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1.xml" ContentType="application/vnd.openxmlformats-officedocument.drawing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tables/table9.xml" ContentType="application/vnd.openxmlformats-officedocument.spreadsheetml.tab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D:\Clg-1\TYBA\IPP project\"/>
    </mc:Choice>
  </mc:AlternateContent>
  <xr:revisionPtr revIDLastSave="0" documentId="13_ncr:1_{1B6B563F-BD18-4A06-96BE-BF6CEEA45AB0}" xr6:coauthVersionLast="47" xr6:coauthVersionMax="47" xr10:uidLastSave="{00000000-0000-0000-0000-000000000000}"/>
  <bookViews>
    <workbookView xWindow="3828" yWindow="1224" windowWidth="17568" windowHeight="10320" xr2:uid="{00000000-000D-0000-FFFF-FFFF00000000}"/>
  </bookViews>
  <sheets>
    <sheet name="(IM) Section wise Dom" sheetId="5" r:id="rId1"/>
    <sheet name="(IM) Chapt wise dominance" sheetId="3" r:id="rId2"/>
    <sheet name="(IM) 6Digit Product dominance" sheetId="8" r:id="rId3"/>
    <sheet name="(X) Section wise Dominance" sheetId="6" r:id="rId4"/>
    <sheet name="(X) Chpt wise dominance" sheetId="4" r:id="rId5"/>
    <sheet name="(X) 6Digit Product dominance" sheetId="7" r:id="rId6"/>
    <sheet name="TOP Prod and Chapt (X&amp;IM)" sheetId="2" r:id="rId7"/>
    <sheet name="QI&amp;UI(Exp and IM)" sheetId="11" r:id="rId8"/>
    <sheet name="Trade analysis" sheetId="9" r:id="rId9"/>
    <sheet name="Sloper-Intercept" sheetId="13" r:id="rId10"/>
    <sheet name="Total Trade" sheetId="14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3" i="14" l="1"/>
  <c r="D22" i="14"/>
  <c r="E23" i="14" s="1"/>
  <c r="E21" i="14"/>
  <c r="D21" i="14"/>
  <c r="F22" i="14" s="1"/>
  <c r="D20" i="14"/>
  <c r="E19" i="14"/>
  <c r="D19" i="14"/>
  <c r="F20" i="14" s="1"/>
  <c r="D18" i="14"/>
  <c r="F19" i="14" s="1"/>
  <c r="D17" i="14"/>
  <c r="F16" i="14"/>
  <c r="E16" i="14"/>
  <c r="D16" i="14"/>
  <c r="F17" i="14" s="1"/>
  <c r="D15" i="14"/>
  <c r="D14" i="14"/>
  <c r="E15" i="14" s="1"/>
  <c r="E13" i="14"/>
  <c r="D13" i="14"/>
  <c r="D12" i="14"/>
  <c r="E11" i="14"/>
  <c r="D11" i="14"/>
  <c r="F12" i="14" s="1"/>
  <c r="D10" i="14"/>
  <c r="F11" i="14" s="1"/>
  <c r="D9" i="14"/>
  <c r="F8" i="14"/>
  <c r="E8" i="14"/>
  <c r="D8" i="14"/>
  <c r="F9" i="14" s="1"/>
  <c r="D7" i="14"/>
  <c r="D6" i="14"/>
  <c r="E7" i="14" s="1"/>
  <c r="D5" i="14"/>
  <c r="D4" i="14"/>
  <c r="E5" i="14" s="1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31" i="9"/>
  <c r="G5" i="9"/>
  <c r="G6" i="9"/>
  <c r="G7" i="9"/>
  <c r="G8" i="9"/>
  <c r="G9" i="9"/>
  <c r="G10" i="9"/>
  <c r="G11" i="9"/>
  <c r="G12" i="9"/>
  <c r="G13" i="9"/>
  <c r="G14" i="9"/>
  <c r="G15" i="9"/>
  <c r="G16" i="9"/>
  <c r="G17" i="9"/>
  <c r="G18" i="9"/>
  <c r="G19" i="9"/>
  <c r="G4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30" i="9"/>
  <c r="F20" i="9"/>
  <c r="E21" i="9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F31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F14" i="2"/>
  <c r="BY4" i="11"/>
  <c r="BY7" i="11"/>
  <c r="AZ4" i="11"/>
  <c r="BA4" i="11" s="1"/>
  <c r="E4" i="9"/>
  <c r="E5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3" i="9"/>
  <c r="J223" i="8"/>
  <c r="AI218" i="8" s="1"/>
  <c r="U22" i="13"/>
  <c r="V26" i="13" s="1"/>
  <c r="X3" i="13"/>
  <c r="X6" i="13"/>
  <c r="X8" i="13"/>
  <c r="X9" i="13"/>
  <c r="X11" i="13"/>
  <c r="X14" i="13"/>
  <c r="X16" i="13"/>
  <c r="X17" i="13"/>
  <c r="X19" i="13"/>
  <c r="X2" i="13"/>
  <c r="W3" i="13"/>
  <c r="Y3" i="13" s="1"/>
  <c r="W4" i="13"/>
  <c r="X4" i="13" s="1"/>
  <c r="W5" i="13"/>
  <c r="X5" i="13" s="1"/>
  <c r="W6" i="13"/>
  <c r="Y6" i="13" s="1"/>
  <c r="W7" i="13"/>
  <c r="X7" i="13" s="1"/>
  <c r="W8" i="13"/>
  <c r="Y8" i="13" s="1"/>
  <c r="W9" i="13"/>
  <c r="Y9" i="13" s="1"/>
  <c r="W10" i="13"/>
  <c r="Y10" i="13" s="1"/>
  <c r="W11" i="13"/>
  <c r="Y11" i="13" s="1"/>
  <c r="W12" i="13"/>
  <c r="X12" i="13" s="1"/>
  <c r="W13" i="13"/>
  <c r="X13" i="13" s="1"/>
  <c r="W14" i="13"/>
  <c r="Y14" i="13" s="1"/>
  <c r="W15" i="13"/>
  <c r="X15" i="13" s="1"/>
  <c r="W16" i="13"/>
  <c r="Y16" i="13" s="1"/>
  <c r="W17" i="13"/>
  <c r="Y17" i="13" s="1"/>
  <c r="W18" i="13"/>
  <c r="Y18" i="13" s="1"/>
  <c r="W19" i="13"/>
  <c r="Y19" i="13" s="1"/>
  <c r="W20" i="13"/>
  <c r="X20" i="13" s="1"/>
  <c r="W21" i="13"/>
  <c r="X21" i="13" s="1"/>
  <c r="W2" i="13"/>
  <c r="Y2" i="13" s="1"/>
  <c r="B25" i="13"/>
  <c r="B24" i="13"/>
  <c r="F22" i="13"/>
  <c r="E22" i="13"/>
  <c r="B22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" i="13"/>
  <c r="E3" i="13"/>
  <c r="E4" i="13"/>
  <c r="E5" i="13"/>
  <c r="E6" i="13"/>
  <c r="E7" i="13"/>
  <c r="E8" i="13"/>
  <c r="E9" i="13"/>
  <c r="E10" i="13"/>
  <c r="E11" i="13"/>
  <c r="E12" i="13"/>
  <c r="E13" i="13"/>
  <c r="E14" i="13"/>
  <c r="E15" i="13"/>
  <c r="E16" i="13"/>
  <c r="E17" i="13"/>
  <c r="E18" i="13"/>
  <c r="E19" i="13"/>
  <c r="E20" i="13"/>
  <c r="E21" i="13"/>
  <c r="E2" i="13"/>
  <c r="D3" i="13"/>
  <c r="D4" i="13"/>
  <c r="D5" i="13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" i="13"/>
  <c r="BY5" i="11"/>
  <c r="BZ5" i="11"/>
  <c r="CA5" i="11"/>
  <c r="CB5" i="11"/>
  <c r="CC5" i="11"/>
  <c r="CD5" i="11"/>
  <c r="CE5" i="11"/>
  <c r="CF5" i="11"/>
  <c r="CG5" i="11"/>
  <c r="CH5" i="11"/>
  <c r="CI5" i="11"/>
  <c r="CJ5" i="11"/>
  <c r="CK5" i="11"/>
  <c r="CL5" i="11"/>
  <c r="CM5" i="11"/>
  <c r="CN5" i="11"/>
  <c r="CO5" i="11"/>
  <c r="CP5" i="11"/>
  <c r="CQ5" i="11"/>
  <c r="CR5" i="11"/>
  <c r="BY6" i="11"/>
  <c r="BZ6" i="11"/>
  <c r="CA6" i="11"/>
  <c r="CB6" i="11"/>
  <c r="CC6" i="11"/>
  <c r="CD6" i="11"/>
  <c r="CE6" i="11"/>
  <c r="CF6" i="11"/>
  <c r="CG6" i="11"/>
  <c r="CH6" i="11"/>
  <c r="CI6" i="11"/>
  <c r="CJ6" i="11"/>
  <c r="CK6" i="11"/>
  <c r="CL6" i="11"/>
  <c r="CM6" i="11"/>
  <c r="CN6" i="11"/>
  <c r="CO6" i="11"/>
  <c r="CP6" i="11"/>
  <c r="CQ6" i="11"/>
  <c r="CR6" i="11"/>
  <c r="BZ7" i="11"/>
  <c r="CA7" i="11"/>
  <c r="CB7" i="11"/>
  <c r="CC7" i="11"/>
  <c r="CD7" i="11"/>
  <c r="CE7" i="11"/>
  <c r="CF7" i="11"/>
  <c r="CG7" i="11"/>
  <c r="CH7" i="11"/>
  <c r="CI7" i="11"/>
  <c r="CJ7" i="11"/>
  <c r="CK7" i="11"/>
  <c r="CL7" i="11"/>
  <c r="CM7" i="11"/>
  <c r="CN7" i="11"/>
  <c r="CO7" i="11"/>
  <c r="CP7" i="11"/>
  <c r="CQ7" i="11"/>
  <c r="CR7" i="11"/>
  <c r="BY8" i="11"/>
  <c r="BZ8" i="11"/>
  <c r="CA8" i="11"/>
  <c r="CB8" i="11"/>
  <c r="CC8" i="11"/>
  <c r="CD8" i="11"/>
  <c r="CE8" i="11"/>
  <c r="CF8" i="11"/>
  <c r="CG8" i="11"/>
  <c r="CH8" i="11"/>
  <c r="CI8" i="11"/>
  <c r="CJ8" i="11"/>
  <c r="CK8" i="11"/>
  <c r="CL8" i="11"/>
  <c r="CM8" i="11"/>
  <c r="CN8" i="11"/>
  <c r="CO8" i="11"/>
  <c r="CP8" i="11"/>
  <c r="CQ8" i="11"/>
  <c r="CR8" i="11"/>
  <c r="BY9" i="11"/>
  <c r="BZ9" i="11"/>
  <c r="CA9" i="11"/>
  <c r="CB9" i="11"/>
  <c r="CC9" i="11"/>
  <c r="CD9" i="11"/>
  <c r="CE9" i="11"/>
  <c r="CF9" i="11"/>
  <c r="CG9" i="11"/>
  <c r="CH9" i="11"/>
  <c r="CI9" i="11"/>
  <c r="CJ9" i="11"/>
  <c r="CK9" i="11"/>
  <c r="CL9" i="11"/>
  <c r="CM9" i="11"/>
  <c r="CN9" i="11"/>
  <c r="CO9" i="11"/>
  <c r="CP9" i="11"/>
  <c r="CQ9" i="11"/>
  <c r="CR9" i="11"/>
  <c r="BY10" i="11"/>
  <c r="BZ10" i="11"/>
  <c r="CA10" i="11"/>
  <c r="CB10" i="11"/>
  <c r="CC10" i="11"/>
  <c r="CD10" i="11"/>
  <c r="CE10" i="11"/>
  <c r="CF10" i="11"/>
  <c r="CG10" i="11"/>
  <c r="CH10" i="11"/>
  <c r="CI10" i="11"/>
  <c r="CJ10" i="11"/>
  <c r="CK10" i="11"/>
  <c r="CL10" i="11"/>
  <c r="CM10" i="11"/>
  <c r="CN10" i="11"/>
  <c r="CO10" i="11"/>
  <c r="CP10" i="11"/>
  <c r="CQ10" i="11"/>
  <c r="CR10" i="11"/>
  <c r="BY11" i="11"/>
  <c r="BZ11" i="11"/>
  <c r="CA11" i="11"/>
  <c r="CB11" i="11"/>
  <c r="CC11" i="11"/>
  <c r="CD11" i="11"/>
  <c r="CE11" i="11"/>
  <c r="CF11" i="11"/>
  <c r="CG11" i="11"/>
  <c r="CH11" i="11"/>
  <c r="CI11" i="11"/>
  <c r="CJ11" i="11"/>
  <c r="CK11" i="11"/>
  <c r="CL11" i="11"/>
  <c r="CM11" i="11"/>
  <c r="CN11" i="11"/>
  <c r="CO11" i="11"/>
  <c r="CP11" i="11"/>
  <c r="CQ11" i="11"/>
  <c r="CR11" i="11"/>
  <c r="BY12" i="11"/>
  <c r="BZ12" i="11"/>
  <c r="CA12" i="11"/>
  <c r="CB12" i="11"/>
  <c r="CC12" i="11"/>
  <c r="CD12" i="11"/>
  <c r="CE12" i="11"/>
  <c r="CF12" i="11"/>
  <c r="CG12" i="11"/>
  <c r="CH12" i="11"/>
  <c r="CI12" i="11"/>
  <c r="CJ12" i="11"/>
  <c r="CK12" i="11"/>
  <c r="CL12" i="11"/>
  <c r="CM12" i="11"/>
  <c r="CN12" i="11"/>
  <c r="CO12" i="11"/>
  <c r="CP12" i="11"/>
  <c r="CQ12" i="11"/>
  <c r="CR12" i="11"/>
  <c r="BY13" i="11"/>
  <c r="BZ13" i="11"/>
  <c r="CA13" i="11"/>
  <c r="CB13" i="11"/>
  <c r="CC13" i="11"/>
  <c r="CD13" i="11"/>
  <c r="CE13" i="11"/>
  <c r="CF13" i="11"/>
  <c r="CG13" i="11"/>
  <c r="CH13" i="11"/>
  <c r="CI13" i="11"/>
  <c r="CJ13" i="11"/>
  <c r="CK13" i="11"/>
  <c r="CL13" i="11"/>
  <c r="CM13" i="11"/>
  <c r="CN13" i="11"/>
  <c r="CO13" i="11"/>
  <c r="CP13" i="11"/>
  <c r="CQ13" i="11"/>
  <c r="CR13" i="11"/>
  <c r="BZ4" i="11"/>
  <c r="CA4" i="11"/>
  <c r="CB4" i="11"/>
  <c r="CC4" i="11"/>
  <c r="CD4" i="11"/>
  <c r="CE4" i="11"/>
  <c r="CF4" i="11"/>
  <c r="CG4" i="11"/>
  <c r="CH4" i="11"/>
  <c r="CI4" i="11"/>
  <c r="CJ4" i="11"/>
  <c r="CK4" i="11"/>
  <c r="CL4" i="11"/>
  <c r="CM4" i="11"/>
  <c r="CN4" i="11"/>
  <c r="CO4" i="11"/>
  <c r="CP4" i="11"/>
  <c r="CQ4" i="11"/>
  <c r="CR4" i="11"/>
  <c r="BC8" i="11"/>
  <c r="BQ8" i="11"/>
  <c r="BN10" i="11"/>
  <c r="BG11" i="11"/>
  <c r="BM12" i="11"/>
  <c r="AZ5" i="11"/>
  <c r="AZ6" i="11"/>
  <c r="AZ7" i="11"/>
  <c r="AZ8" i="11"/>
  <c r="AZ9" i="11"/>
  <c r="AZ10" i="11"/>
  <c r="AZ11" i="11"/>
  <c r="AZ12" i="11"/>
  <c r="AZ13" i="11"/>
  <c r="D48" i="9"/>
  <c r="D21" i="9"/>
  <c r="F47" i="9"/>
  <c r="D47" i="9"/>
  <c r="D20" i="9"/>
  <c r="F46" i="9"/>
  <c r="D46" i="9"/>
  <c r="F19" i="9"/>
  <c r="D19" i="9"/>
  <c r="F45" i="9"/>
  <c r="D45" i="9"/>
  <c r="F18" i="9"/>
  <c r="D18" i="9"/>
  <c r="F44" i="9"/>
  <c r="D44" i="9"/>
  <c r="F17" i="9"/>
  <c r="D17" i="9"/>
  <c r="F43" i="9"/>
  <c r="D43" i="9"/>
  <c r="F16" i="9"/>
  <c r="D16" i="9"/>
  <c r="F42" i="9"/>
  <c r="D42" i="9"/>
  <c r="F15" i="9"/>
  <c r="D15" i="9"/>
  <c r="F41" i="9"/>
  <c r="D41" i="9"/>
  <c r="F14" i="9"/>
  <c r="D14" i="9"/>
  <c r="F40" i="9"/>
  <c r="D40" i="9"/>
  <c r="F13" i="9"/>
  <c r="D13" i="9"/>
  <c r="F39" i="9"/>
  <c r="D39" i="9"/>
  <c r="F12" i="9"/>
  <c r="D12" i="9"/>
  <c r="F38" i="9"/>
  <c r="D38" i="9"/>
  <c r="F11" i="9"/>
  <c r="D11" i="9"/>
  <c r="F37" i="9"/>
  <c r="D37" i="9"/>
  <c r="F10" i="9"/>
  <c r="D10" i="9"/>
  <c r="F36" i="9"/>
  <c r="D36" i="9"/>
  <c r="F9" i="9"/>
  <c r="D9" i="9"/>
  <c r="F35" i="9"/>
  <c r="D35" i="9"/>
  <c r="F8" i="9"/>
  <c r="D8" i="9"/>
  <c r="F34" i="9"/>
  <c r="D34" i="9"/>
  <c r="F7" i="9"/>
  <c r="D7" i="9"/>
  <c r="F33" i="9"/>
  <c r="D33" i="9"/>
  <c r="F6" i="9"/>
  <c r="D6" i="9"/>
  <c r="F32" i="9"/>
  <c r="D32" i="9"/>
  <c r="F5" i="9"/>
  <c r="D5" i="9"/>
  <c r="F31" i="9"/>
  <c r="D31" i="9"/>
  <c r="F4" i="9"/>
  <c r="D4" i="9"/>
  <c r="F30" i="9"/>
  <c r="D30" i="9"/>
  <c r="F3" i="9"/>
  <c r="D3" i="9"/>
  <c r="AC223" i="8"/>
  <c r="BB222" i="8" s="1"/>
  <c r="AB223" i="8"/>
  <c r="AA223" i="8"/>
  <c r="Z223" i="8"/>
  <c r="AY221" i="8" s="1"/>
  <c r="Y223" i="8"/>
  <c r="AX203" i="8" s="1"/>
  <c r="X223" i="8"/>
  <c r="AW220" i="8" s="1"/>
  <c r="W223" i="8"/>
  <c r="V223" i="8"/>
  <c r="U223" i="8"/>
  <c r="AT222" i="8" s="1"/>
  <c r="T223" i="8"/>
  <c r="AS222" i="8" s="1"/>
  <c r="S223" i="8"/>
  <c r="R223" i="8"/>
  <c r="AQ219" i="8" s="1"/>
  <c r="Q223" i="8"/>
  <c r="AP213" i="8" s="1"/>
  <c r="P223" i="8"/>
  <c r="AO221" i="8" s="1"/>
  <c r="O223" i="8"/>
  <c r="N223" i="8"/>
  <c r="M223" i="8"/>
  <c r="AL222" i="8" s="1"/>
  <c r="L223" i="8"/>
  <c r="AK222" i="8" s="1"/>
  <c r="K223" i="8"/>
  <c r="AJ219" i="8" s="1"/>
  <c r="BA222" i="8"/>
  <c r="AZ222" i="8"/>
  <c r="AR222" i="8"/>
  <c r="AO222" i="8"/>
  <c r="BB221" i="8"/>
  <c r="BA221" i="8"/>
  <c r="AZ221" i="8"/>
  <c r="AX221" i="8"/>
  <c r="AT221" i="8"/>
  <c r="AS221" i="8"/>
  <c r="AR221" i="8"/>
  <c r="AK221" i="8"/>
  <c r="BA220" i="8"/>
  <c r="AZ220" i="8"/>
  <c r="AX220" i="8"/>
  <c r="AR220" i="8"/>
  <c r="AI220" i="8"/>
  <c r="BB219" i="8"/>
  <c r="BA219" i="8"/>
  <c r="AZ219" i="8"/>
  <c r="AT219" i="8"/>
  <c r="AS219" i="8"/>
  <c r="AR219" i="8"/>
  <c r="AK219" i="8"/>
  <c r="AI219" i="8"/>
  <c r="BA218" i="8"/>
  <c r="AZ218" i="8"/>
  <c r="AY218" i="8"/>
  <c r="AW218" i="8"/>
  <c r="AR218" i="8"/>
  <c r="AP218" i="8"/>
  <c r="BA217" i="8"/>
  <c r="AZ217" i="8"/>
  <c r="AX217" i="8"/>
  <c r="AS217" i="8"/>
  <c r="AR217" i="8"/>
  <c r="AP217" i="8"/>
  <c r="AK217" i="8"/>
  <c r="BA216" i="8"/>
  <c r="AZ216" i="8"/>
  <c r="AR216" i="8"/>
  <c r="AP216" i="8"/>
  <c r="AI216" i="8"/>
  <c r="BA215" i="8"/>
  <c r="AZ215" i="8"/>
  <c r="AX215" i="8"/>
  <c r="AS215" i="8"/>
  <c r="AR215" i="8"/>
  <c r="AP215" i="8"/>
  <c r="AK215" i="8"/>
  <c r="AI215" i="8"/>
  <c r="BA214" i="8"/>
  <c r="AZ214" i="8"/>
  <c r="AR214" i="8"/>
  <c r="AQ214" i="8"/>
  <c r="AO214" i="8"/>
  <c r="AI214" i="8"/>
  <c r="BB213" i="8"/>
  <c r="BA213" i="8"/>
  <c r="AZ213" i="8"/>
  <c r="AY213" i="8"/>
  <c r="AX213" i="8"/>
  <c r="AW213" i="8"/>
  <c r="AS213" i="8"/>
  <c r="AR213" i="8"/>
  <c r="AO213" i="8"/>
  <c r="AK213" i="8"/>
  <c r="AI213" i="8"/>
  <c r="BA212" i="8"/>
  <c r="AZ212" i="8"/>
  <c r="AX212" i="8"/>
  <c r="AW212" i="8"/>
  <c r="AR212" i="8"/>
  <c r="BB211" i="8"/>
  <c r="BA211" i="8"/>
  <c r="AZ211" i="8"/>
  <c r="AY211" i="8"/>
  <c r="AX211" i="8"/>
  <c r="AW211" i="8"/>
  <c r="AS211" i="8"/>
  <c r="AR211" i="8"/>
  <c r="AQ211" i="8"/>
  <c r="AO211" i="8"/>
  <c r="AL211" i="8"/>
  <c r="AK211" i="8"/>
  <c r="BA210" i="8"/>
  <c r="AZ210" i="8"/>
  <c r="AY210" i="8"/>
  <c r="AX210" i="8"/>
  <c r="AW210" i="8"/>
  <c r="AR210" i="8"/>
  <c r="AP210" i="8"/>
  <c r="AI210" i="8"/>
  <c r="BB209" i="8"/>
  <c r="BA209" i="8"/>
  <c r="AZ209" i="8"/>
  <c r="AX209" i="8"/>
  <c r="AS209" i="8"/>
  <c r="AR209" i="8"/>
  <c r="AQ209" i="8"/>
  <c r="AO209" i="8"/>
  <c r="AL209" i="8"/>
  <c r="AK209" i="8"/>
  <c r="AI209" i="8"/>
  <c r="BA208" i="8"/>
  <c r="AZ208" i="8"/>
  <c r="AX208" i="8"/>
  <c r="AR208" i="8"/>
  <c r="AO208" i="8"/>
  <c r="AI208" i="8"/>
  <c r="BB207" i="8"/>
  <c r="BA207" i="8"/>
  <c r="AZ207" i="8"/>
  <c r="AX207" i="8"/>
  <c r="AW207" i="8"/>
  <c r="AV207" i="8"/>
  <c r="AT207" i="8"/>
  <c r="AS207" i="8"/>
  <c r="AR207" i="8"/>
  <c r="AO207" i="8"/>
  <c r="AN207" i="8"/>
  <c r="AL207" i="8"/>
  <c r="AK207" i="8"/>
  <c r="BA206" i="8"/>
  <c r="AZ206" i="8"/>
  <c r="AX206" i="8"/>
  <c r="AW206" i="8"/>
  <c r="AR206" i="8"/>
  <c r="AP206" i="8"/>
  <c r="BB205" i="8"/>
  <c r="BA205" i="8"/>
  <c r="AZ205" i="8"/>
  <c r="AX205" i="8"/>
  <c r="AT205" i="8"/>
  <c r="AS205" i="8"/>
  <c r="AR205" i="8"/>
  <c r="AP205" i="8"/>
  <c r="AL205" i="8"/>
  <c r="AK205" i="8"/>
  <c r="BA204" i="8"/>
  <c r="AZ204" i="8"/>
  <c r="AY204" i="8"/>
  <c r="AX204" i="8"/>
  <c r="AW204" i="8"/>
  <c r="AR204" i="8"/>
  <c r="AO204" i="8"/>
  <c r="AI204" i="8"/>
  <c r="BB203" i="8"/>
  <c r="BA203" i="8"/>
  <c r="AZ203" i="8"/>
  <c r="AW203" i="8"/>
  <c r="AT203" i="8"/>
  <c r="AS203" i="8"/>
  <c r="AR203" i="8"/>
  <c r="AP203" i="8"/>
  <c r="AK203" i="8"/>
  <c r="AI203" i="8"/>
  <c r="BB202" i="8"/>
  <c r="BA202" i="8"/>
  <c r="AZ202" i="8"/>
  <c r="AW202" i="8"/>
  <c r="AR202" i="8"/>
  <c r="AQ202" i="8"/>
  <c r="AP202" i="8"/>
  <c r="AO202" i="8"/>
  <c r="AI202" i="8"/>
  <c r="BB201" i="8"/>
  <c r="BA201" i="8"/>
  <c r="AZ201" i="8"/>
  <c r="AY201" i="8"/>
  <c r="AX201" i="8"/>
  <c r="AW201" i="8"/>
  <c r="AT201" i="8"/>
  <c r="AS201" i="8"/>
  <c r="AR201" i="8"/>
  <c r="AQ201" i="8"/>
  <c r="AP201" i="8"/>
  <c r="AO201" i="8"/>
  <c r="AK201" i="8"/>
  <c r="AI201" i="8"/>
  <c r="BB200" i="8"/>
  <c r="BA200" i="8"/>
  <c r="AZ200" i="8"/>
  <c r="AY200" i="8"/>
  <c r="AX200" i="8"/>
  <c r="AW200" i="8"/>
  <c r="AT200" i="8"/>
  <c r="AR200" i="8"/>
  <c r="AP200" i="8"/>
  <c r="AO200" i="8"/>
  <c r="BB199" i="8"/>
  <c r="BA199" i="8"/>
  <c r="AZ199" i="8"/>
  <c r="AX199" i="8"/>
  <c r="AW199" i="8"/>
  <c r="AT199" i="8"/>
  <c r="AS199" i="8"/>
  <c r="AR199" i="8"/>
  <c r="AP199" i="8"/>
  <c r="AL199" i="8"/>
  <c r="AK199" i="8"/>
  <c r="BB198" i="8"/>
  <c r="BA198" i="8"/>
  <c r="AZ198" i="8"/>
  <c r="AX198" i="8"/>
  <c r="AT198" i="8"/>
  <c r="AR198" i="8"/>
  <c r="AQ198" i="8"/>
  <c r="AP198" i="8"/>
  <c r="AO198" i="8"/>
  <c r="AL198" i="8"/>
  <c r="BB197" i="8"/>
  <c r="BA197" i="8"/>
  <c r="AZ197" i="8"/>
  <c r="AX197" i="8"/>
  <c r="AW197" i="8"/>
  <c r="AT197" i="8"/>
  <c r="AS197" i="8"/>
  <c r="AR197" i="8"/>
  <c r="AP197" i="8"/>
  <c r="AL197" i="8"/>
  <c r="AK197" i="8"/>
  <c r="BB196" i="8"/>
  <c r="BA196" i="8"/>
  <c r="AZ196" i="8"/>
  <c r="AX196" i="8"/>
  <c r="AW196" i="8"/>
  <c r="AT196" i="8"/>
  <c r="AR196" i="8"/>
  <c r="AQ196" i="8"/>
  <c r="AP196" i="8"/>
  <c r="AO196" i="8"/>
  <c r="AL196" i="8"/>
  <c r="AI196" i="8"/>
  <c r="BB195" i="8"/>
  <c r="BA195" i="8"/>
  <c r="AZ195" i="8"/>
  <c r="AX195" i="8"/>
  <c r="AT195" i="8"/>
  <c r="AS195" i="8"/>
  <c r="AR195" i="8"/>
  <c r="AP195" i="8"/>
  <c r="AO195" i="8"/>
  <c r="AL195" i="8"/>
  <c r="AK195" i="8"/>
  <c r="AI195" i="8"/>
  <c r="BB194" i="8"/>
  <c r="BA194" i="8"/>
  <c r="AZ194" i="8"/>
  <c r="AX194" i="8"/>
  <c r="AT194" i="8"/>
  <c r="AR194" i="8"/>
  <c r="AP194" i="8"/>
  <c r="AO194" i="8"/>
  <c r="AL194" i="8"/>
  <c r="BB193" i="8"/>
  <c r="BA193" i="8"/>
  <c r="AZ193" i="8"/>
  <c r="AX193" i="8"/>
  <c r="AW193" i="8"/>
  <c r="AT193" i="8"/>
  <c r="AS193" i="8"/>
  <c r="AR193" i="8"/>
  <c r="AP193" i="8"/>
  <c r="AL193" i="8"/>
  <c r="AK193" i="8"/>
  <c r="BB192" i="8"/>
  <c r="BA192" i="8"/>
  <c r="AZ192" i="8"/>
  <c r="AX192" i="8"/>
  <c r="AT192" i="8"/>
  <c r="AR192" i="8"/>
  <c r="AQ192" i="8"/>
  <c r="AP192" i="8"/>
  <c r="AO192" i="8"/>
  <c r="AL192" i="8"/>
  <c r="BB191" i="8"/>
  <c r="BA191" i="8"/>
  <c r="AZ191" i="8"/>
  <c r="AY191" i="8"/>
  <c r="AX191" i="8"/>
  <c r="AW191" i="8"/>
  <c r="AU191" i="8"/>
  <c r="AT191" i="8"/>
  <c r="AS191" i="8"/>
  <c r="AR191" i="8"/>
  <c r="AP191" i="8"/>
  <c r="AL191" i="8"/>
  <c r="AK191" i="8"/>
  <c r="BB190" i="8"/>
  <c r="BA190" i="8"/>
  <c r="AZ190" i="8"/>
  <c r="AY190" i="8"/>
  <c r="AX190" i="8"/>
  <c r="AW190" i="8"/>
  <c r="AT190" i="8"/>
  <c r="AS190" i="8"/>
  <c r="AR190" i="8"/>
  <c r="AQ190" i="8"/>
  <c r="AP190" i="8"/>
  <c r="AO190" i="8"/>
  <c r="AL190" i="8"/>
  <c r="BB189" i="8"/>
  <c r="BA189" i="8"/>
  <c r="AZ189" i="8"/>
  <c r="AY189" i="8"/>
  <c r="AX189" i="8"/>
  <c r="AW189" i="8"/>
  <c r="AT189" i="8"/>
  <c r="AS189" i="8"/>
  <c r="AR189" i="8"/>
  <c r="AP189" i="8"/>
  <c r="AO189" i="8"/>
  <c r="AL189" i="8"/>
  <c r="AK189" i="8"/>
  <c r="BB188" i="8"/>
  <c r="BA188" i="8"/>
  <c r="AZ188" i="8"/>
  <c r="AX188" i="8"/>
  <c r="AW188" i="8"/>
  <c r="AT188" i="8"/>
  <c r="AS188" i="8"/>
  <c r="AR188" i="8"/>
  <c r="AP188" i="8"/>
  <c r="AL188" i="8"/>
  <c r="AI188" i="8"/>
  <c r="BB187" i="8"/>
  <c r="BA187" i="8"/>
  <c r="AZ187" i="8"/>
  <c r="AX187" i="8"/>
  <c r="AW187" i="8"/>
  <c r="AT187" i="8"/>
  <c r="AS187" i="8"/>
  <c r="AR187" i="8"/>
  <c r="AP187" i="8"/>
  <c r="AL187" i="8"/>
  <c r="AK187" i="8"/>
  <c r="AI187" i="8"/>
  <c r="BB186" i="8"/>
  <c r="BA186" i="8"/>
  <c r="AZ186" i="8"/>
  <c r="AX186" i="8"/>
  <c r="AW186" i="8"/>
  <c r="AT186" i="8"/>
  <c r="AS186" i="8"/>
  <c r="AR186" i="8"/>
  <c r="AP186" i="8"/>
  <c r="AL186" i="8"/>
  <c r="AK186" i="8"/>
  <c r="AI186" i="8"/>
  <c r="BB185" i="8"/>
  <c r="BA185" i="8"/>
  <c r="AZ185" i="8"/>
  <c r="AX185" i="8"/>
  <c r="AW185" i="8"/>
  <c r="AV185" i="8"/>
  <c r="AT185" i="8"/>
  <c r="AS185" i="8"/>
  <c r="AR185" i="8"/>
  <c r="AP185" i="8"/>
  <c r="AN185" i="8"/>
  <c r="AL185" i="8"/>
  <c r="AK185" i="8"/>
  <c r="BB184" i="8"/>
  <c r="BA184" i="8"/>
  <c r="AZ184" i="8"/>
  <c r="AX184" i="8"/>
  <c r="AW184" i="8"/>
  <c r="AT184" i="8"/>
  <c r="AS184" i="8"/>
  <c r="AR184" i="8"/>
  <c r="AP184" i="8"/>
  <c r="AL184" i="8"/>
  <c r="AK184" i="8"/>
  <c r="BB183" i="8"/>
  <c r="BA183" i="8"/>
  <c r="AZ183" i="8"/>
  <c r="AX183" i="8"/>
  <c r="AW183" i="8"/>
  <c r="AT183" i="8"/>
  <c r="AS183" i="8"/>
  <c r="AR183" i="8"/>
  <c r="AP183" i="8"/>
  <c r="AL183" i="8"/>
  <c r="AK183" i="8"/>
  <c r="BB182" i="8"/>
  <c r="BA182" i="8"/>
  <c r="AZ182" i="8"/>
  <c r="AX182" i="8"/>
  <c r="AT182" i="8"/>
  <c r="AS182" i="8"/>
  <c r="AR182" i="8"/>
  <c r="AP182" i="8"/>
  <c r="AO182" i="8"/>
  <c r="AL182" i="8"/>
  <c r="AK182" i="8"/>
  <c r="BB181" i="8"/>
  <c r="BA181" i="8"/>
  <c r="AZ181" i="8"/>
  <c r="AX181" i="8"/>
  <c r="AT181" i="8"/>
  <c r="AS181" i="8"/>
  <c r="AR181" i="8"/>
  <c r="AQ181" i="8"/>
  <c r="AP181" i="8"/>
  <c r="AO181" i="8"/>
  <c r="AL181" i="8"/>
  <c r="AK181" i="8"/>
  <c r="BB180" i="8"/>
  <c r="BA180" i="8"/>
  <c r="AZ180" i="8"/>
  <c r="AX180" i="8"/>
  <c r="AW180" i="8"/>
  <c r="AT180" i="8"/>
  <c r="AS180" i="8"/>
  <c r="AR180" i="8"/>
  <c r="AP180" i="8"/>
  <c r="AL180" i="8"/>
  <c r="AK180" i="8"/>
  <c r="BB179" i="8"/>
  <c r="BA179" i="8"/>
  <c r="AZ179" i="8"/>
  <c r="AY179" i="8"/>
  <c r="AX179" i="8"/>
  <c r="AW179" i="8"/>
  <c r="AT179" i="8"/>
  <c r="AS179" i="8"/>
  <c r="AR179" i="8"/>
  <c r="AQ179" i="8"/>
  <c r="AP179" i="8"/>
  <c r="AO179" i="8"/>
  <c r="AL179" i="8"/>
  <c r="AK179" i="8"/>
  <c r="BB178" i="8"/>
  <c r="BA178" i="8"/>
  <c r="AZ178" i="8"/>
  <c r="AX178" i="8"/>
  <c r="AW178" i="8"/>
  <c r="AT178" i="8"/>
  <c r="AS178" i="8"/>
  <c r="AR178" i="8"/>
  <c r="AP178" i="8"/>
  <c r="AO178" i="8"/>
  <c r="AL178" i="8"/>
  <c r="AK178" i="8"/>
  <c r="BB177" i="8"/>
  <c r="BA177" i="8"/>
  <c r="AZ177" i="8"/>
  <c r="AY177" i="8"/>
  <c r="AX177" i="8"/>
  <c r="AW177" i="8"/>
  <c r="AT177" i="8"/>
  <c r="AS177" i="8"/>
  <c r="AR177" i="8"/>
  <c r="AP177" i="8"/>
  <c r="AO177" i="8"/>
  <c r="AL177" i="8"/>
  <c r="AK177" i="8"/>
  <c r="BB176" i="8"/>
  <c r="BA176" i="8"/>
  <c r="AZ176" i="8"/>
  <c r="AX176" i="8"/>
  <c r="AW176" i="8"/>
  <c r="AT176" i="8"/>
  <c r="AS176" i="8"/>
  <c r="AR176" i="8"/>
  <c r="AP176" i="8"/>
  <c r="AL176" i="8"/>
  <c r="AK176" i="8"/>
  <c r="BB175" i="8"/>
  <c r="BA175" i="8"/>
  <c r="AZ175" i="8"/>
  <c r="AX175" i="8"/>
  <c r="AW175" i="8"/>
  <c r="AT175" i="8"/>
  <c r="AS175" i="8"/>
  <c r="AR175" i="8"/>
  <c r="AP175" i="8"/>
  <c r="AL175" i="8"/>
  <c r="AK175" i="8"/>
  <c r="BB174" i="8"/>
  <c r="BA174" i="8"/>
  <c r="AZ174" i="8"/>
  <c r="AX174" i="8"/>
  <c r="AT174" i="8"/>
  <c r="AS174" i="8"/>
  <c r="AR174" i="8"/>
  <c r="AP174" i="8"/>
  <c r="AO174" i="8"/>
  <c r="AL174" i="8"/>
  <c r="AK174" i="8"/>
  <c r="BB173" i="8"/>
  <c r="BA173" i="8"/>
  <c r="AZ173" i="8"/>
  <c r="AX173" i="8"/>
  <c r="AT173" i="8"/>
  <c r="AS173" i="8"/>
  <c r="AR173" i="8"/>
  <c r="AQ173" i="8"/>
  <c r="AP173" i="8"/>
  <c r="AO173" i="8"/>
  <c r="AN173" i="8"/>
  <c r="AL173" i="8"/>
  <c r="AK173" i="8"/>
  <c r="BB172" i="8"/>
  <c r="BA172" i="8"/>
  <c r="AZ172" i="8"/>
  <c r="AX172" i="8"/>
  <c r="AT172" i="8"/>
  <c r="AS172" i="8"/>
  <c r="AR172" i="8"/>
  <c r="AQ172" i="8"/>
  <c r="AP172" i="8"/>
  <c r="AO172" i="8"/>
  <c r="AL172" i="8"/>
  <c r="AK172" i="8"/>
  <c r="BB171" i="8"/>
  <c r="BA171" i="8"/>
  <c r="AZ171" i="8"/>
  <c r="AX171" i="8"/>
  <c r="AW171" i="8"/>
  <c r="AT171" i="8"/>
  <c r="AS171" i="8"/>
  <c r="AR171" i="8"/>
  <c r="AP171" i="8"/>
  <c r="AO171" i="8"/>
  <c r="AL171" i="8"/>
  <c r="AK171" i="8"/>
  <c r="BB170" i="8"/>
  <c r="BA170" i="8"/>
  <c r="AZ170" i="8"/>
  <c r="AY170" i="8"/>
  <c r="AX170" i="8"/>
  <c r="AW170" i="8"/>
  <c r="AT170" i="8"/>
  <c r="AS170" i="8"/>
  <c r="AR170" i="8"/>
  <c r="AQ170" i="8"/>
  <c r="AP170" i="8"/>
  <c r="AO170" i="8"/>
  <c r="AL170" i="8"/>
  <c r="AK170" i="8"/>
  <c r="BB169" i="8"/>
  <c r="BA169" i="8"/>
  <c r="AZ169" i="8"/>
  <c r="AX169" i="8"/>
  <c r="AW169" i="8"/>
  <c r="AV169" i="8"/>
  <c r="AT169" i="8"/>
  <c r="AS169" i="8"/>
  <c r="AR169" i="8"/>
  <c r="AQ169" i="8"/>
  <c r="AP169" i="8"/>
  <c r="AO169" i="8"/>
  <c r="AN169" i="8"/>
  <c r="AL169" i="8"/>
  <c r="AK169" i="8"/>
  <c r="AI169" i="8"/>
  <c r="BB168" i="8"/>
  <c r="BA168" i="8"/>
  <c r="AZ168" i="8"/>
  <c r="AX168" i="8"/>
  <c r="AW168" i="8"/>
  <c r="AT168" i="8"/>
  <c r="AS168" i="8"/>
  <c r="AR168" i="8"/>
  <c r="AP168" i="8"/>
  <c r="AO168" i="8"/>
  <c r="AL168" i="8"/>
  <c r="AK168" i="8"/>
  <c r="AJ168" i="8"/>
  <c r="AI168" i="8"/>
  <c r="BB167" i="8"/>
  <c r="BA167" i="8"/>
  <c r="AZ167" i="8"/>
  <c r="AX167" i="8"/>
  <c r="AW167" i="8"/>
  <c r="AT167" i="8"/>
  <c r="AS167" i="8"/>
  <c r="AR167" i="8"/>
  <c r="AP167" i="8"/>
  <c r="AO167" i="8"/>
  <c r="AL167" i="8"/>
  <c r="AK167" i="8"/>
  <c r="AI167" i="8"/>
  <c r="BB166" i="8"/>
  <c r="BA166" i="8"/>
  <c r="AZ166" i="8"/>
  <c r="AX166" i="8"/>
  <c r="AW166" i="8"/>
  <c r="AT166" i="8"/>
  <c r="AS166" i="8"/>
  <c r="AR166" i="8"/>
  <c r="AP166" i="8"/>
  <c r="AO166" i="8"/>
  <c r="AL166" i="8"/>
  <c r="AK166" i="8"/>
  <c r="AI166" i="8"/>
  <c r="BB165" i="8"/>
  <c r="BA165" i="8"/>
  <c r="AZ165" i="8"/>
  <c r="AX165" i="8"/>
  <c r="AW165" i="8"/>
  <c r="AT165" i="8"/>
  <c r="AS165" i="8"/>
  <c r="AR165" i="8"/>
  <c r="AP165" i="8"/>
  <c r="AO165" i="8"/>
  <c r="AL165" i="8"/>
  <c r="AK165" i="8"/>
  <c r="AI165" i="8"/>
  <c r="BB164" i="8"/>
  <c r="BA164" i="8"/>
  <c r="AZ164" i="8"/>
  <c r="AX164" i="8"/>
  <c r="AW164" i="8"/>
  <c r="AT164" i="8"/>
  <c r="AS164" i="8"/>
  <c r="AR164" i="8"/>
  <c r="AP164" i="8"/>
  <c r="AO164" i="8"/>
  <c r="AL164" i="8"/>
  <c r="AK164" i="8"/>
  <c r="AJ164" i="8"/>
  <c r="AI164" i="8"/>
  <c r="BB163" i="8"/>
  <c r="BA163" i="8"/>
  <c r="AZ163" i="8"/>
  <c r="AX163" i="8"/>
  <c r="AW163" i="8"/>
  <c r="AT163" i="8"/>
  <c r="AS163" i="8"/>
  <c r="AR163" i="8"/>
  <c r="AP163" i="8"/>
  <c r="AO163" i="8"/>
  <c r="AL163" i="8"/>
  <c r="AK163" i="8"/>
  <c r="AI163" i="8"/>
  <c r="BB162" i="8"/>
  <c r="BA162" i="8"/>
  <c r="AZ162" i="8"/>
  <c r="AX162" i="8"/>
  <c r="AW162" i="8"/>
  <c r="AT162" i="8"/>
  <c r="AS162" i="8"/>
  <c r="AR162" i="8"/>
  <c r="AP162" i="8"/>
  <c r="AO162" i="8"/>
  <c r="AL162" i="8"/>
  <c r="AK162" i="8"/>
  <c r="AI162" i="8"/>
  <c r="BB161" i="8"/>
  <c r="BA161" i="8"/>
  <c r="AZ161" i="8"/>
  <c r="AX161" i="8"/>
  <c r="AW161" i="8"/>
  <c r="AT161" i="8"/>
  <c r="AS161" i="8"/>
  <c r="AR161" i="8"/>
  <c r="AP161" i="8"/>
  <c r="AO161" i="8"/>
  <c r="AL161" i="8"/>
  <c r="AK161" i="8"/>
  <c r="AI161" i="8"/>
  <c r="BB160" i="8"/>
  <c r="BA160" i="8"/>
  <c r="AZ160" i="8"/>
  <c r="AX160" i="8"/>
  <c r="AW160" i="8"/>
  <c r="AT160" i="8"/>
  <c r="AS160" i="8"/>
  <c r="AR160" i="8"/>
  <c r="AP160" i="8"/>
  <c r="AO160" i="8"/>
  <c r="AL160" i="8"/>
  <c r="AK160" i="8"/>
  <c r="AJ160" i="8"/>
  <c r="AI160" i="8"/>
  <c r="BB159" i="8"/>
  <c r="BA159" i="8"/>
  <c r="AZ159" i="8"/>
  <c r="AX159" i="8"/>
  <c r="AW159" i="8"/>
  <c r="AT159" i="8"/>
  <c r="AS159" i="8"/>
  <c r="AR159" i="8"/>
  <c r="AP159" i="8"/>
  <c r="AO159" i="8"/>
  <c r="AL159" i="8"/>
  <c r="AK159" i="8"/>
  <c r="AI159" i="8"/>
  <c r="BB158" i="8"/>
  <c r="BA158" i="8"/>
  <c r="AZ158" i="8"/>
  <c r="AX158" i="8"/>
  <c r="AW158" i="8"/>
  <c r="AT158" i="8"/>
  <c r="AS158" i="8"/>
  <c r="AR158" i="8"/>
  <c r="AP158" i="8"/>
  <c r="AO158" i="8"/>
  <c r="AL158" i="8"/>
  <c r="AK158" i="8"/>
  <c r="AI158" i="8"/>
  <c r="BB157" i="8"/>
  <c r="BA157" i="8"/>
  <c r="AZ157" i="8"/>
  <c r="AX157" i="8"/>
  <c r="AW157" i="8"/>
  <c r="AT157" i="8"/>
  <c r="AS157" i="8"/>
  <c r="AR157" i="8"/>
  <c r="AP157" i="8"/>
  <c r="AO157" i="8"/>
  <c r="AN157" i="8"/>
  <c r="AL157" i="8"/>
  <c r="AK157" i="8"/>
  <c r="AI157" i="8"/>
  <c r="BB156" i="8"/>
  <c r="BA156" i="8"/>
  <c r="AZ156" i="8"/>
  <c r="AX156" i="8"/>
  <c r="AW156" i="8"/>
  <c r="AT156" i="8"/>
  <c r="AS156" i="8"/>
  <c r="AR156" i="8"/>
  <c r="AQ156" i="8"/>
  <c r="AP156" i="8"/>
  <c r="AO156" i="8"/>
  <c r="AL156" i="8"/>
  <c r="AK156" i="8"/>
  <c r="AI156" i="8"/>
  <c r="BB155" i="8"/>
  <c r="BA155" i="8"/>
  <c r="AZ155" i="8"/>
  <c r="AX155" i="8"/>
  <c r="AW155" i="8"/>
  <c r="AT155" i="8"/>
  <c r="AS155" i="8"/>
  <c r="AR155" i="8"/>
  <c r="AQ155" i="8"/>
  <c r="AP155" i="8"/>
  <c r="AO155" i="8"/>
  <c r="AL155" i="8"/>
  <c r="AK155" i="8"/>
  <c r="AI155" i="8"/>
  <c r="BB154" i="8"/>
  <c r="BA154" i="8"/>
  <c r="AZ154" i="8"/>
  <c r="AX154" i="8"/>
  <c r="AW154" i="8"/>
  <c r="AT154" i="8"/>
  <c r="AS154" i="8"/>
  <c r="AR154" i="8"/>
  <c r="AQ154" i="8"/>
  <c r="AP154" i="8"/>
  <c r="AO154" i="8"/>
  <c r="AL154" i="8"/>
  <c r="AK154" i="8"/>
  <c r="AJ154" i="8"/>
  <c r="AI154" i="8"/>
  <c r="BB153" i="8"/>
  <c r="BA153" i="8"/>
  <c r="AZ153" i="8"/>
  <c r="AX153" i="8"/>
  <c r="AW153" i="8"/>
  <c r="AV153" i="8"/>
  <c r="AT153" i="8"/>
  <c r="AS153" i="8"/>
  <c r="AR153" i="8"/>
  <c r="AP153" i="8"/>
  <c r="AO153" i="8"/>
  <c r="AN153" i="8"/>
  <c r="AL153" i="8"/>
  <c r="AK153" i="8"/>
  <c r="AJ153" i="8"/>
  <c r="AI153" i="8"/>
  <c r="BB152" i="8"/>
  <c r="BA152" i="8"/>
  <c r="AZ152" i="8"/>
  <c r="AX152" i="8"/>
  <c r="AW152" i="8"/>
  <c r="AT152" i="8"/>
  <c r="AS152" i="8"/>
  <c r="AR152" i="8"/>
  <c r="AP152" i="8"/>
  <c r="AO152" i="8"/>
  <c r="AL152" i="8"/>
  <c r="AK152" i="8"/>
  <c r="AI152" i="8"/>
  <c r="BB151" i="8"/>
  <c r="BA151" i="8"/>
  <c r="AZ151" i="8"/>
  <c r="AX151" i="8"/>
  <c r="AW151" i="8"/>
  <c r="AT151" i="8"/>
  <c r="AS151" i="8"/>
  <c r="AR151" i="8"/>
  <c r="AP151" i="8"/>
  <c r="AO151" i="8"/>
  <c r="AL151" i="8"/>
  <c r="AK151" i="8"/>
  <c r="AI151" i="8"/>
  <c r="BB150" i="8"/>
  <c r="BA150" i="8"/>
  <c r="AZ150" i="8"/>
  <c r="AX150" i="8"/>
  <c r="AW150" i="8"/>
  <c r="AT150" i="8"/>
  <c r="AS150" i="8"/>
  <c r="AR150" i="8"/>
  <c r="AP150" i="8"/>
  <c r="AO150" i="8"/>
  <c r="AL150" i="8"/>
  <c r="AK150" i="8"/>
  <c r="AI150" i="8"/>
  <c r="BB149" i="8"/>
  <c r="BA149" i="8"/>
  <c r="AZ149" i="8"/>
  <c r="AX149" i="8"/>
  <c r="AW149" i="8"/>
  <c r="AT149" i="8"/>
  <c r="AS149" i="8"/>
  <c r="AR149" i="8"/>
  <c r="AP149" i="8"/>
  <c r="AO149" i="8"/>
  <c r="AL149" i="8"/>
  <c r="AK149" i="8"/>
  <c r="AJ149" i="8"/>
  <c r="AI149" i="8"/>
  <c r="BB148" i="8"/>
  <c r="BA148" i="8"/>
  <c r="AZ148" i="8"/>
  <c r="AX148" i="8"/>
  <c r="AW148" i="8"/>
  <c r="AT148" i="8"/>
  <c r="AS148" i="8"/>
  <c r="AR148" i="8"/>
  <c r="AP148" i="8"/>
  <c r="AO148" i="8"/>
  <c r="AL148" i="8"/>
  <c r="AK148" i="8"/>
  <c r="AI148" i="8"/>
  <c r="BB147" i="8"/>
  <c r="BA147" i="8"/>
  <c r="AZ147" i="8"/>
  <c r="AX147" i="8"/>
  <c r="AW147" i="8"/>
  <c r="AT147" i="8"/>
  <c r="AS147" i="8"/>
  <c r="AR147" i="8"/>
  <c r="AP147" i="8"/>
  <c r="AO147" i="8"/>
  <c r="AL147" i="8"/>
  <c r="AK147" i="8"/>
  <c r="AI147" i="8"/>
  <c r="BB146" i="8"/>
  <c r="BA146" i="8"/>
  <c r="AZ146" i="8"/>
  <c r="AX146" i="8"/>
  <c r="AW146" i="8"/>
  <c r="AT146" i="8"/>
  <c r="AS146" i="8"/>
  <c r="AR146" i="8"/>
  <c r="AP146" i="8"/>
  <c r="AO146" i="8"/>
  <c r="AL146" i="8"/>
  <c r="AK146" i="8"/>
  <c r="AI146" i="8"/>
  <c r="BB145" i="8"/>
  <c r="BA145" i="8"/>
  <c r="AZ145" i="8"/>
  <c r="AX145" i="8"/>
  <c r="AW145" i="8"/>
  <c r="AT145" i="8"/>
  <c r="AS145" i="8"/>
  <c r="AR145" i="8"/>
  <c r="AP145" i="8"/>
  <c r="AO145" i="8"/>
  <c r="AL145" i="8"/>
  <c r="AK145" i="8"/>
  <c r="AJ145" i="8"/>
  <c r="AI145" i="8"/>
  <c r="BB144" i="8"/>
  <c r="BA144" i="8"/>
  <c r="AZ144" i="8"/>
  <c r="AX144" i="8"/>
  <c r="AW144" i="8"/>
  <c r="AT144" i="8"/>
  <c r="AS144" i="8"/>
  <c r="AR144" i="8"/>
  <c r="AP144" i="8"/>
  <c r="AO144" i="8"/>
  <c r="AL144" i="8"/>
  <c r="AK144" i="8"/>
  <c r="AI144" i="8"/>
  <c r="BB143" i="8"/>
  <c r="BA143" i="8"/>
  <c r="AZ143" i="8"/>
  <c r="AX143" i="8"/>
  <c r="AW143" i="8"/>
  <c r="AT143" i="8"/>
  <c r="AS143" i="8"/>
  <c r="AR143" i="8"/>
  <c r="AP143" i="8"/>
  <c r="AO143" i="8"/>
  <c r="AN143" i="8"/>
  <c r="AL143" i="8"/>
  <c r="AK143" i="8"/>
  <c r="BB142" i="8"/>
  <c r="BA142" i="8"/>
  <c r="AZ142" i="8"/>
  <c r="AX142" i="8"/>
  <c r="AW142" i="8"/>
  <c r="AT142" i="8"/>
  <c r="AS142" i="8"/>
  <c r="AR142" i="8"/>
  <c r="AP142" i="8"/>
  <c r="AO142" i="8"/>
  <c r="AL142" i="8"/>
  <c r="AK142" i="8"/>
  <c r="BB141" i="8"/>
  <c r="BA141" i="8"/>
  <c r="AZ141" i="8"/>
  <c r="AX141" i="8"/>
  <c r="AW141" i="8"/>
  <c r="AU141" i="8"/>
  <c r="AT141" i="8"/>
  <c r="AS141" i="8"/>
  <c r="AR141" i="8"/>
  <c r="AP141" i="8"/>
  <c r="AO141" i="8"/>
  <c r="AL141" i="8"/>
  <c r="AK141" i="8"/>
  <c r="AJ141" i="8"/>
  <c r="BB140" i="8"/>
  <c r="BA140" i="8"/>
  <c r="AZ140" i="8"/>
  <c r="AX140" i="8"/>
  <c r="AW140" i="8"/>
  <c r="AT140" i="8"/>
  <c r="AS140" i="8"/>
  <c r="AR140" i="8"/>
  <c r="AP140" i="8"/>
  <c r="AO140" i="8"/>
  <c r="AL140" i="8"/>
  <c r="AK140" i="8"/>
  <c r="BB139" i="8"/>
  <c r="BA139" i="8"/>
  <c r="AZ139" i="8"/>
  <c r="AX139" i="8"/>
  <c r="AW139" i="8"/>
  <c r="AT139" i="8"/>
  <c r="AS139" i="8"/>
  <c r="AR139" i="8"/>
  <c r="AQ139" i="8"/>
  <c r="AP139" i="8"/>
  <c r="AO139" i="8"/>
  <c r="AL139" i="8"/>
  <c r="AK139" i="8"/>
  <c r="BB138" i="8"/>
  <c r="BA138" i="8"/>
  <c r="AZ138" i="8"/>
  <c r="AX138" i="8"/>
  <c r="AW138" i="8"/>
  <c r="AT138" i="8"/>
  <c r="AS138" i="8"/>
  <c r="AR138" i="8"/>
  <c r="AP138" i="8"/>
  <c r="AO138" i="8"/>
  <c r="AL138" i="8"/>
  <c r="AK138" i="8"/>
  <c r="AJ138" i="8"/>
  <c r="BB137" i="8"/>
  <c r="BA137" i="8"/>
  <c r="AZ137" i="8"/>
  <c r="AY137" i="8"/>
  <c r="AX137" i="8"/>
  <c r="AW137" i="8"/>
  <c r="AT137" i="8"/>
  <c r="AS137" i="8"/>
  <c r="AR137" i="8"/>
  <c r="AQ137" i="8"/>
  <c r="AP137" i="8"/>
  <c r="AO137" i="8"/>
  <c r="AL137" i="8"/>
  <c r="AK137" i="8"/>
  <c r="BB136" i="8"/>
  <c r="BA136" i="8"/>
  <c r="AZ136" i="8"/>
  <c r="AX136" i="8"/>
  <c r="AW136" i="8"/>
  <c r="AV136" i="8"/>
  <c r="AT136" i="8"/>
  <c r="AS136" i="8"/>
  <c r="AR136" i="8"/>
  <c r="AQ136" i="8"/>
  <c r="AP136" i="8"/>
  <c r="AO136" i="8"/>
  <c r="AN136" i="8"/>
  <c r="AL136" i="8"/>
  <c r="AK136" i="8"/>
  <c r="AI136" i="8"/>
  <c r="BB135" i="8"/>
  <c r="BA135" i="8"/>
  <c r="AZ135" i="8"/>
  <c r="AX135" i="8"/>
  <c r="AW135" i="8"/>
  <c r="AT135" i="8"/>
  <c r="AS135" i="8"/>
  <c r="AR135" i="8"/>
  <c r="AP135" i="8"/>
  <c r="AO135" i="8"/>
  <c r="AL135" i="8"/>
  <c r="AK135" i="8"/>
  <c r="AI135" i="8"/>
  <c r="BB134" i="8"/>
  <c r="BA134" i="8"/>
  <c r="AZ134" i="8"/>
  <c r="AX134" i="8"/>
  <c r="AW134" i="8"/>
  <c r="AT134" i="8"/>
  <c r="AS134" i="8"/>
  <c r="AR134" i="8"/>
  <c r="AP134" i="8"/>
  <c r="AO134" i="8"/>
  <c r="AL134" i="8"/>
  <c r="AK134" i="8"/>
  <c r="AI134" i="8"/>
  <c r="BB133" i="8"/>
  <c r="BA133" i="8"/>
  <c r="AZ133" i="8"/>
  <c r="AX133" i="8"/>
  <c r="AW133" i="8"/>
  <c r="AT133" i="8"/>
  <c r="AS133" i="8"/>
  <c r="AR133" i="8"/>
  <c r="AP133" i="8"/>
  <c r="AO133" i="8"/>
  <c r="AL133" i="8"/>
  <c r="AK133" i="8"/>
  <c r="AI133" i="8"/>
  <c r="BB132" i="8"/>
  <c r="BA132" i="8"/>
  <c r="AZ132" i="8"/>
  <c r="AX132" i="8"/>
  <c r="AW132" i="8"/>
  <c r="AV132" i="8"/>
  <c r="AT132" i="8"/>
  <c r="AS132" i="8"/>
  <c r="AR132" i="8"/>
  <c r="AQ132" i="8"/>
  <c r="AP132" i="8"/>
  <c r="AO132" i="8"/>
  <c r="AN132" i="8"/>
  <c r="AL132" i="8"/>
  <c r="AK132" i="8"/>
  <c r="AI132" i="8"/>
  <c r="BB131" i="8"/>
  <c r="BA131" i="8"/>
  <c r="AZ131" i="8"/>
  <c r="AX131" i="8"/>
  <c r="AW131" i="8"/>
  <c r="AT131" i="8"/>
  <c r="AS131" i="8"/>
  <c r="AR131" i="8"/>
  <c r="AP131" i="8"/>
  <c r="AO131" i="8"/>
  <c r="AL131" i="8"/>
  <c r="AK131" i="8"/>
  <c r="AJ131" i="8"/>
  <c r="AI131" i="8"/>
  <c r="BB130" i="8"/>
  <c r="BA130" i="8"/>
  <c r="AZ130" i="8"/>
  <c r="AX130" i="8"/>
  <c r="AW130" i="8"/>
  <c r="AT130" i="8"/>
  <c r="AS130" i="8"/>
  <c r="AR130" i="8"/>
  <c r="AP130" i="8"/>
  <c r="AO130" i="8"/>
  <c r="AL130" i="8"/>
  <c r="AK130" i="8"/>
  <c r="AI130" i="8"/>
  <c r="BB129" i="8"/>
  <c r="BA129" i="8"/>
  <c r="AZ129" i="8"/>
  <c r="AX129" i="8"/>
  <c r="AW129" i="8"/>
  <c r="AT129" i="8"/>
  <c r="AS129" i="8"/>
  <c r="AR129" i="8"/>
  <c r="AP129" i="8"/>
  <c r="AO129" i="8"/>
  <c r="AL129" i="8"/>
  <c r="AK129" i="8"/>
  <c r="AI129" i="8"/>
  <c r="BB128" i="8"/>
  <c r="BA128" i="8"/>
  <c r="AZ128" i="8"/>
  <c r="AX128" i="8"/>
  <c r="AW128" i="8"/>
  <c r="AV128" i="8"/>
  <c r="AT128" i="8"/>
  <c r="AS128" i="8"/>
  <c r="AR128" i="8"/>
  <c r="AP128" i="8"/>
  <c r="AO128" i="8"/>
  <c r="AN128" i="8"/>
  <c r="AL128" i="8"/>
  <c r="AK128" i="8"/>
  <c r="AI128" i="8"/>
  <c r="BB127" i="8"/>
  <c r="BA127" i="8"/>
  <c r="AZ127" i="8"/>
  <c r="AX127" i="8"/>
  <c r="AW127" i="8"/>
  <c r="AT127" i="8"/>
  <c r="AS127" i="8"/>
  <c r="AR127" i="8"/>
  <c r="AP127" i="8"/>
  <c r="AO127" i="8"/>
  <c r="AL127" i="8"/>
  <c r="AK127" i="8"/>
  <c r="AI127" i="8"/>
  <c r="BB126" i="8"/>
  <c r="BA126" i="8"/>
  <c r="AZ126" i="8"/>
  <c r="AX126" i="8"/>
  <c r="AW126" i="8"/>
  <c r="AT126" i="8"/>
  <c r="AS126" i="8"/>
  <c r="AR126" i="8"/>
  <c r="AP126" i="8"/>
  <c r="AO126" i="8"/>
  <c r="AL126" i="8"/>
  <c r="AK126" i="8"/>
  <c r="AJ126" i="8"/>
  <c r="AI126" i="8"/>
  <c r="BB125" i="8"/>
  <c r="BA125" i="8"/>
  <c r="AZ125" i="8"/>
  <c r="AX125" i="8"/>
  <c r="AW125" i="8"/>
  <c r="AT125" i="8"/>
  <c r="AS125" i="8"/>
  <c r="AR125" i="8"/>
  <c r="AP125" i="8"/>
  <c r="AO125" i="8"/>
  <c r="AL125" i="8"/>
  <c r="AK125" i="8"/>
  <c r="AI125" i="8"/>
  <c r="BB124" i="8"/>
  <c r="BA124" i="8"/>
  <c r="AZ124" i="8"/>
  <c r="AX124" i="8"/>
  <c r="AW124" i="8"/>
  <c r="AV124" i="8"/>
  <c r="AT124" i="8"/>
  <c r="AS124" i="8"/>
  <c r="AR124" i="8"/>
  <c r="AP124" i="8"/>
  <c r="AO124" i="8"/>
  <c r="AN124" i="8"/>
  <c r="AL124" i="8"/>
  <c r="AK124" i="8"/>
  <c r="BB123" i="8"/>
  <c r="BA123" i="8"/>
  <c r="AZ123" i="8"/>
  <c r="AY123" i="8"/>
  <c r="AX123" i="8"/>
  <c r="AW123" i="8"/>
  <c r="AT123" i="8"/>
  <c r="AS123" i="8"/>
  <c r="AR123" i="8"/>
  <c r="AP123" i="8"/>
  <c r="AO123" i="8"/>
  <c r="AL123" i="8"/>
  <c r="AK123" i="8"/>
  <c r="BB122" i="8"/>
  <c r="BA122" i="8"/>
  <c r="AZ122" i="8"/>
  <c r="AX122" i="8"/>
  <c r="AW122" i="8"/>
  <c r="AT122" i="8"/>
  <c r="AS122" i="8"/>
  <c r="AR122" i="8"/>
  <c r="AP122" i="8"/>
  <c r="AO122" i="8"/>
  <c r="AL122" i="8"/>
  <c r="AK122" i="8"/>
  <c r="BB121" i="8"/>
  <c r="BA121" i="8"/>
  <c r="AZ121" i="8"/>
  <c r="AX121" i="8"/>
  <c r="AW121" i="8"/>
  <c r="AT121" i="8"/>
  <c r="AS121" i="8"/>
  <c r="AR121" i="8"/>
  <c r="AP121" i="8"/>
  <c r="AO121" i="8"/>
  <c r="AL121" i="8"/>
  <c r="AK121" i="8"/>
  <c r="BB120" i="8"/>
  <c r="BA120" i="8"/>
  <c r="AZ120" i="8"/>
  <c r="AX120" i="8"/>
  <c r="AW120" i="8"/>
  <c r="AV120" i="8"/>
  <c r="AT120" i="8"/>
  <c r="AS120" i="8"/>
  <c r="AR120" i="8"/>
  <c r="AP120" i="8"/>
  <c r="AO120" i="8"/>
  <c r="AN120" i="8"/>
  <c r="AL120" i="8"/>
  <c r="AK120" i="8"/>
  <c r="AI120" i="8"/>
  <c r="BB119" i="8"/>
  <c r="BA119" i="8"/>
  <c r="AZ119" i="8"/>
  <c r="AX119" i="8"/>
  <c r="AW119" i="8"/>
  <c r="AT119" i="8"/>
  <c r="AS119" i="8"/>
  <c r="AR119" i="8"/>
  <c r="AP119" i="8"/>
  <c r="AO119" i="8"/>
  <c r="AL119" i="8"/>
  <c r="AK119" i="8"/>
  <c r="AI119" i="8"/>
  <c r="BB118" i="8"/>
  <c r="BA118" i="8"/>
  <c r="AZ118" i="8"/>
  <c r="AX118" i="8"/>
  <c r="AW118" i="8"/>
  <c r="AT118" i="8"/>
  <c r="AS118" i="8"/>
  <c r="AR118" i="8"/>
  <c r="AP118" i="8"/>
  <c r="AO118" i="8"/>
  <c r="AL118" i="8"/>
  <c r="AK118" i="8"/>
  <c r="AI118" i="8"/>
  <c r="BB117" i="8"/>
  <c r="BA117" i="8"/>
  <c r="AZ117" i="8"/>
  <c r="AX117" i="8"/>
  <c r="AW117" i="8"/>
  <c r="AT117" i="8"/>
  <c r="AS117" i="8"/>
  <c r="AR117" i="8"/>
  <c r="AP117" i="8"/>
  <c r="AO117" i="8"/>
  <c r="AL117" i="8"/>
  <c r="AK117" i="8"/>
  <c r="AI117" i="8"/>
  <c r="BB116" i="8"/>
  <c r="BA116" i="8"/>
  <c r="AZ116" i="8"/>
  <c r="AX116" i="8"/>
  <c r="AW116" i="8"/>
  <c r="AV116" i="8"/>
  <c r="AT116" i="8"/>
  <c r="AS116" i="8"/>
  <c r="AR116" i="8"/>
  <c r="AP116" i="8"/>
  <c r="AO116" i="8"/>
  <c r="AN116" i="8"/>
  <c r="AL116" i="8"/>
  <c r="AK116" i="8"/>
  <c r="AI116" i="8"/>
  <c r="BB115" i="8"/>
  <c r="BA115" i="8"/>
  <c r="AZ115" i="8"/>
  <c r="AX115" i="8"/>
  <c r="AW115" i="8"/>
  <c r="AT115" i="8"/>
  <c r="AS115" i="8"/>
  <c r="AR115" i="8"/>
  <c r="AP115" i="8"/>
  <c r="AO115" i="8"/>
  <c r="AL115" i="8"/>
  <c r="AK115" i="8"/>
  <c r="AI115" i="8"/>
  <c r="BB114" i="8"/>
  <c r="BA114" i="8"/>
  <c r="AZ114" i="8"/>
  <c r="AX114" i="8"/>
  <c r="AW114" i="8"/>
  <c r="AT114" i="8"/>
  <c r="AS114" i="8"/>
  <c r="AR114" i="8"/>
  <c r="AP114" i="8"/>
  <c r="AO114" i="8"/>
  <c r="AL114" i="8"/>
  <c r="AK114" i="8"/>
  <c r="AI114" i="8"/>
  <c r="BB113" i="8"/>
  <c r="BA113" i="8"/>
  <c r="AZ113" i="8"/>
  <c r="AX113" i="8"/>
  <c r="AW113" i="8"/>
  <c r="AT113" i="8"/>
  <c r="AS113" i="8"/>
  <c r="AR113" i="8"/>
  <c r="AP113" i="8"/>
  <c r="AO113" i="8"/>
  <c r="AL113" i="8"/>
  <c r="AK113" i="8"/>
  <c r="AI113" i="8"/>
  <c r="BB112" i="8"/>
  <c r="BA112" i="8"/>
  <c r="AZ112" i="8"/>
  <c r="AX112" i="8"/>
  <c r="AW112" i="8"/>
  <c r="AV112" i="8"/>
  <c r="AT112" i="8"/>
  <c r="AS112" i="8"/>
  <c r="AR112" i="8"/>
  <c r="AQ112" i="8"/>
  <c r="AP112" i="8"/>
  <c r="AO112" i="8"/>
  <c r="AN112" i="8"/>
  <c r="AL112" i="8"/>
  <c r="AK112" i="8"/>
  <c r="AI112" i="8"/>
  <c r="BB111" i="8"/>
  <c r="BA111" i="8"/>
  <c r="AZ111" i="8"/>
  <c r="AX111" i="8"/>
  <c r="AW111" i="8"/>
  <c r="AT111" i="8"/>
  <c r="AS111" i="8"/>
  <c r="AR111" i="8"/>
  <c r="AP111" i="8"/>
  <c r="AO111" i="8"/>
  <c r="AL111" i="8"/>
  <c r="AK111" i="8"/>
  <c r="AJ111" i="8"/>
  <c r="AI111" i="8"/>
  <c r="BB110" i="8"/>
  <c r="BA110" i="8"/>
  <c r="AZ110" i="8"/>
  <c r="AX110" i="8"/>
  <c r="AW110" i="8"/>
  <c r="AT110" i="8"/>
  <c r="AS110" i="8"/>
  <c r="AR110" i="8"/>
  <c r="AP110" i="8"/>
  <c r="AO110" i="8"/>
  <c r="AL110" i="8"/>
  <c r="AK110" i="8"/>
  <c r="AI110" i="8"/>
  <c r="BB109" i="8"/>
  <c r="BA109" i="8"/>
  <c r="AZ109" i="8"/>
  <c r="AX109" i="8"/>
  <c r="AW109" i="8"/>
  <c r="AT109" i="8"/>
  <c r="AS109" i="8"/>
  <c r="AR109" i="8"/>
  <c r="AP109" i="8"/>
  <c r="AO109" i="8"/>
  <c r="AL109" i="8"/>
  <c r="AK109" i="8"/>
  <c r="AI109" i="8"/>
  <c r="BB108" i="8"/>
  <c r="BA108" i="8"/>
  <c r="AZ108" i="8"/>
  <c r="AX108" i="8"/>
  <c r="AW108" i="8"/>
  <c r="AV108" i="8"/>
  <c r="AT108" i="8"/>
  <c r="AS108" i="8"/>
  <c r="AR108" i="8"/>
  <c r="AQ108" i="8"/>
  <c r="AP108" i="8"/>
  <c r="AO108" i="8"/>
  <c r="AN108" i="8"/>
  <c r="AL108" i="8"/>
  <c r="AK108" i="8"/>
  <c r="BB107" i="8"/>
  <c r="BA107" i="8"/>
  <c r="AZ107" i="8"/>
  <c r="AX107" i="8"/>
  <c r="AW107" i="8"/>
  <c r="AT107" i="8"/>
  <c r="AS107" i="8"/>
  <c r="AR107" i="8"/>
  <c r="AQ107" i="8"/>
  <c r="AP107" i="8"/>
  <c r="AO107" i="8"/>
  <c r="AL107" i="8"/>
  <c r="AK107" i="8"/>
  <c r="BB106" i="8"/>
  <c r="BA106" i="8"/>
  <c r="AZ106" i="8"/>
  <c r="AX106" i="8"/>
  <c r="AW106" i="8"/>
  <c r="AT106" i="8"/>
  <c r="AS106" i="8"/>
  <c r="AR106" i="8"/>
  <c r="AP106" i="8"/>
  <c r="AO106" i="8"/>
  <c r="AL106" i="8"/>
  <c r="AK106" i="8"/>
  <c r="AJ106" i="8"/>
  <c r="BB105" i="8"/>
  <c r="BA105" i="8"/>
  <c r="AZ105" i="8"/>
  <c r="AY105" i="8"/>
  <c r="AX105" i="8"/>
  <c r="AW105" i="8"/>
  <c r="AT105" i="8"/>
  <c r="AS105" i="8"/>
  <c r="AR105" i="8"/>
  <c r="AQ105" i="8"/>
  <c r="AP105" i="8"/>
  <c r="AO105" i="8"/>
  <c r="AL105" i="8"/>
  <c r="AK105" i="8"/>
  <c r="BB104" i="8"/>
  <c r="BA104" i="8"/>
  <c r="AZ104" i="8"/>
  <c r="AX104" i="8"/>
  <c r="AW104" i="8"/>
  <c r="AV104" i="8"/>
  <c r="AT104" i="8"/>
  <c r="AS104" i="8"/>
  <c r="AR104" i="8"/>
  <c r="AQ104" i="8"/>
  <c r="AP104" i="8"/>
  <c r="AO104" i="8"/>
  <c r="AN104" i="8"/>
  <c r="AL104" i="8"/>
  <c r="AK104" i="8"/>
  <c r="AI104" i="8"/>
  <c r="BB103" i="8"/>
  <c r="BA103" i="8"/>
  <c r="AZ103" i="8"/>
  <c r="AX103" i="8"/>
  <c r="AW103" i="8"/>
  <c r="AT103" i="8"/>
  <c r="AS103" i="8"/>
  <c r="AR103" i="8"/>
  <c r="AP103" i="8"/>
  <c r="AO103" i="8"/>
  <c r="AL103" i="8"/>
  <c r="AK103" i="8"/>
  <c r="AI103" i="8"/>
  <c r="BB102" i="8"/>
  <c r="BA102" i="8"/>
  <c r="AZ102" i="8"/>
  <c r="AX102" i="8"/>
  <c r="AW102" i="8"/>
  <c r="AT102" i="8"/>
  <c r="AS102" i="8"/>
  <c r="AR102" i="8"/>
  <c r="AP102" i="8"/>
  <c r="AO102" i="8"/>
  <c r="AL102" i="8"/>
  <c r="AK102" i="8"/>
  <c r="AI102" i="8"/>
  <c r="BB101" i="8"/>
  <c r="BA101" i="8"/>
  <c r="AZ101" i="8"/>
  <c r="AX101" i="8"/>
  <c r="AW101" i="8"/>
  <c r="AT101" i="8"/>
  <c r="AS101" i="8"/>
  <c r="AR101" i="8"/>
  <c r="AP101" i="8"/>
  <c r="AO101" i="8"/>
  <c r="AL101" i="8"/>
  <c r="AK101" i="8"/>
  <c r="AI101" i="8"/>
  <c r="BB100" i="8"/>
  <c r="BA100" i="8"/>
  <c r="AZ100" i="8"/>
  <c r="AX100" i="8"/>
  <c r="AW100" i="8"/>
  <c r="AV100" i="8"/>
  <c r="AT100" i="8"/>
  <c r="AS100" i="8"/>
  <c r="AR100" i="8"/>
  <c r="AQ100" i="8"/>
  <c r="AP100" i="8"/>
  <c r="AO100" i="8"/>
  <c r="AN100" i="8"/>
  <c r="AL100" i="8"/>
  <c r="AK100" i="8"/>
  <c r="AI100" i="8"/>
  <c r="BB99" i="8"/>
  <c r="BA99" i="8"/>
  <c r="AZ99" i="8"/>
  <c r="AX99" i="8"/>
  <c r="AW99" i="8"/>
  <c r="AT99" i="8"/>
  <c r="AS99" i="8"/>
  <c r="AR99" i="8"/>
  <c r="AP99" i="8"/>
  <c r="AO99" i="8"/>
  <c r="AL99" i="8"/>
  <c r="AK99" i="8"/>
  <c r="AJ99" i="8"/>
  <c r="AI99" i="8"/>
  <c r="BB98" i="8"/>
  <c r="BA98" i="8"/>
  <c r="AZ98" i="8"/>
  <c r="AX98" i="8"/>
  <c r="AW98" i="8"/>
  <c r="AT98" i="8"/>
  <c r="AS98" i="8"/>
  <c r="AR98" i="8"/>
  <c r="AP98" i="8"/>
  <c r="AO98" i="8"/>
  <c r="AL98" i="8"/>
  <c r="AK98" i="8"/>
  <c r="AI98" i="8"/>
  <c r="BB97" i="8"/>
  <c r="BA97" i="8"/>
  <c r="AZ97" i="8"/>
  <c r="AX97" i="8"/>
  <c r="AW97" i="8"/>
  <c r="AT97" i="8"/>
  <c r="AS97" i="8"/>
  <c r="AR97" i="8"/>
  <c r="AP97" i="8"/>
  <c r="AO97" i="8"/>
  <c r="AL97" i="8"/>
  <c r="AK97" i="8"/>
  <c r="AI97" i="8"/>
  <c r="BB96" i="8"/>
  <c r="BA96" i="8"/>
  <c r="AZ96" i="8"/>
  <c r="AX96" i="8"/>
  <c r="AW96" i="8"/>
  <c r="AV96" i="8"/>
  <c r="AT96" i="8"/>
  <c r="AS96" i="8"/>
  <c r="AR96" i="8"/>
  <c r="AP96" i="8"/>
  <c r="AO96" i="8"/>
  <c r="AN96" i="8"/>
  <c r="AL96" i="8"/>
  <c r="AK96" i="8"/>
  <c r="AI96" i="8"/>
  <c r="BB95" i="8"/>
  <c r="BA95" i="8"/>
  <c r="AZ95" i="8"/>
  <c r="AX95" i="8"/>
  <c r="AW95" i="8"/>
  <c r="AT95" i="8"/>
  <c r="AS95" i="8"/>
  <c r="AR95" i="8"/>
  <c r="AP95" i="8"/>
  <c r="AO95" i="8"/>
  <c r="AL95" i="8"/>
  <c r="AK95" i="8"/>
  <c r="AI95" i="8"/>
  <c r="BB94" i="8"/>
  <c r="BA94" i="8"/>
  <c r="AZ94" i="8"/>
  <c r="AX94" i="8"/>
  <c r="AW94" i="8"/>
  <c r="AT94" i="8"/>
  <c r="AS94" i="8"/>
  <c r="AR94" i="8"/>
  <c r="AP94" i="8"/>
  <c r="AO94" i="8"/>
  <c r="AL94" i="8"/>
  <c r="AK94" i="8"/>
  <c r="AJ94" i="8"/>
  <c r="AI94" i="8"/>
  <c r="BB93" i="8"/>
  <c r="BA93" i="8"/>
  <c r="AZ93" i="8"/>
  <c r="AX93" i="8"/>
  <c r="AW93" i="8"/>
  <c r="AT93" i="8"/>
  <c r="AS93" i="8"/>
  <c r="AR93" i="8"/>
  <c r="AP93" i="8"/>
  <c r="AO93" i="8"/>
  <c r="AL93" i="8"/>
  <c r="AK93" i="8"/>
  <c r="AI93" i="8"/>
  <c r="BB92" i="8"/>
  <c r="BA92" i="8"/>
  <c r="AZ92" i="8"/>
  <c r="AX92" i="8"/>
  <c r="AW92" i="8"/>
  <c r="AV92" i="8"/>
  <c r="AT92" i="8"/>
  <c r="AS92" i="8"/>
  <c r="AR92" i="8"/>
  <c r="AP92" i="8"/>
  <c r="AO92" i="8"/>
  <c r="AN92" i="8"/>
  <c r="AL92" i="8"/>
  <c r="AK92" i="8"/>
  <c r="BB91" i="8"/>
  <c r="BA91" i="8"/>
  <c r="AZ91" i="8"/>
  <c r="AY91" i="8"/>
  <c r="AX91" i="8"/>
  <c r="AW91" i="8"/>
  <c r="AT91" i="8"/>
  <c r="AS91" i="8"/>
  <c r="AR91" i="8"/>
  <c r="AP91" i="8"/>
  <c r="AO91" i="8"/>
  <c r="AL91" i="8"/>
  <c r="AK91" i="8"/>
  <c r="BB90" i="8"/>
  <c r="BA90" i="8"/>
  <c r="AZ90" i="8"/>
  <c r="AX90" i="8"/>
  <c r="AW90" i="8"/>
  <c r="AT90" i="8"/>
  <c r="AS90" i="8"/>
  <c r="AR90" i="8"/>
  <c r="AP90" i="8"/>
  <c r="AO90" i="8"/>
  <c r="AL90" i="8"/>
  <c r="AK90" i="8"/>
  <c r="BB89" i="8"/>
  <c r="BA89" i="8"/>
  <c r="AZ89" i="8"/>
  <c r="AX89" i="8"/>
  <c r="AW89" i="8"/>
  <c r="AT89" i="8"/>
  <c r="AS89" i="8"/>
  <c r="AR89" i="8"/>
  <c r="AP89" i="8"/>
  <c r="AO89" i="8"/>
  <c r="AL89" i="8"/>
  <c r="AK89" i="8"/>
  <c r="BB88" i="8"/>
  <c r="BA88" i="8"/>
  <c r="AZ88" i="8"/>
  <c r="AX88" i="8"/>
  <c r="AW88" i="8"/>
  <c r="AV88" i="8"/>
  <c r="AT88" i="8"/>
  <c r="AS88" i="8"/>
  <c r="AR88" i="8"/>
  <c r="AP88" i="8"/>
  <c r="AO88" i="8"/>
  <c r="AN88" i="8"/>
  <c r="AL88" i="8"/>
  <c r="AK88" i="8"/>
  <c r="AI88" i="8"/>
  <c r="BB87" i="8"/>
  <c r="BA87" i="8"/>
  <c r="AZ87" i="8"/>
  <c r="AX87" i="8"/>
  <c r="AW87" i="8"/>
  <c r="AT87" i="8"/>
  <c r="AS87" i="8"/>
  <c r="AR87" i="8"/>
  <c r="AP87" i="8"/>
  <c r="AO87" i="8"/>
  <c r="AL87" i="8"/>
  <c r="AK87" i="8"/>
  <c r="AI87" i="8"/>
  <c r="BB86" i="8"/>
  <c r="BA86" i="8"/>
  <c r="AZ86" i="8"/>
  <c r="AX86" i="8"/>
  <c r="AW86" i="8"/>
  <c r="AT86" i="8"/>
  <c r="AS86" i="8"/>
  <c r="AR86" i="8"/>
  <c r="AP86" i="8"/>
  <c r="AO86" i="8"/>
  <c r="AL86" i="8"/>
  <c r="AK86" i="8"/>
  <c r="AI86" i="8"/>
  <c r="BB85" i="8"/>
  <c r="BA85" i="8"/>
  <c r="AZ85" i="8"/>
  <c r="AX85" i="8"/>
  <c r="AW85" i="8"/>
  <c r="AT85" i="8"/>
  <c r="AS85" i="8"/>
  <c r="AR85" i="8"/>
  <c r="AP85" i="8"/>
  <c r="AO85" i="8"/>
  <c r="AL85" i="8"/>
  <c r="AK85" i="8"/>
  <c r="AI85" i="8"/>
  <c r="BB84" i="8"/>
  <c r="BA84" i="8"/>
  <c r="AZ84" i="8"/>
  <c r="AX84" i="8"/>
  <c r="AW84" i="8"/>
  <c r="AV84" i="8"/>
  <c r="AT84" i="8"/>
  <c r="AS84" i="8"/>
  <c r="AR84" i="8"/>
  <c r="AP84" i="8"/>
  <c r="AO84" i="8"/>
  <c r="AN84" i="8"/>
  <c r="AL84" i="8"/>
  <c r="AK84" i="8"/>
  <c r="AI84" i="8"/>
  <c r="BB83" i="8"/>
  <c r="BA83" i="8"/>
  <c r="AZ83" i="8"/>
  <c r="AX83" i="8"/>
  <c r="AW83" i="8"/>
  <c r="AT83" i="8"/>
  <c r="AS83" i="8"/>
  <c r="AR83" i="8"/>
  <c r="AP83" i="8"/>
  <c r="AO83" i="8"/>
  <c r="AL83" i="8"/>
  <c r="AK83" i="8"/>
  <c r="AI83" i="8"/>
  <c r="BB82" i="8"/>
  <c r="BA82" i="8"/>
  <c r="AZ82" i="8"/>
  <c r="AX82" i="8"/>
  <c r="AW82" i="8"/>
  <c r="AT82" i="8"/>
  <c r="AS82" i="8"/>
  <c r="AR82" i="8"/>
  <c r="AP82" i="8"/>
  <c r="AO82" i="8"/>
  <c r="AL82" i="8"/>
  <c r="AK82" i="8"/>
  <c r="AI82" i="8"/>
  <c r="BB81" i="8"/>
  <c r="BA81" i="8"/>
  <c r="AZ81" i="8"/>
  <c r="AX81" i="8"/>
  <c r="AW81" i="8"/>
  <c r="AT81" i="8"/>
  <c r="AS81" i="8"/>
  <c r="AR81" i="8"/>
  <c r="AP81" i="8"/>
  <c r="AO81" i="8"/>
  <c r="AL81" i="8"/>
  <c r="AK81" i="8"/>
  <c r="AI81" i="8"/>
  <c r="BB80" i="8"/>
  <c r="BA80" i="8"/>
  <c r="AZ80" i="8"/>
  <c r="AX80" i="8"/>
  <c r="AW80" i="8"/>
  <c r="AV80" i="8"/>
  <c r="AU80" i="8"/>
  <c r="AT80" i="8"/>
  <c r="AS80" i="8"/>
  <c r="AR80" i="8"/>
  <c r="AP80" i="8"/>
  <c r="AO80" i="8"/>
  <c r="AN80" i="8"/>
  <c r="AM80" i="8"/>
  <c r="AL80" i="8"/>
  <c r="AK80" i="8"/>
  <c r="BB79" i="8"/>
  <c r="BA79" i="8"/>
  <c r="AZ79" i="8"/>
  <c r="AX79" i="8"/>
  <c r="AW79" i="8"/>
  <c r="AT79" i="8"/>
  <c r="AS79" i="8"/>
  <c r="AR79" i="8"/>
  <c r="AQ79" i="8"/>
  <c r="AP79" i="8"/>
  <c r="AO79" i="8"/>
  <c r="AL79" i="8"/>
  <c r="AK79" i="8"/>
  <c r="BB78" i="8"/>
  <c r="BA78" i="8"/>
  <c r="AZ78" i="8"/>
  <c r="AX78" i="8"/>
  <c r="AW78" i="8"/>
  <c r="AV78" i="8"/>
  <c r="AT78" i="8"/>
  <c r="AS78" i="8"/>
  <c r="AR78" i="8"/>
  <c r="AQ78" i="8"/>
  <c r="AP78" i="8"/>
  <c r="AO78" i="8"/>
  <c r="AN78" i="8"/>
  <c r="AL78" i="8"/>
  <c r="AK78" i="8"/>
  <c r="AI78" i="8"/>
  <c r="BB77" i="8"/>
  <c r="BA77" i="8"/>
  <c r="AZ77" i="8"/>
  <c r="AX77" i="8"/>
  <c r="AW77" i="8"/>
  <c r="AT77" i="8"/>
  <c r="AS77" i="8"/>
  <c r="AR77" i="8"/>
  <c r="AP77" i="8"/>
  <c r="AO77" i="8"/>
  <c r="AL77" i="8"/>
  <c r="AK77" i="8"/>
  <c r="AI77" i="8"/>
  <c r="BB76" i="8"/>
  <c r="BA76" i="8"/>
  <c r="AZ76" i="8"/>
  <c r="AX76" i="8"/>
  <c r="AW76" i="8"/>
  <c r="AV76" i="8"/>
  <c r="AT76" i="8"/>
  <c r="AS76" i="8"/>
  <c r="AR76" i="8"/>
  <c r="AP76" i="8"/>
  <c r="AO76" i="8"/>
  <c r="AN76" i="8"/>
  <c r="AL76" i="8"/>
  <c r="AK76" i="8"/>
  <c r="AI76" i="8"/>
  <c r="BB75" i="8"/>
  <c r="BA75" i="8"/>
  <c r="AZ75" i="8"/>
  <c r="AX75" i="8"/>
  <c r="AW75" i="8"/>
  <c r="AU75" i="8"/>
  <c r="AT75" i="8"/>
  <c r="AS75" i="8"/>
  <c r="AR75" i="8"/>
  <c r="AP75" i="8"/>
  <c r="AO75" i="8"/>
  <c r="AL75" i="8"/>
  <c r="AK75" i="8"/>
  <c r="AI75" i="8"/>
  <c r="BB74" i="8"/>
  <c r="BA74" i="8"/>
  <c r="AZ74" i="8"/>
  <c r="AY74" i="8"/>
  <c r="AX74" i="8"/>
  <c r="AW74" i="8"/>
  <c r="AT74" i="8"/>
  <c r="AS74" i="8"/>
  <c r="AR74" i="8"/>
  <c r="AP74" i="8"/>
  <c r="AO74" i="8"/>
  <c r="AL74" i="8"/>
  <c r="AK74" i="8"/>
  <c r="AI74" i="8"/>
  <c r="BB73" i="8"/>
  <c r="BA73" i="8"/>
  <c r="AZ73" i="8"/>
  <c r="AY73" i="8"/>
  <c r="AX73" i="8"/>
  <c r="AW73" i="8"/>
  <c r="AU73" i="8"/>
  <c r="AT73" i="8"/>
  <c r="AS73" i="8"/>
  <c r="AR73" i="8"/>
  <c r="AP73" i="8"/>
  <c r="AO73" i="8"/>
  <c r="AL73" i="8"/>
  <c r="AK73" i="8"/>
  <c r="AI73" i="8"/>
  <c r="BB72" i="8"/>
  <c r="BA72" i="8"/>
  <c r="AZ72" i="8"/>
  <c r="AX72" i="8"/>
  <c r="AW72" i="8"/>
  <c r="AV72" i="8"/>
  <c r="AT72" i="8"/>
  <c r="AS72" i="8"/>
  <c r="AR72" i="8"/>
  <c r="AQ72" i="8"/>
  <c r="AP72" i="8"/>
  <c r="AO72" i="8"/>
  <c r="AN72" i="8"/>
  <c r="AL72" i="8"/>
  <c r="AK72" i="8"/>
  <c r="BB71" i="8"/>
  <c r="BA71" i="8"/>
  <c r="AZ71" i="8"/>
  <c r="AY71" i="8"/>
  <c r="AX71" i="8"/>
  <c r="AW71" i="8"/>
  <c r="AT71" i="8"/>
  <c r="AS71" i="8"/>
  <c r="AR71" i="8"/>
  <c r="AQ71" i="8"/>
  <c r="AP71" i="8"/>
  <c r="AO71" i="8"/>
  <c r="AL71" i="8"/>
  <c r="AK71" i="8"/>
  <c r="BB70" i="8"/>
  <c r="BA70" i="8"/>
  <c r="AZ70" i="8"/>
  <c r="AX70" i="8"/>
  <c r="AW70" i="8"/>
  <c r="AV70" i="8"/>
  <c r="AT70" i="8"/>
  <c r="AS70" i="8"/>
  <c r="AR70" i="8"/>
  <c r="AQ70" i="8"/>
  <c r="AP70" i="8"/>
  <c r="AO70" i="8"/>
  <c r="AN70" i="8"/>
  <c r="AL70" i="8"/>
  <c r="AK70" i="8"/>
  <c r="AI70" i="8"/>
  <c r="BB69" i="8"/>
  <c r="BA69" i="8"/>
  <c r="AZ69" i="8"/>
  <c r="AX69" i="8"/>
  <c r="AW69" i="8"/>
  <c r="AT69" i="8"/>
  <c r="AS69" i="8"/>
  <c r="AR69" i="8"/>
  <c r="AP69" i="8"/>
  <c r="AO69" i="8"/>
  <c r="AL69" i="8"/>
  <c r="AK69" i="8"/>
  <c r="AI69" i="8"/>
  <c r="BB68" i="8"/>
  <c r="BA68" i="8"/>
  <c r="AZ68" i="8"/>
  <c r="AX68" i="8"/>
  <c r="AW68" i="8"/>
  <c r="AV68" i="8"/>
  <c r="AT68" i="8"/>
  <c r="AS68" i="8"/>
  <c r="AR68" i="8"/>
  <c r="AQ68" i="8"/>
  <c r="AP68" i="8"/>
  <c r="AO68" i="8"/>
  <c r="AN68" i="8"/>
  <c r="AL68" i="8"/>
  <c r="AK68" i="8"/>
  <c r="AI68" i="8"/>
  <c r="BB67" i="8"/>
  <c r="BA67" i="8"/>
  <c r="AZ67" i="8"/>
  <c r="AX67" i="8"/>
  <c r="AW67" i="8"/>
  <c r="AT67" i="8"/>
  <c r="AS67" i="8"/>
  <c r="AR67" i="8"/>
  <c r="AP67" i="8"/>
  <c r="AO67" i="8"/>
  <c r="AL67" i="8"/>
  <c r="AK67" i="8"/>
  <c r="AI67" i="8"/>
  <c r="BB66" i="8"/>
  <c r="BA66" i="8"/>
  <c r="AZ66" i="8"/>
  <c r="AX66" i="8"/>
  <c r="AW66" i="8"/>
  <c r="AV66" i="8"/>
  <c r="AT66" i="8"/>
  <c r="AS66" i="8"/>
  <c r="AR66" i="8"/>
  <c r="AP66" i="8"/>
  <c r="AO66" i="8"/>
  <c r="AN66" i="8"/>
  <c r="AL66" i="8"/>
  <c r="AK66" i="8"/>
  <c r="AI66" i="8"/>
  <c r="BB65" i="8"/>
  <c r="BA65" i="8"/>
  <c r="AZ65" i="8"/>
  <c r="AX65" i="8"/>
  <c r="AW65" i="8"/>
  <c r="AT65" i="8"/>
  <c r="AS65" i="8"/>
  <c r="AR65" i="8"/>
  <c r="AP65" i="8"/>
  <c r="AO65" i="8"/>
  <c r="AL65" i="8"/>
  <c r="AK65" i="8"/>
  <c r="AJ65" i="8"/>
  <c r="AI65" i="8"/>
  <c r="BB64" i="8"/>
  <c r="BA64" i="8"/>
  <c r="AZ64" i="8"/>
  <c r="AX64" i="8"/>
  <c r="AW64" i="8"/>
  <c r="AV64" i="8"/>
  <c r="AU64" i="8"/>
  <c r="AT64" i="8"/>
  <c r="AS64" i="8"/>
  <c r="AR64" i="8"/>
  <c r="AP64" i="8"/>
  <c r="AO64" i="8"/>
  <c r="AN64" i="8"/>
  <c r="AM64" i="8"/>
  <c r="AL64" i="8"/>
  <c r="AK64" i="8"/>
  <c r="AI64" i="8"/>
  <c r="BB63" i="8"/>
  <c r="BA63" i="8"/>
  <c r="AZ63" i="8"/>
  <c r="AX63" i="8"/>
  <c r="AW63" i="8"/>
  <c r="AT63" i="8"/>
  <c r="AS63" i="8"/>
  <c r="AR63" i="8"/>
  <c r="AP63" i="8"/>
  <c r="AO63" i="8"/>
  <c r="AL63" i="8"/>
  <c r="AK63" i="8"/>
  <c r="AJ63" i="8"/>
  <c r="AI63" i="8"/>
  <c r="BB62" i="8"/>
  <c r="BA62" i="8"/>
  <c r="AZ62" i="8"/>
  <c r="AX62" i="8"/>
  <c r="AW62" i="8"/>
  <c r="AV62" i="8"/>
  <c r="AT62" i="8"/>
  <c r="AS62" i="8"/>
  <c r="AR62" i="8"/>
  <c r="AQ62" i="8"/>
  <c r="AP62" i="8"/>
  <c r="AO62" i="8"/>
  <c r="AN62" i="8"/>
  <c r="AL62" i="8"/>
  <c r="AK62" i="8"/>
  <c r="AI62" i="8"/>
  <c r="BB61" i="8"/>
  <c r="BA61" i="8"/>
  <c r="AZ61" i="8"/>
  <c r="AX61" i="8"/>
  <c r="AW61" i="8"/>
  <c r="AV61" i="8"/>
  <c r="AT61" i="8"/>
  <c r="AS61" i="8"/>
  <c r="AR61" i="8"/>
  <c r="AP61" i="8"/>
  <c r="AO61" i="8"/>
  <c r="AN61" i="8"/>
  <c r="AL61" i="8"/>
  <c r="AK61" i="8"/>
  <c r="AI61" i="8"/>
  <c r="BB60" i="8"/>
  <c r="BA60" i="8"/>
  <c r="AZ60" i="8"/>
  <c r="AX60" i="8"/>
  <c r="AW60" i="8"/>
  <c r="AV60" i="8"/>
  <c r="AT60" i="8"/>
  <c r="AS60" i="8"/>
  <c r="AR60" i="8"/>
  <c r="AP60" i="8"/>
  <c r="AO60" i="8"/>
  <c r="AN60" i="8"/>
  <c r="AL60" i="8"/>
  <c r="AK60" i="8"/>
  <c r="BB59" i="8"/>
  <c r="BA59" i="8"/>
  <c r="AZ59" i="8"/>
  <c r="AY59" i="8"/>
  <c r="AX59" i="8"/>
  <c r="AW59" i="8"/>
  <c r="AV59" i="8"/>
  <c r="AT59" i="8"/>
  <c r="AS59" i="8"/>
  <c r="AR59" i="8"/>
  <c r="AP59" i="8"/>
  <c r="AO59" i="8"/>
  <c r="AN59" i="8"/>
  <c r="AL59" i="8"/>
  <c r="AK59" i="8"/>
  <c r="AI59" i="8"/>
  <c r="BB58" i="8"/>
  <c r="BA58" i="8"/>
  <c r="AZ58" i="8"/>
  <c r="AY58" i="8"/>
  <c r="AX58" i="8"/>
  <c r="AW58" i="8"/>
  <c r="AV58" i="8"/>
  <c r="AT58" i="8"/>
  <c r="AS58" i="8"/>
  <c r="AR58" i="8"/>
  <c r="AP58" i="8"/>
  <c r="AO58" i="8"/>
  <c r="AN58" i="8"/>
  <c r="AL58" i="8"/>
  <c r="AK58" i="8"/>
  <c r="AI58" i="8"/>
  <c r="BB57" i="8"/>
  <c r="BA57" i="8"/>
  <c r="AZ57" i="8"/>
  <c r="AX57" i="8"/>
  <c r="AW57" i="8"/>
  <c r="AV57" i="8"/>
  <c r="AT57" i="8"/>
  <c r="AS57" i="8"/>
  <c r="AR57" i="8"/>
  <c r="AP57" i="8"/>
  <c r="AO57" i="8"/>
  <c r="AN57" i="8"/>
  <c r="AL57" i="8"/>
  <c r="AK57" i="8"/>
  <c r="AI57" i="8"/>
  <c r="BB56" i="8"/>
  <c r="BA56" i="8"/>
  <c r="AZ56" i="8"/>
  <c r="AX56" i="8"/>
  <c r="AW56" i="8"/>
  <c r="AV56" i="8"/>
  <c r="AT56" i="8"/>
  <c r="AS56" i="8"/>
  <c r="AR56" i="8"/>
  <c r="AP56" i="8"/>
  <c r="AO56" i="8"/>
  <c r="AN56" i="8"/>
  <c r="AL56" i="8"/>
  <c r="AK56" i="8"/>
  <c r="BB55" i="8"/>
  <c r="BA55" i="8"/>
  <c r="AZ55" i="8"/>
  <c r="AX55" i="8"/>
  <c r="AW55" i="8"/>
  <c r="AV55" i="8"/>
  <c r="AT55" i="8"/>
  <c r="AS55" i="8"/>
  <c r="AR55" i="8"/>
  <c r="AP55" i="8"/>
  <c r="AO55" i="8"/>
  <c r="AN55" i="8"/>
  <c r="AL55" i="8"/>
  <c r="AK55" i="8"/>
  <c r="AI55" i="8"/>
  <c r="BB54" i="8"/>
  <c r="BA54" i="8"/>
  <c r="AZ54" i="8"/>
  <c r="AX54" i="8"/>
  <c r="AW54" i="8"/>
  <c r="AV54" i="8"/>
  <c r="AT54" i="8"/>
  <c r="AS54" i="8"/>
  <c r="AR54" i="8"/>
  <c r="AQ54" i="8"/>
  <c r="AP54" i="8"/>
  <c r="AO54" i="8"/>
  <c r="AN54" i="8"/>
  <c r="AL54" i="8"/>
  <c r="AK54" i="8"/>
  <c r="AI54" i="8"/>
  <c r="BB53" i="8"/>
  <c r="BA53" i="8"/>
  <c r="AZ53" i="8"/>
  <c r="AX53" i="8"/>
  <c r="AW53" i="8"/>
  <c r="AV53" i="8"/>
  <c r="AT53" i="8"/>
  <c r="AS53" i="8"/>
  <c r="AR53" i="8"/>
  <c r="AQ53" i="8"/>
  <c r="AP53" i="8"/>
  <c r="AO53" i="8"/>
  <c r="AN53" i="8"/>
  <c r="AL53" i="8"/>
  <c r="AK53" i="8"/>
  <c r="AI53" i="8"/>
  <c r="BB52" i="8"/>
  <c r="BA52" i="8"/>
  <c r="AZ52" i="8"/>
  <c r="AX52" i="8"/>
  <c r="AW52" i="8"/>
  <c r="AV52" i="8"/>
  <c r="AT52" i="8"/>
  <c r="AS52" i="8"/>
  <c r="AR52" i="8"/>
  <c r="AP52" i="8"/>
  <c r="AO52" i="8"/>
  <c r="AN52" i="8"/>
  <c r="AL52" i="8"/>
  <c r="AK52" i="8"/>
  <c r="BB51" i="8"/>
  <c r="BA51" i="8"/>
  <c r="AZ51" i="8"/>
  <c r="AX51" i="8"/>
  <c r="AW51" i="8"/>
  <c r="AV51" i="8"/>
  <c r="AT51" i="8"/>
  <c r="AS51" i="8"/>
  <c r="AR51" i="8"/>
  <c r="AP51" i="8"/>
  <c r="AO51" i="8"/>
  <c r="AN51" i="8"/>
  <c r="AL51" i="8"/>
  <c r="AK51" i="8"/>
  <c r="AI51" i="8"/>
  <c r="BB50" i="8"/>
  <c r="BA50" i="8"/>
  <c r="AZ50" i="8"/>
  <c r="AY50" i="8"/>
  <c r="AX50" i="8"/>
  <c r="AW50" i="8"/>
  <c r="AV50" i="8"/>
  <c r="AT50" i="8"/>
  <c r="AS50" i="8"/>
  <c r="AR50" i="8"/>
  <c r="AP50" i="8"/>
  <c r="AO50" i="8"/>
  <c r="AN50" i="8"/>
  <c r="AL50" i="8"/>
  <c r="AK50" i="8"/>
  <c r="AI50" i="8"/>
  <c r="BB49" i="8"/>
  <c r="BA49" i="8"/>
  <c r="AZ49" i="8"/>
  <c r="AY49" i="8"/>
  <c r="AX49" i="8"/>
  <c r="AW49" i="8"/>
  <c r="AV49" i="8"/>
  <c r="AT49" i="8"/>
  <c r="AS49" i="8"/>
  <c r="AR49" i="8"/>
  <c r="AP49" i="8"/>
  <c r="AO49" i="8"/>
  <c r="AN49" i="8"/>
  <c r="AL49" i="8"/>
  <c r="AK49" i="8"/>
  <c r="AI49" i="8"/>
  <c r="BB48" i="8"/>
  <c r="BA48" i="8"/>
  <c r="AZ48" i="8"/>
  <c r="AX48" i="8"/>
  <c r="AW48" i="8"/>
  <c r="AV48" i="8"/>
  <c r="AT48" i="8"/>
  <c r="AS48" i="8"/>
  <c r="AR48" i="8"/>
  <c r="AP48" i="8"/>
  <c r="AO48" i="8"/>
  <c r="AN48" i="8"/>
  <c r="AL48" i="8"/>
  <c r="AK48" i="8"/>
  <c r="BB47" i="8"/>
  <c r="BA47" i="8"/>
  <c r="AZ47" i="8"/>
  <c r="AX47" i="8"/>
  <c r="AW47" i="8"/>
  <c r="AV47" i="8"/>
  <c r="AT47" i="8"/>
  <c r="AS47" i="8"/>
  <c r="AR47" i="8"/>
  <c r="AP47" i="8"/>
  <c r="AO47" i="8"/>
  <c r="AN47" i="8"/>
  <c r="AL47" i="8"/>
  <c r="AK47" i="8"/>
  <c r="AI47" i="8"/>
  <c r="BB46" i="8"/>
  <c r="BA46" i="8"/>
  <c r="AZ46" i="8"/>
  <c r="AX46" i="8"/>
  <c r="AW46" i="8"/>
  <c r="AV46" i="8"/>
  <c r="AT46" i="8"/>
  <c r="AS46" i="8"/>
  <c r="AR46" i="8"/>
  <c r="AP46" i="8"/>
  <c r="AO46" i="8"/>
  <c r="AN46" i="8"/>
  <c r="AL46" i="8"/>
  <c r="AK46" i="8"/>
  <c r="AI46" i="8"/>
  <c r="BB45" i="8"/>
  <c r="BA45" i="8"/>
  <c r="AZ45" i="8"/>
  <c r="AX45" i="8"/>
  <c r="AW45" i="8"/>
  <c r="AV45" i="8"/>
  <c r="AT45" i="8"/>
  <c r="AS45" i="8"/>
  <c r="AR45" i="8"/>
  <c r="AQ45" i="8"/>
  <c r="AP45" i="8"/>
  <c r="AO45" i="8"/>
  <c r="AN45" i="8"/>
  <c r="AL45" i="8"/>
  <c r="AK45" i="8"/>
  <c r="AI45" i="8"/>
  <c r="BB44" i="8"/>
  <c r="BA44" i="8"/>
  <c r="AZ44" i="8"/>
  <c r="AX44" i="8"/>
  <c r="AW44" i="8"/>
  <c r="AV44" i="8"/>
  <c r="AT44" i="8"/>
  <c r="AS44" i="8"/>
  <c r="AR44" i="8"/>
  <c r="AQ44" i="8"/>
  <c r="AP44" i="8"/>
  <c r="AO44" i="8"/>
  <c r="AN44" i="8"/>
  <c r="AL44" i="8"/>
  <c r="AK44" i="8"/>
  <c r="BB43" i="8"/>
  <c r="BA43" i="8"/>
  <c r="AZ43" i="8"/>
  <c r="AX43" i="8"/>
  <c r="AW43" i="8"/>
  <c r="AV43" i="8"/>
  <c r="AT43" i="8"/>
  <c r="AS43" i="8"/>
  <c r="AR43" i="8"/>
  <c r="AP43" i="8"/>
  <c r="AO43" i="8"/>
  <c r="AN43" i="8"/>
  <c r="AL43" i="8"/>
  <c r="AK43" i="8"/>
  <c r="AI43" i="8"/>
  <c r="BB42" i="8"/>
  <c r="BA42" i="8"/>
  <c r="AZ42" i="8"/>
  <c r="AX42" i="8"/>
  <c r="AW42" i="8"/>
  <c r="AV42" i="8"/>
  <c r="AU42" i="8"/>
  <c r="AT42" i="8"/>
  <c r="AS42" i="8"/>
  <c r="AR42" i="8"/>
  <c r="AP42" i="8"/>
  <c r="AO42" i="8"/>
  <c r="AN42" i="8"/>
  <c r="AM42" i="8"/>
  <c r="AL42" i="8"/>
  <c r="AK42" i="8"/>
  <c r="AI42" i="8"/>
  <c r="BB41" i="8"/>
  <c r="BA41" i="8"/>
  <c r="AZ41" i="8"/>
  <c r="AY41" i="8"/>
  <c r="AX41" i="8"/>
  <c r="AW41" i="8"/>
  <c r="AV41" i="8"/>
  <c r="AT41" i="8"/>
  <c r="AS41" i="8"/>
  <c r="AR41" i="8"/>
  <c r="AP41" i="8"/>
  <c r="AO41" i="8"/>
  <c r="AN41" i="8"/>
  <c r="AL41" i="8"/>
  <c r="AK41" i="8"/>
  <c r="BB40" i="8"/>
  <c r="BA40" i="8"/>
  <c r="AZ40" i="8"/>
  <c r="AX40" i="8"/>
  <c r="AW40" i="8"/>
  <c r="AV40" i="8"/>
  <c r="AT40" i="8"/>
  <c r="AS40" i="8"/>
  <c r="AR40" i="8"/>
  <c r="AQ40" i="8"/>
  <c r="AP40" i="8"/>
  <c r="AO40" i="8"/>
  <c r="AN40" i="8"/>
  <c r="AL40" i="8"/>
  <c r="AK40" i="8"/>
  <c r="AI40" i="8"/>
  <c r="BB39" i="8"/>
  <c r="BA39" i="8"/>
  <c r="AZ39" i="8"/>
  <c r="AX39" i="8"/>
  <c r="AW39" i="8"/>
  <c r="AV39" i="8"/>
  <c r="AT39" i="8"/>
  <c r="AS39" i="8"/>
  <c r="AR39" i="8"/>
  <c r="AP39" i="8"/>
  <c r="AO39" i="8"/>
  <c r="AN39" i="8"/>
  <c r="AL39" i="8"/>
  <c r="AK39" i="8"/>
  <c r="AI39" i="8"/>
  <c r="BB38" i="8"/>
  <c r="BA38" i="8"/>
  <c r="AZ38" i="8"/>
  <c r="AX38" i="8"/>
  <c r="AW38" i="8"/>
  <c r="AV38" i="8"/>
  <c r="AT38" i="8"/>
  <c r="AS38" i="8"/>
  <c r="AR38" i="8"/>
  <c r="AP38" i="8"/>
  <c r="AO38" i="8"/>
  <c r="AN38" i="8"/>
  <c r="AL38" i="8"/>
  <c r="AK38" i="8"/>
  <c r="AI38" i="8"/>
  <c r="BB37" i="8"/>
  <c r="BA37" i="8"/>
  <c r="AZ37" i="8"/>
  <c r="AX37" i="8"/>
  <c r="AW37" i="8"/>
  <c r="AV37" i="8"/>
  <c r="AT37" i="8"/>
  <c r="AS37" i="8"/>
  <c r="AR37" i="8"/>
  <c r="AQ37" i="8"/>
  <c r="AP37" i="8"/>
  <c r="AO37" i="8"/>
  <c r="AN37" i="8"/>
  <c r="AL37" i="8"/>
  <c r="AK37" i="8"/>
  <c r="AJ37" i="8"/>
  <c r="BB36" i="8"/>
  <c r="BA36" i="8"/>
  <c r="AZ36" i="8"/>
  <c r="AY36" i="8"/>
  <c r="AX36" i="8"/>
  <c r="AW36" i="8"/>
  <c r="AV36" i="8"/>
  <c r="AT36" i="8"/>
  <c r="AS36" i="8"/>
  <c r="AR36" i="8"/>
  <c r="AP36" i="8"/>
  <c r="AO36" i="8"/>
  <c r="AN36" i="8"/>
  <c r="AL36" i="8"/>
  <c r="AK36" i="8"/>
  <c r="AJ36" i="8"/>
  <c r="AI36" i="8"/>
  <c r="BB35" i="8"/>
  <c r="BA35" i="8"/>
  <c r="AZ35" i="8"/>
  <c r="AX35" i="8"/>
  <c r="AW35" i="8"/>
  <c r="AV35" i="8"/>
  <c r="AT35" i="8"/>
  <c r="AS35" i="8"/>
  <c r="AR35" i="8"/>
  <c r="AP35" i="8"/>
  <c r="AO35" i="8"/>
  <c r="AN35" i="8"/>
  <c r="AL35" i="8"/>
  <c r="AK35" i="8"/>
  <c r="AJ35" i="8"/>
  <c r="AI35" i="8"/>
  <c r="BB34" i="8"/>
  <c r="BA34" i="8"/>
  <c r="AZ34" i="8"/>
  <c r="AX34" i="8"/>
  <c r="AW34" i="8"/>
  <c r="AV34" i="8"/>
  <c r="AU34" i="8"/>
  <c r="AT34" i="8"/>
  <c r="AS34" i="8"/>
  <c r="AR34" i="8"/>
  <c r="AP34" i="8"/>
  <c r="AO34" i="8"/>
  <c r="AN34" i="8"/>
  <c r="AM34" i="8"/>
  <c r="AL34" i="8"/>
  <c r="AK34" i="8"/>
  <c r="BB33" i="8"/>
  <c r="BA33" i="8"/>
  <c r="AZ33" i="8"/>
  <c r="AX33" i="8"/>
  <c r="AW33" i="8"/>
  <c r="AV33" i="8"/>
  <c r="AT33" i="8"/>
  <c r="AS33" i="8"/>
  <c r="AR33" i="8"/>
  <c r="AQ33" i="8"/>
  <c r="AP33" i="8"/>
  <c r="AO33" i="8"/>
  <c r="AN33" i="8"/>
  <c r="AL33" i="8"/>
  <c r="AK33" i="8"/>
  <c r="AI33" i="8"/>
  <c r="BB32" i="8"/>
  <c r="BA32" i="8"/>
  <c r="AZ32" i="8"/>
  <c r="AX32" i="8"/>
  <c r="AW32" i="8"/>
  <c r="AV32" i="8"/>
  <c r="AT32" i="8"/>
  <c r="AS32" i="8"/>
  <c r="AR32" i="8"/>
  <c r="AQ32" i="8"/>
  <c r="AP32" i="8"/>
  <c r="AO32" i="8"/>
  <c r="AN32" i="8"/>
  <c r="AL32" i="8"/>
  <c r="AK32" i="8"/>
  <c r="AI32" i="8"/>
  <c r="BB31" i="8"/>
  <c r="BA31" i="8"/>
  <c r="AZ31" i="8"/>
  <c r="AX31" i="8"/>
  <c r="AW31" i="8"/>
  <c r="AV31" i="8"/>
  <c r="AT31" i="8"/>
  <c r="AS31" i="8"/>
  <c r="AR31" i="8"/>
  <c r="AP31" i="8"/>
  <c r="AO31" i="8"/>
  <c r="AN31" i="8"/>
  <c r="AL31" i="8"/>
  <c r="AK31" i="8"/>
  <c r="AI31" i="8"/>
  <c r="BB30" i="8"/>
  <c r="BA30" i="8"/>
  <c r="AZ30" i="8"/>
  <c r="AX30" i="8"/>
  <c r="AW30" i="8"/>
  <c r="AV30" i="8"/>
  <c r="AT30" i="8"/>
  <c r="AS30" i="8"/>
  <c r="AR30" i="8"/>
  <c r="AP30" i="8"/>
  <c r="AO30" i="8"/>
  <c r="AN30" i="8"/>
  <c r="AL30" i="8"/>
  <c r="AK30" i="8"/>
  <c r="BB29" i="8"/>
  <c r="BA29" i="8"/>
  <c r="AZ29" i="8"/>
  <c r="AY29" i="8"/>
  <c r="AX29" i="8"/>
  <c r="AW29" i="8"/>
  <c r="AV29" i="8"/>
  <c r="AT29" i="8"/>
  <c r="AS29" i="8"/>
  <c r="AR29" i="8"/>
  <c r="AP29" i="8"/>
  <c r="AO29" i="8"/>
  <c r="AN29" i="8"/>
  <c r="AL29" i="8"/>
  <c r="AK29" i="8"/>
  <c r="AI29" i="8"/>
  <c r="BB28" i="8"/>
  <c r="BA28" i="8"/>
  <c r="AZ28" i="8"/>
  <c r="AY28" i="8"/>
  <c r="AX28" i="8"/>
  <c r="AW28" i="8"/>
  <c r="AV28" i="8"/>
  <c r="AT28" i="8"/>
  <c r="AS28" i="8"/>
  <c r="AR28" i="8"/>
  <c r="AP28" i="8"/>
  <c r="AO28" i="8"/>
  <c r="AN28" i="8"/>
  <c r="AL28" i="8"/>
  <c r="AK28" i="8"/>
  <c r="AI28" i="8"/>
  <c r="BB27" i="8"/>
  <c r="BA27" i="8"/>
  <c r="AZ27" i="8"/>
  <c r="AX27" i="8"/>
  <c r="AW27" i="8"/>
  <c r="AV27" i="8"/>
  <c r="AT27" i="8"/>
  <c r="AS27" i="8"/>
  <c r="AR27" i="8"/>
  <c r="AP27" i="8"/>
  <c r="AO27" i="8"/>
  <c r="AN27" i="8"/>
  <c r="AL27" i="8"/>
  <c r="AK27" i="8"/>
  <c r="AI27" i="8"/>
  <c r="BB26" i="8"/>
  <c r="BA26" i="8"/>
  <c r="AZ26" i="8"/>
  <c r="AX26" i="8"/>
  <c r="AW26" i="8"/>
  <c r="AV26" i="8"/>
  <c r="AU26" i="8"/>
  <c r="AT26" i="8"/>
  <c r="AS26" i="8"/>
  <c r="AR26" i="8"/>
  <c r="AP26" i="8"/>
  <c r="AO26" i="8"/>
  <c r="AN26" i="8"/>
  <c r="AM26" i="8"/>
  <c r="AL26" i="8"/>
  <c r="AK26" i="8"/>
  <c r="AI26" i="8"/>
  <c r="BB25" i="8"/>
  <c r="BA25" i="8"/>
  <c r="AZ25" i="8"/>
  <c r="AY25" i="8"/>
  <c r="AX25" i="8"/>
  <c r="AW25" i="8"/>
  <c r="AV25" i="8"/>
  <c r="AT25" i="8"/>
  <c r="AS25" i="8"/>
  <c r="AR25" i="8"/>
  <c r="AP25" i="8"/>
  <c r="AO25" i="8"/>
  <c r="AN25" i="8"/>
  <c r="AL25" i="8"/>
  <c r="AK25" i="8"/>
  <c r="AI25" i="8"/>
  <c r="BB24" i="8"/>
  <c r="BA24" i="8"/>
  <c r="AZ24" i="8"/>
  <c r="AX24" i="8"/>
  <c r="AW24" i="8"/>
  <c r="AV24" i="8"/>
  <c r="AT24" i="8"/>
  <c r="AS24" i="8"/>
  <c r="AR24" i="8"/>
  <c r="AP24" i="8"/>
  <c r="AO24" i="8"/>
  <c r="AN24" i="8"/>
  <c r="AL24" i="8"/>
  <c r="AK24" i="8"/>
  <c r="AI24" i="8"/>
  <c r="BB23" i="8"/>
  <c r="BA23" i="8"/>
  <c r="AZ23" i="8"/>
  <c r="AX23" i="8"/>
  <c r="AW23" i="8"/>
  <c r="AV23" i="8"/>
  <c r="AT23" i="8"/>
  <c r="AS23" i="8"/>
  <c r="AR23" i="8"/>
  <c r="AP23" i="8"/>
  <c r="AO23" i="8"/>
  <c r="AN23" i="8"/>
  <c r="AL23" i="8"/>
  <c r="AK23" i="8"/>
  <c r="BB22" i="8"/>
  <c r="BA22" i="8"/>
  <c r="AZ22" i="8"/>
  <c r="AX22" i="8"/>
  <c r="AW22" i="8"/>
  <c r="AV22" i="8"/>
  <c r="AT22" i="8"/>
  <c r="AS22" i="8"/>
  <c r="AR22" i="8"/>
  <c r="AP22" i="8"/>
  <c r="AO22" i="8"/>
  <c r="AN22" i="8"/>
  <c r="AL22" i="8"/>
  <c r="AK22" i="8"/>
  <c r="AI22" i="8"/>
  <c r="BB21" i="8"/>
  <c r="BA21" i="8"/>
  <c r="AZ21" i="8"/>
  <c r="AX21" i="8"/>
  <c r="AW21" i="8"/>
  <c r="AV21" i="8"/>
  <c r="AT21" i="8"/>
  <c r="AS21" i="8"/>
  <c r="AR21" i="8"/>
  <c r="AQ21" i="8"/>
  <c r="AP21" i="8"/>
  <c r="AO21" i="8"/>
  <c r="AN21" i="8"/>
  <c r="AL21" i="8"/>
  <c r="AK21" i="8"/>
  <c r="AI21" i="8"/>
  <c r="BB20" i="8"/>
  <c r="BA20" i="8"/>
  <c r="AZ20" i="8"/>
  <c r="AX20" i="8"/>
  <c r="AW20" i="8"/>
  <c r="AV20" i="8"/>
  <c r="AT20" i="8"/>
  <c r="AS20" i="8"/>
  <c r="AR20" i="8"/>
  <c r="AQ20" i="8"/>
  <c r="AP20" i="8"/>
  <c r="AO20" i="8"/>
  <c r="AN20" i="8"/>
  <c r="AL20" i="8"/>
  <c r="AK20" i="8"/>
  <c r="AJ20" i="8"/>
  <c r="AI20" i="8"/>
  <c r="BB19" i="8"/>
  <c r="BA19" i="8"/>
  <c r="AZ19" i="8"/>
  <c r="AX19" i="8"/>
  <c r="AW19" i="8"/>
  <c r="AV19" i="8"/>
  <c r="AT19" i="8"/>
  <c r="AS19" i="8"/>
  <c r="AR19" i="8"/>
  <c r="AP19" i="8"/>
  <c r="AO19" i="8"/>
  <c r="AN19" i="8"/>
  <c r="AL19" i="8"/>
  <c r="AK19" i="8"/>
  <c r="AJ19" i="8"/>
  <c r="BB18" i="8"/>
  <c r="BA18" i="8"/>
  <c r="AZ18" i="8"/>
  <c r="AX18" i="8"/>
  <c r="AW18" i="8"/>
  <c r="AV18" i="8"/>
  <c r="AU18" i="8"/>
  <c r="AT18" i="8"/>
  <c r="AS18" i="8"/>
  <c r="AR18" i="8"/>
  <c r="AP18" i="8"/>
  <c r="AO18" i="8"/>
  <c r="AN18" i="8"/>
  <c r="AM18" i="8"/>
  <c r="AL18" i="8"/>
  <c r="AK18" i="8"/>
  <c r="AI18" i="8"/>
  <c r="BB17" i="8"/>
  <c r="BA17" i="8"/>
  <c r="AZ17" i="8"/>
  <c r="AY17" i="8"/>
  <c r="AX17" i="8"/>
  <c r="AW17" i="8"/>
  <c r="AV17" i="8"/>
  <c r="AT17" i="8"/>
  <c r="AS17" i="8"/>
  <c r="AR17" i="8"/>
  <c r="AP17" i="8"/>
  <c r="AO17" i="8"/>
  <c r="AN17" i="8"/>
  <c r="AL17" i="8"/>
  <c r="AK17" i="8"/>
  <c r="AI17" i="8"/>
  <c r="BB16" i="8"/>
  <c r="BA16" i="8"/>
  <c r="AZ16" i="8"/>
  <c r="AX16" i="8"/>
  <c r="AW16" i="8"/>
  <c r="AV16" i="8"/>
  <c r="AU16" i="8"/>
  <c r="AT16" i="8"/>
  <c r="AS16" i="8"/>
  <c r="AR16" i="8"/>
  <c r="AP16" i="8"/>
  <c r="AO16" i="8"/>
  <c r="AN16" i="8"/>
  <c r="AM16" i="8"/>
  <c r="AL16" i="8"/>
  <c r="AK16" i="8"/>
  <c r="AI16" i="8"/>
  <c r="BB15" i="8"/>
  <c r="BA15" i="8"/>
  <c r="AZ15" i="8"/>
  <c r="AY15" i="8"/>
  <c r="AX15" i="8"/>
  <c r="AW15" i="8"/>
  <c r="AV15" i="8"/>
  <c r="AT15" i="8"/>
  <c r="AS15" i="8"/>
  <c r="AR15" i="8"/>
  <c r="AP15" i="8"/>
  <c r="AO15" i="8"/>
  <c r="AN15" i="8"/>
  <c r="AL15" i="8"/>
  <c r="AK15" i="8"/>
  <c r="AI15" i="8"/>
  <c r="BB14" i="8"/>
  <c r="BA14" i="8"/>
  <c r="AZ14" i="8"/>
  <c r="AY14" i="8"/>
  <c r="AX14" i="8"/>
  <c r="AW14" i="8"/>
  <c r="AV14" i="8"/>
  <c r="AU14" i="8"/>
  <c r="AT14" i="8"/>
  <c r="AS14" i="8"/>
  <c r="AR14" i="8"/>
  <c r="AQ14" i="8"/>
  <c r="AP14" i="8"/>
  <c r="AO14" i="8"/>
  <c r="AN14" i="8"/>
  <c r="AM14" i="8"/>
  <c r="AL14" i="8"/>
  <c r="AK14" i="8"/>
  <c r="BB13" i="8"/>
  <c r="BA13" i="8"/>
  <c r="AZ13" i="8"/>
  <c r="AX13" i="8"/>
  <c r="AW13" i="8"/>
  <c r="AV13" i="8"/>
  <c r="AT13" i="8"/>
  <c r="AS13" i="8"/>
  <c r="AR13" i="8"/>
  <c r="AP13" i="8"/>
  <c r="AO13" i="8"/>
  <c r="AN13" i="8"/>
  <c r="AL13" i="8"/>
  <c r="AK13" i="8"/>
  <c r="AJ13" i="8"/>
  <c r="AI13" i="8"/>
  <c r="BB12" i="8"/>
  <c r="BA12" i="8"/>
  <c r="AZ12" i="8"/>
  <c r="AX12" i="8"/>
  <c r="AW12" i="8"/>
  <c r="AV12" i="8"/>
  <c r="AU12" i="8"/>
  <c r="AT12" i="8"/>
  <c r="AS12" i="8"/>
  <c r="AR12" i="8"/>
  <c r="AP12" i="8"/>
  <c r="AO12" i="8"/>
  <c r="AN12" i="8"/>
  <c r="AM12" i="8"/>
  <c r="AL12" i="8"/>
  <c r="AK12" i="8"/>
  <c r="AI12" i="8"/>
  <c r="BB11" i="8"/>
  <c r="BA11" i="8"/>
  <c r="AZ11" i="8"/>
  <c r="AX11" i="8"/>
  <c r="AW11" i="8"/>
  <c r="AV11" i="8"/>
  <c r="AT11" i="8"/>
  <c r="AS11" i="8"/>
  <c r="AR11" i="8"/>
  <c r="AQ11" i="8"/>
  <c r="AP11" i="8"/>
  <c r="AO11" i="8"/>
  <c r="AN11" i="8"/>
  <c r="AL11" i="8"/>
  <c r="AK11" i="8"/>
  <c r="BB10" i="8"/>
  <c r="BA10" i="8"/>
  <c r="AZ10" i="8"/>
  <c r="AX10" i="8"/>
  <c r="AW10" i="8"/>
  <c r="AV10" i="8"/>
  <c r="AU10" i="8"/>
  <c r="AT10" i="8"/>
  <c r="AS10" i="8"/>
  <c r="AR10" i="8"/>
  <c r="AP10" i="8"/>
  <c r="AO10" i="8"/>
  <c r="AN10" i="8"/>
  <c r="AM10" i="8"/>
  <c r="AL10" i="8"/>
  <c r="AK10" i="8"/>
  <c r="AI10" i="8"/>
  <c r="BB9" i="8"/>
  <c r="BA9" i="8"/>
  <c r="AZ9" i="8"/>
  <c r="AY9" i="8"/>
  <c r="AX9" i="8"/>
  <c r="AW9" i="8"/>
  <c r="AV9" i="8"/>
  <c r="AT9" i="8"/>
  <c r="AS9" i="8"/>
  <c r="AR9" i="8"/>
  <c r="AP9" i="8"/>
  <c r="AO9" i="8"/>
  <c r="AN9" i="8"/>
  <c r="AL9" i="8"/>
  <c r="AK9" i="8"/>
  <c r="AI9" i="8"/>
  <c r="BB8" i="8"/>
  <c r="BA8" i="8"/>
  <c r="AZ8" i="8"/>
  <c r="AY8" i="8"/>
  <c r="AX8" i="8"/>
  <c r="AW8" i="8"/>
  <c r="AV8" i="8"/>
  <c r="AU8" i="8"/>
  <c r="AT8" i="8"/>
  <c r="AS8" i="8"/>
  <c r="AR8" i="8"/>
  <c r="AQ8" i="8"/>
  <c r="AP8" i="8"/>
  <c r="AO8" i="8"/>
  <c r="AN8" i="8"/>
  <c r="AM8" i="8"/>
  <c r="AL8" i="8"/>
  <c r="AK8" i="8"/>
  <c r="AI8" i="8"/>
  <c r="BB7" i="8"/>
  <c r="BA7" i="8"/>
  <c r="AZ7" i="8"/>
  <c r="AX7" i="8"/>
  <c r="AW7" i="8"/>
  <c r="AV7" i="8"/>
  <c r="AT7" i="8"/>
  <c r="AS7" i="8"/>
  <c r="AR7" i="8"/>
  <c r="AP7" i="8"/>
  <c r="AO7" i="8"/>
  <c r="AN7" i="8"/>
  <c r="AL7" i="8"/>
  <c r="AK7" i="8"/>
  <c r="AI7" i="8"/>
  <c r="BB6" i="8"/>
  <c r="BA6" i="8"/>
  <c r="AZ6" i="8"/>
  <c r="AY6" i="8"/>
  <c r="AX6" i="8"/>
  <c r="AW6" i="8"/>
  <c r="AV6" i="8"/>
  <c r="AU6" i="8"/>
  <c r="AT6" i="8"/>
  <c r="AS6" i="8"/>
  <c r="AR6" i="8"/>
  <c r="AQ6" i="8"/>
  <c r="AP6" i="8"/>
  <c r="AO6" i="8"/>
  <c r="AN6" i="8"/>
  <c r="AM6" i="8"/>
  <c r="AL6" i="8"/>
  <c r="AK6" i="8"/>
  <c r="BB5" i="8"/>
  <c r="BA5" i="8"/>
  <c r="AZ5" i="8"/>
  <c r="AX5" i="8"/>
  <c r="AW5" i="8"/>
  <c r="AV5" i="8"/>
  <c r="AT5" i="8"/>
  <c r="AS5" i="8"/>
  <c r="AR5" i="8"/>
  <c r="AQ5" i="8"/>
  <c r="AP5" i="8"/>
  <c r="AO5" i="8"/>
  <c r="AN5" i="8"/>
  <c r="AL5" i="8"/>
  <c r="AK5" i="8"/>
  <c r="AI5" i="8"/>
  <c r="BB4" i="8"/>
  <c r="BA4" i="8"/>
  <c r="AZ4" i="8"/>
  <c r="AX4" i="8"/>
  <c r="AW4" i="8"/>
  <c r="AV4" i="8"/>
  <c r="AU4" i="8"/>
  <c r="AT4" i="8"/>
  <c r="AS4" i="8"/>
  <c r="AR4" i="8"/>
  <c r="AP4" i="8"/>
  <c r="AO4" i="8"/>
  <c r="AN4" i="8"/>
  <c r="AM4" i="8"/>
  <c r="AL4" i="8"/>
  <c r="AK4" i="8"/>
  <c r="AI4" i="8"/>
  <c r="BB3" i="8"/>
  <c r="BA3" i="8"/>
  <c r="AZ3" i="8"/>
  <c r="AX3" i="8"/>
  <c r="AW3" i="8"/>
  <c r="AV3" i="8"/>
  <c r="AT3" i="8"/>
  <c r="AS3" i="8"/>
  <c r="AR3" i="8"/>
  <c r="AQ3" i="8"/>
  <c r="AP3" i="8"/>
  <c r="AO3" i="8"/>
  <c r="AN3" i="8"/>
  <c r="AL3" i="8"/>
  <c r="AK3" i="8"/>
  <c r="AJ3" i="8"/>
  <c r="BB2" i="8"/>
  <c r="BA2" i="8"/>
  <c r="AZ2" i="8"/>
  <c r="AY2" i="8"/>
  <c r="AX2" i="8"/>
  <c r="AW2" i="8"/>
  <c r="AV2" i="8"/>
  <c r="AU2" i="8"/>
  <c r="AT2" i="8"/>
  <c r="AS2" i="8"/>
  <c r="AR2" i="8"/>
  <c r="AQ2" i="8"/>
  <c r="AP2" i="8"/>
  <c r="AO2" i="8"/>
  <c r="AN2" i="8"/>
  <c r="AM2" i="8"/>
  <c r="AL2" i="8"/>
  <c r="AK2" i="8"/>
  <c r="AI2" i="8"/>
  <c r="AC2093" i="7"/>
  <c r="BB2091" i="7" s="1"/>
  <c r="AB2093" i="7"/>
  <c r="BA2044" i="7" s="1"/>
  <c r="AA2093" i="7"/>
  <c r="AZ2092" i="7" s="1"/>
  <c r="Z2093" i="7"/>
  <c r="AY2042" i="7" s="1"/>
  <c r="Y2093" i="7"/>
  <c r="X2093" i="7"/>
  <c r="W2093" i="7"/>
  <c r="AV2085" i="7" s="1"/>
  <c r="V2093" i="7"/>
  <c r="U2093" i="7"/>
  <c r="T2093" i="7"/>
  <c r="S2093" i="7"/>
  <c r="R2093" i="7"/>
  <c r="AQ2085" i="7" s="1"/>
  <c r="Q2093" i="7"/>
  <c r="P2093" i="7"/>
  <c r="O2093" i="7"/>
  <c r="AN2070" i="7" s="1"/>
  <c r="N2093" i="7"/>
  <c r="M2093" i="7"/>
  <c r="AL2092" i="7" s="1"/>
  <c r="L2093" i="7"/>
  <c r="AK2092" i="7" s="1"/>
  <c r="K2093" i="7"/>
  <c r="AJ1366" i="7" s="1"/>
  <c r="J2093" i="7"/>
  <c r="AI1371" i="7" s="1"/>
  <c r="AU2092" i="7"/>
  <c r="AT2092" i="7"/>
  <c r="AS2092" i="7"/>
  <c r="AR2092" i="7"/>
  <c r="AM2092" i="7"/>
  <c r="AZ2091" i="7"/>
  <c r="AV2091" i="7"/>
  <c r="AU2091" i="7"/>
  <c r="AT2091" i="7"/>
  <c r="AS2091" i="7"/>
  <c r="AR2091" i="7"/>
  <c r="AM2091" i="7"/>
  <c r="AL2091" i="7"/>
  <c r="AK2091" i="7"/>
  <c r="AU2090" i="7"/>
  <c r="AT2090" i="7"/>
  <c r="AS2090" i="7"/>
  <c r="AR2090" i="7"/>
  <c r="AN2090" i="7"/>
  <c r="AM2090" i="7"/>
  <c r="AL2090" i="7"/>
  <c r="AK2090" i="7"/>
  <c r="BB2089" i="7"/>
  <c r="BA2089" i="7"/>
  <c r="AY2089" i="7"/>
  <c r="AU2089" i="7"/>
  <c r="AT2089" i="7"/>
  <c r="AS2089" i="7"/>
  <c r="AR2089" i="7"/>
  <c r="AM2089" i="7"/>
  <c r="AW2088" i="7"/>
  <c r="AV2088" i="7"/>
  <c r="AU2088" i="7"/>
  <c r="AT2088" i="7"/>
  <c r="AS2088" i="7"/>
  <c r="AR2088" i="7"/>
  <c r="AO2088" i="7"/>
  <c r="AM2088" i="7"/>
  <c r="AL2088" i="7"/>
  <c r="AK2088" i="7"/>
  <c r="AZ2087" i="7"/>
  <c r="AY2087" i="7"/>
  <c r="AU2087" i="7"/>
  <c r="AT2087" i="7"/>
  <c r="AS2087" i="7"/>
  <c r="AR2087" i="7"/>
  <c r="AN2087" i="7"/>
  <c r="AM2087" i="7"/>
  <c r="AL2087" i="7"/>
  <c r="AK2087" i="7"/>
  <c r="AU2086" i="7"/>
  <c r="AT2086" i="7"/>
  <c r="AS2086" i="7"/>
  <c r="AR2086" i="7"/>
  <c r="AM2086" i="7"/>
  <c r="AL2086" i="7"/>
  <c r="AK2086" i="7"/>
  <c r="BA2085" i="7"/>
  <c r="AY2085" i="7"/>
  <c r="AU2085" i="7"/>
  <c r="AT2085" i="7"/>
  <c r="AS2085" i="7"/>
  <c r="AR2085" i="7"/>
  <c r="AM2085" i="7"/>
  <c r="AL2085" i="7"/>
  <c r="AK2085" i="7"/>
  <c r="AZ2084" i="7"/>
  <c r="AU2084" i="7"/>
  <c r="AT2084" i="7"/>
  <c r="AS2084" i="7"/>
  <c r="AR2084" i="7"/>
  <c r="AM2084" i="7"/>
  <c r="AL2084" i="7"/>
  <c r="AK2084" i="7"/>
  <c r="AZ2083" i="7"/>
  <c r="AU2083" i="7"/>
  <c r="AT2083" i="7"/>
  <c r="AS2083" i="7"/>
  <c r="AR2083" i="7"/>
  <c r="AM2083" i="7"/>
  <c r="AL2083" i="7"/>
  <c r="AK2083" i="7"/>
  <c r="AV2082" i="7"/>
  <c r="AU2082" i="7"/>
  <c r="AT2082" i="7"/>
  <c r="AS2082" i="7"/>
  <c r="AR2082" i="7"/>
  <c r="AQ2082" i="7"/>
  <c r="AM2082" i="7"/>
  <c r="AL2082" i="7"/>
  <c r="AK2082" i="7"/>
  <c r="BA2081" i="7"/>
  <c r="AU2081" i="7"/>
  <c r="AT2081" i="7"/>
  <c r="AS2081" i="7"/>
  <c r="AR2081" i="7"/>
  <c r="AM2081" i="7"/>
  <c r="AL2081" i="7"/>
  <c r="AK2081" i="7"/>
  <c r="BB2080" i="7"/>
  <c r="AZ2080" i="7"/>
  <c r="AW2080" i="7"/>
  <c r="AV2080" i="7"/>
  <c r="AU2080" i="7"/>
  <c r="AT2080" i="7"/>
  <c r="AS2080" i="7"/>
  <c r="AR2080" i="7"/>
  <c r="AQ2080" i="7"/>
  <c r="AO2080" i="7"/>
  <c r="AM2080" i="7"/>
  <c r="AL2080" i="7"/>
  <c r="AK2080" i="7"/>
  <c r="BB2079" i="7"/>
  <c r="AZ2079" i="7"/>
  <c r="AV2079" i="7"/>
  <c r="AU2079" i="7"/>
  <c r="AT2079" i="7"/>
  <c r="AS2079" i="7"/>
  <c r="AR2079" i="7"/>
  <c r="AM2079" i="7"/>
  <c r="AL2079" i="7"/>
  <c r="AK2079" i="7"/>
  <c r="AY2078" i="7"/>
  <c r="AV2078" i="7"/>
  <c r="AU2078" i="7"/>
  <c r="AT2078" i="7"/>
  <c r="AS2078" i="7"/>
  <c r="AR2078" i="7"/>
  <c r="AM2078" i="7"/>
  <c r="AL2078" i="7"/>
  <c r="AK2078" i="7"/>
  <c r="AU2077" i="7"/>
  <c r="AT2077" i="7"/>
  <c r="AS2077" i="7"/>
  <c r="AR2077" i="7"/>
  <c r="AM2077" i="7"/>
  <c r="AL2077" i="7"/>
  <c r="AK2077" i="7"/>
  <c r="AU2076" i="7"/>
  <c r="AT2076" i="7"/>
  <c r="AS2076" i="7"/>
  <c r="AR2076" i="7"/>
  <c r="AM2076" i="7"/>
  <c r="AL2076" i="7"/>
  <c r="AK2076" i="7"/>
  <c r="BB2075" i="7"/>
  <c r="BA2075" i="7"/>
  <c r="AU2075" i="7"/>
  <c r="AT2075" i="7"/>
  <c r="AS2075" i="7"/>
  <c r="AR2075" i="7"/>
  <c r="AQ2075" i="7"/>
  <c r="AM2075" i="7"/>
  <c r="AL2075" i="7"/>
  <c r="AK2075" i="7"/>
  <c r="AY2074" i="7"/>
  <c r="AU2074" i="7"/>
  <c r="AT2074" i="7"/>
  <c r="AS2074" i="7"/>
  <c r="AR2074" i="7"/>
  <c r="AQ2074" i="7"/>
  <c r="AM2074" i="7"/>
  <c r="AL2074" i="7"/>
  <c r="AK2074" i="7"/>
  <c r="BA2073" i="7"/>
  <c r="AU2073" i="7"/>
  <c r="AT2073" i="7"/>
  <c r="AS2073" i="7"/>
  <c r="AR2073" i="7"/>
  <c r="AM2073" i="7"/>
  <c r="AL2073" i="7"/>
  <c r="AK2073" i="7"/>
  <c r="AY2072" i="7"/>
  <c r="AW2072" i="7"/>
  <c r="AU2072" i="7"/>
  <c r="AT2072" i="7"/>
  <c r="AS2072" i="7"/>
  <c r="AR2072" i="7"/>
  <c r="AO2072" i="7"/>
  <c r="AM2072" i="7"/>
  <c r="AL2072" i="7"/>
  <c r="AK2072" i="7"/>
  <c r="BA2071" i="7"/>
  <c r="AU2071" i="7"/>
  <c r="AT2071" i="7"/>
  <c r="AS2071" i="7"/>
  <c r="AR2071" i="7"/>
  <c r="AM2071" i="7"/>
  <c r="AL2071" i="7"/>
  <c r="AK2071" i="7"/>
  <c r="BB2070" i="7"/>
  <c r="BA2070" i="7"/>
  <c r="AU2070" i="7"/>
  <c r="AT2070" i="7"/>
  <c r="AS2070" i="7"/>
  <c r="AR2070" i="7"/>
  <c r="AM2070" i="7"/>
  <c r="AL2070" i="7"/>
  <c r="AK2070" i="7"/>
  <c r="AZ2069" i="7"/>
  <c r="AU2069" i="7"/>
  <c r="AT2069" i="7"/>
  <c r="AS2069" i="7"/>
  <c r="AR2069" i="7"/>
  <c r="AM2069" i="7"/>
  <c r="AL2069" i="7"/>
  <c r="AK2069" i="7"/>
  <c r="AU2068" i="7"/>
  <c r="AT2068" i="7"/>
  <c r="AS2068" i="7"/>
  <c r="AR2068" i="7"/>
  <c r="AM2068" i="7"/>
  <c r="AL2068" i="7"/>
  <c r="AK2068" i="7"/>
  <c r="BB2067" i="7"/>
  <c r="AY2067" i="7"/>
  <c r="AU2067" i="7"/>
  <c r="AT2067" i="7"/>
  <c r="AS2067" i="7"/>
  <c r="AR2067" i="7"/>
  <c r="AQ2067" i="7"/>
  <c r="AM2067" i="7"/>
  <c r="AL2067" i="7"/>
  <c r="AK2067" i="7"/>
  <c r="AZ2066" i="7"/>
  <c r="AY2066" i="7"/>
  <c r="AU2066" i="7"/>
  <c r="AT2066" i="7"/>
  <c r="AS2066" i="7"/>
  <c r="AR2066" i="7"/>
  <c r="AM2066" i="7"/>
  <c r="AL2066" i="7"/>
  <c r="AK2066" i="7"/>
  <c r="AY2065" i="7"/>
  <c r="AU2065" i="7"/>
  <c r="AT2065" i="7"/>
  <c r="AS2065" i="7"/>
  <c r="AR2065" i="7"/>
  <c r="AM2065" i="7"/>
  <c r="AL2065" i="7"/>
  <c r="AK2065" i="7"/>
  <c r="BA2064" i="7"/>
  <c r="AW2064" i="7"/>
  <c r="AU2064" i="7"/>
  <c r="AT2064" i="7"/>
  <c r="AS2064" i="7"/>
  <c r="AR2064" i="7"/>
  <c r="AO2064" i="7"/>
  <c r="AM2064" i="7"/>
  <c r="AL2064" i="7"/>
  <c r="AK2064" i="7"/>
  <c r="BA2063" i="7"/>
  <c r="AU2063" i="7"/>
  <c r="AT2063" i="7"/>
  <c r="AS2063" i="7"/>
  <c r="AR2063" i="7"/>
  <c r="AN2063" i="7"/>
  <c r="AM2063" i="7"/>
  <c r="AL2063" i="7"/>
  <c r="AK2063" i="7"/>
  <c r="BB2062" i="7"/>
  <c r="BA2062" i="7"/>
  <c r="AY2062" i="7"/>
  <c r="AU2062" i="7"/>
  <c r="AT2062" i="7"/>
  <c r="AS2062" i="7"/>
  <c r="AR2062" i="7"/>
  <c r="AM2062" i="7"/>
  <c r="AL2062" i="7"/>
  <c r="AK2062" i="7"/>
  <c r="BB2061" i="7"/>
  <c r="AU2061" i="7"/>
  <c r="AT2061" i="7"/>
  <c r="AS2061" i="7"/>
  <c r="AR2061" i="7"/>
  <c r="AM2061" i="7"/>
  <c r="AL2061" i="7"/>
  <c r="AK2061" i="7"/>
  <c r="AZ2060" i="7"/>
  <c r="AY2060" i="7"/>
  <c r="AU2060" i="7"/>
  <c r="AT2060" i="7"/>
  <c r="AS2060" i="7"/>
  <c r="AR2060" i="7"/>
  <c r="AM2060" i="7"/>
  <c r="AL2060" i="7"/>
  <c r="AK2060" i="7"/>
  <c r="AV2059" i="7"/>
  <c r="AU2059" i="7"/>
  <c r="AT2059" i="7"/>
  <c r="AS2059" i="7"/>
  <c r="AR2059" i="7"/>
  <c r="AM2059" i="7"/>
  <c r="AL2059" i="7"/>
  <c r="AK2059" i="7"/>
  <c r="BA2058" i="7"/>
  <c r="AY2058" i="7"/>
  <c r="AU2058" i="7"/>
  <c r="AT2058" i="7"/>
  <c r="AS2058" i="7"/>
  <c r="AR2058" i="7"/>
  <c r="AM2058" i="7"/>
  <c r="AL2058" i="7"/>
  <c r="AK2058" i="7"/>
  <c r="AZ2057" i="7"/>
  <c r="AU2057" i="7"/>
  <c r="AT2057" i="7"/>
  <c r="AS2057" i="7"/>
  <c r="AR2057" i="7"/>
  <c r="AN2057" i="7"/>
  <c r="AM2057" i="7"/>
  <c r="AL2057" i="7"/>
  <c r="AK2057" i="7"/>
  <c r="AZ2056" i="7"/>
  <c r="AW2056" i="7"/>
  <c r="AU2056" i="7"/>
  <c r="AT2056" i="7"/>
  <c r="AS2056" i="7"/>
  <c r="AR2056" i="7"/>
  <c r="AQ2056" i="7"/>
  <c r="AO2056" i="7"/>
  <c r="AM2056" i="7"/>
  <c r="AL2056" i="7"/>
  <c r="AK2056" i="7"/>
  <c r="AU2055" i="7"/>
  <c r="AT2055" i="7"/>
  <c r="AS2055" i="7"/>
  <c r="AR2055" i="7"/>
  <c r="AM2055" i="7"/>
  <c r="AL2055" i="7"/>
  <c r="AK2055" i="7"/>
  <c r="AU2054" i="7"/>
  <c r="AT2054" i="7"/>
  <c r="AS2054" i="7"/>
  <c r="AR2054" i="7"/>
  <c r="AM2054" i="7"/>
  <c r="AL2054" i="7"/>
  <c r="AK2054" i="7"/>
  <c r="BA2053" i="7"/>
  <c r="AU2053" i="7"/>
  <c r="AT2053" i="7"/>
  <c r="AS2053" i="7"/>
  <c r="AR2053" i="7"/>
  <c r="AM2053" i="7"/>
  <c r="AL2053" i="7"/>
  <c r="AK2053" i="7"/>
  <c r="BA2052" i="7"/>
  <c r="AZ2052" i="7"/>
  <c r="AY2052" i="7"/>
  <c r="AU2052" i="7"/>
  <c r="AT2052" i="7"/>
  <c r="AS2052" i="7"/>
  <c r="AR2052" i="7"/>
  <c r="AQ2052" i="7"/>
  <c r="AM2052" i="7"/>
  <c r="AL2052" i="7"/>
  <c r="AK2052" i="7"/>
  <c r="AU2051" i="7"/>
  <c r="AT2051" i="7"/>
  <c r="AS2051" i="7"/>
  <c r="AR2051" i="7"/>
  <c r="AN2051" i="7"/>
  <c r="AM2051" i="7"/>
  <c r="AL2051" i="7"/>
  <c r="AK2051" i="7"/>
  <c r="BA2050" i="7"/>
  <c r="AV2050" i="7"/>
  <c r="AU2050" i="7"/>
  <c r="AT2050" i="7"/>
  <c r="AS2050" i="7"/>
  <c r="AR2050" i="7"/>
  <c r="AM2050" i="7"/>
  <c r="AL2050" i="7"/>
  <c r="AK2050" i="7"/>
  <c r="BA2049" i="7"/>
  <c r="AW2049" i="7"/>
  <c r="AU2049" i="7"/>
  <c r="AT2049" i="7"/>
  <c r="AS2049" i="7"/>
  <c r="AR2049" i="7"/>
  <c r="AO2049" i="7"/>
  <c r="AM2049" i="7"/>
  <c r="AL2049" i="7"/>
  <c r="AK2049" i="7"/>
  <c r="BB2048" i="7"/>
  <c r="BA2048" i="7"/>
  <c r="AW2048" i="7"/>
  <c r="AU2048" i="7"/>
  <c r="AT2048" i="7"/>
  <c r="AS2048" i="7"/>
  <c r="AR2048" i="7"/>
  <c r="AO2048" i="7"/>
  <c r="AM2048" i="7"/>
  <c r="AL2048" i="7"/>
  <c r="AK2048" i="7"/>
  <c r="BB2047" i="7"/>
  <c r="BA2047" i="7"/>
  <c r="AY2047" i="7"/>
  <c r="AU2047" i="7"/>
  <c r="AT2047" i="7"/>
  <c r="AS2047" i="7"/>
  <c r="AR2047" i="7"/>
  <c r="AM2047" i="7"/>
  <c r="AL2047" i="7"/>
  <c r="AK2047" i="7"/>
  <c r="AY2046" i="7"/>
  <c r="AU2046" i="7"/>
  <c r="AT2046" i="7"/>
  <c r="AS2046" i="7"/>
  <c r="AR2046" i="7"/>
  <c r="AM2046" i="7"/>
  <c r="AL2046" i="7"/>
  <c r="AK2046" i="7"/>
  <c r="AZ2045" i="7"/>
  <c r="AW2045" i="7"/>
  <c r="AU2045" i="7"/>
  <c r="AT2045" i="7"/>
  <c r="AS2045" i="7"/>
  <c r="AR2045" i="7"/>
  <c r="AM2045" i="7"/>
  <c r="AL2045" i="7"/>
  <c r="AK2045" i="7"/>
  <c r="AY2044" i="7"/>
  <c r="AW2044" i="7"/>
  <c r="AU2044" i="7"/>
  <c r="AT2044" i="7"/>
  <c r="AS2044" i="7"/>
  <c r="AR2044" i="7"/>
  <c r="AQ2044" i="7"/>
  <c r="AO2044" i="7"/>
  <c r="AM2044" i="7"/>
  <c r="AL2044" i="7"/>
  <c r="AK2044" i="7"/>
  <c r="BB2043" i="7"/>
  <c r="AU2043" i="7"/>
  <c r="AT2043" i="7"/>
  <c r="AS2043" i="7"/>
  <c r="AR2043" i="7"/>
  <c r="AM2043" i="7"/>
  <c r="AL2043" i="7"/>
  <c r="AK2043" i="7"/>
  <c r="BB2042" i="7"/>
  <c r="AZ2042" i="7"/>
  <c r="AW2042" i="7"/>
  <c r="AU2042" i="7"/>
  <c r="AT2042" i="7"/>
  <c r="AS2042" i="7"/>
  <c r="AR2042" i="7"/>
  <c r="AM2042" i="7"/>
  <c r="AL2042" i="7"/>
  <c r="AK2042" i="7"/>
  <c r="AY2041" i="7"/>
  <c r="AW2041" i="7"/>
  <c r="AV2041" i="7"/>
  <c r="AU2041" i="7"/>
  <c r="AT2041" i="7"/>
  <c r="AS2041" i="7"/>
  <c r="AR2041" i="7"/>
  <c r="AO2041" i="7"/>
  <c r="AM2041" i="7"/>
  <c r="AL2041" i="7"/>
  <c r="AK2041" i="7"/>
  <c r="BB2040" i="7"/>
  <c r="AW2040" i="7"/>
  <c r="AU2040" i="7"/>
  <c r="AT2040" i="7"/>
  <c r="AS2040" i="7"/>
  <c r="AR2040" i="7"/>
  <c r="AO2040" i="7"/>
  <c r="AM2040" i="7"/>
  <c r="AL2040" i="7"/>
  <c r="AK2040" i="7"/>
  <c r="AY2039" i="7"/>
  <c r="AU2039" i="7"/>
  <c r="AT2039" i="7"/>
  <c r="AS2039" i="7"/>
  <c r="AR2039" i="7"/>
  <c r="AM2039" i="7"/>
  <c r="AL2039" i="7"/>
  <c r="AK2039" i="7"/>
  <c r="BB2038" i="7"/>
  <c r="BA2038" i="7"/>
  <c r="AW2038" i="7"/>
  <c r="AU2038" i="7"/>
  <c r="AT2038" i="7"/>
  <c r="AS2038" i="7"/>
  <c r="AR2038" i="7"/>
  <c r="AM2038" i="7"/>
  <c r="AL2038" i="7"/>
  <c r="AK2038" i="7"/>
  <c r="BA2037" i="7"/>
  <c r="AW2037" i="7"/>
  <c r="AU2037" i="7"/>
  <c r="AT2037" i="7"/>
  <c r="AS2037" i="7"/>
  <c r="AR2037" i="7"/>
  <c r="AN2037" i="7"/>
  <c r="AM2037" i="7"/>
  <c r="AL2037" i="7"/>
  <c r="AK2037" i="7"/>
  <c r="AZ2036" i="7"/>
  <c r="AW2036" i="7"/>
  <c r="AU2036" i="7"/>
  <c r="AT2036" i="7"/>
  <c r="AS2036" i="7"/>
  <c r="AR2036" i="7"/>
  <c r="AO2036" i="7"/>
  <c r="AM2036" i="7"/>
  <c r="AL2036" i="7"/>
  <c r="AK2036" i="7"/>
  <c r="AY2035" i="7"/>
  <c r="AW2035" i="7"/>
  <c r="AU2035" i="7"/>
  <c r="AT2035" i="7"/>
  <c r="AS2035" i="7"/>
  <c r="AR2035" i="7"/>
  <c r="AO2035" i="7"/>
  <c r="AM2035" i="7"/>
  <c r="AL2035" i="7"/>
  <c r="AK2035" i="7"/>
  <c r="AW2034" i="7"/>
  <c r="AU2034" i="7"/>
  <c r="AT2034" i="7"/>
  <c r="AS2034" i="7"/>
  <c r="AR2034" i="7"/>
  <c r="AM2034" i="7"/>
  <c r="AL2034" i="7"/>
  <c r="AK2034" i="7"/>
  <c r="BB2033" i="7"/>
  <c r="AY2033" i="7"/>
  <c r="AW2033" i="7"/>
  <c r="AU2033" i="7"/>
  <c r="AT2033" i="7"/>
  <c r="AS2033" i="7"/>
  <c r="AR2033" i="7"/>
  <c r="AM2033" i="7"/>
  <c r="AL2033" i="7"/>
  <c r="AK2033" i="7"/>
  <c r="AW2032" i="7"/>
  <c r="AU2032" i="7"/>
  <c r="AT2032" i="7"/>
  <c r="AS2032" i="7"/>
  <c r="AR2032" i="7"/>
  <c r="AO2032" i="7"/>
  <c r="AM2032" i="7"/>
  <c r="AL2032" i="7"/>
  <c r="AK2032" i="7"/>
  <c r="BA2031" i="7"/>
  <c r="AW2031" i="7"/>
  <c r="AU2031" i="7"/>
  <c r="AT2031" i="7"/>
  <c r="AS2031" i="7"/>
  <c r="AR2031" i="7"/>
  <c r="AO2031" i="7"/>
  <c r="AN2031" i="7"/>
  <c r="AM2031" i="7"/>
  <c r="AL2031" i="7"/>
  <c r="AK2031" i="7"/>
  <c r="BA2030" i="7"/>
  <c r="AW2030" i="7"/>
  <c r="AU2030" i="7"/>
  <c r="AT2030" i="7"/>
  <c r="AS2030" i="7"/>
  <c r="AR2030" i="7"/>
  <c r="AM2030" i="7"/>
  <c r="AL2030" i="7"/>
  <c r="AK2030" i="7"/>
  <c r="AW2029" i="7"/>
  <c r="AU2029" i="7"/>
  <c r="AT2029" i="7"/>
  <c r="AS2029" i="7"/>
  <c r="AR2029" i="7"/>
  <c r="AO2029" i="7"/>
  <c r="AN2029" i="7"/>
  <c r="AM2029" i="7"/>
  <c r="AL2029" i="7"/>
  <c r="AK2029" i="7"/>
  <c r="BB2028" i="7"/>
  <c r="AZ2028" i="7"/>
  <c r="AW2028" i="7"/>
  <c r="AU2028" i="7"/>
  <c r="AT2028" i="7"/>
  <c r="AS2028" i="7"/>
  <c r="AR2028" i="7"/>
  <c r="AO2028" i="7"/>
  <c r="AM2028" i="7"/>
  <c r="AL2028" i="7"/>
  <c r="AK2028" i="7"/>
  <c r="AZ2027" i="7"/>
  <c r="AW2027" i="7"/>
  <c r="AU2027" i="7"/>
  <c r="AT2027" i="7"/>
  <c r="AS2027" i="7"/>
  <c r="AR2027" i="7"/>
  <c r="AO2027" i="7"/>
  <c r="AM2027" i="7"/>
  <c r="AL2027" i="7"/>
  <c r="AK2027" i="7"/>
  <c r="AZ2026" i="7"/>
  <c r="AW2026" i="7"/>
  <c r="AU2026" i="7"/>
  <c r="AT2026" i="7"/>
  <c r="AS2026" i="7"/>
  <c r="AR2026" i="7"/>
  <c r="AO2026" i="7"/>
  <c r="AN2026" i="7"/>
  <c r="AM2026" i="7"/>
  <c r="AL2026" i="7"/>
  <c r="AK2026" i="7"/>
  <c r="BB2025" i="7"/>
  <c r="AW2025" i="7"/>
  <c r="AU2025" i="7"/>
  <c r="AT2025" i="7"/>
  <c r="AS2025" i="7"/>
  <c r="AR2025" i="7"/>
  <c r="AO2025" i="7"/>
  <c r="AN2025" i="7"/>
  <c r="AM2025" i="7"/>
  <c r="AL2025" i="7"/>
  <c r="AK2025" i="7"/>
  <c r="AZ2024" i="7"/>
  <c r="AW2024" i="7"/>
  <c r="AU2024" i="7"/>
  <c r="AT2024" i="7"/>
  <c r="AS2024" i="7"/>
  <c r="AR2024" i="7"/>
  <c r="AQ2024" i="7"/>
  <c r="AO2024" i="7"/>
  <c r="AM2024" i="7"/>
  <c r="AL2024" i="7"/>
  <c r="AK2024" i="7"/>
  <c r="BB2023" i="7"/>
  <c r="AW2023" i="7"/>
  <c r="AV2023" i="7"/>
  <c r="AU2023" i="7"/>
  <c r="AT2023" i="7"/>
  <c r="AS2023" i="7"/>
  <c r="AR2023" i="7"/>
  <c r="AO2023" i="7"/>
  <c r="AM2023" i="7"/>
  <c r="AL2023" i="7"/>
  <c r="AK2023" i="7"/>
  <c r="AZ2022" i="7"/>
  <c r="AW2022" i="7"/>
  <c r="AV2022" i="7"/>
  <c r="AU2022" i="7"/>
  <c r="AT2022" i="7"/>
  <c r="AS2022" i="7"/>
  <c r="AR2022" i="7"/>
  <c r="AO2022" i="7"/>
  <c r="AM2022" i="7"/>
  <c r="AL2022" i="7"/>
  <c r="AK2022" i="7"/>
  <c r="BB2021" i="7"/>
  <c r="AW2021" i="7"/>
  <c r="AU2021" i="7"/>
  <c r="AT2021" i="7"/>
  <c r="AS2021" i="7"/>
  <c r="AR2021" i="7"/>
  <c r="AO2021" i="7"/>
  <c r="AM2021" i="7"/>
  <c r="AL2021" i="7"/>
  <c r="AK2021" i="7"/>
  <c r="BB2020" i="7"/>
  <c r="AW2020" i="7"/>
  <c r="AU2020" i="7"/>
  <c r="AT2020" i="7"/>
  <c r="AS2020" i="7"/>
  <c r="AR2020" i="7"/>
  <c r="AO2020" i="7"/>
  <c r="AM2020" i="7"/>
  <c r="AL2020" i="7"/>
  <c r="AK2020" i="7"/>
  <c r="BB2019" i="7"/>
  <c r="AW2019" i="7"/>
  <c r="AU2019" i="7"/>
  <c r="AT2019" i="7"/>
  <c r="AS2019" i="7"/>
  <c r="AR2019" i="7"/>
  <c r="AP2019" i="7"/>
  <c r="AO2019" i="7"/>
  <c r="AM2019" i="7"/>
  <c r="AL2019" i="7"/>
  <c r="AK2019" i="7"/>
  <c r="BB2018" i="7"/>
  <c r="AW2018" i="7"/>
  <c r="AU2018" i="7"/>
  <c r="AT2018" i="7"/>
  <c r="AS2018" i="7"/>
  <c r="AR2018" i="7"/>
  <c r="AO2018" i="7"/>
  <c r="AM2018" i="7"/>
  <c r="AL2018" i="7"/>
  <c r="AK2018" i="7"/>
  <c r="AY2017" i="7"/>
  <c r="AW2017" i="7"/>
  <c r="AU2017" i="7"/>
  <c r="AT2017" i="7"/>
  <c r="AS2017" i="7"/>
  <c r="AR2017" i="7"/>
  <c r="AO2017" i="7"/>
  <c r="AM2017" i="7"/>
  <c r="AL2017" i="7"/>
  <c r="AK2017" i="7"/>
  <c r="AW2016" i="7"/>
  <c r="AU2016" i="7"/>
  <c r="AT2016" i="7"/>
  <c r="AS2016" i="7"/>
  <c r="AR2016" i="7"/>
  <c r="AO2016" i="7"/>
  <c r="AM2016" i="7"/>
  <c r="AL2016" i="7"/>
  <c r="AK2016" i="7"/>
  <c r="BB2015" i="7"/>
  <c r="AW2015" i="7"/>
  <c r="AV2015" i="7"/>
  <c r="AU2015" i="7"/>
  <c r="AT2015" i="7"/>
  <c r="AS2015" i="7"/>
  <c r="AR2015" i="7"/>
  <c r="AQ2015" i="7"/>
  <c r="AO2015" i="7"/>
  <c r="AM2015" i="7"/>
  <c r="AL2015" i="7"/>
  <c r="AK2015" i="7"/>
  <c r="BB2014" i="7"/>
  <c r="AY2014" i="7"/>
  <c r="AW2014" i="7"/>
  <c r="AU2014" i="7"/>
  <c r="AT2014" i="7"/>
  <c r="AS2014" i="7"/>
  <c r="AR2014" i="7"/>
  <c r="AO2014" i="7"/>
  <c r="AM2014" i="7"/>
  <c r="AL2014" i="7"/>
  <c r="AK2014" i="7"/>
  <c r="AW2013" i="7"/>
  <c r="AU2013" i="7"/>
  <c r="AT2013" i="7"/>
  <c r="AS2013" i="7"/>
  <c r="AR2013" i="7"/>
  <c r="AO2013" i="7"/>
  <c r="AM2013" i="7"/>
  <c r="AL2013" i="7"/>
  <c r="AK2013" i="7"/>
  <c r="AW2012" i="7"/>
  <c r="AU2012" i="7"/>
  <c r="AT2012" i="7"/>
  <c r="AS2012" i="7"/>
  <c r="AR2012" i="7"/>
  <c r="AO2012" i="7"/>
  <c r="AN2012" i="7"/>
  <c r="AM2012" i="7"/>
  <c r="AL2012" i="7"/>
  <c r="AK2012" i="7"/>
  <c r="BB2011" i="7"/>
  <c r="AY2011" i="7"/>
  <c r="AW2011" i="7"/>
  <c r="AU2011" i="7"/>
  <c r="AT2011" i="7"/>
  <c r="AS2011" i="7"/>
  <c r="AR2011" i="7"/>
  <c r="AO2011" i="7"/>
  <c r="AM2011" i="7"/>
  <c r="AL2011" i="7"/>
  <c r="AK2011" i="7"/>
  <c r="AY2010" i="7"/>
  <c r="AW2010" i="7"/>
  <c r="AU2010" i="7"/>
  <c r="AT2010" i="7"/>
  <c r="AS2010" i="7"/>
  <c r="AR2010" i="7"/>
  <c r="AO2010" i="7"/>
  <c r="AN2010" i="7"/>
  <c r="AM2010" i="7"/>
  <c r="AL2010" i="7"/>
  <c r="AK2010" i="7"/>
  <c r="AY2009" i="7"/>
  <c r="AW2009" i="7"/>
  <c r="AU2009" i="7"/>
  <c r="AT2009" i="7"/>
  <c r="AS2009" i="7"/>
  <c r="AR2009" i="7"/>
  <c r="AO2009" i="7"/>
  <c r="AM2009" i="7"/>
  <c r="AL2009" i="7"/>
  <c r="AK2009" i="7"/>
  <c r="BB2008" i="7"/>
  <c r="AW2008" i="7"/>
  <c r="AU2008" i="7"/>
  <c r="AT2008" i="7"/>
  <c r="AS2008" i="7"/>
  <c r="AR2008" i="7"/>
  <c r="AQ2008" i="7"/>
  <c r="AO2008" i="7"/>
  <c r="AM2008" i="7"/>
  <c r="AL2008" i="7"/>
  <c r="AK2008" i="7"/>
  <c r="AY2007" i="7"/>
  <c r="AW2007" i="7"/>
  <c r="AU2007" i="7"/>
  <c r="AT2007" i="7"/>
  <c r="AS2007" i="7"/>
  <c r="AR2007" i="7"/>
  <c r="AQ2007" i="7"/>
  <c r="AO2007" i="7"/>
  <c r="AM2007" i="7"/>
  <c r="AL2007" i="7"/>
  <c r="AK2007" i="7"/>
  <c r="BB2006" i="7"/>
  <c r="AW2006" i="7"/>
  <c r="AV2006" i="7"/>
  <c r="AU2006" i="7"/>
  <c r="AT2006" i="7"/>
  <c r="AS2006" i="7"/>
  <c r="AR2006" i="7"/>
  <c r="AO2006" i="7"/>
  <c r="AM2006" i="7"/>
  <c r="AL2006" i="7"/>
  <c r="AK2006" i="7"/>
  <c r="AY2005" i="7"/>
  <c r="AW2005" i="7"/>
  <c r="AU2005" i="7"/>
  <c r="AT2005" i="7"/>
  <c r="AS2005" i="7"/>
  <c r="AR2005" i="7"/>
  <c r="AO2005" i="7"/>
  <c r="AM2005" i="7"/>
  <c r="AL2005" i="7"/>
  <c r="AK2005" i="7"/>
  <c r="BB2004" i="7"/>
  <c r="AW2004" i="7"/>
  <c r="AU2004" i="7"/>
  <c r="AT2004" i="7"/>
  <c r="AS2004" i="7"/>
  <c r="AR2004" i="7"/>
  <c r="AO2004" i="7"/>
  <c r="AM2004" i="7"/>
  <c r="AL2004" i="7"/>
  <c r="AK2004" i="7"/>
  <c r="BB2003" i="7"/>
  <c r="AW2003" i="7"/>
  <c r="AU2003" i="7"/>
  <c r="AT2003" i="7"/>
  <c r="AS2003" i="7"/>
  <c r="AR2003" i="7"/>
  <c r="AO2003" i="7"/>
  <c r="AM2003" i="7"/>
  <c r="AL2003" i="7"/>
  <c r="AK2003" i="7"/>
  <c r="BB2002" i="7"/>
  <c r="AW2002" i="7"/>
  <c r="AU2002" i="7"/>
  <c r="AT2002" i="7"/>
  <c r="AS2002" i="7"/>
  <c r="AR2002" i="7"/>
  <c r="AO2002" i="7"/>
  <c r="AM2002" i="7"/>
  <c r="AL2002" i="7"/>
  <c r="AK2002" i="7"/>
  <c r="AY2001" i="7"/>
  <c r="AW2001" i="7"/>
  <c r="AU2001" i="7"/>
  <c r="AT2001" i="7"/>
  <c r="AS2001" i="7"/>
  <c r="AR2001" i="7"/>
  <c r="AO2001" i="7"/>
  <c r="AN2001" i="7"/>
  <c r="AM2001" i="7"/>
  <c r="AL2001" i="7"/>
  <c r="AK2001" i="7"/>
  <c r="AW2000" i="7"/>
  <c r="AU2000" i="7"/>
  <c r="AT2000" i="7"/>
  <c r="AS2000" i="7"/>
  <c r="AR2000" i="7"/>
  <c r="AO2000" i="7"/>
  <c r="AM2000" i="7"/>
  <c r="AL2000" i="7"/>
  <c r="AK2000" i="7"/>
  <c r="BB1999" i="7"/>
  <c r="AW1999" i="7"/>
  <c r="AU1999" i="7"/>
  <c r="AT1999" i="7"/>
  <c r="AS1999" i="7"/>
  <c r="AR1999" i="7"/>
  <c r="AO1999" i="7"/>
  <c r="AM1999" i="7"/>
  <c r="AL1999" i="7"/>
  <c r="AK1999" i="7"/>
  <c r="BB1998" i="7"/>
  <c r="AY1998" i="7"/>
  <c r="AW1998" i="7"/>
  <c r="AU1998" i="7"/>
  <c r="AT1998" i="7"/>
  <c r="AS1998" i="7"/>
  <c r="AR1998" i="7"/>
  <c r="AO1998" i="7"/>
  <c r="AM1998" i="7"/>
  <c r="AL1998" i="7"/>
  <c r="AK1998" i="7"/>
  <c r="AW1997" i="7"/>
  <c r="AU1997" i="7"/>
  <c r="AT1997" i="7"/>
  <c r="AS1997" i="7"/>
  <c r="AR1997" i="7"/>
  <c r="AO1997" i="7"/>
  <c r="AN1997" i="7"/>
  <c r="AM1997" i="7"/>
  <c r="AL1997" i="7"/>
  <c r="AK1997" i="7"/>
  <c r="AW1996" i="7"/>
  <c r="AU1996" i="7"/>
  <c r="AT1996" i="7"/>
  <c r="AS1996" i="7"/>
  <c r="AR1996" i="7"/>
  <c r="AO1996" i="7"/>
  <c r="AM1996" i="7"/>
  <c r="AL1996" i="7"/>
  <c r="AK1996" i="7"/>
  <c r="BB1995" i="7"/>
  <c r="AY1995" i="7"/>
  <c r="AW1995" i="7"/>
  <c r="AU1995" i="7"/>
  <c r="AT1995" i="7"/>
  <c r="AS1995" i="7"/>
  <c r="AR1995" i="7"/>
  <c r="AO1995" i="7"/>
  <c r="AM1995" i="7"/>
  <c r="AL1995" i="7"/>
  <c r="AK1995" i="7"/>
  <c r="AY1994" i="7"/>
  <c r="AW1994" i="7"/>
  <c r="AU1994" i="7"/>
  <c r="AT1994" i="7"/>
  <c r="AS1994" i="7"/>
  <c r="AR1994" i="7"/>
  <c r="AO1994" i="7"/>
  <c r="AM1994" i="7"/>
  <c r="AL1994" i="7"/>
  <c r="AK1994" i="7"/>
  <c r="AY1993" i="7"/>
  <c r="AW1993" i="7"/>
  <c r="AV1993" i="7"/>
  <c r="AU1993" i="7"/>
  <c r="AT1993" i="7"/>
  <c r="AS1993" i="7"/>
  <c r="AR1993" i="7"/>
  <c r="AO1993" i="7"/>
  <c r="AM1993" i="7"/>
  <c r="AL1993" i="7"/>
  <c r="AK1993" i="7"/>
  <c r="BB1992" i="7"/>
  <c r="AW1992" i="7"/>
  <c r="AU1992" i="7"/>
  <c r="AT1992" i="7"/>
  <c r="AS1992" i="7"/>
  <c r="AR1992" i="7"/>
  <c r="AO1992" i="7"/>
  <c r="AM1992" i="7"/>
  <c r="AL1992" i="7"/>
  <c r="AK1992" i="7"/>
  <c r="AY1991" i="7"/>
  <c r="AW1991" i="7"/>
  <c r="AU1991" i="7"/>
  <c r="AT1991" i="7"/>
  <c r="AS1991" i="7"/>
  <c r="AR1991" i="7"/>
  <c r="AO1991" i="7"/>
  <c r="AM1991" i="7"/>
  <c r="AL1991" i="7"/>
  <c r="AK1991" i="7"/>
  <c r="BB1990" i="7"/>
  <c r="AW1990" i="7"/>
  <c r="AU1990" i="7"/>
  <c r="AT1990" i="7"/>
  <c r="AS1990" i="7"/>
  <c r="AR1990" i="7"/>
  <c r="AO1990" i="7"/>
  <c r="AM1990" i="7"/>
  <c r="AL1990" i="7"/>
  <c r="AK1990" i="7"/>
  <c r="AY1989" i="7"/>
  <c r="AW1989" i="7"/>
  <c r="AU1989" i="7"/>
  <c r="AT1989" i="7"/>
  <c r="AS1989" i="7"/>
  <c r="AR1989" i="7"/>
  <c r="AO1989" i="7"/>
  <c r="AN1989" i="7"/>
  <c r="AM1989" i="7"/>
  <c r="AL1989" i="7"/>
  <c r="AK1989" i="7"/>
  <c r="BB1988" i="7"/>
  <c r="AW1988" i="7"/>
  <c r="AU1988" i="7"/>
  <c r="AT1988" i="7"/>
  <c r="AS1988" i="7"/>
  <c r="AR1988" i="7"/>
  <c r="AO1988" i="7"/>
  <c r="AM1988" i="7"/>
  <c r="AL1988" i="7"/>
  <c r="AK1988" i="7"/>
  <c r="BB1987" i="7"/>
  <c r="AW1987" i="7"/>
  <c r="AU1987" i="7"/>
  <c r="AT1987" i="7"/>
  <c r="AS1987" i="7"/>
  <c r="AR1987" i="7"/>
  <c r="AQ1987" i="7"/>
  <c r="AO1987" i="7"/>
  <c r="AM1987" i="7"/>
  <c r="AL1987" i="7"/>
  <c r="AK1987" i="7"/>
  <c r="BB1986" i="7"/>
  <c r="AW1986" i="7"/>
  <c r="AU1986" i="7"/>
  <c r="AT1986" i="7"/>
  <c r="AS1986" i="7"/>
  <c r="AR1986" i="7"/>
  <c r="AQ1986" i="7"/>
  <c r="AO1986" i="7"/>
  <c r="AM1986" i="7"/>
  <c r="AL1986" i="7"/>
  <c r="AK1986" i="7"/>
  <c r="AY1985" i="7"/>
  <c r="AW1985" i="7"/>
  <c r="AV1985" i="7"/>
  <c r="AU1985" i="7"/>
  <c r="AT1985" i="7"/>
  <c r="AS1985" i="7"/>
  <c r="AR1985" i="7"/>
  <c r="AO1985" i="7"/>
  <c r="AM1985" i="7"/>
  <c r="AL1985" i="7"/>
  <c r="AK1985" i="7"/>
  <c r="AW1984" i="7"/>
  <c r="AU1984" i="7"/>
  <c r="AT1984" i="7"/>
  <c r="AS1984" i="7"/>
  <c r="AR1984" i="7"/>
  <c r="AO1984" i="7"/>
  <c r="AM1984" i="7"/>
  <c r="AL1984" i="7"/>
  <c r="AK1984" i="7"/>
  <c r="BB1983" i="7"/>
  <c r="AW1983" i="7"/>
  <c r="AU1983" i="7"/>
  <c r="AT1983" i="7"/>
  <c r="AS1983" i="7"/>
  <c r="AR1983" i="7"/>
  <c r="AO1983" i="7"/>
  <c r="AN1983" i="7"/>
  <c r="AM1983" i="7"/>
  <c r="AL1983" i="7"/>
  <c r="AK1983" i="7"/>
  <c r="BB1982" i="7"/>
  <c r="AY1982" i="7"/>
  <c r="AW1982" i="7"/>
  <c r="AU1982" i="7"/>
  <c r="AT1982" i="7"/>
  <c r="AS1982" i="7"/>
  <c r="AR1982" i="7"/>
  <c r="AO1982" i="7"/>
  <c r="AM1982" i="7"/>
  <c r="AL1982" i="7"/>
  <c r="AK1982" i="7"/>
  <c r="AW1981" i="7"/>
  <c r="AV1981" i="7"/>
  <c r="AU1981" i="7"/>
  <c r="AT1981" i="7"/>
  <c r="AS1981" i="7"/>
  <c r="AR1981" i="7"/>
  <c r="AO1981" i="7"/>
  <c r="AM1981" i="7"/>
  <c r="AL1981" i="7"/>
  <c r="AK1981" i="7"/>
  <c r="AW1980" i="7"/>
  <c r="AU1980" i="7"/>
  <c r="AT1980" i="7"/>
  <c r="AS1980" i="7"/>
  <c r="AR1980" i="7"/>
  <c r="AO1980" i="7"/>
  <c r="AM1980" i="7"/>
  <c r="AL1980" i="7"/>
  <c r="AK1980" i="7"/>
  <c r="BB1979" i="7"/>
  <c r="BA1979" i="7"/>
  <c r="AZ1979" i="7"/>
  <c r="AW1979" i="7"/>
  <c r="AU1979" i="7"/>
  <c r="AT1979" i="7"/>
  <c r="AS1979" i="7"/>
  <c r="AR1979" i="7"/>
  <c r="AQ1979" i="7"/>
  <c r="AO1979" i="7"/>
  <c r="AM1979" i="7"/>
  <c r="AL1979" i="7"/>
  <c r="AK1979" i="7"/>
  <c r="BB1978" i="7"/>
  <c r="BA1978" i="7"/>
  <c r="AZ1978" i="7"/>
  <c r="AW1978" i="7"/>
  <c r="AU1978" i="7"/>
  <c r="AT1978" i="7"/>
  <c r="AS1978" i="7"/>
  <c r="AR1978" i="7"/>
  <c r="AO1978" i="7"/>
  <c r="AM1978" i="7"/>
  <c r="AL1978" i="7"/>
  <c r="AK1978" i="7"/>
  <c r="BA1977" i="7"/>
  <c r="AZ1977" i="7"/>
  <c r="AW1977" i="7"/>
  <c r="AV1977" i="7"/>
  <c r="AU1977" i="7"/>
  <c r="AT1977" i="7"/>
  <c r="AS1977" i="7"/>
  <c r="AR1977" i="7"/>
  <c r="AO1977" i="7"/>
  <c r="AM1977" i="7"/>
  <c r="AL1977" i="7"/>
  <c r="AK1977" i="7"/>
  <c r="AZ1976" i="7"/>
  <c r="AW1976" i="7"/>
  <c r="AV1976" i="7"/>
  <c r="AU1976" i="7"/>
  <c r="AT1976" i="7"/>
  <c r="AS1976" i="7"/>
  <c r="AR1976" i="7"/>
  <c r="AO1976" i="7"/>
  <c r="AM1976" i="7"/>
  <c r="AL1976" i="7"/>
  <c r="AK1976" i="7"/>
  <c r="BB1975" i="7"/>
  <c r="AW1975" i="7"/>
  <c r="AU1975" i="7"/>
  <c r="AT1975" i="7"/>
  <c r="AS1975" i="7"/>
  <c r="AR1975" i="7"/>
  <c r="AO1975" i="7"/>
  <c r="AM1975" i="7"/>
  <c r="AL1975" i="7"/>
  <c r="AK1975" i="7"/>
  <c r="BA1974" i="7"/>
  <c r="AW1974" i="7"/>
  <c r="AU1974" i="7"/>
  <c r="AT1974" i="7"/>
  <c r="AS1974" i="7"/>
  <c r="AR1974" i="7"/>
  <c r="AO1974" i="7"/>
  <c r="AM1974" i="7"/>
  <c r="AL1974" i="7"/>
  <c r="AK1974" i="7"/>
  <c r="BB1973" i="7"/>
  <c r="AZ1973" i="7"/>
  <c r="AW1973" i="7"/>
  <c r="AV1973" i="7"/>
  <c r="AU1973" i="7"/>
  <c r="AT1973" i="7"/>
  <c r="AS1973" i="7"/>
  <c r="AR1973" i="7"/>
  <c r="AO1973" i="7"/>
  <c r="AM1973" i="7"/>
  <c r="AL1973" i="7"/>
  <c r="AK1973" i="7"/>
  <c r="BB1972" i="7"/>
  <c r="BA1972" i="7"/>
  <c r="AW1972" i="7"/>
  <c r="AU1972" i="7"/>
  <c r="AT1972" i="7"/>
  <c r="AS1972" i="7"/>
  <c r="AR1972" i="7"/>
  <c r="AQ1972" i="7"/>
  <c r="AO1972" i="7"/>
  <c r="AM1972" i="7"/>
  <c r="AL1972" i="7"/>
  <c r="AK1972" i="7"/>
  <c r="BB1971" i="7"/>
  <c r="BA1971" i="7"/>
  <c r="AZ1971" i="7"/>
  <c r="AW1971" i="7"/>
  <c r="AU1971" i="7"/>
  <c r="AT1971" i="7"/>
  <c r="AS1971" i="7"/>
  <c r="AR1971" i="7"/>
  <c r="AP1971" i="7"/>
  <c r="AO1971" i="7"/>
  <c r="AM1971" i="7"/>
  <c r="AL1971" i="7"/>
  <c r="AK1971" i="7"/>
  <c r="BB1970" i="7"/>
  <c r="AY1970" i="7"/>
  <c r="AW1970" i="7"/>
  <c r="AU1970" i="7"/>
  <c r="AT1970" i="7"/>
  <c r="AS1970" i="7"/>
  <c r="AR1970" i="7"/>
  <c r="AO1970" i="7"/>
  <c r="AM1970" i="7"/>
  <c r="AL1970" i="7"/>
  <c r="AK1970" i="7"/>
  <c r="BB1969" i="7"/>
  <c r="AY1969" i="7"/>
  <c r="AW1969" i="7"/>
  <c r="AU1969" i="7"/>
  <c r="AT1969" i="7"/>
  <c r="AS1969" i="7"/>
  <c r="AR1969" i="7"/>
  <c r="AO1969" i="7"/>
  <c r="AM1969" i="7"/>
  <c r="AL1969" i="7"/>
  <c r="AK1969" i="7"/>
  <c r="AW1968" i="7"/>
  <c r="AU1968" i="7"/>
  <c r="AT1968" i="7"/>
  <c r="AS1968" i="7"/>
  <c r="AR1968" i="7"/>
  <c r="AO1968" i="7"/>
  <c r="AM1968" i="7"/>
  <c r="AL1968" i="7"/>
  <c r="AK1968" i="7"/>
  <c r="AY1967" i="7"/>
  <c r="AW1967" i="7"/>
  <c r="AV1967" i="7"/>
  <c r="AU1967" i="7"/>
  <c r="AT1967" i="7"/>
  <c r="AS1967" i="7"/>
  <c r="AR1967" i="7"/>
  <c r="AO1967" i="7"/>
  <c r="AM1967" i="7"/>
  <c r="AL1967" i="7"/>
  <c r="AK1967" i="7"/>
  <c r="BB1966" i="7"/>
  <c r="AY1966" i="7"/>
  <c r="AW1966" i="7"/>
  <c r="AU1966" i="7"/>
  <c r="AT1966" i="7"/>
  <c r="AS1966" i="7"/>
  <c r="AR1966" i="7"/>
  <c r="AO1966" i="7"/>
  <c r="AM1966" i="7"/>
  <c r="AL1966" i="7"/>
  <c r="AK1966" i="7"/>
  <c r="BB1965" i="7"/>
  <c r="AY1965" i="7"/>
  <c r="AW1965" i="7"/>
  <c r="AU1965" i="7"/>
  <c r="AT1965" i="7"/>
  <c r="AS1965" i="7"/>
  <c r="AR1965" i="7"/>
  <c r="AO1965" i="7"/>
  <c r="AM1965" i="7"/>
  <c r="AL1965" i="7"/>
  <c r="AK1965" i="7"/>
  <c r="AW1964" i="7"/>
  <c r="AU1964" i="7"/>
  <c r="AT1964" i="7"/>
  <c r="AS1964" i="7"/>
  <c r="AR1964" i="7"/>
  <c r="AQ1964" i="7"/>
  <c r="AO1964" i="7"/>
  <c r="AM1964" i="7"/>
  <c r="AL1964" i="7"/>
  <c r="AK1964" i="7"/>
  <c r="AY1963" i="7"/>
  <c r="AW1963" i="7"/>
  <c r="AV1963" i="7"/>
  <c r="AU1963" i="7"/>
  <c r="AT1963" i="7"/>
  <c r="AS1963" i="7"/>
  <c r="AR1963" i="7"/>
  <c r="AO1963" i="7"/>
  <c r="AM1963" i="7"/>
  <c r="AL1963" i="7"/>
  <c r="AK1963" i="7"/>
  <c r="BB1962" i="7"/>
  <c r="AY1962" i="7"/>
  <c r="AW1962" i="7"/>
  <c r="AU1962" i="7"/>
  <c r="AT1962" i="7"/>
  <c r="AS1962" i="7"/>
  <c r="AR1962" i="7"/>
  <c r="AQ1962" i="7"/>
  <c r="AO1962" i="7"/>
  <c r="AM1962" i="7"/>
  <c r="AL1962" i="7"/>
  <c r="AK1962" i="7"/>
  <c r="BB1961" i="7"/>
  <c r="AY1961" i="7"/>
  <c r="AW1961" i="7"/>
  <c r="AU1961" i="7"/>
  <c r="AT1961" i="7"/>
  <c r="AS1961" i="7"/>
  <c r="AR1961" i="7"/>
  <c r="AO1961" i="7"/>
  <c r="AN1961" i="7"/>
  <c r="AM1961" i="7"/>
  <c r="AL1961" i="7"/>
  <c r="AK1961" i="7"/>
  <c r="AW1960" i="7"/>
  <c r="AV1960" i="7"/>
  <c r="AU1960" i="7"/>
  <c r="AT1960" i="7"/>
  <c r="AS1960" i="7"/>
  <c r="AR1960" i="7"/>
  <c r="AO1960" i="7"/>
  <c r="AM1960" i="7"/>
  <c r="AL1960" i="7"/>
  <c r="AK1960" i="7"/>
  <c r="AY1959" i="7"/>
  <c r="AW1959" i="7"/>
  <c r="AU1959" i="7"/>
  <c r="AT1959" i="7"/>
  <c r="AS1959" i="7"/>
  <c r="AR1959" i="7"/>
  <c r="AO1959" i="7"/>
  <c r="AM1959" i="7"/>
  <c r="AL1959" i="7"/>
  <c r="AK1959" i="7"/>
  <c r="BB1958" i="7"/>
  <c r="AY1958" i="7"/>
  <c r="AW1958" i="7"/>
  <c r="AV1958" i="7"/>
  <c r="AU1958" i="7"/>
  <c r="AT1958" i="7"/>
  <c r="AS1958" i="7"/>
  <c r="AR1958" i="7"/>
  <c r="AQ1958" i="7"/>
  <c r="AO1958" i="7"/>
  <c r="AM1958" i="7"/>
  <c r="AL1958" i="7"/>
  <c r="AK1958" i="7"/>
  <c r="BB1957" i="7"/>
  <c r="AY1957" i="7"/>
  <c r="AW1957" i="7"/>
  <c r="AU1957" i="7"/>
  <c r="AT1957" i="7"/>
  <c r="AS1957" i="7"/>
  <c r="AR1957" i="7"/>
  <c r="AO1957" i="7"/>
  <c r="AN1957" i="7"/>
  <c r="AM1957" i="7"/>
  <c r="AL1957" i="7"/>
  <c r="AK1957" i="7"/>
  <c r="AW1956" i="7"/>
  <c r="AU1956" i="7"/>
  <c r="AT1956" i="7"/>
  <c r="AS1956" i="7"/>
  <c r="AR1956" i="7"/>
  <c r="AO1956" i="7"/>
  <c r="AM1956" i="7"/>
  <c r="AL1956" i="7"/>
  <c r="AK1956" i="7"/>
  <c r="AY1955" i="7"/>
  <c r="AW1955" i="7"/>
  <c r="AU1955" i="7"/>
  <c r="AT1955" i="7"/>
  <c r="AS1955" i="7"/>
  <c r="AR1955" i="7"/>
  <c r="AP1955" i="7"/>
  <c r="AO1955" i="7"/>
  <c r="AM1955" i="7"/>
  <c r="AL1955" i="7"/>
  <c r="AK1955" i="7"/>
  <c r="AZ1954" i="7"/>
  <c r="AW1954" i="7"/>
  <c r="AU1954" i="7"/>
  <c r="AT1954" i="7"/>
  <c r="AS1954" i="7"/>
  <c r="AR1954" i="7"/>
  <c r="AO1954" i="7"/>
  <c r="AM1954" i="7"/>
  <c r="AL1954" i="7"/>
  <c r="AK1954" i="7"/>
  <c r="BA1953" i="7"/>
  <c r="AY1953" i="7"/>
  <c r="AW1953" i="7"/>
  <c r="AU1953" i="7"/>
  <c r="AT1953" i="7"/>
  <c r="AS1953" i="7"/>
  <c r="AR1953" i="7"/>
  <c r="AO1953" i="7"/>
  <c r="AM1953" i="7"/>
  <c r="AL1953" i="7"/>
  <c r="AK1953" i="7"/>
  <c r="BA1952" i="7"/>
  <c r="AZ1952" i="7"/>
  <c r="AW1952" i="7"/>
  <c r="AU1952" i="7"/>
  <c r="AT1952" i="7"/>
  <c r="AS1952" i="7"/>
  <c r="AR1952" i="7"/>
  <c r="AO1952" i="7"/>
  <c r="AN1952" i="7"/>
  <c r="AM1952" i="7"/>
  <c r="AL1952" i="7"/>
  <c r="AK1952" i="7"/>
  <c r="BA1951" i="7"/>
  <c r="AZ1951" i="7"/>
  <c r="AY1951" i="7"/>
  <c r="AW1951" i="7"/>
  <c r="AV1951" i="7"/>
  <c r="AU1951" i="7"/>
  <c r="AT1951" i="7"/>
  <c r="AS1951" i="7"/>
  <c r="AR1951" i="7"/>
  <c r="AO1951" i="7"/>
  <c r="AM1951" i="7"/>
  <c r="AL1951" i="7"/>
  <c r="AK1951" i="7"/>
  <c r="BA1950" i="7"/>
  <c r="AZ1950" i="7"/>
  <c r="AY1950" i="7"/>
  <c r="AW1950" i="7"/>
  <c r="AU1950" i="7"/>
  <c r="AT1950" i="7"/>
  <c r="AS1950" i="7"/>
  <c r="AR1950" i="7"/>
  <c r="AO1950" i="7"/>
  <c r="AM1950" i="7"/>
  <c r="AL1950" i="7"/>
  <c r="AK1950" i="7"/>
  <c r="AZ1949" i="7"/>
  <c r="AY1949" i="7"/>
  <c r="AW1949" i="7"/>
  <c r="AV1949" i="7"/>
  <c r="AU1949" i="7"/>
  <c r="AT1949" i="7"/>
  <c r="AS1949" i="7"/>
  <c r="AR1949" i="7"/>
  <c r="AO1949" i="7"/>
  <c r="AM1949" i="7"/>
  <c r="AL1949" i="7"/>
  <c r="AK1949" i="7"/>
  <c r="AY1948" i="7"/>
  <c r="AW1948" i="7"/>
  <c r="AU1948" i="7"/>
  <c r="AT1948" i="7"/>
  <c r="AS1948" i="7"/>
  <c r="AR1948" i="7"/>
  <c r="AO1948" i="7"/>
  <c r="AM1948" i="7"/>
  <c r="AL1948" i="7"/>
  <c r="AK1948" i="7"/>
  <c r="BA1947" i="7"/>
  <c r="AW1947" i="7"/>
  <c r="AU1947" i="7"/>
  <c r="AT1947" i="7"/>
  <c r="AS1947" i="7"/>
  <c r="AR1947" i="7"/>
  <c r="AO1947" i="7"/>
  <c r="AM1947" i="7"/>
  <c r="AL1947" i="7"/>
  <c r="AK1947" i="7"/>
  <c r="AZ1946" i="7"/>
  <c r="AW1946" i="7"/>
  <c r="AU1946" i="7"/>
  <c r="AT1946" i="7"/>
  <c r="AS1946" i="7"/>
  <c r="AR1946" i="7"/>
  <c r="AO1946" i="7"/>
  <c r="AM1946" i="7"/>
  <c r="AL1946" i="7"/>
  <c r="AK1946" i="7"/>
  <c r="BA1945" i="7"/>
  <c r="AY1945" i="7"/>
  <c r="AW1945" i="7"/>
  <c r="AU1945" i="7"/>
  <c r="AT1945" i="7"/>
  <c r="AS1945" i="7"/>
  <c r="AR1945" i="7"/>
  <c r="AO1945" i="7"/>
  <c r="AM1945" i="7"/>
  <c r="AL1945" i="7"/>
  <c r="AK1945" i="7"/>
  <c r="BA1944" i="7"/>
  <c r="AZ1944" i="7"/>
  <c r="AW1944" i="7"/>
  <c r="AU1944" i="7"/>
  <c r="AT1944" i="7"/>
  <c r="AS1944" i="7"/>
  <c r="AR1944" i="7"/>
  <c r="AO1944" i="7"/>
  <c r="AM1944" i="7"/>
  <c r="AL1944" i="7"/>
  <c r="AK1944" i="7"/>
  <c r="BA1943" i="7"/>
  <c r="AZ1943" i="7"/>
  <c r="AY1943" i="7"/>
  <c r="AW1943" i="7"/>
  <c r="AU1943" i="7"/>
  <c r="AT1943" i="7"/>
  <c r="AS1943" i="7"/>
  <c r="AR1943" i="7"/>
  <c r="AO1943" i="7"/>
  <c r="AM1943" i="7"/>
  <c r="AL1943" i="7"/>
  <c r="AK1943" i="7"/>
  <c r="BA1942" i="7"/>
  <c r="AZ1942" i="7"/>
  <c r="AY1942" i="7"/>
  <c r="AW1942" i="7"/>
  <c r="AU1942" i="7"/>
  <c r="AT1942" i="7"/>
  <c r="AS1942" i="7"/>
  <c r="AR1942" i="7"/>
  <c r="AO1942" i="7"/>
  <c r="AM1942" i="7"/>
  <c r="AL1942" i="7"/>
  <c r="AK1942" i="7"/>
  <c r="AZ1941" i="7"/>
  <c r="AY1941" i="7"/>
  <c r="AW1941" i="7"/>
  <c r="AU1941" i="7"/>
  <c r="AT1941" i="7"/>
  <c r="AS1941" i="7"/>
  <c r="AR1941" i="7"/>
  <c r="AO1941" i="7"/>
  <c r="AM1941" i="7"/>
  <c r="AL1941" i="7"/>
  <c r="AK1941" i="7"/>
  <c r="AY1940" i="7"/>
  <c r="AW1940" i="7"/>
  <c r="AU1940" i="7"/>
  <c r="AT1940" i="7"/>
  <c r="AS1940" i="7"/>
  <c r="AR1940" i="7"/>
  <c r="AO1940" i="7"/>
  <c r="AM1940" i="7"/>
  <c r="AL1940" i="7"/>
  <c r="AK1940" i="7"/>
  <c r="BA1939" i="7"/>
  <c r="AW1939" i="7"/>
  <c r="AU1939" i="7"/>
  <c r="AT1939" i="7"/>
  <c r="AS1939" i="7"/>
  <c r="AR1939" i="7"/>
  <c r="AO1939" i="7"/>
  <c r="AM1939" i="7"/>
  <c r="AL1939" i="7"/>
  <c r="AK1939" i="7"/>
  <c r="AZ1938" i="7"/>
  <c r="AW1938" i="7"/>
  <c r="AU1938" i="7"/>
  <c r="AT1938" i="7"/>
  <c r="AS1938" i="7"/>
  <c r="AR1938" i="7"/>
  <c r="AQ1938" i="7"/>
  <c r="AO1938" i="7"/>
  <c r="AM1938" i="7"/>
  <c r="AL1938" i="7"/>
  <c r="AK1938" i="7"/>
  <c r="BA1937" i="7"/>
  <c r="AY1937" i="7"/>
  <c r="AW1937" i="7"/>
  <c r="AU1937" i="7"/>
  <c r="AT1937" i="7"/>
  <c r="AS1937" i="7"/>
  <c r="AR1937" i="7"/>
  <c r="AO1937" i="7"/>
  <c r="AM1937" i="7"/>
  <c r="AL1937" i="7"/>
  <c r="AK1937" i="7"/>
  <c r="BA1936" i="7"/>
  <c r="AZ1936" i="7"/>
  <c r="AW1936" i="7"/>
  <c r="AU1936" i="7"/>
  <c r="AT1936" i="7"/>
  <c r="AS1936" i="7"/>
  <c r="AR1936" i="7"/>
  <c r="AO1936" i="7"/>
  <c r="AM1936" i="7"/>
  <c r="AL1936" i="7"/>
  <c r="AK1936" i="7"/>
  <c r="BA1935" i="7"/>
  <c r="AZ1935" i="7"/>
  <c r="AY1935" i="7"/>
  <c r="AW1935" i="7"/>
  <c r="AU1935" i="7"/>
  <c r="AT1935" i="7"/>
  <c r="AS1935" i="7"/>
  <c r="AR1935" i="7"/>
  <c r="AO1935" i="7"/>
  <c r="AM1935" i="7"/>
  <c r="AL1935" i="7"/>
  <c r="AK1935" i="7"/>
  <c r="BA1934" i="7"/>
  <c r="AZ1934" i="7"/>
  <c r="AY1934" i="7"/>
  <c r="AW1934" i="7"/>
  <c r="AU1934" i="7"/>
  <c r="AT1934" i="7"/>
  <c r="AS1934" i="7"/>
  <c r="AR1934" i="7"/>
  <c r="AO1934" i="7"/>
  <c r="AM1934" i="7"/>
  <c r="AL1934" i="7"/>
  <c r="AK1934" i="7"/>
  <c r="AZ1933" i="7"/>
  <c r="AY1933" i="7"/>
  <c r="AW1933" i="7"/>
  <c r="AU1933" i="7"/>
  <c r="AT1933" i="7"/>
  <c r="AS1933" i="7"/>
  <c r="AR1933" i="7"/>
  <c r="AO1933" i="7"/>
  <c r="AM1933" i="7"/>
  <c r="AL1933" i="7"/>
  <c r="AK1933" i="7"/>
  <c r="AY1932" i="7"/>
  <c r="AW1932" i="7"/>
  <c r="AV1932" i="7"/>
  <c r="AU1932" i="7"/>
  <c r="AT1932" i="7"/>
  <c r="AS1932" i="7"/>
  <c r="AR1932" i="7"/>
  <c r="AQ1932" i="7"/>
  <c r="AO1932" i="7"/>
  <c r="AM1932" i="7"/>
  <c r="AL1932" i="7"/>
  <c r="AK1932" i="7"/>
  <c r="BA1931" i="7"/>
  <c r="AW1931" i="7"/>
  <c r="AV1931" i="7"/>
  <c r="AU1931" i="7"/>
  <c r="AT1931" i="7"/>
  <c r="AS1931" i="7"/>
  <c r="AR1931" i="7"/>
  <c r="AO1931" i="7"/>
  <c r="AM1931" i="7"/>
  <c r="AL1931" i="7"/>
  <c r="AK1931" i="7"/>
  <c r="AZ1930" i="7"/>
  <c r="AW1930" i="7"/>
  <c r="AU1930" i="7"/>
  <c r="AT1930" i="7"/>
  <c r="AS1930" i="7"/>
  <c r="AR1930" i="7"/>
  <c r="AO1930" i="7"/>
  <c r="AM1930" i="7"/>
  <c r="AL1930" i="7"/>
  <c r="AK1930" i="7"/>
  <c r="BA1929" i="7"/>
  <c r="AY1929" i="7"/>
  <c r="AW1929" i="7"/>
  <c r="AU1929" i="7"/>
  <c r="AT1929" i="7"/>
  <c r="AS1929" i="7"/>
  <c r="AR1929" i="7"/>
  <c r="AO1929" i="7"/>
  <c r="AM1929" i="7"/>
  <c r="AL1929" i="7"/>
  <c r="AK1929" i="7"/>
  <c r="BB1928" i="7"/>
  <c r="BA1928" i="7"/>
  <c r="AY1928" i="7"/>
  <c r="AW1928" i="7"/>
  <c r="AU1928" i="7"/>
  <c r="AT1928" i="7"/>
  <c r="AS1928" i="7"/>
  <c r="AR1928" i="7"/>
  <c r="AO1928" i="7"/>
  <c r="AM1928" i="7"/>
  <c r="AL1928" i="7"/>
  <c r="AK1928" i="7"/>
  <c r="BB1927" i="7"/>
  <c r="BA1927" i="7"/>
  <c r="AY1927" i="7"/>
  <c r="AW1927" i="7"/>
  <c r="AU1927" i="7"/>
  <c r="AT1927" i="7"/>
  <c r="AS1927" i="7"/>
  <c r="AR1927" i="7"/>
  <c r="AO1927" i="7"/>
  <c r="AM1927" i="7"/>
  <c r="AL1927" i="7"/>
  <c r="AK1927" i="7"/>
  <c r="BB1926" i="7"/>
  <c r="BA1926" i="7"/>
  <c r="AY1926" i="7"/>
  <c r="AW1926" i="7"/>
  <c r="AU1926" i="7"/>
  <c r="AT1926" i="7"/>
  <c r="AS1926" i="7"/>
  <c r="AR1926" i="7"/>
  <c r="AO1926" i="7"/>
  <c r="AM1926" i="7"/>
  <c r="AL1926" i="7"/>
  <c r="AK1926" i="7"/>
  <c r="BB1925" i="7"/>
  <c r="BA1925" i="7"/>
  <c r="AY1925" i="7"/>
  <c r="AW1925" i="7"/>
  <c r="AU1925" i="7"/>
  <c r="AT1925" i="7"/>
  <c r="AS1925" i="7"/>
  <c r="AR1925" i="7"/>
  <c r="AO1925" i="7"/>
  <c r="AM1925" i="7"/>
  <c r="AL1925" i="7"/>
  <c r="AK1925" i="7"/>
  <c r="BB1924" i="7"/>
  <c r="BA1924" i="7"/>
  <c r="AY1924" i="7"/>
  <c r="AW1924" i="7"/>
  <c r="AU1924" i="7"/>
  <c r="AT1924" i="7"/>
  <c r="AS1924" i="7"/>
  <c r="AR1924" i="7"/>
  <c r="AO1924" i="7"/>
  <c r="AM1924" i="7"/>
  <c r="AL1924" i="7"/>
  <c r="AK1924" i="7"/>
  <c r="BB1923" i="7"/>
  <c r="BA1923" i="7"/>
  <c r="AY1923" i="7"/>
  <c r="AW1923" i="7"/>
  <c r="AU1923" i="7"/>
  <c r="AT1923" i="7"/>
  <c r="AS1923" i="7"/>
  <c r="AR1923" i="7"/>
  <c r="AO1923" i="7"/>
  <c r="AM1923" i="7"/>
  <c r="AL1923" i="7"/>
  <c r="AK1923" i="7"/>
  <c r="BB1922" i="7"/>
  <c r="BA1922" i="7"/>
  <c r="AY1922" i="7"/>
  <c r="AW1922" i="7"/>
  <c r="AU1922" i="7"/>
  <c r="AT1922" i="7"/>
  <c r="AS1922" i="7"/>
  <c r="AR1922" i="7"/>
  <c r="AO1922" i="7"/>
  <c r="AN1922" i="7"/>
  <c r="AM1922" i="7"/>
  <c r="AL1922" i="7"/>
  <c r="AK1922" i="7"/>
  <c r="BB1921" i="7"/>
  <c r="BA1921" i="7"/>
  <c r="AY1921" i="7"/>
  <c r="AW1921" i="7"/>
  <c r="AV1921" i="7"/>
  <c r="AU1921" i="7"/>
  <c r="AT1921" i="7"/>
  <c r="AS1921" i="7"/>
  <c r="AR1921" i="7"/>
  <c r="AQ1921" i="7"/>
  <c r="AO1921" i="7"/>
  <c r="AM1921" i="7"/>
  <c r="AL1921" i="7"/>
  <c r="AK1921" i="7"/>
  <c r="BB1920" i="7"/>
  <c r="BA1920" i="7"/>
  <c r="AY1920" i="7"/>
  <c r="AW1920" i="7"/>
  <c r="AU1920" i="7"/>
  <c r="AT1920" i="7"/>
  <c r="AS1920" i="7"/>
  <c r="AR1920" i="7"/>
  <c r="AO1920" i="7"/>
  <c r="AM1920" i="7"/>
  <c r="AL1920" i="7"/>
  <c r="AK1920" i="7"/>
  <c r="BB1919" i="7"/>
  <c r="BA1919" i="7"/>
  <c r="AY1919" i="7"/>
  <c r="AW1919" i="7"/>
  <c r="AU1919" i="7"/>
  <c r="AT1919" i="7"/>
  <c r="AS1919" i="7"/>
  <c r="AR1919" i="7"/>
  <c r="AO1919" i="7"/>
  <c r="AM1919" i="7"/>
  <c r="AL1919" i="7"/>
  <c r="AK1919" i="7"/>
  <c r="BB1918" i="7"/>
  <c r="BA1918" i="7"/>
  <c r="AY1918" i="7"/>
  <c r="AW1918" i="7"/>
  <c r="AU1918" i="7"/>
  <c r="AT1918" i="7"/>
  <c r="AS1918" i="7"/>
  <c r="AR1918" i="7"/>
  <c r="AO1918" i="7"/>
  <c r="AM1918" i="7"/>
  <c r="AL1918" i="7"/>
  <c r="AK1918" i="7"/>
  <c r="BB1917" i="7"/>
  <c r="BA1917" i="7"/>
  <c r="AY1917" i="7"/>
  <c r="AW1917" i="7"/>
  <c r="AU1917" i="7"/>
  <c r="AT1917" i="7"/>
  <c r="AS1917" i="7"/>
  <c r="AR1917" i="7"/>
  <c r="AO1917" i="7"/>
  <c r="AM1917" i="7"/>
  <c r="AL1917" i="7"/>
  <c r="AK1917" i="7"/>
  <c r="BB1916" i="7"/>
  <c r="BA1916" i="7"/>
  <c r="AY1916" i="7"/>
  <c r="AW1916" i="7"/>
  <c r="AU1916" i="7"/>
  <c r="AT1916" i="7"/>
  <c r="AS1916" i="7"/>
  <c r="AR1916" i="7"/>
  <c r="AQ1916" i="7"/>
  <c r="AO1916" i="7"/>
  <c r="AM1916" i="7"/>
  <c r="AL1916" i="7"/>
  <c r="AK1916" i="7"/>
  <c r="BB1915" i="7"/>
  <c r="BA1915" i="7"/>
  <c r="AY1915" i="7"/>
  <c r="AW1915" i="7"/>
  <c r="AU1915" i="7"/>
  <c r="AT1915" i="7"/>
  <c r="AS1915" i="7"/>
  <c r="AR1915" i="7"/>
  <c r="AO1915" i="7"/>
  <c r="AM1915" i="7"/>
  <c r="AL1915" i="7"/>
  <c r="AK1915" i="7"/>
  <c r="BB1914" i="7"/>
  <c r="BA1914" i="7"/>
  <c r="AY1914" i="7"/>
  <c r="AW1914" i="7"/>
  <c r="AU1914" i="7"/>
  <c r="AT1914" i="7"/>
  <c r="AS1914" i="7"/>
  <c r="AR1914" i="7"/>
  <c r="AO1914" i="7"/>
  <c r="AM1914" i="7"/>
  <c r="AL1914" i="7"/>
  <c r="AK1914" i="7"/>
  <c r="BB1913" i="7"/>
  <c r="BA1913" i="7"/>
  <c r="AY1913" i="7"/>
  <c r="AW1913" i="7"/>
  <c r="AU1913" i="7"/>
  <c r="AT1913" i="7"/>
  <c r="AS1913" i="7"/>
  <c r="AR1913" i="7"/>
  <c r="AQ1913" i="7"/>
  <c r="AO1913" i="7"/>
  <c r="AM1913" i="7"/>
  <c r="AL1913" i="7"/>
  <c r="AK1913" i="7"/>
  <c r="BB1912" i="7"/>
  <c r="BA1912" i="7"/>
  <c r="AY1912" i="7"/>
  <c r="AW1912" i="7"/>
  <c r="AU1912" i="7"/>
  <c r="AT1912" i="7"/>
  <c r="AS1912" i="7"/>
  <c r="AR1912" i="7"/>
  <c r="AO1912" i="7"/>
  <c r="AM1912" i="7"/>
  <c r="AL1912" i="7"/>
  <c r="AK1912" i="7"/>
  <c r="BB1911" i="7"/>
  <c r="BA1911" i="7"/>
  <c r="AY1911" i="7"/>
  <c r="AW1911" i="7"/>
  <c r="AU1911" i="7"/>
  <c r="AT1911" i="7"/>
  <c r="AS1911" i="7"/>
  <c r="AR1911" i="7"/>
  <c r="AO1911" i="7"/>
  <c r="AN1911" i="7"/>
  <c r="AM1911" i="7"/>
  <c r="AL1911" i="7"/>
  <c r="AK1911" i="7"/>
  <c r="BB1910" i="7"/>
  <c r="BA1910" i="7"/>
  <c r="AY1910" i="7"/>
  <c r="AW1910" i="7"/>
  <c r="AV1910" i="7"/>
  <c r="AU1910" i="7"/>
  <c r="AT1910" i="7"/>
  <c r="AS1910" i="7"/>
  <c r="AR1910" i="7"/>
  <c r="AO1910" i="7"/>
  <c r="AM1910" i="7"/>
  <c r="AL1910" i="7"/>
  <c r="AK1910" i="7"/>
  <c r="BB1909" i="7"/>
  <c r="BA1909" i="7"/>
  <c r="AY1909" i="7"/>
  <c r="AW1909" i="7"/>
  <c r="AU1909" i="7"/>
  <c r="AT1909" i="7"/>
  <c r="AS1909" i="7"/>
  <c r="AR1909" i="7"/>
  <c r="AO1909" i="7"/>
  <c r="AM1909" i="7"/>
  <c r="AL1909" i="7"/>
  <c r="AK1909" i="7"/>
  <c r="BB1908" i="7"/>
  <c r="BA1908" i="7"/>
  <c r="AY1908" i="7"/>
  <c r="AW1908" i="7"/>
  <c r="AU1908" i="7"/>
  <c r="AT1908" i="7"/>
  <c r="AS1908" i="7"/>
  <c r="AR1908" i="7"/>
  <c r="AO1908" i="7"/>
  <c r="AM1908" i="7"/>
  <c r="AL1908" i="7"/>
  <c r="AK1908" i="7"/>
  <c r="BB1907" i="7"/>
  <c r="BA1907" i="7"/>
  <c r="AY1907" i="7"/>
  <c r="AW1907" i="7"/>
  <c r="AU1907" i="7"/>
  <c r="AT1907" i="7"/>
  <c r="AS1907" i="7"/>
  <c r="AR1907" i="7"/>
  <c r="AP1907" i="7"/>
  <c r="AO1907" i="7"/>
  <c r="AM1907" i="7"/>
  <c r="AL1907" i="7"/>
  <c r="AK1907" i="7"/>
  <c r="BA1906" i="7"/>
  <c r="AW1906" i="7"/>
  <c r="AU1906" i="7"/>
  <c r="AT1906" i="7"/>
  <c r="AS1906" i="7"/>
  <c r="AR1906" i="7"/>
  <c r="AQ1906" i="7"/>
  <c r="AO1906" i="7"/>
  <c r="AM1906" i="7"/>
  <c r="AL1906" i="7"/>
  <c r="AK1906" i="7"/>
  <c r="BA1905" i="7"/>
  <c r="AW1905" i="7"/>
  <c r="AU1905" i="7"/>
  <c r="AT1905" i="7"/>
  <c r="AS1905" i="7"/>
  <c r="AR1905" i="7"/>
  <c r="AO1905" i="7"/>
  <c r="AM1905" i="7"/>
  <c r="AL1905" i="7"/>
  <c r="AK1905" i="7"/>
  <c r="BA1904" i="7"/>
  <c r="AW1904" i="7"/>
  <c r="AU1904" i="7"/>
  <c r="AT1904" i="7"/>
  <c r="AS1904" i="7"/>
  <c r="AR1904" i="7"/>
  <c r="AO1904" i="7"/>
  <c r="AM1904" i="7"/>
  <c r="AL1904" i="7"/>
  <c r="AK1904" i="7"/>
  <c r="BA1903" i="7"/>
  <c r="AW1903" i="7"/>
  <c r="AU1903" i="7"/>
  <c r="AT1903" i="7"/>
  <c r="AS1903" i="7"/>
  <c r="AR1903" i="7"/>
  <c r="AO1903" i="7"/>
  <c r="AM1903" i="7"/>
  <c r="AL1903" i="7"/>
  <c r="AK1903" i="7"/>
  <c r="BA1902" i="7"/>
  <c r="AW1902" i="7"/>
  <c r="AU1902" i="7"/>
  <c r="AT1902" i="7"/>
  <c r="AS1902" i="7"/>
  <c r="AR1902" i="7"/>
  <c r="AO1902" i="7"/>
  <c r="AM1902" i="7"/>
  <c r="AL1902" i="7"/>
  <c r="AK1902" i="7"/>
  <c r="BA1901" i="7"/>
  <c r="AW1901" i="7"/>
  <c r="AU1901" i="7"/>
  <c r="AT1901" i="7"/>
  <c r="AS1901" i="7"/>
  <c r="AR1901" i="7"/>
  <c r="AO1901" i="7"/>
  <c r="AN1901" i="7"/>
  <c r="AM1901" i="7"/>
  <c r="AL1901" i="7"/>
  <c r="AK1901" i="7"/>
  <c r="BA1900" i="7"/>
  <c r="AW1900" i="7"/>
  <c r="AU1900" i="7"/>
  <c r="AT1900" i="7"/>
  <c r="AS1900" i="7"/>
  <c r="AR1900" i="7"/>
  <c r="AO1900" i="7"/>
  <c r="AN1900" i="7"/>
  <c r="AM1900" i="7"/>
  <c r="AL1900" i="7"/>
  <c r="AK1900" i="7"/>
  <c r="BA1899" i="7"/>
  <c r="AW1899" i="7"/>
  <c r="AU1899" i="7"/>
  <c r="AT1899" i="7"/>
  <c r="AS1899" i="7"/>
  <c r="AR1899" i="7"/>
  <c r="AQ1899" i="7"/>
  <c r="AO1899" i="7"/>
  <c r="AM1899" i="7"/>
  <c r="AL1899" i="7"/>
  <c r="AK1899" i="7"/>
  <c r="BA1898" i="7"/>
  <c r="AW1898" i="7"/>
  <c r="AV1898" i="7"/>
  <c r="AU1898" i="7"/>
  <c r="AT1898" i="7"/>
  <c r="AS1898" i="7"/>
  <c r="AR1898" i="7"/>
  <c r="AO1898" i="7"/>
  <c r="AM1898" i="7"/>
  <c r="AL1898" i="7"/>
  <c r="AK1898" i="7"/>
  <c r="BA1897" i="7"/>
  <c r="AW1897" i="7"/>
  <c r="AV1897" i="7"/>
  <c r="AU1897" i="7"/>
  <c r="AT1897" i="7"/>
  <c r="AS1897" i="7"/>
  <c r="AR1897" i="7"/>
  <c r="AO1897" i="7"/>
  <c r="AM1897" i="7"/>
  <c r="AL1897" i="7"/>
  <c r="AK1897" i="7"/>
  <c r="BA1896" i="7"/>
  <c r="AW1896" i="7"/>
  <c r="AU1896" i="7"/>
  <c r="AT1896" i="7"/>
  <c r="AS1896" i="7"/>
  <c r="AR1896" i="7"/>
  <c r="AO1896" i="7"/>
  <c r="AM1896" i="7"/>
  <c r="AL1896" i="7"/>
  <c r="AK1896" i="7"/>
  <c r="BA1895" i="7"/>
  <c r="AW1895" i="7"/>
  <c r="AU1895" i="7"/>
  <c r="AT1895" i="7"/>
  <c r="AS1895" i="7"/>
  <c r="AR1895" i="7"/>
  <c r="AO1895" i="7"/>
  <c r="AM1895" i="7"/>
  <c r="AL1895" i="7"/>
  <c r="AK1895" i="7"/>
  <c r="BA1894" i="7"/>
  <c r="AW1894" i="7"/>
  <c r="AU1894" i="7"/>
  <c r="AT1894" i="7"/>
  <c r="AS1894" i="7"/>
  <c r="AR1894" i="7"/>
  <c r="AO1894" i="7"/>
  <c r="AM1894" i="7"/>
  <c r="AL1894" i="7"/>
  <c r="AK1894" i="7"/>
  <c r="BA1893" i="7"/>
  <c r="AW1893" i="7"/>
  <c r="AU1893" i="7"/>
  <c r="AT1893" i="7"/>
  <c r="AS1893" i="7"/>
  <c r="AR1893" i="7"/>
  <c r="AO1893" i="7"/>
  <c r="AM1893" i="7"/>
  <c r="AL1893" i="7"/>
  <c r="AK1893" i="7"/>
  <c r="BA1892" i="7"/>
  <c r="AW1892" i="7"/>
  <c r="AU1892" i="7"/>
  <c r="AT1892" i="7"/>
  <c r="AS1892" i="7"/>
  <c r="AR1892" i="7"/>
  <c r="AO1892" i="7"/>
  <c r="AM1892" i="7"/>
  <c r="AL1892" i="7"/>
  <c r="AK1892" i="7"/>
  <c r="BA1891" i="7"/>
  <c r="AW1891" i="7"/>
  <c r="AU1891" i="7"/>
  <c r="AT1891" i="7"/>
  <c r="AS1891" i="7"/>
  <c r="AR1891" i="7"/>
  <c r="AQ1891" i="7"/>
  <c r="AP1891" i="7"/>
  <c r="AO1891" i="7"/>
  <c r="AM1891" i="7"/>
  <c r="AL1891" i="7"/>
  <c r="AK1891" i="7"/>
  <c r="AZ1890" i="7"/>
  <c r="AY1890" i="7"/>
  <c r="AW1890" i="7"/>
  <c r="AU1890" i="7"/>
  <c r="AT1890" i="7"/>
  <c r="AS1890" i="7"/>
  <c r="AR1890" i="7"/>
  <c r="AO1890" i="7"/>
  <c r="AM1890" i="7"/>
  <c r="AL1890" i="7"/>
  <c r="AK1890" i="7"/>
  <c r="AZ1889" i="7"/>
  <c r="AY1889" i="7"/>
  <c r="AW1889" i="7"/>
  <c r="AU1889" i="7"/>
  <c r="AT1889" i="7"/>
  <c r="AS1889" i="7"/>
  <c r="AR1889" i="7"/>
  <c r="AQ1889" i="7"/>
  <c r="AO1889" i="7"/>
  <c r="AM1889" i="7"/>
  <c r="AL1889" i="7"/>
  <c r="AK1889" i="7"/>
  <c r="AZ1888" i="7"/>
  <c r="AY1888" i="7"/>
  <c r="AW1888" i="7"/>
  <c r="AU1888" i="7"/>
  <c r="AT1888" i="7"/>
  <c r="AS1888" i="7"/>
  <c r="AR1888" i="7"/>
  <c r="AO1888" i="7"/>
  <c r="AM1888" i="7"/>
  <c r="AL1888" i="7"/>
  <c r="AK1888" i="7"/>
  <c r="AZ1887" i="7"/>
  <c r="AY1887" i="7"/>
  <c r="AW1887" i="7"/>
  <c r="AU1887" i="7"/>
  <c r="AT1887" i="7"/>
  <c r="AS1887" i="7"/>
  <c r="AR1887" i="7"/>
  <c r="AO1887" i="7"/>
  <c r="AM1887" i="7"/>
  <c r="AL1887" i="7"/>
  <c r="AK1887" i="7"/>
  <c r="AZ1886" i="7"/>
  <c r="AY1886" i="7"/>
  <c r="AW1886" i="7"/>
  <c r="AU1886" i="7"/>
  <c r="AT1886" i="7"/>
  <c r="AS1886" i="7"/>
  <c r="AR1886" i="7"/>
  <c r="AO1886" i="7"/>
  <c r="AM1886" i="7"/>
  <c r="AL1886" i="7"/>
  <c r="AK1886" i="7"/>
  <c r="AZ1885" i="7"/>
  <c r="AY1885" i="7"/>
  <c r="AW1885" i="7"/>
  <c r="AU1885" i="7"/>
  <c r="AT1885" i="7"/>
  <c r="AS1885" i="7"/>
  <c r="AR1885" i="7"/>
  <c r="AQ1885" i="7"/>
  <c r="AO1885" i="7"/>
  <c r="AM1885" i="7"/>
  <c r="AL1885" i="7"/>
  <c r="AK1885" i="7"/>
  <c r="AZ1884" i="7"/>
  <c r="AY1884" i="7"/>
  <c r="AW1884" i="7"/>
  <c r="AU1884" i="7"/>
  <c r="AT1884" i="7"/>
  <c r="AS1884" i="7"/>
  <c r="AR1884" i="7"/>
  <c r="AO1884" i="7"/>
  <c r="AN1884" i="7"/>
  <c r="AM1884" i="7"/>
  <c r="AL1884" i="7"/>
  <c r="AK1884" i="7"/>
  <c r="AZ1883" i="7"/>
  <c r="AY1883" i="7"/>
  <c r="AW1883" i="7"/>
  <c r="AU1883" i="7"/>
  <c r="AT1883" i="7"/>
  <c r="AS1883" i="7"/>
  <c r="AR1883" i="7"/>
  <c r="AO1883" i="7"/>
  <c r="AM1883" i="7"/>
  <c r="AL1883" i="7"/>
  <c r="AK1883" i="7"/>
  <c r="AZ1882" i="7"/>
  <c r="AY1882" i="7"/>
  <c r="AW1882" i="7"/>
  <c r="AU1882" i="7"/>
  <c r="AT1882" i="7"/>
  <c r="AS1882" i="7"/>
  <c r="AR1882" i="7"/>
  <c r="AO1882" i="7"/>
  <c r="AM1882" i="7"/>
  <c r="AL1882" i="7"/>
  <c r="AK1882" i="7"/>
  <c r="AZ1881" i="7"/>
  <c r="AY1881" i="7"/>
  <c r="AW1881" i="7"/>
  <c r="AU1881" i="7"/>
  <c r="AT1881" i="7"/>
  <c r="AS1881" i="7"/>
  <c r="AR1881" i="7"/>
  <c r="AQ1881" i="7"/>
  <c r="AO1881" i="7"/>
  <c r="AN1881" i="7"/>
  <c r="AM1881" i="7"/>
  <c r="AL1881" i="7"/>
  <c r="AK1881" i="7"/>
  <c r="AZ1880" i="7"/>
  <c r="AY1880" i="7"/>
  <c r="AW1880" i="7"/>
  <c r="AV1880" i="7"/>
  <c r="AU1880" i="7"/>
  <c r="AT1880" i="7"/>
  <c r="AS1880" i="7"/>
  <c r="AR1880" i="7"/>
  <c r="AO1880" i="7"/>
  <c r="AN1880" i="7"/>
  <c r="AM1880" i="7"/>
  <c r="AL1880" i="7"/>
  <c r="AK1880" i="7"/>
  <c r="AZ1879" i="7"/>
  <c r="AY1879" i="7"/>
  <c r="AW1879" i="7"/>
  <c r="AU1879" i="7"/>
  <c r="AT1879" i="7"/>
  <c r="AS1879" i="7"/>
  <c r="AR1879" i="7"/>
  <c r="AO1879" i="7"/>
  <c r="AM1879" i="7"/>
  <c r="AL1879" i="7"/>
  <c r="AK1879" i="7"/>
  <c r="AZ1878" i="7"/>
  <c r="AY1878" i="7"/>
  <c r="AW1878" i="7"/>
  <c r="AV1878" i="7"/>
  <c r="AU1878" i="7"/>
  <c r="AT1878" i="7"/>
  <c r="AS1878" i="7"/>
  <c r="AR1878" i="7"/>
  <c r="AQ1878" i="7"/>
  <c r="AO1878" i="7"/>
  <c r="AM1878" i="7"/>
  <c r="AL1878" i="7"/>
  <c r="AK1878" i="7"/>
  <c r="AZ1877" i="7"/>
  <c r="AY1877" i="7"/>
  <c r="AW1877" i="7"/>
  <c r="AU1877" i="7"/>
  <c r="AT1877" i="7"/>
  <c r="AS1877" i="7"/>
  <c r="AR1877" i="7"/>
  <c r="AQ1877" i="7"/>
  <c r="AO1877" i="7"/>
  <c r="AN1877" i="7"/>
  <c r="AM1877" i="7"/>
  <c r="AL1877" i="7"/>
  <c r="AK1877" i="7"/>
  <c r="AZ1876" i="7"/>
  <c r="AY1876" i="7"/>
  <c r="AW1876" i="7"/>
  <c r="AV1876" i="7"/>
  <c r="AU1876" i="7"/>
  <c r="AT1876" i="7"/>
  <c r="AS1876" i="7"/>
  <c r="AR1876" i="7"/>
  <c r="AO1876" i="7"/>
  <c r="AN1876" i="7"/>
  <c r="AM1876" i="7"/>
  <c r="AL1876" i="7"/>
  <c r="AK1876" i="7"/>
  <c r="AZ1875" i="7"/>
  <c r="AY1875" i="7"/>
  <c r="AW1875" i="7"/>
  <c r="AU1875" i="7"/>
  <c r="AT1875" i="7"/>
  <c r="AS1875" i="7"/>
  <c r="AR1875" i="7"/>
  <c r="AO1875" i="7"/>
  <c r="AM1875" i="7"/>
  <c r="AL1875" i="7"/>
  <c r="AK1875" i="7"/>
  <c r="AZ1874" i="7"/>
  <c r="AY1874" i="7"/>
  <c r="AW1874" i="7"/>
  <c r="AV1874" i="7"/>
  <c r="AU1874" i="7"/>
  <c r="AT1874" i="7"/>
  <c r="AS1874" i="7"/>
  <c r="AR1874" i="7"/>
  <c r="AQ1874" i="7"/>
  <c r="AO1874" i="7"/>
  <c r="AM1874" i="7"/>
  <c r="AL1874" i="7"/>
  <c r="AK1874" i="7"/>
  <c r="AZ1873" i="7"/>
  <c r="AY1873" i="7"/>
  <c r="AW1873" i="7"/>
  <c r="AU1873" i="7"/>
  <c r="AT1873" i="7"/>
  <c r="AS1873" i="7"/>
  <c r="AR1873" i="7"/>
  <c r="AQ1873" i="7"/>
  <c r="AO1873" i="7"/>
  <c r="AN1873" i="7"/>
  <c r="AM1873" i="7"/>
  <c r="AL1873" i="7"/>
  <c r="AK1873" i="7"/>
  <c r="AZ1872" i="7"/>
  <c r="AY1872" i="7"/>
  <c r="AW1872" i="7"/>
  <c r="AV1872" i="7"/>
  <c r="AU1872" i="7"/>
  <c r="AT1872" i="7"/>
  <c r="AS1872" i="7"/>
  <c r="AR1872" i="7"/>
  <c r="AO1872" i="7"/>
  <c r="AN1872" i="7"/>
  <c r="AM1872" i="7"/>
  <c r="AL1872" i="7"/>
  <c r="AK1872" i="7"/>
  <c r="AZ1871" i="7"/>
  <c r="AY1871" i="7"/>
  <c r="AW1871" i="7"/>
  <c r="AU1871" i="7"/>
  <c r="AT1871" i="7"/>
  <c r="AS1871" i="7"/>
  <c r="AR1871" i="7"/>
  <c r="AO1871" i="7"/>
  <c r="AM1871" i="7"/>
  <c r="AL1871" i="7"/>
  <c r="AK1871" i="7"/>
  <c r="AZ1870" i="7"/>
  <c r="AY1870" i="7"/>
  <c r="AW1870" i="7"/>
  <c r="AV1870" i="7"/>
  <c r="AU1870" i="7"/>
  <c r="AT1870" i="7"/>
  <c r="AS1870" i="7"/>
  <c r="AR1870" i="7"/>
  <c r="AQ1870" i="7"/>
  <c r="AO1870" i="7"/>
  <c r="AM1870" i="7"/>
  <c r="AL1870" i="7"/>
  <c r="AK1870" i="7"/>
  <c r="AZ1869" i="7"/>
  <c r="AY1869" i="7"/>
  <c r="AW1869" i="7"/>
  <c r="AU1869" i="7"/>
  <c r="AT1869" i="7"/>
  <c r="AS1869" i="7"/>
  <c r="AR1869" i="7"/>
  <c r="AQ1869" i="7"/>
  <c r="AO1869" i="7"/>
  <c r="AN1869" i="7"/>
  <c r="AM1869" i="7"/>
  <c r="AL1869" i="7"/>
  <c r="AK1869" i="7"/>
  <c r="AZ1868" i="7"/>
  <c r="AY1868" i="7"/>
  <c r="AW1868" i="7"/>
  <c r="AV1868" i="7"/>
  <c r="AU1868" i="7"/>
  <c r="AT1868" i="7"/>
  <c r="AS1868" i="7"/>
  <c r="AR1868" i="7"/>
  <c r="AO1868" i="7"/>
  <c r="AN1868" i="7"/>
  <c r="AM1868" i="7"/>
  <c r="AL1868" i="7"/>
  <c r="AK1868" i="7"/>
  <c r="AZ1867" i="7"/>
  <c r="AY1867" i="7"/>
  <c r="AW1867" i="7"/>
  <c r="AU1867" i="7"/>
  <c r="AT1867" i="7"/>
  <c r="AS1867" i="7"/>
  <c r="AR1867" i="7"/>
  <c r="AO1867" i="7"/>
  <c r="AM1867" i="7"/>
  <c r="AL1867" i="7"/>
  <c r="AK1867" i="7"/>
  <c r="AZ1866" i="7"/>
  <c r="AY1866" i="7"/>
  <c r="AW1866" i="7"/>
  <c r="AV1866" i="7"/>
  <c r="AU1866" i="7"/>
  <c r="AT1866" i="7"/>
  <c r="AS1866" i="7"/>
  <c r="AR1866" i="7"/>
  <c r="AQ1866" i="7"/>
  <c r="AO1866" i="7"/>
  <c r="AM1866" i="7"/>
  <c r="AL1866" i="7"/>
  <c r="AK1866" i="7"/>
  <c r="AZ1865" i="7"/>
  <c r="AY1865" i="7"/>
  <c r="AW1865" i="7"/>
  <c r="AV1865" i="7"/>
  <c r="AU1865" i="7"/>
  <c r="AT1865" i="7"/>
  <c r="AS1865" i="7"/>
  <c r="AR1865" i="7"/>
  <c r="AQ1865" i="7"/>
  <c r="AO1865" i="7"/>
  <c r="AN1865" i="7"/>
  <c r="AM1865" i="7"/>
  <c r="AL1865" i="7"/>
  <c r="AK1865" i="7"/>
  <c r="BB1864" i="7"/>
  <c r="BA1864" i="7"/>
  <c r="AZ1864" i="7"/>
  <c r="AY1864" i="7"/>
  <c r="AW1864" i="7"/>
  <c r="AV1864" i="7"/>
  <c r="AU1864" i="7"/>
  <c r="AT1864" i="7"/>
  <c r="AS1864" i="7"/>
  <c r="AR1864" i="7"/>
  <c r="AQ1864" i="7"/>
  <c r="AO1864" i="7"/>
  <c r="AN1864" i="7"/>
  <c r="AM1864" i="7"/>
  <c r="AL1864" i="7"/>
  <c r="AK1864" i="7"/>
  <c r="BB1863" i="7"/>
  <c r="BA1863" i="7"/>
  <c r="AZ1863" i="7"/>
  <c r="AY1863" i="7"/>
  <c r="AW1863" i="7"/>
  <c r="AV1863" i="7"/>
  <c r="AU1863" i="7"/>
  <c r="AT1863" i="7"/>
  <c r="AS1863" i="7"/>
  <c r="AR1863" i="7"/>
  <c r="AQ1863" i="7"/>
  <c r="AO1863" i="7"/>
  <c r="AN1863" i="7"/>
  <c r="AM1863" i="7"/>
  <c r="AL1863" i="7"/>
  <c r="AK1863" i="7"/>
  <c r="BB1862" i="7"/>
  <c r="BA1862" i="7"/>
  <c r="AZ1862" i="7"/>
  <c r="AY1862" i="7"/>
  <c r="AW1862" i="7"/>
  <c r="AV1862" i="7"/>
  <c r="AU1862" i="7"/>
  <c r="AT1862" i="7"/>
  <c r="AS1862" i="7"/>
  <c r="AR1862" i="7"/>
  <c r="AQ1862" i="7"/>
  <c r="AO1862" i="7"/>
  <c r="AN1862" i="7"/>
  <c r="AM1862" i="7"/>
  <c r="AL1862" i="7"/>
  <c r="AK1862" i="7"/>
  <c r="BB1861" i="7"/>
  <c r="BA1861" i="7"/>
  <c r="AZ1861" i="7"/>
  <c r="AY1861" i="7"/>
  <c r="AW1861" i="7"/>
  <c r="AV1861" i="7"/>
  <c r="AU1861" i="7"/>
  <c r="AT1861" i="7"/>
  <c r="AS1861" i="7"/>
  <c r="AR1861" i="7"/>
  <c r="AQ1861" i="7"/>
  <c r="AO1861" i="7"/>
  <c r="AN1861" i="7"/>
  <c r="AM1861" i="7"/>
  <c r="AL1861" i="7"/>
  <c r="AK1861" i="7"/>
  <c r="BB1860" i="7"/>
  <c r="BA1860" i="7"/>
  <c r="AZ1860" i="7"/>
  <c r="AY1860" i="7"/>
  <c r="AW1860" i="7"/>
  <c r="AV1860" i="7"/>
  <c r="AU1860" i="7"/>
  <c r="AT1860" i="7"/>
  <c r="AS1860" i="7"/>
  <c r="AR1860" i="7"/>
  <c r="AQ1860" i="7"/>
  <c r="AO1860" i="7"/>
  <c r="AN1860" i="7"/>
  <c r="AM1860" i="7"/>
  <c r="AL1860" i="7"/>
  <c r="AK1860" i="7"/>
  <c r="BB1859" i="7"/>
  <c r="BA1859" i="7"/>
  <c r="AZ1859" i="7"/>
  <c r="AY1859" i="7"/>
  <c r="AW1859" i="7"/>
  <c r="AV1859" i="7"/>
  <c r="AU1859" i="7"/>
  <c r="AT1859" i="7"/>
  <c r="AS1859" i="7"/>
  <c r="AR1859" i="7"/>
  <c r="AQ1859" i="7"/>
  <c r="AO1859" i="7"/>
  <c r="AN1859" i="7"/>
  <c r="AM1859" i="7"/>
  <c r="AL1859" i="7"/>
  <c r="AK1859" i="7"/>
  <c r="BB1858" i="7"/>
  <c r="BA1858" i="7"/>
  <c r="AZ1858" i="7"/>
  <c r="AY1858" i="7"/>
  <c r="AW1858" i="7"/>
  <c r="AV1858" i="7"/>
  <c r="AU1858" i="7"/>
  <c r="AT1858" i="7"/>
  <c r="AS1858" i="7"/>
  <c r="AR1858" i="7"/>
  <c r="AQ1858" i="7"/>
  <c r="AO1858" i="7"/>
  <c r="AN1858" i="7"/>
  <c r="AM1858" i="7"/>
  <c r="AL1858" i="7"/>
  <c r="AK1858" i="7"/>
  <c r="BB1857" i="7"/>
  <c r="BA1857" i="7"/>
  <c r="AZ1857" i="7"/>
  <c r="AY1857" i="7"/>
  <c r="AW1857" i="7"/>
  <c r="AV1857" i="7"/>
  <c r="AU1857" i="7"/>
  <c r="AT1857" i="7"/>
  <c r="AS1857" i="7"/>
  <c r="AR1857" i="7"/>
  <c r="AQ1857" i="7"/>
  <c r="AO1857" i="7"/>
  <c r="AN1857" i="7"/>
  <c r="AM1857" i="7"/>
  <c r="AL1857" i="7"/>
  <c r="AK1857" i="7"/>
  <c r="BB1856" i="7"/>
  <c r="BA1856" i="7"/>
  <c r="AZ1856" i="7"/>
  <c r="AY1856" i="7"/>
  <c r="AW1856" i="7"/>
  <c r="AV1856" i="7"/>
  <c r="AU1856" i="7"/>
  <c r="AT1856" i="7"/>
  <c r="AS1856" i="7"/>
  <c r="AR1856" i="7"/>
  <c r="AQ1856" i="7"/>
  <c r="AO1856" i="7"/>
  <c r="AN1856" i="7"/>
  <c r="AM1856" i="7"/>
  <c r="AL1856" i="7"/>
  <c r="AK1856" i="7"/>
  <c r="BB1855" i="7"/>
  <c r="BA1855" i="7"/>
  <c r="AZ1855" i="7"/>
  <c r="AY1855" i="7"/>
  <c r="AW1855" i="7"/>
  <c r="AV1855" i="7"/>
  <c r="AU1855" i="7"/>
  <c r="AT1855" i="7"/>
  <c r="AS1855" i="7"/>
  <c r="AR1855" i="7"/>
  <c r="AQ1855" i="7"/>
  <c r="AO1855" i="7"/>
  <c r="AN1855" i="7"/>
  <c r="AM1855" i="7"/>
  <c r="AL1855" i="7"/>
  <c r="AK1855" i="7"/>
  <c r="BB1854" i="7"/>
  <c r="BA1854" i="7"/>
  <c r="AZ1854" i="7"/>
  <c r="AY1854" i="7"/>
  <c r="AW1854" i="7"/>
  <c r="AV1854" i="7"/>
  <c r="AU1854" i="7"/>
  <c r="AT1854" i="7"/>
  <c r="AS1854" i="7"/>
  <c r="AR1854" i="7"/>
  <c r="AQ1854" i="7"/>
  <c r="AO1854" i="7"/>
  <c r="AN1854" i="7"/>
  <c r="AM1854" i="7"/>
  <c r="AL1854" i="7"/>
  <c r="AK1854" i="7"/>
  <c r="BB1853" i="7"/>
  <c r="BA1853" i="7"/>
  <c r="AZ1853" i="7"/>
  <c r="AY1853" i="7"/>
  <c r="AW1853" i="7"/>
  <c r="AV1853" i="7"/>
  <c r="AU1853" i="7"/>
  <c r="AT1853" i="7"/>
  <c r="AS1853" i="7"/>
  <c r="AR1853" i="7"/>
  <c r="AQ1853" i="7"/>
  <c r="AO1853" i="7"/>
  <c r="AN1853" i="7"/>
  <c r="AM1853" i="7"/>
  <c r="AL1853" i="7"/>
  <c r="AK1853" i="7"/>
  <c r="BB1852" i="7"/>
  <c r="BA1852" i="7"/>
  <c r="AZ1852" i="7"/>
  <c r="AY1852" i="7"/>
  <c r="AW1852" i="7"/>
  <c r="AV1852" i="7"/>
  <c r="AU1852" i="7"/>
  <c r="AT1852" i="7"/>
  <c r="AS1852" i="7"/>
  <c r="AR1852" i="7"/>
  <c r="AQ1852" i="7"/>
  <c r="AO1852" i="7"/>
  <c r="AN1852" i="7"/>
  <c r="AM1852" i="7"/>
  <c r="AL1852" i="7"/>
  <c r="AK1852" i="7"/>
  <c r="BB1851" i="7"/>
  <c r="BA1851" i="7"/>
  <c r="AZ1851" i="7"/>
  <c r="AY1851" i="7"/>
  <c r="AW1851" i="7"/>
  <c r="AV1851" i="7"/>
  <c r="AU1851" i="7"/>
  <c r="AT1851" i="7"/>
  <c r="AS1851" i="7"/>
  <c r="AR1851" i="7"/>
  <c r="AQ1851" i="7"/>
  <c r="AO1851" i="7"/>
  <c r="AN1851" i="7"/>
  <c r="AM1851" i="7"/>
  <c r="AL1851" i="7"/>
  <c r="AK1851" i="7"/>
  <c r="BB1850" i="7"/>
  <c r="BA1850" i="7"/>
  <c r="AZ1850" i="7"/>
  <c r="AY1850" i="7"/>
  <c r="AW1850" i="7"/>
  <c r="AV1850" i="7"/>
  <c r="AU1850" i="7"/>
  <c r="AT1850" i="7"/>
  <c r="AS1850" i="7"/>
  <c r="AR1850" i="7"/>
  <c r="AQ1850" i="7"/>
  <c r="AO1850" i="7"/>
  <c r="AN1850" i="7"/>
  <c r="AM1850" i="7"/>
  <c r="AL1850" i="7"/>
  <c r="AK1850" i="7"/>
  <c r="BB1849" i="7"/>
  <c r="BA1849" i="7"/>
  <c r="AZ1849" i="7"/>
  <c r="AY1849" i="7"/>
  <c r="AW1849" i="7"/>
  <c r="AV1849" i="7"/>
  <c r="AU1849" i="7"/>
  <c r="AT1849" i="7"/>
  <c r="AS1849" i="7"/>
  <c r="AR1849" i="7"/>
  <c r="AQ1849" i="7"/>
  <c r="AO1849" i="7"/>
  <c r="AN1849" i="7"/>
  <c r="AM1849" i="7"/>
  <c r="AL1849" i="7"/>
  <c r="AK1849" i="7"/>
  <c r="BB1848" i="7"/>
  <c r="BA1848" i="7"/>
  <c r="AZ1848" i="7"/>
  <c r="AY1848" i="7"/>
  <c r="AW1848" i="7"/>
  <c r="AV1848" i="7"/>
  <c r="AU1848" i="7"/>
  <c r="AT1848" i="7"/>
  <c r="AS1848" i="7"/>
  <c r="AR1848" i="7"/>
  <c r="AQ1848" i="7"/>
  <c r="AO1848" i="7"/>
  <c r="AN1848" i="7"/>
  <c r="AM1848" i="7"/>
  <c r="AL1848" i="7"/>
  <c r="AK1848" i="7"/>
  <c r="BB1847" i="7"/>
  <c r="BA1847" i="7"/>
  <c r="AZ1847" i="7"/>
  <c r="AY1847" i="7"/>
  <c r="AW1847" i="7"/>
  <c r="AV1847" i="7"/>
  <c r="AU1847" i="7"/>
  <c r="AT1847" i="7"/>
  <c r="AS1847" i="7"/>
  <c r="AR1847" i="7"/>
  <c r="AQ1847" i="7"/>
  <c r="AO1847" i="7"/>
  <c r="AN1847" i="7"/>
  <c r="AM1847" i="7"/>
  <c r="AL1847" i="7"/>
  <c r="AK1847" i="7"/>
  <c r="BB1846" i="7"/>
  <c r="BA1846" i="7"/>
  <c r="AZ1846" i="7"/>
  <c r="AY1846" i="7"/>
  <c r="AW1846" i="7"/>
  <c r="AV1846" i="7"/>
  <c r="AU1846" i="7"/>
  <c r="AT1846" i="7"/>
  <c r="AS1846" i="7"/>
  <c r="AR1846" i="7"/>
  <c r="AQ1846" i="7"/>
  <c r="AO1846" i="7"/>
  <c r="AN1846" i="7"/>
  <c r="AM1846" i="7"/>
  <c r="AL1846" i="7"/>
  <c r="AK1846" i="7"/>
  <c r="BB1845" i="7"/>
  <c r="BA1845" i="7"/>
  <c r="AZ1845" i="7"/>
  <c r="AY1845" i="7"/>
  <c r="AW1845" i="7"/>
  <c r="AV1845" i="7"/>
  <c r="AU1845" i="7"/>
  <c r="AT1845" i="7"/>
  <c r="AS1845" i="7"/>
  <c r="AR1845" i="7"/>
  <c r="AQ1845" i="7"/>
  <c r="AO1845" i="7"/>
  <c r="AN1845" i="7"/>
  <c r="AM1845" i="7"/>
  <c r="AL1845" i="7"/>
  <c r="AK1845" i="7"/>
  <c r="BB1844" i="7"/>
  <c r="BA1844" i="7"/>
  <c r="AZ1844" i="7"/>
  <c r="AY1844" i="7"/>
  <c r="AW1844" i="7"/>
  <c r="AV1844" i="7"/>
  <c r="AU1844" i="7"/>
  <c r="AT1844" i="7"/>
  <c r="AS1844" i="7"/>
  <c r="AR1844" i="7"/>
  <c r="AQ1844" i="7"/>
  <c r="AO1844" i="7"/>
  <c r="AN1844" i="7"/>
  <c r="AM1844" i="7"/>
  <c r="AL1844" i="7"/>
  <c r="AK1844" i="7"/>
  <c r="BB1843" i="7"/>
  <c r="BA1843" i="7"/>
  <c r="AZ1843" i="7"/>
  <c r="AY1843" i="7"/>
  <c r="AW1843" i="7"/>
  <c r="AV1843" i="7"/>
  <c r="AU1843" i="7"/>
  <c r="AT1843" i="7"/>
  <c r="AS1843" i="7"/>
  <c r="AR1843" i="7"/>
  <c r="AQ1843" i="7"/>
  <c r="AP1843" i="7"/>
  <c r="AO1843" i="7"/>
  <c r="AN1843" i="7"/>
  <c r="AM1843" i="7"/>
  <c r="AL1843" i="7"/>
  <c r="AK1843" i="7"/>
  <c r="BB1842" i="7"/>
  <c r="BA1842" i="7"/>
  <c r="AZ1842" i="7"/>
  <c r="AY1842" i="7"/>
  <c r="AW1842" i="7"/>
  <c r="AV1842" i="7"/>
  <c r="AU1842" i="7"/>
  <c r="AT1842" i="7"/>
  <c r="AS1842" i="7"/>
  <c r="AR1842" i="7"/>
  <c r="AQ1842" i="7"/>
  <c r="AO1842" i="7"/>
  <c r="AN1842" i="7"/>
  <c r="AM1842" i="7"/>
  <c r="AL1842" i="7"/>
  <c r="AK1842" i="7"/>
  <c r="BB1841" i="7"/>
  <c r="BA1841" i="7"/>
  <c r="AZ1841" i="7"/>
  <c r="AY1841" i="7"/>
  <c r="AW1841" i="7"/>
  <c r="AV1841" i="7"/>
  <c r="AU1841" i="7"/>
  <c r="AT1841" i="7"/>
  <c r="AS1841" i="7"/>
  <c r="AR1841" i="7"/>
  <c r="AQ1841" i="7"/>
  <c r="AO1841" i="7"/>
  <c r="AN1841" i="7"/>
  <c r="AM1841" i="7"/>
  <c r="AL1841" i="7"/>
  <c r="AK1841" i="7"/>
  <c r="BB1840" i="7"/>
  <c r="BA1840" i="7"/>
  <c r="AZ1840" i="7"/>
  <c r="AY1840" i="7"/>
  <c r="AW1840" i="7"/>
  <c r="AV1840" i="7"/>
  <c r="AU1840" i="7"/>
  <c r="AT1840" i="7"/>
  <c r="AS1840" i="7"/>
  <c r="AR1840" i="7"/>
  <c r="AQ1840" i="7"/>
  <c r="AO1840" i="7"/>
  <c r="AN1840" i="7"/>
  <c r="AM1840" i="7"/>
  <c r="AL1840" i="7"/>
  <c r="AK1840" i="7"/>
  <c r="BB1839" i="7"/>
  <c r="BA1839" i="7"/>
  <c r="AZ1839" i="7"/>
  <c r="AY1839" i="7"/>
  <c r="AW1839" i="7"/>
  <c r="AV1839" i="7"/>
  <c r="AU1839" i="7"/>
  <c r="AT1839" i="7"/>
  <c r="AS1839" i="7"/>
  <c r="AR1839" i="7"/>
  <c r="AQ1839" i="7"/>
  <c r="AO1839" i="7"/>
  <c r="AN1839" i="7"/>
  <c r="AM1839" i="7"/>
  <c r="AL1839" i="7"/>
  <c r="AK1839" i="7"/>
  <c r="BB1838" i="7"/>
  <c r="BA1838" i="7"/>
  <c r="AZ1838" i="7"/>
  <c r="AY1838" i="7"/>
  <c r="AW1838" i="7"/>
  <c r="AV1838" i="7"/>
  <c r="AU1838" i="7"/>
  <c r="AT1838" i="7"/>
  <c r="AS1838" i="7"/>
  <c r="AR1838" i="7"/>
  <c r="AQ1838" i="7"/>
  <c r="AO1838" i="7"/>
  <c r="AN1838" i="7"/>
  <c r="AM1838" i="7"/>
  <c r="AL1838" i="7"/>
  <c r="AK1838" i="7"/>
  <c r="BB1837" i="7"/>
  <c r="BA1837" i="7"/>
  <c r="AZ1837" i="7"/>
  <c r="AY1837" i="7"/>
  <c r="AW1837" i="7"/>
  <c r="AV1837" i="7"/>
  <c r="AU1837" i="7"/>
  <c r="AT1837" i="7"/>
  <c r="AS1837" i="7"/>
  <c r="AR1837" i="7"/>
  <c r="AQ1837" i="7"/>
  <c r="AO1837" i="7"/>
  <c r="AN1837" i="7"/>
  <c r="AM1837" i="7"/>
  <c r="AL1837" i="7"/>
  <c r="AK1837" i="7"/>
  <c r="BB1836" i="7"/>
  <c r="BA1836" i="7"/>
  <c r="AZ1836" i="7"/>
  <c r="AY1836" i="7"/>
  <c r="AW1836" i="7"/>
  <c r="AV1836" i="7"/>
  <c r="AU1836" i="7"/>
  <c r="AT1836" i="7"/>
  <c r="AS1836" i="7"/>
  <c r="AR1836" i="7"/>
  <c r="AQ1836" i="7"/>
  <c r="AO1836" i="7"/>
  <c r="AN1836" i="7"/>
  <c r="AM1836" i="7"/>
  <c r="AL1836" i="7"/>
  <c r="AK1836" i="7"/>
  <c r="BB1835" i="7"/>
  <c r="BA1835" i="7"/>
  <c r="AZ1835" i="7"/>
  <c r="AY1835" i="7"/>
  <c r="AW1835" i="7"/>
  <c r="AV1835" i="7"/>
  <c r="AU1835" i="7"/>
  <c r="AT1835" i="7"/>
  <c r="AS1835" i="7"/>
  <c r="AR1835" i="7"/>
  <c r="AQ1835" i="7"/>
  <c r="AO1835" i="7"/>
  <c r="AN1835" i="7"/>
  <c r="AM1835" i="7"/>
  <c r="AL1835" i="7"/>
  <c r="AK1835" i="7"/>
  <c r="BB1834" i="7"/>
  <c r="BA1834" i="7"/>
  <c r="AZ1834" i="7"/>
  <c r="AY1834" i="7"/>
  <c r="AW1834" i="7"/>
  <c r="AV1834" i="7"/>
  <c r="AU1834" i="7"/>
  <c r="AT1834" i="7"/>
  <c r="AS1834" i="7"/>
  <c r="AR1834" i="7"/>
  <c r="AQ1834" i="7"/>
  <c r="AO1834" i="7"/>
  <c r="AN1834" i="7"/>
  <c r="AM1834" i="7"/>
  <c r="AL1834" i="7"/>
  <c r="AK1834" i="7"/>
  <c r="BB1833" i="7"/>
  <c r="BA1833" i="7"/>
  <c r="AZ1833" i="7"/>
  <c r="AY1833" i="7"/>
  <c r="AW1833" i="7"/>
  <c r="AV1833" i="7"/>
  <c r="AU1833" i="7"/>
  <c r="AT1833" i="7"/>
  <c r="AS1833" i="7"/>
  <c r="AR1833" i="7"/>
  <c r="AQ1833" i="7"/>
  <c r="AO1833" i="7"/>
  <c r="AN1833" i="7"/>
  <c r="AM1833" i="7"/>
  <c r="AL1833" i="7"/>
  <c r="AK1833" i="7"/>
  <c r="BB1832" i="7"/>
  <c r="BA1832" i="7"/>
  <c r="AZ1832" i="7"/>
  <c r="AY1832" i="7"/>
  <c r="AW1832" i="7"/>
  <c r="AV1832" i="7"/>
  <c r="AU1832" i="7"/>
  <c r="AT1832" i="7"/>
  <c r="AS1832" i="7"/>
  <c r="AR1832" i="7"/>
  <c r="AQ1832" i="7"/>
  <c r="AO1832" i="7"/>
  <c r="AN1832" i="7"/>
  <c r="AM1832" i="7"/>
  <c r="AL1832" i="7"/>
  <c r="AK1832" i="7"/>
  <c r="BB1831" i="7"/>
  <c r="BA1831" i="7"/>
  <c r="AZ1831" i="7"/>
  <c r="AY1831" i="7"/>
  <c r="AW1831" i="7"/>
  <c r="AV1831" i="7"/>
  <c r="AU1831" i="7"/>
  <c r="AT1831" i="7"/>
  <c r="AS1831" i="7"/>
  <c r="AR1831" i="7"/>
  <c r="AQ1831" i="7"/>
  <c r="AO1831" i="7"/>
  <c r="AN1831" i="7"/>
  <c r="AM1831" i="7"/>
  <c r="AL1831" i="7"/>
  <c r="AK1831" i="7"/>
  <c r="BB1830" i="7"/>
  <c r="BA1830" i="7"/>
  <c r="AZ1830" i="7"/>
  <c r="AY1830" i="7"/>
  <c r="AW1830" i="7"/>
  <c r="AV1830" i="7"/>
  <c r="AU1830" i="7"/>
  <c r="AT1830" i="7"/>
  <c r="AS1830" i="7"/>
  <c r="AR1830" i="7"/>
  <c r="AQ1830" i="7"/>
  <c r="AO1830" i="7"/>
  <c r="AN1830" i="7"/>
  <c r="AM1830" i="7"/>
  <c r="AL1830" i="7"/>
  <c r="AK1830" i="7"/>
  <c r="BB1829" i="7"/>
  <c r="BA1829" i="7"/>
  <c r="AZ1829" i="7"/>
  <c r="AY1829" i="7"/>
  <c r="AW1829" i="7"/>
  <c r="AV1829" i="7"/>
  <c r="AU1829" i="7"/>
  <c r="AT1829" i="7"/>
  <c r="AS1829" i="7"/>
  <c r="AR1829" i="7"/>
  <c r="AQ1829" i="7"/>
  <c r="AO1829" i="7"/>
  <c r="AN1829" i="7"/>
  <c r="AM1829" i="7"/>
  <c r="AL1829" i="7"/>
  <c r="AK1829" i="7"/>
  <c r="BB1828" i="7"/>
  <c r="BA1828" i="7"/>
  <c r="AZ1828" i="7"/>
  <c r="AY1828" i="7"/>
  <c r="AW1828" i="7"/>
  <c r="AV1828" i="7"/>
  <c r="AU1828" i="7"/>
  <c r="AT1828" i="7"/>
  <c r="AS1828" i="7"/>
  <c r="AR1828" i="7"/>
  <c r="AQ1828" i="7"/>
  <c r="AO1828" i="7"/>
  <c r="AN1828" i="7"/>
  <c r="AM1828" i="7"/>
  <c r="AL1828" i="7"/>
  <c r="AK1828" i="7"/>
  <c r="BB1827" i="7"/>
  <c r="BA1827" i="7"/>
  <c r="AZ1827" i="7"/>
  <c r="AY1827" i="7"/>
  <c r="AW1827" i="7"/>
  <c r="AV1827" i="7"/>
  <c r="AU1827" i="7"/>
  <c r="AT1827" i="7"/>
  <c r="AS1827" i="7"/>
  <c r="AR1827" i="7"/>
  <c r="AQ1827" i="7"/>
  <c r="AP1827" i="7"/>
  <c r="AO1827" i="7"/>
  <c r="AM1827" i="7"/>
  <c r="AL1827" i="7"/>
  <c r="AK1827" i="7"/>
  <c r="BB1826" i="7"/>
  <c r="BA1826" i="7"/>
  <c r="AZ1826" i="7"/>
  <c r="AY1826" i="7"/>
  <c r="AW1826" i="7"/>
  <c r="AV1826" i="7"/>
  <c r="AU1826" i="7"/>
  <c r="AT1826" i="7"/>
  <c r="AS1826" i="7"/>
  <c r="AR1826" i="7"/>
  <c r="AQ1826" i="7"/>
  <c r="AO1826" i="7"/>
  <c r="AM1826" i="7"/>
  <c r="AL1826" i="7"/>
  <c r="AK1826" i="7"/>
  <c r="BB1825" i="7"/>
  <c r="BA1825" i="7"/>
  <c r="AZ1825" i="7"/>
  <c r="AY1825" i="7"/>
  <c r="AW1825" i="7"/>
  <c r="AV1825" i="7"/>
  <c r="AU1825" i="7"/>
  <c r="AT1825" i="7"/>
  <c r="AS1825" i="7"/>
  <c r="AR1825" i="7"/>
  <c r="AQ1825" i="7"/>
  <c r="AO1825" i="7"/>
  <c r="AM1825" i="7"/>
  <c r="AL1825" i="7"/>
  <c r="AK1825" i="7"/>
  <c r="BB1824" i="7"/>
  <c r="BA1824" i="7"/>
  <c r="AZ1824" i="7"/>
  <c r="AY1824" i="7"/>
  <c r="AW1824" i="7"/>
  <c r="AV1824" i="7"/>
  <c r="AU1824" i="7"/>
  <c r="AT1824" i="7"/>
  <c r="AS1824" i="7"/>
  <c r="AR1824" i="7"/>
  <c r="AQ1824" i="7"/>
  <c r="AO1824" i="7"/>
  <c r="AM1824" i="7"/>
  <c r="AL1824" i="7"/>
  <c r="AK1824" i="7"/>
  <c r="BB1823" i="7"/>
  <c r="BA1823" i="7"/>
  <c r="AZ1823" i="7"/>
  <c r="AY1823" i="7"/>
  <c r="AW1823" i="7"/>
  <c r="AV1823" i="7"/>
  <c r="AU1823" i="7"/>
  <c r="AT1823" i="7"/>
  <c r="AS1823" i="7"/>
  <c r="AR1823" i="7"/>
  <c r="AQ1823" i="7"/>
  <c r="AO1823" i="7"/>
  <c r="AM1823" i="7"/>
  <c r="AL1823" i="7"/>
  <c r="AK1823" i="7"/>
  <c r="BB1822" i="7"/>
  <c r="BA1822" i="7"/>
  <c r="AZ1822" i="7"/>
  <c r="AY1822" i="7"/>
  <c r="AW1822" i="7"/>
  <c r="AV1822" i="7"/>
  <c r="AU1822" i="7"/>
  <c r="AT1822" i="7"/>
  <c r="AS1822" i="7"/>
  <c r="AR1822" i="7"/>
  <c r="AQ1822" i="7"/>
  <c r="AO1822" i="7"/>
  <c r="AM1822" i="7"/>
  <c r="AL1822" i="7"/>
  <c r="AK1822" i="7"/>
  <c r="BB1821" i="7"/>
  <c r="BA1821" i="7"/>
  <c r="AZ1821" i="7"/>
  <c r="AY1821" i="7"/>
  <c r="AW1821" i="7"/>
  <c r="AV1821" i="7"/>
  <c r="AU1821" i="7"/>
  <c r="AT1821" i="7"/>
  <c r="AS1821" i="7"/>
  <c r="AR1821" i="7"/>
  <c r="AQ1821" i="7"/>
  <c r="AO1821" i="7"/>
  <c r="AM1821" i="7"/>
  <c r="AL1821" i="7"/>
  <c r="AK1821" i="7"/>
  <c r="BB1820" i="7"/>
  <c r="BA1820" i="7"/>
  <c r="AZ1820" i="7"/>
  <c r="AY1820" i="7"/>
  <c r="AW1820" i="7"/>
  <c r="AV1820" i="7"/>
  <c r="AU1820" i="7"/>
  <c r="AT1820" i="7"/>
  <c r="AS1820" i="7"/>
  <c r="AR1820" i="7"/>
  <c r="AQ1820" i="7"/>
  <c r="AO1820" i="7"/>
  <c r="AM1820" i="7"/>
  <c r="AL1820" i="7"/>
  <c r="AK1820" i="7"/>
  <c r="BB1819" i="7"/>
  <c r="BA1819" i="7"/>
  <c r="AZ1819" i="7"/>
  <c r="AY1819" i="7"/>
  <c r="AW1819" i="7"/>
  <c r="AV1819" i="7"/>
  <c r="AU1819" i="7"/>
  <c r="AT1819" i="7"/>
  <c r="AS1819" i="7"/>
  <c r="AR1819" i="7"/>
  <c r="AQ1819" i="7"/>
  <c r="AO1819" i="7"/>
  <c r="AM1819" i="7"/>
  <c r="AL1819" i="7"/>
  <c r="AK1819" i="7"/>
  <c r="BB1818" i="7"/>
  <c r="BA1818" i="7"/>
  <c r="AZ1818" i="7"/>
  <c r="AY1818" i="7"/>
  <c r="AW1818" i="7"/>
  <c r="AV1818" i="7"/>
  <c r="AU1818" i="7"/>
  <c r="AT1818" i="7"/>
  <c r="AS1818" i="7"/>
  <c r="AR1818" i="7"/>
  <c r="AQ1818" i="7"/>
  <c r="AO1818" i="7"/>
  <c r="AM1818" i="7"/>
  <c r="AL1818" i="7"/>
  <c r="AK1818" i="7"/>
  <c r="BB1817" i="7"/>
  <c r="BA1817" i="7"/>
  <c r="AZ1817" i="7"/>
  <c r="AY1817" i="7"/>
  <c r="AW1817" i="7"/>
  <c r="AV1817" i="7"/>
  <c r="AU1817" i="7"/>
  <c r="AT1817" i="7"/>
  <c r="AS1817" i="7"/>
  <c r="AR1817" i="7"/>
  <c r="AQ1817" i="7"/>
  <c r="AO1817" i="7"/>
  <c r="AM1817" i="7"/>
  <c r="AL1817" i="7"/>
  <c r="AK1817" i="7"/>
  <c r="BB1816" i="7"/>
  <c r="BA1816" i="7"/>
  <c r="AZ1816" i="7"/>
  <c r="AY1816" i="7"/>
  <c r="AW1816" i="7"/>
  <c r="AV1816" i="7"/>
  <c r="AU1816" i="7"/>
  <c r="AT1816" i="7"/>
  <c r="AS1816" i="7"/>
  <c r="AR1816" i="7"/>
  <c r="AQ1816" i="7"/>
  <c r="AO1816" i="7"/>
  <c r="AM1816" i="7"/>
  <c r="AL1816" i="7"/>
  <c r="AK1816" i="7"/>
  <c r="BB1815" i="7"/>
  <c r="BA1815" i="7"/>
  <c r="AZ1815" i="7"/>
  <c r="AY1815" i="7"/>
  <c r="AW1815" i="7"/>
  <c r="AV1815" i="7"/>
  <c r="AU1815" i="7"/>
  <c r="AT1815" i="7"/>
  <c r="AS1815" i="7"/>
  <c r="AR1815" i="7"/>
  <c r="AQ1815" i="7"/>
  <c r="AO1815" i="7"/>
  <c r="AM1815" i="7"/>
  <c r="AL1815" i="7"/>
  <c r="AK1815" i="7"/>
  <c r="BB1814" i="7"/>
  <c r="BA1814" i="7"/>
  <c r="AZ1814" i="7"/>
  <c r="AY1814" i="7"/>
  <c r="AW1814" i="7"/>
  <c r="AV1814" i="7"/>
  <c r="AU1814" i="7"/>
  <c r="AT1814" i="7"/>
  <c r="AS1814" i="7"/>
  <c r="AR1814" i="7"/>
  <c r="AQ1814" i="7"/>
  <c r="AO1814" i="7"/>
  <c r="AM1814" i="7"/>
  <c r="AL1814" i="7"/>
  <c r="AK1814" i="7"/>
  <c r="BB1813" i="7"/>
  <c r="BA1813" i="7"/>
  <c r="AZ1813" i="7"/>
  <c r="AY1813" i="7"/>
  <c r="AW1813" i="7"/>
  <c r="AV1813" i="7"/>
  <c r="AU1813" i="7"/>
  <c r="AT1813" i="7"/>
  <c r="AS1813" i="7"/>
  <c r="AR1813" i="7"/>
  <c r="AQ1813" i="7"/>
  <c r="AO1813" i="7"/>
  <c r="AM1813" i="7"/>
  <c r="AL1813" i="7"/>
  <c r="AK1813" i="7"/>
  <c r="BB1812" i="7"/>
  <c r="BA1812" i="7"/>
  <c r="AZ1812" i="7"/>
  <c r="AY1812" i="7"/>
  <c r="AW1812" i="7"/>
  <c r="AV1812" i="7"/>
  <c r="AU1812" i="7"/>
  <c r="AT1812" i="7"/>
  <c r="AS1812" i="7"/>
  <c r="AR1812" i="7"/>
  <c r="AQ1812" i="7"/>
  <c r="AO1812" i="7"/>
  <c r="AM1812" i="7"/>
  <c r="AL1812" i="7"/>
  <c r="AK1812" i="7"/>
  <c r="BB1811" i="7"/>
  <c r="BA1811" i="7"/>
  <c r="AZ1811" i="7"/>
  <c r="AY1811" i="7"/>
  <c r="AW1811" i="7"/>
  <c r="AV1811" i="7"/>
  <c r="AU1811" i="7"/>
  <c r="AT1811" i="7"/>
  <c r="AS1811" i="7"/>
  <c r="AR1811" i="7"/>
  <c r="AQ1811" i="7"/>
  <c r="AO1811" i="7"/>
  <c r="AM1811" i="7"/>
  <c r="AL1811" i="7"/>
  <c r="AK1811" i="7"/>
  <c r="BB1810" i="7"/>
  <c r="BA1810" i="7"/>
  <c r="AZ1810" i="7"/>
  <c r="AY1810" i="7"/>
  <c r="AW1810" i="7"/>
  <c r="AV1810" i="7"/>
  <c r="AU1810" i="7"/>
  <c r="AT1810" i="7"/>
  <c r="AS1810" i="7"/>
  <c r="AR1810" i="7"/>
  <c r="AQ1810" i="7"/>
  <c r="AO1810" i="7"/>
  <c r="AM1810" i="7"/>
  <c r="AL1810" i="7"/>
  <c r="AK1810" i="7"/>
  <c r="BB1809" i="7"/>
  <c r="BA1809" i="7"/>
  <c r="AZ1809" i="7"/>
  <c r="AY1809" i="7"/>
  <c r="AW1809" i="7"/>
  <c r="AV1809" i="7"/>
  <c r="AU1809" i="7"/>
  <c r="AT1809" i="7"/>
  <c r="AS1809" i="7"/>
  <c r="AR1809" i="7"/>
  <c r="AQ1809" i="7"/>
  <c r="AO1809" i="7"/>
  <c r="AM1809" i="7"/>
  <c r="AL1809" i="7"/>
  <c r="AK1809" i="7"/>
  <c r="BB1808" i="7"/>
  <c r="BA1808" i="7"/>
  <c r="AZ1808" i="7"/>
  <c r="AY1808" i="7"/>
  <c r="AW1808" i="7"/>
  <c r="AV1808" i="7"/>
  <c r="AU1808" i="7"/>
  <c r="AT1808" i="7"/>
  <c r="AS1808" i="7"/>
  <c r="AR1808" i="7"/>
  <c r="AQ1808" i="7"/>
  <c r="AO1808" i="7"/>
  <c r="AM1808" i="7"/>
  <c r="AL1808" i="7"/>
  <c r="AK1808" i="7"/>
  <c r="BB1807" i="7"/>
  <c r="BA1807" i="7"/>
  <c r="AZ1807" i="7"/>
  <c r="AY1807" i="7"/>
  <c r="AW1807" i="7"/>
  <c r="AV1807" i="7"/>
  <c r="AU1807" i="7"/>
  <c r="AT1807" i="7"/>
  <c r="AS1807" i="7"/>
  <c r="AR1807" i="7"/>
  <c r="AQ1807" i="7"/>
  <c r="AO1807" i="7"/>
  <c r="AM1807" i="7"/>
  <c r="AL1807" i="7"/>
  <c r="AK1807" i="7"/>
  <c r="BB1806" i="7"/>
  <c r="BA1806" i="7"/>
  <c r="AZ1806" i="7"/>
  <c r="AY1806" i="7"/>
  <c r="AW1806" i="7"/>
  <c r="AV1806" i="7"/>
  <c r="AU1806" i="7"/>
  <c r="AT1806" i="7"/>
  <c r="AS1806" i="7"/>
  <c r="AR1806" i="7"/>
  <c r="AQ1806" i="7"/>
  <c r="AO1806" i="7"/>
  <c r="AM1806" i="7"/>
  <c r="AL1806" i="7"/>
  <c r="AK1806" i="7"/>
  <c r="BB1805" i="7"/>
  <c r="BA1805" i="7"/>
  <c r="AZ1805" i="7"/>
  <c r="AY1805" i="7"/>
  <c r="AW1805" i="7"/>
  <c r="AV1805" i="7"/>
  <c r="AU1805" i="7"/>
  <c r="AT1805" i="7"/>
  <c r="AS1805" i="7"/>
  <c r="AR1805" i="7"/>
  <c r="AQ1805" i="7"/>
  <c r="AO1805" i="7"/>
  <c r="AM1805" i="7"/>
  <c r="AL1805" i="7"/>
  <c r="AK1805" i="7"/>
  <c r="BB1804" i="7"/>
  <c r="BA1804" i="7"/>
  <c r="AZ1804" i="7"/>
  <c r="AY1804" i="7"/>
  <c r="AW1804" i="7"/>
  <c r="AV1804" i="7"/>
  <c r="AU1804" i="7"/>
  <c r="AT1804" i="7"/>
  <c r="AS1804" i="7"/>
  <c r="AR1804" i="7"/>
  <c r="AQ1804" i="7"/>
  <c r="AO1804" i="7"/>
  <c r="AM1804" i="7"/>
  <c r="AL1804" i="7"/>
  <c r="AK1804" i="7"/>
  <c r="BB1803" i="7"/>
  <c r="BA1803" i="7"/>
  <c r="AZ1803" i="7"/>
  <c r="AY1803" i="7"/>
  <c r="AW1803" i="7"/>
  <c r="AV1803" i="7"/>
  <c r="AU1803" i="7"/>
  <c r="AT1803" i="7"/>
  <c r="AS1803" i="7"/>
  <c r="AR1803" i="7"/>
  <c r="AQ1803" i="7"/>
  <c r="AO1803" i="7"/>
  <c r="AM1803" i="7"/>
  <c r="AL1803" i="7"/>
  <c r="AK1803" i="7"/>
  <c r="BB1802" i="7"/>
  <c r="BA1802" i="7"/>
  <c r="AZ1802" i="7"/>
  <c r="AY1802" i="7"/>
  <c r="AW1802" i="7"/>
  <c r="AV1802" i="7"/>
  <c r="AU1802" i="7"/>
  <c r="AT1802" i="7"/>
  <c r="AS1802" i="7"/>
  <c r="AR1802" i="7"/>
  <c r="AQ1802" i="7"/>
  <c r="AO1802" i="7"/>
  <c r="AM1802" i="7"/>
  <c r="AL1802" i="7"/>
  <c r="AK1802" i="7"/>
  <c r="BB1801" i="7"/>
  <c r="BA1801" i="7"/>
  <c r="AZ1801" i="7"/>
  <c r="AY1801" i="7"/>
  <c r="AW1801" i="7"/>
  <c r="AV1801" i="7"/>
  <c r="AU1801" i="7"/>
  <c r="AT1801" i="7"/>
  <c r="AS1801" i="7"/>
  <c r="AR1801" i="7"/>
  <c r="AQ1801" i="7"/>
  <c r="AO1801" i="7"/>
  <c r="AM1801" i="7"/>
  <c r="AL1801" i="7"/>
  <c r="AK1801" i="7"/>
  <c r="BB1800" i="7"/>
  <c r="BA1800" i="7"/>
  <c r="AZ1800" i="7"/>
  <c r="AY1800" i="7"/>
  <c r="AW1800" i="7"/>
  <c r="AV1800" i="7"/>
  <c r="AU1800" i="7"/>
  <c r="AT1800" i="7"/>
  <c r="AS1800" i="7"/>
  <c r="AR1800" i="7"/>
  <c r="AQ1800" i="7"/>
  <c r="AO1800" i="7"/>
  <c r="AM1800" i="7"/>
  <c r="AL1800" i="7"/>
  <c r="AK1800" i="7"/>
  <c r="BB1799" i="7"/>
  <c r="BA1799" i="7"/>
  <c r="AZ1799" i="7"/>
  <c r="AY1799" i="7"/>
  <c r="AW1799" i="7"/>
  <c r="AV1799" i="7"/>
  <c r="AU1799" i="7"/>
  <c r="AT1799" i="7"/>
  <c r="AS1799" i="7"/>
  <c r="AR1799" i="7"/>
  <c r="AQ1799" i="7"/>
  <c r="AO1799" i="7"/>
  <c r="AM1799" i="7"/>
  <c r="AL1799" i="7"/>
  <c r="AK1799" i="7"/>
  <c r="BB1798" i="7"/>
  <c r="BA1798" i="7"/>
  <c r="AZ1798" i="7"/>
  <c r="AY1798" i="7"/>
  <c r="AW1798" i="7"/>
  <c r="AV1798" i="7"/>
  <c r="AU1798" i="7"/>
  <c r="AT1798" i="7"/>
  <c r="AS1798" i="7"/>
  <c r="AR1798" i="7"/>
  <c r="AQ1798" i="7"/>
  <c r="AO1798" i="7"/>
  <c r="AM1798" i="7"/>
  <c r="AL1798" i="7"/>
  <c r="AK1798" i="7"/>
  <c r="BB1797" i="7"/>
  <c r="BA1797" i="7"/>
  <c r="AZ1797" i="7"/>
  <c r="AY1797" i="7"/>
  <c r="AW1797" i="7"/>
  <c r="AV1797" i="7"/>
  <c r="AU1797" i="7"/>
  <c r="AT1797" i="7"/>
  <c r="AS1797" i="7"/>
  <c r="AR1797" i="7"/>
  <c r="AQ1797" i="7"/>
  <c r="AO1797" i="7"/>
  <c r="AM1797" i="7"/>
  <c r="AL1797" i="7"/>
  <c r="AK1797" i="7"/>
  <c r="BB1796" i="7"/>
  <c r="BA1796" i="7"/>
  <c r="AZ1796" i="7"/>
  <c r="AY1796" i="7"/>
  <c r="AW1796" i="7"/>
  <c r="AV1796" i="7"/>
  <c r="AU1796" i="7"/>
  <c r="AT1796" i="7"/>
  <c r="AS1796" i="7"/>
  <c r="AR1796" i="7"/>
  <c r="AQ1796" i="7"/>
  <c r="AO1796" i="7"/>
  <c r="AM1796" i="7"/>
  <c r="AL1796" i="7"/>
  <c r="AK1796" i="7"/>
  <c r="BB1795" i="7"/>
  <c r="BA1795" i="7"/>
  <c r="AZ1795" i="7"/>
  <c r="AY1795" i="7"/>
  <c r="AW1795" i="7"/>
  <c r="AV1795" i="7"/>
  <c r="AU1795" i="7"/>
  <c r="AT1795" i="7"/>
  <c r="AS1795" i="7"/>
  <c r="AR1795" i="7"/>
  <c r="AQ1795" i="7"/>
  <c r="AO1795" i="7"/>
  <c r="AM1795" i="7"/>
  <c r="AL1795" i="7"/>
  <c r="AK1795" i="7"/>
  <c r="BB1794" i="7"/>
  <c r="BA1794" i="7"/>
  <c r="AZ1794" i="7"/>
  <c r="AY1794" i="7"/>
  <c r="AW1794" i="7"/>
  <c r="AV1794" i="7"/>
  <c r="AU1794" i="7"/>
  <c r="AT1794" i="7"/>
  <c r="AS1794" i="7"/>
  <c r="AR1794" i="7"/>
  <c r="AQ1794" i="7"/>
  <c r="AO1794" i="7"/>
  <c r="AM1794" i="7"/>
  <c r="AL1794" i="7"/>
  <c r="AK1794" i="7"/>
  <c r="BB1793" i="7"/>
  <c r="BA1793" i="7"/>
  <c r="AZ1793" i="7"/>
  <c r="AY1793" i="7"/>
  <c r="AW1793" i="7"/>
  <c r="AV1793" i="7"/>
  <c r="AU1793" i="7"/>
  <c r="AT1793" i="7"/>
  <c r="AS1793" i="7"/>
  <c r="AR1793" i="7"/>
  <c r="AQ1793" i="7"/>
  <c r="AO1793" i="7"/>
  <c r="AM1793" i="7"/>
  <c r="AL1793" i="7"/>
  <c r="AK1793" i="7"/>
  <c r="BB1792" i="7"/>
  <c r="BA1792" i="7"/>
  <c r="AZ1792" i="7"/>
  <c r="AY1792" i="7"/>
  <c r="AW1792" i="7"/>
  <c r="AV1792" i="7"/>
  <c r="AU1792" i="7"/>
  <c r="AT1792" i="7"/>
  <c r="AS1792" i="7"/>
  <c r="AR1792" i="7"/>
  <c r="AQ1792" i="7"/>
  <c r="AO1792" i="7"/>
  <c r="AM1792" i="7"/>
  <c r="AL1792" i="7"/>
  <c r="AK1792" i="7"/>
  <c r="BB1791" i="7"/>
  <c r="BA1791" i="7"/>
  <c r="AZ1791" i="7"/>
  <c r="AY1791" i="7"/>
  <c r="AW1791" i="7"/>
  <c r="AV1791" i="7"/>
  <c r="AU1791" i="7"/>
  <c r="AT1791" i="7"/>
  <c r="AS1791" i="7"/>
  <c r="AR1791" i="7"/>
  <c r="AQ1791" i="7"/>
  <c r="AO1791" i="7"/>
  <c r="AM1791" i="7"/>
  <c r="AL1791" i="7"/>
  <c r="AK1791" i="7"/>
  <c r="BB1790" i="7"/>
  <c r="BA1790" i="7"/>
  <c r="AZ1790" i="7"/>
  <c r="AY1790" i="7"/>
  <c r="AW1790" i="7"/>
  <c r="AV1790" i="7"/>
  <c r="AU1790" i="7"/>
  <c r="AT1790" i="7"/>
  <c r="AS1790" i="7"/>
  <c r="AR1790" i="7"/>
  <c r="AQ1790" i="7"/>
  <c r="AO1790" i="7"/>
  <c r="AM1790" i="7"/>
  <c r="AL1790" i="7"/>
  <c r="AK1790" i="7"/>
  <c r="BB1789" i="7"/>
  <c r="BA1789" i="7"/>
  <c r="AZ1789" i="7"/>
  <c r="AY1789" i="7"/>
  <c r="AW1789" i="7"/>
  <c r="AV1789" i="7"/>
  <c r="AU1789" i="7"/>
  <c r="AT1789" i="7"/>
  <c r="AS1789" i="7"/>
  <c r="AR1789" i="7"/>
  <c r="AQ1789" i="7"/>
  <c r="AO1789" i="7"/>
  <c r="AM1789" i="7"/>
  <c r="AL1789" i="7"/>
  <c r="AK1789" i="7"/>
  <c r="BB1788" i="7"/>
  <c r="BA1788" i="7"/>
  <c r="AZ1788" i="7"/>
  <c r="AY1788" i="7"/>
  <c r="AW1788" i="7"/>
  <c r="AV1788" i="7"/>
  <c r="AU1788" i="7"/>
  <c r="AT1788" i="7"/>
  <c r="AS1788" i="7"/>
  <c r="AR1788" i="7"/>
  <c r="AQ1788" i="7"/>
  <c r="AO1788" i="7"/>
  <c r="AM1788" i="7"/>
  <c r="AL1788" i="7"/>
  <c r="AK1788" i="7"/>
  <c r="BB1787" i="7"/>
  <c r="BA1787" i="7"/>
  <c r="AZ1787" i="7"/>
  <c r="AY1787" i="7"/>
  <c r="AW1787" i="7"/>
  <c r="AV1787" i="7"/>
  <c r="AU1787" i="7"/>
  <c r="AT1787" i="7"/>
  <c r="AS1787" i="7"/>
  <c r="AR1787" i="7"/>
  <c r="AQ1787" i="7"/>
  <c r="AO1787" i="7"/>
  <c r="AM1787" i="7"/>
  <c r="AL1787" i="7"/>
  <c r="AK1787" i="7"/>
  <c r="BB1786" i="7"/>
  <c r="BA1786" i="7"/>
  <c r="AZ1786" i="7"/>
  <c r="AY1786" i="7"/>
  <c r="AW1786" i="7"/>
  <c r="AV1786" i="7"/>
  <c r="AU1786" i="7"/>
  <c r="AT1786" i="7"/>
  <c r="AS1786" i="7"/>
  <c r="AR1786" i="7"/>
  <c r="AQ1786" i="7"/>
  <c r="AO1786" i="7"/>
  <c r="AM1786" i="7"/>
  <c r="AL1786" i="7"/>
  <c r="AK1786" i="7"/>
  <c r="BB1785" i="7"/>
  <c r="BA1785" i="7"/>
  <c r="AZ1785" i="7"/>
  <c r="AY1785" i="7"/>
  <c r="AW1785" i="7"/>
  <c r="AV1785" i="7"/>
  <c r="AU1785" i="7"/>
  <c r="AT1785" i="7"/>
  <c r="AS1785" i="7"/>
  <c r="AR1785" i="7"/>
  <c r="AQ1785" i="7"/>
  <c r="AO1785" i="7"/>
  <c r="AM1785" i="7"/>
  <c r="AL1785" i="7"/>
  <c r="AK1785" i="7"/>
  <c r="BB1784" i="7"/>
  <c r="BA1784" i="7"/>
  <c r="AZ1784" i="7"/>
  <c r="AY1784" i="7"/>
  <c r="AW1784" i="7"/>
  <c r="AV1784" i="7"/>
  <c r="AU1784" i="7"/>
  <c r="AT1784" i="7"/>
  <c r="AS1784" i="7"/>
  <c r="AR1784" i="7"/>
  <c r="AQ1784" i="7"/>
  <c r="AO1784" i="7"/>
  <c r="AM1784" i="7"/>
  <c r="AL1784" i="7"/>
  <c r="AK1784" i="7"/>
  <c r="BB1783" i="7"/>
  <c r="BA1783" i="7"/>
  <c r="AZ1783" i="7"/>
  <c r="AY1783" i="7"/>
  <c r="AW1783" i="7"/>
  <c r="AV1783" i="7"/>
  <c r="AU1783" i="7"/>
  <c r="AT1783" i="7"/>
  <c r="AS1783" i="7"/>
  <c r="AR1783" i="7"/>
  <c r="AQ1783" i="7"/>
  <c r="AO1783" i="7"/>
  <c r="AM1783" i="7"/>
  <c r="AL1783" i="7"/>
  <c r="AK1783" i="7"/>
  <c r="BB1782" i="7"/>
  <c r="BA1782" i="7"/>
  <c r="AZ1782" i="7"/>
  <c r="AY1782" i="7"/>
  <c r="AW1782" i="7"/>
  <c r="AV1782" i="7"/>
  <c r="AU1782" i="7"/>
  <c r="AT1782" i="7"/>
  <c r="AS1782" i="7"/>
  <c r="AR1782" i="7"/>
  <c r="AQ1782" i="7"/>
  <c r="AO1782" i="7"/>
  <c r="AM1782" i="7"/>
  <c r="AL1782" i="7"/>
  <c r="AK1782" i="7"/>
  <c r="BB1781" i="7"/>
  <c r="BA1781" i="7"/>
  <c r="AZ1781" i="7"/>
  <c r="AY1781" i="7"/>
  <c r="AW1781" i="7"/>
  <c r="AV1781" i="7"/>
  <c r="AU1781" i="7"/>
  <c r="AT1781" i="7"/>
  <c r="AS1781" i="7"/>
  <c r="AR1781" i="7"/>
  <c r="AQ1781" i="7"/>
  <c r="AO1781" i="7"/>
  <c r="AM1781" i="7"/>
  <c r="AL1781" i="7"/>
  <c r="AK1781" i="7"/>
  <c r="BB1780" i="7"/>
  <c r="BA1780" i="7"/>
  <c r="AZ1780" i="7"/>
  <c r="AY1780" i="7"/>
  <c r="AW1780" i="7"/>
  <c r="AV1780" i="7"/>
  <c r="AU1780" i="7"/>
  <c r="AT1780" i="7"/>
  <c r="AS1780" i="7"/>
  <c r="AR1780" i="7"/>
  <c r="AQ1780" i="7"/>
  <c r="AP1780" i="7"/>
  <c r="AO1780" i="7"/>
  <c r="AN1780" i="7"/>
  <c r="AM1780" i="7"/>
  <c r="AL1780" i="7"/>
  <c r="AK1780" i="7"/>
  <c r="BB1779" i="7"/>
  <c r="BA1779" i="7"/>
  <c r="AZ1779" i="7"/>
  <c r="AY1779" i="7"/>
  <c r="AW1779" i="7"/>
  <c r="AV1779" i="7"/>
  <c r="AU1779" i="7"/>
  <c r="AT1779" i="7"/>
  <c r="AS1779" i="7"/>
  <c r="AR1779" i="7"/>
  <c r="AQ1779" i="7"/>
  <c r="AO1779" i="7"/>
  <c r="AN1779" i="7"/>
  <c r="AM1779" i="7"/>
  <c r="AL1779" i="7"/>
  <c r="AK1779" i="7"/>
  <c r="BB1778" i="7"/>
  <c r="BA1778" i="7"/>
  <c r="AZ1778" i="7"/>
  <c r="AY1778" i="7"/>
  <c r="AW1778" i="7"/>
  <c r="AV1778" i="7"/>
  <c r="AU1778" i="7"/>
  <c r="AT1778" i="7"/>
  <c r="AS1778" i="7"/>
  <c r="AR1778" i="7"/>
  <c r="AQ1778" i="7"/>
  <c r="AO1778" i="7"/>
  <c r="AN1778" i="7"/>
  <c r="AM1778" i="7"/>
  <c r="AL1778" i="7"/>
  <c r="AK1778" i="7"/>
  <c r="BB1777" i="7"/>
  <c r="BA1777" i="7"/>
  <c r="AZ1777" i="7"/>
  <c r="AY1777" i="7"/>
  <c r="AW1777" i="7"/>
  <c r="AV1777" i="7"/>
  <c r="AU1777" i="7"/>
  <c r="AT1777" i="7"/>
  <c r="AS1777" i="7"/>
  <c r="AR1777" i="7"/>
  <c r="AQ1777" i="7"/>
  <c r="AO1777" i="7"/>
  <c r="AN1777" i="7"/>
  <c r="AM1777" i="7"/>
  <c r="AL1777" i="7"/>
  <c r="AK1777" i="7"/>
  <c r="BB1776" i="7"/>
  <c r="BA1776" i="7"/>
  <c r="AZ1776" i="7"/>
  <c r="AY1776" i="7"/>
  <c r="AW1776" i="7"/>
  <c r="AV1776" i="7"/>
  <c r="AU1776" i="7"/>
  <c r="AT1776" i="7"/>
  <c r="AS1776" i="7"/>
  <c r="AR1776" i="7"/>
  <c r="AQ1776" i="7"/>
  <c r="AO1776" i="7"/>
  <c r="AN1776" i="7"/>
  <c r="AM1776" i="7"/>
  <c r="AL1776" i="7"/>
  <c r="AK1776" i="7"/>
  <c r="BB1775" i="7"/>
  <c r="BA1775" i="7"/>
  <c r="AZ1775" i="7"/>
  <c r="AY1775" i="7"/>
  <c r="AW1775" i="7"/>
  <c r="AV1775" i="7"/>
  <c r="AU1775" i="7"/>
  <c r="AT1775" i="7"/>
  <c r="AS1775" i="7"/>
  <c r="AR1775" i="7"/>
  <c r="AQ1775" i="7"/>
  <c r="AO1775" i="7"/>
  <c r="AN1775" i="7"/>
  <c r="AM1775" i="7"/>
  <c r="AL1775" i="7"/>
  <c r="AK1775" i="7"/>
  <c r="BB1774" i="7"/>
  <c r="BA1774" i="7"/>
  <c r="AZ1774" i="7"/>
  <c r="AY1774" i="7"/>
  <c r="AW1774" i="7"/>
  <c r="AV1774" i="7"/>
  <c r="AU1774" i="7"/>
  <c r="AT1774" i="7"/>
  <c r="AS1774" i="7"/>
  <c r="AR1774" i="7"/>
  <c r="AQ1774" i="7"/>
  <c r="AO1774" i="7"/>
  <c r="AN1774" i="7"/>
  <c r="AM1774" i="7"/>
  <c r="AL1774" i="7"/>
  <c r="AK1774" i="7"/>
  <c r="BB1773" i="7"/>
  <c r="BA1773" i="7"/>
  <c r="AZ1773" i="7"/>
  <c r="AY1773" i="7"/>
  <c r="AW1773" i="7"/>
  <c r="AV1773" i="7"/>
  <c r="AU1773" i="7"/>
  <c r="AT1773" i="7"/>
  <c r="AS1773" i="7"/>
  <c r="AR1773" i="7"/>
  <c r="AQ1773" i="7"/>
  <c r="AO1773" i="7"/>
  <c r="AN1773" i="7"/>
  <c r="AM1773" i="7"/>
  <c r="AL1773" i="7"/>
  <c r="AK1773" i="7"/>
  <c r="BB1772" i="7"/>
  <c r="BA1772" i="7"/>
  <c r="AZ1772" i="7"/>
  <c r="AY1772" i="7"/>
  <c r="AW1772" i="7"/>
  <c r="AV1772" i="7"/>
  <c r="AU1772" i="7"/>
  <c r="AT1772" i="7"/>
  <c r="AS1772" i="7"/>
  <c r="AR1772" i="7"/>
  <c r="AQ1772" i="7"/>
  <c r="AP1772" i="7"/>
  <c r="AO1772" i="7"/>
  <c r="AN1772" i="7"/>
  <c r="AM1772" i="7"/>
  <c r="AL1772" i="7"/>
  <c r="AK1772" i="7"/>
  <c r="BB1771" i="7"/>
  <c r="BA1771" i="7"/>
  <c r="AZ1771" i="7"/>
  <c r="AY1771" i="7"/>
  <c r="AW1771" i="7"/>
  <c r="AV1771" i="7"/>
  <c r="AU1771" i="7"/>
  <c r="AT1771" i="7"/>
  <c r="AS1771" i="7"/>
  <c r="AR1771" i="7"/>
  <c r="AQ1771" i="7"/>
  <c r="AO1771" i="7"/>
  <c r="AN1771" i="7"/>
  <c r="AM1771" i="7"/>
  <c r="AL1771" i="7"/>
  <c r="AK1771" i="7"/>
  <c r="BB1770" i="7"/>
  <c r="BA1770" i="7"/>
  <c r="AZ1770" i="7"/>
  <c r="AY1770" i="7"/>
  <c r="AW1770" i="7"/>
  <c r="AV1770" i="7"/>
  <c r="AU1770" i="7"/>
  <c r="AT1770" i="7"/>
  <c r="AS1770" i="7"/>
  <c r="AR1770" i="7"/>
  <c r="AQ1770" i="7"/>
  <c r="AO1770" i="7"/>
  <c r="AN1770" i="7"/>
  <c r="AM1770" i="7"/>
  <c r="AL1770" i="7"/>
  <c r="AK1770" i="7"/>
  <c r="BB1769" i="7"/>
  <c r="BA1769" i="7"/>
  <c r="AZ1769" i="7"/>
  <c r="AY1769" i="7"/>
  <c r="AW1769" i="7"/>
  <c r="AV1769" i="7"/>
  <c r="AU1769" i="7"/>
  <c r="AT1769" i="7"/>
  <c r="AS1769" i="7"/>
  <c r="AR1769" i="7"/>
  <c r="AQ1769" i="7"/>
  <c r="AO1769" i="7"/>
  <c r="AN1769" i="7"/>
  <c r="AM1769" i="7"/>
  <c r="AL1769" i="7"/>
  <c r="AK1769" i="7"/>
  <c r="BB1768" i="7"/>
  <c r="BA1768" i="7"/>
  <c r="AZ1768" i="7"/>
  <c r="AY1768" i="7"/>
  <c r="AW1768" i="7"/>
  <c r="AV1768" i="7"/>
  <c r="AU1768" i="7"/>
  <c r="AT1768" i="7"/>
  <c r="AS1768" i="7"/>
  <c r="AR1768" i="7"/>
  <c r="AQ1768" i="7"/>
  <c r="AO1768" i="7"/>
  <c r="AN1768" i="7"/>
  <c r="AM1768" i="7"/>
  <c r="AL1768" i="7"/>
  <c r="AK1768" i="7"/>
  <c r="BB1767" i="7"/>
  <c r="BA1767" i="7"/>
  <c r="AZ1767" i="7"/>
  <c r="AY1767" i="7"/>
  <c r="AW1767" i="7"/>
  <c r="AV1767" i="7"/>
  <c r="AU1767" i="7"/>
  <c r="AT1767" i="7"/>
  <c r="AS1767" i="7"/>
  <c r="AR1767" i="7"/>
  <c r="AQ1767" i="7"/>
  <c r="AO1767" i="7"/>
  <c r="AN1767" i="7"/>
  <c r="AM1767" i="7"/>
  <c r="AL1767" i="7"/>
  <c r="AK1767" i="7"/>
  <c r="BB1766" i="7"/>
  <c r="BA1766" i="7"/>
  <c r="AZ1766" i="7"/>
  <c r="AY1766" i="7"/>
  <c r="AW1766" i="7"/>
  <c r="AV1766" i="7"/>
  <c r="AU1766" i="7"/>
  <c r="AT1766" i="7"/>
  <c r="AS1766" i="7"/>
  <c r="AR1766" i="7"/>
  <c r="AQ1766" i="7"/>
  <c r="AO1766" i="7"/>
  <c r="AN1766" i="7"/>
  <c r="AM1766" i="7"/>
  <c r="AL1766" i="7"/>
  <c r="AK1766" i="7"/>
  <c r="BB1765" i="7"/>
  <c r="BA1765" i="7"/>
  <c r="AZ1765" i="7"/>
  <c r="AY1765" i="7"/>
  <c r="AW1765" i="7"/>
  <c r="AV1765" i="7"/>
  <c r="AU1765" i="7"/>
  <c r="AT1765" i="7"/>
  <c r="AS1765" i="7"/>
  <c r="AR1765" i="7"/>
  <c r="AQ1765" i="7"/>
  <c r="AO1765" i="7"/>
  <c r="AN1765" i="7"/>
  <c r="AM1765" i="7"/>
  <c r="AL1765" i="7"/>
  <c r="AK1765" i="7"/>
  <c r="BB1764" i="7"/>
  <c r="BA1764" i="7"/>
  <c r="AZ1764" i="7"/>
  <c r="AY1764" i="7"/>
  <c r="AW1764" i="7"/>
  <c r="AV1764" i="7"/>
  <c r="AU1764" i="7"/>
  <c r="AT1764" i="7"/>
  <c r="AS1764" i="7"/>
  <c r="AR1764" i="7"/>
  <c r="AQ1764" i="7"/>
  <c r="AO1764" i="7"/>
  <c r="AN1764" i="7"/>
  <c r="AM1764" i="7"/>
  <c r="AL1764" i="7"/>
  <c r="AK1764" i="7"/>
  <c r="BB1763" i="7"/>
  <c r="BA1763" i="7"/>
  <c r="AZ1763" i="7"/>
  <c r="AY1763" i="7"/>
  <c r="AW1763" i="7"/>
  <c r="AV1763" i="7"/>
  <c r="AU1763" i="7"/>
  <c r="AT1763" i="7"/>
  <c r="AS1763" i="7"/>
  <c r="AR1763" i="7"/>
  <c r="AQ1763" i="7"/>
  <c r="AO1763" i="7"/>
  <c r="AN1763" i="7"/>
  <c r="AM1763" i="7"/>
  <c r="AL1763" i="7"/>
  <c r="AK1763" i="7"/>
  <c r="BB1762" i="7"/>
  <c r="BA1762" i="7"/>
  <c r="AZ1762" i="7"/>
  <c r="AY1762" i="7"/>
  <c r="AW1762" i="7"/>
  <c r="AV1762" i="7"/>
  <c r="AU1762" i="7"/>
  <c r="AT1762" i="7"/>
  <c r="AS1762" i="7"/>
  <c r="AR1762" i="7"/>
  <c r="AQ1762" i="7"/>
  <c r="AO1762" i="7"/>
  <c r="AN1762" i="7"/>
  <c r="AM1762" i="7"/>
  <c r="AL1762" i="7"/>
  <c r="AK1762" i="7"/>
  <c r="BB1761" i="7"/>
  <c r="BA1761" i="7"/>
  <c r="AZ1761" i="7"/>
  <c r="AY1761" i="7"/>
  <c r="AW1761" i="7"/>
  <c r="AV1761" i="7"/>
  <c r="AU1761" i="7"/>
  <c r="AT1761" i="7"/>
  <c r="AS1761" i="7"/>
  <c r="AR1761" i="7"/>
  <c r="AQ1761" i="7"/>
  <c r="AO1761" i="7"/>
  <c r="AN1761" i="7"/>
  <c r="AM1761" i="7"/>
  <c r="AL1761" i="7"/>
  <c r="AK1761" i="7"/>
  <c r="BB1760" i="7"/>
  <c r="BA1760" i="7"/>
  <c r="AZ1760" i="7"/>
  <c r="AY1760" i="7"/>
  <c r="AW1760" i="7"/>
  <c r="AV1760" i="7"/>
  <c r="AU1760" i="7"/>
  <c r="AT1760" i="7"/>
  <c r="AS1760" i="7"/>
  <c r="AR1760" i="7"/>
  <c r="AQ1760" i="7"/>
  <c r="AO1760" i="7"/>
  <c r="AN1760" i="7"/>
  <c r="AM1760" i="7"/>
  <c r="AL1760" i="7"/>
  <c r="AK1760" i="7"/>
  <c r="BB1759" i="7"/>
  <c r="BA1759" i="7"/>
  <c r="AZ1759" i="7"/>
  <c r="AY1759" i="7"/>
  <c r="AW1759" i="7"/>
  <c r="AV1759" i="7"/>
  <c r="AU1759" i="7"/>
  <c r="AT1759" i="7"/>
  <c r="AS1759" i="7"/>
  <c r="AR1759" i="7"/>
  <c r="AQ1759" i="7"/>
  <c r="AO1759" i="7"/>
  <c r="AN1759" i="7"/>
  <c r="AM1759" i="7"/>
  <c r="AL1759" i="7"/>
  <c r="AK1759" i="7"/>
  <c r="BB1758" i="7"/>
  <c r="BA1758" i="7"/>
  <c r="AZ1758" i="7"/>
  <c r="AY1758" i="7"/>
  <c r="AW1758" i="7"/>
  <c r="AV1758" i="7"/>
  <c r="AU1758" i="7"/>
  <c r="AT1758" i="7"/>
  <c r="AS1758" i="7"/>
  <c r="AR1758" i="7"/>
  <c r="AQ1758" i="7"/>
  <c r="AO1758" i="7"/>
  <c r="AN1758" i="7"/>
  <c r="AM1758" i="7"/>
  <c r="AL1758" i="7"/>
  <c r="AK1758" i="7"/>
  <c r="BB1757" i="7"/>
  <c r="BA1757" i="7"/>
  <c r="AZ1757" i="7"/>
  <c r="AY1757" i="7"/>
  <c r="AW1757" i="7"/>
  <c r="AV1757" i="7"/>
  <c r="AU1757" i="7"/>
  <c r="AT1757" i="7"/>
  <c r="AS1757" i="7"/>
  <c r="AR1757" i="7"/>
  <c r="AQ1757" i="7"/>
  <c r="AO1757" i="7"/>
  <c r="AN1757" i="7"/>
  <c r="AM1757" i="7"/>
  <c r="AL1757" i="7"/>
  <c r="AK1757" i="7"/>
  <c r="BB1756" i="7"/>
  <c r="BA1756" i="7"/>
  <c r="AZ1756" i="7"/>
  <c r="AY1756" i="7"/>
  <c r="AW1756" i="7"/>
  <c r="AV1756" i="7"/>
  <c r="AU1756" i="7"/>
  <c r="AT1756" i="7"/>
  <c r="AS1756" i="7"/>
  <c r="AR1756" i="7"/>
  <c r="AQ1756" i="7"/>
  <c r="AP1756" i="7"/>
  <c r="AO1756" i="7"/>
  <c r="AM1756" i="7"/>
  <c r="AL1756" i="7"/>
  <c r="AK1756" i="7"/>
  <c r="BB1755" i="7"/>
  <c r="BA1755" i="7"/>
  <c r="AZ1755" i="7"/>
  <c r="AY1755" i="7"/>
  <c r="AW1755" i="7"/>
  <c r="AV1755" i="7"/>
  <c r="AU1755" i="7"/>
  <c r="AT1755" i="7"/>
  <c r="AS1755" i="7"/>
  <c r="AR1755" i="7"/>
  <c r="AQ1755" i="7"/>
  <c r="AO1755" i="7"/>
  <c r="AM1755" i="7"/>
  <c r="AL1755" i="7"/>
  <c r="AK1755" i="7"/>
  <c r="BB1754" i="7"/>
  <c r="BA1754" i="7"/>
  <c r="AZ1754" i="7"/>
  <c r="AY1754" i="7"/>
  <c r="AW1754" i="7"/>
  <c r="AV1754" i="7"/>
  <c r="AU1754" i="7"/>
  <c r="AT1754" i="7"/>
  <c r="AS1754" i="7"/>
  <c r="AR1754" i="7"/>
  <c r="AQ1754" i="7"/>
  <c r="AO1754" i="7"/>
  <c r="AM1754" i="7"/>
  <c r="AL1754" i="7"/>
  <c r="AK1754" i="7"/>
  <c r="BB1753" i="7"/>
  <c r="BA1753" i="7"/>
  <c r="AZ1753" i="7"/>
  <c r="AY1753" i="7"/>
  <c r="AW1753" i="7"/>
  <c r="AV1753" i="7"/>
  <c r="AU1753" i="7"/>
  <c r="AT1753" i="7"/>
  <c r="AS1753" i="7"/>
  <c r="AR1753" i="7"/>
  <c r="AQ1753" i="7"/>
  <c r="AO1753" i="7"/>
  <c r="AN1753" i="7"/>
  <c r="AM1753" i="7"/>
  <c r="AL1753" i="7"/>
  <c r="AK1753" i="7"/>
  <c r="BB1752" i="7"/>
  <c r="BA1752" i="7"/>
  <c r="AZ1752" i="7"/>
  <c r="AY1752" i="7"/>
  <c r="AW1752" i="7"/>
  <c r="AV1752" i="7"/>
  <c r="AU1752" i="7"/>
  <c r="AT1752" i="7"/>
  <c r="AS1752" i="7"/>
  <c r="AR1752" i="7"/>
  <c r="AQ1752" i="7"/>
  <c r="AO1752" i="7"/>
  <c r="AN1752" i="7"/>
  <c r="AM1752" i="7"/>
  <c r="AL1752" i="7"/>
  <c r="AK1752" i="7"/>
  <c r="BB1751" i="7"/>
  <c r="BA1751" i="7"/>
  <c r="AZ1751" i="7"/>
  <c r="AY1751" i="7"/>
  <c r="AW1751" i="7"/>
  <c r="AV1751" i="7"/>
  <c r="AU1751" i="7"/>
  <c r="AT1751" i="7"/>
  <c r="AS1751" i="7"/>
  <c r="AR1751" i="7"/>
  <c r="AQ1751" i="7"/>
  <c r="AO1751" i="7"/>
  <c r="AN1751" i="7"/>
  <c r="AM1751" i="7"/>
  <c r="AL1751" i="7"/>
  <c r="AK1751" i="7"/>
  <c r="BB1750" i="7"/>
  <c r="BA1750" i="7"/>
  <c r="AZ1750" i="7"/>
  <c r="AY1750" i="7"/>
  <c r="AW1750" i="7"/>
  <c r="AV1750" i="7"/>
  <c r="AU1750" i="7"/>
  <c r="AT1750" i="7"/>
  <c r="AS1750" i="7"/>
  <c r="AR1750" i="7"/>
  <c r="AQ1750" i="7"/>
  <c r="AO1750" i="7"/>
  <c r="AN1750" i="7"/>
  <c r="AM1750" i="7"/>
  <c r="AL1750" i="7"/>
  <c r="AK1750" i="7"/>
  <c r="BB1749" i="7"/>
  <c r="BA1749" i="7"/>
  <c r="AZ1749" i="7"/>
  <c r="AY1749" i="7"/>
  <c r="AW1749" i="7"/>
  <c r="AV1749" i="7"/>
  <c r="AU1749" i="7"/>
  <c r="AT1749" i="7"/>
  <c r="AS1749" i="7"/>
  <c r="AR1749" i="7"/>
  <c r="AQ1749" i="7"/>
  <c r="AO1749" i="7"/>
  <c r="AN1749" i="7"/>
  <c r="AM1749" i="7"/>
  <c r="AL1749" i="7"/>
  <c r="AK1749" i="7"/>
  <c r="BB1748" i="7"/>
  <c r="BA1748" i="7"/>
  <c r="AZ1748" i="7"/>
  <c r="AY1748" i="7"/>
  <c r="AW1748" i="7"/>
  <c r="AV1748" i="7"/>
  <c r="AU1748" i="7"/>
  <c r="AT1748" i="7"/>
  <c r="AS1748" i="7"/>
  <c r="AR1748" i="7"/>
  <c r="AQ1748" i="7"/>
  <c r="AP1748" i="7"/>
  <c r="AO1748" i="7"/>
  <c r="AN1748" i="7"/>
  <c r="AM1748" i="7"/>
  <c r="AL1748" i="7"/>
  <c r="AK1748" i="7"/>
  <c r="BB1747" i="7"/>
  <c r="BA1747" i="7"/>
  <c r="AZ1747" i="7"/>
  <c r="AY1747" i="7"/>
  <c r="AW1747" i="7"/>
  <c r="AV1747" i="7"/>
  <c r="AU1747" i="7"/>
  <c r="AT1747" i="7"/>
  <c r="AS1747" i="7"/>
  <c r="AR1747" i="7"/>
  <c r="AQ1747" i="7"/>
  <c r="AO1747" i="7"/>
  <c r="AN1747" i="7"/>
  <c r="AM1747" i="7"/>
  <c r="AL1747" i="7"/>
  <c r="AK1747" i="7"/>
  <c r="BB1746" i="7"/>
  <c r="BA1746" i="7"/>
  <c r="AZ1746" i="7"/>
  <c r="AY1746" i="7"/>
  <c r="AW1746" i="7"/>
  <c r="AV1746" i="7"/>
  <c r="AU1746" i="7"/>
  <c r="AT1746" i="7"/>
  <c r="AS1746" i="7"/>
  <c r="AR1746" i="7"/>
  <c r="AQ1746" i="7"/>
  <c r="AO1746" i="7"/>
  <c r="AN1746" i="7"/>
  <c r="AM1746" i="7"/>
  <c r="AL1746" i="7"/>
  <c r="AK1746" i="7"/>
  <c r="BB1745" i="7"/>
  <c r="BA1745" i="7"/>
  <c r="AZ1745" i="7"/>
  <c r="AY1745" i="7"/>
  <c r="AW1745" i="7"/>
  <c r="AV1745" i="7"/>
  <c r="AU1745" i="7"/>
  <c r="AT1745" i="7"/>
  <c r="AS1745" i="7"/>
  <c r="AR1745" i="7"/>
  <c r="AQ1745" i="7"/>
  <c r="AO1745" i="7"/>
  <c r="AN1745" i="7"/>
  <c r="AM1745" i="7"/>
  <c r="AL1745" i="7"/>
  <c r="AK1745" i="7"/>
  <c r="BB1744" i="7"/>
  <c r="BA1744" i="7"/>
  <c r="AZ1744" i="7"/>
  <c r="AY1744" i="7"/>
  <c r="AW1744" i="7"/>
  <c r="AV1744" i="7"/>
  <c r="AU1744" i="7"/>
  <c r="AT1744" i="7"/>
  <c r="AS1744" i="7"/>
  <c r="AR1744" i="7"/>
  <c r="AQ1744" i="7"/>
  <c r="AO1744" i="7"/>
  <c r="AN1744" i="7"/>
  <c r="AM1744" i="7"/>
  <c r="AL1744" i="7"/>
  <c r="AK1744" i="7"/>
  <c r="BB1743" i="7"/>
  <c r="BA1743" i="7"/>
  <c r="AZ1743" i="7"/>
  <c r="AY1743" i="7"/>
  <c r="AW1743" i="7"/>
  <c r="AV1743" i="7"/>
  <c r="AU1743" i="7"/>
  <c r="AT1743" i="7"/>
  <c r="AS1743" i="7"/>
  <c r="AR1743" i="7"/>
  <c r="AQ1743" i="7"/>
  <c r="AO1743" i="7"/>
  <c r="AN1743" i="7"/>
  <c r="AM1743" i="7"/>
  <c r="AL1743" i="7"/>
  <c r="AK1743" i="7"/>
  <c r="BB1742" i="7"/>
  <c r="BA1742" i="7"/>
  <c r="AZ1742" i="7"/>
  <c r="AY1742" i="7"/>
  <c r="AW1742" i="7"/>
  <c r="AV1742" i="7"/>
  <c r="AU1742" i="7"/>
  <c r="AT1742" i="7"/>
  <c r="AS1742" i="7"/>
  <c r="AR1742" i="7"/>
  <c r="AQ1742" i="7"/>
  <c r="AO1742" i="7"/>
  <c r="AN1742" i="7"/>
  <c r="AM1742" i="7"/>
  <c r="AL1742" i="7"/>
  <c r="AK1742" i="7"/>
  <c r="BB1741" i="7"/>
  <c r="BA1741" i="7"/>
  <c r="AZ1741" i="7"/>
  <c r="AY1741" i="7"/>
  <c r="AW1741" i="7"/>
  <c r="AV1741" i="7"/>
  <c r="AU1741" i="7"/>
  <c r="AT1741" i="7"/>
  <c r="AS1741" i="7"/>
  <c r="AR1741" i="7"/>
  <c r="AQ1741" i="7"/>
  <c r="AO1741" i="7"/>
  <c r="AN1741" i="7"/>
  <c r="AM1741" i="7"/>
  <c r="AL1741" i="7"/>
  <c r="AK1741" i="7"/>
  <c r="BB1740" i="7"/>
  <c r="BA1740" i="7"/>
  <c r="AZ1740" i="7"/>
  <c r="AY1740" i="7"/>
  <c r="AW1740" i="7"/>
  <c r="AV1740" i="7"/>
  <c r="AU1740" i="7"/>
  <c r="AT1740" i="7"/>
  <c r="AS1740" i="7"/>
  <c r="AR1740" i="7"/>
  <c r="AQ1740" i="7"/>
  <c r="AP1740" i="7"/>
  <c r="AO1740" i="7"/>
  <c r="AN1740" i="7"/>
  <c r="AM1740" i="7"/>
  <c r="AL1740" i="7"/>
  <c r="AK1740" i="7"/>
  <c r="BB1739" i="7"/>
  <c r="BA1739" i="7"/>
  <c r="AZ1739" i="7"/>
  <c r="AY1739" i="7"/>
  <c r="AW1739" i="7"/>
  <c r="AV1739" i="7"/>
  <c r="AU1739" i="7"/>
  <c r="AT1739" i="7"/>
  <c r="AS1739" i="7"/>
  <c r="AR1739" i="7"/>
  <c r="AQ1739" i="7"/>
  <c r="AO1739" i="7"/>
  <c r="AN1739" i="7"/>
  <c r="AM1739" i="7"/>
  <c r="AL1739" i="7"/>
  <c r="AK1739" i="7"/>
  <c r="BB1738" i="7"/>
  <c r="BA1738" i="7"/>
  <c r="AZ1738" i="7"/>
  <c r="AY1738" i="7"/>
  <c r="AW1738" i="7"/>
  <c r="AV1738" i="7"/>
  <c r="AU1738" i="7"/>
  <c r="AT1738" i="7"/>
  <c r="AS1738" i="7"/>
  <c r="AR1738" i="7"/>
  <c r="AQ1738" i="7"/>
  <c r="AO1738" i="7"/>
  <c r="AN1738" i="7"/>
  <c r="AM1738" i="7"/>
  <c r="AL1738" i="7"/>
  <c r="AK1738" i="7"/>
  <c r="BB1737" i="7"/>
  <c r="BA1737" i="7"/>
  <c r="AZ1737" i="7"/>
  <c r="AY1737" i="7"/>
  <c r="AW1737" i="7"/>
  <c r="AV1737" i="7"/>
  <c r="AU1737" i="7"/>
  <c r="AT1737" i="7"/>
  <c r="AS1737" i="7"/>
  <c r="AR1737" i="7"/>
  <c r="AQ1737" i="7"/>
  <c r="AO1737" i="7"/>
  <c r="AN1737" i="7"/>
  <c r="AM1737" i="7"/>
  <c r="AL1737" i="7"/>
  <c r="AK1737" i="7"/>
  <c r="BB1736" i="7"/>
  <c r="BA1736" i="7"/>
  <c r="AZ1736" i="7"/>
  <c r="AY1736" i="7"/>
  <c r="AW1736" i="7"/>
  <c r="AV1736" i="7"/>
  <c r="AU1736" i="7"/>
  <c r="AT1736" i="7"/>
  <c r="AS1736" i="7"/>
  <c r="AR1736" i="7"/>
  <c r="AQ1736" i="7"/>
  <c r="AO1736" i="7"/>
  <c r="AN1736" i="7"/>
  <c r="AM1736" i="7"/>
  <c r="AL1736" i="7"/>
  <c r="AK1736" i="7"/>
  <c r="BB1735" i="7"/>
  <c r="BA1735" i="7"/>
  <c r="AZ1735" i="7"/>
  <c r="AY1735" i="7"/>
  <c r="AW1735" i="7"/>
  <c r="AV1735" i="7"/>
  <c r="AU1735" i="7"/>
  <c r="AT1735" i="7"/>
  <c r="AS1735" i="7"/>
  <c r="AR1735" i="7"/>
  <c r="AQ1735" i="7"/>
  <c r="AO1735" i="7"/>
  <c r="AN1735" i="7"/>
  <c r="AM1735" i="7"/>
  <c r="AL1735" i="7"/>
  <c r="AK1735" i="7"/>
  <c r="BB1734" i="7"/>
  <c r="BA1734" i="7"/>
  <c r="AZ1734" i="7"/>
  <c r="AY1734" i="7"/>
  <c r="AW1734" i="7"/>
  <c r="AV1734" i="7"/>
  <c r="AU1734" i="7"/>
  <c r="AT1734" i="7"/>
  <c r="AS1734" i="7"/>
  <c r="AR1734" i="7"/>
  <c r="AQ1734" i="7"/>
  <c r="AO1734" i="7"/>
  <c r="AN1734" i="7"/>
  <c r="AM1734" i="7"/>
  <c r="AL1734" i="7"/>
  <c r="AK1734" i="7"/>
  <c r="BB1733" i="7"/>
  <c r="BA1733" i="7"/>
  <c r="AZ1733" i="7"/>
  <c r="AY1733" i="7"/>
  <c r="AW1733" i="7"/>
  <c r="AV1733" i="7"/>
  <c r="AU1733" i="7"/>
  <c r="AT1733" i="7"/>
  <c r="AS1733" i="7"/>
  <c r="AR1733" i="7"/>
  <c r="AQ1733" i="7"/>
  <c r="AO1733" i="7"/>
  <c r="AN1733" i="7"/>
  <c r="AM1733" i="7"/>
  <c r="AL1733" i="7"/>
  <c r="AK1733" i="7"/>
  <c r="BB1732" i="7"/>
  <c r="BA1732" i="7"/>
  <c r="AZ1732" i="7"/>
  <c r="AY1732" i="7"/>
  <c r="AW1732" i="7"/>
  <c r="AV1732" i="7"/>
  <c r="AU1732" i="7"/>
  <c r="AT1732" i="7"/>
  <c r="AS1732" i="7"/>
  <c r="AR1732" i="7"/>
  <c r="AQ1732" i="7"/>
  <c r="AO1732" i="7"/>
  <c r="AN1732" i="7"/>
  <c r="AM1732" i="7"/>
  <c r="AL1732" i="7"/>
  <c r="AK1732" i="7"/>
  <c r="BB1731" i="7"/>
  <c r="BA1731" i="7"/>
  <c r="AZ1731" i="7"/>
  <c r="AY1731" i="7"/>
  <c r="AW1731" i="7"/>
  <c r="AV1731" i="7"/>
  <c r="AU1731" i="7"/>
  <c r="AT1731" i="7"/>
  <c r="AS1731" i="7"/>
  <c r="AR1731" i="7"/>
  <c r="AQ1731" i="7"/>
  <c r="AO1731" i="7"/>
  <c r="AN1731" i="7"/>
  <c r="AM1731" i="7"/>
  <c r="AL1731" i="7"/>
  <c r="AK1731" i="7"/>
  <c r="BB1730" i="7"/>
  <c r="BA1730" i="7"/>
  <c r="AZ1730" i="7"/>
  <c r="AY1730" i="7"/>
  <c r="AW1730" i="7"/>
  <c r="AV1730" i="7"/>
  <c r="AU1730" i="7"/>
  <c r="AT1730" i="7"/>
  <c r="AS1730" i="7"/>
  <c r="AR1730" i="7"/>
  <c r="AQ1730" i="7"/>
  <c r="AO1730" i="7"/>
  <c r="AN1730" i="7"/>
  <c r="AM1730" i="7"/>
  <c r="AL1730" i="7"/>
  <c r="AK1730" i="7"/>
  <c r="BB1729" i="7"/>
  <c r="BA1729" i="7"/>
  <c r="AZ1729" i="7"/>
  <c r="AY1729" i="7"/>
  <c r="AW1729" i="7"/>
  <c r="AV1729" i="7"/>
  <c r="AU1729" i="7"/>
  <c r="AT1729" i="7"/>
  <c r="AS1729" i="7"/>
  <c r="AR1729" i="7"/>
  <c r="AQ1729" i="7"/>
  <c r="AO1729" i="7"/>
  <c r="AN1729" i="7"/>
  <c r="AM1729" i="7"/>
  <c r="AL1729" i="7"/>
  <c r="AK1729" i="7"/>
  <c r="BB1728" i="7"/>
  <c r="BA1728" i="7"/>
  <c r="AZ1728" i="7"/>
  <c r="AY1728" i="7"/>
  <c r="AX1728" i="7"/>
  <c r="AW1728" i="7"/>
  <c r="AV1728" i="7"/>
  <c r="AU1728" i="7"/>
  <c r="AT1728" i="7"/>
  <c r="AS1728" i="7"/>
  <c r="AR1728" i="7"/>
  <c r="AQ1728" i="7"/>
  <c r="AP1728" i="7"/>
  <c r="AO1728" i="7"/>
  <c r="AN1728" i="7"/>
  <c r="AM1728" i="7"/>
  <c r="AL1728" i="7"/>
  <c r="AK1728" i="7"/>
  <c r="BB1727" i="7"/>
  <c r="BA1727" i="7"/>
  <c r="AZ1727" i="7"/>
  <c r="AY1727" i="7"/>
  <c r="AW1727" i="7"/>
  <c r="AV1727" i="7"/>
  <c r="AU1727" i="7"/>
  <c r="AT1727" i="7"/>
  <c r="AS1727" i="7"/>
  <c r="AR1727" i="7"/>
  <c r="AQ1727" i="7"/>
  <c r="AO1727" i="7"/>
  <c r="AN1727" i="7"/>
  <c r="AM1727" i="7"/>
  <c r="AL1727" i="7"/>
  <c r="AK1727" i="7"/>
  <c r="BB1726" i="7"/>
  <c r="BA1726" i="7"/>
  <c r="AZ1726" i="7"/>
  <c r="AY1726" i="7"/>
  <c r="AW1726" i="7"/>
  <c r="AV1726" i="7"/>
  <c r="AU1726" i="7"/>
  <c r="AT1726" i="7"/>
  <c r="AS1726" i="7"/>
  <c r="AR1726" i="7"/>
  <c r="AQ1726" i="7"/>
  <c r="AO1726" i="7"/>
  <c r="AN1726" i="7"/>
  <c r="AM1726" i="7"/>
  <c r="AL1726" i="7"/>
  <c r="AK1726" i="7"/>
  <c r="BB1725" i="7"/>
  <c r="BA1725" i="7"/>
  <c r="AZ1725" i="7"/>
  <c r="AY1725" i="7"/>
  <c r="AW1725" i="7"/>
  <c r="AV1725" i="7"/>
  <c r="AU1725" i="7"/>
  <c r="AT1725" i="7"/>
  <c r="AS1725" i="7"/>
  <c r="AR1725" i="7"/>
  <c r="AQ1725" i="7"/>
  <c r="AO1725" i="7"/>
  <c r="AN1725" i="7"/>
  <c r="AM1725" i="7"/>
  <c r="AL1725" i="7"/>
  <c r="AK1725" i="7"/>
  <c r="BB1724" i="7"/>
  <c r="BA1724" i="7"/>
  <c r="AZ1724" i="7"/>
  <c r="AY1724" i="7"/>
  <c r="AW1724" i="7"/>
  <c r="AV1724" i="7"/>
  <c r="AU1724" i="7"/>
  <c r="AT1724" i="7"/>
  <c r="AS1724" i="7"/>
  <c r="AR1724" i="7"/>
  <c r="AQ1724" i="7"/>
  <c r="AO1724" i="7"/>
  <c r="AN1724" i="7"/>
  <c r="AM1724" i="7"/>
  <c r="AL1724" i="7"/>
  <c r="AK1724" i="7"/>
  <c r="BB1723" i="7"/>
  <c r="BA1723" i="7"/>
  <c r="AZ1723" i="7"/>
  <c r="AY1723" i="7"/>
  <c r="AW1723" i="7"/>
  <c r="AV1723" i="7"/>
  <c r="AU1723" i="7"/>
  <c r="AT1723" i="7"/>
  <c r="AS1723" i="7"/>
  <c r="AR1723" i="7"/>
  <c r="AQ1723" i="7"/>
  <c r="AP1723" i="7"/>
  <c r="AO1723" i="7"/>
  <c r="AN1723" i="7"/>
  <c r="AM1723" i="7"/>
  <c r="AL1723" i="7"/>
  <c r="AK1723" i="7"/>
  <c r="BB1722" i="7"/>
  <c r="BA1722" i="7"/>
  <c r="AZ1722" i="7"/>
  <c r="AY1722" i="7"/>
  <c r="AW1722" i="7"/>
  <c r="AV1722" i="7"/>
  <c r="AU1722" i="7"/>
  <c r="AT1722" i="7"/>
  <c r="AS1722" i="7"/>
  <c r="AR1722" i="7"/>
  <c r="AQ1722" i="7"/>
  <c r="AO1722" i="7"/>
  <c r="AN1722" i="7"/>
  <c r="AM1722" i="7"/>
  <c r="AL1722" i="7"/>
  <c r="AK1722" i="7"/>
  <c r="BB1721" i="7"/>
  <c r="BA1721" i="7"/>
  <c r="AZ1721" i="7"/>
  <c r="AY1721" i="7"/>
  <c r="AW1721" i="7"/>
  <c r="AV1721" i="7"/>
  <c r="AU1721" i="7"/>
  <c r="AT1721" i="7"/>
  <c r="AS1721" i="7"/>
  <c r="AR1721" i="7"/>
  <c r="AQ1721" i="7"/>
  <c r="AO1721" i="7"/>
  <c r="AN1721" i="7"/>
  <c r="AM1721" i="7"/>
  <c r="AL1721" i="7"/>
  <c r="AK1721" i="7"/>
  <c r="BB1720" i="7"/>
  <c r="BA1720" i="7"/>
  <c r="AZ1720" i="7"/>
  <c r="AY1720" i="7"/>
  <c r="AW1720" i="7"/>
  <c r="AV1720" i="7"/>
  <c r="AU1720" i="7"/>
  <c r="AT1720" i="7"/>
  <c r="AS1720" i="7"/>
  <c r="AR1720" i="7"/>
  <c r="AQ1720" i="7"/>
  <c r="AO1720" i="7"/>
  <c r="AN1720" i="7"/>
  <c r="AM1720" i="7"/>
  <c r="AL1720" i="7"/>
  <c r="AK1720" i="7"/>
  <c r="BB1719" i="7"/>
  <c r="BA1719" i="7"/>
  <c r="AZ1719" i="7"/>
  <c r="AY1719" i="7"/>
  <c r="AW1719" i="7"/>
  <c r="AV1719" i="7"/>
  <c r="AU1719" i="7"/>
  <c r="AT1719" i="7"/>
  <c r="AS1719" i="7"/>
  <c r="AR1719" i="7"/>
  <c r="AQ1719" i="7"/>
  <c r="AO1719" i="7"/>
  <c r="AN1719" i="7"/>
  <c r="AM1719" i="7"/>
  <c r="AL1719" i="7"/>
  <c r="AK1719" i="7"/>
  <c r="BB1718" i="7"/>
  <c r="BA1718" i="7"/>
  <c r="AZ1718" i="7"/>
  <c r="AY1718" i="7"/>
  <c r="AW1718" i="7"/>
  <c r="AV1718" i="7"/>
  <c r="AU1718" i="7"/>
  <c r="AT1718" i="7"/>
  <c r="AS1718" i="7"/>
  <c r="AR1718" i="7"/>
  <c r="AQ1718" i="7"/>
  <c r="AP1718" i="7"/>
  <c r="AO1718" i="7"/>
  <c r="AN1718" i="7"/>
  <c r="AM1718" i="7"/>
  <c r="AL1718" i="7"/>
  <c r="AK1718" i="7"/>
  <c r="BB1717" i="7"/>
  <c r="BA1717" i="7"/>
  <c r="AZ1717" i="7"/>
  <c r="AY1717" i="7"/>
  <c r="AW1717" i="7"/>
  <c r="AV1717" i="7"/>
  <c r="AU1717" i="7"/>
  <c r="AT1717" i="7"/>
  <c r="AS1717" i="7"/>
  <c r="AR1717" i="7"/>
  <c r="AQ1717" i="7"/>
  <c r="AO1717" i="7"/>
  <c r="AN1717" i="7"/>
  <c r="AM1717" i="7"/>
  <c r="AL1717" i="7"/>
  <c r="AK1717" i="7"/>
  <c r="BB1716" i="7"/>
  <c r="BA1716" i="7"/>
  <c r="AZ1716" i="7"/>
  <c r="AY1716" i="7"/>
  <c r="AW1716" i="7"/>
  <c r="AV1716" i="7"/>
  <c r="AU1716" i="7"/>
  <c r="AT1716" i="7"/>
  <c r="AS1716" i="7"/>
  <c r="AR1716" i="7"/>
  <c r="AQ1716" i="7"/>
  <c r="AO1716" i="7"/>
  <c r="AN1716" i="7"/>
  <c r="AM1716" i="7"/>
  <c r="AL1716" i="7"/>
  <c r="AK1716" i="7"/>
  <c r="BB1715" i="7"/>
  <c r="BA1715" i="7"/>
  <c r="AZ1715" i="7"/>
  <c r="AY1715" i="7"/>
  <c r="AW1715" i="7"/>
  <c r="AV1715" i="7"/>
  <c r="AU1715" i="7"/>
  <c r="AT1715" i="7"/>
  <c r="AS1715" i="7"/>
  <c r="AR1715" i="7"/>
  <c r="AQ1715" i="7"/>
  <c r="AO1715" i="7"/>
  <c r="AN1715" i="7"/>
  <c r="AM1715" i="7"/>
  <c r="AL1715" i="7"/>
  <c r="AK1715" i="7"/>
  <c r="BB1714" i="7"/>
  <c r="BA1714" i="7"/>
  <c r="AZ1714" i="7"/>
  <c r="AY1714" i="7"/>
  <c r="AW1714" i="7"/>
  <c r="AV1714" i="7"/>
  <c r="AU1714" i="7"/>
  <c r="AT1714" i="7"/>
  <c r="AS1714" i="7"/>
  <c r="AR1714" i="7"/>
  <c r="AQ1714" i="7"/>
  <c r="AO1714" i="7"/>
  <c r="AN1714" i="7"/>
  <c r="AM1714" i="7"/>
  <c r="AL1714" i="7"/>
  <c r="AK1714" i="7"/>
  <c r="BB1713" i="7"/>
  <c r="BA1713" i="7"/>
  <c r="AZ1713" i="7"/>
  <c r="AY1713" i="7"/>
  <c r="AW1713" i="7"/>
  <c r="AV1713" i="7"/>
  <c r="AU1713" i="7"/>
  <c r="AT1713" i="7"/>
  <c r="AS1713" i="7"/>
  <c r="AR1713" i="7"/>
  <c r="AQ1713" i="7"/>
  <c r="AO1713" i="7"/>
  <c r="AN1713" i="7"/>
  <c r="AM1713" i="7"/>
  <c r="AL1713" i="7"/>
  <c r="AK1713" i="7"/>
  <c r="BB1712" i="7"/>
  <c r="BA1712" i="7"/>
  <c r="AZ1712" i="7"/>
  <c r="AY1712" i="7"/>
  <c r="AW1712" i="7"/>
  <c r="AV1712" i="7"/>
  <c r="AU1712" i="7"/>
  <c r="AT1712" i="7"/>
  <c r="AS1712" i="7"/>
  <c r="AR1712" i="7"/>
  <c r="AQ1712" i="7"/>
  <c r="AO1712" i="7"/>
  <c r="AN1712" i="7"/>
  <c r="AM1712" i="7"/>
  <c r="AL1712" i="7"/>
  <c r="AK1712" i="7"/>
  <c r="BB1711" i="7"/>
  <c r="BA1711" i="7"/>
  <c r="AZ1711" i="7"/>
  <c r="AY1711" i="7"/>
  <c r="AW1711" i="7"/>
  <c r="AV1711" i="7"/>
  <c r="AU1711" i="7"/>
  <c r="AT1711" i="7"/>
  <c r="AS1711" i="7"/>
  <c r="AR1711" i="7"/>
  <c r="AQ1711" i="7"/>
  <c r="AO1711" i="7"/>
  <c r="AN1711" i="7"/>
  <c r="AM1711" i="7"/>
  <c r="AL1711" i="7"/>
  <c r="AK1711" i="7"/>
  <c r="BB1710" i="7"/>
  <c r="BA1710" i="7"/>
  <c r="AZ1710" i="7"/>
  <c r="AY1710" i="7"/>
  <c r="AW1710" i="7"/>
  <c r="AV1710" i="7"/>
  <c r="AU1710" i="7"/>
  <c r="AT1710" i="7"/>
  <c r="AS1710" i="7"/>
  <c r="AR1710" i="7"/>
  <c r="AQ1710" i="7"/>
  <c r="AO1710" i="7"/>
  <c r="AN1710" i="7"/>
  <c r="AM1710" i="7"/>
  <c r="AL1710" i="7"/>
  <c r="AK1710" i="7"/>
  <c r="BB1709" i="7"/>
  <c r="BA1709" i="7"/>
  <c r="AZ1709" i="7"/>
  <c r="AY1709" i="7"/>
  <c r="AW1709" i="7"/>
  <c r="AV1709" i="7"/>
  <c r="AU1709" i="7"/>
  <c r="AT1709" i="7"/>
  <c r="AS1709" i="7"/>
  <c r="AR1709" i="7"/>
  <c r="AQ1709" i="7"/>
  <c r="AO1709" i="7"/>
  <c r="AN1709" i="7"/>
  <c r="AM1709" i="7"/>
  <c r="AL1709" i="7"/>
  <c r="AK1709" i="7"/>
  <c r="BB1708" i="7"/>
  <c r="BA1708" i="7"/>
  <c r="AZ1708" i="7"/>
  <c r="AY1708" i="7"/>
  <c r="AW1708" i="7"/>
  <c r="AV1708" i="7"/>
  <c r="AU1708" i="7"/>
  <c r="AT1708" i="7"/>
  <c r="AS1708" i="7"/>
  <c r="AR1708" i="7"/>
  <c r="AQ1708" i="7"/>
  <c r="AO1708" i="7"/>
  <c r="AN1708" i="7"/>
  <c r="AM1708" i="7"/>
  <c r="AL1708" i="7"/>
  <c r="AK1708" i="7"/>
  <c r="BB1707" i="7"/>
  <c r="BA1707" i="7"/>
  <c r="AZ1707" i="7"/>
  <c r="AY1707" i="7"/>
  <c r="AW1707" i="7"/>
  <c r="AV1707" i="7"/>
  <c r="AU1707" i="7"/>
  <c r="AT1707" i="7"/>
  <c r="AS1707" i="7"/>
  <c r="AR1707" i="7"/>
  <c r="AQ1707" i="7"/>
  <c r="AP1707" i="7"/>
  <c r="AO1707" i="7"/>
  <c r="AN1707" i="7"/>
  <c r="AM1707" i="7"/>
  <c r="AL1707" i="7"/>
  <c r="AK1707" i="7"/>
  <c r="BB1706" i="7"/>
  <c r="BA1706" i="7"/>
  <c r="AZ1706" i="7"/>
  <c r="AY1706" i="7"/>
  <c r="AW1706" i="7"/>
  <c r="AV1706" i="7"/>
  <c r="AU1706" i="7"/>
  <c r="AT1706" i="7"/>
  <c r="AS1706" i="7"/>
  <c r="AR1706" i="7"/>
  <c r="AQ1706" i="7"/>
  <c r="AO1706" i="7"/>
  <c r="AN1706" i="7"/>
  <c r="AM1706" i="7"/>
  <c r="AL1706" i="7"/>
  <c r="AK1706" i="7"/>
  <c r="BB1705" i="7"/>
  <c r="BA1705" i="7"/>
  <c r="AZ1705" i="7"/>
  <c r="AY1705" i="7"/>
  <c r="AW1705" i="7"/>
  <c r="AV1705" i="7"/>
  <c r="AU1705" i="7"/>
  <c r="AT1705" i="7"/>
  <c r="AS1705" i="7"/>
  <c r="AR1705" i="7"/>
  <c r="AQ1705" i="7"/>
  <c r="AO1705" i="7"/>
  <c r="AN1705" i="7"/>
  <c r="AM1705" i="7"/>
  <c r="AL1705" i="7"/>
  <c r="AK1705" i="7"/>
  <c r="BB1704" i="7"/>
  <c r="BA1704" i="7"/>
  <c r="AZ1704" i="7"/>
  <c r="AY1704" i="7"/>
  <c r="AW1704" i="7"/>
  <c r="AV1704" i="7"/>
  <c r="AU1704" i="7"/>
  <c r="AT1704" i="7"/>
  <c r="AS1704" i="7"/>
  <c r="AR1704" i="7"/>
  <c r="AQ1704" i="7"/>
  <c r="AO1704" i="7"/>
  <c r="AN1704" i="7"/>
  <c r="AM1704" i="7"/>
  <c r="AL1704" i="7"/>
  <c r="AK1704" i="7"/>
  <c r="BB1703" i="7"/>
  <c r="BA1703" i="7"/>
  <c r="AZ1703" i="7"/>
  <c r="AY1703" i="7"/>
  <c r="AW1703" i="7"/>
  <c r="AV1703" i="7"/>
  <c r="AU1703" i="7"/>
  <c r="AT1703" i="7"/>
  <c r="AS1703" i="7"/>
  <c r="AR1703" i="7"/>
  <c r="AQ1703" i="7"/>
  <c r="AO1703" i="7"/>
  <c r="AN1703" i="7"/>
  <c r="AM1703" i="7"/>
  <c r="AL1703" i="7"/>
  <c r="AK1703" i="7"/>
  <c r="BB1702" i="7"/>
  <c r="BA1702" i="7"/>
  <c r="AZ1702" i="7"/>
  <c r="AY1702" i="7"/>
  <c r="AW1702" i="7"/>
  <c r="AV1702" i="7"/>
  <c r="AU1702" i="7"/>
  <c r="AT1702" i="7"/>
  <c r="AS1702" i="7"/>
  <c r="AR1702" i="7"/>
  <c r="AQ1702" i="7"/>
  <c r="AP1702" i="7"/>
  <c r="AO1702" i="7"/>
  <c r="AN1702" i="7"/>
  <c r="AM1702" i="7"/>
  <c r="AL1702" i="7"/>
  <c r="AK1702" i="7"/>
  <c r="BB1701" i="7"/>
  <c r="BA1701" i="7"/>
  <c r="AZ1701" i="7"/>
  <c r="AY1701" i="7"/>
  <c r="AW1701" i="7"/>
  <c r="AV1701" i="7"/>
  <c r="AU1701" i="7"/>
  <c r="AT1701" i="7"/>
  <c r="AS1701" i="7"/>
  <c r="AR1701" i="7"/>
  <c r="AQ1701" i="7"/>
  <c r="AO1701" i="7"/>
  <c r="AN1701" i="7"/>
  <c r="AM1701" i="7"/>
  <c r="AL1701" i="7"/>
  <c r="AK1701" i="7"/>
  <c r="BB1700" i="7"/>
  <c r="BA1700" i="7"/>
  <c r="AZ1700" i="7"/>
  <c r="AY1700" i="7"/>
  <c r="AW1700" i="7"/>
  <c r="AV1700" i="7"/>
  <c r="AU1700" i="7"/>
  <c r="AT1700" i="7"/>
  <c r="AS1700" i="7"/>
  <c r="AR1700" i="7"/>
  <c r="AQ1700" i="7"/>
  <c r="AO1700" i="7"/>
  <c r="AN1700" i="7"/>
  <c r="AM1700" i="7"/>
  <c r="AL1700" i="7"/>
  <c r="AK1700" i="7"/>
  <c r="BB1699" i="7"/>
  <c r="BA1699" i="7"/>
  <c r="AZ1699" i="7"/>
  <c r="AY1699" i="7"/>
  <c r="AW1699" i="7"/>
  <c r="AV1699" i="7"/>
  <c r="AU1699" i="7"/>
  <c r="AT1699" i="7"/>
  <c r="AS1699" i="7"/>
  <c r="AR1699" i="7"/>
  <c r="AQ1699" i="7"/>
  <c r="AO1699" i="7"/>
  <c r="AN1699" i="7"/>
  <c r="AM1699" i="7"/>
  <c r="AL1699" i="7"/>
  <c r="AK1699" i="7"/>
  <c r="BB1698" i="7"/>
  <c r="BA1698" i="7"/>
  <c r="AZ1698" i="7"/>
  <c r="AY1698" i="7"/>
  <c r="AW1698" i="7"/>
  <c r="AV1698" i="7"/>
  <c r="AU1698" i="7"/>
  <c r="AT1698" i="7"/>
  <c r="AS1698" i="7"/>
  <c r="AR1698" i="7"/>
  <c r="AQ1698" i="7"/>
  <c r="AO1698" i="7"/>
  <c r="AN1698" i="7"/>
  <c r="AM1698" i="7"/>
  <c r="AL1698" i="7"/>
  <c r="AK1698" i="7"/>
  <c r="BB1697" i="7"/>
  <c r="BA1697" i="7"/>
  <c r="AZ1697" i="7"/>
  <c r="AY1697" i="7"/>
  <c r="AW1697" i="7"/>
  <c r="AV1697" i="7"/>
  <c r="AU1697" i="7"/>
  <c r="AT1697" i="7"/>
  <c r="AS1697" i="7"/>
  <c r="AR1697" i="7"/>
  <c r="AQ1697" i="7"/>
  <c r="AP1697" i="7"/>
  <c r="AO1697" i="7"/>
  <c r="AN1697" i="7"/>
  <c r="AM1697" i="7"/>
  <c r="AL1697" i="7"/>
  <c r="AK1697" i="7"/>
  <c r="BB1696" i="7"/>
  <c r="BA1696" i="7"/>
  <c r="AZ1696" i="7"/>
  <c r="AY1696" i="7"/>
  <c r="AW1696" i="7"/>
  <c r="AV1696" i="7"/>
  <c r="AU1696" i="7"/>
  <c r="AT1696" i="7"/>
  <c r="AS1696" i="7"/>
  <c r="AR1696" i="7"/>
  <c r="AQ1696" i="7"/>
  <c r="AO1696" i="7"/>
  <c r="AN1696" i="7"/>
  <c r="AM1696" i="7"/>
  <c r="AL1696" i="7"/>
  <c r="AK1696" i="7"/>
  <c r="BB1695" i="7"/>
  <c r="BA1695" i="7"/>
  <c r="AZ1695" i="7"/>
  <c r="AY1695" i="7"/>
  <c r="AW1695" i="7"/>
  <c r="AV1695" i="7"/>
  <c r="AU1695" i="7"/>
  <c r="AT1695" i="7"/>
  <c r="AS1695" i="7"/>
  <c r="AR1695" i="7"/>
  <c r="AQ1695" i="7"/>
  <c r="AO1695" i="7"/>
  <c r="AN1695" i="7"/>
  <c r="AM1695" i="7"/>
  <c r="AL1695" i="7"/>
  <c r="AK1695" i="7"/>
  <c r="BB1694" i="7"/>
  <c r="BA1694" i="7"/>
  <c r="AZ1694" i="7"/>
  <c r="AY1694" i="7"/>
  <c r="AW1694" i="7"/>
  <c r="AV1694" i="7"/>
  <c r="AU1694" i="7"/>
  <c r="AT1694" i="7"/>
  <c r="AS1694" i="7"/>
  <c r="AR1694" i="7"/>
  <c r="AQ1694" i="7"/>
  <c r="AO1694" i="7"/>
  <c r="AN1694" i="7"/>
  <c r="AM1694" i="7"/>
  <c r="AL1694" i="7"/>
  <c r="AK1694" i="7"/>
  <c r="BB1693" i="7"/>
  <c r="BA1693" i="7"/>
  <c r="AZ1693" i="7"/>
  <c r="AY1693" i="7"/>
  <c r="AW1693" i="7"/>
  <c r="AV1693" i="7"/>
  <c r="AU1693" i="7"/>
  <c r="AT1693" i="7"/>
  <c r="AS1693" i="7"/>
  <c r="AR1693" i="7"/>
  <c r="AQ1693" i="7"/>
  <c r="AP1693" i="7"/>
  <c r="AO1693" i="7"/>
  <c r="AN1693" i="7"/>
  <c r="AM1693" i="7"/>
  <c r="AL1693" i="7"/>
  <c r="AK1693" i="7"/>
  <c r="BB1692" i="7"/>
  <c r="BA1692" i="7"/>
  <c r="AZ1692" i="7"/>
  <c r="AY1692" i="7"/>
  <c r="AW1692" i="7"/>
  <c r="AV1692" i="7"/>
  <c r="AU1692" i="7"/>
  <c r="AT1692" i="7"/>
  <c r="AS1692" i="7"/>
  <c r="AR1692" i="7"/>
  <c r="AQ1692" i="7"/>
  <c r="AO1692" i="7"/>
  <c r="AN1692" i="7"/>
  <c r="AM1692" i="7"/>
  <c r="AL1692" i="7"/>
  <c r="AK1692" i="7"/>
  <c r="BB1691" i="7"/>
  <c r="BA1691" i="7"/>
  <c r="AZ1691" i="7"/>
  <c r="AY1691" i="7"/>
  <c r="AW1691" i="7"/>
  <c r="AV1691" i="7"/>
  <c r="AU1691" i="7"/>
  <c r="AT1691" i="7"/>
  <c r="AS1691" i="7"/>
  <c r="AR1691" i="7"/>
  <c r="AQ1691" i="7"/>
  <c r="AO1691" i="7"/>
  <c r="AN1691" i="7"/>
  <c r="AM1691" i="7"/>
  <c r="AL1691" i="7"/>
  <c r="AK1691" i="7"/>
  <c r="BB1690" i="7"/>
  <c r="BA1690" i="7"/>
  <c r="AZ1690" i="7"/>
  <c r="AY1690" i="7"/>
  <c r="AW1690" i="7"/>
  <c r="AV1690" i="7"/>
  <c r="AU1690" i="7"/>
  <c r="AT1690" i="7"/>
  <c r="AS1690" i="7"/>
  <c r="AR1690" i="7"/>
  <c r="AQ1690" i="7"/>
  <c r="AO1690" i="7"/>
  <c r="AN1690" i="7"/>
  <c r="AM1690" i="7"/>
  <c r="AL1690" i="7"/>
  <c r="AK1690" i="7"/>
  <c r="BB1689" i="7"/>
  <c r="BA1689" i="7"/>
  <c r="AZ1689" i="7"/>
  <c r="AY1689" i="7"/>
  <c r="AX1689" i="7"/>
  <c r="AW1689" i="7"/>
  <c r="AV1689" i="7"/>
  <c r="AU1689" i="7"/>
  <c r="AT1689" i="7"/>
  <c r="AS1689" i="7"/>
  <c r="AR1689" i="7"/>
  <c r="AQ1689" i="7"/>
  <c r="AP1689" i="7"/>
  <c r="AO1689" i="7"/>
  <c r="AN1689" i="7"/>
  <c r="AM1689" i="7"/>
  <c r="AL1689" i="7"/>
  <c r="AK1689" i="7"/>
  <c r="BB1688" i="7"/>
  <c r="BA1688" i="7"/>
  <c r="AZ1688" i="7"/>
  <c r="AY1688" i="7"/>
  <c r="AW1688" i="7"/>
  <c r="AV1688" i="7"/>
  <c r="AU1688" i="7"/>
  <c r="AT1688" i="7"/>
  <c r="AS1688" i="7"/>
  <c r="AR1688" i="7"/>
  <c r="AQ1688" i="7"/>
  <c r="AO1688" i="7"/>
  <c r="AN1688" i="7"/>
  <c r="AM1688" i="7"/>
  <c r="AL1688" i="7"/>
  <c r="AK1688" i="7"/>
  <c r="BB1687" i="7"/>
  <c r="BA1687" i="7"/>
  <c r="AZ1687" i="7"/>
  <c r="AY1687" i="7"/>
  <c r="AW1687" i="7"/>
  <c r="AV1687" i="7"/>
  <c r="AU1687" i="7"/>
  <c r="AT1687" i="7"/>
  <c r="AS1687" i="7"/>
  <c r="AR1687" i="7"/>
  <c r="AQ1687" i="7"/>
  <c r="AO1687" i="7"/>
  <c r="AN1687" i="7"/>
  <c r="AM1687" i="7"/>
  <c r="AL1687" i="7"/>
  <c r="AK1687" i="7"/>
  <c r="BB1686" i="7"/>
  <c r="BA1686" i="7"/>
  <c r="AZ1686" i="7"/>
  <c r="AY1686" i="7"/>
  <c r="AW1686" i="7"/>
  <c r="AV1686" i="7"/>
  <c r="AU1686" i="7"/>
  <c r="AT1686" i="7"/>
  <c r="AS1686" i="7"/>
  <c r="AR1686" i="7"/>
  <c r="AQ1686" i="7"/>
  <c r="AO1686" i="7"/>
  <c r="AN1686" i="7"/>
  <c r="AM1686" i="7"/>
  <c r="AL1686" i="7"/>
  <c r="AK1686" i="7"/>
  <c r="BB1685" i="7"/>
  <c r="BA1685" i="7"/>
  <c r="AZ1685" i="7"/>
  <c r="AY1685" i="7"/>
  <c r="AW1685" i="7"/>
  <c r="AV1685" i="7"/>
  <c r="AU1685" i="7"/>
  <c r="AT1685" i="7"/>
  <c r="AS1685" i="7"/>
  <c r="AR1685" i="7"/>
  <c r="AQ1685" i="7"/>
  <c r="AP1685" i="7"/>
  <c r="AO1685" i="7"/>
  <c r="AN1685" i="7"/>
  <c r="AM1685" i="7"/>
  <c r="AL1685" i="7"/>
  <c r="AK1685" i="7"/>
  <c r="BB1684" i="7"/>
  <c r="BA1684" i="7"/>
  <c r="AZ1684" i="7"/>
  <c r="AY1684" i="7"/>
  <c r="AW1684" i="7"/>
  <c r="AV1684" i="7"/>
  <c r="AU1684" i="7"/>
  <c r="AT1684" i="7"/>
  <c r="AS1684" i="7"/>
  <c r="AR1684" i="7"/>
  <c r="AQ1684" i="7"/>
  <c r="AO1684" i="7"/>
  <c r="AN1684" i="7"/>
  <c r="AM1684" i="7"/>
  <c r="AL1684" i="7"/>
  <c r="AK1684" i="7"/>
  <c r="BB1683" i="7"/>
  <c r="BA1683" i="7"/>
  <c r="AZ1683" i="7"/>
  <c r="AY1683" i="7"/>
  <c r="AW1683" i="7"/>
  <c r="AV1683" i="7"/>
  <c r="AU1683" i="7"/>
  <c r="AT1683" i="7"/>
  <c r="AS1683" i="7"/>
  <c r="AR1683" i="7"/>
  <c r="AQ1683" i="7"/>
  <c r="AO1683" i="7"/>
  <c r="AN1683" i="7"/>
  <c r="AM1683" i="7"/>
  <c r="AL1683" i="7"/>
  <c r="AK1683" i="7"/>
  <c r="BB1682" i="7"/>
  <c r="BA1682" i="7"/>
  <c r="AZ1682" i="7"/>
  <c r="AY1682" i="7"/>
  <c r="AW1682" i="7"/>
  <c r="AV1682" i="7"/>
  <c r="AU1682" i="7"/>
  <c r="AT1682" i="7"/>
  <c r="AS1682" i="7"/>
  <c r="AR1682" i="7"/>
  <c r="AQ1682" i="7"/>
  <c r="AO1682" i="7"/>
  <c r="AN1682" i="7"/>
  <c r="AM1682" i="7"/>
  <c r="AL1682" i="7"/>
  <c r="AK1682" i="7"/>
  <c r="BB1681" i="7"/>
  <c r="BA1681" i="7"/>
  <c r="AZ1681" i="7"/>
  <c r="AY1681" i="7"/>
  <c r="AW1681" i="7"/>
  <c r="AV1681" i="7"/>
  <c r="AU1681" i="7"/>
  <c r="AT1681" i="7"/>
  <c r="AS1681" i="7"/>
  <c r="AR1681" i="7"/>
  <c r="AQ1681" i="7"/>
  <c r="AP1681" i="7"/>
  <c r="AO1681" i="7"/>
  <c r="AN1681" i="7"/>
  <c r="AM1681" i="7"/>
  <c r="AL1681" i="7"/>
  <c r="AK1681" i="7"/>
  <c r="BB1680" i="7"/>
  <c r="BA1680" i="7"/>
  <c r="AZ1680" i="7"/>
  <c r="AY1680" i="7"/>
  <c r="AW1680" i="7"/>
  <c r="AV1680" i="7"/>
  <c r="AU1680" i="7"/>
  <c r="AT1680" i="7"/>
  <c r="AS1680" i="7"/>
  <c r="AR1680" i="7"/>
  <c r="AQ1680" i="7"/>
  <c r="AO1680" i="7"/>
  <c r="AN1680" i="7"/>
  <c r="AM1680" i="7"/>
  <c r="AL1680" i="7"/>
  <c r="AK1680" i="7"/>
  <c r="BB1679" i="7"/>
  <c r="BA1679" i="7"/>
  <c r="AZ1679" i="7"/>
  <c r="AY1679" i="7"/>
  <c r="AW1679" i="7"/>
  <c r="AV1679" i="7"/>
  <c r="AU1679" i="7"/>
  <c r="AT1679" i="7"/>
  <c r="AS1679" i="7"/>
  <c r="AR1679" i="7"/>
  <c r="AQ1679" i="7"/>
  <c r="AO1679" i="7"/>
  <c r="AN1679" i="7"/>
  <c r="AM1679" i="7"/>
  <c r="AL1679" i="7"/>
  <c r="AK1679" i="7"/>
  <c r="BB1678" i="7"/>
  <c r="BA1678" i="7"/>
  <c r="AZ1678" i="7"/>
  <c r="AY1678" i="7"/>
  <c r="AW1678" i="7"/>
  <c r="AV1678" i="7"/>
  <c r="AU1678" i="7"/>
  <c r="AT1678" i="7"/>
  <c r="AS1678" i="7"/>
  <c r="AR1678" i="7"/>
  <c r="AQ1678" i="7"/>
  <c r="AO1678" i="7"/>
  <c r="AN1678" i="7"/>
  <c r="AM1678" i="7"/>
  <c r="AL1678" i="7"/>
  <c r="AK1678" i="7"/>
  <c r="BB1677" i="7"/>
  <c r="BA1677" i="7"/>
  <c r="AZ1677" i="7"/>
  <c r="AY1677" i="7"/>
  <c r="AW1677" i="7"/>
  <c r="AV1677" i="7"/>
  <c r="AU1677" i="7"/>
  <c r="AT1677" i="7"/>
  <c r="AS1677" i="7"/>
  <c r="AR1677" i="7"/>
  <c r="AQ1677" i="7"/>
  <c r="AP1677" i="7"/>
  <c r="AO1677" i="7"/>
  <c r="AN1677" i="7"/>
  <c r="AM1677" i="7"/>
  <c r="AL1677" i="7"/>
  <c r="AK1677" i="7"/>
  <c r="BB1676" i="7"/>
  <c r="BA1676" i="7"/>
  <c r="AZ1676" i="7"/>
  <c r="AY1676" i="7"/>
  <c r="AW1676" i="7"/>
  <c r="AV1676" i="7"/>
  <c r="AU1676" i="7"/>
  <c r="AT1676" i="7"/>
  <c r="AS1676" i="7"/>
  <c r="AR1676" i="7"/>
  <c r="AQ1676" i="7"/>
  <c r="AO1676" i="7"/>
  <c r="AN1676" i="7"/>
  <c r="AM1676" i="7"/>
  <c r="AL1676" i="7"/>
  <c r="AK1676" i="7"/>
  <c r="BB1675" i="7"/>
  <c r="BA1675" i="7"/>
  <c r="AZ1675" i="7"/>
  <c r="AY1675" i="7"/>
  <c r="AW1675" i="7"/>
  <c r="AV1675" i="7"/>
  <c r="AU1675" i="7"/>
  <c r="AT1675" i="7"/>
  <c r="AS1675" i="7"/>
  <c r="AR1675" i="7"/>
  <c r="AQ1675" i="7"/>
  <c r="AO1675" i="7"/>
  <c r="AN1675" i="7"/>
  <c r="AM1675" i="7"/>
  <c r="AL1675" i="7"/>
  <c r="AK1675" i="7"/>
  <c r="BB1674" i="7"/>
  <c r="BA1674" i="7"/>
  <c r="AZ1674" i="7"/>
  <c r="AY1674" i="7"/>
  <c r="AW1674" i="7"/>
  <c r="AV1674" i="7"/>
  <c r="AU1674" i="7"/>
  <c r="AT1674" i="7"/>
  <c r="AS1674" i="7"/>
  <c r="AR1674" i="7"/>
  <c r="AQ1674" i="7"/>
  <c r="AO1674" i="7"/>
  <c r="AN1674" i="7"/>
  <c r="AM1674" i="7"/>
  <c r="AL1674" i="7"/>
  <c r="AK1674" i="7"/>
  <c r="BB1673" i="7"/>
  <c r="BA1673" i="7"/>
  <c r="AZ1673" i="7"/>
  <c r="AY1673" i="7"/>
  <c r="AX1673" i="7"/>
  <c r="AW1673" i="7"/>
  <c r="AV1673" i="7"/>
  <c r="AU1673" i="7"/>
  <c r="AT1673" i="7"/>
  <c r="AS1673" i="7"/>
  <c r="AR1673" i="7"/>
  <c r="AQ1673" i="7"/>
  <c r="AP1673" i="7"/>
  <c r="AO1673" i="7"/>
  <c r="AN1673" i="7"/>
  <c r="AM1673" i="7"/>
  <c r="AL1673" i="7"/>
  <c r="AK1673" i="7"/>
  <c r="BB1672" i="7"/>
  <c r="BA1672" i="7"/>
  <c r="AZ1672" i="7"/>
  <c r="AY1672" i="7"/>
  <c r="AW1672" i="7"/>
  <c r="AV1672" i="7"/>
  <c r="AU1672" i="7"/>
  <c r="AT1672" i="7"/>
  <c r="AS1672" i="7"/>
  <c r="AR1672" i="7"/>
  <c r="AQ1672" i="7"/>
  <c r="AO1672" i="7"/>
  <c r="AN1672" i="7"/>
  <c r="AM1672" i="7"/>
  <c r="AL1672" i="7"/>
  <c r="AK1672" i="7"/>
  <c r="BB1671" i="7"/>
  <c r="BA1671" i="7"/>
  <c r="AZ1671" i="7"/>
  <c r="AY1671" i="7"/>
  <c r="AW1671" i="7"/>
  <c r="AV1671" i="7"/>
  <c r="AU1671" i="7"/>
  <c r="AT1671" i="7"/>
  <c r="AS1671" i="7"/>
  <c r="AR1671" i="7"/>
  <c r="AQ1671" i="7"/>
  <c r="AO1671" i="7"/>
  <c r="AN1671" i="7"/>
  <c r="AM1671" i="7"/>
  <c r="AL1671" i="7"/>
  <c r="AK1671" i="7"/>
  <c r="BB1670" i="7"/>
  <c r="BA1670" i="7"/>
  <c r="AZ1670" i="7"/>
  <c r="AY1670" i="7"/>
  <c r="AW1670" i="7"/>
  <c r="AV1670" i="7"/>
  <c r="AU1670" i="7"/>
  <c r="AT1670" i="7"/>
  <c r="AS1670" i="7"/>
  <c r="AR1670" i="7"/>
  <c r="AQ1670" i="7"/>
  <c r="AO1670" i="7"/>
  <c r="AN1670" i="7"/>
  <c r="AM1670" i="7"/>
  <c r="AL1670" i="7"/>
  <c r="AK1670" i="7"/>
  <c r="BB1669" i="7"/>
  <c r="BA1669" i="7"/>
  <c r="AZ1669" i="7"/>
  <c r="AY1669" i="7"/>
  <c r="AW1669" i="7"/>
  <c r="AV1669" i="7"/>
  <c r="AU1669" i="7"/>
  <c r="AT1669" i="7"/>
  <c r="AS1669" i="7"/>
  <c r="AR1669" i="7"/>
  <c r="AQ1669" i="7"/>
  <c r="AP1669" i="7"/>
  <c r="AO1669" i="7"/>
  <c r="AN1669" i="7"/>
  <c r="AM1669" i="7"/>
  <c r="AL1669" i="7"/>
  <c r="AK1669" i="7"/>
  <c r="BB1668" i="7"/>
  <c r="BA1668" i="7"/>
  <c r="AZ1668" i="7"/>
  <c r="AY1668" i="7"/>
  <c r="AW1668" i="7"/>
  <c r="AV1668" i="7"/>
  <c r="AU1668" i="7"/>
  <c r="AT1668" i="7"/>
  <c r="AS1668" i="7"/>
  <c r="AR1668" i="7"/>
  <c r="AQ1668" i="7"/>
  <c r="AO1668" i="7"/>
  <c r="AN1668" i="7"/>
  <c r="AM1668" i="7"/>
  <c r="AL1668" i="7"/>
  <c r="AK1668" i="7"/>
  <c r="BB1667" i="7"/>
  <c r="BA1667" i="7"/>
  <c r="AZ1667" i="7"/>
  <c r="AY1667" i="7"/>
  <c r="AW1667" i="7"/>
  <c r="AV1667" i="7"/>
  <c r="AU1667" i="7"/>
  <c r="AT1667" i="7"/>
  <c r="AS1667" i="7"/>
  <c r="AR1667" i="7"/>
  <c r="AQ1667" i="7"/>
  <c r="AO1667" i="7"/>
  <c r="AN1667" i="7"/>
  <c r="AM1667" i="7"/>
  <c r="AL1667" i="7"/>
  <c r="AK1667" i="7"/>
  <c r="BB1666" i="7"/>
  <c r="BA1666" i="7"/>
  <c r="AZ1666" i="7"/>
  <c r="AY1666" i="7"/>
  <c r="AW1666" i="7"/>
  <c r="AV1666" i="7"/>
  <c r="AU1666" i="7"/>
  <c r="AT1666" i="7"/>
  <c r="AS1666" i="7"/>
  <c r="AR1666" i="7"/>
  <c r="AQ1666" i="7"/>
  <c r="AO1666" i="7"/>
  <c r="AN1666" i="7"/>
  <c r="AM1666" i="7"/>
  <c r="AL1666" i="7"/>
  <c r="AK1666" i="7"/>
  <c r="BB1665" i="7"/>
  <c r="BA1665" i="7"/>
  <c r="AZ1665" i="7"/>
  <c r="AY1665" i="7"/>
  <c r="AW1665" i="7"/>
  <c r="AV1665" i="7"/>
  <c r="AU1665" i="7"/>
  <c r="AT1665" i="7"/>
  <c r="AS1665" i="7"/>
  <c r="AR1665" i="7"/>
  <c r="AQ1665" i="7"/>
  <c r="AP1665" i="7"/>
  <c r="AO1665" i="7"/>
  <c r="AN1665" i="7"/>
  <c r="AM1665" i="7"/>
  <c r="AL1665" i="7"/>
  <c r="AK1665" i="7"/>
  <c r="BB1664" i="7"/>
  <c r="BA1664" i="7"/>
  <c r="AZ1664" i="7"/>
  <c r="AY1664" i="7"/>
  <c r="AW1664" i="7"/>
  <c r="AV1664" i="7"/>
  <c r="AU1664" i="7"/>
  <c r="AT1664" i="7"/>
  <c r="AS1664" i="7"/>
  <c r="AR1664" i="7"/>
  <c r="AQ1664" i="7"/>
  <c r="AO1664" i="7"/>
  <c r="AN1664" i="7"/>
  <c r="AM1664" i="7"/>
  <c r="AL1664" i="7"/>
  <c r="AK1664" i="7"/>
  <c r="BB1663" i="7"/>
  <c r="BA1663" i="7"/>
  <c r="AZ1663" i="7"/>
  <c r="AY1663" i="7"/>
  <c r="AW1663" i="7"/>
  <c r="AV1663" i="7"/>
  <c r="AU1663" i="7"/>
  <c r="AT1663" i="7"/>
  <c r="AS1663" i="7"/>
  <c r="AR1663" i="7"/>
  <c r="AQ1663" i="7"/>
  <c r="AO1663" i="7"/>
  <c r="AN1663" i="7"/>
  <c r="AM1663" i="7"/>
  <c r="AL1663" i="7"/>
  <c r="AK1663" i="7"/>
  <c r="BB1662" i="7"/>
  <c r="BA1662" i="7"/>
  <c r="AZ1662" i="7"/>
  <c r="AY1662" i="7"/>
  <c r="AW1662" i="7"/>
  <c r="AV1662" i="7"/>
  <c r="AU1662" i="7"/>
  <c r="AT1662" i="7"/>
  <c r="AS1662" i="7"/>
  <c r="AR1662" i="7"/>
  <c r="AQ1662" i="7"/>
  <c r="AO1662" i="7"/>
  <c r="AN1662" i="7"/>
  <c r="AM1662" i="7"/>
  <c r="AL1662" i="7"/>
  <c r="AK1662" i="7"/>
  <c r="BB1661" i="7"/>
  <c r="BA1661" i="7"/>
  <c r="AZ1661" i="7"/>
  <c r="AY1661" i="7"/>
  <c r="AW1661" i="7"/>
  <c r="AV1661" i="7"/>
  <c r="AU1661" i="7"/>
  <c r="AT1661" i="7"/>
  <c r="AS1661" i="7"/>
  <c r="AR1661" i="7"/>
  <c r="AQ1661" i="7"/>
  <c r="AP1661" i="7"/>
  <c r="AO1661" i="7"/>
  <c r="AN1661" i="7"/>
  <c r="AM1661" i="7"/>
  <c r="AL1661" i="7"/>
  <c r="AK1661" i="7"/>
  <c r="BB1660" i="7"/>
  <c r="BA1660" i="7"/>
  <c r="AZ1660" i="7"/>
  <c r="AY1660" i="7"/>
  <c r="AW1660" i="7"/>
  <c r="AV1660" i="7"/>
  <c r="AU1660" i="7"/>
  <c r="AT1660" i="7"/>
  <c r="AS1660" i="7"/>
  <c r="AR1660" i="7"/>
  <c r="AQ1660" i="7"/>
  <c r="AO1660" i="7"/>
  <c r="AN1660" i="7"/>
  <c r="AM1660" i="7"/>
  <c r="AL1660" i="7"/>
  <c r="AK1660" i="7"/>
  <c r="BB1659" i="7"/>
  <c r="BA1659" i="7"/>
  <c r="AZ1659" i="7"/>
  <c r="AY1659" i="7"/>
  <c r="AW1659" i="7"/>
  <c r="AV1659" i="7"/>
  <c r="AU1659" i="7"/>
  <c r="AT1659" i="7"/>
  <c r="AS1659" i="7"/>
  <c r="AR1659" i="7"/>
  <c r="AQ1659" i="7"/>
  <c r="AO1659" i="7"/>
  <c r="AN1659" i="7"/>
  <c r="AM1659" i="7"/>
  <c r="AL1659" i="7"/>
  <c r="AK1659" i="7"/>
  <c r="BB1658" i="7"/>
  <c r="BA1658" i="7"/>
  <c r="AZ1658" i="7"/>
  <c r="AY1658" i="7"/>
  <c r="AW1658" i="7"/>
  <c r="AV1658" i="7"/>
  <c r="AU1658" i="7"/>
  <c r="AT1658" i="7"/>
  <c r="AS1658" i="7"/>
  <c r="AR1658" i="7"/>
  <c r="AQ1658" i="7"/>
  <c r="AO1658" i="7"/>
  <c r="AN1658" i="7"/>
  <c r="AM1658" i="7"/>
  <c r="AL1658" i="7"/>
  <c r="AK1658" i="7"/>
  <c r="BB1657" i="7"/>
  <c r="BA1657" i="7"/>
  <c r="AZ1657" i="7"/>
  <c r="AY1657" i="7"/>
  <c r="AX1657" i="7"/>
  <c r="AW1657" i="7"/>
  <c r="AV1657" i="7"/>
  <c r="AU1657" i="7"/>
  <c r="AT1657" i="7"/>
  <c r="AS1657" i="7"/>
  <c r="AR1657" i="7"/>
  <c r="AQ1657" i="7"/>
  <c r="AP1657" i="7"/>
  <c r="AO1657" i="7"/>
  <c r="AN1657" i="7"/>
  <c r="AM1657" i="7"/>
  <c r="AL1657" i="7"/>
  <c r="AK1657" i="7"/>
  <c r="BB1656" i="7"/>
  <c r="BA1656" i="7"/>
  <c r="AZ1656" i="7"/>
  <c r="AY1656" i="7"/>
  <c r="AW1656" i="7"/>
  <c r="AV1656" i="7"/>
  <c r="AU1656" i="7"/>
  <c r="AT1656" i="7"/>
  <c r="AS1656" i="7"/>
  <c r="AR1656" i="7"/>
  <c r="AQ1656" i="7"/>
  <c r="AO1656" i="7"/>
  <c r="AN1656" i="7"/>
  <c r="AM1656" i="7"/>
  <c r="AL1656" i="7"/>
  <c r="AK1656" i="7"/>
  <c r="BB1655" i="7"/>
  <c r="BA1655" i="7"/>
  <c r="AZ1655" i="7"/>
  <c r="AY1655" i="7"/>
  <c r="AW1655" i="7"/>
  <c r="AV1655" i="7"/>
  <c r="AU1655" i="7"/>
  <c r="AT1655" i="7"/>
  <c r="AS1655" i="7"/>
  <c r="AR1655" i="7"/>
  <c r="AQ1655" i="7"/>
  <c r="AO1655" i="7"/>
  <c r="AN1655" i="7"/>
  <c r="AM1655" i="7"/>
  <c r="AL1655" i="7"/>
  <c r="AK1655" i="7"/>
  <c r="BB1654" i="7"/>
  <c r="BA1654" i="7"/>
  <c r="AZ1654" i="7"/>
  <c r="AY1654" i="7"/>
  <c r="AW1654" i="7"/>
  <c r="AV1654" i="7"/>
  <c r="AU1654" i="7"/>
  <c r="AT1654" i="7"/>
  <c r="AS1654" i="7"/>
  <c r="AR1654" i="7"/>
  <c r="AQ1654" i="7"/>
  <c r="AO1654" i="7"/>
  <c r="AN1654" i="7"/>
  <c r="AM1654" i="7"/>
  <c r="AL1654" i="7"/>
  <c r="AK1654" i="7"/>
  <c r="BB1653" i="7"/>
  <c r="BA1653" i="7"/>
  <c r="AZ1653" i="7"/>
  <c r="AY1653" i="7"/>
  <c r="AW1653" i="7"/>
  <c r="AV1653" i="7"/>
  <c r="AU1653" i="7"/>
  <c r="AT1653" i="7"/>
  <c r="AS1653" i="7"/>
  <c r="AR1653" i="7"/>
  <c r="AQ1653" i="7"/>
  <c r="AP1653" i="7"/>
  <c r="AO1653" i="7"/>
  <c r="AN1653" i="7"/>
  <c r="AM1653" i="7"/>
  <c r="AL1653" i="7"/>
  <c r="AK1653" i="7"/>
  <c r="BB1652" i="7"/>
  <c r="BA1652" i="7"/>
  <c r="AZ1652" i="7"/>
  <c r="AY1652" i="7"/>
  <c r="AW1652" i="7"/>
  <c r="AV1652" i="7"/>
  <c r="AU1652" i="7"/>
  <c r="AT1652" i="7"/>
  <c r="AS1652" i="7"/>
  <c r="AR1652" i="7"/>
  <c r="AQ1652" i="7"/>
  <c r="AO1652" i="7"/>
  <c r="AN1652" i="7"/>
  <c r="AM1652" i="7"/>
  <c r="AL1652" i="7"/>
  <c r="AK1652" i="7"/>
  <c r="BB1651" i="7"/>
  <c r="BA1651" i="7"/>
  <c r="AZ1651" i="7"/>
  <c r="AY1651" i="7"/>
  <c r="AW1651" i="7"/>
  <c r="AV1651" i="7"/>
  <c r="AU1651" i="7"/>
  <c r="AT1651" i="7"/>
  <c r="AS1651" i="7"/>
  <c r="AR1651" i="7"/>
  <c r="AQ1651" i="7"/>
  <c r="AO1651" i="7"/>
  <c r="AN1651" i="7"/>
  <c r="AM1651" i="7"/>
  <c r="AL1651" i="7"/>
  <c r="AK1651" i="7"/>
  <c r="BB1650" i="7"/>
  <c r="BA1650" i="7"/>
  <c r="AZ1650" i="7"/>
  <c r="AY1650" i="7"/>
  <c r="AW1650" i="7"/>
  <c r="AV1650" i="7"/>
  <c r="AU1650" i="7"/>
  <c r="AT1650" i="7"/>
  <c r="AS1650" i="7"/>
  <c r="AR1650" i="7"/>
  <c r="AQ1650" i="7"/>
  <c r="AO1650" i="7"/>
  <c r="AN1650" i="7"/>
  <c r="AM1650" i="7"/>
  <c r="AL1650" i="7"/>
  <c r="AK1650" i="7"/>
  <c r="BB1649" i="7"/>
  <c r="BA1649" i="7"/>
  <c r="AZ1649" i="7"/>
  <c r="AY1649" i="7"/>
  <c r="AW1649" i="7"/>
  <c r="AV1649" i="7"/>
  <c r="AU1649" i="7"/>
  <c r="AT1649" i="7"/>
  <c r="AS1649" i="7"/>
  <c r="AR1649" i="7"/>
  <c r="AQ1649" i="7"/>
  <c r="AP1649" i="7"/>
  <c r="AO1649" i="7"/>
  <c r="AN1649" i="7"/>
  <c r="AM1649" i="7"/>
  <c r="AL1649" i="7"/>
  <c r="AK1649" i="7"/>
  <c r="BB1648" i="7"/>
  <c r="BA1648" i="7"/>
  <c r="AZ1648" i="7"/>
  <c r="AY1648" i="7"/>
  <c r="AW1648" i="7"/>
  <c r="AV1648" i="7"/>
  <c r="AU1648" i="7"/>
  <c r="AT1648" i="7"/>
  <c r="AS1648" i="7"/>
  <c r="AR1648" i="7"/>
  <c r="AQ1648" i="7"/>
  <c r="AO1648" i="7"/>
  <c r="AN1648" i="7"/>
  <c r="AM1648" i="7"/>
  <c r="AL1648" i="7"/>
  <c r="AK1648" i="7"/>
  <c r="BB1647" i="7"/>
  <c r="BA1647" i="7"/>
  <c r="AZ1647" i="7"/>
  <c r="AY1647" i="7"/>
  <c r="AW1647" i="7"/>
  <c r="AV1647" i="7"/>
  <c r="AU1647" i="7"/>
  <c r="AT1647" i="7"/>
  <c r="AS1647" i="7"/>
  <c r="AR1647" i="7"/>
  <c r="AQ1647" i="7"/>
  <c r="AO1647" i="7"/>
  <c r="AN1647" i="7"/>
  <c r="AM1647" i="7"/>
  <c r="AL1647" i="7"/>
  <c r="AK1647" i="7"/>
  <c r="BB1646" i="7"/>
  <c r="BA1646" i="7"/>
  <c r="AZ1646" i="7"/>
  <c r="AY1646" i="7"/>
  <c r="AW1646" i="7"/>
  <c r="AV1646" i="7"/>
  <c r="AU1646" i="7"/>
  <c r="AT1646" i="7"/>
  <c r="AS1646" i="7"/>
  <c r="AR1646" i="7"/>
  <c r="AQ1646" i="7"/>
  <c r="AO1646" i="7"/>
  <c r="AN1646" i="7"/>
  <c r="AM1646" i="7"/>
  <c r="AL1646" i="7"/>
  <c r="AK1646" i="7"/>
  <c r="BB1645" i="7"/>
  <c r="BA1645" i="7"/>
  <c r="AZ1645" i="7"/>
  <c r="AY1645" i="7"/>
  <c r="AW1645" i="7"/>
  <c r="AV1645" i="7"/>
  <c r="AU1645" i="7"/>
  <c r="AT1645" i="7"/>
  <c r="AS1645" i="7"/>
  <c r="AR1645" i="7"/>
  <c r="AQ1645" i="7"/>
  <c r="AP1645" i="7"/>
  <c r="AO1645" i="7"/>
  <c r="AN1645" i="7"/>
  <c r="AM1645" i="7"/>
  <c r="AL1645" i="7"/>
  <c r="AK1645" i="7"/>
  <c r="BB1644" i="7"/>
  <c r="BA1644" i="7"/>
  <c r="AZ1644" i="7"/>
  <c r="AY1644" i="7"/>
  <c r="AW1644" i="7"/>
  <c r="AV1644" i="7"/>
  <c r="AU1644" i="7"/>
  <c r="AT1644" i="7"/>
  <c r="AS1644" i="7"/>
  <c r="AR1644" i="7"/>
  <c r="AQ1644" i="7"/>
  <c r="AO1644" i="7"/>
  <c r="AN1644" i="7"/>
  <c r="AM1644" i="7"/>
  <c r="AL1644" i="7"/>
  <c r="AK1644" i="7"/>
  <c r="BB1643" i="7"/>
  <c r="BA1643" i="7"/>
  <c r="AZ1643" i="7"/>
  <c r="AY1643" i="7"/>
  <c r="AW1643" i="7"/>
  <c r="AV1643" i="7"/>
  <c r="AU1643" i="7"/>
  <c r="AT1643" i="7"/>
  <c r="AS1643" i="7"/>
  <c r="AR1643" i="7"/>
  <c r="AQ1643" i="7"/>
  <c r="AO1643" i="7"/>
  <c r="AN1643" i="7"/>
  <c r="AM1643" i="7"/>
  <c r="AL1643" i="7"/>
  <c r="AK1643" i="7"/>
  <c r="BB1642" i="7"/>
  <c r="BA1642" i="7"/>
  <c r="AZ1642" i="7"/>
  <c r="AY1642" i="7"/>
  <c r="AW1642" i="7"/>
  <c r="AV1642" i="7"/>
  <c r="AU1642" i="7"/>
  <c r="AT1642" i="7"/>
  <c r="AS1642" i="7"/>
  <c r="AR1642" i="7"/>
  <c r="AQ1642" i="7"/>
  <c r="AO1642" i="7"/>
  <c r="AN1642" i="7"/>
  <c r="AM1642" i="7"/>
  <c r="AL1642" i="7"/>
  <c r="AK1642" i="7"/>
  <c r="BB1641" i="7"/>
  <c r="BA1641" i="7"/>
  <c r="AZ1641" i="7"/>
  <c r="AY1641" i="7"/>
  <c r="AX1641" i="7"/>
  <c r="AW1641" i="7"/>
  <c r="AV1641" i="7"/>
  <c r="AU1641" i="7"/>
  <c r="AT1641" i="7"/>
  <c r="AS1641" i="7"/>
  <c r="AR1641" i="7"/>
  <c r="AQ1641" i="7"/>
  <c r="AP1641" i="7"/>
  <c r="AO1641" i="7"/>
  <c r="AN1641" i="7"/>
  <c r="AM1641" i="7"/>
  <c r="AL1641" i="7"/>
  <c r="AK1641" i="7"/>
  <c r="BB1640" i="7"/>
  <c r="BA1640" i="7"/>
  <c r="AZ1640" i="7"/>
  <c r="AY1640" i="7"/>
  <c r="AW1640" i="7"/>
  <c r="AV1640" i="7"/>
  <c r="AU1640" i="7"/>
  <c r="AT1640" i="7"/>
  <c r="AS1640" i="7"/>
  <c r="AR1640" i="7"/>
  <c r="AQ1640" i="7"/>
  <c r="AO1640" i="7"/>
  <c r="AN1640" i="7"/>
  <c r="AM1640" i="7"/>
  <c r="AL1640" i="7"/>
  <c r="AK1640" i="7"/>
  <c r="BB1639" i="7"/>
  <c r="BA1639" i="7"/>
  <c r="AZ1639" i="7"/>
  <c r="AY1639" i="7"/>
  <c r="AW1639" i="7"/>
  <c r="AV1639" i="7"/>
  <c r="AU1639" i="7"/>
  <c r="AT1639" i="7"/>
  <c r="AS1639" i="7"/>
  <c r="AR1639" i="7"/>
  <c r="AQ1639" i="7"/>
  <c r="AO1639" i="7"/>
  <c r="AN1639" i="7"/>
  <c r="AM1639" i="7"/>
  <c r="AL1639" i="7"/>
  <c r="AK1639" i="7"/>
  <c r="BB1638" i="7"/>
  <c r="BA1638" i="7"/>
  <c r="AZ1638" i="7"/>
  <c r="AY1638" i="7"/>
  <c r="AW1638" i="7"/>
  <c r="AV1638" i="7"/>
  <c r="AU1638" i="7"/>
  <c r="AT1638" i="7"/>
  <c r="AS1638" i="7"/>
  <c r="AR1638" i="7"/>
  <c r="AQ1638" i="7"/>
  <c r="AO1638" i="7"/>
  <c r="AN1638" i="7"/>
  <c r="AM1638" i="7"/>
  <c r="AL1638" i="7"/>
  <c r="AK1638" i="7"/>
  <c r="BB1637" i="7"/>
  <c r="BA1637" i="7"/>
  <c r="AZ1637" i="7"/>
  <c r="AY1637" i="7"/>
  <c r="AW1637" i="7"/>
  <c r="AV1637" i="7"/>
  <c r="AU1637" i="7"/>
  <c r="AT1637" i="7"/>
  <c r="AS1637" i="7"/>
  <c r="AR1637" i="7"/>
  <c r="AQ1637" i="7"/>
  <c r="AP1637" i="7"/>
  <c r="AO1637" i="7"/>
  <c r="AN1637" i="7"/>
  <c r="AM1637" i="7"/>
  <c r="AL1637" i="7"/>
  <c r="AK1637" i="7"/>
  <c r="BB1636" i="7"/>
  <c r="BA1636" i="7"/>
  <c r="AZ1636" i="7"/>
  <c r="AY1636" i="7"/>
  <c r="AW1636" i="7"/>
  <c r="AV1636" i="7"/>
  <c r="AU1636" i="7"/>
  <c r="AT1636" i="7"/>
  <c r="AS1636" i="7"/>
  <c r="AR1636" i="7"/>
  <c r="AQ1636" i="7"/>
  <c r="AO1636" i="7"/>
  <c r="AN1636" i="7"/>
  <c r="AM1636" i="7"/>
  <c r="AL1636" i="7"/>
  <c r="AK1636" i="7"/>
  <c r="BB1635" i="7"/>
  <c r="BA1635" i="7"/>
  <c r="AZ1635" i="7"/>
  <c r="AY1635" i="7"/>
  <c r="AW1635" i="7"/>
  <c r="AV1635" i="7"/>
  <c r="AU1635" i="7"/>
  <c r="AT1635" i="7"/>
  <c r="AS1635" i="7"/>
  <c r="AR1635" i="7"/>
  <c r="AQ1635" i="7"/>
  <c r="AO1635" i="7"/>
  <c r="AN1635" i="7"/>
  <c r="AM1635" i="7"/>
  <c r="AL1635" i="7"/>
  <c r="AK1635" i="7"/>
  <c r="BB1634" i="7"/>
  <c r="BA1634" i="7"/>
  <c r="AZ1634" i="7"/>
  <c r="AY1634" i="7"/>
  <c r="AW1634" i="7"/>
  <c r="AV1634" i="7"/>
  <c r="AU1634" i="7"/>
  <c r="AT1634" i="7"/>
  <c r="AS1634" i="7"/>
  <c r="AR1634" i="7"/>
  <c r="AQ1634" i="7"/>
  <c r="AO1634" i="7"/>
  <c r="AN1634" i="7"/>
  <c r="AM1634" i="7"/>
  <c r="AL1634" i="7"/>
  <c r="AK1634" i="7"/>
  <c r="BB1633" i="7"/>
  <c r="BA1633" i="7"/>
  <c r="AZ1633" i="7"/>
  <c r="AY1633" i="7"/>
  <c r="AW1633" i="7"/>
  <c r="AV1633" i="7"/>
  <c r="AU1633" i="7"/>
  <c r="AT1633" i="7"/>
  <c r="AS1633" i="7"/>
  <c r="AR1633" i="7"/>
  <c r="AQ1633" i="7"/>
  <c r="AP1633" i="7"/>
  <c r="AO1633" i="7"/>
  <c r="AN1633" i="7"/>
  <c r="AM1633" i="7"/>
  <c r="AL1633" i="7"/>
  <c r="AK1633" i="7"/>
  <c r="BB1632" i="7"/>
  <c r="BA1632" i="7"/>
  <c r="AZ1632" i="7"/>
  <c r="AY1632" i="7"/>
  <c r="AW1632" i="7"/>
  <c r="AV1632" i="7"/>
  <c r="AU1632" i="7"/>
  <c r="AT1632" i="7"/>
  <c r="AS1632" i="7"/>
  <c r="AR1632" i="7"/>
  <c r="AQ1632" i="7"/>
  <c r="AO1632" i="7"/>
  <c r="AN1632" i="7"/>
  <c r="AM1632" i="7"/>
  <c r="AL1632" i="7"/>
  <c r="AK1632" i="7"/>
  <c r="BB1631" i="7"/>
  <c r="BA1631" i="7"/>
  <c r="AZ1631" i="7"/>
  <c r="AY1631" i="7"/>
  <c r="AW1631" i="7"/>
  <c r="AV1631" i="7"/>
  <c r="AU1631" i="7"/>
  <c r="AT1631" i="7"/>
  <c r="AS1631" i="7"/>
  <c r="AR1631" i="7"/>
  <c r="AQ1631" i="7"/>
  <c r="AO1631" i="7"/>
  <c r="AN1631" i="7"/>
  <c r="AM1631" i="7"/>
  <c r="AL1631" i="7"/>
  <c r="AK1631" i="7"/>
  <c r="BB1630" i="7"/>
  <c r="BA1630" i="7"/>
  <c r="AZ1630" i="7"/>
  <c r="AY1630" i="7"/>
  <c r="AW1630" i="7"/>
  <c r="AV1630" i="7"/>
  <c r="AU1630" i="7"/>
  <c r="AT1630" i="7"/>
  <c r="AS1630" i="7"/>
  <c r="AR1630" i="7"/>
  <c r="AQ1630" i="7"/>
  <c r="AO1630" i="7"/>
  <c r="AN1630" i="7"/>
  <c r="AM1630" i="7"/>
  <c r="AL1630" i="7"/>
  <c r="AK1630" i="7"/>
  <c r="BB1629" i="7"/>
  <c r="BA1629" i="7"/>
  <c r="AZ1629" i="7"/>
  <c r="AY1629" i="7"/>
  <c r="AW1629" i="7"/>
  <c r="AV1629" i="7"/>
  <c r="AU1629" i="7"/>
  <c r="AT1629" i="7"/>
  <c r="AS1629" i="7"/>
  <c r="AR1629" i="7"/>
  <c r="AQ1629" i="7"/>
  <c r="AP1629" i="7"/>
  <c r="AO1629" i="7"/>
  <c r="AN1629" i="7"/>
  <c r="AM1629" i="7"/>
  <c r="AL1629" i="7"/>
  <c r="AK1629" i="7"/>
  <c r="BB1628" i="7"/>
  <c r="BA1628" i="7"/>
  <c r="AZ1628" i="7"/>
  <c r="AY1628" i="7"/>
  <c r="AW1628" i="7"/>
  <c r="AV1628" i="7"/>
  <c r="AU1628" i="7"/>
  <c r="AT1628" i="7"/>
  <c r="AS1628" i="7"/>
  <c r="AR1628" i="7"/>
  <c r="AQ1628" i="7"/>
  <c r="AO1628" i="7"/>
  <c r="AN1628" i="7"/>
  <c r="AM1628" i="7"/>
  <c r="AL1628" i="7"/>
  <c r="AK1628" i="7"/>
  <c r="BB1627" i="7"/>
  <c r="BA1627" i="7"/>
  <c r="AZ1627" i="7"/>
  <c r="AY1627" i="7"/>
  <c r="AW1627" i="7"/>
  <c r="AV1627" i="7"/>
  <c r="AU1627" i="7"/>
  <c r="AT1627" i="7"/>
  <c r="AS1627" i="7"/>
  <c r="AR1627" i="7"/>
  <c r="AQ1627" i="7"/>
  <c r="AO1627" i="7"/>
  <c r="AN1627" i="7"/>
  <c r="AM1627" i="7"/>
  <c r="AL1627" i="7"/>
  <c r="AK1627" i="7"/>
  <c r="BB1626" i="7"/>
  <c r="BA1626" i="7"/>
  <c r="AZ1626" i="7"/>
  <c r="AY1626" i="7"/>
  <c r="AW1626" i="7"/>
  <c r="AV1626" i="7"/>
  <c r="AU1626" i="7"/>
  <c r="AT1626" i="7"/>
  <c r="AS1626" i="7"/>
  <c r="AR1626" i="7"/>
  <c r="AQ1626" i="7"/>
  <c r="AO1626" i="7"/>
  <c r="AN1626" i="7"/>
  <c r="AM1626" i="7"/>
  <c r="AL1626" i="7"/>
  <c r="AK1626" i="7"/>
  <c r="BB1625" i="7"/>
  <c r="BA1625" i="7"/>
  <c r="AZ1625" i="7"/>
  <c r="AY1625" i="7"/>
  <c r="AX1625" i="7"/>
  <c r="AW1625" i="7"/>
  <c r="AV1625" i="7"/>
  <c r="AU1625" i="7"/>
  <c r="AT1625" i="7"/>
  <c r="AS1625" i="7"/>
  <c r="AR1625" i="7"/>
  <c r="AQ1625" i="7"/>
  <c r="AP1625" i="7"/>
  <c r="AO1625" i="7"/>
  <c r="AN1625" i="7"/>
  <c r="AM1625" i="7"/>
  <c r="AL1625" i="7"/>
  <c r="AK1625" i="7"/>
  <c r="BB1624" i="7"/>
  <c r="BA1624" i="7"/>
  <c r="AZ1624" i="7"/>
  <c r="AY1624" i="7"/>
  <c r="AW1624" i="7"/>
  <c r="AV1624" i="7"/>
  <c r="AU1624" i="7"/>
  <c r="AT1624" i="7"/>
  <c r="AS1624" i="7"/>
  <c r="AR1624" i="7"/>
  <c r="AQ1624" i="7"/>
  <c r="AO1624" i="7"/>
  <c r="AN1624" i="7"/>
  <c r="AM1624" i="7"/>
  <c r="AL1624" i="7"/>
  <c r="AK1624" i="7"/>
  <c r="BB1623" i="7"/>
  <c r="BA1623" i="7"/>
  <c r="AZ1623" i="7"/>
  <c r="AY1623" i="7"/>
  <c r="AW1623" i="7"/>
  <c r="AV1623" i="7"/>
  <c r="AU1623" i="7"/>
  <c r="AT1623" i="7"/>
  <c r="AS1623" i="7"/>
  <c r="AR1623" i="7"/>
  <c r="AQ1623" i="7"/>
  <c r="AO1623" i="7"/>
  <c r="AN1623" i="7"/>
  <c r="AM1623" i="7"/>
  <c r="AL1623" i="7"/>
  <c r="AK1623" i="7"/>
  <c r="BB1622" i="7"/>
  <c r="BA1622" i="7"/>
  <c r="AZ1622" i="7"/>
  <c r="AY1622" i="7"/>
  <c r="AW1622" i="7"/>
  <c r="AV1622" i="7"/>
  <c r="AU1622" i="7"/>
  <c r="AT1622" i="7"/>
  <c r="AS1622" i="7"/>
  <c r="AR1622" i="7"/>
  <c r="AQ1622" i="7"/>
  <c r="AO1622" i="7"/>
  <c r="AN1622" i="7"/>
  <c r="AM1622" i="7"/>
  <c r="AL1622" i="7"/>
  <c r="AK1622" i="7"/>
  <c r="BB1621" i="7"/>
  <c r="BA1621" i="7"/>
  <c r="AZ1621" i="7"/>
  <c r="AY1621" i="7"/>
  <c r="AW1621" i="7"/>
  <c r="AV1621" i="7"/>
  <c r="AU1621" i="7"/>
  <c r="AT1621" i="7"/>
  <c r="AS1621" i="7"/>
  <c r="AR1621" i="7"/>
  <c r="AQ1621" i="7"/>
  <c r="AP1621" i="7"/>
  <c r="AO1621" i="7"/>
  <c r="AN1621" i="7"/>
  <c r="AM1621" i="7"/>
  <c r="AL1621" i="7"/>
  <c r="AK1621" i="7"/>
  <c r="BB1620" i="7"/>
  <c r="BA1620" i="7"/>
  <c r="AZ1620" i="7"/>
  <c r="AY1620" i="7"/>
  <c r="AW1620" i="7"/>
  <c r="AV1620" i="7"/>
  <c r="AU1620" i="7"/>
  <c r="AT1620" i="7"/>
  <c r="AS1620" i="7"/>
  <c r="AR1620" i="7"/>
  <c r="AQ1620" i="7"/>
  <c r="AO1620" i="7"/>
  <c r="AN1620" i="7"/>
  <c r="AM1620" i="7"/>
  <c r="AL1620" i="7"/>
  <c r="AK1620" i="7"/>
  <c r="BB1619" i="7"/>
  <c r="BA1619" i="7"/>
  <c r="AZ1619" i="7"/>
  <c r="AY1619" i="7"/>
  <c r="AW1619" i="7"/>
  <c r="AV1619" i="7"/>
  <c r="AU1619" i="7"/>
  <c r="AT1619" i="7"/>
  <c r="AS1619" i="7"/>
  <c r="AR1619" i="7"/>
  <c r="AQ1619" i="7"/>
  <c r="AO1619" i="7"/>
  <c r="AN1619" i="7"/>
  <c r="AM1619" i="7"/>
  <c r="AL1619" i="7"/>
  <c r="AK1619" i="7"/>
  <c r="BB1618" i="7"/>
  <c r="BA1618" i="7"/>
  <c r="AZ1618" i="7"/>
  <c r="AY1618" i="7"/>
  <c r="AW1618" i="7"/>
  <c r="AV1618" i="7"/>
  <c r="AU1618" i="7"/>
  <c r="AT1618" i="7"/>
  <c r="AS1618" i="7"/>
  <c r="AR1618" i="7"/>
  <c r="AQ1618" i="7"/>
  <c r="AO1618" i="7"/>
  <c r="AN1618" i="7"/>
  <c r="AM1618" i="7"/>
  <c r="AL1618" i="7"/>
  <c r="AK1618" i="7"/>
  <c r="BB1617" i="7"/>
  <c r="BA1617" i="7"/>
  <c r="AZ1617" i="7"/>
  <c r="AY1617" i="7"/>
  <c r="AW1617" i="7"/>
  <c r="AV1617" i="7"/>
  <c r="AU1617" i="7"/>
  <c r="AT1617" i="7"/>
  <c r="AS1617" i="7"/>
  <c r="AR1617" i="7"/>
  <c r="AQ1617" i="7"/>
  <c r="AP1617" i="7"/>
  <c r="AO1617" i="7"/>
  <c r="AN1617" i="7"/>
  <c r="AM1617" i="7"/>
  <c r="AL1617" i="7"/>
  <c r="AK1617" i="7"/>
  <c r="BB1616" i="7"/>
  <c r="BA1616" i="7"/>
  <c r="AZ1616" i="7"/>
  <c r="AY1616" i="7"/>
  <c r="AW1616" i="7"/>
  <c r="AV1616" i="7"/>
  <c r="AU1616" i="7"/>
  <c r="AT1616" i="7"/>
  <c r="AS1616" i="7"/>
  <c r="AR1616" i="7"/>
  <c r="AQ1616" i="7"/>
  <c r="AO1616" i="7"/>
  <c r="AN1616" i="7"/>
  <c r="AM1616" i="7"/>
  <c r="AL1616" i="7"/>
  <c r="AK1616" i="7"/>
  <c r="BB1615" i="7"/>
  <c r="BA1615" i="7"/>
  <c r="AZ1615" i="7"/>
  <c r="AY1615" i="7"/>
  <c r="AW1615" i="7"/>
  <c r="AV1615" i="7"/>
  <c r="AU1615" i="7"/>
  <c r="AT1615" i="7"/>
  <c r="AS1615" i="7"/>
  <c r="AR1615" i="7"/>
  <c r="AQ1615" i="7"/>
  <c r="AO1615" i="7"/>
  <c r="AN1615" i="7"/>
  <c r="AM1615" i="7"/>
  <c r="AL1615" i="7"/>
  <c r="AK1615" i="7"/>
  <c r="BB1614" i="7"/>
  <c r="BA1614" i="7"/>
  <c r="AZ1614" i="7"/>
  <c r="AY1614" i="7"/>
  <c r="AW1614" i="7"/>
  <c r="AV1614" i="7"/>
  <c r="AU1614" i="7"/>
  <c r="AT1614" i="7"/>
  <c r="AS1614" i="7"/>
  <c r="AR1614" i="7"/>
  <c r="AQ1614" i="7"/>
  <c r="AO1614" i="7"/>
  <c r="AN1614" i="7"/>
  <c r="AM1614" i="7"/>
  <c r="AL1614" i="7"/>
  <c r="AK1614" i="7"/>
  <c r="BB1613" i="7"/>
  <c r="BA1613" i="7"/>
  <c r="AZ1613" i="7"/>
  <c r="AY1613" i="7"/>
  <c r="AW1613" i="7"/>
  <c r="AV1613" i="7"/>
  <c r="AU1613" i="7"/>
  <c r="AT1613" i="7"/>
  <c r="AS1613" i="7"/>
  <c r="AR1613" i="7"/>
  <c r="AQ1613" i="7"/>
  <c r="AP1613" i="7"/>
  <c r="AO1613" i="7"/>
  <c r="AN1613" i="7"/>
  <c r="AM1613" i="7"/>
  <c r="AL1613" i="7"/>
  <c r="AK1613" i="7"/>
  <c r="BB1612" i="7"/>
  <c r="BA1612" i="7"/>
  <c r="AZ1612" i="7"/>
  <c r="AY1612" i="7"/>
  <c r="AW1612" i="7"/>
  <c r="AV1612" i="7"/>
  <c r="AU1612" i="7"/>
  <c r="AT1612" i="7"/>
  <c r="AS1612" i="7"/>
  <c r="AR1612" i="7"/>
  <c r="AQ1612" i="7"/>
  <c r="AO1612" i="7"/>
  <c r="AN1612" i="7"/>
  <c r="AM1612" i="7"/>
  <c r="AL1612" i="7"/>
  <c r="AK1612" i="7"/>
  <c r="BB1611" i="7"/>
  <c r="BA1611" i="7"/>
  <c r="AZ1611" i="7"/>
  <c r="AY1611" i="7"/>
  <c r="AW1611" i="7"/>
  <c r="AV1611" i="7"/>
  <c r="AU1611" i="7"/>
  <c r="AT1611" i="7"/>
  <c r="AS1611" i="7"/>
  <c r="AR1611" i="7"/>
  <c r="AQ1611" i="7"/>
  <c r="AO1611" i="7"/>
  <c r="AN1611" i="7"/>
  <c r="AM1611" i="7"/>
  <c r="AL1611" i="7"/>
  <c r="AK1611" i="7"/>
  <c r="BB1610" i="7"/>
  <c r="BA1610" i="7"/>
  <c r="AZ1610" i="7"/>
  <c r="AY1610" i="7"/>
  <c r="AW1610" i="7"/>
  <c r="AV1610" i="7"/>
  <c r="AU1610" i="7"/>
  <c r="AT1610" i="7"/>
  <c r="AS1610" i="7"/>
  <c r="AR1610" i="7"/>
  <c r="AQ1610" i="7"/>
  <c r="AO1610" i="7"/>
  <c r="AN1610" i="7"/>
  <c r="AM1610" i="7"/>
  <c r="AL1610" i="7"/>
  <c r="AK1610" i="7"/>
  <c r="BB1609" i="7"/>
  <c r="BA1609" i="7"/>
  <c r="AZ1609" i="7"/>
  <c r="AY1609" i="7"/>
  <c r="AX1609" i="7"/>
  <c r="AW1609" i="7"/>
  <c r="AV1609" i="7"/>
  <c r="AU1609" i="7"/>
  <c r="AT1609" i="7"/>
  <c r="AS1609" i="7"/>
  <c r="AR1609" i="7"/>
  <c r="AQ1609" i="7"/>
  <c r="AP1609" i="7"/>
  <c r="AO1609" i="7"/>
  <c r="AN1609" i="7"/>
  <c r="AM1609" i="7"/>
  <c r="AL1609" i="7"/>
  <c r="AK1609" i="7"/>
  <c r="BB1608" i="7"/>
  <c r="BA1608" i="7"/>
  <c r="AZ1608" i="7"/>
  <c r="AY1608" i="7"/>
  <c r="AW1608" i="7"/>
  <c r="AV1608" i="7"/>
  <c r="AU1608" i="7"/>
  <c r="AT1608" i="7"/>
  <c r="AS1608" i="7"/>
  <c r="AR1608" i="7"/>
  <c r="AQ1608" i="7"/>
  <c r="AO1608" i="7"/>
  <c r="AN1608" i="7"/>
  <c r="AM1608" i="7"/>
  <c r="AL1608" i="7"/>
  <c r="AK1608" i="7"/>
  <c r="BB1607" i="7"/>
  <c r="BA1607" i="7"/>
  <c r="AZ1607" i="7"/>
  <c r="AY1607" i="7"/>
  <c r="AW1607" i="7"/>
  <c r="AV1607" i="7"/>
  <c r="AU1607" i="7"/>
  <c r="AT1607" i="7"/>
  <c r="AS1607" i="7"/>
  <c r="AR1607" i="7"/>
  <c r="AQ1607" i="7"/>
  <c r="AO1607" i="7"/>
  <c r="AN1607" i="7"/>
  <c r="AM1607" i="7"/>
  <c r="AL1607" i="7"/>
  <c r="AK1607" i="7"/>
  <c r="BB1606" i="7"/>
  <c r="BA1606" i="7"/>
  <c r="AZ1606" i="7"/>
  <c r="AY1606" i="7"/>
  <c r="AW1606" i="7"/>
  <c r="AV1606" i="7"/>
  <c r="AU1606" i="7"/>
  <c r="AT1606" i="7"/>
  <c r="AS1606" i="7"/>
  <c r="AR1606" i="7"/>
  <c r="AQ1606" i="7"/>
  <c r="AO1606" i="7"/>
  <c r="AN1606" i="7"/>
  <c r="AM1606" i="7"/>
  <c r="AL1606" i="7"/>
  <c r="AK1606" i="7"/>
  <c r="BB1605" i="7"/>
  <c r="BA1605" i="7"/>
  <c r="AZ1605" i="7"/>
  <c r="AY1605" i="7"/>
  <c r="AW1605" i="7"/>
  <c r="AV1605" i="7"/>
  <c r="AU1605" i="7"/>
  <c r="AT1605" i="7"/>
  <c r="AS1605" i="7"/>
  <c r="AR1605" i="7"/>
  <c r="AQ1605" i="7"/>
  <c r="AP1605" i="7"/>
  <c r="AO1605" i="7"/>
  <c r="AN1605" i="7"/>
  <c r="AM1605" i="7"/>
  <c r="AL1605" i="7"/>
  <c r="AK1605" i="7"/>
  <c r="BB1604" i="7"/>
  <c r="BA1604" i="7"/>
  <c r="AZ1604" i="7"/>
  <c r="AY1604" i="7"/>
  <c r="AW1604" i="7"/>
  <c r="AV1604" i="7"/>
  <c r="AU1604" i="7"/>
  <c r="AT1604" i="7"/>
  <c r="AS1604" i="7"/>
  <c r="AR1604" i="7"/>
  <c r="AQ1604" i="7"/>
  <c r="AO1604" i="7"/>
  <c r="AN1604" i="7"/>
  <c r="AM1604" i="7"/>
  <c r="AL1604" i="7"/>
  <c r="AK1604" i="7"/>
  <c r="BB1603" i="7"/>
  <c r="BA1603" i="7"/>
  <c r="AZ1603" i="7"/>
  <c r="AY1603" i="7"/>
  <c r="AW1603" i="7"/>
  <c r="AV1603" i="7"/>
  <c r="AU1603" i="7"/>
  <c r="AT1603" i="7"/>
  <c r="AS1603" i="7"/>
  <c r="AR1603" i="7"/>
  <c r="AQ1603" i="7"/>
  <c r="AO1603" i="7"/>
  <c r="AN1603" i="7"/>
  <c r="AM1603" i="7"/>
  <c r="AL1603" i="7"/>
  <c r="AK1603" i="7"/>
  <c r="BB1602" i="7"/>
  <c r="BA1602" i="7"/>
  <c r="AZ1602" i="7"/>
  <c r="AY1602" i="7"/>
  <c r="AW1602" i="7"/>
  <c r="AV1602" i="7"/>
  <c r="AU1602" i="7"/>
  <c r="AT1602" i="7"/>
  <c r="AS1602" i="7"/>
  <c r="AR1602" i="7"/>
  <c r="AQ1602" i="7"/>
  <c r="AO1602" i="7"/>
  <c r="AN1602" i="7"/>
  <c r="AM1602" i="7"/>
  <c r="AL1602" i="7"/>
  <c r="AK1602" i="7"/>
  <c r="BB1601" i="7"/>
  <c r="BA1601" i="7"/>
  <c r="AZ1601" i="7"/>
  <c r="AY1601" i="7"/>
  <c r="AW1601" i="7"/>
  <c r="AV1601" i="7"/>
  <c r="AU1601" i="7"/>
  <c r="AT1601" i="7"/>
  <c r="AS1601" i="7"/>
  <c r="AR1601" i="7"/>
  <c r="AQ1601" i="7"/>
  <c r="AP1601" i="7"/>
  <c r="AO1601" i="7"/>
  <c r="AN1601" i="7"/>
  <c r="AM1601" i="7"/>
  <c r="AL1601" i="7"/>
  <c r="AK1601" i="7"/>
  <c r="BB1600" i="7"/>
  <c r="BA1600" i="7"/>
  <c r="AZ1600" i="7"/>
  <c r="AY1600" i="7"/>
  <c r="AW1600" i="7"/>
  <c r="AV1600" i="7"/>
  <c r="AU1600" i="7"/>
  <c r="AT1600" i="7"/>
  <c r="AS1600" i="7"/>
  <c r="AR1600" i="7"/>
  <c r="AQ1600" i="7"/>
  <c r="AO1600" i="7"/>
  <c r="AN1600" i="7"/>
  <c r="AM1600" i="7"/>
  <c r="AL1600" i="7"/>
  <c r="AK1600" i="7"/>
  <c r="BB1599" i="7"/>
  <c r="BA1599" i="7"/>
  <c r="AZ1599" i="7"/>
  <c r="AY1599" i="7"/>
  <c r="AW1599" i="7"/>
  <c r="AV1599" i="7"/>
  <c r="AU1599" i="7"/>
  <c r="AT1599" i="7"/>
  <c r="AS1599" i="7"/>
  <c r="AR1599" i="7"/>
  <c r="AQ1599" i="7"/>
  <c r="AO1599" i="7"/>
  <c r="AN1599" i="7"/>
  <c r="AM1599" i="7"/>
  <c r="AL1599" i="7"/>
  <c r="AK1599" i="7"/>
  <c r="BB1598" i="7"/>
  <c r="BA1598" i="7"/>
  <c r="AZ1598" i="7"/>
  <c r="AY1598" i="7"/>
  <c r="AW1598" i="7"/>
  <c r="AV1598" i="7"/>
  <c r="AU1598" i="7"/>
  <c r="AT1598" i="7"/>
  <c r="AS1598" i="7"/>
  <c r="AR1598" i="7"/>
  <c r="AQ1598" i="7"/>
  <c r="AO1598" i="7"/>
  <c r="AN1598" i="7"/>
  <c r="AM1598" i="7"/>
  <c r="AL1598" i="7"/>
  <c r="AK1598" i="7"/>
  <c r="BB1597" i="7"/>
  <c r="BA1597" i="7"/>
  <c r="AZ1597" i="7"/>
  <c r="AY1597" i="7"/>
  <c r="AW1597" i="7"/>
  <c r="AV1597" i="7"/>
  <c r="AU1597" i="7"/>
  <c r="AT1597" i="7"/>
  <c r="AS1597" i="7"/>
  <c r="AR1597" i="7"/>
  <c r="AQ1597" i="7"/>
  <c r="AP1597" i="7"/>
  <c r="AO1597" i="7"/>
  <c r="AN1597" i="7"/>
  <c r="AM1597" i="7"/>
  <c r="AL1597" i="7"/>
  <c r="AK1597" i="7"/>
  <c r="BB1596" i="7"/>
  <c r="BA1596" i="7"/>
  <c r="AZ1596" i="7"/>
  <c r="AY1596" i="7"/>
  <c r="AW1596" i="7"/>
  <c r="AV1596" i="7"/>
  <c r="AU1596" i="7"/>
  <c r="AT1596" i="7"/>
  <c r="AS1596" i="7"/>
  <c r="AR1596" i="7"/>
  <c r="AQ1596" i="7"/>
  <c r="AO1596" i="7"/>
  <c r="AN1596" i="7"/>
  <c r="AM1596" i="7"/>
  <c r="AL1596" i="7"/>
  <c r="AK1596" i="7"/>
  <c r="BB1595" i="7"/>
  <c r="BA1595" i="7"/>
  <c r="AZ1595" i="7"/>
  <c r="AY1595" i="7"/>
  <c r="AW1595" i="7"/>
  <c r="AV1595" i="7"/>
  <c r="AU1595" i="7"/>
  <c r="AT1595" i="7"/>
  <c r="AS1595" i="7"/>
  <c r="AR1595" i="7"/>
  <c r="AQ1595" i="7"/>
  <c r="AO1595" i="7"/>
  <c r="AN1595" i="7"/>
  <c r="AM1595" i="7"/>
  <c r="AL1595" i="7"/>
  <c r="AK1595" i="7"/>
  <c r="BB1594" i="7"/>
  <c r="BA1594" i="7"/>
  <c r="AZ1594" i="7"/>
  <c r="AY1594" i="7"/>
  <c r="AW1594" i="7"/>
  <c r="AV1594" i="7"/>
  <c r="AU1594" i="7"/>
  <c r="AT1594" i="7"/>
  <c r="AS1594" i="7"/>
  <c r="AR1594" i="7"/>
  <c r="AQ1594" i="7"/>
  <c r="AO1594" i="7"/>
  <c r="AN1594" i="7"/>
  <c r="AM1594" i="7"/>
  <c r="AL1594" i="7"/>
  <c r="AK1594" i="7"/>
  <c r="BB1593" i="7"/>
  <c r="BA1593" i="7"/>
  <c r="AZ1593" i="7"/>
  <c r="AY1593" i="7"/>
  <c r="AX1593" i="7"/>
  <c r="AW1593" i="7"/>
  <c r="AV1593" i="7"/>
  <c r="AU1593" i="7"/>
  <c r="AT1593" i="7"/>
  <c r="AS1593" i="7"/>
  <c r="AR1593" i="7"/>
  <c r="AQ1593" i="7"/>
  <c r="AP1593" i="7"/>
  <c r="AO1593" i="7"/>
  <c r="AN1593" i="7"/>
  <c r="AM1593" i="7"/>
  <c r="AL1593" i="7"/>
  <c r="AK1593" i="7"/>
  <c r="BB1592" i="7"/>
  <c r="BA1592" i="7"/>
  <c r="AZ1592" i="7"/>
  <c r="AY1592" i="7"/>
  <c r="AW1592" i="7"/>
  <c r="AV1592" i="7"/>
  <c r="AU1592" i="7"/>
  <c r="AT1592" i="7"/>
  <c r="AS1592" i="7"/>
  <c r="AR1592" i="7"/>
  <c r="AQ1592" i="7"/>
  <c r="AO1592" i="7"/>
  <c r="AN1592" i="7"/>
  <c r="AM1592" i="7"/>
  <c r="AL1592" i="7"/>
  <c r="AK1592" i="7"/>
  <c r="BB1591" i="7"/>
  <c r="BA1591" i="7"/>
  <c r="AZ1591" i="7"/>
  <c r="AY1591" i="7"/>
  <c r="AW1591" i="7"/>
  <c r="AV1591" i="7"/>
  <c r="AU1591" i="7"/>
  <c r="AT1591" i="7"/>
  <c r="AS1591" i="7"/>
  <c r="AR1591" i="7"/>
  <c r="AQ1591" i="7"/>
  <c r="AO1591" i="7"/>
  <c r="AN1591" i="7"/>
  <c r="AM1591" i="7"/>
  <c r="AL1591" i="7"/>
  <c r="AK1591" i="7"/>
  <c r="BB1590" i="7"/>
  <c r="BA1590" i="7"/>
  <c r="AZ1590" i="7"/>
  <c r="AY1590" i="7"/>
  <c r="AW1590" i="7"/>
  <c r="AV1590" i="7"/>
  <c r="AU1590" i="7"/>
  <c r="AT1590" i="7"/>
  <c r="AS1590" i="7"/>
  <c r="AR1590" i="7"/>
  <c r="AQ1590" i="7"/>
  <c r="AO1590" i="7"/>
  <c r="AN1590" i="7"/>
  <c r="AM1590" i="7"/>
  <c r="AL1590" i="7"/>
  <c r="AK1590" i="7"/>
  <c r="BB1589" i="7"/>
  <c r="BA1589" i="7"/>
  <c r="AZ1589" i="7"/>
  <c r="AY1589" i="7"/>
  <c r="AW1589" i="7"/>
  <c r="AV1589" i="7"/>
  <c r="AU1589" i="7"/>
  <c r="AT1589" i="7"/>
  <c r="AS1589" i="7"/>
  <c r="AR1589" i="7"/>
  <c r="AQ1589" i="7"/>
  <c r="AP1589" i="7"/>
  <c r="AO1589" i="7"/>
  <c r="AN1589" i="7"/>
  <c r="AM1589" i="7"/>
  <c r="AL1589" i="7"/>
  <c r="AK1589" i="7"/>
  <c r="BB1588" i="7"/>
  <c r="BA1588" i="7"/>
  <c r="AZ1588" i="7"/>
  <c r="AY1588" i="7"/>
  <c r="AW1588" i="7"/>
  <c r="AV1588" i="7"/>
  <c r="AU1588" i="7"/>
  <c r="AT1588" i="7"/>
  <c r="AS1588" i="7"/>
  <c r="AR1588" i="7"/>
  <c r="AQ1588" i="7"/>
  <c r="AO1588" i="7"/>
  <c r="AN1588" i="7"/>
  <c r="AM1588" i="7"/>
  <c r="AL1588" i="7"/>
  <c r="AK1588" i="7"/>
  <c r="BB1587" i="7"/>
  <c r="BA1587" i="7"/>
  <c r="AZ1587" i="7"/>
  <c r="AY1587" i="7"/>
  <c r="AW1587" i="7"/>
  <c r="AV1587" i="7"/>
  <c r="AU1587" i="7"/>
  <c r="AT1587" i="7"/>
  <c r="AS1587" i="7"/>
  <c r="AR1587" i="7"/>
  <c r="AQ1587" i="7"/>
  <c r="AO1587" i="7"/>
  <c r="AN1587" i="7"/>
  <c r="AM1587" i="7"/>
  <c r="AL1587" i="7"/>
  <c r="AK1587" i="7"/>
  <c r="BB1586" i="7"/>
  <c r="BA1586" i="7"/>
  <c r="AZ1586" i="7"/>
  <c r="AY1586" i="7"/>
  <c r="AW1586" i="7"/>
  <c r="AV1586" i="7"/>
  <c r="AU1586" i="7"/>
  <c r="AT1586" i="7"/>
  <c r="AS1586" i="7"/>
  <c r="AR1586" i="7"/>
  <c r="AQ1586" i="7"/>
  <c r="AO1586" i="7"/>
  <c r="AN1586" i="7"/>
  <c r="AM1586" i="7"/>
  <c r="AL1586" i="7"/>
  <c r="AK1586" i="7"/>
  <c r="BB1585" i="7"/>
  <c r="BA1585" i="7"/>
  <c r="AZ1585" i="7"/>
  <c r="AY1585" i="7"/>
  <c r="AW1585" i="7"/>
  <c r="AV1585" i="7"/>
  <c r="AU1585" i="7"/>
  <c r="AT1585" i="7"/>
  <c r="AS1585" i="7"/>
  <c r="AR1585" i="7"/>
  <c r="AQ1585" i="7"/>
  <c r="AP1585" i="7"/>
  <c r="AO1585" i="7"/>
  <c r="AN1585" i="7"/>
  <c r="AM1585" i="7"/>
  <c r="AL1585" i="7"/>
  <c r="AK1585" i="7"/>
  <c r="BB1584" i="7"/>
  <c r="BA1584" i="7"/>
  <c r="AZ1584" i="7"/>
  <c r="AY1584" i="7"/>
  <c r="AW1584" i="7"/>
  <c r="AV1584" i="7"/>
  <c r="AU1584" i="7"/>
  <c r="AT1584" i="7"/>
  <c r="AS1584" i="7"/>
  <c r="AR1584" i="7"/>
  <c r="AQ1584" i="7"/>
  <c r="AO1584" i="7"/>
  <c r="AN1584" i="7"/>
  <c r="AM1584" i="7"/>
  <c r="AL1584" i="7"/>
  <c r="AK1584" i="7"/>
  <c r="BB1583" i="7"/>
  <c r="BA1583" i="7"/>
  <c r="AZ1583" i="7"/>
  <c r="AY1583" i="7"/>
  <c r="AW1583" i="7"/>
  <c r="AV1583" i="7"/>
  <c r="AU1583" i="7"/>
  <c r="AT1583" i="7"/>
  <c r="AS1583" i="7"/>
  <c r="AR1583" i="7"/>
  <c r="AQ1583" i="7"/>
  <c r="AO1583" i="7"/>
  <c r="AN1583" i="7"/>
  <c r="AM1583" i="7"/>
  <c r="AL1583" i="7"/>
  <c r="AK1583" i="7"/>
  <c r="BB1582" i="7"/>
  <c r="BA1582" i="7"/>
  <c r="AZ1582" i="7"/>
  <c r="AY1582" i="7"/>
  <c r="AW1582" i="7"/>
  <c r="AV1582" i="7"/>
  <c r="AU1582" i="7"/>
  <c r="AT1582" i="7"/>
  <c r="AS1582" i="7"/>
  <c r="AR1582" i="7"/>
  <c r="AQ1582" i="7"/>
  <c r="AO1582" i="7"/>
  <c r="AN1582" i="7"/>
  <c r="AM1582" i="7"/>
  <c r="AL1582" i="7"/>
  <c r="AK1582" i="7"/>
  <c r="BB1581" i="7"/>
  <c r="BA1581" i="7"/>
  <c r="AZ1581" i="7"/>
  <c r="AY1581" i="7"/>
  <c r="AW1581" i="7"/>
  <c r="AV1581" i="7"/>
  <c r="AU1581" i="7"/>
  <c r="AT1581" i="7"/>
  <c r="AS1581" i="7"/>
  <c r="AR1581" i="7"/>
  <c r="AQ1581" i="7"/>
  <c r="AP1581" i="7"/>
  <c r="AO1581" i="7"/>
  <c r="AN1581" i="7"/>
  <c r="AM1581" i="7"/>
  <c r="AL1581" i="7"/>
  <c r="AK1581" i="7"/>
  <c r="BB1580" i="7"/>
  <c r="BA1580" i="7"/>
  <c r="AZ1580" i="7"/>
  <c r="AY1580" i="7"/>
  <c r="AW1580" i="7"/>
  <c r="AV1580" i="7"/>
  <c r="AU1580" i="7"/>
  <c r="AT1580" i="7"/>
  <c r="AS1580" i="7"/>
  <c r="AR1580" i="7"/>
  <c r="AQ1580" i="7"/>
  <c r="AO1580" i="7"/>
  <c r="AN1580" i="7"/>
  <c r="AM1580" i="7"/>
  <c r="AL1580" i="7"/>
  <c r="AK1580" i="7"/>
  <c r="BB1579" i="7"/>
  <c r="BA1579" i="7"/>
  <c r="AZ1579" i="7"/>
  <c r="AY1579" i="7"/>
  <c r="AW1579" i="7"/>
  <c r="AV1579" i="7"/>
  <c r="AU1579" i="7"/>
  <c r="AT1579" i="7"/>
  <c r="AS1579" i="7"/>
  <c r="AR1579" i="7"/>
  <c r="AQ1579" i="7"/>
  <c r="AO1579" i="7"/>
  <c r="AN1579" i="7"/>
  <c r="AM1579" i="7"/>
  <c r="AL1579" i="7"/>
  <c r="AK1579" i="7"/>
  <c r="BB1578" i="7"/>
  <c r="BA1578" i="7"/>
  <c r="AZ1578" i="7"/>
  <c r="AY1578" i="7"/>
  <c r="AW1578" i="7"/>
  <c r="AV1578" i="7"/>
  <c r="AU1578" i="7"/>
  <c r="AT1578" i="7"/>
  <c r="AS1578" i="7"/>
  <c r="AR1578" i="7"/>
  <c r="AQ1578" i="7"/>
  <c r="AO1578" i="7"/>
  <c r="AN1578" i="7"/>
  <c r="AM1578" i="7"/>
  <c r="AL1578" i="7"/>
  <c r="AK1578" i="7"/>
  <c r="BB1577" i="7"/>
  <c r="BA1577" i="7"/>
  <c r="AZ1577" i="7"/>
  <c r="AY1577" i="7"/>
  <c r="AX1577" i="7"/>
  <c r="AW1577" i="7"/>
  <c r="AV1577" i="7"/>
  <c r="AU1577" i="7"/>
  <c r="AT1577" i="7"/>
  <c r="AS1577" i="7"/>
  <c r="AR1577" i="7"/>
  <c r="AQ1577" i="7"/>
  <c r="AP1577" i="7"/>
  <c r="AO1577" i="7"/>
  <c r="AN1577" i="7"/>
  <c r="AM1577" i="7"/>
  <c r="AL1577" i="7"/>
  <c r="AK1577" i="7"/>
  <c r="BB1576" i="7"/>
  <c r="BA1576" i="7"/>
  <c r="AZ1576" i="7"/>
  <c r="AY1576" i="7"/>
  <c r="AW1576" i="7"/>
  <c r="AV1576" i="7"/>
  <c r="AU1576" i="7"/>
  <c r="AT1576" i="7"/>
  <c r="AS1576" i="7"/>
  <c r="AR1576" i="7"/>
  <c r="AQ1576" i="7"/>
  <c r="AO1576" i="7"/>
  <c r="AN1576" i="7"/>
  <c r="AM1576" i="7"/>
  <c r="AL1576" i="7"/>
  <c r="AK1576" i="7"/>
  <c r="BB1575" i="7"/>
  <c r="BA1575" i="7"/>
  <c r="AZ1575" i="7"/>
  <c r="AY1575" i="7"/>
  <c r="AW1575" i="7"/>
  <c r="AV1575" i="7"/>
  <c r="AU1575" i="7"/>
  <c r="AT1575" i="7"/>
  <c r="AS1575" i="7"/>
  <c r="AR1575" i="7"/>
  <c r="AQ1575" i="7"/>
  <c r="AO1575" i="7"/>
  <c r="AN1575" i="7"/>
  <c r="AM1575" i="7"/>
  <c r="AL1575" i="7"/>
  <c r="AK1575" i="7"/>
  <c r="BB1574" i="7"/>
  <c r="BA1574" i="7"/>
  <c r="AZ1574" i="7"/>
  <c r="AY1574" i="7"/>
  <c r="AW1574" i="7"/>
  <c r="AV1574" i="7"/>
  <c r="AU1574" i="7"/>
  <c r="AT1574" i="7"/>
  <c r="AS1574" i="7"/>
  <c r="AR1574" i="7"/>
  <c r="AQ1574" i="7"/>
  <c r="AO1574" i="7"/>
  <c r="AN1574" i="7"/>
  <c r="AM1574" i="7"/>
  <c r="AL1574" i="7"/>
  <c r="AK1574" i="7"/>
  <c r="BB1573" i="7"/>
  <c r="BA1573" i="7"/>
  <c r="AZ1573" i="7"/>
  <c r="AY1573" i="7"/>
  <c r="AW1573" i="7"/>
  <c r="AV1573" i="7"/>
  <c r="AU1573" i="7"/>
  <c r="AT1573" i="7"/>
  <c r="AS1573" i="7"/>
  <c r="AR1573" i="7"/>
  <c r="AQ1573" i="7"/>
  <c r="AP1573" i="7"/>
  <c r="AO1573" i="7"/>
  <c r="AN1573" i="7"/>
  <c r="AM1573" i="7"/>
  <c r="AL1573" i="7"/>
  <c r="AK1573" i="7"/>
  <c r="BB1572" i="7"/>
  <c r="BA1572" i="7"/>
  <c r="AZ1572" i="7"/>
  <c r="AY1572" i="7"/>
  <c r="AW1572" i="7"/>
  <c r="AV1572" i="7"/>
  <c r="AU1572" i="7"/>
  <c r="AT1572" i="7"/>
  <c r="AS1572" i="7"/>
  <c r="AR1572" i="7"/>
  <c r="AQ1572" i="7"/>
  <c r="AO1572" i="7"/>
  <c r="AN1572" i="7"/>
  <c r="AM1572" i="7"/>
  <c r="AL1572" i="7"/>
  <c r="AK1572" i="7"/>
  <c r="BB1571" i="7"/>
  <c r="BA1571" i="7"/>
  <c r="AZ1571" i="7"/>
  <c r="AY1571" i="7"/>
  <c r="AW1571" i="7"/>
  <c r="AV1571" i="7"/>
  <c r="AU1571" i="7"/>
  <c r="AT1571" i="7"/>
  <c r="AS1571" i="7"/>
  <c r="AR1571" i="7"/>
  <c r="AQ1571" i="7"/>
  <c r="AO1571" i="7"/>
  <c r="AN1571" i="7"/>
  <c r="AM1571" i="7"/>
  <c r="AL1571" i="7"/>
  <c r="AK1571" i="7"/>
  <c r="BB1570" i="7"/>
  <c r="BA1570" i="7"/>
  <c r="AZ1570" i="7"/>
  <c r="AY1570" i="7"/>
  <c r="AW1570" i="7"/>
  <c r="AV1570" i="7"/>
  <c r="AU1570" i="7"/>
  <c r="AT1570" i="7"/>
  <c r="AS1570" i="7"/>
  <c r="AR1570" i="7"/>
  <c r="AQ1570" i="7"/>
  <c r="AO1570" i="7"/>
  <c r="AN1570" i="7"/>
  <c r="AM1570" i="7"/>
  <c r="AL1570" i="7"/>
  <c r="AK1570" i="7"/>
  <c r="BB1569" i="7"/>
  <c r="BA1569" i="7"/>
  <c r="AZ1569" i="7"/>
  <c r="AY1569" i="7"/>
  <c r="AW1569" i="7"/>
  <c r="AV1569" i="7"/>
  <c r="AU1569" i="7"/>
  <c r="AT1569" i="7"/>
  <c r="AS1569" i="7"/>
  <c r="AR1569" i="7"/>
  <c r="AQ1569" i="7"/>
  <c r="AP1569" i="7"/>
  <c r="AO1569" i="7"/>
  <c r="AN1569" i="7"/>
  <c r="AM1569" i="7"/>
  <c r="AL1569" i="7"/>
  <c r="AK1569" i="7"/>
  <c r="BB1568" i="7"/>
  <c r="BA1568" i="7"/>
  <c r="AZ1568" i="7"/>
  <c r="AY1568" i="7"/>
  <c r="AW1568" i="7"/>
  <c r="AV1568" i="7"/>
  <c r="AU1568" i="7"/>
  <c r="AT1568" i="7"/>
  <c r="AS1568" i="7"/>
  <c r="AR1568" i="7"/>
  <c r="AQ1568" i="7"/>
  <c r="AO1568" i="7"/>
  <c r="AN1568" i="7"/>
  <c r="AM1568" i="7"/>
  <c r="AL1568" i="7"/>
  <c r="AK1568" i="7"/>
  <c r="BB1567" i="7"/>
  <c r="BA1567" i="7"/>
  <c r="AZ1567" i="7"/>
  <c r="AY1567" i="7"/>
  <c r="AW1567" i="7"/>
  <c r="AV1567" i="7"/>
  <c r="AU1567" i="7"/>
  <c r="AT1567" i="7"/>
  <c r="AS1567" i="7"/>
  <c r="AR1567" i="7"/>
  <c r="AQ1567" i="7"/>
  <c r="AO1567" i="7"/>
  <c r="AN1567" i="7"/>
  <c r="AM1567" i="7"/>
  <c r="AL1567" i="7"/>
  <c r="AK1567" i="7"/>
  <c r="BB1566" i="7"/>
  <c r="BA1566" i="7"/>
  <c r="AZ1566" i="7"/>
  <c r="AY1566" i="7"/>
  <c r="AW1566" i="7"/>
  <c r="AV1566" i="7"/>
  <c r="AU1566" i="7"/>
  <c r="AT1566" i="7"/>
  <c r="AS1566" i="7"/>
  <c r="AR1566" i="7"/>
  <c r="AQ1566" i="7"/>
  <c r="AO1566" i="7"/>
  <c r="AN1566" i="7"/>
  <c r="AM1566" i="7"/>
  <c r="AL1566" i="7"/>
  <c r="AK1566" i="7"/>
  <c r="BB1565" i="7"/>
  <c r="BA1565" i="7"/>
  <c r="AZ1565" i="7"/>
  <c r="AY1565" i="7"/>
  <c r="AW1565" i="7"/>
  <c r="AV1565" i="7"/>
  <c r="AU1565" i="7"/>
  <c r="AT1565" i="7"/>
  <c r="AS1565" i="7"/>
  <c r="AR1565" i="7"/>
  <c r="AQ1565" i="7"/>
  <c r="AP1565" i="7"/>
  <c r="AO1565" i="7"/>
  <c r="AN1565" i="7"/>
  <c r="AM1565" i="7"/>
  <c r="AL1565" i="7"/>
  <c r="AK1565" i="7"/>
  <c r="BB1564" i="7"/>
  <c r="BA1564" i="7"/>
  <c r="AZ1564" i="7"/>
  <c r="AY1564" i="7"/>
  <c r="AW1564" i="7"/>
  <c r="AV1564" i="7"/>
  <c r="AU1564" i="7"/>
  <c r="AT1564" i="7"/>
  <c r="AS1564" i="7"/>
  <c r="AR1564" i="7"/>
  <c r="AQ1564" i="7"/>
  <c r="AO1564" i="7"/>
  <c r="AN1564" i="7"/>
  <c r="AM1564" i="7"/>
  <c r="AL1564" i="7"/>
  <c r="AK1564" i="7"/>
  <c r="BB1563" i="7"/>
  <c r="BA1563" i="7"/>
  <c r="AZ1563" i="7"/>
  <c r="AY1563" i="7"/>
  <c r="AW1563" i="7"/>
  <c r="AV1563" i="7"/>
  <c r="AU1563" i="7"/>
  <c r="AT1563" i="7"/>
  <c r="AS1563" i="7"/>
  <c r="AR1563" i="7"/>
  <c r="AQ1563" i="7"/>
  <c r="AO1563" i="7"/>
  <c r="AN1563" i="7"/>
  <c r="AM1563" i="7"/>
  <c r="AL1563" i="7"/>
  <c r="AK1563" i="7"/>
  <c r="BB1562" i="7"/>
  <c r="BA1562" i="7"/>
  <c r="AZ1562" i="7"/>
  <c r="AY1562" i="7"/>
  <c r="AW1562" i="7"/>
  <c r="AV1562" i="7"/>
  <c r="AU1562" i="7"/>
  <c r="AT1562" i="7"/>
  <c r="AS1562" i="7"/>
  <c r="AR1562" i="7"/>
  <c r="AQ1562" i="7"/>
  <c r="AO1562" i="7"/>
  <c r="AN1562" i="7"/>
  <c r="AM1562" i="7"/>
  <c r="AL1562" i="7"/>
  <c r="AK1562" i="7"/>
  <c r="BB1561" i="7"/>
  <c r="BA1561" i="7"/>
  <c r="AZ1561" i="7"/>
  <c r="AY1561" i="7"/>
  <c r="AX1561" i="7"/>
  <c r="AW1561" i="7"/>
  <c r="AV1561" i="7"/>
  <c r="AU1561" i="7"/>
  <c r="AT1561" i="7"/>
  <c r="AS1561" i="7"/>
  <c r="AR1561" i="7"/>
  <c r="AQ1561" i="7"/>
  <c r="AP1561" i="7"/>
  <c r="AO1561" i="7"/>
  <c r="AN1561" i="7"/>
  <c r="AM1561" i="7"/>
  <c r="AL1561" i="7"/>
  <c r="AK1561" i="7"/>
  <c r="BB1560" i="7"/>
  <c r="BA1560" i="7"/>
  <c r="AZ1560" i="7"/>
  <c r="AY1560" i="7"/>
  <c r="AW1560" i="7"/>
  <c r="AV1560" i="7"/>
  <c r="AU1560" i="7"/>
  <c r="AT1560" i="7"/>
  <c r="AS1560" i="7"/>
  <c r="AR1560" i="7"/>
  <c r="AQ1560" i="7"/>
  <c r="AO1560" i="7"/>
  <c r="AN1560" i="7"/>
  <c r="AM1560" i="7"/>
  <c r="AL1560" i="7"/>
  <c r="AK1560" i="7"/>
  <c r="BB1559" i="7"/>
  <c r="BA1559" i="7"/>
  <c r="AZ1559" i="7"/>
  <c r="AY1559" i="7"/>
  <c r="AW1559" i="7"/>
  <c r="AV1559" i="7"/>
  <c r="AU1559" i="7"/>
  <c r="AT1559" i="7"/>
  <c r="AS1559" i="7"/>
  <c r="AR1559" i="7"/>
  <c r="AQ1559" i="7"/>
  <c r="AO1559" i="7"/>
  <c r="AN1559" i="7"/>
  <c r="AM1559" i="7"/>
  <c r="AL1559" i="7"/>
  <c r="AK1559" i="7"/>
  <c r="BB1558" i="7"/>
  <c r="BA1558" i="7"/>
  <c r="AZ1558" i="7"/>
  <c r="AY1558" i="7"/>
  <c r="AW1558" i="7"/>
  <c r="AV1558" i="7"/>
  <c r="AU1558" i="7"/>
  <c r="AT1558" i="7"/>
  <c r="AS1558" i="7"/>
  <c r="AR1558" i="7"/>
  <c r="AQ1558" i="7"/>
  <c r="AO1558" i="7"/>
  <c r="AN1558" i="7"/>
  <c r="AM1558" i="7"/>
  <c r="AL1558" i="7"/>
  <c r="AK1558" i="7"/>
  <c r="BB1557" i="7"/>
  <c r="BA1557" i="7"/>
  <c r="AZ1557" i="7"/>
  <c r="AY1557" i="7"/>
  <c r="AW1557" i="7"/>
  <c r="AV1557" i="7"/>
  <c r="AU1557" i="7"/>
  <c r="AT1557" i="7"/>
  <c r="AS1557" i="7"/>
  <c r="AR1557" i="7"/>
  <c r="AQ1557" i="7"/>
  <c r="AP1557" i="7"/>
  <c r="AO1557" i="7"/>
  <c r="AN1557" i="7"/>
  <c r="AM1557" i="7"/>
  <c r="AL1557" i="7"/>
  <c r="AK1557" i="7"/>
  <c r="BB1556" i="7"/>
  <c r="BA1556" i="7"/>
  <c r="AZ1556" i="7"/>
  <c r="AY1556" i="7"/>
  <c r="AW1556" i="7"/>
  <c r="AV1556" i="7"/>
  <c r="AU1556" i="7"/>
  <c r="AT1556" i="7"/>
  <c r="AS1556" i="7"/>
  <c r="AR1556" i="7"/>
  <c r="AQ1556" i="7"/>
  <c r="AO1556" i="7"/>
  <c r="AN1556" i="7"/>
  <c r="AM1556" i="7"/>
  <c r="AL1556" i="7"/>
  <c r="AK1556" i="7"/>
  <c r="BB1555" i="7"/>
  <c r="BA1555" i="7"/>
  <c r="AZ1555" i="7"/>
  <c r="AY1555" i="7"/>
  <c r="AW1555" i="7"/>
  <c r="AV1555" i="7"/>
  <c r="AU1555" i="7"/>
  <c r="AT1555" i="7"/>
  <c r="AS1555" i="7"/>
  <c r="AR1555" i="7"/>
  <c r="AQ1555" i="7"/>
  <c r="AO1555" i="7"/>
  <c r="AN1555" i="7"/>
  <c r="AM1555" i="7"/>
  <c r="AL1555" i="7"/>
  <c r="AK1555" i="7"/>
  <c r="BB1554" i="7"/>
  <c r="BA1554" i="7"/>
  <c r="AZ1554" i="7"/>
  <c r="AY1554" i="7"/>
  <c r="AW1554" i="7"/>
  <c r="AV1554" i="7"/>
  <c r="AU1554" i="7"/>
  <c r="AT1554" i="7"/>
  <c r="AS1554" i="7"/>
  <c r="AR1554" i="7"/>
  <c r="AQ1554" i="7"/>
  <c r="AO1554" i="7"/>
  <c r="AN1554" i="7"/>
  <c r="AM1554" i="7"/>
  <c r="AL1554" i="7"/>
  <c r="AK1554" i="7"/>
  <c r="BB1553" i="7"/>
  <c r="BA1553" i="7"/>
  <c r="AZ1553" i="7"/>
  <c r="AY1553" i="7"/>
  <c r="AW1553" i="7"/>
  <c r="AV1553" i="7"/>
  <c r="AU1553" i="7"/>
  <c r="AT1553" i="7"/>
  <c r="AS1553" i="7"/>
  <c r="AR1553" i="7"/>
  <c r="AQ1553" i="7"/>
  <c r="AP1553" i="7"/>
  <c r="AO1553" i="7"/>
  <c r="AN1553" i="7"/>
  <c r="AM1553" i="7"/>
  <c r="AL1553" i="7"/>
  <c r="AK1553" i="7"/>
  <c r="BB1552" i="7"/>
  <c r="BA1552" i="7"/>
  <c r="AZ1552" i="7"/>
  <c r="AY1552" i="7"/>
  <c r="AW1552" i="7"/>
  <c r="AV1552" i="7"/>
  <c r="AU1552" i="7"/>
  <c r="AT1552" i="7"/>
  <c r="AS1552" i="7"/>
  <c r="AR1552" i="7"/>
  <c r="AQ1552" i="7"/>
  <c r="AO1552" i="7"/>
  <c r="AN1552" i="7"/>
  <c r="AM1552" i="7"/>
  <c r="AL1552" i="7"/>
  <c r="AK1552" i="7"/>
  <c r="BB1551" i="7"/>
  <c r="BA1551" i="7"/>
  <c r="AZ1551" i="7"/>
  <c r="AY1551" i="7"/>
  <c r="AW1551" i="7"/>
  <c r="AV1551" i="7"/>
  <c r="AU1551" i="7"/>
  <c r="AT1551" i="7"/>
  <c r="AS1551" i="7"/>
  <c r="AR1551" i="7"/>
  <c r="AQ1551" i="7"/>
  <c r="AO1551" i="7"/>
  <c r="AN1551" i="7"/>
  <c r="AM1551" i="7"/>
  <c r="AL1551" i="7"/>
  <c r="AK1551" i="7"/>
  <c r="BB1550" i="7"/>
  <c r="BA1550" i="7"/>
  <c r="AZ1550" i="7"/>
  <c r="AY1550" i="7"/>
  <c r="AW1550" i="7"/>
  <c r="AV1550" i="7"/>
  <c r="AU1550" i="7"/>
  <c r="AT1550" i="7"/>
  <c r="AS1550" i="7"/>
  <c r="AR1550" i="7"/>
  <c r="AQ1550" i="7"/>
  <c r="AO1550" i="7"/>
  <c r="AN1550" i="7"/>
  <c r="AM1550" i="7"/>
  <c r="AL1550" i="7"/>
  <c r="AK1550" i="7"/>
  <c r="BB1549" i="7"/>
  <c r="BA1549" i="7"/>
  <c r="AZ1549" i="7"/>
  <c r="AY1549" i="7"/>
  <c r="AW1549" i="7"/>
  <c r="AV1549" i="7"/>
  <c r="AU1549" i="7"/>
  <c r="AT1549" i="7"/>
  <c r="AS1549" i="7"/>
  <c r="AR1549" i="7"/>
  <c r="AQ1549" i="7"/>
  <c r="AP1549" i="7"/>
  <c r="AO1549" i="7"/>
  <c r="AN1549" i="7"/>
  <c r="AM1549" i="7"/>
  <c r="AL1549" i="7"/>
  <c r="AK1549" i="7"/>
  <c r="BB1548" i="7"/>
  <c r="BA1548" i="7"/>
  <c r="AZ1548" i="7"/>
  <c r="AY1548" i="7"/>
  <c r="AW1548" i="7"/>
  <c r="AV1548" i="7"/>
  <c r="AU1548" i="7"/>
  <c r="AT1548" i="7"/>
  <c r="AS1548" i="7"/>
  <c r="AR1548" i="7"/>
  <c r="AQ1548" i="7"/>
  <c r="AO1548" i="7"/>
  <c r="AN1548" i="7"/>
  <c r="AM1548" i="7"/>
  <c r="AL1548" i="7"/>
  <c r="AK1548" i="7"/>
  <c r="BB1547" i="7"/>
  <c r="BA1547" i="7"/>
  <c r="AZ1547" i="7"/>
  <c r="AY1547" i="7"/>
  <c r="AW1547" i="7"/>
  <c r="AV1547" i="7"/>
  <c r="AU1547" i="7"/>
  <c r="AT1547" i="7"/>
  <c r="AS1547" i="7"/>
  <c r="AR1547" i="7"/>
  <c r="AQ1547" i="7"/>
  <c r="AO1547" i="7"/>
  <c r="AN1547" i="7"/>
  <c r="AM1547" i="7"/>
  <c r="AL1547" i="7"/>
  <c r="AK1547" i="7"/>
  <c r="BB1546" i="7"/>
  <c r="BA1546" i="7"/>
  <c r="AZ1546" i="7"/>
  <c r="AY1546" i="7"/>
  <c r="AW1546" i="7"/>
  <c r="AV1546" i="7"/>
  <c r="AU1546" i="7"/>
  <c r="AT1546" i="7"/>
  <c r="AS1546" i="7"/>
  <c r="AR1546" i="7"/>
  <c r="AQ1546" i="7"/>
  <c r="AO1546" i="7"/>
  <c r="AN1546" i="7"/>
  <c r="AM1546" i="7"/>
  <c r="AL1546" i="7"/>
  <c r="AK1546" i="7"/>
  <c r="BB1545" i="7"/>
  <c r="BA1545" i="7"/>
  <c r="AZ1545" i="7"/>
  <c r="AY1545" i="7"/>
  <c r="AX1545" i="7"/>
  <c r="AW1545" i="7"/>
  <c r="AV1545" i="7"/>
  <c r="AU1545" i="7"/>
  <c r="AT1545" i="7"/>
  <c r="AS1545" i="7"/>
  <c r="AR1545" i="7"/>
  <c r="AQ1545" i="7"/>
  <c r="AP1545" i="7"/>
  <c r="AO1545" i="7"/>
  <c r="AN1545" i="7"/>
  <c r="AM1545" i="7"/>
  <c r="AL1545" i="7"/>
  <c r="AK1545" i="7"/>
  <c r="BB1544" i="7"/>
  <c r="BA1544" i="7"/>
  <c r="AZ1544" i="7"/>
  <c r="AY1544" i="7"/>
  <c r="AW1544" i="7"/>
  <c r="AV1544" i="7"/>
  <c r="AU1544" i="7"/>
  <c r="AT1544" i="7"/>
  <c r="AS1544" i="7"/>
  <c r="AR1544" i="7"/>
  <c r="AQ1544" i="7"/>
  <c r="AO1544" i="7"/>
  <c r="AN1544" i="7"/>
  <c r="AM1544" i="7"/>
  <c r="AL1544" i="7"/>
  <c r="AK1544" i="7"/>
  <c r="BB1543" i="7"/>
  <c r="BA1543" i="7"/>
  <c r="AZ1543" i="7"/>
  <c r="AY1543" i="7"/>
  <c r="AW1543" i="7"/>
  <c r="AV1543" i="7"/>
  <c r="AU1543" i="7"/>
  <c r="AT1543" i="7"/>
  <c r="AS1543" i="7"/>
  <c r="AR1543" i="7"/>
  <c r="AQ1543" i="7"/>
  <c r="AO1543" i="7"/>
  <c r="AN1543" i="7"/>
  <c r="AM1543" i="7"/>
  <c r="AL1543" i="7"/>
  <c r="AK1543" i="7"/>
  <c r="BB1542" i="7"/>
  <c r="BA1542" i="7"/>
  <c r="AZ1542" i="7"/>
  <c r="AY1542" i="7"/>
  <c r="AW1542" i="7"/>
  <c r="AV1542" i="7"/>
  <c r="AU1542" i="7"/>
  <c r="AT1542" i="7"/>
  <c r="AS1542" i="7"/>
  <c r="AR1542" i="7"/>
  <c r="AQ1542" i="7"/>
  <c r="AO1542" i="7"/>
  <c r="AN1542" i="7"/>
  <c r="AM1542" i="7"/>
  <c r="AL1542" i="7"/>
  <c r="AK1542" i="7"/>
  <c r="BB1541" i="7"/>
  <c r="BA1541" i="7"/>
  <c r="AZ1541" i="7"/>
  <c r="AY1541" i="7"/>
  <c r="AW1541" i="7"/>
  <c r="AV1541" i="7"/>
  <c r="AU1541" i="7"/>
  <c r="AT1541" i="7"/>
  <c r="AS1541" i="7"/>
  <c r="AR1541" i="7"/>
  <c r="AQ1541" i="7"/>
  <c r="AP1541" i="7"/>
  <c r="AO1541" i="7"/>
  <c r="AN1541" i="7"/>
  <c r="AM1541" i="7"/>
  <c r="AL1541" i="7"/>
  <c r="AK1541" i="7"/>
  <c r="BB1540" i="7"/>
  <c r="BA1540" i="7"/>
  <c r="AZ1540" i="7"/>
  <c r="AY1540" i="7"/>
  <c r="AW1540" i="7"/>
  <c r="AV1540" i="7"/>
  <c r="AU1540" i="7"/>
  <c r="AT1540" i="7"/>
  <c r="AS1540" i="7"/>
  <c r="AR1540" i="7"/>
  <c r="AQ1540" i="7"/>
  <c r="AO1540" i="7"/>
  <c r="AN1540" i="7"/>
  <c r="AM1540" i="7"/>
  <c r="AL1540" i="7"/>
  <c r="AK1540" i="7"/>
  <c r="BB1539" i="7"/>
  <c r="BA1539" i="7"/>
  <c r="AZ1539" i="7"/>
  <c r="AY1539" i="7"/>
  <c r="AW1539" i="7"/>
  <c r="AV1539" i="7"/>
  <c r="AU1539" i="7"/>
  <c r="AT1539" i="7"/>
  <c r="AS1539" i="7"/>
  <c r="AR1539" i="7"/>
  <c r="AQ1539" i="7"/>
  <c r="AO1539" i="7"/>
  <c r="AN1539" i="7"/>
  <c r="AM1539" i="7"/>
  <c r="AL1539" i="7"/>
  <c r="AK1539" i="7"/>
  <c r="BB1538" i="7"/>
  <c r="BA1538" i="7"/>
  <c r="AZ1538" i="7"/>
  <c r="AY1538" i="7"/>
  <c r="AW1538" i="7"/>
  <c r="AV1538" i="7"/>
  <c r="AU1538" i="7"/>
  <c r="AT1538" i="7"/>
  <c r="AS1538" i="7"/>
  <c r="AR1538" i="7"/>
  <c r="AQ1538" i="7"/>
  <c r="AO1538" i="7"/>
  <c r="AN1538" i="7"/>
  <c r="AM1538" i="7"/>
  <c r="AL1538" i="7"/>
  <c r="AK1538" i="7"/>
  <c r="BB1537" i="7"/>
  <c r="BA1537" i="7"/>
  <c r="AZ1537" i="7"/>
  <c r="AY1537" i="7"/>
  <c r="AW1537" i="7"/>
  <c r="AV1537" i="7"/>
  <c r="AU1537" i="7"/>
  <c r="AT1537" i="7"/>
  <c r="AS1537" i="7"/>
  <c r="AR1537" i="7"/>
  <c r="AQ1537" i="7"/>
  <c r="AP1537" i="7"/>
  <c r="AO1537" i="7"/>
  <c r="AN1537" i="7"/>
  <c r="AM1537" i="7"/>
  <c r="AL1537" i="7"/>
  <c r="AK1537" i="7"/>
  <c r="BB1536" i="7"/>
  <c r="BA1536" i="7"/>
  <c r="AZ1536" i="7"/>
  <c r="AY1536" i="7"/>
  <c r="AW1536" i="7"/>
  <c r="AV1536" i="7"/>
  <c r="AU1536" i="7"/>
  <c r="AT1536" i="7"/>
  <c r="AS1536" i="7"/>
  <c r="AR1536" i="7"/>
  <c r="AQ1536" i="7"/>
  <c r="AO1536" i="7"/>
  <c r="AN1536" i="7"/>
  <c r="AM1536" i="7"/>
  <c r="AL1536" i="7"/>
  <c r="AK1536" i="7"/>
  <c r="BB1535" i="7"/>
  <c r="BA1535" i="7"/>
  <c r="AZ1535" i="7"/>
  <c r="AY1535" i="7"/>
  <c r="AW1535" i="7"/>
  <c r="AV1535" i="7"/>
  <c r="AU1535" i="7"/>
  <c r="AT1535" i="7"/>
  <c r="AS1535" i="7"/>
  <c r="AR1535" i="7"/>
  <c r="AQ1535" i="7"/>
  <c r="AO1535" i="7"/>
  <c r="AN1535" i="7"/>
  <c r="AM1535" i="7"/>
  <c r="AL1535" i="7"/>
  <c r="AK1535" i="7"/>
  <c r="BB1534" i="7"/>
  <c r="BA1534" i="7"/>
  <c r="AZ1534" i="7"/>
  <c r="AY1534" i="7"/>
  <c r="AW1534" i="7"/>
  <c r="AV1534" i="7"/>
  <c r="AU1534" i="7"/>
  <c r="AT1534" i="7"/>
  <c r="AS1534" i="7"/>
  <c r="AR1534" i="7"/>
  <c r="AQ1534" i="7"/>
  <c r="AO1534" i="7"/>
  <c r="AN1534" i="7"/>
  <c r="AM1534" i="7"/>
  <c r="AL1534" i="7"/>
  <c r="AK1534" i="7"/>
  <c r="BB1533" i="7"/>
  <c r="BA1533" i="7"/>
  <c r="AZ1533" i="7"/>
  <c r="AY1533" i="7"/>
  <c r="AW1533" i="7"/>
  <c r="AV1533" i="7"/>
  <c r="AU1533" i="7"/>
  <c r="AT1533" i="7"/>
  <c r="AS1533" i="7"/>
  <c r="AR1533" i="7"/>
  <c r="AQ1533" i="7"/>
  <c r="AP1533" i="7"/>
  <c r="AO1533" i="7"/>
  <c r="AN1533" i="7"/>
  <c r="AM1533" i="7"/>
  <c r="AL1533" i="7"/>
  <c r="AK1533" i="7"/>
  <c r="BB1532" i="7"/>
  <c r="BA1532" i="7"/>
  <c r="AZ1532" i="7"/>
  <c r="AY1532" i="7"/>
  <c r="AW1532" i="7"/>
  <c r="AV1532" i="7"/>
  <c r="AU1532" i="7"/>
  <c r="AT1532" i="7"/>
  <c r="AS1532" i="7"/>
  <c r="AR1532" i="7"/>
  <c r="AQ1532" i="7"/>
  <c r="AO1532" i="7"/>
  <c r="AN1532" i="7"/>
  <c r="AM1532" i="7"/>
  <c r="AL1532" i="7"/>
  <c r="AK1532" i="7"/>
  <c r="BB1531" i="7"/>
  <c r="BA1531" i="7"/>
  <c r="AZ1531" i="7"/>
  <c r="AY1531" i="7"/>
  <c r="AW1531" i="7"/>
  <c r="AV1531" i="7"/>
  <c r="AU1531" i="7"/>
  <c r="AT1531" i="7"/>
  <c r="AS1531" i="7"/>
  <c r="AR1531" i="7"/>
  <c r="AQ1531" i="7"/>
  <c r="AO1531" i="7"/>
  <c r="AN1531" i="7"/>
  <c r="AM1531" i="7"/>
  <c r="AL1531" i="7"/>
  <c r="AK1531" i="7"/>
  <c r="BB1530" i="7"/>
  <c r="BA1530" i="7"/>
  <c r="AZ1530" i="7"/>
  <c r="AY1530" i="7"/>
  <c r="AW1530" i="7"/>
  <c r="AV1530" i="7"/>
  <c r="AU1530" i="7"/>
  <c r="AT1530" i="7"/>
  <c r="AS1530" i="7"/>
  <c r="AR1530" i="7"/>
  <c r="AQ1530" i="7"/>
  <c r="AO1530" i="7"/>
  <c r="AN1530" i="7"/>
  <c r="AM1530" i="7"/>
  <c r="AL1530" i="7"/>
  <c r="AK1530" i="7"/>
  <c r="BB1529" i="7"/>
  <c r="BA1529" i="7"/>
  <c r="AZ1529" i="7"/>
  <c r="AY1529" i="7"/>
  <c r="AX1529" i="7"/>
  <c r="AW1529" i="7"/>
  <c r="AV1529" i="7"/>
  <c r="AU1529" i="7"/>
  <c r="AT1529" i="7"/>
  <c r="AS1529" i="7"/>
  <c r="AR1529" i="7"/>
  <c r="AQ1529" i="7"/>
  <c r="AP1529" i="7"/>
  <c r="AO1529" i="7"/>
  <c r="AN1529" i="7"/>
  <c r="AM1529" i="7"/>
  <c r="AL1529" i="7"/>
  <c r="AK1529" i="7"/>
  <c r="BB1528" i="7"/>
  <c r="BA1528" i="7"/>
  <c r="AZ1528" i="7"/>
  <c r="AY1528" i="7"/>
  <c r="AW1528" i="7"/>
  <c r="AV1528" i="7"/>
  <c r="AU1528" i="7"/>
  <c r="AT1528" i="7"/>
  <c r="AS1528" i="7"/>
  <c r="AR1528" i="7"/>
  <c r="AQ1528" i="7"/>
  <c r="AO1528" i="7"/>
  <c r="AN1528" i="7"/>
  <c r="AM1528" i="7"/>
  <c r="AL1528" i="7"/>
  <c r="AK1528" i="7"/>
  <c r="BB1527" i="7"/>
  <c r="BA1527" i="7"/>
  <c r="AZ1527" i="7"/>
  <c r="AY1527" i="7"/>
  <c r="AW1527" i="7"/>
  <c r="AV1527" i="7"/>
  <c r="AU1527" i="7"/>
  <c r="AT1527" i="7"/>
  <c r="AS1527" i="7"/>
  <c r="AR1527" i="7"/>
  <c r="AQ1527" i="7"/>
  <c r="AO1527" i="7"/>
  <c r="AN1527" i="7"/>
  <c r="AM1527" i="7"/>
  <c r="AL1527" i="7"/>
  <c r="AK1527" i="7"/>
  <c r="BB1526" i="7"/>
  <c r="BA1526" i="7"/>
  <c r="AZ1526" i="7"/>
  <c r="AY1526" i="7"/>
  <c r="AW1526" i="7"/>
  <c r="AV1526" i="7"/>
  <c r="AU1526" i="7"/>
  <c r="AT1526" i="7"/>
  <c r="AS1526" i="7"/>
  <c r="AR1526" i="7"/>
  <c r="AQ1526" i="7"/>
  <c r="AO1526" i="7"/>
  <c r="AN1526" i="7"/>
  <c r="AM1526" i="7"/>
  <c r="AL1526" i="7"/>
  <c r="AK1526" i="7"/>
  <c r="BB1525" i="7"/>
  <c r="BA1525" i="7"/>
  <c r="AZ1525" i="7"/>
  <c r="AY1525" i="7"/>
  <c r="AW1525" i="7"/>
  <c r="AV1525" i="7"/>
  <c r="AU1525" i="7"/>
  <c r="AT1525" i="7"/>
  <c r="AS1525" i="7"/>
  <c r="AR1525" i="7"/>
  <c r="AQ1525" i="7"/>
  <c r="AP1525" i="7"/>
  <c r="AO1525" i="7"/>
  <c r="AN1525" i="7"/>
  <c r="AM1525" i="7"/>
  <c r="AL1525" i="7"/>
  <c r="AK1525" i="7"/>
  <c r="BB1524" i="7"/>
  <c r="BA1524" i="7"/>
  <c r="AZ1524" i="7"/>
  <c r="AY1524" i="7"/>
  <c r="AW1524" i="7"/>
  <c r="AV1524" i="7"/>
  <c r="AU1524" i="7"/>
  <c r="AT1524" i="7"/>
  <c r="AS1524" i="7"/>
  <c r="AR1524" i="7"/>
  <c r="AQ1524" i="7"/>
  <c r="AO1524" i="7"/>
  <c r="AN1524" i="7"/>
  <c r="AM1524" i="7"/>
  <c r="AL1524" i="7"/>
  <c r="AK1524" i="7"/>
  <c r="BB1523" i="7"/>
  <c r="BA1523" i="7"/>
  <c r="AZ1523" i="7"/>
  <c r="AY1523" i="7"/>
  <c r="AW1523" i="7"/>
  <c r="AV1523" i="7"/>
  <c r="AU1523" i="7"/>
  <c r="AT1523" i="7"/>
  <c r="AS1523" i="7"/>
  <c r="AR1523" i="7"/>
  <c r="AQ1523" i="7"/>
  <c r="AO1523" i="7"/>
  <c r="AN1523" i="7"/>
  <c r="AM1523" i="7"/>
  <c r="AL1523" i="7"/>
  <c r="AK1523" i="7"/>
  <c r="BB1522" i="7"/>
  <c r="BA1522" i="7"/>
  <c r="AZ1522" i="7"/>
  <c r="AY1522" i="7"/>
  <c r="AW1522" i="7"/>
  <c r="AV1522" i="7"/>
  <c r="AU1522" i="7"/>
  <c r="AT1522" i="7"/>
  <c r="AS1522" i="7"/>
  <c r="AR1522" i="7"/>
  <c r="AQ1522" i="7"/>
  <c r="AO1522" i="7"/>
  <c r="AN1522" i="7"/>
  <c r="AM1522" i="7"/>
  <c r="AL1522" i="7"/>
  <c r="AK1522" i="7"/>
  <c r="BB1521" i="7"/>
  <c r="BA1521" i="7"/>
  <c r="AZ1521" i="7"/>
  <c r="AY1521" i="7"/>
  <c r="AW1521" i="7"/>
  <c r="AV1521" i="7"/>
  <c r="AU1521" i="7"/>
  <c r="AT1521" i="7"/>
  <c r="AS1521" i="7"/>
  <c r="AR1521" i="7"/>
  <c r="AQ1521" i="7"/>
  <c r="AP1521" i="7"/>
  <c r="AO1521" i="7"/>
  <c r="AN1521" i="7"/>
  <c r="AM1521" i="7"/>
  <c r="AL1521" i="7"/>
  <c r="AK1521" i="7"/>
  <c r="BB1520" i="7"/>
  <c r="BA1520" i="7"/>
  <c r="AZ1520" i="7"/>
  <c r="AY1520" i="7"/>
  <c r="AW1520" i="7"/>
  <c r="AV1520" i="7"/>
  <c r="AU1520" i="7"/>
  <c r="AT1520" i="7"/>
  <c r="AS1520" i="7"/>
  <c r="AR1520" i="7"/>
  <c r="AQ1520" i="7"/>
  <c r="AO1520" i="7"/>
  <c r="AN1520" i="7"/>
  <c r="AM1520" i="7"/>
  <c r="AL1520" i="7"/>
  <c r="AK1520" i="7"/>
  <c r="BB1519" i="7"/>
  <c r="BA1519" i="7"/>
  <c r="AZ1519" i="7"/>
  <c r="AY1519" i="7"/>
  <c r="AW1519" i="7"/>
  <c r="AV1519" i="7"/>
  <c r="AU1519" i="7"/>
  <c r="AT1519" i="7"/>
  <c r="AS1519" i="7"/>
  <c r="AR1519" i="7"/>
  <c r="AQ1519" i="7"/>
  <c r="AO1519" i="7"/>
  <c r="AN1519" i="7"/>
  <c r="AM1519" i="7"/>
  <c r="AL1519" i="7"/>
  <c r="AK1519" i="7"/>
  <c r="BB1518" i="7"/>
  <c r="BA1518" i="7"/>
  <c r="AZ1518" i="7"/>
  <c r="AY1518" i="7"/>
  <c r="AW1518" i="7"/>
  <c r="AV1518" i="7"/>
  <c r="AU1518" i="7"/>
  <c r="AT1518" i="7"/>
  <c r="AS1518" i="7"/>
  <c r="AR1518" i="7"/>
  <c r="AQ1518" i="7"/>
  <c r="AO1518" i="7"/>
  <c r="AN1518" i="7"/>
  <c r="AM1518" i="7"/>
  <c r="AL1518" i="7"/>
  <c r="AK1518" i="7"/>
  <c r="BB1517" i="7"/>
  <c r="BA1517" i="7"/>
  <c r="AZ1517" i="7"/>
  <c r="AY1517" i="7"/>
  <c r="AW1517" i="7"/>
  <c r="AV1517" i="7"/>
  <c r="AU1517" i="7"/>
  <c r="AT1517" i="7"/>
  <c r="AS1517" i="7"/>
  <c r="AR1517" i="7"/>
  <c r="AQ1517" i="7"/>
  <c r="AP1517" i="7"/>
  <c r="AO1517" i="7"/>
  <c r="AN1517" i="7"/>
  <c r="AM1517" i="7"/>
  <c r="AL1517" i="7"/>
  <c r="AK1517" i="7"/>
  <c r="BB1516" i="7"/>
  <c r="BA1516" i="7"/>
  <c r="AZ1516" i="7"/>
  <c r="AY1516" i="7"/>
  <c r="AW1516" i="7"/>
  <c r="AV1516" i="7"/>
  <c r="AU1516" i="7"/>
  <c r="AT1516" i="7"/>
  <c r="AS1516" i="7"/>
  <c r="AR1516" i="7"/>
  <c r="AQ1516" i="7"/>
  <c r="AO1516" i="7"/>
  <c r="AN1516" i="7"/>
  <c r="AM1516" i="7"/>
  <c r="AL1516" i="7"/>
  <c r="AK1516" i="7"/>
  <c r="BB1515" i="7"/>
  <c r="BA1515" i="7"/>
  <c r="AZ1515" i="7"/>
  <c r="AY1515" i="7"/>
  <c r="AW1515" i="7"/>
  <c r="AV1515" i="7"/>
  <c r="AU1515" i="7"/>
  <c r="AT1515" i="7"/>
  <c r="AS1515" i="7"/>
  <c r="AR1515" i="7"/>
  <c r="AQ1515" i="7"/>
  <c r="AO1515" i="7"/>
  <c r="AN1515" i="7"/>
  <c r="AM1515" i="7"/>
  <c r="AL1515" i="7"/>
  <c r="AK1515" i="7"/>
  <c r="BB1514" i="7"/>
  <c r="BA1514" i="7"/>
  <c r="AZ1514" i="7"/>
  <c r="AY1514" i="7"/>
  <c r="AW1514" i="7"/>
  <c r="AV1514" i="7"/>
  <c r="AU1514" i="7"/>
  <c r="AT1514" i="7"/>
  <c r="AS1514" i="7"/>
  <c r="AR1514" i="7"/>
  <c r="AQ1514" i="7"/>
  <c r="AO1514" i="7"/>
  <c r="AN1514" i="7"/>
  <c r="AM1514" i="7"/>
  <c r="AL1514" i="7"/>
  <c r="AK1514" i="7"/>
  <c r="BB1513" i="7"/>
  <c r="BA1513" i="7"/>
  <c r="AZ1513" i="7"/>
  <c r="AY1513" i="7"/>
  <c r="AX1513" i="7"/>
  <c r="AW1513" i="7"/>
  <c r="AV1513" i="7"/>
  <c r="AU1513" i="7"/>
  <c r="AT1513" i="7"/>
  <c r="AS1513" i="7"/>
  <c r="AR1513" i="7"/>
  <c r="AQ1513" i="7"/>
  <c r="AP1513" i="7"/>
  <c r="AO1513" i="7"/>
  <c r="AN1513" i="7"/>
  <c r="AM1513" i="7"/>
  <c r="AL1513" i="7"/>
  <c r="AK1513" i="7"/>
  <c r="BB1512" i="7"/>
  <c r="BA1512" i="7"/>
  <c r="AZ1512" i="7"/>
  <c r="AY1512" i="7"/>
  <c r="AW1512" i="7"/>
  <c r="AV1512" i="7"/>
  <c r="AU1512" i="7"/>
  <c r="AT1512" i="7"/>
  <c r="AS1512" i="7"/>
  <c r="AR1512" i="7"/>
  <c r="AQ1512" i="7"/>
  <c r="AO1512" i="7"/>
  <c r="AN1512" i="7"/>
  <c r="AM1512" i="7"/>
  <c r="AL1512" i="7"/>
  <c r="AK1512" i="7"/>
  <c r="BB1511" i="7"/>
  <c r="BA1511" i="7"/>
  <c r="AZ1511" i="7"/>
  <c r="AY1511" i="7"/>
  <c r="AW1511" i="7"/>
  <c r="AV1511" i="7"/>
  <c r="AU1511" i="7"/>
  <c r="AT1511" i="7"/>
  <c r="AS1511" i="7"/>
  <c r="AR1511" i="7"/>
  <c r="AQ1511" i="7"/>
  <c r="AO1511" i="7"/>
  <c r="AN1511" i="7"/>
  <c r="AM1511" i="7"/>
  <c r="AL1511" i="7"/>
  <c r="AK1511" i="7"/>
  <c r="BB1510" i="7"/>
  <c r="BA1510" i="7"/>
  <c r="AZ1510" i="7"/>
  <c r="AY1510" i="7"/>
  <c r="AW1510" i="7"/>
  <c r="AV1510" i="7"/>
  <c r="AU1510" i="7"/>
  <c r="AT1510" i="7"/>
  <c r="AS1510" i="7"/>
  <c r="AR1510" i="7"/>
  <c r="AQ1510" i="7"/>
  <c r="AO1510" i="7"/>
  <c r="AN1510" i="7"/>
  <c r="AM1510" i="7"/>
  <c r="AL1510" i="7"/>
  <c r="AK1510" i="7"/>
  <c r="BB1509" i="7"/>
  <c r="BA1509" i="7"/>
  <c r="AZ1509" i="7"/>
  <c r="AY1509" i="7"/>
  <c r="AW1509" i="7"/>
  <c r="AV1509" i="7"/>
  <c r="AU1509" i="7"/>
  <c r="AT1509" i="7"/>
  <c r="AS1509" i="7"/>
  <c r="AR1509" i="7"/>
  <c r="AQ1509" i="7"/>
  <c r="AP1509" i="7"/>
  <c r="AO1509" i="7"/>
  <c r="AN1509" i="7"/>
  <c r="AM1509" i="7"/>
  <c r="AL1509" i="7"/>
  <c r="AK1509" i="7"/>
  <c r="BB1508" i="7"/>
  <c r="BA1508" i="7"/>
  <c r="AZ1508" i="7"/>
  <c r="AY1508" i="7"/>
  <c r="AW1508" i="7"/>
  <c r="AV1508" i="7"/>
  <c r="AU1508" i="7"/>
  <c r="AT1508" i="7"/>
  <c r="AS1508" i="7"/>
  <c r="AR1508" i="7"/>
  <c r="AQ1508" i="7"/>
  <c r="AO1508" i="7"/>
  <c r="AN1508" i="7"/>
  <c r="AM1508" i="7"/>
  <c r="AL1508" i="7"/>
  <c r="AK1508" i="7"/>
  <c r="BB1507" i="7"/>
  <c r="BA1507" i="7"/>
  <c r="AZ1507" i="7"/>
  <c r="AY1507" i="7"/>
  <c r="AW1507" i="7"/>
  <c r="AV1507" i="7"/>
  <c r="AU1507" i="7"/>
  <c r="AT1507" i="7"/>
  <c r="AS1507" i="7"/>
  <c r="AR1507" i="7"/>
  <c r="AQ1507" i="7"/>
  <c r="AO1507" i="7"/>
  <c r="AN1507" i="7"/>
  <c r="AM1507" i="7"/>
  <c r="AL1507" i="7"/>
  <c r="AK1507" i="7"/>
  <c r="BB1506" i="7"/>
  <c r="BA1506" i="7"/>
  <c r="AZ1506" i="7"/>
  <c r="AY1506" i="7"/>
  <c r="AW1506" i="7"/>
  <c r="AV1506" i="7"/>
  <c r="AU1506" i="7"/>
  <c r="AT1506" i="7"/>
  <c r="AS1506" i="7"/>
  <c r="AR1506" i="7"/>
  <c r="AQ1506" i="7"/>
  <c r="AO1506" i="7"/>
  <c r="AN1506" i="7"/>
  <c r="AM1506" i="7"/>
  <c r="AL1506" i="7"/>
  <c r="AK1506" i="7"/>
  <c r="BB1505" i="7"/>
  <c r="BA1505" i="7"/>
  <c r="AZ1505" i="7"/>
  <c r="AY1505" i="7"/>
  <c r="AW1505" i="7"/>
  <c r="AV1505" i="7"/>
  <c r="AU1505" i="7"/>
  <c r="AT1505" i="7"/>
  <c r="AS1505" i="7"/>
  <c r="AR1505" i="7"/>
  <c r="AQ1505" i="7"/>
  <c r="AP1505" i="7"/>
  <c r="AO1505" i="7"/>
  <c r="AN1505" i="7"/>
  <c r="AM1505" i="7"/>
  <c r="AL1505" i="7"/>
  <c r="AK1505" i="7"/>
  <c r="BB1504" i="7"/>
  <c r="BA1504" i="7"/>
  <c r="AZ1504" i="7"/>
  <c r="AY1504" i="7"/>
  <c r="AW1504" i="7"/>
  <c r="AV1504" i="7"/>
  <c r="AU1504" i="7"/>
  <c r="AT1504" i="7"/>
  <c r="AS1504" i="7"/>
  <c r="AR1504" i="7"/>
  <c r="AQ1504" i="7"/>
  <c r="AO1504" i="7"/>
  <c r="AN1504" i="7"/>
  <c r="AM1504" i="7"/>
  <c r="AL1504" i="7"/>
  <c r="AK1504" i="7"/>
  <c r="BB1503" i="7"/>
  <c r="BA1503" i="7"/>
  <c r="AZ1503" i="7"/>
  <c r="AY1503" i="7"/>
  <c r="AW1503" i="7"/>
  <c r="AV1503" i="7"/>
  <c r="AU1503" i="7"/>
  <c r="AT1503" i="7"/>
  <c r="AS1503" i="7"/>
  <c r="AR1503" i="7"/>
  <c r="AQ1503" i="7"/>
  <c r="AO1503" i="7"/>
  <c r="AN1503" i="7"/>
  <c r="AM1503" i="7"/>
  <c r="AL1503" i="7"/>
  <c r="AK1503" i="7"/>
  <c r="BB1502" i="7"/>
  <c r="BA1502" i="7"/>
  <c r="AZ1502" i="7"/>
  <c r="AY1502" i="7"/>
  <c r="AW1502" i="7"/>
  <c r="AV1502" i="7"/>
  <c r="AU1502" i="7"/>
  <c r="AT1502" i="7"/>
  <c r="AS1502" i="7"/>
  <c r="AR1502" i="7"/>
  <c r="AQ1502" i="7"/>
  <c r="AO1502" i="7"/>
  <c r="AN1502" i="7"/>
  <c r="AM1502" i="7"/>
  <c r="AL1502" i="7"/>
  <c r="AK1502" i="7"/>
  <c r="BB1501" i="7"/>
  <c r="BA1501" i="7"/>
  <c r="AZ1501" i="7"/>
  <c r="AY1501" i="7"/>
  <c r="AW1501" i="7"/>
  <c r="AV1501" i="7"/>
  <c r="AU1501" i="7"/>
  <c r="AT1501" i="7"/>
  <c r="AS1501" i="7"/>
  <c r="AR1501" i="7"/>
  <c r="AQ1501" i="7"/>
  <c r="AP1501" i="7"/>
  <c r="AO1501" i="7"/>
  <c r="AN1501" i="7"/>
  <c r="AM1501" i="7"/>
  <c r="AL1501" i="7"/>
  <c r="AK1501" i="7"/>
  <c r="BB1500" i="7"/>
  <c r="BA1500" i="7"/>
  <c r="AZ1500" i="7"/>
  <c r="AY1500" i="7"/>
  <c r="AW1500" i="7"/>
  <c r="AV1500" i="7"/>
  <c r="AU1500" i="7"/>
  <c r="AT1500" i="7"/>
  <c r="AS1500" i="7"/>
  <c r="AR1500" i="7"/>
  <c r="AQ1500" i="7"/>
  <c r="AO1500" i="7"/>
  <c r="AN1500" i="7"/>
  <c r="AM1500" i="7"/>
  <c r="AL1500" i="7"/>
  <c r="AK1500" i="7"/>
  <c r="BB1499" i="7"/>
  <c r="BA1499" i="7"/>
  <c r="AZ1499" i="7"/>
  <c r="AY1499" i="7"/>
  <c r="AW1499" i="7"/>
  <c r="AV1499" i="7"/>
  <c r="AU1499" i="7"/>
  <c r="AT1499" i="7"/>
  <c r="AS1499" i="7"/>
  <c r="AR1499" i="7"/>
  <c r="AQ1499" i="7"/>
  <c r="AO1499" i="7"/>
  <c r="AN1499" i="7"/>
  <c r="AM1499" i="7"/>
  <c r="AL1499" i="7"/>
  <c r="AK1499" i="7"/>
  <c r="BB1498" i="7"/>
  <c r="BA1498" i="7"/>
  <c r="AZ1498" i="7"/>
  <c r="AY1498" i="7"/>
  <c r="AW1498" i="7"/>
  <c r="AV1498" i="7"/>
  <c r="AU1498" i="7"/>
  <c r="AT1498" i="7"/>
  <c r="AS1498" i="7"/>
  <c r="AR1498" i="7"/>
  <c r="AQ1498" i="7"/>
  <c r="AO1498" i="7"/>
  <c r="AN1498" i="7"/>
  <c r="AM1498" i="7"/>
  <c r="AL1498" i="7"/>
  <c r="AK1498" i="7"/>
  <c r="BB1497" i="7"/>
  <c r="BA1497" i="7"/>
  <c r="AZ1497" i="7"/>
  <c r="AY1497" i="7"/>
  <c r="AX1497" i="7"/>
  <c r="AW1497" i="7"/>
  <c r="AV1497" i="7"/>
  <c r="AU1497" i="7"/>
  <c r="AT1497" i="7"/>
  <c r="AS1497" i="7"/>
  <c r="AR1497" i="7"/>
  <c r="AQ1497" i="7"/>
  <c r="AP1497" i="7"/>
  <c r="AO1497" i="7"/>
  <c r="AN1497" i="7"/>
  <c r="AM1497" i="7"/>
  <c r="AL1497" i="7"/>
  <c r="AK1497" i="7"/>
  <c r="BB1496" i="7"/>
  <c r="BA1496" i="7"/>
  <c r="AZ1496" i="7"/>
  <c r="AY1496" i="7"/>
  <c r="AW1496" i="7"/>
  <c r="AV1496" i="7"/>
  <c r="AU1496" i="7"/>
  <c r="AT1496" i="7"/>
  <c r="AS1496" i="7"/>
  <c r="AR1496" i="7"/>
  <c r="AQ1496" i="7"/>
  <c r="AO1496" i="7"/>
  <c r="AN1496" i="7"/>
  <c r="AM1496" i="7"/>
  <c r="AL1496" i="7"/>
  <c r="AK1496" i="7"/>
  <c r="BB1495" i="7"/>
  <c r="BA1495" i="7"/>
  <c r="AZ1495" i="7"/>
  <c r="AY1495" i="7"/>
  <c r="AW1495" i="7"/>
  <c r="AV1495" i="7"/>
  <c r="AU1495" i="7"/>
  <c r="AT1495" i="7"/>
  <c r="AS1495" i="7"/>
  <c r="AR1495" i="7"/>
  <c r="AQ1495" i="7"/>
  <c r="AO1495" i="7"/>
  <c r="AN1495" i="7"/>
  <c r="AM1495" i="7"/>
  <c r="AL1495" i="7"/>
  <c r="AK1495" i="7"/>
  <c r="BB1494" i="7"/>
  <c r="BA1494" i="7"/>
  <c r="AZ1494" i="7"/>
  <c r="AY1494" i="7"/>
  <c r="AW1494" i="7"/>
  <c r="AV1494" i="7"/>
  <c r="AU1494" i="7"/>
  <c r="AT1494" i="7"/>
  <c r="AS1494" i="7"/>
  <c r="AR1494" i="7"/>
  <c r="AQ1494" i="7"/>
  <c r="AO1494" i="7"/>
  <c r="AN1494" i="7"/>
  <c r="AM1494" i="7"/>
  <c r="AL1494" i="7"/>
  <c r="AK1494" i="7"/>
  <c r="BB1493" i="7"/>
  <c r="BA1493" i="7"/>
  <c r="AZ1493" i="7"/>
  <c r="AY1493" i="7"/>
  <c r="AW1493" i="7"/>
  <c r="AV1493" i="7"/>
  <c r="AU1493" i="7"/>
  <c r="AT1493" i="7"/>
  <c r="AS1493" i="7"/>
  <c r="AR1493" i="7"/>
  <c r="AQ1493" i="7"/>
  <c r="AP1493" i="7"/>
  <c r="AO1493" i="7"/>
  <c r="AN1493" i="7"/>
  <c r="AM1493" i="7"/>
  <c r="AL1493" i="7"/>
  <c r="AK1493" i="7"/>
  <c r="BB1492" i="7"/>
  <c r="BA1492" i="7"/>
  <c r="AZ1492" i="7"/>
  <c r="AY1492" i="7"/>
  <c r="AW1492" i="7"/>
  <c r="AV1492" i="7"/>
  <c r="AU1492" i="7"/>
  <c r="AT1492" i="7"/>
  <c r="AS1492" i="7"/>
  <c r="AR1492" i="7"/>
  <c r="AQ1492" i="7"/>
  <c r="AO1492" i="7"/>
  <c r="AN1492" i="7"/>
  <c r="AM1492" i="7"/>
  <c r="AL1492" i="7"/>
  <c r="AK1492" i="7"/>
  <c r="BB1491" i="7"/>
  <c r="BA1491" i="7"/>
  <c r="AZ1491" i="7"/>
  <c r="AY1491" i="7"/>
  <c r="AW1491" i="7"/>
  <c r="AV1491" i="7"/>
  <c r="AU1491" i="7"/>
  <c r="AT1491" i="7"/>
  <c r="AS1491" i="7"/>
  <c r="AR1491" i="7"/>
  <c r="AQ1491" i="7"/>
  <c r="AO1491" i="7"/>
  <c r="AN1491" i="7"/>
  <c r="AM1491" i="7"/>
  <c r="AL1491" i="7"/>
  <c r="AK1491" i="7"/>
  <c r="BB1490" i="7"/>
  <c r="BA1490" i="7"/>
  <c r="AZ1490" i="7"/>
  <c r="AY1490" i="7"/>
  <c r="AW1490" i="7"/>
  <c r="AV1490" i="7"/>
  <c r="AU1490" i="7"/>
  <c r="AT1490" i="7"/>
  <c r="AS1490" i="7"/>
  <c r="AR1490" i="7"/>
  <c r="AQ1490" i="7"/>
  <c r="AO1490" i="7"/>
  <c r="AN1490" i="7"/>
  <c r="AM1490" i="7"/>
  <c r="AL1490" i="7"/>
  <c r="AK1490" i="7"/>
  <c r="BB1489" i="7"/>
  <c r="BA1489" i="7"/>
  <c r="AZ1489" i="7"/>
  <c r="AY1489" i="7"/>
  <c r="AW1489" i="7"/>
  <c r="AV1489" i="7"/>
  <c r="AU1489" i="7"/>
  <c r="AT1489" i="7"/>
  <c r="AS1489" i="7"/>
  <c r="AR1489" i="7"/>
  <c r="AQ1489" i="7"/>
  <c r="AP1489" i="7"/>
  <c r="AO1489" i="7"/>
  <c r="AN1489" i="7"/>
  <c r="AM1489" i="7"/>
  <c r="AL1489" i="7"/>
  <c r="AK1489" i="7"/>
  <c r="BB1488" i="7"/>
  <c r="BA1488" i="7"/>
  <c r="AZ1488" i="7"/>
  <c r="AY1488" i="7"/>
  <c r="AW1488" i="7"/>
  <c r="AV1488" i="7"/>
  <c r="AU1488" i="7"/>
  <c r="AT1488" i="7"/>
  <c r="AS1488" i="7"/>
  <c r="AR1488" i="7"/>
  <c r="AQ1488" i="7"/>
  <c r="AO1488" i="7"/>
  <c r="AN1488" i="7"/>
  <c r="AM1488" i="7"/>
  <c r="AL1488" i="7"/>
  <c r="AK1488" i="7"/>
  <c r="BB1487" i="7"/>
  <c r="BA1487" i="7"/>
  <c r="AZ1487" i="7"/>
  <c r="AY1487" i="7"/>
  <c r="AW1487" i="7"/>
  <c r="AV1487" i="7"/>
  <c r="AU1487" i="7"/>
  <c r="AT1487" i="7"/>
  <c r="AS1487" i="7"/>
  <c r="AR1487" i="7"/>
  <c r="AQ1487" i="7"/>
  <c r="AO1487" i="7"/>
  <c r="AN1487" i="7"/>
  <c r="AM1487" i="7"/>
  <c r="AL1487" i="7"/>
  <c r="AK1487" i="7"/>
  <c r="BB1486" i="7"/>
  <c r="BA1486" i="7"/>
  <c r="AZ1486" i="7"/>
  <c r="AY1486" i="7"/>
  <c r="AW1486" i="7"/>
  <c r="AV1486" i="7"/>
  <c r="AU1486" i="7"/>
  <c r="AT1486" i="7"/>
  <c r="AS1486" i="7"/>
  <c r="AR1486" i="7"/>
  <c r="AQ1486" i="7"/>
  <c r="AO1486" i="7"/>
  <c r="AN1486" i="7"/>
  <c r="AM1486" i="7"/>
  <c r="AL1486" i="7"/>
  <c r="AK1486" i="7"/>
  <c r="BB1485" i="7"/>
  <c r="BA1485" i="7"/>
  <c r="AZ1485" i="7"/>
  <c r="AY1485" i="7"/>
  <c r="AW1485" i="7"/>
  <c r="AV1485" i="7"/>
  <c r="AU1485" i="7"/>
  <c r="AT1485" i="7"/>
  <c r="AS1485" i="7"/>
  <c r="AR1485" i="7"/>
  <c r="AQ1485" i="7"/>
  <c r="AP1485" i="7"/>
  <c r="AO1485" i="7"/>
  <c r="AN1485" i="7"/>
  <c r="AM1485" i="7"/>
  <c r="AL1485" i="7"/>
  <c r="AK1485" i="7"/>
  <c r="BB1484" i="7"/>
  <c r="BA1484" i="7"/>
  <c r="AZ1484" i="7"/>
  <c r="AY1484" i="7"/>
  <c r="AW1484" i="7"/>
  <c r="AV1484" i="7"/>
  <c r="AU1484" i="7"/>
  <c r="AT1484" i="7"/>
  <c r="AS1484" i="7"/>
  <c r="AR1484" i="7"/>
  <c r="AQ1484" i="7"/>
  <c r="AO1484" i="7"/>
  <c r="AN1484" i="7"/>
  <c r="AM1484" i="7"/>
  <c r="AL1484" i="7"/>
  <c r="AK1484" i="7"/>
  <c r="BB1483" i="7"/>
  <c r="BA1483" i="7"/>
  <c r="AZ1483" i="7"/>
  <c r="AY1483" i="7"/>
  <c r="AW1483" i="7"/>
  <c r="AV1483" i="7"/>
  <c r="AU1483" i="7"/>
  <c r="AT1483" i="7"/>
  <c r="AS1483" i="7"/>
  <c r="AR1483" i="7"/>
  <c r="AQ1483" i="7"/>
  <c r="AO1483" i="7"/>
  <c r="AN1483" i="7"/>
  <c r="AM1483" i="7"/>
  <c r="AL1483" i="7"/>
  <c r="AK1483" i="7"/>
  <c r="BB1482" i="7"/>
  <c r="BA1482" i="7"/>
  <c r="AZ1482" i="7"/>
  <c r="AY1482" i="7"/>
  <c r="AW1482" i="7"/>
  <c r="AV1482" i="7"/>
  <c r="AU1482" i="7"/>
  <c r="AT1482" i="7"/>
  <c r="AS1482" i="7"/>
  <c r="AR1482" i="7"/>
  <c r="AQ1482" i="7"/>
  <c r="AO1482" i="7"/>
  <c r="AN1482" i="7"/>
  <c r="AM1482" i="7"/>
  <c r="AL1482" i="7"/>
  <c r="AK1482" i="7"/>
  <c r="BB1481" i="7"/>
  <c r="BA1481" i="7"/>
  <c r="AZ1481" i="7"/>
  <c r="AY1481" i="7"/>
  <c r="AX1481" i="7"/>
  <c r="AW1481" i="7"/>
  <c r="AV1481" i="7"/>
  <c r="AU1481" i="7"/>
  <c r="AT1481" i="7"/>
  <c r="AS1481" i="7"/>
  <c r="AR1481" i="7"/>
  <c r="AQ1481" i="7"/>
  <c r="AP1481" i="7"/>
  <c r="AO1481" i="7"/>
  <c r="AN1481" i="7"/>
  <c r="AM1481" i="7"/>
  <c r="AL1481" i="7"/>
  <c r="AK1481" i="7"/>
  <c r="BB1480" i="7"/>
  <c r="BA1480" i="7"/>
  <c r="AZ1480" i="7"/>
  <c r="AY1480" i="7"/>
  <c r="AW1480" i="7"/>
  <c r="AV1480" i="7"/>
  <c r="AU1480" i="7"/>
  <c r="AT1480" i="7"/>
  <c r="AS1480" i="7"/>
  <c r="AR1480" i="7"/>
  <c r="AQ1480" i="7"/>
  <c r="AO1480" i="7"/>
  <c r="AN1480" i="7"/>
  <c r="AM1480" i="7"/>
  <c r="AL1480" i="7"/>
  <c r="AK1480" i="7"/>
  <c r="BB1479" i="7"/>
  <c r="BA1479" i="7"/>
  <c r="AZ1479" i="7"/>
  <c r="AY1479" i="7"/>
  <c r="AW1479" i="7"/>
  <c r="AV1479" i="7"/>
  <c r="AU1479" i="7"/>
  <c r="AT1479" i="7"/>
  <c r="AS1479" i="7"/>
  <c r="AR1479" i="7"/>
  <c r="AQ1479" i="7"/>
  <c r="AO1479" i="7"/>
  <c r="AN1479" i="7"/>
  <c r="AM1479" i="7"/>
  <c r="AL1479" i="7"/>
  <c r="AK1479" i="7"/>
  <c r="BB1478" i="7"/>
  <c r="BA1478" i="7"/>
  <c r="AZ1478" i="7"/>
  <c r="AY1478" i="7"/>
  <c r="AW1478" i="7"/>
  <c r="AV1478" i="7"/>
  <c r="AU1478" i="7"/>
  <c r="AT1478" i="7"/>
  <c r="AS1478" i="7"/>
  <c r="AR1478" i="7"/>
  <c r="AQ1478" i="7"/>
  <c r="AO1478" i="7"/>
  <c r="AN1478" i="7"/>
  <c r="AM1478" i="7"/>
  <c r="AL1478" i="7"/>
  <c r="AK1478" i="7"/>
  <c r="BB1477" i="7"/>
  <c r="BA1477" i="7"/>
  <c r="AZ1477" i="7"/>
  <c r="AY1477" i="7"/>
  <c r="AW1477" i="7"/>
  <c r="AV1477" i="7"/>
  <c r="AU1477" i="7"/>
  <c r="AT1477" i="7"/>
  <c r="AS1477" i="7"/>
  <c r="AR1477" i="7"/>
  <c r="AQ1477" i="7"/>
  <c r="AP1477" i="7"/>
  <c r="AO1477" i="7"/>
  <c r="AN1477" i="7"/>
  <c r="AM1477" i="7"/>
  <c r="AL1477" i="7"/>
  <c r="AK1477" i="7"/>
  <c r="BB1476" i="7"/>
  <c r="BA1476" i="7"/>
  <c r="AZ1476" i="7"/>
  <c r="AY1476" i="7"/>
  <c r="AW1476" i="7"/>
  <c r="AV1476" i="7"/>
  <c r="AU1476" i="7"/>
  <c r="AT1476" i="7"/>
  <c r="AS1476" i="7"/>
  <c r="AR1476" i="7"/>
  <c r="AQ1476" i="7"/>
  <c r="AO1476" i="7"/>
  <c r="AN1476" i="7"/>
  <c r="AM1476" i="7"/>
  <c r="AL1476" i="7"/>
  <c r="AK1476" i="7"/>
  <c r="BB1475" i="7"/>
  <c r="BA1475" i="7"/>
  <c r="AZ1475" i="7"/>
  <c r="AY1475" i="7"/>
  <c r="AW1475" i="7"/>
  <c r="AV1475" i="7"/>
  <c r="AU1475" i="7"/>
  <c r="AT1475" i="7"/>
  <c r="AS1475" i="7"/>
  <c r="AR1475" i="7"/>
  <c r="AQ1475" i="7"/>
  <c r="AO1475" i="7"/>
  <c r="AN1475" i="7"/>
  <c r="AM1475" i="7"/>
  <c r="AL1475" i="7"/>
  <c r="AK1475" i="7"/>
  <c r="BB1474" i="7"/>
  <c r="BA1474" i="7"/>
  <c r="AZ1474" i="7"/>
  <c r="AY1474" i="7"/>
  <c r="AW1474" i="7"/>
  <c r="AV1474" i="7"/>
  <c r="AU1474" i="7"/>
  <c r="AT1474" i="7"/>
  <c r="AS1474" i="7"/>
  <c r="AR1474" i="7"/>
  <c r="AQ1474" i="7"/>
  <c r="AO1474" i="7"/>
  <c r="AN1474" i="7"/>
  <c r="AM1474" i="7"/>
  <c r="AL1474" i="7"/>
  <c r="AK1474" i="7"/>
  <c r="BB1473" i="7"/>
  <c r="BA1473" i="7"/>
  <c r="AZ1473" i="7"/>
  <c r="AY1473" i="7"/>
  <c r="AW1473" i="7"/>
  <c r="AV1473" i="7"/>
  <c r="AU1473" i="7"/>
  <c r="AT1473" i="7"/>
  <c r="AS1473" i="7"/>
  <c r="AR1473" i="7"/>
  <c r="AQ1473" i="7"/>
  <c r="AP1473" i="7"/>
  <c r="AO1473" i="7"/>
  <c r="AN1473" i="7"/>
  <c r="AM1473" i="7"/>
  <c r="AL1473" i="7"/>
  <c r="AK1473" i="7"/>
  <c r="BB1472" i="7"/>
  <c r="BA1472" i="7"/>
  <c r="AZ1472" i="7"/>
  <c r="AY1472" i="7"/>
  <c r="AW1472" i="7"/>
  <c r="AV1472" i="7"/>
  <c r="AU1472" i="7"/>
  <c r="AT1472" i="7"/>
  <c r="AS1472" i="7"/>
  <c r="AR1472" i="7"/>
  <c r="AQ1472" i="7"/>
  <c r="AO1472" i="7"/>
  <c r="AN1472" i="7"/>
  <c r="AM1472" i="7"/>
  <c r="AL1472" i="7"/>
  <c r="AK1472" i="7"/>
  <c r="BB1471" i="7"/>
  <c r="BA1471" i="7"/>
  <c r="AZ1471" i="7"/>
  <c r="AY1471" i="7"/>
  <c r="AW1471" i="7"/>
  <c r="AV1471" i="7"/>
  <c r="AU1471" i="7"/>
  <c r="AT1471" i="7"/>
  <c r="AS1471" i="7"/>
  <c r="AR1471" i="7"/>
  <c r="AQ1471" i="7"/>
  <c r="AO1471" i="7"/>
  <c r="AN1471" i="7"/>
  <c r="AM1471" i="7"/>
  <c r="AL1471" i="7"/>
  <c r="AK1471" i="7"/>
  <c r="BB1470" i="7"/>
  <c r="BA1470" i="7"/>
  <c r="AZ1470" i="7"/>
  <c r="AY1470" i="7"/>
  <c r="AW1470" i="7"/>
  <c r="AV1470" i="7"/>
  <c r="AU1470" i="7"/>
  <c r="AT1470" i="7"/>
  <c r="AS1470" i="7"/>
  <c r="AR1470" i="7"/>
  <c r="AQ1470" i="7"/>
  <c r="AO1470" i="7"/>
  <c r="AN1470" i="7"/>
  <c r="AM1470" i="7"/>
  <c r="AL1470" i="7"/>
  <c r="AK1470" i="7"/>
  <c r="BB1469" i="7"/>
  <c r="BA1469" i="7"/>
  <c r="AZ1469" i="7"/>
  <c r="AY1469" i="7"/>
  <c r="AW1469" i="7"/>
  <c r="AV1469" i="7"/>
  <c r="AU1469" i="7"/>
  <c r="AT1469" i="7"/>
  <c r="AS1469" i="7"/>
  <c r="AR1469" i="7"/>
  <c r="AQ1469" i="7"/>
  <c r="AP1469" i="7"/>
  <c r="AO1469" i="7"/>
  <c r="AN1469" i="7"/>
  <c r="AM1469" i="7"/>
  <c r="AL1469" i="7"/>
  <c r="AK1469" i="7"/>
  <c r="BB1468" i="7"/>
  <c r="BA1468" i="7"/>
  <c r="AZ1468" i="7"/>
  <c r="AY1468" i="7"/>
  <c r="AW1468" i="7"/>
  <c r="AV1468" i="7"/>
  <c r="AU1468" i="7"/>
  <c r="AT1468" i="7"/>
  <c r="AS1468" i="7"/>
  <c r="AR1468" i="7"/>
  <c r="AQ1468" i="7"/>
  <c r="AO1468" i="7"/>
  <c r="AN1468" i="7"/>
  <c r="AM1468" i="7"/>
  <c r="AL1468" i="7"/>
  <c r="AK1468" i="7"/>
  <c r="BB1467" i="7"/>
  <c r="BA1467" i="7"/>
  <c r="AZ1467" i="7"/>
  <c r="AY1467" i="7"/>
  <c r="AW1467" i="7"/>
  <c r="AV1467" i="7"/>
  <c r="AU1467" i="7"/>
  <c r="AT1467" i="7"/>
  <c r="AS1467" i="7"/>
  <c r="AR1467" i="7"/>
  <c r="AQ1467" i="7"/>
  <c r="AO1467" i="7"/>
  <c r="AN1467" i="7"/>
  <c r="AM1467" i="7"/>
  <c r="AL1467" i="7"/>
  <c r="AK1467" i="7"/>
  <c r="BB1466" i="7"/>
  <c r="BA1466" i="7"/>
  <c r="AZ1466" i="7"/>
  <c r="AY1466" i="7"/>
  <c r="AW1466" i="7"/>
  <c r="AV1466" i="7"/>
  <c r="AU1466" i="7"/>
  <c r="AT1466" i="7"/>
  <c r="AS1466" i="7"/>
  <c r="AR1466" i="7"/>
  <c r="AQ1466" i="7"/>
  <c r="AO1466" i="7"/>
  <c r="AN1466" i="7"/>
  <c r="AM1466" i="7"/>
  <c r="AL1466" i="7"/>
  <c r="AK1466" i="7"/>
  <c r="BB1465" i="7"/>
  <c r="BA1465" i="7"/>
  <c r="AZ1465" i="7"/>
  <c r="AY1465" i="7"/>
  <c r="AX1465" i="7"/>
  <c r="AW1465" i="7"/>
  <c r="AV1465" i="7"/>
  <c r="AU1465" i="7"/>
  <c r="AT1465" i="7"/>
  <c r="AS1465" i="7"/>
  <c r="AR1465" i="7"/>
  <c r="AQ1465" i="7"/>
  <c r="AP1465" i="7"/>
  <c r="AO1465" i="7"/>
  <c r="AN1465" i="7"/>
  <c r="AM1465" i="7"/>
  <c r="AL1465" i="7"/>
  <c r="AK1465" i="7"/>
  <c r="BB1464" i="7"/>
  <c r="BA1464" i="7"/>
  <c r="AZ1464" i="7"/>
  <c r="AY1464" i="7"/>
  <c r="AW1464" i="7"/>
  <c r="AV1464" i="7"/>
  <c r="AU1464" i="7"/>
  <c r="AT1464" i="7"/>
  <c r="AS1464" i="7"/>
  <c r="AR1464" i="7"/>
  <c r="AQ1464" i="7"/>
  <c r="AO1464" i="7"/>
  <c r="AN1464" i="7"/>
  <c r="AM1464" i="7"/>
  <c r="AL1464" i="7"/>
  <c r="AK1464" i="7"/>
  <c r="BB1463" i="7"/>
  <c r="BA1463" i="7"/>
  <c r="AZ1463" i="7"/>
  <c r="AY1463" i="7"/>
  <c r="AW1463" i="7"/>
  <c r="AV1463" i="7"/>
  <c r="AU1463" i="7"/>
  <c r="AT1463" i="7"/>
  <c r="AS1463" i="7"/>
  <c r="AR1463" i="7"/>
  <c r="AQ1463" i="7"/>
  <c r="AO1463" i="7"/>
  <c r="AN1463" i="7"/>
  <c r="AM1463" i="7"/>
  <c r="AL1463" i="7"/>
  <c r="AK1463" i="7"/>
  <c r="BB1462" i="7"/>
  <c r="BA1462" i="7"/>
  <c r="AZ1462" i="7"/>
  <c r="AY1462" i="7"/>
  <c r="AW1462" i="7"/>
  <c r="AV1462" i="7"/>
  <c r="AU1462" i="7"/>
  <c r="AT1462" i="7"/>
  <c r="AS1462" i="7"/>
  <c r="AR1462" i="7"/>
  <c r="AQ1462" i="7"/>
  <c r="AO1462" i="7"/>
  <c r="AN1462" i="7"/>
  <c r="AM1462" i="7"/>
  <c r="AL1462" i="7"/>
  <c r="AK1462" i="7"/>
  <c r="BB1461" i="7"/>
  <c r="BA1461" i="7"/>
  <c r="AZ1461" i="7"/>
  <c r="AY1461" i="7"/>
  <c r="AW1461" i="7"/>
  <c r="AV1461" i="7"/>
  <c r="AU1461" i="7"/>
  <c r="AT1461" i="7"/>
  <c r="AS1461" i="7"/>
  <c r="AR1461" i="7"/>
  <c r="AQ1461" i="7"/>
  <c r="AP1461" i="7"/>
  <c r="AO1461" i="7"/>
  <c r="AN1461" i="7"/>
  <c r="AM1461" i="7"/>
  <c r="AL1461" i="7"/>
  <c r="AK1461" i="7"/>
  <c r="BB1460" i="7"/>
  <c r="BA1460" i="7"/>
  <c r="AZ1460" i="7"/>
  <c r="AY1460" i="7"/>
  <c r="AW1460" i="7"/>
  <c r="AV1460" i="7"/>
  <c r="AU1460" i="7"/>
  <c r="AT1460" i="7"/>
  <c r="AS1460" i="7"/>
  <c r="AR1460" i="7"/>
  <c r="AQ1460" i="7"/>
  <c r="AO1460" i="7"/>
  <c r="AN1460" i="7"/>
  <c r="AM1460" i="7"/>
  <c r="AL1460" i="7"/>
  <c r="AK1460" i="7"/>
  <c r="BB1459" i="7"/>
  <c r="BA1459" i="7"/>
  <c r="AZ1459" i="7"/>
  <c r="AY1459" i="7"/>
  <c r="AW1459" i="7"/>
  <c r="AV1459" i="7"/>
  <c r="AU1459" i="7"/>
  <c r="AT1459" i="7"/>
  <c r="AS1459" i="7"/>
  <c r="AR1459" i="7"/>
  <c r="AQ1459" i="7"/>
  <c r="AO1459" i="7"/>
  <c r="AN1459" i="7"/>
  <c r="AM1459" i="7"/>
  <c r="AL1459" i="7"/>
  <c r="AK1459" i="7"/>
  <c r="BB1458" i="7"/>
  <c r="BA1458" i="7"/>
  <c r="AZ1458" i="7"/>
  <c r="AY1458" i="7"/>
  <c r="AW1458" i="7"/>
  <c r="AV1458" i="7"/>
  <c r="AU1458" i="7"/>
  <c r="AT1458" i="7"/>
  <c r="AS1458" i="7"/>
  <c r="AR1458" i="7"/>
  <c r="AQ1458" i="7"/>
  <c r="AO1458" i="7"/>
  <c r="AN1458" i="7"/>
  <c r="AM1458" i="7"/>
  <c r="AL1458" i="7"/>
  <c r="AK1458" i="7"/>
  <c r="BB1457" i="7"/>
  <c r="BA1457" i="7"/>
  <c r="AZ1457" i="7"/>
  <c r="AY1457" i="7"/>
  <c r="AW1457" i="7"/>
  <c r="AV1457" i="7"/>
  <c r="AU1457" i="7"/>
  <c r="AT1457" i="7"/>
  <c r="AS1457" i="7"/>
  <c r="AR1457" i="7"/>
  <c r="AQ1457" i="7"/>
  <c r="AP1457" i="7"/>
  <c r="AO1457" i="7"/>
  <c r="AN1457" i="7"/>
  <c r="AM1457" i="7"/>
  <c r="AL1457" i="7"/>
  <c r="AK1457" i="7"/>
  <c r="BB1456" i="7"/>
  <c r="BA1456" i="7"/>
  <c r="AZ1456" i="7"/>
  <c r="AY1456" i="7"/>
  <c r="AW1456" i="7"/>
  <c r="AV1456" i="7"/>
  <c r="AU1456" i="7"/>
  <c r="AT1456" i="7"/>
  <c r="AS1456" i="7"/>
  <c r="AR1456" i="7"/>
  <c r="AQ1456" i="7"/>
  <c r="AO1456" i="7"/>
  <c r="AN1456" i="7"/>
  <c r="AM1456" i="7"/>
  <c r="AL1456" i="7"/>
  <c r="AK1456" i="7"/>
  <c r="BB1455" i="7"/>
  <c r="BA1455" i="7"/>
  <c r="AZ1455" i="7"/>
  <c r="AY1455" i="7"/>
  <c r="AW1455" i="7"/>
  <c r="AV1455" i="7"/>
  <c r="AU1455" i="7"/>
  <c r="AT1455" i="7"/>
  <c r="AS1455" i="7"/>
  <c r="AR1455" i="7"/>
  <c r="AQ1455" i="7"/>
  <c r="AO1455" i="7"/>
  <c r="AN1455" i="7"/>
  <c r="AM1455" i="7"/>
  <c r="AL1455" i="7"/>
  <c r="AK1455" i="7"/>
  <c r="BB1454" i="7"/>
  <c r="BA1454" i="7"/>
  <c r="AZ1454" i="7"/>
  <c r="AY1454" i="7"/>
  <c r="AW1454" i="7"/>
  <c r="AV1454" i="7"/>
  <c r="AU1454" i="7"/>
  <c r="AT1454" i="7"/>
  <c r="AS1454" i="7"/>
  <c r="AR1454" i="7"/>
  <c r="AQ1454" i="7"/>
  <c r="AO1454" i="7"/>
  <c r="AN1454" i="7"/>
  <c r="AM1454" i="7"/>
  <c r="AL1454" i="7"/>
  <c r="AK1454" i="7"/>
  <c r="BB1453" i="7"/>
  <c r="BA1453" i="7"/>
  <c r="AZ1453" i="7"/>
  <c r="AY1453" i="7"/>
  <c r="AW1453" i="7"/>
  <c r="AV1453" i="7"/>
  <c r="AU1453" i="7"/>
  <c r="AT1453" i="7"/>
  <c r="AS1453" i="7"/>
  <c r="AR1453" i="7"/>
  <c r="AQ1453" i="7"/>
  <c r="AP1453" i="7"/>
  <c r="AO1453" i="7"/>
  <c r="AN1453" i="7"/>
  <c r="AM1453" i="7"/>
  <c r="AL1453" i="7"/>
  <c r="AK1453" i="7"/>
  <c r="BB1452" i="7"/>
  <c r="BA1452" i="7"/>
  <c r="AZ1452" i="7"/>
  <c r="AY1452" i="7"/>
  <c r="AW1452" i="7"/>
  <c r="AV1452" i="7"/>
  <c r="AU1452" i="7"/>
  <c r="AT1452" i="7"/>
  <c r="AS1452" i="7"/>
  <c r="AR1452" i="7"/>
  <c r="AQ1452" i="7"/>
  <c r="AO1452" i="7"/>
  <c r="AN1452" i="7"/>
  <c r="AM1452" i="7"/>
  <c r="AL1452" i="7"/>
  <c r="AK1452" i="7"/>
  <c r="BB1451" i="7"/>
  <c r="BA1451" i="7"/>
  <c r="AZ1451" i="7"/>
  <c r="AY1451" i="7"/>
  <c r="AW1451" i="7"/>
  <c r="AV1451" i="7"/>
  <c r="AU1451" i="7"/>
  <c r="AT1451" i="7"/>
  <c r="AS1451" i="7"/>
  <c r="AR1451" i="7"/>
  <c r="AQ1451" i="7"/>
  <c r="AO1451" i="7"/>
  <c r="AN1451" i="7"/>
  <c r="AM1451" i="7"/>
  <c r="AL1451" i="7"/>
  <c r="AK1451" i="7"/>
  <c r="BB1450" i="7"/>
  <c r="BA1450" i="7"/>
  <c r="AZ1450" i="7"/>
  <c r="AY1450" i="7"/>
  <c r="AW1450" i="7"/>
  <c r="AV1450" i="7"/>
  <c r="AU1450" i="7"/>
  <c r="AT1450" i="7"/>
  <c r="AS1450" i="7"/>
  <c r="AR1450" i="7"/>
  <c r="AQ1450" i="7"/>
  <c r="AO1450" i="7"/>
  <c r="AN1450" i="7"/>
  <c r="AM1450" i="7"/>
  <c r="AL1450" i="7"/>
  <c r="AK1450" i="7"/>
  <c r="BB1449" i="7"/>
  <c r="BA1449" i="7"/>
  <c r="AZ1449" i="7"/>
  <c r="AY1449" i="7"/>
  <c r="AX1449" i="7"/>
  <c r="AW1449" i="7"/>
  <c r="AV1449" i="7"/>
  <c r="AU1449" i="7"/>
  <c r="AT1449" i="7"/>
  <c r="AS1449" i="7"/>
  <c r="AR1449" i="7"/>
  <c r="AQ1449" i="7"/>
  <c r="AP1449" i="7"/>
  <c r="AO1449" i="7"/>
  <c r="AN1449" i="7"/>
  <c r="AM1449" i="7"/>
  <c r="AL1449" i="7"/>
  <c r="AK1449" i="7"/>
  <c r="BB1448" i="7"/>
  <c r="BA1448" i="7"/>
  <c r="AZ1448" i="7"/>
  <c r="AY1448" i="7"/>
  <c r="AW1448" i="7"/>
  <c r="AV1448" i="7"/>
  <c r="AU1448" i="7"/>
  <c r="AT1448" i="7"/>
  <c r="AS1448" i="7"/>
  <c r="AR1448" i="7"/>
  <c r="AQ1448" i="7"/>
  <c r="AO1448" i="7"/>
  <c r="AN1448" i="7"/>
  <c r="AM1448" i="7"/>
  <c r="AL1448" i="7"/>
  <c r="AK1448" i="7"/>
  <c r="BB1447" i="7"/>
  <c r="BA1447" i="7"/>
  <c r="AZ1447" i="7"/>
  <c r="AY1447" i="7"/>
  <c r="AW1447" i="7"/>
  <c r="AV1447" i="7"/>
  <c r="AU1447" i="7"/>
  <c r="AT1447" i="7"/>
  <c r="AS1447" i="7"/>
  <c r="AR1447" i="7"/>
  <c r="AQ1447" i="7"/>
  <c r="AO1447" i="7"/>
  <c r="AN1447" i="7"/>
  <c r="AM1447" i="7"/>
  <c r="AL1447" i="7"/>
  <c r="AK1447" i="7"/>
  <c r="BB1446" i="7"/>
  <c r="BA1446" i="7"/>
  <c r="AZ1446" i="7"/>
  <c r="AY1446" i="7"/>
  <c r="AW1446" i="7"/>
  <c r="AV1446" i="7"/>
  <c r="AU1446" i="7"/>
  <c r="AT1446" i="7"/>
  <c r="AS1446" i="7"/>
  <c r="AR1446" i="7"/>
  <c r="AQ1446" i="7"/>
  <c r="AO1446" i="7"/>
  <c r="AN1446" i="7"/>
  <c r="AM1446" i="7"/>
  <c r="AL1446" i="7"/>
  <c r="AK1446" i="7"/>
  <c r="BB1445" i="7"/>
  <c r="BA1445" i="7"/>
  <c r="AZ1445" i="7"/>
  <c r="AY1445" i="7"/>
  <c r="AW1445" i="7"/>
  <c r="AV1445" i="7"/>
  <c r="AU1445" i="7"/>
  <c r="AT1445" i="7"/>
  <c r="AS1445" i="7"/>
  <c r="AR1445" i="7"/>
  <c r="AQ1445" i="7"/>
  <c r="AP1445" i="7"/>
  <c r="AO1445" i="7"/>
  <c r="AN1445" i="7"/>
  <c r="AM1445" i="7"/>
  <c r="AL1445" i="7"/>
  <c r="AK1445" i="7"/>
  <c r="BB1444" i="7"/>
  <c r="BA1444" i="7"/>
  <c r="AZ1444" i="7"/>
  <c r="AY1444" i="7"/>
  <c r="AW1444" i="7"/>
  <c r="AV1444" i="7"/>
  <c r="AU1444" i="7"/>
  <c r="AT1444" i="7"/>
  <c r="AS1444" i="7"/>
  <c r="AR1444" i="7"/>
  <c r="AQ1444" i="7"/>
  <c r="AO1444" i="7"/>
  <c r="AN1444" i="7"/>
  <c r="AM1444" i="7"/>
  <c r="AL1444" i="7"/>
  <c r="AK1444" i="7"/>
  <c r="BB1443" i="7"/>
  <c r="BA1443" i="7"/>
  <c r="AZ1443" i="7"/>
  <c r="AY1443" i="7"/>
  <c r="AW1443" i="7"/>
  <c r="AV1443" i="7"/>
  <c r="AU1443" i="7"/>
  <c r="AT1443" i="7"/>
  <c r="AS1443" i="7"/>
  <c r="AR1443" i="7"/>
  <c r="AQ1443" i="7"/>
  <c r="AO1443" i="7"/>
  <c r="AN1443" i="7"/>
  <c r="AM1443" i="7"/>
  <c r="AL1443" i="7"/>
  <c r="AK1443" i="7"/>
  <c r="BB1442" i="7"/>
  <c r="BA1442" i="7"/>
  <c r="AZ1442" i="7"/>
  <c r="AY1442" i="7"/>
  <c r="AW1442" i="7"/>
  <c r="AV1442" i="7"/>
  <c r="AU1442" i="7"/>
  <c r="AT1442" i="7"/>
  <c r="AS1442" i="7"/>
  <c r="AR1442" i="7"/>
  <c r="AQ1442" i="7"/>
  <c r="AO1442" i="7"/>
  <c r="AN1442" i="7"/>
  <c r="AM1442" i="7"/>
  <c r="AL1442" i="7"/>
  <c r="AK1442" i="7"/>
  <c r="BB1441" i="7"/>
  <c r="BA1441" i="7"/>
  <c r="AZ1441" i="7"/>
  <c r="AY1441" i="7"/>
  <c r="AW1441" i="7"/>
  <c r="AV1441" i="7"/>
  <c r="AU1441" i="7"/>
  <c r="AT1441" i="7"/>
  <c r="AS1441" i="7"/>
  <c r="AR1441" i="7"/>
  <c r="AQ1441" i="7"/>
  <c r="AP1441" i="7"/>
  <c r="AO1441" i="7"/>
  <c r="AN1441" i="7"/>
  <c r="AM1441" i="7"/>
  <c r="AL1441" i="7"/>
  <c r="AK1441" i="7"/>
  <c r="BB1440" i="7"/>
  <c r="BA1440" i="7"/>
  <c r="AZ1440" i="7"/>
  <c r="AY1440" i="7"/>
  <c r="AW1440" i="7"/>
  <c r="AV1440" i="7"/>
  <c r="AU1440" i="7"/>
  <c r="AT1440" i="7"/>
  <c r="AS1440" i="7"/>
  <c r="AR1440" i="7"/>
  <c r="AQ1440" i="7"/>
  <c r="AO1440" i="7"/>
  <c r="AN1440" i="7"/>
  <c r="AM1440" i="7"/>
  <c r="AL1440" i="7"/>
  <c r="AK1440" i="7"/>
  <c r="BB1439" i="7"/>
  <c r="BA1439" i="7"/>
  <c r="AZ1439" i="7"/>
  <c r="AY1439" i="7"/>
  <c r="AW1439" i="7"/>
  <c r="AV1439" i="7"/>
  <c r="AU1439" i="7"/>
  <c r="AT1439" i="7"/>
  <c r="AS1439" i="7"/>
  <c r="AR1439" i="7"/>
  <c r="AQ1439" i="7"/>
  <c r="AO1439" i="7"/>
  <c r="AN1439" i="7"/>
  <c r="AM1439" i="7"/>
  <c r="AL1439" i="7"/>
  <c r="AK1439" i="7"/>
  <c r="BB1438" i="7"/>
  <c r="BA1438" i="7"/>
  <c r="AZ1438" i="7"/>
  <c r="AY1438" i="7"/>
  <c r="AW1438" i="7"/>
  <c r="AV1438" i="7"/>
  <c r="AU1438" i="7"/>
  <c r="AT1438" i="7"/>
  <c r="AS1438" i="7"/>
  <c r="AR1438" i="7"/>
  <c r="AQ1438" i="7"/>
  <c r="AO1438" i="7"/>
  <c r="AN1438" i="7"/>
  <c r="AM1438" i="7"/>
  <c r="AL1438" i="7"/>
  <c r="AK1438" i="7"/>
  <c r="BB1437" i="7"/>
  <c r="BA1437" i="7"/>
  <c r="AZ1437" i="7"/>
  <c r="AY1437" i="7"/>
  <c r="AW1437" i="7"/>
  <c r="AV1437" i="7"/>
  <c r="AU1437" i="7"/>
  <c r="AT1437" i="7"/>
  <c r="AS1437" i="7"/>
  <c r="AR1437" i="7"/>
  <c r="AQ1437" i="7"/>
  <c r="AP1437" i="7"/>
  <c r="AO1437" i="7"/>
  <c r="AN1437" i="7"/>
  <c r="AM1437" i="7"/>
  <c r="AL1437" i="7"/>
  <c r="AK1437" i="7"/>
  <c r="BB1436" i="7"/>
  <c r="BA1436" i="7"/>
  <c r="AZ1436" i="7"/>
  <c r="AY1436" i="7"/>
  <c r="AW1436" i="7"/>
  <c r="AV1436" i="7"/>
  <c r="AU1436" i="7"/>
  <c r="AT1436" i="7"/>
  <c r="AS1436" i="7"/>
  <c r="AR1436" i="7"/>
  <c r="AQ1436" i="7"/>
  <c r="AO1436" i="7"/>
  <c r="AN1436" i="7"/>
  <c r="AM1436" i="7"/>
  <c r="AL1436" i="7"/>
  <c r="AK1436" i="7"/>
  <c r="BB1435" i="7"/>
  <c r="BA1435" i="7"/>
  <c r="AZ1435" i="7"/>
  <c r="AY1435" i="7"/>
  <c r="AW1435" i="7"/>
  <c r="AV1435" i="7"/>
  <c r="AU1435" i="7"/>
  <c r="AT1435" i="7"/>
  <c r="AS1435" i="7"/>
  <c r="AR1435" i="7"/>
  <c r="AQ1435" i="7"/>
  <c r="AO1435" i="7"/>
  <c r="AN1435" i="7"/>
  <c r="AM1435" i="7"/>
  <c r="AL1435" i="7"/>
  <c r="AK1435" i="7"/>
  <c r="BB1434" i="7"/>
  <c r="BA1434" i="7"/>
  <c r="AZ1434" i="7"/>
  <c r="AY1434" i="7"/>
  <c r="AW1434" i="7"/>
  <c r="AV1434" i="7"/>
  <c r="AU1434" i="7"/>
  <c r="AT1434" i="7"/>
  <c r="AS1434" i="7"/>
  <c r="AR1434" i="7"/>
  <c r="AQ1434" i="7"/>
  <c r="AO1434" i="7"/>
  <c r="AN1434" i="7"/>
  <c r="AM1434" i="7"/>
  <c r="AL1434" i="7"/>
  <c r="AK1434" i="7"/>
  <c r="BB1433" i="7"/>
  <c r="BA1433" i="7"/>
  <c r="AZ1433" i="7"/>
  <c r="AY1433" i="7"/>
  <c r="AX1433" i="7"/>
  <c r="AW1433" i="7"/>
  <c r="AV1433" i="7"/>
  <c r="AU1433" i="7"/>
  <c r="AT1433" i="7"/>
  <c r="AS1433" i="7"/>
  <c r="AR1433" i="7"/>
  <c r="AQ1433" i="7"/>
  <c r="AP1433" i="7"/>
  <c r="AO1433" i="7"/>
  <c r="AN1433" i="7"/>
  <c r="AM1433" i="7"/>
  <c r="AL1433" i="7"/>
  <c r="AK1433" i="7"/>
  <c r="BB1432" i="7"/>
  <c r="BA1432" i="7"/>
  <c r="AZ1432" i="7"/>
  <c r="AY1432" i="7"/>
  <c r="AW1432" i="7"/>
  <c r="AV1432" i="7"/>
  <c r="AU1432" i="7"/>
  <c r="AT1432" i="7"/>
  <c r="AS1432" i="7"/>
  <c r="AR1432" i="7"/>
  <c r="AQ1432" i="7"/>
  <c r="AO1432" i="7"/>
  <c r="AN1432" i="7"/>
  <c r="AM1432" i="7"/>
  <c r="AL1432" i="7"/>
  <c r="AK1432" i="7"/>
  <c r="BB1431" i="7"/>
  <c r="BA1431" i="7"/>
  <c r="AZ1431" i="7"/>
  <c r="AY1431" i="7"/>
  <c r="AW1431" i="7"/>
  <c r="AV1431" i="7"/>
  <c r="AU1431" i="7"/>
  <c r="AT1431" i="7"/>
  <c r="AS1431" i="7"/>
  <c r="AR1431" i="7"/>
  <c r="AQ1431" i="7"/>
  <c r="AO1431" i="7"/>
  <c r="AN1431" i="7"/>
  <c r="AM1431" i="7"/>
  <c r="AL1431" i="7"/>
  <c r="AK1431" i="7"/>
  <c r="BB1430" i="7"/>
  <c r="BA1430" i="7"/>
  <c r="AZ1430" i="7"/>
  <c r="AY1430" i="7"/>
  <c r="AW1430" i="7"/>
  <c r="AV1430" i="7"/>
  <c r="AU1430" i="7"/>
  <c r="AT1430" i="7"/>
  <c r="AS1430" i="7"/>
  <c r="AR1430" i="7"/>
  <c r="AQ1430" i="7"/>
  <c r="AO1430" i="7"/>
  <c r="AN1430" i="7"/>
  <c r="AM1430" i="7"/>
  <c r="AL1430" i="7"/>
  <c r="AK1430" i="7"/>
  <c r="BB1429" i="7"/>
  <c r="BA1429" i="7"/>
  <c r="AZ1429" i="7"/>
  <c r="AY1429" i="7"/>
  <c r="AW1429" i="7"/>
  <c r="AV1429" i="7"/>
  <c r="AU1429" i="7"/>
  <c r="AT1429" i="7"/>
  <c r="AS1429" i="7"/>
  <c r="AR1429" i="7"/>
  <c r="AQ1429" i="7"/>
  <c r="AP1429" i="7"/>
  <c r="AO1429" i="7"/>
  <c r="AN1429" i="7"/>
  <c r="AM1429" i="7"/>
  <c r="AL1429" i="7"/>
  <c r="AK1429" i="7"/>
  <c r="BB1428" i="7"/>
  <c r="BA1428" i="7"/>
  <c r="AZ1428" i="7"/>
  <c r="AY1428" i="7"/>
  <c r="AW1428" i="7"/>
  <c r="AV1428" i="7"/>
  <c r="AU1428" i="7"/>
  <c r="AT1428" i="7"/>
  <c r="AS1428" i="7"/>
  <c r="AR1428" i="7"/>
  <c r="AQ1428" i="7"/>
  <c r="AO1428" i="7"/>
  <c r="AN1428" i="7"/>
  <c r="AM1428" i="7"/>
  <c r="AL1428" i="7"/>
  <c r="AK1428" i="7"/>
  <c r="BB1427" i="7"/>
  <c r="BA1427" i="7"/>
  <c r="AZ1427" i="7"/>
  <c r="AY1427" i="7"/>
  <c r="AW1427" i="7"/>
  <c r="AV1427" i="7"/>
  <c r="AU1427" i="7"/>
  <c r="AT1427" i="7"/>
  <c r="AS1427" i="7"/>
  <c r="AR1427" i="7"/>
  <c r="AQ1427" i="7"/>
  <c r="AO1427" i="7"/>
  <c r="AN1427" i="7"/>
  <c r="AM1427" i="7"/>
  <c r="AL1427" i="7"/>
  <c r="AK1427" i="7"/>
  <c r="BB1426" i="7"/>
  <c r="BA1426" i="7"/>
  <c r="AZ1426" i="7"/>
  <c r="AY1426" i="7"/>
  <c r="AW1426" i="7"/>
  <c r="AV1426" i="7"/>
  <c r="AU1426" i="7"/>
  <c r="AT1426" i="7"/>
  <c r="AS1426" i="7"/>
  <c r="AR1426" i="7"/>
  <c r="AQ1426" i="7"/>
  <c r="AO1426" i="7"/>
  <c r="AN1426" i="7"/>
  <c r="AM1426" i="7"/>
  <c r="AL1426" i="7"/>
  <c r="AK1426" i="7"/>
  <c r="BB1425" i="7"/>
  <c r="BA1425" i="7"/>
  <c r="AZ1425" i="7"/>
  <c r="AY1425" i="7"/>
  <c r="AW1425" i="7"/>
  <c r="AV1425" i="7"/>
  <c r="AU1425" i="7"/>
  <c r="AT1425" i="7"/>
  <c r="AS1425" i="7"/>
  <c r="AR1425" i="7"/>
  <c r="AQ1425" i="7"/>
  <c r="AP1425" i="7"/>
  <c r="AO1425" i="7"/>
  <c r="AN1425" i="7"/>
  <c r="AM1425" i="7"/>
  <c r="AL1425" i="7"/>
  <c r="AK1425" i="7"/>
  <c r="BB1424" i="7"/>
  <c r="BA1424" i="7"/>
  <c r="AZ1424" i="7"/>
  <c r="AY1424" i="7"/>
  <c r="AW1424" i="7"/>
  <c r="AV1424" i="7"/>
  <c r="AU1424" i="7"/>
  <c r="AT1424" i="7"/>
  <c r="AS1424" i="7"/>
  <c r="AR1424" i="7"/>
  <c r="AQ1424" i="7"/>
  <c r="AO1424" i="7"/>
  <c r="AN1424" i="7"/>
  <c r="AM1424" i="7"/>
  <c r="AL1424" i="7"/>
  <c r="AK1424" i="7"/>
  <c r="BB1423" i="7"/>
  <c r="BA1423" i="7"/>
  <c r="AZ1423" i="7"/>
  <c r="AY1423" i="7"/>
  <c r="AW1423" i="7"/>
  <c r="AV1423" i="7"/>
  <c r="AU1423" i="7"/>
  <c r="AT1423" i="7"/>
  <c r="AS1423" i="7"/>
  <c r="AR1423" i="7"/>
  <c r="AQ1423" i="7"/>
  <c r="AO1423" i="7"/>
  <c r="AN1423" i="7"/>
  <c r="AM1423" i="7"/>
  <c r="AL1423" i="7"/>
  <c r="AK1423" i="7"/>
  <c r="BB1422" i="7"/>
  <c r="BA1422" i="7"/>
  <c r="AZ1422" i="7"/>
  <c r="AY1422" i="7"/>
  <c r="AW1422" i="7"/>
  <c r="AV1422" i="7"/>
  <c r="AU1422" i="7"/>
  <c r="AT1422" i="7"/>
  <c r="AS1422" i="7"/>
  <c r="AR1422" i="7"/>
  <c r="AQ1422" i="7"/>
  <c r="AO1422" i="7"/>
  <c r="AN1422" i="7"/>
  <c r="AM1422" i="7"/>
  <c r="AL1422" i="7"/>
  <c r="AK1422" i="7"/>
  <c r="BB1421" i="7"/>
  <c r="BA1421" i="7"/>
  <c r="AZ1421" i="7"/>
  <c r="AY1421" i="7"/>
  <c r="AW1421" i="7"/>
  <c r="AV1421" i="7"/>
  <c r="AU1421" i="7"/>
  <c r="AT1421" i="7"/>
  <c r="AS1421" i="7"/>
  <c r="AR1421" i="7"/>
  <c r="AQ1421" i="7"/>
  <c r="AP1421" i="7"/>
  <c r="AO1421" i="7"/>
  <c r="AN1421" i="7"/>
  <c r="AM1421" i="7"/>
  <c r="AL1421" i="7"/>
  <c r="AK1421" i="7"/>
  <c r="BB1420" i="7"/>
  <c r="BA1420" i="7"/>
  <c r="AZ1420" i="7"/>
  <c r="AY1420" i="7"/>
  <c r="AW1420" i="7"/>
  <c r="AV1420" i="7"/>
  <c r="AU1420" i="7"/>
  <c r="AT1420" i="7"/>
  <c r="AS1420" i="7"/>
  <c r="AR1420" i="7"/>
  <c r="AQ1420" i="7"/>
  <c r="AO1420" i="7"/>
  <c r="AN1420" i="7"/>
  <c r="AM1420" i="7"/>
  <c r="AL1420" i="7"/>
  <c r="AK1420" i="7"/>
  <c r="BB1419" i="7"/>
  <c r="BA1419" i="7"/>
  <c r="AZ1419" i="7"/>
  <c r="AY1419" i="7"/>
  <c r="AW1419" i="7"/>
  <c r="AV1419" i="7"/>
  <c r="AU1419" i="7"/>
  <c r="AT1419" i="7"/>
  <c r="AS1419" i="7"/>
  <c r="AR1419" i="7"/>
  <c r="AQ1419" i="7"/>
  <c r="AO1419" i="7"/>
  <c r="AN1419" i="7"/>
  <c r="AM1419" i="7"/>
  <c r="AL1419" i="7"/>
  <c r="AK1419" i="7"/>
  <c r="BB1418" i="7"/>
  <c r="BA1418" i="7"/>
  <c r="AZ1418" i="7"/>
  <c r="AY1418" i="7"/>
  <c r="AW1418" i="7"/>
  <c r="AV1418" i="7"/>
  <c r="AU1418" i="7"/>
  <c r="AT1418" i="7"/>
  <c r="AS1418" i="7"/>
  <c r="AR1418" i="7"/>
  <c r="AQ1418" i="7"/>
  <c r="AO1418" i="7"/>
  <c r="AN1418" i="7"/>
  <c r="AM1418" i="7"/>
  <c r="AL1418" i="7"/>
  <c r="AK1418" i="7"/>
  <c r="BB1417" i="7"/>
  <c r="BA1417" i="7"/>
  <c r="AZ1417" i="7"/>
  <c r="AY1417" i="7"/>
  <c r="AX1417" i="7"/>
  <c r="AW1417" i="7"/>
  <c r="AV1417" i="7"/>
  <c r="AU1417" i="7"/>
  <c r="AT1417" i="7"/>
  <c r="AS1417" i="7"/>
  <c r="AR1417" i="7"/>
  <c r="AQ1417" i="7"/>
  <c r="AP1417" i="7"/>
  <c r="AO1417" i="7"/>
  <c r="AN1417" i="7"/>
  <c r="AM1417" i="7"/>
  <c r="AL1417" i="7"/>
  <c r="AK1417" i="7"/>
  <c r="BB1416" i="7"/>
  <c r="BA1416" i="7"/>
  <c r="AZ1416" i="7"/>
  <c r="AY1416" i="7"/>
  <c r="AW1416" i="7"/>
  <c r="AV1416" i="7"/>
  <c r="AU1416" i="7"/>
  <c r="AT1416" i="7"/>
  <c r="AS1416" i="7"/>
  <c r="AR1416" i="7"/>
  <c r="AQ1416" i="7"/>
  <c r="AO1416" i="7"/>
  <c r="AN1416" i="7"/>
  <c r="AM1416" i="7"/>
  <c r="AL1416" i="7"/>
  <c r="AK1416" i="7"/>
  <c r="BB1415" i="7"/>
  <c r="BA1415" i="7"/>
  <c r="AZ1415" i="7"/>
  <c r="AY1415" i="7"/>
  <c r="AW1415" i="7"/>
  <c r="AV1415" i="7"/>
  <c r="AU1415" i="7"/>
  <c r="AT1415" i="7"/>
  <c r="AS1415" i="7"/>
  <c r="AR1415" i="7"/>
  <c r="AQ1415" i="7"/>
  <c r="AO1415" i="7"/>
  <c r="AN1415" i="7"/>
  <c r="AM1415" i="7"/>
  <c r="AL1415" i="7"/>
  <c r="AK1415" i="7"/>
  <c r="BB1414" i="7"/>
  <c r="BA1414" i="7"/>
  <c r="AZ1414" i="7"/>
  <c r="AY1414" i="7"/>
  <c r="AW1414" i="7"/>
  <c r="AV1414" i="7"/>
  <c r="AU1414" i="7"/>
  <c r="AT1414" i="7"/>
  <c r="AS1414" i="7"/>
  <c r="AR1414" i="7"/>
  <c r="AQ1414" i="7"/>
  <c r="AO1414" i="7"/>
  <c r="AN1414" i="7"/>
  <c r="AM1414" i="7"/>
  <c r="AL1414" i="7"/>
  <c r="AK1414" i="7"/>
  <c r="BB1413" i="7"/>
  <c r="BA1413" i="7"/>
  <c r="AZ1413" i="7"/>
  <c r="AY1413" i="7"/>
  <c r="AW1413" i="7"/>
  <c r="AV1413" i="7"/>
  <c r="AU1413" i="7"/>
  <c r="AT1413" i="7"/>
  <c r="AS1413" i="7"/>
  <c r="AR1413" i="7"/>
  <c r="AQ1413" i="7"/>
  <c r="AP1413" i="7"/>
  <c r="AO1413" i="7"/>
  <c r="AN1413" i="7"/>
  <c r="AM1413" i="7"/>
  <c r="AL1413" i="7"/>
  <c r="AK1413" i="7"/>
  <c r="BB1412" i="7"/>
  <c r="BA1412" i="7"/>
  <c r="AZ1412" i="7"/>
  <c r="AY1412" i="7"/>
  <c r="AW1412" i="7"/>
  <c r="AV1412" i="7"/>
  <c r="AU1412" i="7"/>
  <c r="AT1412" i="7"/>
  <c r="AS1412" i="7"/>
  <c r="AR1412" i="7"/>
  <c r="AQ1412" i="7"/>
  <c r="AO1412" i="7"/>
  <c r="AN1412" i="7"/>
  <c r="AM1412" i="7"/>
  <c r="AL1412" i="7"/>
  <c r="AK1412" i="7"/>
  <c r="BB1411" i="7"/>
  <c r="BA1411" i="7"/>
  <c r="AZ1411" i="7"/>
  <c r="AY1411" i="7"/>
  <c r="AW1411" i="7"/>
  <c r="AV1411" i="7"/>
  <c r="AU1411" i="7"/>
  <c r="AT1411" i="7"/>
  <c r="AS1411" i="7"/>
  <c r="AR1411" i="7"/>
  <c r="AQ1411" i="7"/>
  <c r="AO1411" i="7"/>
  <c r="AN1411" i="7"/>
  <c r="AM1411" i="7"/>
  <c r="AL1411" i="7"/>
  <c r="AK1411" i="7"/>
  <c r="BB1410" i="7"/>
  <c r="BA1410" i="7"/>
  <c r="AZ1410" i="7"/>
  <c r="AY1410" i="7"/>
  <c r="AW1410" i="7"/>
  <c r="AV1410" i="7"/>
  <c r="AU1410" i="7"/>
  <c r="AT1410" i="7"/>
  <c r="AS1410" i="7"/>
  <c r="AR1410" i="7"/>
  <c r="AQ1410" i="7"/>
  <c r="AP1410" i="7"/>
  <c r="AO1410" i="7"/>
  <c r="AN1410" i="7"/>
  <c r="AM1410" i="7"/>
  <c r="AL1410" i="7"/>
  <c r="AK1410" i="7"/>
  <c r="BB1409" i="7"/>
  <c r="BA1409" i="7"/>
  <c r="AZ1409" i="7"/>
  <c r="AY1409" i="7"/>
  <c r="AW1409" i="7"/>
  <c r="AV1409" i="7"/>
  <c r="AU1409" i="7"/>
  <c r="AT1409" i="7"/>
  <c r="AS1409" i="7"/>
  <c r="AR1409" i="7"/>
  <c r="AQ1409" i="7"/>
  <c r="AP1409" i="7"/>
  <c r="AO1409" i="7"/>
  <c r="AN1409" i="7"/>
  <c r="AM1409" i="7"/>
  <c r="AL1409" i="7"/>
  <c r="AK1409" i="7"/>
  <c r="BB1408" i="7"/>
  <c r="BA1408" i="7"/>
  <c r="AZ1408" i="7"/>
  <c r="AY1408" i="7"/>
  <c r="AW1408" i="7"/>
  <c r="AV1408" i="7"/>
  <c r="AU1408" i="7"/>
  <c r="AT1408" i="7"/>
  <c r="AS1408" i="7"/>
  <c r="AR1408" i="7"/>
  <c r="AQ1408" i="7"/>
  <c r="AO1408" i="7"/>
  <c r="AN1408" i="7"/>
  <c r="AM1408" i="7"/>
  <c r="AL1408" i="7"/>
  <c r="AK1408" i="7"/>
  <c r="BB1407" i="7"/>
  <c r="BA1407" i="7"/>
  <c r="AZ1407" i="7"/>
  <c r="AY1407" i="7"/>
  <c r="AW1407" i="7"/>
  <c r="AV1407" i="7"/>
  <c r="AU1407" i="7"/>
  <c r="AT1407" i="7"/>
  <c r="AS1407" i="7"/>
  <c r="AR1407" i="7"/>
  <c r="AQ1407" i="7"/>
  <c r="AO1407" i="7"/>
  <c r="AN1407" i="7"/>
  <c r="AM1407" i="7"/>
  <c r="AL1407" i="7"/>
  <c r="AK1407" i="7"/>
  <c r="BB1406" i="7"/>
  <c r="BA1406" i="7"/>
  <c r="AZ1406" i="7"/>
  <c r="AY1406" i="7"/>
  <c r="AX1406" i="7"/>
  <c r="AW1406" i="7"/>
  <c r="AV1406" i="7"/>
  <c r="AU1406" i="7"/>
  <c r="AT1406" i="7"/>
  <c r="AS1406" i="7"/>
  <c r="AR1406" i="7"/>
  <c r="AQ1406" i="7"/>
  <c r="AP1406" i="7"/>
  <c r="AO1406" i="7"/>
  <c r="AN1406" i="7"/>
  <c r="AM1406" i="7"/>
  <c r="AL1406" i="7"/>
  <c r="AK1406" i="7"/>
  <c r="BB1405" i="7"/>
  <c r="BA1405" i="7"/>
  <c r="AZ1405" i="7"/>
  <c r="AY1405" i="7"/>
  <c r="AW1405" i="7"/>
  <c r="AV1405" i="7"/>
  <c r="AU1405" i="7"/>
  <c r="AT1405" i="7"/>
  <c r="AS1405" i="7"/>
  <c r="AR1405" i="7"/>
  <c r="AQ1405" i="7"/>
  <c r="AP1405" i="7"/>
  <c r="AO1405" i="7"/>
  <c r="AN1405" i="7"/>
  <c r="AM1405" i="7"/>
  <c r="AL1405" i="7"/>
  <c r="AK1405" i="7"/>
  <c r="BB1404" i="7"/>
  <c r="BA1404" i="7"/>
  <c r="AZ1404" i="7"/>
  <c r="AY1404" i="7"/>
  <c r="AW1404" i="7"/>
  <c r="AV1404" i="7"/>
  <c r="AU1404" i="7"/>
  <c r="AT1404" i="7"/>
  <c r="AS1404" i="7"/>
  <c r="AR1404" i="7"/>
  <c r="AQ1404" i="7"/>
  <c r="AO1404" i="7"/>
  <c r="AN1404" i="7"/>
  <c r="AM1404" i="7"/>
  <c r="AL1404" i="7"/>
  <c r="AK1404" i="7"/>
  <c r="BB1403" i="7"/>
  <c r="BA1403" i="7"/>
  <c r="AZ1403" i="7"/>
  <c r="AY1403" i="7"/>
  <c r="AW1403" i="7"/>
  <c r="AV1403" i="7"/>
  <c r="AU1403" i="7"/>
  <c r="AT1403" i="7"/>
  <c r="AS1403" i="7"/>
  <c r="AR1403" i="7"/>
  <c r="AQ1403" i="7"/>
  <c r="AO1403" i="7"/>
  <c r="AN1403" i="7"/>
  <c r="AM1403" i="7"/>
  <c r="AL1403" i="7"/>
  <c r="AK1403" i="7"/>
  <c r="BB1402" i="7"/>
  <c r="BA1402" i="7"/>
  <c r="AZ1402" i="7"/>
  <c r="AY1402" i="7"/>
  <c r="AW1402" i="7"/>
  <c r="AV1402" i="7"/>
  <c r="AU1402" i="7"/>
  <c r="AT1402" i="7"/>
  <c r="AS1402" i="7"/>
  <c r="AR1402" i="7"/>
  <c r="AQ1402" i="7"/>
  <c r="AP1402" i="7"/>
  <c r="AO1402" i="7"/>
  <c r="AN1402" i="7"/>
  <c r="AM1402" i="7"/>
  <c r="AL1402" i="7"/>
  <c r="AK1402" i="7"/>
  <c r="BB1401" i="7"/>
  <c r="BA1401" i="7"/>
  <c r="AZ1401" i="7"/>
  <c r="AY1401" i="7"/>
  <c r="AW1401" i="7"/>
  <c r="AV1401" i="7"/>
  <c r="AU1401" i="7"/>
  <c r="AT1401" i="7"/>
  <c r="AS1401" i="7"/>
  <c r="AR1401" i="7"/>
  <c r="AQ1401" i="7"/>
  <c r="AP1401" i="7"/>
  <c r="AO1401" i="7"/>
  <c r="AN1401" i="7"/>
  <c r="AM1401" i="7"/>
  <c r="AL1401" i="7"/>
  <c r="AK1401" i="7"/>
  <c r="BB1400" i="7"/>
  <c r="BA1400" i="7"/>
  <c r="AZ1400" i="7"/>
  <c r="AY1400" i="7"/>
  <c r="AW1400" i="7"/>
  <c r="AV1400" i="7"/>
  <c r="AU1400" i="7"/>
  <c r="AT1400" i="7"/>
  <c r="AS1400" i="7"/>
  <c r="AR1400" i="7"/>
  <c r="AQ1400" i="7"/>
  <c r="AO1400" i="7"/>
  <c r="AN1400" i="7"/>
  <c r="AM1400" i="7"/>
  <c r="AL1400" i="7"/>
  <c r="AK1400" i="7"/>
  <c r="BB1399" i="7"/>
  <c r="BA1399" i="7"/>
  <c r="AZ1399" i="7"/>
  <c r="AY1399" i="7"/>
  <c r="AW1399" i="7"/>
  <c r="AV1399" i="7"/>
  <c r="AU1399" i="7"/>
  <c r="AT1399" i="7"/>
  <c r="AS1399" i="7"/>
  <c r="AR1399" i="7"/>
  <c r="AQ1399" i="7"/>
  <c r="AO1399" i="7"/>
  <c r="AN1399" i="7"/>
  <c r="AM1399" i="7"/>
  <c r="AL1399" i="7"/>
  <c r="AK1399" i="7"/>
  <c r="BB1398" i="7"/>
  <c r="BA1398" i="7"/>
  <c r="AZ1398" i="7"/>
  <c r="AY1398" i="7"/>
  <c r="AX1398" i="7"/>
  <c r="AW1398" i="7"/>
  <c r="AV1398" i="7"/>
  <c r="AU1398" i="7"/>
  <c r="AT1398" i="7"/>
  <c r="AS1398" i="7"/>
  <c r="AR1398" i="7"/>
  <c r="AQ1398" i="7"/>
  <c r="AP1398" i="7"/>
  <c r="AO1398" i="7"/>
  <c r="AN1398" i="7"/>
  <c r="AM1398" i="7"/>
  <c r="AL1398" i="7"/>
  <c r="AK1398" i="7"/>
  <c r="BB1397" i="7"/>
  <c r="BA1397" i="7"/>
  <c r="AZ1397" i="7"/>
  <c r="AY1397" i="7"/>
  <c r="AW1397" i="7"/>
  <c r="AV1397" i="7"/>
  <c r="AU1397" i="7"/>
  <c r="AT1397" i="7"/>
  <c r="AS1397" i="7"/>
  <c r="AR1397" i="7"/>
  <c r="AQ1397" i="7"/>
  <c r="AP1397" i="7"/>
  <c r="AO1397" i="7"/>
  <c r="AN1397" i="7"/>
  <c r="AM1397" i="7"/>
  <c r="AL1397" i="7"/>
  <c r="AK1397" i="7"/>
  <c r="BB1396" i="7"/>
  <c r="BA1396" i="7"/>
  <c r="AZ1396" i="7"/>
  <c r="AY1396" i="7"/>
  <c r="AW1396" i="7"/>
  <c r="AV1396" i="7"/>
  <c r="AU1396" i="7"/>
  <c r="AT1396" i="7"/>
  <c r="AS1396" i="7"/>
  <c r="AR1396" i="7"/>
  <c r="AQ1396" i="7"/>
  <c r="AO1396" i="7"/>
  <c r="AN1396" i="7"/>
  <c r="AM1396" i="7"/>
  <c r="AL1396" i="7"/>
  <c r="AK1396" i="7"/>
  <c r="BB1395" i="7"/>
  <c r="BA1395" i="7"/>
  <c r="AZ1395" i="7"/>
  <c r="AY1395" i="7"/>
  <c r="AW1395" i="7"/>
  <c r="AV1395" i="7"/>
  <c r="AU1395" i="7"/>
  <c r="AT1395" i="7"/>
  <c r="AS1395" i="7"/>
  <c r="AR1395" i="7"/>
  <c r="AQ1395" i="7"/>
  <c r="AO1395" i="7"/>
  <c r="AN1395" i="7"/>
  <c r="AM1395" i="7"/>
  <c r="AL1395" i="7"/>
  <c r="AK1395" i="7"/>
  <c r="BB1394" i="7"/>
  <c r="BA1394" i="7"/>
  <c r="AZ1394" i="7"/>
  <c r="AY1394" i="7"/>
  <c r="AW1394" i="7"/>
  <c r="AV1394" i="7"/>
  <c r="AU1394" i="7"/>
  <c r="AT1394" i="7"/>
  <c r="AS1394" i="7"/>
  <c r="AR1394" i="7"/>
  <c r="AQ1394" i="7"/>
  <c r="AP1394" i="7"/>
  <c r="AO1394" i="7"/>
  <c r="AN1394" i="7"/>
  <c r="AM1394" i="7"/>
  <c r="AL1394" i="7"/>
  <c r="AK1394" i="7"/>
  <c r="BB1393" i="7"/>
  <c r="BA1393" i="7"/>
  <c r="AZ1393" i="7"/>
  <c r="AY1393" i="7"/>
  <c r="AW1393" i="7"/>
  <c r="AV1393" i="7"/>
  <c r="AU1393" i="7"/>
  <c r="AT1393" i="7"/>
  <c r="AS1393" i="7"/>
  <c r="AR1393" i="7"/>
  <c r="AQ1393" i="7"/>
  <c r="AP1393" i="7"/>
  <c r="AO1393" i="7"/>
  <c r="AN1393" i="7"/>
  <c r="AM1393" i="7"/>
  <c r="AL1393" i="7"/>
  <c r="AK1393" i="7"/>
  <c r="BB1392" i="7"/>
  <c r="BA1392" i="7"/>
  <c r="AZ1392" i="7"/>
  <c r="AY1392" i="7"/>
  <c r="AW1392" i="7"/>
  <c r="AV1392" i="7"/>
  <c r="AU1392" i="7"/>
  <c r="AT1392" i="7"/>
  <c r="AS1392" i="7"/>
  <c r="AR1392" i="7"/>
  <c r="AQ1392" i="7"/>
  <c r="AO1392" i="7"/>
  <c r="AN1392" i="7"/>
  <c r="AM1392" i="7"/>
  <c r="AL1392" i="7"/>
  <c r="AK1392" i="7"/>
  <c r="BB1391" i="7"/>
  <c r="BA1391" i="7"/>
  <c r="AZ1391" i="7"/>
  <c r="AY1391" i="7"/>
  <c r="AW1391" i="7"/>
  <c r="AV1391" i="7"/>
  <c r="AU1391" i="7"/>
  <c r="AT1391" i="7"/>
  <c r="AS1391" i="7"/>
  <c r="AR1391" i="7"/>
  <c r="AQ1391" i="7"/>
  <c r="AO1391" i="7"/>
  <c r="AN1391" i="7"/>
  <c r="AM1391" i="7"/>
  <c r="AL1391" i="7"/>
  <c r="AK1391" i="7"/>
  <c r="BB1390" i="7"/>
  <c r="BA1390" i="7"/>
  <c r="AZ1390" i="7"/>
  <c r="AY1390" i="7"/>
  <c r="AX1390" i="7"/>
  <c r="AW1390" i="7"/>
  <c r="AV1390" i="7"/>
  <c r="AU1390" i="7"/>
  <c r="AT1390" i="7"/>
  <c r="AS1390" i="7"/>
  <c r="AR1390" i="7"/>
  <c r="AQ1390" i="7"/>
  <c r="AP1390" i="7"/>
  <c r="AO1390" i="7"/>
  <c r="AN1390" i="7"/>
  <c r="AM1390" i="7"/>
  <c r="AL1390" i="7"/>
  <c r="AK1390" i="7"/>
  <c r="BB1389" i="7"/>
  <c r="BA1389" i="7"/>
  <c r="AZ1389" i="7"/>
  <c r="AY1389" i="7"/>
  <c r="AW1389" i="7"/>
  <c r="AV1389" i="7"/>
  <c r="AU1389" i="7"/>
  <c r="AT1389" i="7"/>
  <c r="AS1389" i="7"/>
  <c r="AR1389" i="7"/>
  <c r="AQ1389" i="7"/>
  <c r="AP1389" i="7"/>
  <c r="AO1389" i="7"/>
  <c r="AN1389" i="7"/>
  <c r="AM1389" i="7"/>
  <c r="AL1389" i="7"/>
  <c r="AK1389" i="7"/>
  <c r="BB1388" i="7"/>
  <c r="BA1388" i="7"/>
  <c r="AZ1388" i="7"/>
  <c r="AY1388" i="7"/>
  <c r="AW1388" i="7"/>
  <c r="AV1388" i="7"/>
  <c r="AU1388" i="7"/>
  <c r="AT1388" i="7"/>
  <c r="AS1388" i="7"/>
  <c r="AR1388" i="7"/>
  <c r="AQ1388" i="7"/>
  <c r="AO1388" i="7"/>
  <c r="AN1388" i="7"/>
  <c r="AM1388" i="7"/>
  <c r="AL1388" i="7"/>
  <c r="AK1388" i="7"/>
  <c r="BB1387" i="7"/>
  <c r="BA1387" i="7"/>
  <c r="AZ1387" i="7"/>
  <c r="AY1387" i="7"/>
  <c r="AW1387" i="7"/>
  <c r="AV1387" i="7"/>
  <c r="AU1387" i="7"/>
  <c r="AT1387" i="7"/>
  <c r="AS1387" i="7"/>
  <c r="AR1387" i="7"/>
  <c r="AQ1387" i="7"/>
  <c r="AO1387" i="7"/>
  <c r="AN1387" i="7"/>
  <c r="AM1387" i="7"/>
  <c r="AL1387" i="7"/>
  <c r="AK1387" i="7"/>
  <c r="BB1386" i="7"/>
  <c r="BA1386" i="7"/>
  <c r="AZ1386" i="7"/>
  <c r="AY1386" i="7"/>
  <c r="AW1386" i="7"/>
  <c r="AV1386" i="7"/>
  <c r="AU1386" i="7"/>
  <c r="AT1386" i="7"/>
  <c r="AS1386" i="7"/>
  <c r="AR1386" i="7"/>
  <c r="AQ1386" i="7"/>
  <c r="AP1386" i="7"/>
  <c r="AO1386" i="7"/>
  <c r="AN1386" i="7"/>
  <c r="AM1386" i="7"/>
  <c r="AL1386" i="7"/>
  <c r="AK1386" i="7"/>
  <c r="BB1385" i="7"/>
  <c r="BA1385" i="7"/>
  <c r="AZ1385" i="7"/>
  <c r="AY1385" i="7"/>
  <c r="AW1385" i="7"/>
  <c r="AV1385" i="7"/>
  <c r="AU1385" i="7"/>
  <c r="AT1385" i="7"/>
  <c r="AS1385" i="7"/>
  <c r="AR1385" i="7"/>
  <c r="AQ1385" i="7"/>
  <c r="AP1385" i="7"/>
  <c r="AO1385" i="7"/>
  <c r="AN1385" i="7"/>
  <c r="AM1385" i="7"/>
  <c r="AL1385" i="7"/>
  <c r="AK1385" i="7"/>
  <c r="BB1384" i="7"/>
  <c r="BA1384" i="7"/>
  <c r="AZ1384" i="7"/>
  <c r="AY1384" i="7"/>
  <c r="AW1384" i="7"/>
  <c r="AV1384" i="7"/>
  <c r="AU1384" i="7"/>
  <c r="AT1384" i="7"/>
  <c r="AS1384" i="7"/>
  <c r="AR1384" i="7"/>
  <c r="AQ1384" i="7"/>
  <c r="AO1384" i="7"/>
  <c r="AN1384" i="7"/>
  <c r="AM1384" i="7"/>
  <c r="AL1384" i="7"/>
  <c r="AK1384" i="7"/>
  <c r="BB1383" i="7"/>
  <c r="BA1383" i="7"/>
  <c r="AZ1383" i="7"/>
  <c r="AY1383" i="7"/>
  <c r="AW1383" i="7"/>
  <c r="AV1383" i="7"/>
  <c r="AU1383" i="7"/>
  <c r="AT1383" i="7"/>
  <c r="AS1383" i="7"/>
  <c r="AR1383" i="7"/>
  <c r="AQ1383" i="7"/>
  <c r="AO1383" i="7"/>
  <c r="AN1383" i="7"/>
  <c r="AM1383" i="7"/>
  <c r="AL1383" i="7"/>
  <c r="AK1383" i="7"/>
  <c r="BB1382" i="7"/>
  <c r="BA1382" i="7"/>
  <c r="AZ1382" i="7"/>
  <c r="AY1382" i="7"/>
  <c r="AX1382" i="7"/>
  <c r="AW1382" i="7"/>
  <c r="AV1382" i="7"/>
  <c r="AU1382" i="7"/>
  <c r="AT1382" i="7"/>
  <c r="AS1382" i="7"/>
  <c r="AR1382" i="7"/>
  <c r="AQ1382" i="7"/>
  <c r="AP1382" i="7"/>
  <c r="AO1382" i="7"/>
  <c r="AN1382" i="7"/>
  <c r="AM1382" i="7"/>
  <c r="AL1382" i="7"/>
  <c r="AK1382" i="7"/>
  <c r="BB1381" i="7"/>
  <c r="BA1381" i="7"/>
  <c r="AZ1381" i="7"/>
  <c r="AY1381" i="7"/>
  <c r="AW1381" i="7"/>
  <c r="AV1381" i="7"/>
  <c r="AU1381" i="7"/>
  <c r="AT1381" i="7"/>
  <c r="AS1381" i="7"/>
  <c r="AR1381" i="7"/>
  <c r="AQ1381" i="7"/>
  <c r="AP1381" i="7"/>
  <c r="AO1381" i="7"/>
  <c r="AN1381" i="7"/>
  <c r="AM1381" i="7"/>
  <c r="AL1381" i="7"/>
  <c r="AK1381" i="7"/>
  <c r="BB1380" i="7"/>
  <c r="BA1380" i="7"/>
  <c r="AZ1380" i="7"/>
  <c r="AY1380" i="7"/>
  <c r="AW1380" i="7"/>
  <c r="AV1380" i="7"/>
  <c r="AU1380" i="7"/>
  <c r="AT1380" i="7"/>
  <c r="AS1380" i="7"/>
  <c r="AR1380" i="7"/>
  <c r="AQ1380" i="7"/>
  <c r="AO1380" i="7"/>
  <c r="AN1380" i="7"/>
  <c r="AM1380" i="7"/>
  <c r="AL1380" i="7"/>
  <c r="AK1380" i="7"/>
  <c r="BB1379" i="7"/>
  <c r="BA1379" i="7"/>
  <c r="AZ1379" i="7"/>
  <c r="AY1379" i="7"/>
  <c r="AW1379" i="7"/>
  <c r="AV1379" i="7"/>
  <c r="AU1379" i="7"/>
  <c r="AT1379" i="7"/>
  <c r="AS1379" i="7"/>
  <c r="AR1379" i="7"/>
  <c r="AQ1379" i="7"/>
  <c r="AO1379" i="7"/>
  <c r="AN1379" i="7"/>
  <c r="AM1379" i="7"/>
  <c r="AL1379" i="7"/>
  <c r="AK1379" i="7"/>
  <c r="BB1378" i="7"/>
  <c r="BA1378" i="7"/>
  <c r="AZ1378" i="7"/>
  <c r="AY1378" i="7"/>
  <c r="AW1378" i="7"/>
  <c r="AV1378" i="7"/>
  <c r="AU1378" i="7"/>
  <c r="AT1378" i="7"/>
  <c r="AS1378" i="7"/>
  <c r="AR1378" i="7"/>
  <c r="AQ1378" i="7"/>
  <c r="AP1378" i="7"/>
  <c r="AO1378" i="7"/>
  <c r="AN1378" i="7"/>
  <c r="AM1378" i="7"/>
  <c r="AL1378" i="7"/>
  <c r="AK1378" i="7"/>
  <c r="BB1377" i="7"/>
  <c r="BA1377" i="7"/>
  <c r="AZ1377" i="7"/>
  <c r="AY1377" i="7"/>
  <c r="AW1377" i="7"/>
  <c r="AV1377" i="7"/>
  <c r="AU1377" i="7"/>
  <c r="AT1377" i="7"/>
  <c r="AS1377" i="7"/>
  <c r="AR1377" i="7"/>
  <c r="AQ1377" i="7"/>
  <c r="AP1377" i="7"/>
  <c r="AO1377" i="7"/>
  <c r="AN1377" i="7"/>
  <c r="AM1377" i="7"/>
  <c r="AL1377" i="7"/>
  <c r="AK1377" i="7"/>
  <c r="BB1376" i="7"/>
  <c r="BA1376" i="7"/>
  <c r="AZ1376" i="7"/>
  <c r="AY1376" i="7"/>
  <c r="AW1376" i="7"/>
  <c r="AV1376" i="7"/>
  <c r="AU1376" i="7"/>
  <c r="AT1376" i="7"/>
  <c r="AS1376" i="7"/>
  <c r="AR1376" i="7"/>
  <c r="AQ1376" i="7"/>
  <c r="AO1376" i="7"/>
  <c r="AN1376" i="7"/>
  <c r="AM1376" i="7"/>
  <c r="AL1376" i="7"/>
  <c r="AK1376" i="7"/>
  <c r="BB1375" i="7"/>
  <c r="BA1375" i="7"/>
  <c r="AZ1375" i="7"/>
  <c r="AY1375" i="7"/>
  <c r="AW1375" i="7"/>
  <c r="AV1375" i="7"/>
  <c r="AU1375" i="7"/>
  <c r="AT1375" i="7"/>
  <c r="AS1375" i="7"/>
  <c r="AR1375" i="7"/>
  <c r="AQ1375" i="7"/>
  <c r="AO1375" i="7"/>
  <c r="AN1375" i="7"/>
  <c r="AM1375" i="7"/>
  <c r="AL1375" i="7"/>
  <c r="AK1375" i="7"/>
  <c r="BB1374" i="7"/>
  <c r="BA1374" i="7"/>
  <c r="AZ1374" i="7"/>
  <c r="AY1374" i="7"/>
  <c r="AX1374" i="7"/>
  <c r="AW1374" i="7"/>
  <c r="AV1374" i="7"/>
  <c r="AU1374" i="7"/>
  <c r="AT1374" i="7"/>
  <c r="AS1374" i="7"/>
  <c r="AR1374" i="7"/>
  <c r="AQ1374" i="7"/>
  <c r="AP1374" i="7"/>
  <c r="AO1374" i="7"/>
  <c r="AN1374" i="7"/>
  <c r="AM1374" i="7"/>
  <c r="AL1374" i="7"/>
  <c r="AK1374" i="7"/>
  <c r="BB1373" i="7"/>
  <c r="BA1373" i="7"/>
  <c r="AZ1373" i="7"/>
  <c r="AY1373" i="7"/>
  <c r="AW1373" i="7"/>
  <c r="AV1373" i="7"/>
  <c r="AU1373" i="7"/>
  <c r="AT1373" i="7"/>
  <c r="AS1373" i="7"/>
  <c r="AR1373" i="7"/>
  <c r="AQ1373" i="7"/>
  <c r="AP1373" i="7"/>
  <c r="AO1373" i="7"/>
  <c r="AN1373" i="7"/>
  <c r="AM1373" i="7"/>
  <c r="AL1373" i="7"/>
  <c r="AK1373" i="7"/>
  <c r="BB1372" i="7"/>
  <c r="BA1372" i="7"/>
  <c r="AZ1372" i="7"/>
  <c r="AY1372" i="7"/>
  <c r="AW1372" i="7"/>
  <c r="AV1372" i="7"/>
  <c r="AU1372" i="7"/>
  <c r="AT1372" i="7"/>
  <c r="AS1372" i="7"/>
  <c r="AR1372" i="7"/>
  <c r="AQ1372" i="7"/>
  <c r="AO1372" i="7"/>
  <c r="AN1372" i="7"/>
  <c r="AM1372" i="7"/>
  <c r="AL1372" i="7"/>
  <c r="AK1372" i="7"/>
  <c r="BB1371" i="7"/>
  <c r="BA1371" i="7"/>
  <c r="AZ1371" i="7"/>
  <c r="AY1371" i="7"/>
  <c r="AW1371" i="7"/>
  <c r="AV1371" i="7"/>
  <c r="AU1371" i="7"/>
  <c r="AT1371" i="7"/>
  <c r="AS1371" i="7"/>
  <c r="AR1371" i="7"/>
  <c r="AQ1371" i="7"/>
  <c r="AO1371" i="7"/>
  <c r="AN1371" i="7"/>
  <c r="AM1371" i="7"/>
  <c r="AL1371" i="7"/>
  <c r="AK1371" i="7"/>
  <c r="BB1370" i="7"/>
  <c r="BA1370" i="7"/>
  <c r="AZ1370" i="7"/>
  <c r="AY1370" i="7"/>
  <c r="AW1370" i="7"/>
  <c r="AV1370" i="7"/>
  <c r="AU1370" i="7"/>
  <c r="AT1370" i="7"/>
  <c r="AS1370" i="7"/>
  <c r="AR1370" i="7"/>
  <c r="AQ1370" i="7"/>
  <c r="AP1370" i="7"/>
  <c r="AO1370" i="7"/>
  <c r="AN1370" i="7"/>
  <c r="AM1370" i="7"/>
  <c r="AL1370" i="7"/>
  <c r="AK1370" i="7"/>
  <c r="BB1369" i="7"/>
  <c r="BA1369" i="7"/>
  <c r="AZ1369" i="7"/>
  <c r="AY1369" i="7"/>
  <c r="AW1369" i="7"/>
  <c r="AV1369" i="7"/>
  <c r="AU1369" i="7"/>
  <c r="AT1369" i="7"/>
  <c r="AS1369" i="7"/>
  <c r="AR1369" i="7"/>
  <c r="AQ1369" i="7"/>
  <c r="AP1369" i="7"/>
  <c r="AO1369" i="7"/>
  <c r="AN1369" i="7"/>
  <c r="AM1369" i="7"/>
  <c r="AL1369" i="7"/>
  <c r="AK1369" i="7"/>
  <c r="BB1368" i="7"/>
  <c r="BA1368" i="7"/>
  <c r="AZ1368" i="7"/>
  <c r="AY1368" i="7"/>
  <c r="AW1368" i="7"/>
  <c r="AV1368" i="7"/>
  <c r="AU1368" i="7"/>
  <c r="AT1368" i="7"/>
  <c r="AS1368" i="7"/>
  <c r="AR1368" i="7"/>
  <c r="AQ1368" i="7"/>
  <c r="AO1368" i="7"/>
  <c r="AN1368" i="7"/>
  <c r="AM1368" i="7"/>
  <c r="AL1368" i="7"/>
  <c r="AK1368" i="7"/>
  <c r="BB1367" i="7"/>
  <c r="BA1367" i="7"/>
  <c r="AZ1367" i="7"/>
  <c r="AY1367" i="7"/>
  <c r="AW1367" i="7"/>
  <c r="AV1367" i="7"/>
  <c r="AU1367" i="7"/>
  <c r="AT1367" i="7"/>
  <c r="AS1367" i="7"/>
  <c r="AR1367" i="7"/>
  <c r="AQ1367" i="7"/>
  <c r="AO1367" i="7"/>
  <c r="AN1367" i="7"/>
  <c r="AM1367" i="7"/>
  <c r="AL1367" i="7"/>
  <c r="AK1367" i="7"/>
  <c r="BB1366" i="7"/>
  <c r="BA1366" i="7"/>
  <c r="AZ1366" i="7"/>
  <c r="AY1366" i="7"/>
  <c r="AX1366" i="7"/>
  <c r="AW1366" i="7"/>
  <c r="AV1366" i="7"/>
  <c r="AU1366" i="7"/>
  <c r="AT1366" i="7"/>
  <c r="AS1366" i="7"/>
  <c r="AR1366" i="7"/>
  <c r="AQ1366" i="7"/>
  <c r="AP1366" i="7"/>
  <c r="AO1366" i="7"/>
  <c r="AN1366" i="7"/>
  <c r="AM1366" i="7"/>
  <c r="AL1366" i="7"/>
  <c r="AK1366" i="7"/>
  <c r="BB1365" i="7"/>
  <c r="BA1365" i="7"/>
  <c r="AZ1365" i="7"/>
  <c r="AY1365" i="7"/>
  <c r="AW1365" i="7"/>
  <c r="AV1365" i="7"/>
  <c r="AU1365" i="7"/>
  <c r="AT1365" i="7"/>
  <c r="AS1365" i="7"/>
  <c r="AR1365" i="7"/>
  <c r="AQ1365" i="7"/>
  <c r="AP1365" i="7"/>
  <c r="AO1365" i="7"/>
  <c r="AN1365" i="7"/>
  <c r="AM1365" i="7"/>
  <c r="AL1365" i="7"/>
  <c r="AK1365" i="7"/>
  <c r="BB1364" i="7"/>
  <c r="BA1364" i="7"/>
  <c r="AZ1364" i="7"/>
  <c r="AY1364" i="7"/>
  <c r="AW1364" i="7"/>
  <c r="AV1364" i="7"/>
  <c r="AU1364" i="7"/>
  <c r="AT1364" i="7"/>
  <c r="AS1364" i="7"/>
  <c r="AR1364" i="7"/>
  <c r="AQ1364" i="7"/>
  <c r="AP1364" i="7"/>
  <c r="AO1364" i="7"/>
  <c r="AN1364" i="7"/>
  <c r="AM1364" i="7"/>
  <c r="AL1364" i="7"/>
  <c r="AK1364" i="7"/>
  <c r="BB1363" i="7"/>
  <c r="BA1363" i="7"/>
  <c r="AZ1363" i="7"/>
  <c r="AY1363" i="7"/>
  <c r="AW1363" i="7"/>
  <c r="AV1363" i="7"/>
  <c r="AU1363" i="7"/>
  <c r="AT1363" i="7"/>
  <c r="AS1363" i="7"/>
  <c r="AR1363" i="7"/>
  <c r="AQ1363" i="7"/>
  <c r="AO1363" i="7"/>
  <c r="AN1363" i="7"/>
  <c r="AM1363" i="7"/>
  <c r="AL1363" i="7"/>
  <c r="AK1363" i="7"/>
  <c r="BB1362" i="7"/>
  <c r="BA1362" i="7"/>
  <c r="AZ1362" i="7"/>
  <c r="AY1362" i="7"/>
  <c r="AW1362" i="7"/>
  <c r="AV1362" i="7"/>
  <c r="AU1362" i="7"/>
  <c r="AT1362" i="7"/>
  <c r="AS1362" i="7"/>
  <c r="AR1362" i="7"/>
  <c r="AQ1362" i="7"/>
  <c r="AP1362" i="7"/>
  <c r="AO1362" i="7"/>
  <c r="AN1362" i="7"/>
  <c r="AM1362" i="7"/>
  <c r="AL1362" i="7"/>
  <c r="AK1362" i="7"/>
  <c r="BB1361" i="7"/>
  <c r="BA1361" i="7"/>
  <c r="AZ1361" i="7"/>
  <c r="AY1361" i="7"/>
  <c r="AX1361" i="7"/>
  <c r="AW1361" i="7"/>
  <c r="AV1361" i="7"/>
  <c r="AU1361" i="7"/>
  <c r="AT1361" i="7"/>
  <c r="AS1361" i="7"/>
  <c r="AR1361" i="7"/>
  <c r="AQ1361" i="7"/>
  <c r="AP1361" i="7"/>
  <c r="AO1361" i="7"/>
  <c r="AN1361" i="7"/>
  <c r="AM1361" i="7"/>
  <c r="AL1361" i="7"/>
  <c r="AK1361" i="7"/>
  <c r="BB1360" i="7"/>
  <c r="BA1360" i="7"/>
  <c r="AZ1360" i="7"/>
  <c r="AY1360" i="7"/>
  <c r="AW1360" i="7"/>
  <c r="AV1360" i="7"/>
  <c r="AU1360" i="7"/>
  <c r="AT1360" i="7"/>
  <c r="AS1360" i="7"/>
  <c r="AR1360" i="7"/>
  <c r="AQ1360" i="7"/>
  <c r="AP1360" i="7"/>
  <c r="AO1360" i="7"/>
  <c r="AN1360" i="7"/>
  <c r="AM1360" i="7"/>
  <c r="AL1360" i="7"/>
  <c r="AK1360" i="7"/>
  <c r="BB1359" i="7"/>
  <c r="BA1359" i="7"/>
  <c r="AZ1359" i="7"/>
  <c r="AY1359" i="7"/>
  <c r="AW1359" i="7"/>
  <c r="AV1359" i="7"/>
  <c r="AU1359" i="7"/>
  <c r="AT1359" i="7"/>
  <c r="AS1359" i="7"/>
  <c r="AR1359" i="7"/>
  <c r="AQ1359" i="7"/>
  <c r="AO1359" i="7"/>
  <c r="AN1359" i="7"/>
  <c r="AM1359" i="7"/>
  <c r="AL1359" i="7"/>
  <c r="AK1359" i="7"/>
  <c r="BB1358" i="7"/>
  <c r="BA1358" i="7"/>
  <c r="AZ1358" i="7"/>
  <c r="AY1358" i="7"/>
  <c r="AW1358" i="7"/>
  <c r="AV1358" i="7"/>
  <c r="AU1358" i="7"/>
  <c r="AT1358" i="7"/>
  <c r="AS1358" i="7"/>
  <c r="AR1358" i="7"/>
  <c r="AQ1358" i="7"/>
  <c r="AP1358" i="7"/>
  <c r="AO1358" i="7"/>
  <c r="AN1358" i="7"/>
  <c r="AM1358" i="7"/>
  <c r="AL1358" i="7"/>
  <c r="AK1358" i="7"/>
  <c r="BB1357" i="7"/>
  <c r="BA1357" i="7"/>
  <c r="AZ1357" i="7"/>
  <c r="AY1357" i="7"/>
  <c r="AW1357" i="7"/>
  <c r="AV1357" i="7"/>
  <c r="AU1357" i="7"/>
  <c r="AT1357" i="7"/>
  <c r="AS1357" i="7"/>
  <c r="AR1357" i="7"/>
  <c r="AQ1357" i="7"/>
  <c r="AP1357" i="7"/>
  <c r="AO1357" i="7"/>
  <c r="AN1357" i="7"/>
  <c r="AM1357" i="7"/>
  <c r="AL1357" i="7"/>
  <c r="AK1357" i="7"/>
  <c r="BB1356" i="7"/>
  <c r="BA1356" i="7"/>
  <c r="AZ1356" i="7"/>
  <c r="AY1356" i="7"/>
  <c r="AX1356" i="7"/>
  <c r="AW1356" i="7"/>
  <c r="AV1356" i="7"/>
  <c r="AU1356" i="7"/>
  <c r="AT1356" i="7"/>
  <c r="AS1356" i="7"/>
  <c r="AR1356" i="7"/>
  <c r="AQ1356" i="7"/>
  <c r="AP1356" i="7"/>
  <c r="AO1356" i="7"/>
  <c r="AN1356" i="7"/>
  <c r="AM1356" i="7"/>
  <c r="AL1356" i="7"/>
  <c r="AK1356" i="7"/>
  <c r="BB1355" i="7"/>
  <c r="BA1355" i="7"/>
  <c r="AZ1355" i="7"/>
  <c r="AY1355" i="7"/>
  <c r="AW1355" i="7"/>
  <c r="AV1355" i="7"/>
  <c r="AU1355" i="7"/>
  <c r="AT1355" i="7"/>
  <c r="AS1355" i="7"/>
  <c r="AR1355" i="7"/>
  <c r="AQ1355" i="7"/>
  <c r="AO1355" i="7"/>
  <c r="AN1355" i="7"/>
  <c r="AM1355" i="7"/>
  <c r="AL1355" i="7"/>
  <c r="AK1355" i="7"/>
  <c r="BB1354" i="7"/>
  <c r="BA1354" i="7"/>
  <c r="AZ1354" i="7"/>
  <c r="AY1354" i="7"/>
  <c r="AW1354" i="7"/>
  <c r="AV1354" i="7"/>
  <c r="AU1354" i="7"/>
  <c r="AT1354" i="7"/>
  <c r="AS1354" i="7"/>
  <c r="AR1354" i="7"/>
  <c r="AQ1354" i="7"/>
  <c r="AP1354" i="7"/>
  <c r="AO1354" i="7"/>
  <c r="AN1354" i="7"/>
  <c r="AM1354" i="7"/>
  <c r="AL1354" i="7"/>
  <c r="AK1354" i="7"/>
  <c r="BB1353" i="7"/>
  <c r="BA1353" i="7"/>
  <c r="AZ1353" i="7"/>
  <c r="AY1353" i="7"/>
  <c r="AW1353" i="7"/>
  <c r="AV1353" i="7"/>
  <c r="AU1353" i="7"/>
  <c r="AT1353" i="7"/>
  <c r="AS1353" i="7"/>
  <c r="AR1353" i="7"/>
  <c r="AQ1353" i="7"/>
  <c r="AP1353" i="7"/>
  <c r="AO1353" i="7"/>
  <c r="AN1353" i="7"/>
  <c r="AM1353" i="7"/>
  <c r="AL1353" i="7"/>
  <c r="AK1353" i="7"/>
  <c r="BB1352" i="7"/>
  <c r="BA1352" i="7"/>
  <c r="AZ1352" i="7"/>
  <c r="AY1352" i="7"/>
  <c r="AW1352" i="7"/>
  <c r="AV1352" i="7"/>
  <c r="AU1352" i="7"/>
  <c r="AT1352" i="7"/>
  <c r="AS1352" i="7"/>
  <c r="AR1352" i="7"/>
  <c r="AQ1352" i="7"/>
  <c r="AP1352" i="7"/>
  <c r="AO1352" i="7"/>
  <c r="AN1352" i="7"/>
  <c r="AM1352" i="7"/>
  <c r="AL1352" i="7"/>
  <c r="AK1352" i="7"/>
  <c r="BB1351" i="7"/>
  <c r="BA1351" i="7"/>
  <c r="AZ1351" i="7"/>
  <c r="AY1351" i="7"/>
  <c r="AW1351" i="7"/>
  <c r="AV1351" i="7"/>
  <c r="AU1351" i="7"/>
  <c r="AT1351" i="7"/>
  <c r="AS1351" i="7"/>
  <c r="AR1351" i="7"/>
  <c r="AQ1351" i="7"/>
  <c r="AO1351" i="7"/>
  <c r="AN1351" i="7"/>
  <c r="AM1351" i="7"/>
  <c r="AL1351" i="7"/>
  <c r="AK1351" i="7"/>
  <c r="BB1350" i="7"/>
  <c r="BA1350" i="7"/>
  <c r="AZ1350" i="7"/>
  <c r="AY1350" i="7"/>
  <c r="AX1350" i="7"/>
  <c r="AW1350" i="7"/>
  <c r="AV1350" i="7"/>
  <c r="AU1350" i="7"/>
  <c r="AT1350" i="7"/>
  <c r="AS1350" i="7"/>
  <c r="AR1350" i="7"/>
  <c r="AQ1350" i="7"/>
  <c r="AP1350" i="7"/>
  <c r="AO1350" i="7"/>
  <c r="AN1350" i="7"/>
  <c r="AM1350" i="7"/>
  <c r="AL1350" i="7"/>
  <c r="AK1350" i="7"/>
  <c r="BB1349" i="7"/>
  <c r="BA1349" i="7"/>
  <c r="AZ1349" i="7"/>
  <c r="AY1349" i="7"/>
  <c r="AW1349" i="7"/>
  <c r="AV1349" i="7"/>
  <c r="AU1349" i="7"/>
  <c r="AT1349" i="7"/>
  <c r="AS1349" i="7"/>
  <c r="AR1349" i="7"/>
  <c r="AQ1349" i="7"/>
  <c r="AP1349" i="7"/>
  <c r="AO1349" i="7"/>
  <c r="AN1349" i="7"/>
  <c r="AM1349" i="7"/>
  <c r="AL1349" i="7"/>
  <c r="AK1349" i="7"/>
  <c r="BB1348" i="7"/>
  <c r="BA1348" i="7"/>
  <c r="AZ1348" i="7"/>
  <c r="AY1348" i="7"/>
  <c r="AW1348" i="7"/>
  <c r="AV1348" i="7"/>
  <c r="AU1348" i="7"/>
  <c r="AT1348" i="7"/>
  <c r="AS1348" i="7"/>
  <c r="AR1348" i="7"/>
  <c r="AQ1348" i="7"/>
  <c r="AP1348" i="7"/>
  <c r="AO1348" i="7"/>
  <c r="AN1348" i="7"/>
  <c r="AM1348" i="7"/>
  <c r="AL1348" i="7"/>
  <c r="AK1348" i="7"/>
  <c r="BB1347" i="7"/>
  <c r="BA1347" i="7"/>
  <c r="AZ1347" i="7"/>
  <c r="AY1347" i="7"/>
  <c r="AW1347" i="7"/>
  <c r="AV1347" i="7"/>
  <c r="AU1347" i="7"/>
  <c r="AT1347" i="7"/>
  <c r="AS1347" i="7"/>
  <c r="AR1347" i="7"/>
  <c r="AQ1347" i="7"/>
  <c r="AO1347" i="7"/>
  <c r="AN1347" i="7"/>
  <c r="AM1347" i="7"/>
  <c r="AL1347" i="7"/>
  <c r="AK1347" i="7"/>
  <c r="BB1346" i="7"/>
  <c r="BA1346" i="7"/>
  <c r="AZ1346" i="7"/>
  <c r="AY1346" i="7"/>
  <c r="AW1346" i="7"/>
  <c r="AV1346" i="7"/>
  <c r="AU1346" i="7"/>
  <c r="AT1346" i="7"/>
  <c r="AS1346" i="7"/>
  <c r="AR1346" i="7"/>
  <c r="AQ1346" i="7"/>
  <c r="AP1346" i="7"/>
  <c r="AO1346" i="7"/>
  <c r="AN1346" i="7"/>
  <c r="AM1346" i="7"/>
  <c r="AL1346" i="7"/>
  <c r="AK1346" i="7"/>
  <c r="BB1345" i="7"/>
  <c r="BA1345" i="7"/>
  <c r="AZ1345" i="7"/>
  <c r="AY1345" i="7"/>
  <c r="AX1345" i="7"/>
  <c r="AW1345" i="7"/>
  <c r="AV1345" i="7"/>
  <c r="AU1345" i="7"/>
  <c r="AT1345" i="7"/>
  <c r="AS1345" i="7"/>
  <c r="AR1345" i="7"/>
  <c r="AQ1345" i="7"/>
  <c r="AP1345" i="7"/>
  <c r="AO1345" i="7"/>
  <c r="AN1345" i="7"/>
  <c r="AM1345" i="7"/>
  <c r="AL1345" i="7"/>
  <c r="AK1345" i="7"/>
  <c r="BB1344" i="7"/>
  <c r="BA1344" i="7"/>
  <c r="AZ1344" i="7"/>
  <c r="AY1344" i="7"/>
  <c r="AW1344" i="7"/>
  <c r="AV1344" i="7"/>
  <c r="AU1344" i="7"/>
  <c r="AT1344" i="7"/>
  <c r="AS1344" i="7"/>
  <c r="AR1344" i="7"/>
  <c r="AQ1344" i="7"/>
  <c r="AP1344" i="7"/>
  <c r="AO1344" i="7"/>
  <c r="AN1344" i="7"/>
  <c r="AM1344" i="7"/>
  <c r="AL1344" i="7"/>
  <c r="AK1344" i="7"/>
  <c r="BB1343" i="7"/>
  <c r="BA1343" i="7"/>
  <c r="AZ1343" i="7"/>
  <c r="AY1343" i="7"/>
  <c r="AW1343" i="7"/>
  <c r="AV1343" i="7"/>
  <c r="AU1343" i="7"/>
  <c r="AT1343" i="7"/>
  <c r="AS1343" i="7"/>
  <c r="AR1343" i="7"/>
  <c r="AQ1343" i="7"/>
  <c r="AO1343" i="7"/>
  <c r="AN1343" i="7"/>
  <c r="AM1343" i="7"/>
  <c r="AL1343" i="7"/>
  <c r="AK1343" i="7"/>
  <c r="BB1342" i="7"/>
  <c r="BA1342" i="7"/>
  <c r="AZ1342" i="7"/>
  <c r="AY1342" i="7"/>
  <c r="AW1342" i="7"/>
  <c r="AV1342" i="7"/>
  <c r="AU1342" i="7"/>
  <c r="AT1342" i="7"/>
  <c r="AS1342" i="7"/>
  <c r="AR1342" i="7"/>
  <c r="AQ1342" i="7"/>
  <c r="AP1342" i="7"/>
  <c r="AO1342" i="7"/>
  <c r="AN1342" i="7"/>
  <c r="AM1342" i="7"/>
  <c r="AL1342" i="7"/>
  <c r="AK1342" i="7"/>
  <c r="BB1341" i="7"/>
  <c r="BA1341" i="7"/>
  <c r="AZ1341" i="7"/>
  <c r="AY1341" i="7"/>
  <c r="AW1341" i="7"/>
  <c r="AV1341" i="7"/>
  <c r="AU1341" i="7"/>
  <c r="AT1341" i="7"/>
  <c r="AS1341" i="7"/>
  <c r="AR1341" i="7"/>
  <c r="AQ1341" i="7"/>
  <c r="AP1341" i="7"/>
  <c r="AO1341" i="7"/>
  <c r="AN1341" i="7"/>
  <c r="AM1341" i="7"/>
  <c r="AL1341" i="7"/>
  <c r="AK1341" i="7"/>
  <c r="BB1340" i="7"/>
  <c r="BA1340" i="7"/>
  <c r="AZ1340" i="7"/>
  <c r="AY1340" i="7"/>
  <c r="AX1340" i="7"/>
  <c r="AW1340" i="7"/>
  <c r="AV1340" i="7"/>
  <c r="AU1340" i="7"/>
  <c r="AT1340" i="7"/>
  <c r="AS1340" i="7"/>
  <c r="AR1340" i="7"/>
  <c r="AQ1340" i="7"/>
  <c r="AP1340" i="7"/>
  <c r="AO1340" i="7"/>
  <c r="AN1340" i="7"/>
  <c r="AM1340" i="7"/>
  <c r="AL1340" i="7"/>
  <c r="AK1340" i="7"/>
  <c r="BB1339" i="7"/>
  <c r="BA1339" i="7"/>
  <c r="AZ1339" i="7"/>
  <c r="AY1339" i="7"/>
  <c r="AW1339" i="7"/>
  <c r="AV1339" i="7"/>
  <c r="AU1339" i="7"/>
  <c r="AT1339" i="7"/>
  <c r="AS1339" i="7"/>
  <c r="AR1339" i="7"/>
  <c r="AQ1339" i="7"/>
  <c r="AO1339" i="7"/>
  <c r="AN1339" i="7"/>
  <c r="AM1339" i="7"/>
  <c r="AL1339" i="7"/>
  <c r="AK1339" i="7"/>
  <c r="BB1338" i="7"/>
  <c r="BA1338" i="7"/>
  <c r="AZ1338" i="7"/>
  <c r="AY1338" i="7"/>
  <c r="AW1338" i="7"/>
  <c r="AV1338" i="7"/>
  <c r="AU1338" i="7"/>
  <c r="AT1338" i="7"/>
  <c r="AS1338" i="7"/>
  <c r="AR1338" i="7"/>
  <c r="AQ1338" i="7"/>
  <c r="AP1338" i="7"/>
  <c r="AO1338" i="7"/>
  <c r="AN1338" i="7"/>
  <c r="AM1338" i="7"/>
  <c r="AL1338" i="7"/>
  <c r="AK1338" i="7"/>
  <c r="BB1337" i="7"/>
  <c r="BA1337" i="7"/>
  <c r="AZ1337" i="7"/>
  <c r="AY1337" i="7"/>
  <c r="AW1337" i="7"/>
  <c r="AV1337" i="7"/>
  <c r="AU1337" i="7"/>
  <c r="AT1337" i="7"/>
  <c r="AS1337" i="7"/>
  <c r="AR1337" i="7"/>
  <c r="AQ1337" i="7"/>
  <c r="AP1337" i="7"/>
  <c r="AO1337" i="7"/>
  <c r="AN1337" i="7"/>
  <c r="AM1337" i="7"/>
  <c r="AL1337" i="7"/>
  <c r="AK1337" i="7"/>
  <c r="BB1336" i="7"/>
  <c r="BA1336" i="7"/>
  <c r="AZ1336" i="7"/>
  <c r="AY1336" i="7"/>
  <c r="AW1336" i="7"/>
  <c r="AV1336" i="7"/>
  <c r="AU1336" i="7"/>
  <c r="AT1336" i="7"/>
  <c r="AS1336" i="7"/>
  <c r="AR1336" i="7"/>
  <c r="AQ1336" i="7"/>
  <c r="AP1336" i="7"/>
  <c r="AO1336" i="7"/>
  <c r="AN1336" i="7"/>
  <c r="AM1336" i="7"/>
  <c r="AL1336" i="7"/>
  <c r="AK1336" i="7"/>
  <c r="BB1335" i="7"/>
  <c r="BA1335" i="7"/>
  <c r="AZ1335" i="7"/>
  <c r="AY1335" i="7"/>
  <c r="AW1335" i="7"/>
  <c r="AV1335" i="7"/>
  <c r="AU1335" i="7"/>
  <c r="AT1335" i="7"/>
  <c r="AS1335" i="7"/>
  <c r="AR1335" i="7"/>
  <c r="AQ1335" i="7"/>
  <c r="AO1335" i="7"/>
  <c r="AN1335" i="7"/>
  <c r="AM1335" i="7"/>
  <c r="AL1335" i="7"/>
  <c r="AK1335" i="7"/>
  <c r="BB1334" i="7"/>
  <c r="BA1334" i="7"/>
  <c r="AZ1334" i="7"/>
  <c r="AY1334" i="7"/>
  <c r="AX1334" i="7"/>
  <c r="AW1334" i="7"/>
  <c r="AV1334" i="7"/>
  <c r="AU1334" i="7"/>
  <c r="AT1334" i="7"/>
  <c r="AS1334" i="7"/>
  <c r="AR1334" i="7"/>
  <c r="AQ1334" i="7"/>
  <c r="AP1334" i="7"/>
  <c r="AO1334" i="7"/>
  <c r="AN1334" i="7"/>
  <c r="AM1334" i="7"/>
  <c r="AL1334" i="7"/>
  <c r="AK1334" i="7"/>
  <c r="BB1333" i="7"/>
  <c r="BA1333" i="7"/>
  <c r="AZ1333" i="7"/>
  <c r="AY1333" i="7"/>
  <c r="AW1333" i="7"/>
  <c r="AV1333" i="7"/>
  <c r="AU1333" i="7"/>
  <c r="AT1333" i="7"/>
  <c r="AS1333" i="7"/>
  <c r="AR1333" i="7"/>
  <c r="AQ1333" i="7"/>
  <c r="AP1333" i="7"/>
  <c r="AO1333" i="7"/>
  <c r="AN1333" i="7"/>
  <c r="AM1333" i="7"/>
  <c r="AL1333" i="7"/>
  <c r="AK1333" i="7"/>
  <c r="BB1332" i="7"/>
  <c r="BA1332" i="7"/>
  <c r="AZ1332" i="7"/>
  <c r="AY1332" i="7"/>
  <c r="AW1332" i="7"/>
  <c r="AV1332" i="7"/>
  <c r="AU1332" i="7"/>
  <c r="AT1332" i="7"/>
  <c r="AS1332" i="7"/>
  <c r="AR1332" i="7"/>
  <c r="AQ1332" i="7"/>
  <c r="AP1332" i="7"/>
  <c r="AO1332" i="7"/>
  <c r="AN1332" i="7"/>
  <c r="AM1332" i="7"/>
  <c r="AL1332" i="7"/>
  <c r="AK1332" i="7"/>
  <c r="BB1331" i="7"/>
  <c r="BA1331" i="7"/>
  <c r="AZ1331" i="7"/>
  <c r="AY1331" i="7"/>
  <c r="AW1331" i="7"/>
  <c r="AV1331" i="7"/>
  <c r="AU1331" i="7"/>
  <c r="AT1331" i="7"/>
  <c r="AS1331" i="7"/>
  <c r="AR1331" i="7"/>
  <c r="AQ1331" i="7"/>
  <c r="AO1331" i="7"/>
  <c r="AN1331" i="7"/>
  <c r="AM1331" i="7"/>
  <c r="AL1331" i="7"/>
  <c r="AK1331" i="7"/>
  <c r="BB1330" i="7"/>
  <c r="BA1330" i="7"/>
  <c r="AZ1330" i="7"/>
  <c r="AY1330" i="7"/>
  <c r="AW1330" i="7"/>
  <c r="AV1330" i="7"/>
  <c r="AU1330" i="7"/>
  <c r="AT1330" i="7"/>
  <c r="AS1330" i="7"/>
  <c r="AR1330" i="7"/>
  <c r="AQ1330" i="7"/>
  <c r="AP1330" i="7"/>
  <c r="AO1330" i="7"/>
  <c r="AN1330" i="7"/>
  <c r="AM1330" i="7"/>
  <c r="AL1330" i="7"/>
  <c r="AK1330" i="7"/>
  <c r="BB1329" i="7"/>
  <c r="BA1329" i="7"/>
  <c r="AZ1329" i="7"/>
  <c r="AY1329" i="7"/>
  <c r="AX1329" i="7"/>
  <c r="AW1329" i="7"/>
  <c r="AV1329" i="7"/>
  <c r="AU1329" i="7"/>
  <c r="AT1329" i="7"/>
  <c r="AS1329" i="7"/>
  <c r="AR1329" i="7"/>
  <c r="AQ1329" i="7"/>
  <c r="AP1329" i="7"/>
  <c r="AO1329" i="7"/>
  <c r="AN1329" i="7"/>
  <c r="AM1329" i="7"/>
  <c r="AL1329" i="7"/>
  <c r="AK1329" i="7"/>
  <c r="BB1328" i="7"/>
  <c r="BA1328" i="7"/>
  <c r="AZ1328" i="7"/>
  <c r="AY1328" i="7"/>
  <c r="AW1328" i="7"/>
  <c r="AV1328" i="7"/>
  <c r="AU1328" i="7"/>
  <c r="AT1328" i="7"/>
  <c r="AS1328" i="7"/>
  <c r="AR1328" i="7"/>
  <c r="AQ1328" i="7"/>
  <c r="AP1328" i="7"/>
  <c r="AO1328" i="7"/>
  <c r="AN1328" i="7"/>
  <c r="AM1328" i="7"/>
  <c r="AL1328" i="7"/>
  <c r="AK1328" i="7"/>
  <c r="BB1327" i="7"/>
  <c r="BA1327" i="7"/>
  <c r="AZ1327" i="7"/>
  <c r="AY1327" i="7"/>
  <c r="AW1327" i="7"/>
  <c r="AV1327" i="7"/>
  <c r="AU1327" i="7"/>
  <c r="AT1327" i="7"/>
  <c r="AS1327" i="7"/>
  <c r="AR1327" i="7"/>
  <c r="AQ1327" i="7"/>
  <c r="AO1327" i="7"/>
  <c r="AN1327" i="7"/>
  <c r="AM1327" i="7"/>
  <c r="AL1327" i="7"/>
  <c r="AK1327" i="7"/>
  <c r="BB1326" i="7"/>
  <c r="BA1326" i="7"/>
  <c r="AZ1326" i="7"/>
  <c r="AY1326" i="7"/>
  <c r="AW1326" i="7"/>
  <c r="AV1326" i="7"/>
  <c r="AU1326" i="7"/>
  <c r="AT1326" i="7"/>
  <c r="AS1326" i="7"/>
  <c r="AR1326" i="7"/>
  <c r="AQ1326" i="7"/>
  <c r="AP1326" i="7"/>
  <c r="AO1326" i="7"/>
  <c r="AN1326" i="7"/>
  <c r="AM1326" i="7"/>
  <c r="AL1326" i="7"/>
  <c r="AK1326" i="7"/>
  <c r="BB1325" i="7"/>
  <c r="BA1325" i="7"/>
  <c r="AZ1325" i="7"/>
  <c r="AY1325" i="7"/>
  <c r="AW1325" i="7"/>
  <c r="AV1325" i="7"/>
  <c r="AU1325" i="7"/>
  <c r="AT1325" i="7"/>
  <c r="AS1325" i="7"/>
  <c r="AR1325" i="7"/>
  <c r="AQ1325" i="7"/>
  <c r="AP1325" i="7"/>
  <c r="AO1325" i="7"/>
  <c r="AN1325" i="7"/>
  <c r="AM1325" i="7"/>
  <c r="AL1325" i="7"/>
  <c r="AK1325" i="7"/>
  <c r="BB1324" i="7"/>
  <c r="BA1324" i="7"/>
  <c r="AZ1324" i="7"/>
  <c r="AY1324" i="7"/>
  <c r="AX1324" i="7"/>
  <c r="AW1324" i="7"/>
  <c r="AV1324" i="7"/>
  <c r="AU1324" i="7"/>
  <c r="AT1324" i="7"/>
  <c r="AS1324" i="7"/>
  <c r="AR1324" i="7"/>
  <c r="AQ1324" i="7"/>
  <c r="AP1324" i="7"/>
  <c r="AO1324" i="7"/>
  <c r="AN1324" i="7"/>
  <c r="AM1324" i="7"/>
  <c r="AL1324" i="7"/>
  <c r="AK1324" i="7"/>
  <c r="BB1323" i="7"/>
  <c r="BA1323" i="7"/>
  <c r="AZ1323" i="7"/>
  <c r="AY1323" i="7"/>
  <c r="AW1323" i="7"/>
  <c r="AV1323" i="7"/>
  <c r="AU1323" i="7"/>
  <c r="AT1323" i="7"/>
  <c r="AS1323" i="7"/>
  <c r="AR1323" i="7"/>
  <c r="AQ1323" i="7"/>
  <c r="AO1323" i="7"/>
  <c r="AN1323" i="7"/>
  <c r="AM1323" i="7"/>
  <c r="AL1323" i="7"/>
  <c r="AK1323" i="7"/>
  <c r="BB1322" i="7"/>
  <c r="BA1322" i="7"/>
  <c r="AZ1322" i="7"/>
  <c r="AY1322" i="7"/>
  <c r="AW1322" i="7"/>
  <c r="AV1322" i="7"/>
  <c r="AU1322" i="7"/>
  <c r="AT1322" i="7"/>
  <c r="AS1322" i="7"/>
  <c r="AR1322" i="7"/>
  <c r="AQ1322" i="7"/>
  <c r="AP1322" i="7"/>
  <c r="AO1322" i="7"/>
  <c r="AN1322" i="7"/>
  <c r="AM1322" i="7"/>
  <c r="AL1322" i="7"/>
  <c r="AK1322" i="7"/>
  <c r="BB1321" i="7"/>
  <c r="BA1321" i="7"/>
  <c r="AZ1321" i="7"/>
  <c r="AY1321" i="7"/>
  <c r="AW1321" i="7"/>
  <c r="AV1321" i="7"/>
  <c r="AU1321" i="7"/>
  <c r="AT1321" i="7"/>
  <c r="AS1321" i="7"/>
  <c r="AR1321" i="7"/>
  <c r="AQ1321" i="7"/>
  <c r="AP1321" i="7"/>
  <c r="AO1321" i="7"/>
  <c r="AN1321" i="7"/>
  <c r="AM1321" i="7"/>
  <c r="AL1321" i="7"/>
  <c r="AK1321" i="7"/>
  <c r="BB1320" i="7"/>
  <c r="BA1320" i="7"/>
  <c r="AZ1320" i="7"/>
  <c r="AY1320" i="7"/>
  <c r="AW1320" i="7"/>
  <c r="AV1320" i="7"/>
  <c r="AU1320" i="7"/>
  <c r="AT1320" i="7"/>
  <c r="AS1320" i="7"/>
  <c r="AR1320" i="7"/>
  <c r="AQ1320" i="7"/>
  <c r="AP1320" i="7"/>
  <c r="AO1320" i="7"/>
  <c r="AN1320" i="7"/>
  <c r="AM1320" i="7"/>
  <c r="AL1320" i="7"/>
  <c r="AK1320" i="7"/>
  <c r="BB1319" i="7"/>
  <c r="BA1319" i="7"/>
  <c r="AZ1319" i="7"/>
  <c r="AY1319" i="7"/>
  <c r="AW1319" i="7"/>
  <c r="AV1319" i="7"/>
  <c r="AU1319" i="7"/>
  <c r="AT1319" i="7"/>
  <c r="AS1319" i="7"/>
  <c r="AR1319" i="7"/>
  <c r="AQ1319" i="7"/>
  <c r="AO1319" i="7"/>
  <c r="AN1319" i="7"/>
  <c r="AM1319" i="7"/>
  <c r="AL1319" i="7"/>
  <c r="AK1319" i="7"/>
  <c r="BB1318" i="7"/>
  <c r="BA1318" i="7"/>
  <c r="AZ1318" i="7"/>
  <c r="AY1318" i="7"/>
  <c r="AX1318" i="7"/>
  <c r="AW1318" i="7"/>
  <c r="AV1318" i="7"/>
  <c r="AU1318" i="7"/>
  <c r="AT1318" i="7"/>
  <c r="AS1318" i="7"/>
  <c r="AR1318" i="7"/>
  <c r="AQ1318" i="7"/>
  <c r="AP1318" i="7"/>
  <c r="AO1318" i="7"/>
  <c r="AN1318" i="7"/>
  <c r="AM1318" i="7"/>
  <c r="AL1318" i="7"/>
  <c r="AK1318" i="7"/>
  <c r="BB1317" i="7"/>
  <c r="BA1317" i="7"/>
  <c r="AZ1317" i="7"/>
  <c r="AY1317" i="7"/>
  <c r="AW1317" i="7"/>
  <c r="AV1317" i="7"/>
  <c r="AU1317" i="7"/>
  <c r="AT1317" i="7"/>
  <c r="AS1317" i="7"/>
  <c r="AR1317" i="7"/>
  <c r="AQ1317" i="7"/>
  <c r="AP1317" i="7"/>
  <c r="AO1317" i="7"/>
  <c r="AN1317" i="7"/>
  <c r="AM1317" i="7"/>
  <c r="AL1317" i="7"/>
  <c r="AK1317" i="7"/>
  <c r="BB1316" i="7"/>
  <c r="BA1316" i="7"/>
  <c r="AZ1316" i="7"/>
  <c r="AY1316" i="7"/>
  <c r="AW1316" i="7"/>
  <c r="AV1316" i="7"/>
  <c r="AU1316" i="7"/>
  <c r="AT1316" i="7"/>
  <c r="AS1316" i="7"/>
  <c r="AR1316" i="7"/>
  <c r="AQ1316" i="7"/>
  <c r="AP1316" i="7"/>
  <c r="AO1316" i="7"/>
  <c r="AN1316" i="7"/>
  <c r="AM1316" i="7"/>
  <c r="AL1316" i="7"/>
  <c r="AK1316" i="7"/>
  <c r="BB1315" i="7"/>
  <c r="BA1315" i="7"/>
  <c r="AZ1315" i="7"/>
  <c r="AY1315" i="7"/>
  <c r="AW1315" i="7"/>
  <c r="AV1315" i="7"/>
  <c r="AU1315" i="7"/>
  <c r="AT1315" i="7"/>
  <c r="AS1315" i="7"/>
  <c r="AR1315" i="7"/>
  <c r="AQ1315" i="7"/>
  <c r="AO1315" i="7"/>
  <c r="AN1315" i="7"/>
  <c r="AM1315" i="7"/>
  <c r="AL1315" i="7"/>
  <c r="AK1315" i="7"/>
  <c r="BB1314" i="7"/>
  <c r="BA1314" i="7"/>
  <c r="AZ1314" i="7"/>
  <c r="AY1314" i="7"/>
  <c r="AW1314" i="7"/>
  <c r="AV1314" i="7"/>
  <c r="AU1314" i="7"/>
  <c r="AT1314" i="7"/>
  <c r="AS1314" i="7"/>
  <c r="AR1314" i="7"/>
  <c r="AQ1314" i="7"/>
  <c r="AP1314" i="7"/>
  <c r="AO1314" i="7"/>
  <c r="AN1314" i="7"/>
  <c r="AM1314" i="7"/>
  <c r="AL1314" i="7"/>
  <c r="AK1314" i="7"/>
  <c r="BB1313" i="7"/>
  <c r="BA1313" i="7"/>
  <c r="AZ1313" i="7"/>
  <c r="AY1313" i="7"/>
  <c r="AX1313" i="7"/>
  <c r="AW1313" i="7"/>
  <c r="AV1313" i="7"/>
  <c r="AU1313" i="7"/>
  <c r="AT1313" i="7"/>
  <c r="AS1313" i="7"/>
  <c r="AR1313" i="7"/>
  <c r="AQ1313" i="7"/>
  <c r="AP1313" i="7"/>
  <c r="AO1313" i="7"/>
  <c r="AN1313" i="7"/>
  <c r="AM1313" i="7"/>
  <c r="AL1313" i="7"/>
  <c r="AK1313" i="7"/>
  <c r="BB1312" i="7"/>
  <c r="BA1312" i="7"/>
  <c r="AZ1312" i="7"/>
  <c r="AY1312" i="7"/>
  <c r="AW1312" i="7"/>
  <c r="AV1312" i="7"/>
  <c r="AU1312" i="7"/>
  <c r="AT1312" i="7"/>
  <c r="AS1312" i="7"/>
  <c r="AR1312" i="7"/>
  <c r="AQ1312" i="7"/>
  <c r="AP1312" i="7"/>
  <c r="AO1312" i="7"/>
  <c r="AN1312" i="7"/>
  <c r="AM1312" i="7"/>
  <c r="AL1312" i="7"/>
  <c r="AK1312" i="7"/>
  <c r="BB1311" i="7"/>
  <c r="BA1311" i="7"/>
  <c r="AZ1311" i="7"/>
  <c r="AY1311" i="7"/>
  <c r="AW1311" i="7"/>
  <c r="AV1311" i="7"/>
  <c r="AU1311" i="7"/>
  <c r="AT1311" i="7"/>
  <c r="AS1311" i="7"/>
  <c r="AR1311" i="7"/>
  <c r="AQ1311" i="7"/>
  <c r="AO1311" i="7"/>
  <c r="AN1311" i="7"/>
  <c r="AM1311" i="7"/>
  <c r="AL1311" i="7"/>
  <c r="AK1311" i="7"/>
  <c r="BB1310" i="7"/>
  <c r="BA1310" i="7"/>
  <c r="AZ1310" i="7"/>
  <c r="AY1310" i="7"/>
  <c r="AW1310" i="7"/>
  <c r="AV1310" i="7"/>
  <c r="AU1310" i="7"/>
  <c r="AT1310" i="7"/>
  <c r="AS1310" i="7"/>
  <c r="AR1310" i="7"/>
  <c r="AQ1310" i="7"/>
  <c r="AP1310" i="7"/>
  <c r="AO1310" i="7"/>
  <c r="AN1310" i="7"/>
  <c r="AM1310" i="7"/>
  <c r="AL1310" i="7"/>
  <c r="AK1310" i="7"/>
  <c r="BB1309" i="7"/>
  <c r="BA1309" i="7"/>
  <c r="AZ1309" i="7"/>
  <c r="AY1309" i="7"/>
  <c r="AW1309" i="7"/>
  <c r="AV1309" i="7"/>
  <c r="AU1309" i="7"/>
  <c r="AT1309" i="7"/>
  <c r="AS1309" i="7"/>
  <c r="AR1309" i="7"/>
  <c r="AQ1309" i="7"/>
  <c r="AP1309" i="7"/>
  <c r="AO1309" i="7"/>
  <c r="AN1309" i="7"/>
  <c r="AM1309" i="7"/>
  <c r="AL1309" i="7"/>
  <c r="AK1309" i="7"/>
  <c r="BB1308" i="7"/>
  <c r="BA1308" i="7"/>
  <c r="AZ1308" i="7"/>
  <c r="AY1308" i="7"/>
  <c r="AX1308" i="7"/>
  <c r="AW1308" i="7"/>
  <c r="AV1308" i="7"/>
  <c r="AU1308" i="7"/>
  <c r="AT1308" i="7"/>
  <c r="AS1308" i="7"/>
  <c r="AR1308" i="7"/>
  <c r="AQ1308" i="7"/>
  <c r="AP1308" i="7"/>
  <c r="AO1308" i="7"/>
  <c r="AN1308" i="7"/>
  <c r="AM1308" i="7"/>
  <c r="AL1308" i="7"/>
  <c r="AK1308" i="7"/>
  <c r="BB1307" i="7"/>
  <c r="BA1307" i="7"/>
  <c r="AZ1307" i="7"/>
  <c r="AY1307" i="7"/>
  <c r="AW1307" i="7"/>
  <c r="AV1307" i="7"/>
  <c r="AU1307" i="7"/>
  <c r="AT1307" i="7"/>
  <c r="AS1307" i="7"/>
  <c r="AR1307" i="7"/>
  <c r="AQ1307" i="7"/>
  <c r="AP1307" i="7"/>
  <c r="AO1307" i="7"/>
  <c r="AN1307" i="7"/>
  <c r="AM1307" i="7"/>
  <c r="AL1307" i="7"/>
  <c r="AK1307" i="7"/>
  <c r="BB1306" i="7"/>
  <c r="BA1306" i="7"/>
  <c r="AZ1306" i="7"/>
  <c r="AY1306" i="7"/>
  <c r="AW1306" i="7"/>
  <c r="AV1306" i="7"/>
  <c r="AU1306" i="7"/>
  <c r="AT1306" i="7"/>
  <c r="AS1306" i="7"/>
  <c r="AR1306" i="7"/>
  <c r="AQ1306" i="7"/>
  <c r="AP1306" i="7"/>
  <c r="AO1306" i="7"/>
  <c r="AN1306" i="7"/>
  <c r="AM1306" i="7"/>
  <c r="AL1306" i="7"/>
  <c r="AK1306" i="7"/>
  <c r="BB1305" i="7"/>
  <c r="BA1305" i="7"/>
  <c r="AZ1305" i="7"/>
  <c r="AY1305" i="7"/>
  <c r="AW1305" i="7"/>
  <c r="AV1305" i="7"/>
  <c r="AU1305" i="7"/>
  <c r="AT1305" i="7"/>
  <c r="AS1305" i="7"/>
  <c r="AR1305" i="7"/>
  <c r="AQ1305" i="7"/>
  <c r="AP1305" i="7"/>
  <c r="AO1305" i="7"/>
  <c r="AN1305" i="7"/>
  <c r="AM1305" i="7"/>
  <c r="AL1305" i="7"/>
  <c r="AK1305" i="7"/>
  <c r="BB1304" i="7"/>
  <c r="BA1304" i="7"/>
  <c r="AZ1304" i="7"/>
  <c r="AY1304" i="7"/>
  <c r="AX1304" i="7"/>
  <c r="AW1304" i="7"/>
  <c r="AV1304" i="7"/>
  <c r="AU1304" i="7"/>
  <c r="AT1304" i="7"/>
  <c r="AS1304" i="7"/>
  <c r="AR1304" i="7"/>
  <c r="AQ1304" i="7"/>
  <c r="AP1304" i="7"/>
  <c r="AO1304" i="7"/>
  <c r="AN1304" i="7"/>
  <c r="AM1304" i="7"/>
  <c r="AL1304" i="7"/>
  <c r="AK1304" i="7"/>
  <c r="BB1303" i="7"/>
  <c r="BA1303" i="7"/>
  <c r="AZ1303" i="7"/>
  <c r="AY1303" i="7"/>
  <c r="AW1303" i="7"/>
  <c r="AV1303" i="7"/>
  <c r="AU1303" i="7"/>
  <c r="AT1303" i="7"/>
  <c r="AS1303" i="7"/>
  <c r="AR1303" i="7"/>
  <c r="AQ1303" i="7"/>
  <c r="AP1303" i="7"/>
  <c r="AO1303" i="7"/>
  <c r="AN1303" i="7"/>
  <c r="AM1303" i="7"/>
  <c r="AL1303" i="7"/>
  <c r="AK1303" i="7"/>
  <c r="BB1302" i="7"/>
  <c r="BA1302" i="7"/>
  <c r="AZ1302" i="7"/>
  <c r="AY1302" i="7"/>
  <c r="AW1302" i="7"/>
  <c r="AV1302" i="7"/>
  <c r="AU1302" i="7"/>
  <c r="AT1302" i="7"/>
  <c r="AS1302" i="7"/>
  <c r="AR1302" i="7"/>
  <c r="AQ1302" i="7"/>
  <c r="AP1302" i="7"/>
  <c r="AO1302" i="7"/>
  <c r="AN1302" i="7"/>
  <c r="AM1302" i="7"/>
  <c r="AL1302" i="7"/>
  <c r="AK1302" i="7"/>
  <c r="BB1301" i="7"/>
  <c r="BA1301" i="7"/>
  <c r="AZ1301" i="7"/>
  <c r="AY1301" i="7"/>
  <c r="AW1301" i="7"/>
  <c r="AV1301" i="7"/>
  <c r="AU1301" i="7"/>
  <c r="AT1301" i="7"/>
  <c r="AS1301" i="7"/>
  <c r="AR1301" i="7"/>
  <c r="AQ1301" i="7"/>
  <c r="AP1301" i="7"/>
  <c r="AO1301" i="7"/>
  <c r="AN1301" i="7"/>
  <c r="AM1301" i="7"/>
  <c r="AL1301" i="7"/>
  <c r="AK1301" i="7"/>
  <c r="BB1300" i="7"/>
  <c r="BA1300" i="7"/>
  <c r="AZ1300" i="7"/>
  <c r="AY1300" i="7"/>
  <c r="AX1300" i="7"/>
  <c r="AW1300" i="7"/>
  <c r="AV1300" i="7"/>
  <c r="AU1300" i="7"/>
  <c r="AT1300" i="7"/>
  <c r="AS1300" i="7"/>
  <c r="AR1300" i="7"/>
  <c r="AQ1300" i="7"/>
  <c r="AP1300" i="7"/>
  <c r="AO1300" i="7"/>
  <c r="AN1300" i="7"/>
  <c r="AM1300" i="7"/>
  <c r="AL1300" i="7"/>
  <c r="AK1300" i="7"/>
  <c r="BB1299" i="7"/>
  <c r="BA1299" i="7"/>
  <c r="AZ1299" i="7"/>
  <c r="AY1299" i="7"/>
  <c r="AW1299" i="7"/>
  <c r="AV1299" i="7"/>
  <c r="AU1299" i="7"/>
  <c r="AT1299" i="7"/>
  <c r="AS1299" i="7"/>
  <c r="AR1299" i="7"/>
  <c r="AQ1299" i="7"/>
  <c r="AP1299" i="7"/>
  <c r="AO1299" i="7"/>
  <c r="AN1299" i="7"/>
  <c r="AM1299" i="7"/>
  <c r="AL1299" i="7"/>
  <c r="AK1299" i="7"/>
  <c r="BB1298" i="7"/>
  <c r="BA1298" i="7"/>
  <c r="AZ1298" i="7"/>
  <c r="AY1298" i="7"/>
  <c r="AW1298" i="7"/>
  <c r="AV1298" i="7"/>
  <c r="AU1298" i="7"/>
  <c r="AT1298" i="7"/>
  <c r="AS1298" i="7"/>
  <c r="AR1298" i="7"/>
  <c r="AQ1298" i="7"/>
  <c r="AP1298" i="7"/>
  <c r="AO1298" i="7"/>
  <c r="AN1298" i="7"/>
  <c r="AM1298" i="7"/>
  <c r="AL1298" i="7"/>
  <c r="AK1298" i="7"/>
  <c r="BB1297" i="7"/>
  <c r="BA1297" i="7"/>
  <c r="AZ1297" i="7"/>
  <c r="AY1297" i="7"/>
  <c r="AW1297" i="7"/>
  <c r="AV1297" i="7"/>
  <c r="AU1297" i="7"/>
  <c r="AT1297" i="7"/>
  <c r="AS1297" i="7"/>
  <c r="AR1297" i="7"/>
  <c r="AQ1297" i="7"/>
  <c r="AP1297" i="7"/>
  <c r="AO1297" i="7"/>
  <c r="AN1297" i="7"/>
  <c r="AM1297" i="7"/>
  <c r="AL1297" i="7"/>
  <c r="AK1297" i="7"/>
  <c r="BB1296" i="7"/>
  <c r="BA1296" i="7"/>
  <c r="AZ1296" i="7"/>
  <c r="AY1296" i="7"/>
  <c r="AX1296" i="7"/>
  <c r="AW1296" i="7"/>
  <c r="AV1296" i="7"/>
  <c r="AU1296" i="7"/>
  <c r="AT1296" i="7"/>
  <c r="AS1296" i="7"/>
  <c r="AR1296" i="7"/>
  <c r="AQ1296" i="7"/>
  <c r="AP1296" i="7"/>
  <c r="AO1296" i="7"/>
  <c r="AN1296" i="7"/>
  <c r="AM1296" i="7"/>
  <c r="AL1296" i="7"/>
  <c r="AK1296" i="7"/>
  <c r="BB1295" i="7"/>
  <c r="BA1295" i="7"/>
  <c r="AZ1295" i="7"/>
  <c r="AY1295" i="7"/>
  <c r="AW1295" i="7"/>
  <c r="AV1295" i="7"/>
  <c r="AU1295" i="7"/>
  <c r="AT1295" i="7"/>
  <c r="AS1295" i="7"/>
  <c r="AR1295" i="7"/>
  <c r="AQ1295" i="7"/>
  <c r="AP1295" i="7"/>
  <c r="AO1295" i="7"/>
  <c r="AN1295" i="7"/>
  <c r="AM1295" i="7"/>
  <c r="AL1295" i="7"/>
  <c r="AK1295" i="7"/>
  <c r="BB1294" i="7"/>
  <c r="BA1294" i="7"/>
  <c r="AZ1294" i="7"/>
  <c r="AY1294" i="7"/>
  <c r="AW1294" i="7"/>
  <c r="AV1294" i="7"/>
  <c r="AU1294" i="7"/>
  <c r="AT1294" i="7"/>
  <c r="AS1294" i="7"/>
  <c r="AR1294" i="7"/>
  <c r="AQ1294" i="7"/>
  <c r="AP1294" i="7"/>
  <c r="AO1294" i="7"/>
  <c r="AN1294" i="7"/>
  <c r="AM1294" i="7"/>
  <c r="AL1294" i="7"/>
  <c r="AK1294" i="7"/>
  <c r="BB1293" i="7"/>
  <c r="BA1293" i="7"/>
  <c r="AZ1293" i="7"/>
  <c r="AY1293" i="7"/>
  <c r="AW1293" i="7"/>
  <c r="AV1293" i="7"/>
  <c r="AU1293" i="7"/>
  <c r="AT1293" i="7"/>
  <c r="AS1293" i="7"/>
  <c r="AR1293" i="7"/>
  <c r="AQ1293" i="7"/>
  <c r="AP1293" i="7"/>
  <c r="AO1293" i="7"/>
  <c r="AN1293" i="7"/>
  <c r="AM1293" i="7"/>
  <c r="AL1293" i="7"/>
  <c r="AK1293" i="7"/>
  <c r="BB1292" i="7"/>
  <c r="BA1292" i="7"/>
  <c r="AZ1292" i="7"/>
  <c r="AY1292" i="7"/>
  <c r="AX1292" i="7"/>
  <c r="AW1292" i="7"/>
  <c r="AV1292" i="7"/>
  <c r="AU1292" i="7"/>
  <c r="AT1292" i="7"/>
  <c r="AS1292" i="7"/>
  <c r="AR1292" i="7"/>
  <c r="AQ1292" i="7"/>
  <c r="AP1292" i="7"/>
  <c r="AO1292" i="7"/>
  <c r="AN1292" i="7"/>
  <c r="AM1292" i="7"/>
  <c r="AL1292" i="7"/>
  <c r="AK1292" i="7"/>
  <c r="BB1291" i="7"/>
  <c r="BA1291" i="7"/>
  <c r="AZ1291" i="7"/>
  <c r="AY1291" i="7"/>
  <c r="AW1291" i="7"/>
  <c r="AV1291" i="7"/>
  <c r="AU1291" i="7"/>
  <c r="AT1291" i="7"/>
  <c r="AS1291" i="7"/>
  <c r="AR1291" i="7"/>
  <c r="AQ1291" i="7"/>
  <c r="AP1291" i="7"/>
  <c r="AO1291" i="7"/>
  <c r="AN1291" i="7"/>
  <c r="AM1291" i="7"/>
  <c r="AL1291" i="7"/>
  <c r="AK1291" i="7"/>
  <c r="BB1290" i="7"/>
  <c r="BA1290" i="7"/>
  <c r="AZ1290" i="7"/>
  <c r="AY1290" i="7"/>
  <c r="AW1290" i="7"/>
  <c r="AV1290" i="7"/>
  <c r="AU1290" i="7"/>
  <c r="AT1290" i="7"/>
  <c r="AS1290" i="7"/>
  <c r="AR1290" i="7"/>
  <c r="AQ1290" i="7"/>
  <c r="AP1290" i="7"/>
  <c r="AO1290" i="7"/>
  <c r="AN1290" i="7"/>
  <c r="AM1290" i="7"/>
  <c r="AL1290" i="7"/>
  <c r="AK1290" i="7"/>
  <c r="BB1289" i="7"/>
  <c r="BA1289" i="7"/>
  <c r="AZ1289" i="7"/>
  <c r="AY1289" i="7"/>
  <c r="AW1289" i="7"/>
  <c r="AV1289" i="7"/>
  <c r="AU1289" i="7"/>
  <c r="AT1289" i="7"/>
  <c r="AS1289" i="7"/>
  <c r="AR1289" i="7"/>
  <c r="AQ1289" i="7"/>
  <c r="AP1289" i="7"/>
  <c r="AO1289" i="7"/>
  <c r="AN1289" i="7"/>
  <c r="AM1289" i="7"/>
  <c r="AL1289" i="7"/>
  <c r="AK1289" i="7"/>
  <c r="BB1288" i="7"/>
  <c r="BA1288" i="7"/>
  <c r="AZ1288" i="7"/>
  <c r="AY1288" i="7"/>
  <c r="AX1288" i="7"/>
  <c r="AW1288" i="7"/>
  <c r="AV1288" i="7"/>
  <c r="AU1288" i="7"/>
  <c r="AT1288" i="7"/>
  <c r="AS1288" i="7"/>
  <c r="AR1288" i="7"/>
  <c r="AQ1288" i="7"/>
  <c r="AP1288" i="7"/>
  <c r="AO1288" i="7"/>
  <c r="AN1288" i="7"/>
  <c r="AM1288" i="7"/>
  <c r="AL1288" i="7"/>
  <c r="AK1288" i="7"/>
  <c r="BB1287" i="7"/>
  <c r="BA1287" i="7"/>
  <c r="AZ1287" i="7"/>
  <c r="AY1287" i="7"/>
  <c r="AW1287" i="7"/>
  <c r="AV1287" i="7"/>
  <c r="AU1287" i="7"/>
  <c r="AT1287" i="7"/>
  <c r="AS1287" i="7"/>
  <c r="AR1287" i="7"/>
  <c r="AQ1287" i="7"/>
  <c r="AP1287" i="7"/>
  <c r="AO1287" i="7"/>
  <c r="AN1287" i="7"/>
  <c r="AM1287" i="7"/>
  <c r="AL1287" i="7"/>
  <c r="AK1287" i="7"/>
  <c r="BB1286" i="7"/>
  <c r="BA1286" i="7"/>
  <c r="AZ1286" i="7"/>
  <c r="AY1286" i="7"/>
  <c r="AW1286" i="7"/>
  <c r="AV1286" i="7"/>
  <c r="AU1286" i="7"/>
  <c r="AT1286" i="7"/>
  <c r="AS1286" i="7"/>
  <c r="AR1286" i="7"/>
  <c r="AQ1286" i="7"/>
  <c r="AP1286" i="7"/>
  <c r="AO1286" i="7"/>
  <c r="AN1286" i="7"/>
  <c r="AM1286" i="7"/>
  <c r="AL1286" i="7"/>
  <c r="AK1286" i="7"/>
  <c r="BB1285" i="7"/>
  <c r="BA1285" i="7"/>
  <c r="AZ1285" i="7"/>
  <c r="AY1285" i="7"/>
  <c r="AW1285" i="7"/>
  <c r="AV1285" i="7"/>
  <c r="AU1285" i="7"/>
  <c r="AT1285" i="7"/>
  <c r="AS1285" i="7"/>
  <c r="AR1285" i="7"/>
  <c r="AQ1285" i="7"/>
  <c r="AP1285" i="7"/>
  <c r="AO1285" i="7"/>
  <c r="AN1285" i="7"/>
  <c r="AM1285" i="7"/>
  <c r="AL1285" i="7"/>
  <c r="AK1285" i="7"/>
  <c r="BB1284" i="7"/>
  <c r="BA1284" i="7"/>
  <c r="AZ1284" i="7"/>
  <c r="AY1284" i="7"/>
  <c r="AX1284" i="7"/>
  <c r="AW1284" i="7"/>
  <c r="AV1284" i="7"/>
  <c r="AU1284" i="7"/>
  <c r="AT1284" i="7"/>
  <c r="AS1284" i="7"/>
  <c r="AR1284" i="7"/>
  <c r="AQ1284" i="7"/>
  <c r="AP1284" i="7"/>
  <c r="AO1284" i="7"/>
  <c r="AN1284" i="7"/>
  <c r="AM1284" i="7"/>
  <c r="AL1284" i="7"/>
  <c r="AK1284" i="7"/>
  <c r="BB1283" i="7"/>
  <c r="BA1283" i="7"/>
  <c r="AZ1283" i="7"/>
  <c r="AY1283" i="7"/>
  <c r="AW1283" i="7"/>
  <c r="AV1283" i="7"/>
  <c r="AU1283" i="7"/>
  <c r="AT1283" i="7"/>
  <c r="AS1283" i="7"/>
  <c r="AR1283" i="7"/>
  <c r="AQ1283" i="7"/>
  <c r="AP1283" i="7"/>
  <c r="AO1283" i="7"/>
  <c r="AN1283" i="7"/>
  <c r="AM1283" i="7"/>
  <c r="AL1283" i="7"/>
  <c r="AK1283" i="7"/>
  <c r="BB1282" i="7"/>
  <c r="BA1282" i="7"/>
  <c r="AZ1282" i="7"/>
  <c r="AY1282" i="7"/>
  <c r="AW1282" i="7"/>
  <c r="AV1282" i="7"/>
  <c r="AU1282" i="7"/>
  <c r="AT1282" i="7"/>
  <c r="AS1282" i="7"/>
  <c r="AR1282" i="7"/>
  <c r="AQ1282" i="7"/>
  <c r="AP1282" i="7"/>
  <c r="AO1282" i="7"/>
  <c r="AN1282" i="7"/>
  <c r="AM1282" i="7"/>
  <c r="AL1282" i="7"/>
  <c r="AK1282" i="7"/>
  <c r="BB1281" i="7"/>
  <c r="BA1281" i="7"/>
  <c r="AZ1281" i="7"/>
  <c r="AY1281" i="7"/>
  <c r="AW1281" i="7"/>
  <c r="AV1281" i="7"/>
  <c r="AU1281" i="7"/>
  <c r="AT1281" i="7"/>
  <c r="AS1281" i="7"/>
  <c r="AR1281" i="7"/>
  <c r="AQ1281" i="7"/>
  <c r="AP1281" i="7"/>
  <c r="AO1281" i="7"/>
  <c r="AN1281" i="7"/>
  <c r="AM1281" i="7"/>
  <c r="AL1281" i="7"/>
  <c r="AK1281" i="7"/>
  <c r="BB1280" i="7"/>
  <c r="BA1280" i="7"/>
  <c r="AZ1280" i="7"/>
  <c r="AY1280" i="7"/>
  <c r="AX1280" i="7"/>
  <c r="AW1280" i="7"/>
  <c r="AV1280" i="7"/>
  <c r="AU1280" i="7"/>
  <c r="AT1280" i="7"/>
  <c r="AS1280" i="7"/>
  <c r="AR1280" i="7"/>
  <c r="AQ1280" i="7"/>
  <c r="AP1280" i="7"/>
  <c r="AO1280" i="7"/>
  <c r="AN1280" i="7"/>
  <c r="AM1280" i="7"/>
  <c r="AL1280" i="7"/>
  <c r="AK1280" i="7"/>
  <c r="BB1279" i="7"/>
  <c r="BA1279" i="7"/>
  <c r="AZ1279" i="7"/>
  <c r="AY1279" i="7"/>
  <c r="AW1279" i="7"/>
  <c r="AV1279" i="7"/>
  <c r="AU1279" i="7"/>
  <c r="AT1279" i="7"/>
  <c r="AS1279" i="7"/>
  <c r="AR1279" i="7"/>
  <c r="AQ1279" i="7"/>
  <c r="AP1279" i="7"/>
  <c r="AO1279" i="7"/>
  <c r="AN1279" i="7"/>
  <c r="AM1279" i="7"/>
  <c r="AL1279" i="7"/>
  <c r="AK1279" i="7"/>
  <c r="BB1278" i="7"/>
  <c r="BA1278" i="7"/>
  <c r="AZ1278" i="7"/>
  <c r="AY1278" i="7"/>
  <c r="AW1278" i="7"/>
  <c r="AV1278" i="7"/>
  <c r="AU1278" i="7"/>
  <c r="AT1278" i="7"/>
  <c r="AS1278" i="7"/>
  <c r="AR1278" i="7"/>
  <c r="AQ1278" i="7"/>
  <c r="AP1278" i="7"/>
  <c r="AO1278" i="7"/>
  <c r="AN1278" i="7"/>
  <c r="AM1278" i="7"/>
  <c r="AL1278" i="7"/>
  <c r="AK1278" i="7"/>
  <c r="BB1277" i="7"/>
  <c r="BA1277" i="7"/>
  <c r="AZ1277" i="7"/>
  <c r="AY1277" i="7"/>
  <c r="AW1277" i="7"/>
  <c r="AV1277" i="7"/>
  <c r="AU1277" i="7"/>
  <c r="AT1277" i="7"/>
  <c r="AS1277" i="7"/>
  <c r="AR1277" i="7"/>
  <c r="AQ1277" i="7"/>
  <c r="AP1277" i="7"/>
  <c r="AO1277" i="7"/>
  <c r="AN1277" i="7"/>
  <c r="AM1277" i="7"/>
  <c r="AL1277" i="7"/>
  <c r="AK1277" i="7"/>
  <c r="BB1276" i="7"/>
  <c r="BA1276" i="7"/>
  <c r="AZ1276" i="7"/>
  <c r="AY1276" i="7"/>
  <c r="AX1276" i="7"/>
  <c r="AW1276" i="7"/>
  <c r="AV1276" i="7"/>
  <c r="AU1276" i="7"/>
  <c r="AT1276" i="7"/>
  <c r="AS1276" i="7"/>
  <c r="AR1276" i="7"/>
  <c r="AQ1276" i="7"/>
  <c r="AP1276" i="7"/>
  <c r="AO1276" i="7"/>
  <c r="AN1276" i="7"/>
  <c r="AM1276" i="7"/>
  <c r="AL1276" i="7"/>
  <c r="AK1276" i="7"/>
  <c r="BB1275" i="7"/>
  <c r="BA1275" i="7"/>
  <c r="AZ1275" i="7"/>
  <c r="AY1275" i="7"/>
  <c r="AW1275" i="7"/>
  <c r="AV1275" i="7"/>
  <c r="AU1275" i="7"/>
  <c r="AT1275" i="7"/>
  <c r="AS1275" i="7"/>
  <c r="AR1275" i="7"/>
  <c r="AQ1275" i="7"/>
  <c r="AP1275" i="7"/>
  <c r="AO1275" i="7"/>
  <c r="AN1275" i="7"/>
  <c r="AM1275" i="7"/>
  <c r="AL1275" i="7"/>
  <c r="AK1275" i="7"/>
  <c r="BB1274" i="7"/>
  <c r="BA1274" i="7"/>
  <c r="AZ1274" i="7"/>
  <c r="AY1274" i="7"/>
  <c r="AW1274" i="7"/>
  <c r="AV1274" i="7"/>
  <c r="AU1274" i="7"/>
  <c r="AT1274" i="7"/>
  <c r="AS1274" i="7"/>
  <c r="AR1274" i="7"/>
  <c r="AQ1274" i="7"/>
  <c r="AP1274" i="7"/>
  <c r="AO1274" i="7"/>
  <c r="AN1274" i="7"/>
  <c r="AM1274" i="7"/>
  <c r="AL1274" i="7"/>
  <c r="AK1274" i="7"/>
  <c r="BB1273" i="7"/>
  <c r="BA1273" i="7"/>
  <c r="AZ1273" i="7"/>
  <c r="AY1273" i="7"/>
  <c r="AW1273" i="7"/>
  <c r="AV1273" i="7"/>
  <c r="AU1273" i="7"/>
  <c r="AT1273" i="7"/>
  <c r="AS1273" i="7"/>
  <c r="AR1273" i="7"/>
  <c r="AQ1273" i="7"/>
  <c r="AP1273" i="7"/>
  <c r="AO1273" i="7"/>
  <c r="AN1273" i="7"/>
  <c r="AM1273" i="7"/>
  <c r="AL1273" i="7"/>
  <c r="AK1273" i="7"/>
  <c r="BB1272" i="7"/>
  <c r="BA1272" i="7"/>
  <c r="AZ1272" i="7"/>
  <c r="AY1272" i="7"/>
  <c r="AX1272" i="7"/>
  <c r="AW1272" i="7"/>
  <c r="AV1272" i="7"/>
  <c r="AU1272" i="7"/>
  <c r="AT1272" i="7"/>
  <c r="AS1272" i="7"/>
  <c r="AR1272" i="7"/>
  <c r="AQ1272" i="7"/>
  <c r="AP1272" i="7"/>
  <c r="AO1272" i="7"/>
  <c r="AN1272" i="7"/>
  <c r="AM1272" i="7"/>
  <c r="AL1272" i="7"/>
  <c r="AK1272" i="7"/>
  <c r="BB1271" i="7"/>
  <c r="BA1271" i="7"/>
  <c r="AZ1271" i="7"/>
  <c r="AY1271" i="7"/>
  <c r="AW1271" i="7"/>
  <c r="AV1271" i="7"/>
  <c r="AU1271" i="7"/>
  <c r="AT1271" i="7"/>
  <c r="AS1271" i="7"/>
  <c r="AR1271" i="7"/>
  <c r="AQ1271" i="7"/>
  <c r="AP1271" i="7"/>
  <c r="AO1271" i="7"/>
  <c r="AN1271" i="7"/>
  <c r="AM1271" i="7"/>
  <c r="AL1271" i="7"/>
  <c r="AK1271" i="7"/>
  <c r="BB1270" i="7"/>
  <c r="BA1270" i="7"/>
  <c r="AZ1270" i="7"/>
  <c r="AY1270" i="7"/>
  <c r="AW1270" i="7"/>
  <c r="AV1270" i="7"/>
  <c r="AU1270" i="7"/>
  <c r="AT1270" i="7"/>
  <c r="AS1270" i="7"/>
  <c r="AR1270" i="7"/>
  <c r="AQ1270" i="7"/>
  <c r="AP1270" i="7"/>
  <c r="AO1270" i="7"/>
  <c r="AN1270" i="7"/>
  <c r="AM1270" i="7"/>
  <c r="AL1270" i="7"/>
  <c r="AK1270" i="7"/>
  <c r="BB1269" i="7"/>
  <c r="BA1269" i="7"/>
  <c r="AZ1269" i="7"/>
  <c r="AY1269" i="7"/>
  <c r="AW1269" i="7"/>
  <c r="AV1269" i="7"/>
  <c r="AU1269" i="7"/>
  <c r="AT1269" i="7"/>
  <c r="AS1269" i="7"/>
  <c r="AR1269" i="7"/>
  <c r="AQ1269" i="7"/>
  <c r="AP1269" i="7"/>
  <c r="AO1269" i="7"/>
  <c r="AN1269" i="7"/>
  <c r="AM1269" i="7"/>
  <c r="AL1269" i="7"/>
  <c r="AK1269" i="7"/>
  <c r="BB1268" i="7"/>
  <c r="BA1268" i="7"/>
  <c r="AZ1268" i="7"/>
  <c r="AY1268" i="7"/>
  <c r="AX1268" i="7"/>
  <c r="AW1268" i="7"/>
  <c r="AV1268" i="7"/>
  <c r="AU1268" i="7"/>
  <c r="AT1268" i="7"/>
  <c r="AS1268" i="7"/>
  <c r="AR1268" i="7"/>
  <c r="AQ1268" i="7"/>
  <c r="AP1268" i="7"/>
  <c r="AO1268" i="7"/>
  <c r="AN1268" i="7"/>
  <c r="AM1268" i="7"/>
  <c r="AL1268" i="7"/>
  <c r="AK1268" i="7"/>
  <c r="BB1267" i="7"/>
  <c r="BA1267" i="7"/>
  <c r="AZ1267" i="7"/>
  <c r="AY1267" i="7"/>
  <c r="AW1267" i="7"/>
  <c r="AV1267" i="7"/>
  <c r="AU1267" i="7"/>
  <c r="AT1267" i="7"/>
  <c r="AS1267" i="7"/>
  <c r="AR1267" i="7"/>
  <c r="AQ1267" i="7"/>
  <c r="AP1267" i="7"/>
  <c r="AO1267" i="7"/>
  <c r="AN1267" i="7"/>
  <c r="AM1267" i="7"/>
  <c r="AL1267" i="7"/>
  <c r="AK1267" i="7"/>
  <c r="BB1266" i="7"/>
  <c r="BA1266" i="7"/>
  <c r="AZ1266" i="7"/>
  <c r="AY1266" i="7"/>
  <c r="AW1266" i="7"/>
  <c r="AV1266" i="7"/>
  <c r="AU1266" i="7"/>
  <c r="AT1266" i="7"/>
  <c r="AS1266" i="7"/>
  <c r="AR1266" i="7"/>
  <c r="AQ1266" i="7"/>
  <c r="AP1266" i="7"/>
  <c r="AO1266" i="7"/>
  <c r="AN1266" i="7"/>
  <c r="AM1266" i="7"/>
  <c r="AL1266" i="7"/>
  <c r="AK1266" i="7"/>
  <c r="BB1265" i="7"/>
  <c r="BA1265" i="7"/>
  <c r="AZ1265" i="7"/>
  <c r="AY1265" i="7"/>
  <c r="AW1265" i="7"/>
  <c r="AV1265" i="7"/>
  <c r="AU1265" i="7"/>
  <c r="AT1265" i="7"/>
  <c r="AS1265" i="7"/>
  <c r="AR1265" i="7"/>
  <c r="AQ1265" i="7"/>
  <c r="AP1265" i="7"/>
  <c r="AO1265" i="7"/>
  <c r="AN1265" i="7"/>
  <c r="AM1265" i="7"/>
  <c r="AL1265" i="7"/>
  <c r="AK1265" i="7"/>
  <c r="BB1264" i="7"/>
  <c r="BA1264" i="7"/>
  <c r="AZ1264" i="7"/>
  <c r="AY1264" i="7"/>
  <c r="AX1264" i="7"/>
  <c r="AW1264" i="7"/>
  <c r="AV1264" i="7"/>
  <c r="AU1264" i="7"/>
  <c r="AT1264" i="7"/>
  <c r="AS1264" i="7"/>
  <c r="AR1264" i="7"/>
  <c r="AQ1264" i="7"/>
  <c r="AP1264" i="7"/>
  <c r="AO1264" i="7"/>
  <c r="AN1264" i="7"/>
  <c r="AM1264" i="7"/>
  <c r="AL1264" i="7"/>
  <c r="AK1264" i="7"/>
  <c r="BB1263" i="7"/>
  <c r="BA1263" i="7"/>
  <c r="AZ1263" i="7"/>
  <c r="AY1263" i="7"/>
  <c r="AW1263" i="7"/>
  <c r="AV1263" i="7"/>
  <c r="AU1263" i="7"/>
  <c r="AT1263" i="7"/>
  <c r="AS1263" i="7"/>
  <c r="AR1263" i="7"/>
  <c r="AQ1263" i="7"/>
  <c r="AP1263" i="7"/>
  <c r="AO1263" i="7"/>
  <c r="AN1263" i="7"/>
  <c r="AM1263" i="7"/>
  <c r="AL1263" i="7"/>
  <c r="AK1263" i="7"/>
  <c r="BB1262" i="7"/>
  <c r="BA1262" i="7"/>
  <c r="AZ1262" i="7"/>
  <c r="AY1262" i="7"/>
  <c r="AW1262" i="7"/>
  <c r="AV1262" i="7"/>
  <c r="AU1262" i="7"/>
  <c r="AT1262" i="7"/>
  <c r="AS1262" i="7"/>
  <c r="AR1262" i="7"/>
  <c r="AQ1262" i="7"/>
  <c r="AP1262" i="7"/>
  <c r="AO1262" i="7"/>
  <c r="AN1262" i="7"/>
  <c r="AM1262" i="7"/>
  <c r="AL1262" i="7"/>
  <c r="AK1262" i="7"/>
  <c r="BB1261" i="7"/>
  <c r="BA1261" i="7"/>
  <c r="AZ1261" i="7"/>
  <c r="AY1261" i="7"/>
  <c r="AW1261" i="7"/>
  <c r="AV1261" i="7"/>
  <c r="AU1261" i="7"/>
  <c r="AT1261" i="7"/>
  <c r="AS1261" i="7"/>
  <c r="AR1261" i="7"/>
  <c r="AQ1261" i="7"/>
  <c r="AP1261" i="7"/>
  <c r="AO1261" i="7"/>
  <c r="AN1261" i="7"/>
  <c r="AM1261" i="7"/>
  <c r="AL1261" i="7"/>
  <c r="AK1261" i="7"/>
  <c r="BB1260" i="7"/>
  <c r="BA1260" i="7"/>
  <c r="AZ1260" i="7"/>
  <c r="AY1260" i="7"/>
  <c r="AX1260" i="7"/>
  <c r="AW1260" i="7"/>
  <c r="AV1260" i="7"/>
  <c r="AU1260" i="7"/>
  <c r="AT1260" i="7"/>
  <c r="AS1260" i="7"/>
  <c r="AR1260" i="7"/>
  <c r="AQ1260" i="7"/>
  <c r="AP1260" i="7"/>
  <c r="AO1260" i="7"/>
  <c r="AN1260" i="7"/>
  <c r="AM1260" i="7"/>
  <c r="AL1260" i="7"/>
  <c r="AK1260" i="7"/>
  <c r="BB1259" i="7"/>
  <c r="BA1259" i="7"/>
  <c r="AZ1259" i="7"/>
  <c r="AY1259" i="7"/>
  <c r="AW1259" i="7"/>
  <c r="AV1259" i="7"/>
  <c r="AU1259" i="7"/>
  <c r="AT1259" i="7"/>
  <c r="AS1259" i="7"/>
  <c r="AR1259" i="7"/>
  <c r="AQ1259" i="7"/>
  <c r="AP1259" i="7"/>
  <c r="AO1259" i="7"/>
  <c r="AN1259" i="7"/>
  <c r="AM1259" i="7"/>
  <c r="AL1259" i="7"/>
  <c r="AK1259" i="7"/>
  <c r="BB1258" i="7"/>
  <c r="BA1258" i="7"/>
  <c r="AZ1258" i="7"/>
  <c r="AY1258" i="7"/>
  <c r="AW1258" i="7"/>
  <c r="AV1258" i="7"/>
  <c r="AU1258" i="7"/>
  <c r="AT1258" i="7"/>
  <c r="AS1258" i="7"/>
  <c r="AR1258" i="7"/>
  <c r="AQ1258" i="7"/>
  <c r="AP1258" i="7"/>
  <c r="AO1258" i="7"/>
  <c r="AN1258" i="7"/>
  <c r="AM1258" i="7"/>
  <c r="AL1258" i="7"/>
  <c r="AK1258" i="7"/>
  <c r="BB1257" i="7"/>
  <c r="BA1257" i="7"/>
  <c r="AZ1257" i="7"/>
  <c r="AY1257" i="7"/>
  <c r="AW1257" i="7"/>
  <c r="AV1257" i="7"/>
  <c r="AU1257" i="7"/>
  <c r="AT1257" i="7"/>
  <c r="AS1257" i="7"/>
  <c r="AR1257" i="7"/>
  <c r="AQ1257" i="7"/>
  <c r="AP1257" i="7"/>
  <c r="AO1257" i="7"/>
  <c r="AN1257" i="7"/>
  <c r="AM1257" i="7"/>
  <c r="AL1257" i="7"/>
  <c r="AK1257" i="7"/>
  <c r="BB1256" i="7"/>
  <c r="BA1256" i="7"/>
  <c r="AZ1256" i="7"/>
  <c r="AY1256" i="7"/>
  <c r="AX1256" i="7"/>
  <c r="AW1256" i="7"/>
  <c r="AV1256" i="7"/>
  <c r="AU1256" i="7"/>
  <c r="AT1256" i="7"/>
  <c r="AS1256" i="7"/>
  <c r="AR1256" i="7"/>
  <c r="AQ1256" i="7"/>
  <c r="AP1256" i="7"/>
  <c r="AO1256" i="7"/>
  <c r="AN1256" i="7"/>
  <c r="AM1256" i="7"/>
  <c r="AL1256" i="7"/>
  <c r="AK1256" i="7"/>
  <c r="BB1255" i="7"/>
  <c r="BA1255" i="7"/>
  <c r="AZ1255" i="7"/>
  <c r="AY1255" i="7"/>
  <c r="AW1255" i="7"/>
  <c r="AV1255" i="7"/>
  <c r="AU1255" i="7"/>
  <c r="AT1255" i="7"/>
  <c r="AS1255" i="7"/>
  <c r="AR1255" i="7"/>
  <c r="AQ1255" i="7"/>
  <c r="AP1255" i="7"/>
  <c r="AO1255" i="7"/>
  <c r="AN1255" i="7"/>
  <c r="AM1255" i="7"/>
  <c r="AL1255" i="7"/>
  <c r="AK1255" i="7"/>
  <c r="BB1254" i="7"/>
  <c r="BA1254" i="7"/>
  <c r="AZ1254" i="7"/>
  <c r="AY1254" i="7"/>
  <c r="AW1254" i="7"/>
  <c r="AV1254" i="7"/>
  <c r="AU1254" i="7"/>
  <c r="AT1254" i="7"/>
  <c r="AS1254" i="7"/>
  <c r="AR1254" i="7"/>
  <c r="AQ1254" i="7"/>
  <c r="AP1254" i="7"/>
  <c r="AO1254" i="7"/>
  <c r="AN1254" i="7"/>
  <c r="AM1254" i="7"/>
  <c r="AL1254" i="7"/>
  <c r="AK1254" i="7"/>
  <c r="BB1253" i="7"/>
  <c r="BA1253" i="7"/>
  <c r="AZ1253" i="7"/>
  <c r="AY1253" i="7"/>
  <c r="AW1253" i="7"/>
  <c r="AV1253" i="7"/>
  <c r="AU1253" i="7"/>
  <c r="AT1253" i="7"/>
  <c r="AS1253" i="7"/>
  <c r="AR1253" i="7"/>
  <c r="AQ1253" i="7"/>
  <c r="AP1253" i="7"/>
  <c r="AO1253" i="7"/>
  <c r="AN1253" i="7"/>
  <c r="AM1253" i="7"/>
  <c r="AL1253" i="7"/>
  <c r="AK1253" i="7"/>
  <c r="BB1252" i="7"/>
  <c r="BA1252" i="7"/>
  <c r="AZ1252" i="7"/>
  <c r="AY1252" i="7"/>
  <c r="AX1252" i="7"/>
  <c r="AW1252" i="7"/>
  <c r="AV1252" i="7"/>
  <c r="AU1252" i="7"/>
  <c r="AT1252" i="7"/>
  <c r="AS1252" i="7"/>
  <c r="AR1252" i="7"/>
  <c r="AQ1252" i="7"/>
  <c r="AP1252" i="7"/>
  <c r="AO1252" i="7"/>
  <c r="AN1252" i="7"/>
  <c r="AM1252" i="7"/>
  <c r="AL1252" i="7"/>
  <c r="AK1252" i="7"/>
  <c r="BB1251" i="7"/>
  <c r="BA1251" i="7"/>
  <c r="AZ1251" i="7"/>
  <c r="AY1251" i="7"/>
  <c r="AW1251" i="7"/>
  <c r="AV1251" i="7"/>
  <c r="AU1251" i="7"/>
  <c r="AT1251" i="7"/>
  <c r="AS1251" i="7"/>
  <c r="AR1251" i="7"/>
  <c r="AQ1251" i="7"/>
  <c r="AP1251" i="7"/>
  <c r="AO1251" i="7"/>
  <c r="AN1251" i="7"/>
  <c r="AM1251" i="7"/>
  <c r="AL1251" i="7"/>
  <c r="AK1251" i="7"/>
  <c r="BB1250" i="7"/>
  <c r="BA1250" i="7"/>
  <c r="AZ1250" i="7"/>
  <c r="AY1250" i="7"/>
  <c r="AW1250" i="7"/>
  <c r="AV1250" i="7"/>
  <c r="AU1250" i="7"/>
  <c r="AT1250" i="7"/>
  <c r="AS1250" i="7"/>
  <c r="AR1250" i="7"/>
  <c r="AQ1250" i="7"/>
  <c r="AP1250" i="7"/>
  <c r="AO1250" i="7"/>
  <c r="AN1250" i="7"/>
  <c r="AM1250" i="7"/>
  <c r="AL1250" i="7"/>
  <c r="AK1250" i="7"/>
  <c r="BB1249" i="7"/>
  <c r="BA1249" i="7"/>
  <c r="AZ1249" i="7"/>
  <c r="AY1249" i="7"/>
  <c r="AW1249" i="7"/>
  <c r="AV1249" i="7"/>
  <c r="AU1249" i="7"/>
  <c r="AT1249" i="7"/>
  <c r="AS1249" i="7"/>
  <c r="AR1249" i="7"/>
  <c r="AQ1249" i="7"/>
  <c r="AP1249" i="7"/>
  <c r="AO1249" i="7"/>
  <c r="AN1249" i="7"/>
  <c r="AM1249" i="7"/>
  <c r="AL1249" i="7"/>
  <c r="AK1249" i="7"/>
  <c r="BB1248" i="7"/>
  <c r="BA1248" i="7"/>
  <c r="AZ1248" i="7"/>
  <c r="AY1248" i="7"/>
  <c r="AX1248" i="7"/>
  <c r="AW1248" i="7"/>
  <c r="AV1248" i="7"/>
  <c r="AU1248" i="7"/>
  <c r="AT1248" i="7"/>
  <c r="AS1248" i="7"/>
  <c r="AR1248" i="7"/>
  <c r="AQ1248" i="7"/>
  <c r="AP1248" i="7"/>
  <c r="AO1248" i="7"/>
  <c r="AN1248" i="7"/>
  <c r="AM1248" i="7"/>
  <c r="AL1248" i="7"/>
  <c r="AK1248" i="7"/>
  <c r="BB1247" i="7"/>
  <c r="BA1247" i="7"/>
  <c r="AZ1247" i="7"/>
  <c r="AY1247" i="7"/>
  <c r="AW1247" i="7"/>
  <c r="AV1247" i="7"/>
  <c r="AU1247" i="7"/>
  <c r="AT1247" i="7"/>
  <c r="AS1247" i="7"/>
  <c r="AR1247" i="7"/>
  <c r="AQ1247" i="7"/>
  <c r="AP1247" i="7"/>
  <c r="AO1247" i="7"/>
  <c r="AN1247" i="7"/>
  <c r="AM1247" i="7"/>
  <c r="AL1247" i="7"/>
  <c r="AK1247" i="7"/>
  <c r="BB1246" i="7"/>
  <c r="BA1246" i="7"/>
  <c r="AZ1246" i="7"/>
  <c r="AY1246" i="7"/>
  <c r="AW1246" i="7"/>
  <c r="AV1246" i="7"/>
  <c r="AU1246" i="7"/>
  <c r="AT1246" i="7"/>
  <c r="AS1246" i="7"/>
  <c r="AR1246" i="7"/>
  <c r="AQ1246" i="7"/>
  <c r="AP1246" i="7"/>
  <c r="AO1246" i="7"/>
  <c r="AN1246" i="7"/>
  <c r="AM1246" i="7"/>
  <c r="AL1246" i="7"/>
  <c r="AK1246" i="7"/>
  <c r="BB1245" i="7"/>
  <c r="BA1245" i="7"/>
  <c r="AZ1245" i="7"/>
  <c r="AY1245" i="7"/>
  <c r="AW1245" i="7"/>
  <c r="AV1245" i="7"/>
  <c r="AU1245" i="7"/>
  <c r="AT1245" i="7"/>
  <c r="AS1245" i="7"/>
  <c r="AR1245" i="7"/>
  <c r="AQ1245" i="7"/>
  <c r="AP1245" i="7"/>
  <c r="AO1245" i="7"/>
  <c r="AN1245" i="7"/>
  <c r="AM1245" i="7"/>
  <c r="AL1245" i="7"/>
  <c r="AK1245" i="7"/>
  <c r="BB1244" i="7"/>
  <c r="BA1244" i="7"/>
  <c r="AZ1244" i="7"/>
  <c r="AY1244" i="7"/>
  <c r="AX1244" i="7"/>
  <c r="AW1244" i="7"/>
  <c r="AV1244" i="7"/>
  <c r="AU1244" i="7"/>
  <c r="AT1244" i="7"/>
  <c r="AS1244" i="7"/>
  <c r="AR1244" i="7"/>
  <c r="AQ1244" i="7"/>
  <c r="AP1244" i="7"/>
  <c r="AO1244" i="7"/>
  <c r="AN1244" i="7"/>
  <c r="AM1244" i="7"/>
  <c r="AL1244" i="7"/>
  <c r="AK1244" i="7"/>
  <c r="BB1243" i="7"/>
  <c r="BA1243" i="7"/>
  <c r="AZ1243" i="7"/>
  <c r="AY1243" i="7"/>
  <c r="AW1243" i="7"/>
  <c r="AV1243" i="7"/>
  <c r="AU1243" i="7"/>
  <c r="AT1243" i="7"/>
  <c r="AS1243" i="7"/>
  <c r="AR1243" i="7"/>
  <c r="AQ1243" i="7"/>
  <c r="AP1243" i="7"/>
  <c r="AO1243" i="7"/>
  <c r="AN1243" i="7"/>
  <c r="AM1243" i="7"/>
  <c r="AL1243" i="7"/>
  <c r="AK1243" i="7"/>
  <c r="BB1242" i="7"/>
  <c r="BA1242" i="7"/>
  <c r="AZ1242" i="7"/>
  <c r="AY1242" i="7"/>
  <c r="AW1242" i="7"/>
  <c r="AV1242" i="7"/>
  <c r="AU1242" i="7"/>
  <c r="AT1242" i="7"/>
  <c r="AS1242" i="7"/>
  <c r="AR1242" i="7"/>
  <c r="AQ1242" i="7"/>
  <c r="AP1242" i="7"/>
  <c r="AO1242" i="7"/>
  <c r="AN1242" i="7"/>
  <c r="AM1242" i="7"/>
  <c r="AL1242" i="7"/>
  <c r="AK1242" i="7"/>
  <c r="BB1241" i="7"/>
  <c r="BA1241" i="7"/>
  <c r="AZ1241" i="7"/>
  <c r="AY1241" i="7"/>
  <c r="AW1241" i="7"/>
  <c r="AV1241" i="7"/>
  <c r="AU1241" i="7"/>
  <c r="AT1241" i="7"/>
  <c r="AS1241" i="7"/>
  <c r="AR1241" i="7"/>
  <c r="AQ1241" i="7"/>
  <c r="AP1241" i="7"/>
  <c r="AO1241" i="7"/>
  <c r="AN1241" i="7"/>
  <c r="AM1241" i="7"/>
  <c r="AL1241" i="7"/>
  <c r="AK1241" i="7"/>
  <c r="BB1240" i="7"/>
  <c r="BA1240" i="7"/>
  <c r="AZ1240" i="7"/>
  <c r="AY1240" i="7"/>
  <c r="AX1240" i="7"/>
  <c r="AW1240" i="7"/>
  <c r="AV1240" i="7"/>
  <c r="AU1240" i="7"/>
  <c r="AT1240" i="7"/>
  <c r="AS1240" i="7"/>
  <c r="AR1240" i="7"/>
  <c r="AQ1240" i="7"/>
  <c r="AP1240" i="7"/>
  <c r="AO1240" i="7"/>
  <c r="AN1240" i="7"/>
  <c r="AM1240" i="7"/>
  <c r="AL1240" i="7"/>
  <c r="AK1240" i="7"/>
  <c r="BB1239" i="7"/>
  <c r="BA1239" i="7"/>
  <c r="AZ1239" i="7"/>
  <c r="AY1239" i="7"/>
  <c r="AW1239" i="7"/>
  <c r="AV1239" i="7"/>
  <c r="AU1239" i="7"/>
  <c r="AT1239" i="7"/>
  <c r="AS1239" i="7"/>
  <c r="AR1239" i="7"/>
  <c r="AQ1239" i="7"/>
  <c r="AP1239" i="7"/>
  <c r="AO1239" i="7"/>
  <c r="AN1239" i="7"/>
  <c r="AM1239" i="7"/>
  <c r="AL1239" i="7"/>
  <c r="AK1239" i="7"/>
  <c r="BB1238" i="7"/>
  <c r="BA1238" i="7"/>
  <c r="AZ1238" i="7"/>
  <c r="AY1238" i="7"/>
  <c r="AW1238" i="7"/>
  <c r="AV1238" i="7"/>
  <c r="AU1238" i="7"/>
  <c r="AT1238" i="7"/>
  <c r="AS1238" i="7"/>
  <c r="AR1238" i="7"/>
  <c r="AQ1238" i="7"/>
  <c r="AP1238" i="7"/>
  <c r="AO1238" i="7"/>
  <c r="AN1238" i="7"/>
  <c r="AM1238" i="7"/>
  <c r="AL1238" i="7"/>
  <c r="AK1238" i="7"/>
  <c r="BB1237" i="7"/>
  <c r="BA1237" i="7"/>
  <c r="AZ1237" i="7"/>
  <c r="AY1237" i="7"/>
  <c r="AW1237" i="7"/>
  <c r="AV1237" i="7"/>
  <c r="AU1237" i="7"/>
  <c r="AT1237" i="7"/>
  <c r="AS1237" i="7"/>
  <c r="AR1237" i="7"/>
  <c r="AQ1237" i="7"/>
  <c r="AP1237" i="7"/>
  <c r="AO1237" i="7"/>
  <c r="AN1237" i="7"/>
  <c r="AM1237" i="7"/>
  <c r="AL1237" i="7"/>
  <c r="AK1237" i="7"/>
  <c r="BB1236" i="7"/>
  <c r="BA1236" i="7"/>
  <c r="AZ1236" i="7"/>
  <c r="AY1236" i="7"/>
  <c r="AX1236" i="7"/>
  <c r="AW1236" i="7"/>
  <c r="AV1236" i="7"/>
  <c r="AU1236" i="7"/>
  <c r="AT1236" i="7"/>
  <c r="AS1236" i="7"/>
  <c r="AR1236" i="7"/>
  <c r="AQ1236" i="7"/>
  <c r="AP1236" i="7"/>
  <c r="AO1236" i="7"/>
  <c r="AN1236" i="7"/>
  <c r="AM1236" i="7"/>
  <c r="AL1236" i="7"/>
  <c r="AK1236" i="7"/>
  <c r="BB1235" i="7"/>
  <c r="BA1235" i="7"/>
  <c r="AZ1235" i="7"/>
  <c r="AY1235" i="7"/>
  <c r="AW1235" i="7"/>
  <c r="AV1235" i="7"/>
  <c r="AU1235" i="7"/>
  <c r="AT1235" i="7"/>
  <c r="AS1235" i="7"/>
  <c r="AR1235" i="7"/>
  <c r="AQ1235" i="7"/>
  <c r="AP1235" i="7"/>
  <c r="AO1235" i="7"/>
  <c r="AN1235" i="7"/>
  <c r="AM1235" i="7"/>
  <c r="AL1235" i="7"/>
  <c r="AK1235" i="7"/>
  <c r="BB1234" i="7"/>
  <c r="BA1234" i="7"/>
  <c r="AZ1234" i="7"/>
  <c r="AY1234" i="7"/>
  <c r="AW1234" i="7"/>
  <c r="AV1234" i="7"/>
  <c r="AU1234" i="7"/>
  <c r="AT1234" i="7"/>
  <c r="AS1234" i="7"/>
  <c r="AR1234" i="7"/>
  <c r="AQ1234" i="7"/>
  <c r="AP1234" i="7"/>
  <c r="AO1234" i="7"/>
  <c r="AN1234" i="7"/>
  <c r="AM1234" i="7"/>
  <c r="AL1234" i="7"/>
  <c r="AK1234" i="7"/>
  <c r="BB1233" i="7"/>
  <c r="BA1233" i="7"/>
  <c r="AZ1233" i="7"/>
  <c r="AY1233" i="7"/>
  <c r="AW1233" i="7"/>
  <c r="AV1233" i="7"/>
  <c r="AU1233" i="7"/>
  <c r="AT1233" i="7"/>
  <c r="AS1233" i="7"/>
  <c r="AR1233" i="7"/>
  <c r="AQ1233" i="7"/>
  <c r="AP1233" i="7"/>
  <c r="AO1233" i="7"/>
  <c r="AN1233" i="7"/>
  <c r="AM1233" i="7"/>
  <c r="AL1233" i="7"/>
  <c r="AK1233" i="7"/>
  <c r="BB1232" i="7"/>
  <c r="BA1232" i="7"/>
  <c r="AZ1232" i="7"/>
  <c r="AY1232" i="7"/>
  <c r="AX1232" i="7"/>
  <c r="AW1232" i="7"/>
  <c r="AV1232" i="7"/>
  <c r="AU1232" i="7"/>
  <c r="AT1232" i="7"/>
  <c r="AS1232" i="7"/>
  <c r="AR1232" i="7"/>
  <c r="AQ1232" i="7"/>
  <c r="AP1232" i="7"/>
  <c r="AO1232" i="7"/>
  <c r="AN1232" i="7"/>
  <c r="AM1232" i="7"/>
  <c r="AL1232" i="7"/>
  <c r="AK1232" i="7"/>
  <c r="BB1231" i="7"/>
  <c r="BA1231" i="7"/>
  <c r="AZ1231" i="7"/>
  <c r="AY1231" i="7"/>
  <c r="AW1231" i="7"/>
  <c r="AV1231" i="7"/>
  <c r="AU1231" i="7"/>
  <c r="AT1231" i="7"/>
  <c r="AS1231" i="7"/>
  <c r="AR1231" i="7"/>
  <c r="AQ1231" i="7"/>
  <c r="AP1231" i="7"/>
  <c r="AO1231" i="7"/>
  <c r="AN1231" i="7"/>
  <c r="AM1231" i="7"/>
  <c r="AL1231" i="7"/>
  <c r="AK1231" i="7"/>
  <c r="BB1230" i="7"/>
  <c r="BA1230" i="7"/>
  <c r="AZ1230" i="7"/>
  <c r="AY1230" i="7"/>
  <c r="AW1230" i="7"/>
  <c r="AV1230" i="7"/>
  <c r="AU1230" i="7"/>
  <c r="AT1230" i="7"/>
  <c r="AS1230" i="7"/>
  <c r="AR1230" i="7"/>
  <c r="AQ1230" i="7"/>
  <c r="AP1230" i="7"/>
  <c r="AO1230" i="7"/>
  <c r="AN1230" i="7"/>
  <c r="AM1230" i="7"/>
  <c r="AL1230" i="7"/>
  <c r="AK1230" i="7"/>
  <c r="BB1229" i="7"/>
  <c r="BA1229" i="7"/>
  <c r="AZ1229" i="7"/>
  <c r="AY1229" i="7"/>
  <c r="AW1229" i="7"/>
  <c r="AV1229" i="7"/>
  <c r="AU1229" i="7"/>
  <c r="AT1229" i="7"/>
  <c r="AS1229" i="7"/>
  <c r="AR1229" i="7"/>
  <c r="AQ1229" i="7"/>
  <c r="AP1229" i="7"/>
  <c r="AO1229" i="7"/>
  <c r="AN1229" i="7"/>
  <c r="AM1229" i="7"/>
  <c r="AL1229" i="7"/>
  <c r="AK1229" i="7"/>
  <c r="BB1228" i="7"/>
  <c r="BA1228" i="7"/>
  <c r="AZ1228" i="7"/>
  <c r="AY1228" i="7"/>
  <c r="AX1228" i="7"/>
  <c r="AW1228" i="7"/>
  <c r="AV1228" i="7"/>
  <c r="AU1228" i="7"/>
  <c r="AT1228" i="7"/>
  <c r="AS1228" i="7"/>
  <c r="AR1228" i="7"/>
  <c r="AQ1228" i="7"/>
  <c r="AP1228" i="7"/>
  <c r="AO1228" i="7"/>
  <c r="AN1228" i="7"/>
  <c r="AM1228" i="7"/>
  <c r="AL1228" i="7"/>
  <c r="AK1228" i="7"/>
  <c r="BB1227" i="7"/>
  <c r="BA1227" i="7"/>
  <c r="AZ1227" i="7"/>
  <c r="AY1227" i="7"/>
  <c r="AW1227" i="7"/>
  <c r="AV1227" i="7"/>
  <c r="AU1227" i="7"/>
  <c r="AT1227" i="7"/>
  <c r="AS1227" i="7"/>
  <c r="AR1227" i="7"/>
  <c r="AQ1227" i="7"/>
  <c r="AP1227" i="7"/>
  <c r="AO1227" i="7"/>
  <c r="AN1227" i="7"/>
  <c r="AM1227" i="7"/>
  <c r="AL1227" i="7"/>
  <c r="AK1227" i="7"/>
  <c r="BB1226" i="7"/>
  <c r="BA1226" i="7"/>
  <c r="AZ1226" i="7"/>
  <c r="AY1226" i="7"/>
  <c r="AW1226" i="7"/>
  <c r="AV1226" i="7"/>
  <c r="AU1226" i="7"/>
  <c r="AT1226" i="7"/>
  <c r="AS1226" i="7"/>
  <c r="AR1226" i="7"/>
  <c r="AQ1226" i="7"/>
  <c r="AP1226" i="7"/>
  <c r="AO1226" i="7"/>
  <c r="AN1226" i="7"/>
  <c r="AM1226" i="7"/>
  <c r="AL1226" i="7"/>
  <c r="AK1226" i="7"/>
  <c r="BB1225" i="7"/>
  <c r="BA1225" i="7"/>
  <c r="AZ1225" i="7"/>
  <c r="AY1225" i="7"/>
  <c r="AW1225" i="7"/>
  <c r="AV1225" i="7"/>
  <c r="AU1225" i="7"/>
  <c r="AT1225" i="7"/>
  <c r="AS1225" i="7"/>
  <c r="AR1225" i="7"/>
  <c r="AQ1225" i="7"/>
  <c r="AP1225" i="7"/>
  <c r="AO1225" i="7"/>
  <c r="AN1225" i="7"/>
  <c r="AM1225" i="7"/>
  <c r="AL1225" i="7"/>
  <c r="AK1225" i="7"/>
  <c r="BB1224" i="7"/>
  <c r="BA1224" i="7"/>
  <c r="AZ1224" i="7"/>
  <c r="AY1224" i="7"/>
  <c r="AX1224" i="7"/>
  <c r="AW1224" i="7"/>
  <c r="AV1224" i="7"/>
  <c r="AU1224" i="7"/>
  <c r="AT1224" i="7"/>
  <c r="AS1224" i="7"/>
  <c r="AR1224" i="7"/>
  <c r="AQ1224" i="7"/>
  <c r="AP1224" i="7"/>
  <c r="AO1224" i="7"/>
  <c r="AN1224" i="7"/>
  <c r="AM1224" i="7"/>
  <c r="AL1224" i="7"/>
  <c r="AK1224" i="7"/>
  <c r="BB1223" i="7"/>
  <c r="BA1223" i="7"/>
  <c r="AZ1223" i="7"/>
  <c r="AY1223" i="7"/>
  <c r="AW1223" i="7"/>
  <c r="AV1223" i="7"/>
  <c r="AU1223" i="7"/>
  <c r="AT1223" i="7"/>
  <c r="AS1223" i="7"/>
  <c r="AR1223" i="7"/>
  <c r="AQ1223" i="7"/>
  <c r="AP1223" i="7"/>
  <c r="AO1223" i="7"/>
  <c r="AN1223" i="7"/>
  <c r="AM1223" i="7"/>
  <c r="AL1223" i="7"/>
  <c r="AK1223" i="7"/>
  <c r="BB1222" i="7"/>
  <c r="BA1222" i="7"/>
  <c r="AZ1222" i="7"/>
  <c r="AY1222" i="7"/>
  <c r="AW1222" i="7"/>
  <c r="AV1222" i="7"/>
  <c r="AU1222" i="7"/>
  <c r="AT1222" i="7"/>
  <c r="AS1222" i="7"/>
  <c r="AR1222" i="7"/>
  <c r="AQ1222" i="7"/>
  <c r="AP1222" i="7"/>
  <c r="AO1222" i="7"/>
  <c r="AN1222" i="7"/>
  <c r="AM1222" i="7"/>
  <c r="AL1222" i="7"/>
  <c r="AK1222" i="7"/>
  <c r="BB1221" i="7"/>
  <c r="BA1221" i="7"/>
  <c r="AZ1221" i="7"/>
  <c r="AY1221" i="7"/>
  <c r="AW1221" i="7"/>
  <c r="AV1221" i="7"/>
  <c r="AU1221" i="7"/>
  <c r="AT1221" i="7"/>
  <c r="AS1221" i="7"/>
  <c r="AR1221" i="7"/>
  <c r="AQ1221" i="7"/>
  <c r="AP1221" i="7"/>
  <c r="AO1221" i="7"/>
  <c r="AN1221" i="7"/>
  <c r="AM1221" i="7"/>
  <c r="AL1221" i="7"/>
  <c r="AK1221" i="7"/>
  <c r="BB1220" i="7"/>
  <c r="BA1220" i="7"/>
  <c r="AZ1220" i="7"/>
  <c r="AY1220" i="7"/>
  <c r="AX1220" i="7"/>
  <c r="AW1220" i="7"/>
  <c r="AV1220" i="7"/>
  <c r="AU1220" i="7"/>
  <c r="AT1220" i="7"/>
  <c r="AS1220" i="7"/>
  <c r="AR1220" i="7"/>
  <c r="AQ1220" i="7"/>
  <c r="AP1220" i="7"/>
  <c r="AO1220" i="7"/>
  <c r="AN1220" i="7"/>
  <c r="AM1220" i="7"/>
  <c r="AL1220" i="7"/>
  <c r="AK1220" i="7"/>
  <c r="BB1219" i="7"/>
  <c r="BA1219" i="7"/>
  <c r="AZ1219" i="7"/>
  <c r="AY1219" i="7"/>
  <c r="AW1219" i="7"/>
  <c r="AV1219" i="7"/>
  <c r="AU1219" i="7"/>
  <c r="AT1219" i="7"/>
  <c r="AS1219" i="7"/>
  <c r="AR1219" i="7"/>
  <c r="AQ1219" i="7"/>
  <c r="AP1219" i="7"/>
  <c r="AO1219" i="7"/>
  <c r="AN1219" i="7"/>
  <c r="AM1219" i="7"/>
  <c r="AL1219" i="7"/>
  <c r="AK1219" i="7"/>
  <c r="BB1218" i="7"/>
  <c r="BA1218" i="7"/>
  <c r="AZ1218" i="7"/>
  <c r="AY1218" i="7"/>
  <c r="AW1218" i="7"/>
  <c r="AV1218" i="7"/>
  <c r="AU1218" i="7"/>
  <c r="AT1218" i="7"/>
  <c r="AS1218" i="7"/>
  <c r="AR1218" i="7"/>
  <c r="AQ1218" i="7"/>
  <c r="AP1218" i="7"/>
  <c r="AO1218" i="7"/>
  <c r="AN1218" i="7"/>
  <c r="AM1218" i="7"/>
  <c r="AL1218" i="7"/>
  <c r="AK1218" i="7"/>
  <c r="BB1217" i="7"/>
  <c r="BA1217" i="7"/>
  <c r="AZ1217" i="7"/>
  <c r="AY1217" i="7"/>
  <c r="AW1217" i="7"/>
  <c r="AV1217" i="7"/>
  <c r="AU1217" i="7"/>
  <c r="AT1217" i="7"/>
  <c r="AS1217" i="7"/>
  <c r="AR1217" i="7"/>
  <c r="AQ1217" i="7"/>
  <c r="AP1217" i="7"/>
  <c r="AO1217" i="7"/>
  <c r="AN1217" i="7"/>
  <c r="AM1217" i="7"/>
  <c r="AL1217" i="7"/>
  <c r="AK1217" i="7"/>
  <c r="BB1216" i="7"/>
  <c r="BA1216" i="7"/>
  <c r="AZ1216" i="7"/>
  <c r="AY1216" i="7"/>
  <c r="AX1216" i="7"/>
  <c r="AW1216" i="7"/>
  <c r="AV1216" i="7"/>
  <c r="AU1216" i="7"/>
  <c r="AT1216" i="7"/>
  <c r="AS1216" i="7"/>
  <c r="AR1216" i="7"/>
  <c r="AQ1216" i="7"/>
  <c r="AP1216" i="7"/>
  <c r="AO1216" i="7"/>
  <c r="AN1216" i="7"/>
  <c r="AM1216" i="7"/>
  <c r="AL1216" i="7"/>
  <c r="AK1216" i="7"/>
  <c r="BB1215" i="7"/>
  <c r="BA1215" i="7"/>
  <c r="AZ1215" i="7"/>
  <c r="AY1215" i="7"/>
  <c r="AW1215" i="7"/>
  <c r="AV1215" i="7"/>
  <c r="AU1215" i="7"/>
  <c r="AT1215" i="7"/>
  <c r="AS1215" i="7"/>
  <c r="AR1215" i="7"/>
  <c r="AQ1215" i="7"/>
  <c r="AP1215" i="7"/>
  <c r="AO1215" i="7"/>
  <c r="AN1215" i="7"/>
  <c r="AM1215" i="7"/>
  <c r="AL1215" i="7"/>
  <c r="AK1215" i="7"/>
  <c r="BB1214" i="7"/>
  <c r="BA1214" i="7"/>
  <c r="AZ1214" i="7"/>
  <c r="AY1214" i="7"/>
  <c r="AW1214" i="7"/>
  <c r="AV1214" i="7"/>
  <c r="AU1214" i="7"/>
  <c r="AT1214" i="7"/>
  <c r="AS1214" i="7"/>
  <c r="AR1214" i="7"/>
  <c r="AQ1214" i="7"/>
  <c r="AP1214" i="7"/>
  <c r="AO1214" i="7"/>
  <c r="AN1214" i="7"/>
  <c r="AM1214" i="7"/>
  <c r="AL1214" i="7"/>
  <c r="AK1214" i="7"/>
  <c r="BB1213" i="7"/>
  <c r="BA1213" i="7"/>
  <c r="AZ1213" i="7"/>
  <c r="AY1213" i="7"/>
  <c r="AW1213" i="7"/>
  <c r="AV1213" i="7"/>
  <c r="AU1213" i="7"/>
  <c r="AT1213" i="7"/>
  <c r="AS1213" i="7"/>
  <c r="AR1213" i="7"/>
  <c r="AQ1213" i="7"/>
  <c r="AP1213" i="7"/>
  <c r="AO1213" i="7"/>
  <c r="AN1213" i="7"/>
  <c r="AM1213" i="7"/>
  <c r="AL1213" i="7"/>
  <c r="AK1213" i="7"/>
  <c r="BB1212" i="7"/>
  <c r="BA1212" i="7"/>
  <c r="AZ1212" i="7"/>
  <c r="AY1212" i="7"/>
  <c r="AX1212" i="7"/>
  <c r="AW1212" i="7"/>
  <c r="AV1212" i="7"/>
  <c r="AU1212" i="7"/>
  <c r="AT1212" i="7"/>
  <c r="AS1212" i="7"/>
  <c r="AR1212" i="7"/>
  <c r="AQ1212" i="7"/>
  <c r="AP1212" i="7"/>
  <c r="AO1212" i="7"/>
  <c r="AN1212" i="7"/>
  <c r="AM1212" i="7"/>
  <c r="AL1212" i="7"/>
  <c r="AK1212" i="7"/>
  <c r="BB1211" i="7"/>
  <c r="BA1211" i="7"/>
  <c r="AZ1211" i="7"/>
  <c r="AY1211" i="7"/>
  <c r="AW1211" i="7"/>
  <c r="AV1211" i="7"/>
  <c r="AU1211" i="7"/>
  <c r="AT1211" i="7"/>
  <c r="AS1211" i="7"/>
  <c r="AR1211" i="7"/>
  <c r="AQ1211" i="7"/>
  <c r="AP1211" i="7"/>
  <c r="AO1211" i="7"/>
  <c r="AN1211" i="7"/>
  <c r="AM1211" i="7"/>
  <c r="AL1211" i="7"/>
  <c r="AK1211" i="7"/>
  <c r="BB1210" i="7"/>
  <c r="BA1210" i="7"/>
  <c r="AZ1210" i="7"/>
  <c r="AY1210" i="7"/>
  <c r="AW1210" i="7"/>
  <c r="AV1210" i="7"/>
  <c r="AU1210" i="7"/>
  <c r="AT1210" i="7"/>
  <c r="AS1210" i="7"/>
  <c r="AR1210" i="7"/>
  <c r="AQ1210" i="7"/>
  <c r="AP1210" i="7"/>
  <c r="AO1210" i="7"/>
  <c r="AN1210" i="7"/>
  <c r="AM1210" i="7"/>
  <c r="AL1210" i="7"/>
  <c r="AK1210" i="7"/>
  <c r="BB1209" i="7"/>
  <c r="BA1209" i="7"/>
  <c r="AZ1209" i="7"/>
  <c r="AY1209" i="7"/>
  <c r="AW1209" i="7"/>
  <c r="AV1209" i="7"/>
  <c r="AU1209" i="7"/>
  <c r="AT1209" i="7"/>
  <c r="AS1209" i="7"/>
  <c r="AR1209" i="7"/>
  <c r="AQ1209" i="7"/>
  <c r="AP1209" i="7"/>
  <c r="AO1209" i="7"/>
  <c r="AN1209" i="7"/>
  <c r="AM1209" i="7"/>
  <c r="AL1209" i="7"/>
  <c r="AK1209" i="7"/>
  <c r="BB1208" i="7"/>
  <c r="BA1208" i="7"/>
  <c r="AZ1208" i="7"/>
  <c r="AY1208" i="7"/>
  <c r="AX1208" i="7"/>
  <c r="AW1208" i="7"/>
  <c r="AV1208" i="7"/>
  <c r="AU1208" i="7"/>
  <c r="AT1208" i="7"/>
  <c r="AS1208" i="7"/>
  <c r="AR1208" i="7"/>
  <c r="AQ1208" i="7"/>
  <c r="AP1208" i="7"/>
  <c r="AO1208" i="7"/>
  <c r="AN1208" i="7"/>
  <c r="AM1208" i="7"/>
  <c r="AL1208" i="7"/>
  <c r="AK1208" i="7"/>
  <c r="BB1207" i="7"/>
  <c r="BA1207" i="7"/>
  <c r="AZ1207" i="7"/>
  <c r="AY1207" i="7"/>
  <c r="AW1207" i="7"/>
  <c r="AV1207" i="7"/>
  <c r="AU1207" i="7"/>
  <c r="AT1207" i="7"/>
  <c r="AS1207" i="7"/>
  <c r="AR1207" i="7"/>
  <c r="AQ1207" i="7"/>
  <c r="AP1207" i="7"/>
  <c r="AO1207" i="7"/>
  <c r="AN1207" i="7"/>
  <c r="AM1207" i="7"/>
  <c r="AL1207" i="7"/>
  <c r="AK1207" i="7"/>
  <c r="BB1206" i="7"/>
  <c r="BA1206" i="7"/>
  <c r="AZ1206" i="7"/>
  <c r="AY1206" i="7"/>
  <c r="AW1206" i="7"/>
  <c r="AV1206" i="7"/>
  <c r="AU1206" i="7"/>
  <c r="AT1206" i="7"/>
  <c r="AS1206" i="7"/>
  <c r="AR1206" i="7"/>
  <c r="AQ1206" i="7"/>
  <c r="AP1206" i="7"/>
  <c r="AO1206" i="7"/>
  <c r="AN1206" i="7"/>
  <c r="AM1206" i="7"/>
  <c r="AL1206" i="7"/>
  <c r="AK1206" i="7"/>
  <c r="BB1205" i="7"/>
  <c r="BA1205" i="7"/>
  <c r="AZ1205" i="7"/>
  <c r="AY1205" i="7"/>
  <c r="AW1205" i="7"/>
  <c r="AV1205" i="7"/>
  <c r="AU1205" i="7"/>
  <c r="AT1205" i="7"/>
  <c r="AS1205" i="7"/>
  <c r="AR1205" i="7"/>
  <c r="AQ1205" i="7"/>
  <c r="AP1205" i="7"/>
  <c r="AO1205" i="7"/>
  <c r="AN1205" i="7"/>
  <c r="AM1205" i="7"/>
  <c r="AL1205" i="7"/>
  <c r="AK1205" i="7"/>
  <c r="BB1204" i="7"/>
  <c r="BA1204" i="7"/>
  <c r="AZ1204" i="7"/>
  <c r="AY1204" i="7"/>
  <c r="AX1204" i="7"/>
  <c r="AW1204" i="7"/>
  <c r="AV1204" i="7"/>
  <c r="AU1204" i="7"/>
  <c r="AT1204" i="7"/>
  <c r="AS1204" i="7"/>
  <c r="AR1204" i="7"/>
  <c r="AQ1204" i="7"/>
  <c r="AP1204" i="7"/>
  <c r="AO1204" i="7"/>
  <c r="AN1204" i="7"/>
  <c r="AM1204" i="7"/>
  <c r="AL1204" i="7"/>
  <c r="AK1204" i="7"/>
  <c r="BB1203" i="7"/>
  <c r="BA1203" i="7"/>
  <c r="AZ1203" i="7"/>
  <c r="AY1203" i="7"/>
  <c r="AW1203" i="7"/>
  <c r="AV1203" i="7"/>
  <c r="AU1203" i="7"/>
  <c r="AT1203" i="7"/>
  <c r="AS1203" i="7"/>
  <c r="AR1203" i="7"/>
  <c r="AQ1203" i="7"/>
  <c r="AP1203" i="7"/>
  <c r="AO1203" i="7"/>
  <c r="AN1203" i="7"/>
  <c r="AM1203" i="7"/>
  <c r="AL1203" i="7"/>
  <c r="AK1203" i="7"/>
  <c r="BB1202" i="7"/>
  <c r="BA1202" i="7"/>
  <c r="AZ1202" i="7"/>
  <c r="AY1202" i="7"/>
  <c r="AW1202" i="7"/>
  <c r="AV1202" i="7"/>
  <c r="AU1202" i="7"/>
  <c r="AT1202" i="7"/>
  <c r="AS1202" i="7"/>
  <c r="AR1202" i="7"/>
  <c r="AQ1202" i="7"/>
  <c r="AP1202" i="7"/>
  <c r="AO1202" i="7"/>
  <c r="AN1202" i="7"/>
  <c r="AM1202" i="7"/>
  <c r="AL1202" i="7"/>
  <c r="AK1202" i="7"/>
  <c r="BB1201" i="7"/>
  <c r="BA1201" i="7"/>
  <c r="AZ1201" i="7"/>
  <c r="AY1201" i="7"/>
  <c r="AW1201" i="7"/>
  <c r="AV1201" i="7"/>
  <c r="AU1201" i="7"/>
  <c r="AT1201" i="7"/>
  <c r="AS1201" i="7"/>
  <c r="AR1201" i="7"/>
  <c r="AQ1201" i="7"/>
  <c r="AP1201" i="7"/>
  <c r="AO1201" i="7"/>
  <c r="AN1201" i="7"/>
  <c r="AM1201" i="7"/>
  <c r="AL1201" i="7"/>
  <c r="AK1201" i="7"/>
  <c r="BB1200" i="7"/>
  <c r="BA1200" i="7"/>
  <c r="AZ1200" i="7"/>
  <c r="AY1200" i="7"/>
  <c r="AX1200" i="7"/>
  <c r="AW1200" i="7"/>
  <c r="AV1200" i="7"/>
  <c r="AU1200" i="7"/>
  <c r="AT1200" i="7"/>
  <c r="AS1200" i="7"/>
  <c r="AR1200" i="7"/>
  <c r="AQ1200" i="7"/>
  <c r="AP1200" i="7"/>
  <c r="AO1200" i="7"/>
  <c r="AN1200" i="7"/>
  <c r="AM1200" i="7"/>
  <c r="AL1200" i="7"/>
  <c r="AK1200" i="7"/>
  <c r="BB1199" i="7"/>
  <c r="BA1199" i="7"/>
  <c r="AZ1199" i="7"/>
  <c r="AY1199" i="7"/>
  <c r="AW1199" i="7"/>
  <c r="AV1199" i="7"/>
  <c r="AU1199" i="7"/>
  <c r="AT1199" i="7"/>
  <c r="AS1199" i="7"/>
  <c r="AR1199" i="7"/>
  <c r="AQ1199" i="7"/>
  <c r="AP1199" i="7"/>
  <c r="AO1199" i="7"/>
  <c r="AN1199" i="7"/>
  <c r="AM1199" i="7"/>
  <c r="AL1199" i="7"/>
  <c r="AK1199" i="7"/>
  <c r="BB1198" i="7"/>
  <c r="BA1198" i="7"/>
  <c r="AZ1198" i="7"/>
  <c r="AY1198" i="7"/>
  <c r="AW1198" i="7"/>
  <c r="AV1198" i="7"/>
  <c r="AU1198" i="7"/>
  <c r="AT1198" i="7"/>
  <c r="AS1198" i="7"/>
  <c r="AR1198" i="7"/>
  <c r="AQ1198" i="7"/>
  <c r="AP1198" i="7"/>
  <c r="AO1198" i="7"/>
  <c r="AN1198" i="7"/>
  <c r="AM1198" i="7"/>
  <c r="AL1198" i="7"/>
  <c r="AK1198" i="7"/>
  <c r="BB1197" i="7"/>
  <c r="BA1197" i="7"/>
  <c r="AZ1197" i="7"/>
  <c r="AY1197" i="7"/>
  <c r="AW1197" i="7"/>
  <c r="AV1197" i="7"/>
  <c r="AU1197" i="7"/>
  <c r="AT1197" i="7"/>
  <c r="AS1197" i="7"/>
  <c r="AR1197" i="7"/>
  <c r="AQ1197" i="7"/>
  <c r="AP1197" i="7"/>
  <c r="AO1197" i="7"/>
  <c r="AN1197" i="7"/>
  <c r="AM1197" i="7"/>
  <c r="AL1197" i="7"/>
  <c r="AK1197" i="7"/>
  <c r="BB1196" i="7"/>
  <c r="BA1196" i="7"/>
  <c r="AZ1196" i="7"/>
  <c r="AY1196" i="7"/>
  <c r="AX1196" i="7"/>
  <c r="AW1196" i="7"/>
  <c r="AV1196" i="7"/>
  <c r="AU1196" i="7"/>
  <c r="AT1196" i="7"/>
  <c r="AS1196" i="7"/>
  <c r="AR1196" i="7"/>
  <c r="AQ1196" i="7"/>
  <c r="AP1196" i="7"/>
  <c r="AO1196" i="7"/>
  <c r="AN1196" i="7"/>
  <c r="AM1196" i="7"/>
  <c r="AL1196" i="7"/>
  <c r="AK1196" i="7"/>
  <c r="BB1195" i="7"/>
  <c r="BA1195" i="7"/>
  <c r="AZ1195" i="7"/>
  <c r="AY1195" i="7"/>
  <c r="AW1195" i="7"/>
  <c r="AV1195" i="7"/>
  <c r="AU1195" i="7"/>
  <c r="AT1195" i="7"/>
  <c r="AS1195" i="7"/>
  <c r="AR1195" i="7"/>
  <c r="AQ1195" i="7"/>
  <c r="AP1195" i="7"/>
  <c r="AO1195" i="7"/>
  <c r="AN1195" i="7"/>
  <c r="AM1195" i="7"/>
  <c r="AL1195" i="7"/>
  <c r="AK1195" i="7"/>
  <c r="BB1194" i="7"/>
  <c r="BA1194" i="7"/>
  <c r="AZ1194" i="7"/>
  <c r="AY1194" i="7"/>
  <c r="AW1194" i="7"/>
  <c r="AV1194" i="7"/>
  <c r="AU1194" i="7"/>
  <c r="AT1194" i="7"/>
  <c r="AS1194" i="7"/>
  <c r="AR1194" i="7"/>
  <c r="AQ1194" i="7"/>
  <c r="AP1194" i="7"/>
  <c r="AO1194" i="7"/>
  <c r="AN1194" i="7"/>
  <c r="AM1194" i="7"/>
  <c r="AL1194" i="7"/>
  <c r="AK1194" i="7"/>
  <c r="BB1193" i="7"/>
  <c r="BA1193" i="7"/>
  <c r="AZ1193" i="7"/>
  <c r="AY1193" i="7"/>
  <c r="AW1193" i="7"/>
  <c r="AV1193" i="7"/>
  <c r="AU1193" i="7"/>
  <c r="AT1193" i="7"/>
  <c r="AS1193" i="7"/>
  <c r="AR1193" i="7"/>
  <c r="AQ1193" i="7"/>
  <c r="AP1193" i="7"/>
  <c r="AO1193" i="7"/>
  <c r="AN1193" i="7"/>
  <c r="AM1193" i="7"/>
  <c r="AL1193" i="7"/>
  <c r="AK1193" i="7"/>
  <c r="BB1192" i="7"/>
  <c r="BA1192" i="7"/>
  <c r="AZ1192" i="7"/>
  <c r="AY1192" i="7"/>
  <c r="AX1192" i="7"/>
  <c r="AW1192" i="7"/>
  <c r="AV1192" i="7"/>
  <c r="AU1192" i="7"/>
  <c r="AT1192" i="7"/>
  <c r="AS1192" i="7"/>
  <c r="AR1192" i="7"/>
  <c r="AQ1192" i="7"/>
  <c r="AP1192" i="7"/>
  <c r="AO1192" i="7"/>
  <c r="AN1192" i="7"/>
  <c r="AM1192" i="7"/>
  <c r="AL1192" i="7"/>
  <c r="AK1192" i="7"/>
  <c r="BB1191" i="7"/>
  <c r="BA1191" i="7"/>
  <c r="AZ1191" i="7"/>
  <c r="AY1191" i="7"/>
  <c r="AW1191" i="7"/>
  <c r="AV1191" i="7"/>
  <c r="AU1191" i="7"/>
  <c r="AT1191" i="7"/>
  <c r="AS1191" i="7"/>
  <c r="AR1191" i="7"/>
  <c r="AQ1191" i="7"/>
  <c r="AP1191" i="7"/>
  <c r="AO1191" i="7"/>
  <c r="AN1191" i="7"/>
  <c r="AM1191" i="7"/>
  <c r="AL1191" i="7"/>
  <c r="AK1191" i="7"/>
  <c r="BB1190" i="7"/>
  <c r="BA1190" i="7"/>
  <c r="AZ1190" i="7"/>
  <c r="AY1190" i="7"/>
  <c r="AW1190" i="7"/>
  <c r="AV1190" i="7"/>
  <c r="AU1190" i="7"/>
  <c r="AT1190" i="7"/>
  <c r="AS1190" i="7"/>
  <c r="AR1190" i="7"/>
  <c r="AQ1190" i="7"/>
  <c r="AP1190" i="7"/>
  <c r="AO1190" i="7"/>
  <c r="AN1190" i="7"/>
  <c r="AM1190" i="7"/>
  <c r="AL1190" i="7"/>
  <c r="AK1190" i="7"/>
  <c r="BB1189" i="7"/>
  <c r="BA1189" i="7"/>
  <c r="AZ1189" i="7"/>
  <c r="AY1189" i="7"/>
  <c r="AW1189" i="7"/>
  <c r="AV1189" i="7"/>
  <c r="AU1189" i="7"/>
  <c r="AT1189" i="7"/>
  <c r="AS1189" i="7"/>
  <c r="AR1189" i="7"/>
  <c r="AQ1189" i="7"/>
  <c r="AP1189" i="7"/>
  <c r="AO1189" i="7"/>
  <c r="AN1189" i="7"/>
  <c r="AM1189" i="7"/>
  <c r="AL1189" i="7"/>
  <c r="AK1189" i="7"/>
  <c r="BB1188" i="7"/>
  <c r="BA1188" i="7"/>
  <c r="AZ1188" i="7"/>
  <c r="AY1188" i="7"/>
  <c r="AX1188" i="7"/>
  <c r="AW1188" i="7"/>
  <c r="AV1188" i="7"/>
  <c r="AU1188" i="7"/>
  <c r="AT1188" i="7"/>
  <c r="AS1188" i="7"/>
  <c r="AR1188" i="7"/>
  <c r="AQ1188" i="7"/>
  <c r="AP1188" i="7"/>
  <c r="AO1188" i="7"/>
  <c r="AN1188" i="7"/>
  <c r="AM1188" i="7"/>
  <c r="AL1188" i="7"/>
  <c r="AK1188" i="7"/>
  <c r="BB1187" i="7"/>
  <c r="BA1187" i="7"/>
  <c r="AZ1187" i="7"/>
  <c r="AY1187" i="7"/>
  <c r="AW1187" i="7"/>
  <c r="AV1187" i="7"/>
  <c r="AU1187" i="7"/>
  <c r="AT1187" i="7"/>
  <c r="AS1187" i="7"/>
  <c r="AR1187" i="7"/>
  <c r="AQ1187" i="7"/>
  <c r="AP1187" i="7"/>
  <c r="AO1187" i="7"/>
  <c r="AN1187" i="7"/>
  <c r="AM1187" i="7"/>
  <c r="AL1187" i="7"/>
  <c r="AK1187" i="7"/>
  <c r="BB1186" i="7"/>
  <c r="BA1186" i="7"/>
  <c r="AZ1186" i="7"/>
  <c r="AY1186" i="7"/>
  <c r="AW1186" i="7"/>
  <c r="AV1186" i="7"/>
  <c r="AU1186" i="7"/>
  <c r="AT1186" i="7"/>
  <c r="AS1186" i="7"/>
  <c r="AR1186" i="7"/>
  <c r="AQ1186" i="7"/>
  <c r="AP1186" i="7"/>
  <c r="AO1186" i="7"/>
  <c r="AN1186" i="7"/>
  <c r="AM1186" i="7"/>
  <c r="AL1186" i="7"/>
  <c r="AK1186" i="7"/>
  <c r="BB1185" i="7"/>
  <c r="BA1185" i="7"/>
  <c r="AZ1185" i="7"/>
  <c r="AY1185" i="7"/>
  <c r="AW1185" i="7"/>
  <c r="AV1185" i="7"/>
  <c r="AU1185" i="7"/>
  <c r="AT1185" i="7"/>
  <c r="AS1185" i="7"/>
  <c r="AR1185" i="7"/>
  <c r="AQ1185" i="7"/>
  <c r="AP1185" i="7"/>
  <c r="AO1185" i="7"/>
  <c r="AN1185" i="7"/>
  <c r="AM1185" i="7"/>
  <c r="AL1185" i="7"/>
  <c r="AK1185" i="7"/>
  <c r="BB1184" i="7"/>
  <c r="BA1184" i="7"/>
  <c r="AZ1184" i="7"/>
  <c r="AY1184" i="7"/>
  <c r="AX1184" i="7"/>
  <c r="AW1184" i="7"/>
  <c r="AV1184" i="7"/>
  <c r="AU1184" i="7"/>
  <c r="AT1184" i="7"/>
  <c r="AS1184" i="7"/>
  <c r="AR1184" i="7"/>
  <c r="AQ1184" i="7"/>
  <c r="AP1184" i="7"/>
  <c r="AO1184" i="7"/>
  <c r="AN1184" i="7"/>
  <c r="AM1184" i="7"/>
  <c r="AL1184" i="7"/>
  <c r="AK1184" i="7"/>
  <c r="BB1183" i="7"/>
  <c r="BA1183" i="7"/>
  <c r="AZ1183" i="7"/>
  <c r="AY1183" i="7"/>
  <c r="AW1183" i="7"/>
  <c r="AV1183" i="7"/>
  <c r="AU1183" i="7"/>
  <c r="AT1183" i="7"/>
  <c r="AS1183" i="7"/>
  <c r="AR1183" i="7"/>
  <c r="AQ1183" i="7"/>
  <c r="AP1183" i="7"/>
  <c r="AO1183" i="7"/>
  <c r="AN1183" i="7"/>
  <c r="AM1183" i="7"/>
  <c r="AL1183" i="7"/>
  <c r="AK1183" i="7"/>
  <c r="BB1182" i="7"/>
  <c r="BA1182" i="7"/>
  <c r="AZ1182" i="7"/>
  <c r="AY1182" i="7"/>
  <c r="AW1182" i="7"/>
  <c r="AV1182" i="7"/>
  <c r="AU1182" i="7"/>
  <c r="AT1182" i="7"/>
  <c r="AS1182" i="7"/>
  <c r="AR1182" i="7"/>
  <c r="AQ1182" i="7"/>
  <c r="AP1182" i="7"/>
  <c r="AO1182" i="7"/>
  <c r="AN1182" i="7"/>
  <c r="AM1182" i="7"/>
  <c r="AL1182" i="7"/>
  <c r="AK1182" i="7"/>
  <c r="BB1181" i="7"/>
  <c r="BA1181" i="7"/>
  <c r="AZ1181" i="7"/>
  <c r="AY1181" i="7"/>
  <c r="AW1181" i="7"/>
  <c r="AV1181" i="7"/>
  <c r="AU1181" i="7"/>
  <c r="AT1181" i="7"/>
  <c r="AS1181" i="7"/>
  <c r="AR1181" i="7"/>
  <c r="AQ1181" i="7"/>
  <c r="AP1181" i="7"/>
  <c r="AO1181" i="7"/>
  <c r="AN1181" i="7"/>
  <c r="AM1181" i="7"/>
  <c r="AL1181" i="7"/>
  <c r="AK1181" i="7"/>
  <c r="BB1180" i="7"/>
  <c r="BA1180" i="7"/>
  <c r="AZ1180" i="7"/>
  <c r="AY1180" i="7"/>
  <c r="AX1180" i="7"/>
  <c r="AW1180" i="7"/>
  <c r="AV1180" i="7"/>
  <c r="AU1180" i="7"/>
  <c r="AT1180" i="7"/>
  <c r="AS1180" i="7"/>
  <c r="AR1180" i="7"/>
  <c r="AQ1180" i="7"/>
  <c r="AP1180" i="7"/>
  <c r="AO1180" i="7"/>
  <c r="AN1180" i="7"/>
  <c r="AM1180" i="7"/>
  <c r="AL1180" i="7"/>
  <c r="AK1180" i="7"/>
  <c r="BB1179" i="7"/>
  <c r="BA1179" i="7"/>
  <c r="AZ1179" i="7"/>
  <c r="AY1179" i="7"/>
  <c r="AW1179" i="7"/>
  <c r="AV1179" i="7"/>
  <c r="AU1179" i="7"/>
  <c r="AT1179" i="7"/>
  <c r="AS1179" i="7"/>
  <c r="AR1179" i="7"/>
  <c r="AQ1179" i="7"/>
  <c r="AP1179" i="7"/>
  <c r="AO1179" i="7"/>
  <c r="AN1179" i="7"/>
  <c r="AM1179" i="7"/>
  <c r="AL1179" i="7"/>
  <c r="AK1179" i="7"/>
  <c r="BB1178" i="7"/>
  <c r="BA1178" i="7"/>
  <c r="AZ1178" i="7"/>
  <c r="AY1178" i="7"/>
  <c r="AW1178" i="7"/>
  <c r="AV1178" i="7"/>
  <c r="AU1178" i="7"/>
  <c r="AT1178" i="7"/>
  <c r="AS1178" i="7"/>
  <c r="AR1178" i="7"/>
  <c r="AQ1178" i="7"/>
  <c r="AP1178" i="7"/>
  <c r="AO1178" i="7"/>
  <c r="AN1178" i="7"/>
  <c r="AM1178" i="7"/>
  <c r="AL1178" i="7"/>
  <c r="AK1178" i="7"/>
  <c r="BB1177" i="7"/>
  <c r="BA1177" i="7"/>
  <c r="AZ1177" i="7"/>
  <c r="AY1177" i="7"/>
  <c r="AW1177" i="7"/>
  <c r="AV1177" i="7"/>
  <c r="AU1177" i="7"/>
  <c r="AT1177" i="7"/>
  <c r="AS1177" i="7"/>
  <c r="AR1177" i="7"/>
  <c r="AQ1177" i="7"/>
  <c r="AP1177" i="7"/>
  <c r="AO1177" i="7"/>
  <c r="AN1177" i="7"/>
  <c r="AM1177" i="7"/>
  <c r="AL1177" i="7"/>
  <c r="AK1177" i="7"/>
  <c r="BB1176" i="7"/>
  <c r="BA1176" i="7"/>
  <c r="AZ1176" i="7"/>
  <c r="AY1176" i="7"/>
  <c r="AX1176" i="7"/>
  <c r="AW1176" i="7"/>
  <c r="AV1176" i="7"/>
  <c r="AU1176" i="7"/>
  <c r="AT1176" i="7"/>
  <c r="AS1176" i="7"/>
  <c r="AR1176" i="7"/>
  <c r="AQ1176" i="7"/>
  <c r="AP1176" i="7"/>
  <c r="AO1176" i="7"/>
  <c r="AN1176" i="7"/>
  <c r="AM1176" i="7"/>
  <c r="AL1176" i="7"/>
  <c r="AK1176" i="7"/>
  <c r="BB1175" i="7"/>
  <c r="BA1175" i="7"/>
  <c r="AZ1175" i="7"/>
  <c r="AY1175" i="7"/>
  <c r="AW1175" i="7"/>
  <c r="AV1175" i="7"/>
  <c r="AU1175" i="7"/>
  <c r="AT1175" i="7"/>
  <c r="AS1175" i="7"/>
  <c r="AR1175" i="7"/>
  <c r="AQ1175" i="7"/>
  <c r="AP1175" i="7"/>
  <c r="AO1175" i="7"/>
  <c r="AN1175" i="7"/>
  <c r="AM1175" i="7"/>
  <c r="AL1175" i="7"/>
  <c r="AK1175" i="7"/>
  <c r="BB1174" i="7"/>
  <c r="BA1174" i="7"/>
  <c r="AZ1174" i="7"/>
  <c r="AY1174" i="7"/>
  <c r="AW1174" i="7"/>
  <c r="AV1174" i="7"/>
  <c r="AU1174" i="7"/>
  <c r="AT1174" i="7"/>
  <c r="AS1174" i="7"/>
  <c r="AR1174" i="7"/>
  <c r="AQ1174" i="7"/>
  <c r="AP1174" i="7"/>
  <c r="AO1174" i="7"/>
  <c r="AN1174" i="7"/>
  <c r="AM1174" i="7"/>
  <c r="AL1174" i="7"/>
  <c r="AK1174" i="7"/>
  <c r="BB1173" i="7"/>
  <c r="BA1173" i="7"/>
  <c r="AZ1173" i="7"/>
  <c r="AY1173" i="7"/>
  <c r="AW1173" i="7"/>
  <c r="AV1173" i="7"/>
  <c r="AU1173" i="7"/>
  <c r="AT1173" i="7"/>
  <c r="AS1173" i="7"/>
  <c r="AR1173" i="7"/>
  <c r="AQ1173" i="7"/>
  <c r="AP1173" i="7"/>
  <c r="AO1173" i="7"/>
  <c r="AN1173" i="7"/>
  <c r="AM1173" i="7"/>
  <c r="AL1173" i="7"/>
  <c r="AK1173" i="7"/>
  <c r="BB1172" i="7"/>
  <c r="BA1172" i="7"/>
  <c r="AZ1172" i="7"/>
  <c r="AY1172" i="7"/>
  <c r="AX1172" i="7"/>
  <c r="AW1172" i="7"/>
  <c r="AV1172" i="7"/>
  <c r="AU1172" i="7"/>
  <c r="AT1172" i="7"/>
  <c r="AS1172" i="7"/>
  <c r="AR1172" i="7"/>
  <c r="AQ1172" i="7"/>
  <c r="AP1172" i="7"/>
  <c r="AO1172" i="7"/>
  <c r="AN1172" i="7"/>
  <c r="AM1172" i="7"/>
  <c r="AL1172" i="7"/>
  <c r="AK1172" i="7"/>
  <c r="BB1171" i="7"/>
  <c r="BA1171" i="7"/>
  <c r="AZ1171" i="7"/>
  <c r="AY1171" i="7"/>
  <c r="AW1171" i="7"/>
  <c r="AV1171" i="7"/>
  <c r="AU1171" i="7"/>
  <c r="AT1171" i="7"/>
  <c r="AS1171" i="7"/>
  <c r="AR1171" i="7"/>
  <c r="AQ1171" i="7"/>
  <c r="AP1171" i="7"/>
  <c r="AO1171" i="7"/>
  <c r="AN1171" i="7"/>
  <c r="AM1171" i="7"/>
  <c r="AL1171" i="7"/>
  <c r="AK1171" i="7"/>
  <c r="BB1170" i="7"/>
  <c r="BA1170" i="7"/>
  <c r="AZ1170" i="7"/>
  <c r="AY1170" i="7"/>
  <c r="AW1170" i="7"/>
  <c r="AV1170" i="7"/>
  <c r="AU1170" i="7"/>
  <c r="AT1170" i="7"/>
  <c r="AS1170" i="7"/>
  <c r="AR1170" i="7"/>
  <c r="AQ1170" i="7"/>
  <c r="AP1170" i="7"/>
  <c r="AO1170" i="7"/>
  <c r="AN1170" i="7"/>
  <c r="AM1170" i="7"/>
  <c r="AL1170" i="7"/>
  <c r="AK1170" i="7"/>
  <c r="BB1169" i="7"/>
  <c r="BA1169" i="7"/>
  <c r="AZ1169" i="7"/>
  <c r="AY1169" i="7"/>
  <c r="AW1169" i="7"/>
  <c r="AV1169" i="7"/>
  <c r="AU1169" i="7"/>
  <c r="AT1169" i="7"/>
  <c r="AS1169" i="7"/>
  <c r="AR1169" i="7"/>
  <c r="AQ1169" i="7"/>
  <c r="AP1169" i="7"/>
  <c r="AO1169" i="7"/>
  <c r="AN1169" i="7"/>
  <c r="AM1169" i="7"/>
  <c r="AL1169" i="7"/>
  <c r="AK1169" i="7"/>
  <c r="BB1168" i="7"/>
  <c r="BA1168" i="7"/>
  <c r="AZ1168" i="7"/>
  <c r="AY1168" i="7"/>
  <c r="AX1168" i="7"/>
  <c r="AW1168" i="7"/>
  <c r="AV1168" i="7"/>
  <c r="AU1168" i="7"/>
  <c r="AT1168" i="7"/>
  <c r="AS1168" i="7"/>
  <c r="AR1168" i="7"/>
  <c r="AQ1168" i="7"/>
  <c r="AP1168" i="7"/>
  <c r="AO1168" i="7"/>
  <c r="AN1168" i="7"/>
  <c r="AM1168" i="7"/>
  <c r="AL1168" i="7"/>
  <c r="AK1168" i="7"/>
  <c r="BB1167" i="7"/>
  <c r="BA1167" i="7"/>
  <c r="AZ1167" i="7"/>
  <c r="AY1167" i="7"/>
  <c r="AW1167" i="7"/>
  <c r="AV1167" i="7"/>
  <c r="AU1167" i="7"/>
  <c r="AT1167" i="7"/>
  <c r="AS1167" i="7"/>
  <c r="AR1167" i="7"/>
  <c r="AQ1167" i="7"/>
  <c r="AP1167" i="7"/>
  <c r="AO1167" i="7"/>
  <c r="AN1167" i="7"/>
  <c r="AM1167" i="7"/>
  <c r="AL1167" i="7"/>
  <c r="AK1167" i="7"/>
  <c r="BB1166" i="7"/>
  <c r="BA1166" i="7"/>
  <c r="AZ1166" i="7"/>
  <c r="AY1166" i="7"/>
  <c r="AW1166" i="7"/>
  <c r="AV1166" i="7"/>
  <c r="AU1166" i="7"/>
  <c r="AT1166" i="7"/>
  <c r="AS1166" i="7"/>
  <c r="AR1166" i="7"/>
  <c r="AQ1166" i="7"/>
  <c r="AP1166" i="7"/>
  <c r="AO1166" i="7"/>
  <c r="AN1166" i="7"/>
  <c r="AM1166" i="7"/>
  <c r="AL1166" i="7"/>
  <c r="AK1166" i="7"/>
  <c r="BB1165" i="7"/>
  <c r="BA1165" i="7"/>
  <c r="AZ1165" i="7"/>
  <c r="AY1165" i="7"/>
  <c r="AW1165" i="7"/>
  <c r="AV1165" i="7"/>
  <c r="AU1165" i="7"/>
  <c r="AT1165" i="7"/>
  <c r="AS1165" i="7"/>
  <c r="AR1165" i="7"/>
  <c r="AQ1165" i="7"/>
  <c r="AP1165" i="7"/>
  <c r="AO1165" i="7"/>
  <c r="AN1165" i="7"/>
  <c r="AM1165" i="7"/>
  <c r="AL1165" i="7"/>
  <c r="AK1165" i="7"/>
  <c r="BB1164" i="7"/>
  <c r="BA1164" i="7"/>
  <c r="AZ1164" i="7"/>
  <c r="AY1164" i="7"/>
  <c r="AX1164" i="7"/>
  <c r="AW1164" i="7"/>
  <c r="AV1164" i="7"/>
  <c r="AU1164" i="7"/>
  <c r="AT1164" i="7"/>
  <c r="AS1164" i="7"/>
  <c r="AR1164" i="7"/>
  <c r="AQ1164" i="7"/>
  <c r="AP1164" i="7"/>
  <c r="AO1164" i="7"/>
  <c r="AN1164" i="7"/>
  <c r="AM1164" i="7"/>
  <c r="AL1164" i="7"/>
  <c r="AK1164" i="7"/>
  <c r="BB1163" i="7"/>
  <c r="BA1163" i="7"/>
  <c r="AZ1163" i="7"/>
  <c r="AY1163" i="7"/>
  <c r="AW1163" i="7"/>
  <c r="AV1163" i="7"/>
  <c r="AU1163" i="7"/>
  <c r="AT1163" i="7"/>
  <c r="AS1163" i="7"/>
  <c r="AR1163" i="7"/>
  <c r="AQ1163" i="7"/>
  <c r="AP1163" i="7"/>
  <c r="AO1163" i="7"/>
  <c r="AN1163" i="7"/>
  <c r="AM1163" i="7"/>
  <c r="AL1163" i="7"/>
  <c r="AK1163" i="7"/>
  <c r="BB1162" i="7"/>
  <c r="BA1162" i="7"/>
  <c r="AZ1162" i="7"/>
  <c r="AY1162" i="7"/>
  <c r="AW1162" i="7"/>
  <c r="AV1162" i="7"/>
  <c r="AU1162" i="7"/>
  <c r="AT1162" i="7"/>
  <c r="AS1162" i="7"/>
  <c r="AR1162" i="7"/>
  <c r="AQ1162" i="7"/>
  <c r="AP1162" i="7"/>
  <c r="AO1162" i="7"/>
  <c r="AN1162" i="7"/>
  <c r="AM1162" i="7"/>
  <c r="AL1162" i="7"/>
  <c r="AK1162" i="7"/>
  <c r="BB1161" i="7"/>
  <c r="BA1161" i="7"/>
  <c r="AZ1161" i="7"/>
  <c r="AY1161" i="7"/>
  <c r="AW1161" i="7"/>
  <c r="AV1161" i="7"/>
  <c r="AU1161" i="7"/>
  <c r="AT1161" i="7"/>
  <c r="AS1161" i="7"/>
  <c r="AR1161" i="7"/>
  <c r="AQ1161" i="7"/>
  <c r="AP1161" i="7"/>
  <c r="AO1161" i="7"/>
  <c r="AN1161" i="7"/>
  <c r="AM1161" i="7"/>
  <c r="AL1161" i="7"/>
  <c r="AK1161" i="7"/>
  <c r="BB1160" i="7"/>
  <c r="BA1160" i="7"/>
  <c r="AZ1160" i="7"/>
  <c r="AY1160" i="7"/>
  <c r="AX1160" i="7"/>
  <c r="AW1160" i="7"/>
  <c r="AV1160" i="7"/>
  <c r="AU1160" i="7"/>
  <c r="AT1160" i="7"/>
  <c r="AS1160" i="7"/>
  <c r="AR1160" i="7"/>
  <c r="AQ1160" i="7"/>
  <c r="AP1160" i="7"/>
  <c r="AO1160" i="7"/>
  <c r="AN1160" i="7"/>
  <c r="AM1160" i="7"/>
  <c r="AL1160" i="7"/>
  <c r="AK1160" i="7"/>
  <c r="BB1159" i="7"/>
  <c r="BA1159" i="7"/>
  <c r="AZ1159" i="7"/>
  <c r="AY1159" i="7"/>
  <c r="AW1159" i="7"/>
  <c r="AV1159" i="7"/>
  <c r="AU1159" i="7"/>
  <c r="AT1159" i="7"/>
  <c r="AS1159" i="7"/>
  <c r="AR1159" i="7"/>
  <c r="AQ1159" i="7"/>
  <c r="AP1159" i="7"/>
  <c r="AO1159" i="7"/>
  <c r="AN1159" i="7"/>
  <c r="AM1159" i="7"/>
  <c r="AL1159" i="7"/>
  <c r="AK1159" i="7"/>
  <c r="BB1158" i="7"/>
  <c r="BA1158" i="7"/>
  <c r="AZ1158" i="7"/>
  <c r="AY1158" i="7"/>
  <c r="AW1158" i="7"/>
  <c r="AV1158" i="7"/>
  <c r="AU1158" i="7"/>
  <c r="AT1158" i="7"/>
  <c r="AS1158" i="7"/>
  <c r="AR1158" i="7"/>
  <c r="AQ1158" i="7"/>
  <c r="AP1158" i="7"/>
  <c r="AO1158" i="7"/>
  <c r="AN1158" i="7"/>
  <c r="AM1158" i="7"/>
  <c r="AL1158" i="7"/>
  <c r="AK1158" i="7"/>
  <c r="BB1157" i="7"/>
  <c r="BA1157" i="7"/>
  <c r="AZ1157" i="7"/>
  <c r="AY1157" i="7"/>
  <c r="AW1157" i="7"/>
  <c r="AV1157" i="7"/>
  <c r="AU1157" i="7"/>
  <c r="AT1157" i="7"/>
  <c r="AS1157" i="7"/>
  <c r="AR1157" i="7"/>
  <c r="AQ1157" i="7"/>
  <c r="AP1157" i="7"/>
  <c r="AO1157" i="7"/>
  <c r="AN1157" i="7"/>
  <c r="AM1157" i="7"/>
  <c r="AL1157" i="7"/>
  <c r="AK1157" i="7"/>
  <c r="BB1156" i="7"/>
  <c r="BA1156" i="7"/>
  <c r="AZ1156" i="7"/>
  <c r="AY1156" i="7"/>
  <c r="AX1156" i="7"/>
  <c r="AW1156" i="7"/>
  <c r="AV1156" i="7"/>
  <c r="AU1156" i="7"/>
  <c r="AT1156" i="7"/>
  <c r="AS1156" i="7"/>
  <c r="AR1156" i="7"/>
  <c r="AQ1156" i="7"/>
  <c r="AP1156" i="7"/>
  <c r="AO1156" i="7"/>
  <c r="AN1156" i="7"/>
  <c r="AM1156" i="7"/>
  <c r="AL1156" i="7"/>
  <c r="AK1156" i="7"/>
  <c r="BB1155" i="7"/>
  <c r="BA1155" i="7"/>
  <c r="AZ1155" i="7"/>
  <c r="AY1155" i="7"/>
  <c r="AW1155" i="7"/>
  <c r="AV1155" i="7"/>
  <c r="AU1155" i="7"/>
  <c r="AT1155" i="7"/>
  <c r="AS1155" i="7"/>
  <c r="AR1155" i="7"/>
  <c r="AQ1155" i="7"/>
  <c r="AP1155" i="7"/>
  <c r="AO1155" i="7"/>
  <c r="AN1155" i="7"/>
  <c r="AM1155" i="7"/>
  <c r="AL1155" i="7"/>
  <c r="AK1155" i="7"/>
  <c r="BB1154" i="7"/>
  <c r="BA1154" i="7"/>
  <c r="AZ1154" i="7"/>
  <c r="AY1154" i="7"/>
  <c r="AW1154" i="7"/>
  <c r="AV1154" i="7"/>
  <c r="AU1154" i="7"/>
  <c r="AT1154" i="7"/>
  <c r="AS1154" i="7"/>
  <c r="AR1154" i="7"/>
  <c r="AQ1154" i="7"/>
  <c r="AP1154" i="7"/>
  <c r="AO1154" i="7"/>
  <c r="AN1154" i="7"/>
  <c r="AM1154" i="7"/>
  <c r="AL1154" i="7"/>
  <c r="AK1154" i="7"/>
  <c r="BB1153" i="7"/>
  <c r="BA1153" i="7"/>
  <c r="AZ1153" i="7"/>
  <c r="AY1153" i="7"/>
  <c r="AW1153" i="7"/>
  <c r="AV1153" i="7"/>
  <c r="AU1153" i="7"/>
  <c r="AT1153" i="7"/>
  <c r="AS1153" i="7"/>
  <c r="AR1153" i="7"/>
  <c r="AQ1153" i="7"/>
  <c r="AP1153" i="7"/>
  <c r="AO1153" i="7"/>
  <c r="AN1153" i="7"/>
  <c r="AM1153" i="7"/>
  <c r="AL1153" i="7"/>
  <c r="AK1153" i="7"/>
  <c r="BB1152" i="7"/>
  <c r="BA1152" i="7"/>
  <c r="AZ1152" i="7"/>
  <c r="AY1152" i="7"/>
  <c r="AX1152" i="7"/>
  <c r="AW1152" i="7"/>
  <c r="AV1152" i="7"/>
  <c r="AU1152" i="7"/>
  <c r="AT1152" i="7"/>
  <c r="AS1152" i="7"/>
  <c r="AR1152" i="7"/>
  <c r="AQ1152" i="7"/>
  <c r="AP1152" i="7"/>
  <c r="AO1152" i="7"/>
  <c r="AN1152" i="7"/>
  <c r="AM1152" i="7"/>
  <c r="AL1152" i="7"/>
  <c r="AK1152" i="7"/>
  <c r="BB1151" i="7"/>
  <c r="BA1151" i="7"/>
  <c r="AZ1151" i="7"/>
  <c r="AY1151" i="7"/>
  <c r="AW1151" i="7"/>
  <c r="AV1151" i="7"/>
  <c r="AU1151" i="7"/>
  <c r="AT1151" i="7"/>
  <c r="AS1151" i="7"/>
  <c r="AR1151" i="7"/>
  <c r="AQ1151" i="7"/>
  <c r="AP1151" i="7"/>
  <c r="AO1151" i="7"/>
  <c r="AN1151" i="7"/>
  <c r="AM1151" i="7"/>
  <c r="AL1151" i="7"/>
  <c r="AK1151" i="7"/>
  <c r="BB1150" i="7"/>
  <c r="BA1150" i="7"/>
  <c r="AZ1150" i="7"/>
  <c r="AY1150" i="7"/>
  <c r="AW1150" i="7"/>
  <c r="AV1150" i="7"/>
  <c r="AU1150" i="7"/>
  <c r="AT1150" i="7"/>
  <c r="AS1150" i="7"/>
  <c r="AR1150" i="7"/>
  <c r="AQ1150" i="7"/>
  <c r="AP1150" i="7"/>
  <c r="AO1150" i="7"/>
  <c r="AN1150" i="7"/>
  <c r="AM1150" i="7"/>
  <c r="AL1150" i="7"/>
  <c r="AK1150" i="7"/>
  <c r="BB1149" i="7"/>
  <c r="BA1149" i="7"/>
  <c r="AZ1149" i="7"/>
  <c r="AY1149" i="7"/>
  <c r="AW1149" i="7"/>
  <c r="AV1149" i="7"/>
  <c r="AU1149" i="7"/>
  <c r="AT1149" i="7"/>
  <c r="AS1149" i="7"/>
  <c r="AR1149" i="7"/>
  <c r="AQ1149" i="7"/>
  <c r="AP1149" i="7"/>
  <c r="AO1149" i="7"/>
  <c r="AN1149" i="7"/>
  <c r="AM1149" i="7"/>
  <c r="AL1149" i="7"/>
  <c r="AK1149" i="7"/>
  <c r="BB1148" i="7"/>
  <c r="BA1148" i="7"/>
  <c r="AZ1148" i="7"/>
  <c r="AY1148" i="7"/>
  <c r="AX1148" i="7"/>
  <c r="AW1148" i="7"/>
  <c r="AV1148" i="7"/>
  <c r="AU1148" i="7"/>
  <c r="AT1148" i="7"/>
  <c r="AS1148" i="7"/>
  <c r="AR1148" i="7"/>
  <c r="AQ1148" i="7"/>
  <c r="AP1148" i="7"/>
  <c r="AO1148" i="7"/>
  <c r="AN1148" i="7"/>
  <c r="AM1148" i="7"/>
  <c r="AL1148" i="7"/>
  <c r="AK1148" i="7"/>
  <c r="BB1147" i="7"/>
  <c r="BA1147" i="7"/>
  <c r="AZ1147" i="7"/>
  <c r="AY1147" i="7"/>
  <c r="AW1147" i="7"/>
  <c r="AV1147" i="7"/>
  <c r="AU1147" i="7"/>
  <c r="AT1147" i="7"/>
  <c r="AS1147" i="7"/>
  <c r="AR1147" i="7"/>
  <c r="AQ1147" i="7"/>
  <c r="AP1147" i="7"/>
  <c r="AO1147" i="7"/>
  <c r="AN1147" i="7"/>
  <c r="AM1147" i="7"/>
  <c r="AL1147" i="7"/>
  <c r="AK1147" i="7"/>
  <c r="BB1146" i="7"/>
  <c r="BA1146" i="7"/>
  <c r="AZ1146" i="7"/>
  <c r="AY1146" i="7"/>
  <c r="AW1146" i="7"/>
  <c r="AV1146" i="7"/>
  <c r="AU1146" i="7"/>
  <c r="AT1146" i="7"/>
  <c r="AS1146" i="7"/>
  <c r="AR1146" i="7"/>
  <c r="AQ1146" i="7"/>
  <c r="AP1146" i="7"/>
  <c r="AO1146" i="7"/>
  <c r="AN1146" i="7"/>
  <c r="AM1146" i="7"/>
  <c r="AL1146" i="7"/>
  <c r="AK1146" i="7"/>
  <c r="BB1145" i="7"/>
  <c r="BA1145" i="7"/>
  <c r="AZ1145" i="7"/>
  <c r="AY1145" i="7"/>
  <c r="AW1145" i="7"/>
  <c r="AV1145" i="7"/>
  <c r="AU1145" i="7"/>
  <c r="AT1145" i="7"/>
  <c r="AS1145" i="7"/>
  <c r="AR1145" i="7"/>
  <c r="AQ1145" i="7"/>
  <c r="AP1145" i="7"/>
  <c r="AO1145" i="7"/>
  <c r="AN1145" i="7"/>
  <c r="AM1145" i="7"/>
  <c r="AL1145" i="7"/>
  <c r="AK1145" i="7"/>
  <c r="BB1144" i="7"/>
  <c r="BA1144" i="7"/>
  <c r="AZ1144" i="7"/>
  <c r="AY1144" i="7"/>
  <c r="AX1144" i="7"/>
  <c r="AW1144" i="7"/>
  <c r="AV1144" i="7"/>
  <c r="AU1144" i="7"/>
  <c r="AT1144" i="7"/>
  <c r="AS1144" i="7"/>
  <c r="AR1144" i="7"/>
  <c r="AQ1144" i="7"/>
  <c r="AP1144" i="7"/>
  <c r="AO1144" i="7"/>
  <c r="AN1144" i="7"/>
  <c r="AM1144" i="7"/>
  <c r="AL1144" i="7"/>
  <c r="AK1144" i="7"/>
  <c r="BB1143" i="7"/>
  <c r="BA1143" i="7"/>
  <c r="AZ1143" i="7"/>
  <c r="AY1143" i="7"/>
  <c r="AW1143" i="7"/>
  <c r="AV1143" i="7"/>
  <c r="AU1143" i="7"/>
  <c r="AT1143" i="7"/>
  <c r="AS1143" i="7"/>
  <c r="AR1143" i="7"/>
  <c r="AQ1143" i="7"/>
  <c r="AP1143" i="7"/>
  <c r="AO1143" i="7"/>
  <c r="AN1143" i="7"/>
  <c r="AM1143" i="7"/>
  <c r="AL1143" i="7"/>
  <c r="AK1143" i="7"/>
  <c r="BB1142" i="7"/>
  <c r="BA1142" i="7"/>
  <c r="AZ1142" i="7"/>
  <c r="AY1142" i="7"/>
  <c r="AW1142" i="7"/>
  <c r="AV1142" i="7"/>
  <c r="AU1142" i="7"/>
  <c r="AT1142" i="7"/>
  <c r="AS1142" i="7"/>
  <c r="AR1142" i="7"/>
  <c r="AQ1142" i="7"/>
  <c r="AP1142" i="7"/>
  <c r="AO1142" i="7"/>
  <c r="AN1142" i="7"/>
  <c r="AM1142" i="7"/>
  <c r="AL1142" i="7"/>
  <c r="AK1142" i="7"/>
  <c r="BB1141" i="7"/>
  <c r="BA1141" i="7"/>
  <c r="AZ1141" i="7"/>
  <c r="AY1141" i="7"/>
  <c r="AW1141" i="7"/>
  <c r="AV1141" i="7"/>
  <c r="AU1141" i="7"/>
  <c r="AT1141" i="7"/>
  <c r="AS1141" i="7"/>
  <c r="AR1141" i="7"/>
  <c r="AQ1141" i="7"/>
  <c r="AP1141" i="7"/>
  <c r="AO1141" i="7"/>
  <c r="AN1141" i="7"/>
  <c r="AM1141" i="7"/>
  <c r="AL1141" i="7"/>
  <c r="AK1141" i="7"/>
  <c r="BB1140" i="7"/>
  <c r="BA1140" i="7"/>
  <c r="AZ1140" i="7"/>
  <c r="AY1140" i="7"/>
  <c r="AX1140" i="7"/>
  <c r="AW1140" i="7"/>
  <c r="AV1140" i="7"/>
  <c r="AU1140" i="7"/>
  <c r="AT1140" i="7"/>
  <c r="AS1140" i="7"/>
  <c r="AR1140" i="7"/>
  <c r="AQ1140" i="7"/>
  <c r="AP1140" i="7"/>
  <c r="AO1140" i="7"/>
  <c r="AN1140" i="7"/>
  <c r="AM1140" i="7"/>
  <c r="AL1140" i="7"/>
  <c r="AK1140" i="7"/>
  <c r="BB1139" i="7"/>
  <c r="BA1139" i="7"/>
  <c r="AZ1139" i="7"/>
  <c r="AY1139" i="7"/>
  <c r="AW1139" i="7"/>
  <c r="AV1139" i="7"/>
  <c r="AU1139" i="7"/>
  <c r="AT1139" i="7"/>
  <c r="AS1139" i="7"/>
  <c r="AR1139" i="7"/>
  <c r="AQ1139" i="7"/>
  <c r="AP1139" i="7"/>
  <c r="AO1139" i="7"/>
  <c r="AN1139" i="7"/>
  <c r="AM1139" i="7"/>
  <c r="AL1139" i="7"/>
  <c r="AK1139" i="7"/>
  <c r="BB1138" i="7"/>
  <c r="BA1138" i="7"/>
  <c r="AZ1138" i="7"/>
  <c r="AY1138" i="7"/>
  <c r="AW1138" i="7"/>
  <c r="AV1138" i="7"/>
  <c r="AU1138" i="7"/>
  <c r="AT1138" i="7"/>
  <c r="AS1138" i="7"/>
  <c r="AR1138" i="7"/>
  <c r="AQ1138" i="7"/>
  <c r="AP1138" i="7"/>
  <c r="AO1138" i="7"/>
  <c r="AN1138" i="7"/>
  <c r="AM1138" i="7"/>
  <c r="AL1138" i="7"/>
  <c r="AK1138" i="7"/>
  <c r="BB1137" i="7"/>
  <c r="BA1137" i="7"/>
  <c r="AZ1137" i="7"/>
  <c r="AY1137" i="7"/>
  <c r="AW1137" i="7"/>
  <c r="AV1137" i="7"/>
  <c r="AU1137" i="7"/>
  <c r="AT1137" i="7"/>
  <c r="AS1137" i="7"/>
  <c r="AR1137" i="7"/>
  <c r="AQ1137" i="7"/>
  <c r="AP1137" i="7"/>
  <c r="AO1137" i="7"/>
  <c r="AN1137" i="7"/>
  <c r="AM1137" i="7"/>
  <c r="AL1137" i="7"/>
  <c r="AK1137" i="7"/>
  <c r="BB1136" i="7"/>
  <c r="BA1136" i="7"/>
  <c r="AZ1136" i="7"/>
  <c r="AY1136" i="7"/>
  <c r="AX1136" i="7"/>
  <c r="AW1136" i="7"/>
  <c r="AV1136" i="7"/>
  <c r="AU1136" i="7"/>
  <c r="AT1136" i="7"/>
  <c r="AS1136" i="7"/>
  <c r="AR1136" i="7"/>
  <c r="AQ1136" i="7"/>
  <c r="AP1136" i="7"/>
  <c r="AO1136" i="7"/>
  <c r="AN1136" i="7"/>
  <c r="AM1136" i="7"/>
  <c r="AL1136" i="7"/>
  <c r="AK1136" i="7"/>
  <c r="BB1135" i="7"/>
  <c r="BA1135" i="7"/>
  <c r="AZ1135" i="7"/>
  <c r="AY1135" i="7"/>
  <c r="AW1135" i="7"/>
  <c r="AV1135" i="7"/>
  <c r="AU1135" i="7"/>
  <c r="AT1135" i="7"/>
  <c r="AS1135" i="7"/>
  <c r="AR1135" i="7"/>
  <c r="AQ1135" i="7"/>
  <c r="AP1135" i="7"/>
  <c r="AO1135" i="7"/>
  <c r="AN1135" i="7"/>
  <c r="AM1135" i="7"/>
  <c r="AL1135" i="7"/>
  <c r="AK1135" i="7"/>
  <c r="BB1134" i="7"/>
  <c r="BA1134" i="7"/>
  <c r="AZ1134" i="7"/>
  <c r="AY1134" i="7"/>
  <c r="AW1134" i="7"/>
  <c r="AV1134" i="7"/>
  <c r="AU1134" i="7"/>
  <c r="AT1134" i="7"/>
  <c r="AS1134" i="7"/>
  <c r="AR1134" i="7"/>
  <c r="AQ1134" i="7"/>
  <c r="AP1134" i="7"/>
  <c r="AO1134" i="7"/>
  <c r="AN1134" i="7"/>
  <c r="AM1134" i="7"/>
  <c r="AL1134" i="7"/>
  <c r="AK1134" i="7"/>
  <c r="BB1133" i="7"/>
  <c r="BA1133" i="7"/>
  <c r="AZ1133" i="7"/>
  <c r="AY1133" i="7"/>
  <c r="AW1133" i="7"/>
  <c r="AV1133" i="7"/>
  <c r="AU1133" i="7"/>
  <c r="AT1133" i="7"/>
  <c r="AS1133" i="7"/>
  <c r="AR1133" i="7"/>
  <c r="AQ1133" i="7"/>
  <c r="AP1133" i="7"/>
  <c r="AO1133" i="7"/>
  <c r="AN1133" i="7"/>
  <c r="AM1133" i="7"/>
  <c r="AL1133" i="7"/>
  <c r="AK1133" i="7"/>
  <c r="BB1132" i="7"/>
  <c r="BA1132" i="7"/>
  <c r="AZ1132" i="7"/>
  <c r="AY1132" i="7"/>
  <c r="AX1132" i="7"/>
  <c r="AW1132" i="7"/>
  <c r="AV1132" i="7"/>
  <c r="AU1132" i="7"/>
  <c r="AT1132" i="7"/>
  <c r="AS1132" i="7"/>
  <c r="AR1132" i="7"/>
  <c r="AQ1132" i="7"/>
  <c r="AP1132" i="7"/>
  <c r="AO1132" i="7"/>
  <c r="AN1132" i="7"/>
  <c r="AM1132" i="7"/>
  <c r="AL1132" i="7"/>
  <c r="AK1132" i="7"/>
  <c r="BB1131" i="7"/>
  <c r="BA1131" i="7"/>
  <c r="AZ1131" i="7"/>
  <c r="AY1131" i="7"/>
  <c r="AW1131" i="7"/>
  <c r="AV1131" i="7"/>
  <c r="AU1131" i="7"/>
  <c r="AT1131" i="7"/>
  <c r="AS1131" i="7"/>
  <c r="AR1131" i="7"/>
  <c r="AQ1131" i="7"/>
  <c r="AP1131" i="7"/>
  <c r="AO1131" i="7"/>
  <c r="AN1131" i="7"/>
  <c r="AM1131" i="7"/>
  <c r="AL1131" i="7"/>
  <c r="AK1131" i="7"/>
  <c r="BB1130" i="7"/>
  <c r="BA1130" i="7"/>
  <c r="AZ1130" i="7"/>
  <c r="AY1130" i="7"/>
  <c r="AW1130" i="7"/>
  <c r="AV1130" i="7"/>
  <c r="AU1130" i="7"/>
  <c r="AT1130" i="7"/>
  <c r="AS1130" i="7"/>
  <c r="AR1130" i="7"/>
  <c r="AQ1130" i="7"/>
  <c r="AP1130" i="7"/>
  <c r="AO1130" i="7"/>
  <c r="AN1130" i="7"/>
  <c r="AM1130" i="7"/>
  <c r="AL1130" i="7"/>
  <c r="AK1130" i="7"/>
  <c r="BB1129" i="7"/>
  <c r="BA1129" i="7"/>
  <c r="AZ1129" i="7"/>
  <c r="AY1129" i="7"/>
  <c r="AW1129" i="7"/>
  <c r="AV1129" i="7"/>
  <c r="AU1129" i="7"/>
  <c r="AT1129" i="7"/>
  <c r="AS1129" i="7"/>
  <c r="AR1129" i="7"/>
  <c r="AQ1129" i="7"/>
  <c r="AP1129" i="7"/>
  <c r="AO1129" i="7"/>
  <c r="AN1129" i="7"/>
  <c r="AM1129" i="7"/>
  <c r="AL1129" i="7"/>
  <c r="AK1129" i="7"/>
  <c r="BB1128" i="7"/>
  <c r="BA1128" i="7"/>
  <c r="AZ1128" i="7"/>
  <c r="AY1128" i="7"/>
  <c r="AX1128" i="7"/>
  <c r="AW1128" i="7"/>
  <c r="AV1128" i="7"/>
  <c r="AU1128" i="7"/>
  <c r="AT1128" i="7"/>
  <c r="AS1128" i="7"/>
  <c r="AR1128" i="7"/>
  <c r="AQ1128" i="7"/>
  <c r="AP1128" i="7"/>
  <c r="AO1128" i="7"/>
  <c r="AN1128" i="7"/>
  <c r="AM1128" i="7"/>
  <c r="AL1128" i="7"/>
  <c r="AK1128" i="7"/>
  <c r="BB1127" i="7"/>
  <c r="BA1127" i="7"/>
  <c r="AZ1127" i="7"/>
  <c r="AY1127" i="7"/>
  <c r="AW1127" i="7"/>
  <c r="AV1127" i="7"/>
  <c r="AU1127" i="7"/>
  <c r="AT1127" i="7"/>
  <c r="AS1127" i="7"/>
  <c r="AR1127" i="7"/>
  <c r="AQ1127" i="7"/>
  <c r="AP1127" i="7"/>
  <c r="AO1127" i="7"/>
  <c r="AN1127" i="7"/>
  <c r="AM1127" i="7"/>
  <c r="AL1127" i="7"/>
  <c r="AK1127" i="7"/>
  <c r="BB1126" i="7"/>
  <c r="BA1126" i="7"/>
  <c r="AZ1126" i="7"/>
  <c r="AY1126" i="7"/>
  <c r="AW1126" i="7"/>
  <c r="AV1126" i="7"/>
  <c r="AU1126" i="7"/>
  <c r="AT1126" i="7"/>
  <c r="AS1126" i="7"/>
  <c r="AR1126" i="7"/>
  <c r="AQ1126" i="7"/>
  <c r="AP1126" i="7"/>
  <c r="AO1126" i="7"/>
  <c r="AN1126" i="7"/>
  <c r="AM1126" i="7"/>
  <c r="AL1126" i="7"/>
  <c r="AK1126" i="7"/>
  <c r="BB1125" i="7"/>
  <c r="BA1125" i="7"/>
  <c r="AZ1125" i="7"/>
  <c r="AY1125" i="7"/>
  <c r="AW1125" i="7"/>
  <c r="AV1125" i="7"/>
  <c r="AU1125" i="7"/>
  <c r="AT1125" i="7"/>
  <c r="AS1125" i="7"/>
  <c r="AR1125" i="7"/>
  <c r="AQ1125" i="7"/>
  <c r="AP1125" i="7"/>
  <c r="AO1125" i="7"/>
  <c r="AN1125" i="7"/>
  <c r="AM1125" i="7"/>
  <c r="AL1125" i="7"/>
  <c r="AK1125" i="7"/>
  <c r="BB1124" i="7"/>
  <c r="BA1124" i="7"/>
  <c r="AZ1124" i="7"/>
  <c r="AY1124" i="7"/>
  <c r="AX1124" i="7"/>
  <c r="AW1124" i="7"/>
  <c r="AV1124" i="7"/>
  <c r="AU1124" i="7"/>
  <c r="AT1124" i="7"/>
  <c r="AS1124" i="7"/>
  <c r="AR1124" i="7"/>
  <c r="AQ1124" i="7"/>
  <c r="AP1124" i="7"/>
  <c r="AO1124" i="7"/>
  <c r="AN1124" i="7"/>
  <c r="AM1124" i="7"/>
  <c r="AL1124" i="7"/>
  <c r="AK1124" i="7"/>
  <c r="BB1123" i="7"/>
  <c r="BA1123" i="7"/>
  <c r="AZ1123" i="7"/>
  <c r="AY1123" i="7"/>
  <c r="AW1123" i="7"/>
  <c r="AV1123" i="7"/>
  <c r="AU1123" i="7"/>
  <c r="AT1123" i="7"/>
  <c r="AS1123" i="7"/>
  <c r="AR1123" i="7"/>
  <c r="AQ1123" i="7"/>
  <c r="AP1123" i="7"/>
  <c r="AO1123" i="7"/>
  <c r="AN1123" i="7"/>
  <c r="AM1123" i="7"/>
  <c r="AL1123" i="7"/>
  <c r="AK1123" i="7"/>
  <c r="BB1122" i="7"/>
  <c r="BA1122" i="7"/>
  <c r="AZ1122" i="7"/>
  <c r="AY1122" i="7"/>
  <c r="AW1122" i="7"/>
  <c r="AV1122" i="7"/>
  <c r="AU1122" i="7"/>
  <c r="AT1122" i="7"/>
  <c r="AS1122" i="7"/>
  <c r="AR1122" i="7"/>
  <c r="AQ1122" i="7"/>
  <c r="AP1122" i="7"/>
  <c r="AO1122" i="7"/>
  <c r="AN1122" i="7"/>
  <c r="AM1122" i="7"/>
  <c r="AL1122" i="7"/>
  <c r="AK1122" i="7"/>
  <c r="BB1121" i="7"/>
  <c r="BA1121" i="7"/>
  <c r="AZ1121" i="7"/>
  <c r="AY1121" i="7"/>
  <c r="AW1121" i="7"/>
  <c r="AV1121" i="7"/>
  <c r="AU1121" i="7"/>
  <c r="AT1121" i="7"/>
  <c r="AS1121" i="7"/>
  <c r="AR1121" i="7"/>
  <c r="AQ1121" i="7"/>
  <c r="AP1121" i="7"/>
  <c r="AO1121" i="7"/>
  <c r="AN1121" i="7"/>
  <c r="AM1121" i="7"/>
  <c r="AL1121" i="7"/>
  <c r="AK1121" i="7"/>
  <c r="BB1120" i="7"/>
  <c r="BA1120" i="7"/>
  <c r="AZ1120" i="7"/>
  <c r="AY1120" i="7"/>
  <c r="AX1120" i="7"/>
  <c r="AW1120" i="7"/>
  <c r="AV1120" i="7"/>
  <c r="AU1120" i="7"/>
  <c r="AT1120" i="7"/>
  <c r="AS1120" i="7"/>
  <c r="AR1120" i="7"/>
  <c r="AQ1120" i="7"/>
  <c r="AP1120" i="7"/>
  <c r="AO1120" i="7"/>
  <c r="AN1120" i="7"/>
  <c r="AM1120" i="7"/>
  <c r="AL1120" i="7"/>
  <c r="AK1120" i="7"/>
  <c r="BB1119" i="7"/>
  <c r="BA1119" i="7"/>
  <c r="AZ1119" i="7"/>
  <c r="AY1119" i="7"/>
  <c r="AW1119" i="7"/>
  <c r="AV1119" i="7"/>
  <c r="AU1119" i="7"/>
  <c r="AT1119" i="7"/>
  <c r="AS1119" i="7"/>
  <c r="AR1119" i="7"/>
  <c r="AQ1119" i="7"/>
  <c r="AP1119" i="7"/>
  <c r="AO1119" i="7"/>
  <c r="AN1119" i="7"/>
  <c r="AM1119" i="7"/>
  <c r="AL1119" i="7"/>
  <c r="AK1119" i="7"/>
  <c r="BB1118" i="7"/>
  <c r="BA1118" i="7"/>
  <c r="AZ1118" i="7"/>
  <c r="AY1118" i="7"/>
  <c r="AW1118" i="7"/>
  <c r="AV1118" i="7"/>
  <c r="AU1118" i="7"/>
  <c r="AT1118" i="7"/>
  <c r="AS1118" i="7"/>
  <c r="AR1118" i="7"/>
  <c r="AQ1118" i="7"/>
  <c r="AP1118" i="7"/>
  <c r="AO1118" i="7"/>
  <c r="AN1118" i="7"/>
  <c r="AM1118" i="7"/>
  <c r="AL1118" i="7"/>
  <c r="AK1118" i="7"/>
  <c r="BB1117" i="7"/>
  <c r="BA1117" i="7"/>
  <c r="AZ1117" i="7"/>
  <c r="AY1117" i="7"/>
  <c r="AW1117" i="7"/>
  <c r="AV1117" i="7"/>
  <c r="AU1117" i="7"/>
  <c r="AT1117" i="7"/>
  <c r="AS1117" i="7"/>
  <c r="AR1117" i="7"/>
  <c r="AQ1117" i="7"/>
  <c r="AP1117" i="7"/>
  <c r="AO1117" i="7"/>
  <c r="AN1117" i="7"/>
  <c r="AM1117" i="7"/>
  <c r="AL1117" i="7"/>
  <c r="AK1117" i="7"/>
  <c r="BB1116" i="7"/>
  <c r="BA1116" i="7"/>
  <c r="AZ1116" i="7"/>
  <c r="AY1116" i="7"/>
  <c r="AX1116" i="7"/>
  <c r="AW1116" i="7"/>
  <c r="AV1116" i="7"/>
  <c r="AU1116" i="7"/>
  <c r="AT1116" i="7"/>
  <c r="AS1116" i="7"/>
  <c r="AR1116" i="7"/>
  <c r="AQ1116" i="7"/>
  <c r="AP1116" i="7"/>
  <c r="AO1116" i="7"/>
  <c r="AN1116" i="7"/>
  <c r="AM1116" i="7"/>
  <c r="AL1116" i="7"/>
  <c r="AK1116" i="7"/>
  <c r="BB1115" i="7"/>
  <c r="BA1115" i="7"/>
  <c r="AZ1115" i="7"/>
  <c r="AY1115" i="7"/>
  <c r="AW1115" i="7"/>
  <c r="AV1115" i="7"/>
  <c r="AU1115" i="7"/>
  <c r="AT1115" i="7"/>
  <c r="AS1115" i="7"/>
  <c r="AR1115" i="7"/>
  <c r="AQ1115" i="7"/>
  <c r="AP1115" i="7"/>
  <c r="AO1115" i="7"/>
  <c r="AN1115" i="7"/>
  <c r="AM1115" i="7"/>
  <c r="AL1115" i="7"/>
  <c r="AK1115" i="7"/>
  <c r="BB1114" i="7"/>
  <c r="BA1114" i="7"/>
  <c r="AZ1114" i="7"/>
  <c r="AY1114" i="7"/>
  <c r="AW1114" i="7"/>
  <c r="AV1114" i="7"/>
  <c r="AU1114" i="7"/>
  <c r="AT1114" i="7"/>
  <c r="AS1114" i="7"/>
  <c r="AR1114" i="7"/>
  <c r="AQ1114" i="7"/>
  <c r="AP1114" i="7"/>
  <c r="AO1114" i="7"/>
  <c r="AN1114" i="7"/>
  <c r="AM1114" i="7"/>
  <c r="AL1114" i="7"/>
  <c r="AK1114" i="7"/>
  <c r="BB1113" i="7"/>
  <c r="BA1113" i="7"/>
  <c r="AZ1113" i="7"/>
  <c r="AY1113" i="7"/>
  <c r="AW1113" i="7"/>
  <c r="AV1113" i="7"/>
  <c r="AU1113" i="7"/>
  <c r="AT1113" i="7"/>
  <c r="AS1113" i="7"/>
  <c r="AR1113" i="7"/>
  <c r="AQ1113" i="7"/>
  <c r="AP1113" i="7"/>
  <c r="AO1113" i="7"/>
  <c r="AN1113" i="7"/>
  <c r="AM1113" i="7"/>
  <c r="AL1113" i="7"/>
  <c r="AK1113" i="7"/>
  <c r="BB1112" i="7"/>
  <c r="BA1112" i="7"/>
  <c r="AZ1112" i="7"/>
  <c r="AY1112" i="7"/>
  <c r="AX1112" i="7"/>
  <c r="AW1112" i="7"/>
  <c r="AV1112" i="7"/>
  <c r="AU1112" i="7"/>
  <c r="AT1112" i="7"/>
  <c r="AS1112" i="7"/>
  <c r="AR1112" i="7"/>
  <c r="AQ1112" i="7"/>
  <c r="AP1112" i="7"/>
  <c r="AO1112" i="7"/>
  <c r="AN1112" i="7"/>
  <c r="AM1112" i="7"/>
  <c r="AL1112" i="7"/>
  <c r="AK1112" i="7"/>
  <c r="BB1111" i="7"/>
  <c r="BA1111" i="7"/>
  <c r="AZ1111" i="7"/>
  <c r="AY1111" i="7"/>
  <c r="AW1111" i="7"/>
  <c r="AV1111" i="7"/>
  <c r="AU1111" i="7"/>
  <c r="AT1111" i="7"/>
  <c r="AS1111" i="7"/>
  <c r="AR1111" i="7"/>
  <c r="AQ1111" i="7"/>
  <c r="AP1111" i="7"/>
  <c r="AO1111" i="7"/>
  <c r="AN1111" i="7"/>
  <c r="AM1111" i="7"/>
  <c r="AL1111" i="7"/>
  <c r="AK1111" i="7"/>
  <c r="BB1110" i="7"/>
  <c r="BA1110" i="7"/>
  <c r="AZ1110" i="7"/>
  <c r="AY1110" i="7"/>
  <c r="AW1110" i="7"/>
  <c r="AV1110" i="7"/>
  <c r="AU1110" i="7"/>
  <c r="AT1110" i="7"/>
  <c r="AS1110" i="7"/>
  <c r="AR1110" i="7"/>
  <c r="AQ1110" i="7"/>
  <c r="AP1110" i="7"/>
  <c r="AO1110" i="7"/>
  <c r="AN1110" i="7"/>
  <c r="AM1110" i="7"/>
  <c r="AL1110" i="7"/>
  <c r="AK1110" i="7"/>
  <c r="BB1109" i="7"/>
  <c r="BA1109" i="7"/>
  <c r="AZ1109" i="7"/>
  <c r="AY1109" i="7"/>
  <c r="AX1109" i="7"/>
  <c r="AW1109" i="7"/>
  <c r="AV1109" i="7"/>
  <c r="AU1109" i="7"/>
  <c r="AT1109" i="7"/>
  <c r="AS1109" i="7"/>
  <c r="AR1109" i="7"/>
  <c r="AQ1109" i="7"/>
  <c r="AP1109" i="7"/>
  <c r="AO1109" i="7"/>
  <c r="AN1109" i="7"/>
  <c r="AM1109" i="7"/>
  <c r="AL1109" i="7"/>
  <c r="AK1109" i="7"/>
  <c r="BB1108" i="7"/>
  <c r="BA1108" i="7"/>
  <c r="AZ1108" i="7"/>
  <c r="AY1108" i="7"/>
  <c r="AX1108" i="7"/>
  <c r="AW1108" i="7"/>
  <c r="AV1108" i="7"/>
  <c r="AU1108" i="7"/>
  <c r="AT1108" i="7"/>
  <c r="AS1108" i="7"/>
  <c r="AR1108" i="7"/>
  <c r="AQ1108" i="7"/>
  <c r="AP1108" i="7"/>
  <c r="AO1108" i="7"/>
  <c r="AN1108" i="7"/>
  <c r="AM1108" i="7"/>
  <c r="AL1108" i="7"/>
  <c r="AK1108" i="7"/>
  <c r="BB1107" i="7"/>
  <c r="BA1107" i="7"/>
  <c r="AZ1107" i="7"/>
  <c r="AY1107" i="7"/>
  <c r="AX1107" i="7"/>
  <c r="AW1107" i="7"/>
  <c r="AV1107" i="7"/>
  <c r="AU1107" i="7"/>
  <c r="AT1107" i="7"/>
  <c r="AS1107" i="7"/>
  <c r="AR1107" i="7"/>
  <c r="AQ1107" i="7"/>
  <c r="AP1107" i="7"/>
  <c r="AO1107" i="7"/>
  <c r="AN1107" i="7"/>
  <c r="AM1107" i="7"/>
  <c r="AL1107" i="7"/>
  <c r="AK1107" i="7"/>
  <c r="BB1106" i="7"/>
  <c r="BA1106" i="7"/>
  <c r="AZ1106" i="7"/>
  <c r="AY1106" i="7"/>
  <c r="AX1106" i="7"/>
  <c r="AW1106" i="7"/>
  <c r="AV1106" i="7"/>
  <c r="AU1106" i="7"/>
  <c r="AT1106" i="7"/>
  <c r="AS1106" i="7"/>
  <c r="AR1106" i="7"/>
  <c r="AQ1106" i="7"/>
  <c r="AP1106" i="7"/>
  <c r="AO1106" i="7"/>
  <c r="AN1106" i="7"/>
  <c r="AM1106" i="7"/>
  <c r="AL1106" i="7"/>
  <c r="AK1106" i="7"/>
  <c r="BB1105" i="7"/>
  <c r="BA1105" i="7"/>
  <c r="AZ1105" i="7"/>
  <c r="AY1105" i="7"/>
  <c r="AX1105" i="7"/>
  <c r="AW1105" i="7"/>
  <c r="AV1105" i="7"/>
  <c r="AU1105" i="7"/>
  <c r="AT1105" i="7"/>
  <c r="AS1105" i="7"/>
  <c r="AR1105" i="7"/>
  <c r="AQ1105" i="7"/>
  <c r="AP1105" i="7"/>
  <c r="AO1105" i="7"/>
  <c r="AN1105" i="7"/>
  <c r="AM1105" i="7"/>
  <c r="AL1105" i="7"/>
  <c r="AK1105" i="7"/>
  <c r="BB1104" i="7"/>
  <c r="BA1104" i="7"/>
  <c r="AZ1104" i="7"/>
  <c r="AY1104" i="7"/>
  <c r="AX1104" i="7"/>
  <c r="AW1104" i="7"/>
  <c r="AV1104" i="7"/>
  <c r="AU1104" i="7"/>
  <c r="AT1104" i="7"/>
  <c r="AS1104" i="7"/>
  <c r="AR1104" i="7"/>
  <c r="AQ1104" i="7"/>
  <c r="AP1104" i="7"/>
  <c r="AO1104" i="7"/>
  <c r="AN1104" i="7"/>
  <c r="AM1104" i="7"/>
  <c r="AL1104" i="7"/>
  <c r="AK1104" i="7"/>
  <c r="BB1103" i="7"/>
  <c r="BA1103" i="7"/>
  <c r="AZ1103" i="7"/>
  <c r="AY1103" i="7"/>
  <c r="AX1103" i="7"/>
  <c r="AW1103" i="7"/>
  <c r="AV1103" i="7"/>
  <c r="AU1103" i="7"/>
  <c r="AT1103" i="7"/>
  <c r="AS1103" i="7"/>
  <c r="AR1103" i="7"/>
  <c r="AQ1103" i="7"/>
  <c r="AP1103" i="7"/>
  <c r="AO1103" i="7"/>
  <c r="AN1103" i="7"/>
  <c r="AM1103" i="7"/>
  <c r="AL1103" i="7"/>
  <c r="AK1103" i="7"/>
  <c r="BB1102" i="7"/>
  <c r="BA1102" i="7"/>
  <c r="AZ1102" i="7"/>
  <c r="AY1102" i="7"/>
  <c r="AX1102" i="7"/>
  <c r="AW1102" i="7"/>
  <c r="AV1102" i="7"/>
  <c r="AU1102" i="7"/>
  <c r="AT1102" i="7"/>
  <c r="AS1102" i="7"/>
  <c r="AR1102" i="7"/>
  <c r="AQ1102" i="7"/>
  <c r="AP1102" i="7"/>
  <c r="AO1102" i="7"/>
  <c r="AN1102" i="7"/>
  <c r="AM1102" i="7"/>
  <c r="AL1102" i="7"/>
  <c r="AK1102" i="7"/>
  <c r="BB1101" i="7"/>
  <c r="BA1101" i="7"/>
  <c r="AZ1101" i="7"/>
  <c r="AY1101" i="7"/>
  <c r="AX1101" i="7"/>
  <c r="AW1101" i="7"/>
  <c r="AV1101" i="7"/>
  <c r="AU1101" i="7"/>
  <c r="AT1101" i="7"/>
  <c r="AS1101" i="7"/>
  <c r="AR1101" i="7"/>
  <c r="AQ1101" i="7"/>
  <c r="AP1101" i="7"/>
  <c r="AO1101" i="7"/>
  <c r="AN1101" i="7"/>
  <c r="AM1101" i="7"/>
  <c r="AL1101" i="7"/>
  <c r="AK1101" i="7"/>
  <c r="BB1100" i="7"/>
  <c r="BA1100" i="7"/>
  <c r="AZ1100" i="7"/>
  <c r="AY1100" i="7"/>
  <c r="AX1100" i="7"/>
  <c r="AW1100" i="7"/>
  <c r="AV1100" i="7"/>
  <c r="AU1100" i="7"/>
  <c r="AT1100" i="7"/>
  <c r="AS1100" i="7"/>
  <c r="AR1100" i="7"/>
  <c r="AQ1100" i="7"/>
  <c r="AP1100" i="7"/>
  <c r="AO1100" i="7"/>
  <c r="AN1100" i="7"/>
  <c r="AM1100" i="7"/>
  <c r="AL1100" i="7"/>
  <c r="AK1100" i="7"/>
  <c r="BB1099" i="7"/>
  <c r="BA1099" i="7"/>
  <c r="AZ1099" i="7"/>
  <c r="AY1099" i="7"/>
  <c r="AX1099" i="7"/>
  <c r="AW1099" i="7"/>
  <c r="AV1099" i="7"/>
  <c r="AU1099" i="7"/>
  <c r="AT1099" i="7"/>
  <c r="AS1099" i="7"/>
  <c r="AR1099" i="7"/>
  <c r="AQ1099" i="7"/>
  <c r="AP1099" i="7"/>
  <c r="AO1099" i="7"/>
  <c r="AN1099" i="7"/>
  <c r="AM1099" i="7"/>
  <c r="AL1099" i="7"/>
  <c r="AK1099" i="7"/>
  <c r="BB1098" i="7"/>
  <c r="BA1098" i="7"/>
  <c r="AZ1098" i="7"/>
  <c r="AY1098" i="7"/>
  <c r="AX1098" i="7"/>
  <c r="AW1098" i="7"/>
  <c r="AV1098" i="7"/>
  <c r="AU1098" i="7"/>
  <c r="AT1098" i="7"/>
  <c r="AS1098" i="7"/>
  <c r="AR1098" i="7"/>
  <c r="AQ1098" i="7"/>
  <c r="AP1098" i="7"/>
  <c r="AO1098" i="7"/>
  <c r="AN1098" i="7"/>
  <c r="AM1098" i="7"/>
  <c r="AL1098" i="7"/>
  <c r="AK1098" i="7"/>
  <c r="BB1097" i="7"/>
  <c r="BA1097" i="7"/>
  <c r="AZ1097" i="7"/>
  <c r="AY1097" i="7"/>
  <c r="AX1097" i="7"/>
  <c r="AW1097" i="7"/>
  <c r="AV1097" i="7"/>
  <c r="AU1097" i="7"/>
  <c r="AT1097" i="7"/>
  <c r="AS1097" i="7"/>
  <c r="AR1097" i="7"/>
  <c r="AQ1097" i="7"/>
  <c r="AP1097" i="7"/>
  <c r="AO1097" i="7"/>
  <c r="AN1097" i="7"/>
  <c r="AM1097" i="7"/>
  <c r="AL1097" i="7"/>
  <c r="AK1097" i="7"/>
  <c r="BB1096" i="7"/>
  <c r="BA1096" i="7"/>
  <c r="AZ1096" i="7"/>
  <c r="AY1096" i="7"/>
  <c r="AX1096" i="7"/>
  <c r="AW1096" i="7"/>
  <c r="AV1096" i="7"/>
  <c r="AU1096" i="7"/>
  <c r="AT1096" i="7"/>
  <c r="AS1096" i="7"/>
  <c r="AR1096" i="7"/>
  <c r="AQ1096" i="7"/>
  <c r="AP1096" i="7"/>
  <c r="AO1096" i="7"/>
  <c r="AN1096" i="7"/>
  <c r="AM1096" i="7"/>
  <c r="AL1096" i="7"/>
  <c r="AK1096" i="7"/>
  <c r="BB1095" i="7"/>
  <c r="BA1095" i="7"/>
  <c r="AZ1095" i="7"/>
  <c r="AY1095" i="7"/>
  <c r="AX1095" i="7"/>
  <c r="AW1095" i="7"/>
  <c r="AV1095" i="7"/>
  <c r="AU1095" i="7"/>
  <c r="AT1095" i="7"/>
  <c r="AS1095" i="7"/>
  <c r="AR1095" i="7"/>
  <c r="AQ1095" i="7"/>
  <c r="AP1095" i="7"/>
  <c r="AO1095" i="7"/>
  <c r="AN1095" i="7"/>
  <c r="AM1095" i="7"/>
  <c r="AL1095" i="7"/>
  <c r="AK1095" i="7"/>
  <c r="BB1094" i="7"/>
  <c r="BA1094" i="7"/>
  <c r="AZ1094" i="7"/>
  <c r="AY1094" i="7"/>
  <c r="AX1094" i="7"/>
  <c r="AW1094" i="7"/>
  <c r="AV1094" i="7"/>
  <c r="AU1094" i="7"/>
  <c r="AT1094" i="7"/>
  <c r="AS1094" i="7"/>
  <c r="AR1094" i="7"/>
  <c r="AQ1094" i="7"/>
  <c r="AP1094" i="7"/>
  <c r="AO1094" i="7"/>
  <c r="AN1094" i="7"/>
  <c r="AM1094" i="7"/>
  <c r="AL1094" i="7"/>
  <c r="AK1094" i="7"/>
  <c r="BB1093" i="7"/>
  <c r="BA1093" i="7"/>
  <c r="AZ1093" i="7"/>
  <c r="AY1093" i="7"/>
  <c r="AX1093" i="7"/>
  <c r="AW1093" i="7"/>
  <c r="AV1093" i="7"/>
  <c r="AU1093" i="7"/>
  <c r="AT1093" i="7"/>
  <c r="AS1093" i="7"/>
  <c r="AR1093" i="7"/>
  <c r="AQ1093" i="7"/>
  <c r="AP1093" i="7"/>
  <c r="AO1093" i="7"/>
  <c r="AN1093" i="7"/>
  <c r="AM1093" i="7"/>
  <c r="AL1093" i="7"/>
  <c r="AK1093" i="7"/>
  <c r="BB1092" i="7"/>
  <c r="BA1092" i="7"/>
  <c r="AZ1092" i="7"/>
  <c r="AY1092" i="7"/>
  <c r="AX1092" i="7"/>
  <c r="AW1092" i="7"/>
  <c r="AV1092" i="7"/>
  <c r="AU1092" i="7"/>
  <c r="AT1092" i="7"/>
  <c r="AS1092" i="7"/>
  <c r="AR1092" i="7"/>
  <c r="AQ1092" i="7"/>
  <c r="AP1092" i="7"/>
  <c r="AO1092" i="7"/>
  <c r="AN1092" i="7"/>
  <c r="AM1092" i="7"/>
  <c r="AL1092" i="7"/>
  <c r="AK1092" i="7"/>
  <c r="BB1091" i="7"/>
  <c r="BA1091" i="7"/>
  <c r="AZ1091" i="7"/>
  <c r="AY1091" i="7"/>
  <c r="AX1091" i="7"/>
  <c r="AW1091" i="7"/>
  <c r="AV1091" i="7"/>
  <c r="AU1091" i="7"/>
  <c r="AT1091" i="7"/>
  <c r="AS1091" i="7"/>
  <c r="AR1091" i="7"/>
  <c r="AQ1091" i="7"/>
  <c r="AP1091" i="7"/>
  <c r="AO1091" i="7"/>
  <c r="AN1091" i="7"/>
  <c r="AM1091" i="7"/>
  <c r="AL1091" i="7"/>
  <c r="AK1091" i="7"/>
  <c r="BB1090" i="7"/>
  <c r="BA1090" i="7"/>
  <c r="AZ1090" i="7"/>
  <c r="AY1090" i="7"/>
  <c r="AX1090" i="7"/>
  <c r="AW1090" i="7"/>
  <c r="AV1090" i="7"/>
  <c r="AU1090" i="7"/>
  <c r="AT1090" i="7"/>
  <c r="AS1090" i="7"/>
  <c r="AR1090" i="7"/>
  <c r="AQ1090" i="7"/>
  <c r="AP1090" i="7"/>
  <c r="AO1090" i="7"/>
  <c r="AN1090" i="7"/>
  <c r="AM1090" i="7"/>
  <c r="AL1090" i="7"/>
  <c r="AK1090" i="7"/>
  <c r="BB1089" i="7"/>
  <c r="BA1089" i="7"/>
  <c r="AZ1089" i="7"/>
  <c r="AY1089" i="7"/>
  <c r="AX1089" i="7"/>
  <c r="AW1089" i="7"/>
  <c r="AV1089" i="7"/>
  <c r="AU1089" i="7"/>
  <c r="AT1089" i="7"/>
  <c r="AS1089" i="7"/>
  <c r="AR1089" i="7"/>
  <c r="AQ1089" i="7"/>
  <c r="AP1089" i="7"/>
  <c r="AO1089" i="7"/>
  <c r="AN1089" i="7"/>
  <c r="AM1089" i="7"/>
  <c r="AL1089" i="7"/>
  <c r="AK1089" i="7"/>
  <c r="BB1088" i="7"/>
  <c r="BA1088" i="7"/>
  <c r="AZ1088" i="7"/>
  <c r="AY1088" i="7"/>
  <c r="AX1088" i="7"/>
  <c r="AW1088" i="7"/>
  <c r="AV1088" i="7"/>
  <c r="AU1088" i="7"/>
  <c r="AT1088" i="7"/>
  <c r="AS1088" i="7"/>
  <c r="AR1088" i="7"/>
  <c r="AQ1088" i="7"/>
  <c r="AP1088" i="7"/>
  <c r="AO1088" i="7"/>
  <c r="AN1088" i="7"/>
  <c r="AM1088" i="7"/>
  <c r="AL1088" i="7"/>
  <c r="AK1088" i="7"/>
  <c r="BB1087" i="7"/>
  <c r="BA1087" i="7"/>
  <c r="AZ1087" i="7"/>
  <c r="AY1087" i="7"/>
  <c r="AX1087" i="7"/>
  <c r="AW1087" i="7"/>
  <c r="AV1087" i="7"/>
  <c r="AU1087" i="7"/>
  <c r="AT1087" i="7"/>
  <c r="AS1087" i="7"/>
  <c r="AR1087" i="7"/>
  <c r="AQ1087" i="7"/>
  <c r="AP1087" i="7"/>
  <c r="AO1087" i="7"/>
  <c r="AN1087" i="7"/>
  <c r="AM1087" i="7"/>
  <c r="AL1087" i="7"/>
  <c r="AK1087" i="7"/>
  <c r="BB1086" i="7"/>
  <c r="BA1086" i="7"/>
  <c r="AZ1086" i="7"/>
  <c r="AY1086" i="7"/>
  <c r="AX1086" i="7"/>
  <c r="AW1086" i="7"/>
  <c r="AV1086" i="7"/>
  <c r="AU1086" i="7"/>
  <c r="AT1086" i="7"/>
  <c r="AS1086" i="7"/>
  <c r="AR1086" i="7"/>
  <c r="AQ1086" i="7"/>
  <c r="AP1086" i="7"/>
  <c r="AO1086" i="7"/>
  <c r="AN1086" i="7"/>
  <c r="AM1086" i="7"/>
  <c r="AL1086" i="7"/>
  <c r="AK1086" i="7"/>
  <c r="BB1085" i="7"/>
  <c r="BA1085" i="7"/>
  <c r="AZ1085" i="7"/>
  <c r="AY1085" i="7"/>
  <c r="AX1085" i="7"/>
  <c r="AW1085" i="7"/>
  <c r="AV1085" i="7"/>
  <c r="AU1085" i="7"/>
  <c r="AT1085" i="7"/>
  <c r="AS1085" i="7"/>
  <c r="AR1085" i="7"/>
  <c r="AQ1085" i="7"/>
  <c r="AP1085" i="7"/>
  <c r="AO1085" i="7"/>
  <c r="AN1085" i="7"/>
  <c r="AM1085" i="7"/>
  <c r="AL1085" i="7"/>
  <c r="AK1085" i="7"/>
  <c r="BB1084" i="7"/>
  <c r="BA1084" i="7"/>
  <c r="AZ1084" i="7"/>
  <c r="AY1084" i="7"/>
  <c r="AX1084" i="7"/>
  <c r="AW1084" i="7"/>
  <c r="AV1084" i="7"/>
  <c r="AU1084" i="7"/>
  <c r="AT1084" i="7"/>
  <c r="AS1084" i="7"/>
  <c r="AR1084" i="7"/>
  <c r="AQ1084" i="7"/>
  <c r="AP1084" i="7"/>
  <c r="AO1084" i="7"/>
  <c r="AN1084" i="7"/>
  <c r="AM1084" i="7"/>
  <c r="AL1084" i="7"/>
  <c r="AK1084" i="7"/>
  <c r="BB1083" i="7"/>
  <c r="BA1083" i="7"/>
  <c r="AZ1083" i="7"/>
  <c r="AY1083" i="7"/>
  <c r="AX1083" i="7"/>
  <c r="AW1083" i="7"/>
  <c r="AV1083" i="7"/>
  <c r="AU1083" i="7"/>
  <c r="AT1083" i="7"/>
  <c r="AS1083" i="7"/>
  <c r="AR1083" i="7"/>
  <c r="AQ1083" i="7"/>
  <c r="AP1083" i="7"/>
  <c r="AO1083" i="7"/>
  <c r="AN1083" i="7"/>
  <c r="AM1083" i="7"/>
  <c r="AL1083" i="7"/>
  <c r="AK1083" i="7"/>
  <c r="BB1082" i="7"/>
  <c r="BA1082" i="7"/>
  <c r="AZ1082" i="7"/>
  <c r="AY1082" i="7"/>
  <c r="AX1082" i="7"/>
  <c r="AW1082" i="7"/>
  <c r="AV1082" i="7"/>
  <c r="AU1082" i="7"/>
  <c r="AT1082" i="7"/>
  <c r="AS1082" i="7"/>
  <c r="AR1082" i="7"/>
  <c r="AQ1082" i="7"/>
  <c r="AP1082" i="7"/>
  <c r="AO1082" i="7"/>
  <c r="AN1082" i="7"/>
  <c r="AM1082" i="7"/>
  <c r="AL1082" i="7"/>
  <c r="AK1082" i="7"/>
  <c r="BB1081" i="7"/>
  <c r="BA1081" i="7"/>
  <c r="AZ1081" i="7"/>
  <c r="AY1081" i="7"/>
  <c r="AX1081" i="7"/>
  <c r="AW1081" i="7"/>
  <c r="AV1081" i="7"/>
  <c r="AU1081" i="7"/>
  <c r="AT1081" i="7"/>
  <c r="AS1081" i="7"/>
  <c r="AR1081" i="7"/>
  <c r="AQ1081" i="7"/>
  <c r="AP1081" i="7"/>
  <c r="AO1081" i="7"/>
  <c r="AN1081" i="7"/>
  <c r="AM1081" i="7"/>
  <c r="AL1081" i="7"/>
  <c r="AK1081" i="7"/>
  <c r="BB1080" i="7"/>
  <c r="BA1080" i="7"/>
  <c r="AZ1080" i="7"/>
  <c r="AY1080" i="7"/>
  <c r="AX1080" i="7"/>
  <c r="AW1080" i="7"/>
  <c r="AV1080" i="7"/>
  <c r="AU1080" i="7"/>
  <c r="AT1080" i="7"/>
  <c r="AS1080" i="7"/>
  <c r="AR1080" i="7"/>
  <c r="AQ1080" i="7"/>
  <c r="AP1080" i="7"/>
  <c r="AO1080" i="7"/>
  <c r="AN1080" i="7"/>
  <c r="AM1080" i="7"/>
  <c r="AL1080" i="7"/>
  <c r="AK1080" i="7"/>
  <c r="BB1079" i="7"/>
  <c r="BA1079" i="7"/>
  <c r="AZ1079" i="7"/>
  <c r="AY1079" i="7"/>
  <c r="AX1079" i="7"/>
  <c r="AW1079" i="7"/>
  <c r="AV1079" i="7"/>
  <c r="AU1079" i="7"/>
  <c r="AT1079" i="7"/>
  <c r="AS1079" i="7"/>
  <c r="AR1079" i="7"/>
  <c r="AQ1079" i="7"/>
  <c r="AP1079" i="7"/>
  <c r="AO1079" i="7"/>
  <c r="AN1079" i="7"/>
  <c r="AM1079" i="7"/>
  <c r="AL1079" i="7"/>
  <c r="AK1079" i="7"/>
  <c r="BB1078" i="7"/>
  <c r="BA1078" i="7"/>
  <c r="AZ1078" i="7"/>
  <c r="AY1078" i="7"/>
  <c r="AX1078" i="7"/>
  <c r="AW1078" i="7"/>
  <c r="AV1078" i="7"/>
  <c r="AU1078" i="7"/>
  <c r="AT1078" i="7"/>
  <c r="AS1078" i="7"/>
  <c r="AR1078" i="7"/>
  <c r="AQ1078" i="7"/>
  <c r="AP1078" i="7"/>
  <c r="AO1078" i="7"/>
  <c r="AN1078" i="7"/>
  <c r="AM1078" i="7"/>
  <c r="AL1078" i="7"/>
  <c r="AK1078" i="7"/>
  <c r="BB1077" i="7"/>
  <c r="BA1077" i="7"/>
  <c r="AZ1077" i="7"/>
  <c r="AY1077" i="7"/>
  <c r="AX1077" i="7"/>
  <c r="AW1077" i="7"/>
  <c r="AV1077" i="7"/>
  <c r="AU1077" i="7"/>
  <c r="AT1077" i="7"/>
  <c r="AS1077" i="7"/>
  <c r="AR1077" i="7"/>
  <c r="AQ1077" i="7"/>
  <c r="AP1077" i="7"/>
  <c r="AO1077" i="7"/>
  <c r="AN1077" i="7"/>
  <c r="AM1077" i="7"/>
  <c r="AL1077" i="7"/>
  <c r="AK1077" i="7"/>
  <c r="BB1076" i="7"/>
  <c r="BA1076" i="7"/>
  <c r="AZ1076" i="7"/>
  <c r="AY1076" i="7"/>
  <c r="AX1076" i="7"/>
  <c r="AW1076" i="7"/>
  <c r="AV1076" i="7"/>
  <c r="AU1076" i="7"/>
  <c r="AT1076" i="7"/>
  <c r="AS1076" i="7"/>
  <c r="AR1076" i="7"/>
  <c r="AQ1076" i="7"/>
  <c r="AP1076" i="7"/>
  <c r="AO1076" i="7"/>
  <c r="AN1076" i="7"/>
  <c r="AM1076" i="7"/>
  <c r="AL1076" i="7"/>
  <c r="AK1076" i="7"/>
  <c r="BB1075" i="7"/>
  <c r="BA1075" i="7"/>
  <c r="AZ1075" i="7"/>
  <c r="AY1075" i="7"/>
  <c r="AX1075" i="7"/>
  <c r="AW1075" i="7"/>
  <c r="AV1075" i="7"/>
  <c r="AU1075" i="7"/>
  <c r="AT1075" i="7"/>
  <c r="AS1075" i="7"/>
  <c r="AR1075" i="7"/>
  <c r="AQ1075" i="7"/>
  <c r="AP1075" i="7"/>
  <c r="AO1075" i="7"/>
  <c r="AN1075" i="7"/>
  <c r="AM1075" i="7"/>
  <c r="AL1075" i="7"/>
  <c r="AK1075" i="7"/>
  <c r="BB1074" i="7"/>
  <c r="BA1074" i="7"/>
  <c r="AZ1074" i="7"/>
  <c r="AY1074" i="7"/>
  <c r="AX1074" i="7"/>
  <c r="AW1074" i="7"/>
  <c r="AV1074" i="7"/>
  <c r="AU1074" i="7"/>
  <c r="AT1074" i="7"/>
  <c r="AS1074" i="7"/>
  <c r="AR1074" i="7"/>
  <c r="AQ1074" i="7"/>
  <c r="AP1074" i="7"/>
  <c r="AO1074" i="7"/>
  <c r="AN1074" i="7"/>
  <c r="AM1074" i="7"/>
  <c r="AL1074" i="7"/>
  <c r="AK1074" i="7"/>
  <c r="BB1073" i="7"/>
  <c r="BA1073" i="7"/>
  <c r="AZ1073" i="7"/>
  <c r="AY1073" i="7"/>
  <c r="AX1073" i="7"/>
  <c r="AW1073" i="7"/>
  <c r="AV1073" i="7"/>
  <c r="AU1073" i="7"/>
  <c r="AT1073" i="7"/>
  <c r="AS1073" i="7"/>
  <c r="AR1073" i="7"/>
  <c r="AQ1073" i="7"/>
  <c r="AP1073" i="7"/>
  <c r="AO1073" i="7"/>
  <c r="AN1073" i="7"/>
  <c r="AM1073" i="7"/>
  <c r="AL1073" i="7"/>
  <c r="AK1073" i="7"/>
  <c r="BB1072" i="7"/>
  <c r="BA1072" i="7"/>
  <c r="AZ1072" i="7"/>
  <c r="AY1072" i="7"/>
  <c r="AX1072" i="7"/>
  <c r="AW1072" i="7"/>
  <c r="AV1072" i="7"/>
  <c r="AU1072" i="7"/>
  <c r="AT1072" i="7"/>
  <c r="AS1072" i="7"/>
  <c r="AR1072" i="7"/>
  <c r="AQ1072" i="7"/>
  <c r="AP1072" i="7"/>
  <c r="AO1072" i="7"/>
  <c r="AN1072" i="7"/>
  <c r="AM1072" i="7"/>
  <c r="AL1072" i="7"/>
  <c r="AK1072" i="7"/>
  <c r="BB1071" i="7"/>
  <c r="BA1071" i="7"/>
  <c r="AZ1071" i="7"/>
  <c r="AY1071" i="7"/>
  <c r="AX1071" i="7"/>
  <c r="AW1071" i="7"/>
  <c r="AV1071" i="7"/>
  <c r="AU1071" i="7"/>
  <c r="AT1071" i="7"/>
  <c r="AS1071" i="7"/>
  <c r="AR1071" i="7"/>
  <c r="AQ1071" i="7"/>
  <c r="AP1071" i="7"/>
  <c r="AO1071" i="7"/>
  <c r="AN1071" i="7"/>
  <c r="AM1071" i="7"/>
  <c r="AL1071" i="7"/>
  <c r="AK1071" i="7"/>
  <c r="BB1070" i="7"/>
  <c r="BA1070" i="7"/>
  <c r="AZ1070" i="7"/>
  <c r="AY1070" i="7"/>
  <c r="AX1070" i="7"/>
  <c r="AW1070" i="7"/>
  <c r="AV1070" i="7"/>
  <c r="AU1070" i="7"/>
  <c r="AT1070" i="7"/>
  <c r="AS1070" i="7"/>
  <c r="AR1070" i="7"/>
  <c r="AQ1070" i="7"/>
  <c r="AP1070" i="7"/>
  <c r="AO1070" i="7"/>
  <c r="AN1070" i="7"/>
  <c r="AM1070" i="7"/>
  <c r="AL1070" i="7"/>
  <c r="AK1070" i="7"/>
  <c r="BB1069" i="7"/>
  <c r="BA1069" i="7"/>
  <c r="AZ1069" i="7"/>
  <c r="AY1069" i="7"/>
  <c r="AX1069" i="7"/>
  <c r="AW1069" i="7"/>
  <c r="AV1069" i="7"/>
  <c r="AU1069" i="7"/>
  <c r="AT1069" i="7"/>
  <c r="AS1069" i="7"/>
  <c r="AR1069" i="7"/>
  <c r="AQ1069" i="7"/>
  <c r="AP1069" i="7"/>
  <c r="AO1069" i="7"/>
  <c r="AN1069" i="7"/>
  <c r="AM1069" i="7"/>
  <c r="AL1069" i="7"/>
  <c r="AK1069" i="7"/>
  <c r="BB1068" i="7"/>
  <c r="BA1068" i="7"/>
  <c r="AZ1068" i="7"/>
  <c r="AY1068" i="7"/>
  <c r="AX1068" i="7"/>
  <c r="AW1068" i="7"/>
  <c r="AV1068" i="7"/>
  <c r="AU1068" i="7"/>
  <c r="AT1068" i="7"/>
  <c r="AS1068" i="7"/>
  <c r="AR1068" i="7"/>
  <c r="AQ1068" i="7"/>
  <c r="AP1068" i="7"/>
  <c r="AO1068" i="7"/>
  <c r="AN1068" i="7"/>
  <c r="AM1068" i="7"/>
  <c r="AL1068" i="7"/>
  <c r="AK1068" i="7"/>
  <c r="BB1067" i="7"/>
  <c r="BA1067" i="7"/>
  <c r="AZ1067" i="7"/>
  <c r="AY1067" i="7"/>
  <c r="AX1067" i="7"/>
  <c r="AW1067" i="7"/>
  <c r="AV1067" i="7"/>
  <c r="AU1067" i="7"/>
  <c r="AT1067" i="7"/>
  <c r="AS1067" i="7"/>
  <c r="AR1067" i="7"/>
  <c r="AQ1067" i="7"/>
  <c r="AP1067" i="7"/>
  <c r="AO1067" i="7"/>
  <c r="AN1067" i="7"/>
  <c r="AM1067" i="7"/>
  <c r="AL1067" i="7"/>
  <c r="AK1067" i="7"/>
  <c r="BB1066" i="7"/>
  <c r="BA1066" i="7"/>
  <c r="AZ1066" i="7"/>
  <c r="AY1066" i="7"/>
  <c r="AX1066" i="7"/>
  <c r="AW1066" i="7"/>
  <c r="AV1066" i="7"/>
  <c r="AU1066" i="7"/>
  <c r="AT1066" i="7"/>
  <c r="AS1066" i="7"/>
  <c r="AR1066" i="7"/>
  <c r="AQ1066" i="7"/>
  <c r="AP1066" i="7"/>
  <c r="AO1066" i="7"/>
  <c r="AN1066" i="7"/>
  <c r="AM1066" i="7"/>
  <c r="AL1066" i="7"/>
  <c r="AK1066" i="7"/>
  <c r="BB1065" i="7"/>
  <c r="BA1065" i="7"/>
  <c r="AZ1065" i="7"/>
  <c r="AY1065" i="7"/>
  <c r="AX1065" i="7"/>
  <c r="AW1065" i="7"/>
  <c r="AV1065" i="7"/>
  <c r="AU1065" i="7"/>
  <c r="AT1065" i="7"/>
  <c r="AS1065" i="7"/>
  <c r="AR1065" i="7"/>
  <c r="AQ1065" i="7"/>
  <c r="AP1065" i="7"/>
  <c r="AO1065" i="7"/>
  <c r="AN1065" i="7"/>
  <c r="AM1065" i="7"/>
  <c r="AL1065" i="7"/>
  <c r="AK1065" i="7"/>
  <c r="BB1064" i="7"/>
  <c r="BA1064" i="7"/>
  <c r="AZ1064" i="7"/>
  <c r="AY1064" i="7"/>
  <c r="AX1064" i="7"/>
  <c r="AW1064" i="7"/>
  <c r="AV1064" i="7"/>
  <c r="AU1064" i="7"/>
  <c r="AT1064" i="7"/>
  <c r="AS1064" i="7"/>
  <c r="AR1064" i="7"/>
  <c r="AQ1064" i="7"/>
  <c r="AP1064" i="7"/>
  <c r="AO1064" i="7"/>
  <c r="AN1064" i="7"/>
  <c r="AM1064" i="7"/>
  <c r="AL1064" i="7"/>
  <c r="AK1064" i="7"/>
  <c r="BB1063" i="7"/>
  <c r="BA1063" i="7"/>
  <c r="AZ1063" i="7"/>
  <c r="AY1063" i="7"/>
  <c r="AX1063" i="7"/>
  <c r="AW1063" i="7"/>
  <c r="AV1063" i="7"/>
  <c r="AU1063" i="7"/>
  <c r="AT1063" i="7"/>
  <c r="AS1063" i="7"/>
  <c r="AR1063" i="7"/>
  <c r="AQ1063" i="7"/>
  <c r="AP1063" i="7"/>
  <c r="AO1063" i="7"/>
  <c r="AN1063" i="7"/>
  <c r="AM1063" i="7"/>
  <c r="AL1063" i="7"/>
  <c r="AK1063" i="7"/>
  <c r="BB1062" i="7"/>
  <c r="BA1062" i="7"/>
  <c r="AZ1062" i="7"/>
  <c r="AY1062" i="7"/>
  <c r="AX1062" i="7"/>
  <c r="AW1062" i="7"/>
  <c r="AV1062" i="7"/>
  <c r="AU1062" i="7"/>
  <c r="AT1062" i="7"/>
  <c r="AS1062" i="7"/>
  <c r="AR1062" i="7"/>
  <c r="AQ1062" i="7"/>
  <c r="AP1062" i="7"/>
  <c r="AO1062" i="7"/>
  <c r="AN1062" i="7"/>
  <c r="AM1062" i="7"/>
  <c r="AL1062" i="7"/>
  <c r="AK1062" i="7"/>
  <c r="BB1061" i="7"/>
  <c r="BA1061" i="7"/>
  <c r="AZ1061" i="7"/>
  <c r="AY1061" i="7"/>
  <c r="AX1061" i="7"/>
  <c r="AW1061" i="7"/>
  <c r="AV1061" i="7"/>
  <c r="AU1061" i="7"/>
  <c r="AT1061" i="7"/>
  <c r="AS1061" i="7"/>
  <c r="AR1061" i="7"/>
  <c r="AQ1061" i="7"/>
  <c r="AP1061" i="7"/>
  <c r="AO1061" i="7"/>
  <c r="AN1061" i="7"/>
  <c r="AM1061" i="7"/>
  <c r="AL1061" i="7"/>
  <c r="AK1061" i="7"/>
  <c r="BB1060" i="7"/>
  <c r="BA1060" i="7"/>
  <c r="AZ1060" i="7"/>
  <c r="AY1060" i="7"/>
  <c r="AX1060" i="7"/>
  <c r="AW1060" i="7"/>
  <c r="AV1060" i="7"/>
  <c r="AU1060" i="7"/>
  <c r="AT1060" i="7"/>
  <c r="AS1060" i="7"/>
  <c r="AR1060" i="7"/>
  <c r="AQ1060" i="7"/>
  <c r="AP1060" i="7"/>
  <c r="AO1060" i="7"/>
  <c r="AN1060" i="7"/>
  <c r="AM1060" i="7"/>
  <c r="AL1060" i="7"/>
  <c r="AK1060" i="7"/>
  <c r="BB1059" i="7"/>
  <c r="BA1059" i="7"/>
  <c r="AZ1059" i="7"/>
  <c r="AY1059" i="7"/>
  <c r="AX1059" i="7"/>
  <c r="AW1059" i="7"/>
  <c r="AV1059" i="7"/>
  <c r="AU1059" i="7"/>
  <c r="AT1059" i="7"/>
  <c r="AS1059" i="7"/>
  <c r="AR1059" i="7"/>
  <c r="AQ1059" i="7"/>
  <c r="AP1059" i="7"/>
  <c r="AO1059" i="7"/>
  <c r="AN1059" i="7"/>
  <c r="AM1059" i="7"/>
  <c r="AL1059" i="7"/>
  <c r="AK1059" i="7"/>
  <c r="BB1058" i="7"/>
  <c r="BA1058" i="7"/>
  <c r="AZ1058" i="7"/>
  <c r="AY1058" i="7"/>
  <c r="AX1058" i="7"/>
  <c r="AW1058" i="7"/>
  <c r="AV1058" i="7"/>
  <c r="AU1058" i="7"/>
  <c r="AT1058" i="7"/>
  <c r="AS1058" i="7"/>
  <c r="AR1058" i="7"/>
  <c r="AQ1058" i="7"/>
  <c r="AP1058" i="7"/>
  <c r="AO1058" i="7"/>
  <c r="AN1058" i="7"/>
  <c r="AM1058" i="7"/>
  <c r="AL1058" i="7"/>
  <c r="AK1058" i="7"/>
  <c r="BB1057" i="7"/>
  <c r="BA1057" i="7"/>
  <c r="AZ1057" i="7"/>
  <c r="AY1057" i="7"/>
  <c r="AX1057" i="7"/>
  <c r="AW1057" i="7"/>
  <c r="AV1057" i="7"/>
  <c r="AU1057" i="7"/>
  <c r="AT1057" i="7"/>
  <c r="AS1057" i="7"/>
  <c r="AR1057" i="7"/>
  <c r="AQ1057" i="7"/>
  <c r="AP1057" i="7"/>
  <c r="AO1057" i="7"/>
  <c r="AN1057" i="7"/>
  <c r="AM1057" i="7"/>
  <c r="AL1057" i="7"/>
  <c r="AK1057" i="7"/>
  <c r="BB1056" i="7"/>
  <c r="BA1056" i="7"/>
  <c r="AZ1056" i="7"/>
  <c r="AY1056" i="7"/>
  <c r="AX1056" i="7"/>
  <c r="AW1056" i="7"/>
  <c r="AV1056" i="7"/>
  <c r="AU1056" i="7"/>
  <c r="AT1056" i="7"/>
  <c r="AS1056" i="7"/>
  <c r="AR1056" i="7"/>
  <c r="AQ1056" i="7"/>
  <c r="AP1056" i="7"/>
  <c r="AO1056" i="7"/>
  <c r="AN1056" i="7"/>
  <c r="AM1056" i="7"/>
  <c r="AL1056" i="7"/>
  <c r="AK1056" i="7"/>
  <c r="BB1055" i="7"/>
  <c r="BA1055" i="7"/>
  <c r="AZ1055" i="7"/>
  <c r="AY1055" i="7"/>
  <c r="AX1055" i="7"/>
  <c r="AW1055" i="7"/>
  <c r="AV1055" i="7"/>
  <c r="AU1055" i="7"/>
  <c r="AT1055" i="7"/>
  <c r="AS1055" i="7"/>
  <c r="AR1055" i="7"/>
  <c r="AQ1055" i="7"/>
  <c r="AP1055" i="7"/>
  <c r="AO1055" i="7"/>
  <c r="AN1055" i="7"/>
  <c r="AM1055" i="7"/>
  <c r="AL1055" i="7"/>
  <c r="AK1055" i="7"/>
  <c r="BB1054" i="7"/>
  <c r="BA1054" i="7"/>
  <c r="AZ1054" i="7"/>
  <c r="AY1054" i="7"/>
  <c r="AX1054" i="7"/>
  <c r="AW1054" i="7"/>
  <c r="AV1054" i="7"/>
  <c r="AU1054" i="7"/>
  <c r="AT1054" i="7"/>
  <c r="AS1054" i="7"/>
  <c r="AR1054" i="7"/>
  <c r="AQ1054" i="7"/>
  <c r="AP1054" i="7"/>
  <c r="AO1054" i="7"/>
  <c r="AN1054" i="7"/>
  <c r="AM1054" i="7"/>
  <c r="AL1054" i="7"/>
  <c r="AK1054" i="7"/>
  <c r="BB1053" i="7"/>
  <c r="BA1053" i="7"/>
  <c r="AZ1053" i="7"/>
  <c r="AY1053" i="7"/>
  <c r="AX1053" i="7"/>
  <c r="AW1053" i="7"/>
  <c r="AV1053" i="7"/>
  <c r="AU1053" i="7"/>
  <c r="AT1053" i="7"/>
  <c r="AS1053" i="7"/>
  <c r="AR1053" i="7"/>
  <c r="AQ1053" i="7"/>
  <c r="AP1053" i="7"/>
  <c r="AO1053" i="7"/>
  <c r="AN1053" i="7"/>
  <c r="AM1053" i="7"/>
  <c r="AL1053" i="7"/>
  <c r="AK1053" i="7"/>
  <c r="BB1052" i="7"/>
  <c r="BA1052" i="7"/>
  <c r="AZ1052" i="7"/>
  <c r="AY1052" i="7"/>
  <c r="AX1052" i="7"/>
  <c r="AW1052" i="7"/>
  <c r="AV1052" i="7"/>
  <c r="AU1052" i="7"/>
  <c r="AT1052" i="7"/>
  <c r="AS1052" i="7"/>
  <c r="AR1052" i="7"/>
  <c r="AQ1052" i="7"/>
  <c r="AP1052" i="7"/>
  <c r="AO1052" i="7"/>
  <c r="AN1052" i="7"/>
  <c r="AM1052" i="7"/>
  <c r="AL1052" i="7"/>
  <c r="AK1052" i="7"/>
  <c r="BB1051" i="7"/>
  <c r="BA1051" i="7"/>
  <c r="AZ1051" i="7"/>
  <c r="AY1051" i="7"/>
  <c r="AX1051" i="7"/>
  <c r="AW1051" i="7"/>
  <c r="AV1051" i="7"/>
  <c r="AU1051" i="7"/>
  <c r="AT1051" i="7"/>
  <c r="AS1051" i="7"/>
  <c r="AR1051" i="7"/>
  <c r="AQ1051" i="7"/>
  <c r="AP1051" i="7"/>
  <c r="AO1051" i="7"/>
  <c r="AN1051" i="7"/>
  <c r="AM1051" i="7"/>
  <c r="AL1051" i="7"/>
  <c r="AK1051" i="7"/>
  <c r="BB1050" i="7"/>
  <c r="BA1050" i="7"/>
  <c r="AZ1050" i="7"/>
  <c r="AY1050" i="7"/>
  <c r="AX1050" i="7"/>
  <c r="AW1050" i="7"/>
  <c r="AV1050" i="7"/>
  <c r="AU1050" i="7"/>
  <c r="AT1050" i="7"/>
  <c r="AS1050" i="7"/>
  <c r="AR1050" i="7"/>
  <c r="AQ1050" i="7"/>
  <c r="AP1050" i="7"/>
  <c r="AO1050" i="7"/>
  <c r="AN1050" i="7"/>
  <c r="AM1050" i="7"/>
  <c r="AL1050" i="7"/>
  <c r="AK1050" i="7"/>
  <c r="BB1049" i="7"/>
  <c r="BA1049" i="7"/>
  <c r="AZ1049" i="7"/>
  <c r="AY1049" i="7"/>
  <c r="AX1049" i="7"/>
  <c r="AW1049" i="7"/>
  <c r="AV1049" i="7"/>
  <c r="AU1049" i="7"/>
  <c r="AT1049" i="7"/>
  <c r="AS1049" i="7"/>
  <c r="AR1049" i="7"/>
  <c r="AQ1049" i="7"/>
  <c r="AP1049" i="7"/>
  <c r="AO1049" i="7"/>
  <c r="AN1049" i="7"/>
  <c r="AM1049" i="7"/>
  <c r="AL1049" i="7"/>
  <c r="AK1049" i="7"/>
  <c r="BB1048" i="7"/>
  <c r="BA1048" i="7"/>
  <c r="AZ1048" i="7"/>
  <c r="AY1048" i="7"/>
  <c r="AX1048" i="7"/>
  <c r="AW1048" i="7"/>
  <c r="AV1048" i="7"/>
  <c r="AU1048" i="7"/>
  <c r="AT1048" i="7"/>
  <c r="AS1048" i="7"/>
  <c r="AR1048" i="7"/>
  <c r="AQ1048" i="7"/>
  <c r="AP1048" i="7"/>
  <c r="AO1048" i="7"/>
  <c r="AN1048" i="7"/>
  <c r="AM1048" i="7"/>
  <c r="AL1048" i="7"/>
  <c r="AK1048" i="7"/>
  <c r="BB1047" i="7"/>
  <c r="BA1047" i="7"/>
  <c r="AZ1047" i="7"/>
  <c r="AY1047" i="7"/>
  <c r="AX1047" i="7"/>
  <c r="AW1047" i="7"/>
  <c r="AV1047" i="7"/>
  <c r="AU1047" i="7"/>
  <c r="AT1047" i="7"/>
  <c r="AS1047" i="7"/>
  <c r="AR1047" i="7"/>
  <c r="AQ1047" i="7"/>
  <c r="AP1047" i="7"/>
  <c r="AO1047" i="7"/>
  <c r="AN1047" i="7"/>
  <c r="AM1047" i="7"/>
  <c r="AL1047" i="7"/>
  <c r="AK1047" i="7"/>
  <c r="BB1046" i="7"/>
  <c r="BA1046" i="7"/>
  <c r="AZ1046" i="7"/>
  <c r="AY1046" i="7"/>
  <c r="AX1046" i="7"/>
  <c r="AW1046" i="7"/>
  <c r="AV1046" i="7"/>
  <c r="AU1046" i="7"/>
  <c r="AT1046" i="7"/>
  <c r="AS1046" i="7"/>
  <c r="AR1046" i="7"/>
  <c r="AQ1046" i="7"/>
  <c r="AP1046" i="7"/>
  <c r="AO1046" i="7"/>
  <c r="AN1046" i="7"/>
  <c r="AM1046" i="7"/>
  <c r="AL1046" i="7"/>
  <c r="AK1046" i="7"/>
  <c r="BB1045" i="7"/>
  <c r="BA1045" i="7"/>
  <c r="AZ1045" i="7"/>
  <c r="AY1045" i="7"/>
  <c r="AX1045" i="7"/>
  <c r="AW1045" i="7"/>
  <c r="AV1045" i="7"/>
  <c r="AU1045" i="7"/>
  <c r="AT1045" i="7"/>
  <c r="AS1045" i="7"/>
  <c r="AR1045" i="7"/>
  <c r="AQ1045" i="7"/>
  <c r="AP1045" i="7"/>
  <c r="AO1045" i="7"/>
  <c r="AN1045" i="7"/>
  <c r="AM1045" i="7"/>
  <c r="AL1045" i="7"/>
  <c r="AK1045" i="7"/>
  <c r="BB1044" i="7"/>
  <c r="BA1044" i="7"/>
  <c r="AZ1044" i="7"/>
  <c r="AY1044" i="7"/>
  <c r="AX1044" i="7"/>
  <c r="AW1044" i="7"/>
  <c r="AV1044" i="7"/>
  <c r="AU1044" i="7"/>
  <c r="AT1044" i="7"/>
  <c r="AS1044" i="7"/>
  <c r="AR1044" i="7"/>
  <c r="AQ1044" i="7"/>
  <c r="AP1044" i="7"/>
  <c r="AO1044" i="7"/>
  <c r="AN1044" i="7"/>
  <c r="AM1044" i="7"/>
  <c r="AL1044" i="7"/>
  <c r="AK1044" i="7"/>
  <c r="BB1043" i="7"/>
  <c r="BA1043" i="7"/>
  <c r="AZ1043" i="7"/>
  <c r="AY1043" i="7"/>
  <c r="AX1043" i="7"/>
  <c r="AW1043" i="7"/>
  <c r="AV1043" i="7"/>
  <c r="AU1043" i="7"/>
  <c r="AT1043" i="7"/>
  <c r="AS1043" i="7"/>
  <c r="AR1043" i="7"/>
  <c r="AQ1043" i="7"/>
  <c r="AP1043" i="7"/>
  <c r="AO1043" i="7"/>
  <c r="AN1043" i="7"/>
  <c r="AM1043" i="7"/>
  <c r="AL1043" i="7"/>
  <c r="AK1043" i="7"/>
  <c r="BB1042" i="7"/>
  <c r="BA1042" i="7"/>
  <c r="AZ1042" i="7"/>
  <c r="AY1042" i="7"/>
  <c r="AX1042" i="7"/>
  <c r="AW1042" i="7"/>
  <c r="AV1042" i="7"/>
  <c r="AU1042" i="7"/>
  <c r="AT1042" i="7"/>
  <c r="AS1042" i="7"/>
  <c r="AR1042" i="7"/>
  <c r="AQ1042" i="7"/>
  <c r="AP1042" i="7"/>
  <c r="AO1042" i="7"/>
  <c r="AN1042" i="7"/>
  <c r="AM1042" i="7"/>
  <c r="AL1042" i="7"/>
  <c r="AK1042" i="7"/>
  <c r="BB1041" i="7"/>
  <c r="BA1041" i="7"/>
  <c r="AZ1041" i="7"/>
  <c r="AY1041" i="7"/>
  <c r="AX1041" i="7"/>
  <c r="AW1041" i="7"/>
  <c r="AV1041" i="7"/>
  <c r="AU1041" i="7"/>
  <c r="AT1041" i="7"/>
  <c r="AS1041" i="7"/>
  <c r="AR1041" i="7"/>
  <c r="AQ1041" i="7"/>
  <c r="AP1041" i="7"/>
  <c r="AO1041" i="7"/>
  <c r="AN1041" i="7"/>
  <c r="AM1041" i="7"/>
  <c r="AL1041" i="7"/>
  <c r="AK1041" i="7"/>
  <c r="BB1040" i="7"/>
  <c r="BA1040" i="7"/>
  <c r="AZ1040" i="7"/>
  <c r="AY1040" i="7"/>
  <c r="AX1040" i="7"/>
  <c r="AW1040" i="7"/>
  <c r="AV1040" i="7"/>
  <c r="AU1040" i="7"/>
  <c r="AT1040" i="7"/>
  <c r="AS1040" i="7"/>
  <c r="AR1040" i="7"/>
  <c r="AQ1040" i="7"/>
  <c r="AP1040" i="7"/>
  <c r="AO1040" i="7"/>
  <c r="AN1040" i="7"/>
  <c r="AM1040" i="7"/>
  <c r="AL1040" i="7"/>
  <c r="AK1040" i="7"/>
  <c r="BB1039" i="7"/>
  <c r="BA1039" i="7"/>
  <c r="AZ1039" i="7"/>
  <c r="AY1039" i="7"/>
  <c r="AX1039" i="7"/>
  <c r="AW1039" i="7"/>
  <c r="AV1039" i="7"/>
  <c r="AU1039" i="7"/>
  <c r="AT1039" i="7"/>
  <c r="AS1039" i="7"/>
  <c r="AR1039" i="7"/>
  <c r="AQ1039" i="7"/>
  <c r="AP1039" i="7"/>
  <c r="AO1039" i="7"/>
  <c r="AN1039" i="7"/>
  <c r="AM1039" i="7"/>
  <c r="AL1039" i="7"/>
  <c r="AK1039" i="7"/>
  <c r="BB1038" i="7"/>
  <c r="BA1038" i="7"/>
  <c r="AZ1038" i="7"/>
  <c r="AY1038" i="7"/>
  <c r="AX1038" i="7"/>
  <c r="AW1038" i="7"/>
  <c r="AV1038" i="7"/>
  <c r="AU1038" i="7"/>
  <c r="AT1038" i="7"/>
  <c r="AS1038" i="7"/>
  <c r="AR1038" i="7"/>
  <c r="AQ1038" i="7"/>
  <c r="AP1038" i="7"/>
  <c r="AO1038" i="7"/>
  <c r="AN1038" i="7"/>
  <c r="AM1038" i="7"/>
  <c r="AL1038" i="7"/>
  <c r="AK1038" i="7"/>
  <c r="BB1037" i="7"/>
  <c r="BA1037" i="7"/>
  <c r="AZ1037" i="7"/>
  <c r="AY1037" i="7"/>
  <c r="AX1037" i="7"/>
  <c r="AW1037" i="7"/>
  <c r="AV1037" i="7"/>
  <c r="AU1037" i="7"/>
  <c r="AT1037" i="7"/>
  <c r="AS1037" i="7"/>
  <c r="AR1037" i="7"/>
  <c r="AQ1037" i="7"/>
  <c r="AP1037" i="7"/>
  <c r="AO1037" i="7"/>
  <c r="AN1037" i="7"/>
  <c r="AM1037" i="7"/>
  <c r="AL1037" i="7"/>
  <c r="AK1037" i="7"/>
  <c r="BB1036" i="7"/>
  <c r="BA1036" i="7"/>
  <c r="AZ1036" i="7"/>
  <c r="AY1036" i="7"/>
  <c r="AX1036" i="7"/>
  <c r="AW1036" i="7"/>
  <c r="AV1036" i="7"/>
  <c r="AU1036" i="7"/>
  <c r="AT1036" i="7"/>
  <c r="AS1036" i="7"/>
  <c r="AR1036" i="7"/>
  <c r="AQ1036" i="7"/>
  <c r="AP1036" i="7"/>
  <c r="AO1036" i="7"/>
  <c r="AN1036" i="7"/>
  <c r="AM1036" i="7"/>
  <c r="AL1036" i="7"/>
  <c r="AK1036" i="7"/>
  <c r="BB1035" i="7"/>
  <c r="BA1035" i="7"/>
  <c r="AZ1035" i="7"/>
  <c r="AY1035" i="7"/>
  <c r="AX1035" i="7"/>
  <c r="AW1035" i="7"/>
  <c r="AV1035" i="7"/>
  <c r="AU1035" i="7"/>
  <c r="AT1035" i="7"/>
  <c r="AS1035" i="7"/>
  <c r="AR1035" i="7"/>
  <c r="AQ1035" i="7"/>
  <c r="AP1035" i="7"/>
  <c r="AO1035" i="7"/>
  <c r="AN1035" i="7"/>
  <c r="AM1035" i="7"/>
  <c r="AL1035" i="7"/>
  <c r="AK1035" i="7"/>
  <c r="BB1034" i="7"/>
  <c r="BA1034" i="7"/>
  <c r="AZ1034" i="7"/>
  <c r="AY1034" i="7"/>
  <c r="AX1034" i="7"/>
  <c r="AW1034" i="7"/>
  <c r="AV1034" i="7"/>
  <c r="AU1034" i="7"/>
  <c r="AT1034" i="7"/>
  <c r="AS1034" i="7"/>
  <c r="AR1034" i="7"/>
  <c r="AQ1034" i="7"/>
  <c r="AP1034" i="7"/>
  <c r="AO1034" i="7"/>
  <c r="AN1034" i="7"/>
  <c r="AM1034" i="7"/>
  <c r="AL1034" i="7"/>
  <c r="AK1034" i="7"/>
  <c r="BB1033" i="7"/>
  <c r="BA1033" i="7"/>
  <c r="AZ1033" i="7"/>
  <c r="AY1033" i="7"/>
  <c r="AX1033" i="7"/>
  <c r="AW1033" i="7"/>
  <c r="AV1033" i="7"/>
  <c r="AU1033" i="7"/>
  <c r="AT1033" i="7"/>
  <c r="AS1033" i="7"/>
  <c r="AR1033" i="7"/>
  <c r="AQ1033" i="7"/>
  <c r="AP1033" i="7"/>
  <c r="AO1033" i="7"/>
  <c r="AN1033" i="7"/>
  <c r="AM1033" i="7"/>
  <c r="AL1033" i="7"/>
  <c r="AK1033" i="7"/>
  <c r="BB1032" i="7"/>
  <c r="BA1032" i="7"/>
  <c r="AZ1032" i="7"/>
  <c r="AY1032" i="7"/>
  <c r="AX1032" i="7"/>
  <c r="AW1032" i="7"/>
  <c r="AV1032" i="7"/>
  <c r="AU1032" i="7"/>
  <c r="AT1032" i="7"/>
  <c r="AS1032" i="7"/>
  <c r="AR1032" i="7"/>
  <c r="AQ1032" i="7"/>
  <c r="AP1032" i="7"/>
  <c r="AO1032" i="7"/>
  <c r="AN1032" i="7"/>
  <c r="AM1032" i="7"/>
  <c r="AL1032" i="7"/>
  <c r="AK1032" i="7"/>
  <c r="BB1031" i="7"/>
  <c r="BA1031" i="7"/>
  <c r="AZ1031" i="7"/>
  <c r="AY1031" i="7"/>
  <c r="AX1031" i="7"/>
  <c r="AW1031" i="7"/>
  <c r="AV1031" i="7"/>
  <c r="AU1031" i="7"/>
  <c r="AT1031" i="7"/>
  <c r="AS1031" i="7"/>
  <c r="AR1031" i="7"/>
  <c r="AQ1031" i="7"/>
  <c r="AP1031" i="7"/>
  <c r="AO1031" i="7"/>
  <c r="AN1031" i="7"/>
  <c r="AM1031" i="7"/>
  <c r="AL1031" i="7"/>
  <c r="AK1031" i="7"/>
  <c r="BB1030" i="7"/>
  <c r="BA1030" i="7"/>
  <c r="AZ1030" i="7"/>
  <c r="AY1030" i="7"/>
  <c r="AX1030" i="7"/>
  <c r="AW1030" i="7"/>
  <c r="AV1030" i="7"/>
  <c r="AU1030" i="7"/>
  <c r="AT1030" i="7"/>
  <c r="AS1030" i="7"/>
  <c r="AR1030" i="7"/>
  <c r="AQ1030" i="7"/>
  <c r="AP1030" i="7"/>
  <c r="AO1030" i="7"/>
  <c r="AN1030" i="7"/>
  <c r="AM1030" i="7"/>
  <c r="AL1030" i="7"/>
  <c r="AK1030" i="7"/>
  <c r="BB1029" i="7"/>
  <c r="BA1029" i="7"/>
  <c r="AZ1029" i="7"/>
  <c r="AY1029" i="7"/>
  <c r="AX1029" i="7"/>
  <c r="AW1029" i="7"/>
  <c r="AV1029" i="7"/>
  <c r="AU1029" i="7"/>
  <c r="AT1029" i="7"/>
  <c r="AS1029" i="7"/>
  <c r="AR1029" i="7"/>
  <c r="AQ1029" i="7"/>
  <c r="AP1029" i="7"/>
  <c r="AO1029" i="7"/>
  <c r="AN1029" i="7"/>
  <c r="AM1029" i="7"/>
  <c r="AL1029" i="7"/>
  <c r="AK1029" i="7"/>
  <c r="BB1028" i="7"/>
  <c r="BA1028" i="7"/>
  <c r="AZ1028" i="7"/>
  <c r="AY1028" i="7"/>
  <c r="AX1028" i="7"/>
  <c r="AW1028" i="7"/>
  <c r="AV1028" i="7"/>
  <c r="AU1028" i="7"/>
  <c r="AT1028" i="7"/>
  <c r="AS1028" i="7"/>
  <c r="AR1028" i="7"/>
  <c r="AQ1028" i="7"/>
  <c r="AP1028" i="7"/>
  <c r="AO1028" i="7"/>
  <c r="AN1028" i="7"/>
  <c r="AM1028" i="7"/>
  <c r="AL1028" i="7"/>
  <c r="AK1028" i="7"/>
  <c r="BB1027" i="7"/>
  <c r="BA1027" i="7"/>
  <c r="AZ1027" i="7"/>
  <c r="AY1027" i="7"/>
  <c r="AX1027" i="7"/>
  <c r="AW1027" i="7"/>
  <c r="AV1027" i="7"/>
  <c r="AU1027" i="7"/>
  <c r="AT1027" i="7"/>
  <c r="AS1027" i="7"/>
  <c r="AR1027" i="7"/>
  <c r="AQ1027" i="7"/>
  <c r="AP1027" i="7"/>
  <c r="AO1027" i="7"/>
  <c r="AN1027" i="7"/>
  <c r="AM1027" i="7"/>
  <c r="AL1027" i="7"/>
  <c r="AK1027" i="7"/>
  <c r="BB1026" i="7"/>
  <c r="BA1026" i="7"/>
  <c r="AZ1026" i="7"/>
  <c r="AY1026" i="7"/>
  <c r="AX1026" i="7"/>
  <c r="AW1026" i="7"/>
  <c r="AV1026" i="7"/>
  <c r="AU1026" i="7"/>
  <c r="AT1026" i="7"/>
  <c r="AS1026" i="7"/>
  <c r="AR1026" i="7"/>
  <c r="AQ1026" i="7"/>
  <c r="AP1026" i="7"/>
  <c r="AO1026" i="7"/>
  <c r="AN1026" i="7"/>
  <c r="AM1026" i="7"/>
  <c r="AL1026" i="7"/>
  <c r="AK1026" i="7"/>
  <c r="BB1025" i="7"/>
  <c r="BA1025" i="7"/>
  <c r="AZ1025" i="7"/>
  <c r="AY1025" i="7"/>
  <c r="AX1025" i="7"/>
  <c r="AW1025" i="7"/>
  <c r="AV1025" i="7"/>
  <c r="AU1025" i="7"/>
  <c r="AT1025" i="7"/>
  <c r="AS1025" i="7"/>
  <c r="AR1025" i="7"/>
  <c r="AQ1025" i="7"/>
  <c r="AP1025" i="7"/>
  <c r="AO1025" i="7"/>
  <c r="AN1025" i="7"/>
  <c r="AM1025" i="7"/>
  <c r="AL1025" i="7"/>
  <c r="AK1025" i="7"/>
  <c r="BB1024" i="7"/>
  <c r="BA1024" i="7"/>
  <c r="AZ1024" i="7"/>
  <c r="AY1024" i="7"/>
  <c r="AX1024" i="7"/>
  <c r="AW1024" i="7"/>
  <c r="AV1024" i="7"/>
  <c r="AU1024" i="7"/>
  <c r="AT1024" i="7"/>
  <c r="AS1024" i="7"/>
  <c r="AR1024" i="7"/>
  <c r="AQ1024" i="7"/>
  <c r="AP1024" i="7"/>
  <c r="AO1024" i="7"/>
  <c r="AN1024" i="7"/>
  <c r="AM1024" i="7"/>
  <c r="AL1024" i="7"/>
  <c r="AK1024" i="7"/>
  <c r="BB1023" i="7"/>
  <c r="BA1023" i="7"/>
  <c r="AZ1023" i="7"/>
  <c r="AY1023" i="7"/>
  <c r="AX1023" i="7"/>
  <c r="AW1023" i="7"/>
  <c r="AV1023" i="7"/>
  <c r="AU1023" i="7"/>
  <c r="AT1023" i="7"/>
  <c r="AS1023" i="7"/>
  <c r="AR1023" i="7"/>
  <c r="AQ1023" i="7"/>
  <c r="AP1023" i="7"/>
  <c r="AO1023" i="7"/>
  <c r="AN1023" i="7"/>
  <c r="AM1023" i="7"/>
  <c r="AL1023" i="7"/>
  <c r="AK1023" i="7"/>
  <c r="BB1022" i="7"/>
  <c r="BA1022" i="7"/>
  <c r="AZ1022" i="7"/>
  <c r="AY1022" i="7"/>
  <c r="AX1022" i="7"/>
  <c r="AW1022" i="7"/>
  <c r="AV1022" i="7"/>
  <c r="AU1022" i="7"/>
  <c r="AT1022" i="7"/>
  <c r="AS1022" i="7"/>
  <c r="AR1022" i="7"/>
  <c r="AQ1022" i="7"/>
  <c r="AP1022" i="7"/>
  <c r="AO1022" i="7"/>
  <c r="AN1022" i="7"/>
  <c r="AM1022" i="7"/>
  <c r="AL1022" i="7"/>
  <c r="AK1022" i="7"/>
  <c r="BB1021" i="7"/>
  <c r="BA1021" i="7"/>
  <c r="AZ1021" i="7"/>
  <c r="AY1021" i="7"/>
  <c r="AX1021" i="7"/>
  <c r="AW1021" i="7"/>
  <c r="AV1021" i="7"/>
  <c r="AU1021" i="7"/>
  <c r="AT1021" i="7"/>
  <c r="AS1021" i="7"/>
  <c r="AR1021" i="7"/>
  <c r="AQ1021" i="7"/>
  <c r="AP1021" i="7"/>
  <c r="AO1021" i="7"/>
  <c r="AN1021" i="7"/>
  <c r="AM1021" i="7"/>
  <c r="AL1021" i="7"/>
  <c r="AK1021" i="7"/>
  <c r="BB1020" i="7"/>
  <c r="BA1020" i="7"/>
  <c r="AZ1020" i="7"/>
  <c r="AY1020" i="7"/>
  <c r="AX1020" i="7"/>
  <c r="AW1020" i="7"/>
  <c r="AV1020" i="7"/>
  <c r="AU1020" i="7"/>
  <c r="AT1020" i="7"/>
  <c r="AS1020" i="7"/>
  <c r="AR1020" i="7"/>
  <c r="AQ1020" i="7"/>
  <c r="AP1020" i="7"/>
  <c r="AO1020" i="7"/>
  <c r="AN1020" i="7"/>
  <c r="AM1020" i="7"/>
  <c r="AL1020" i="7"/>
  <c r="AK1020" i="7"/>
  <c r="BB1019" i="7"/>
  <c r="BA1019" i="7"/>
  <c r="AZ1019" i="7"/>
  <c r="AY1019" i="7"/>
  <c r="AX1019" i="7"/>
  <c r="AW1019" i="7"/>
  <c r="AV1019" i="7"/>
  <c r="AU1019" i="7"/>
  <c r="AT1019" i="7"/>
  <c r="AS1019" i="7"/>
  <c r="AR1019" i="7"/>
  <c r="AQ1019" i="7"/>
  <c r="AP1019" i="7"/>
  <c r="AO1019" i="7"/>
  <c r="AN1019" i="7"/>
  <c r="AM1019" i="7"/>
  <c r="AL1019" i="7"/>
  <c r="AK1019" i="7"/>
  <c r="BB1018" i="7"/>
  <c r="BA1018" i="7"/>
  <c r="AZ1018" i="7"/>
  <c r="AY1018" i="7"/>
  <c r="AX1018" i="7"/>
  <c r="AW1018" i="7"/>
  <c r="AV1018" i="7"/>
  <c r="AU1018" i="7"/>
  <c r="AT1018" i="7"/>
  <c r="AS1018" i="7"/>
  <c r="AR1018" i="7"/>
  <c r="AQ1018" i="7"/>
  <c r="AP1018" i="7"/>
  <c r="AO1018" i="7"/>
  <c r="AN1018" i="7"/>
  <c r="AM1018" i="7"/>
  <c r="AL1018" i="7"/>
  <c r="AK1018" i="7"/>
  <c r="BB1017" i="7"/>
  <c r="BA1017" i="7"/>
  <c r="AZ1017" i="7"/>
  <c r="AY1017" i="7"/>
  <c r="AX1017" i="7"/>
  <c r="AW1017" i="7"/>
  <c r="AV1017" i="7"/>
  <c r="AU1017" i="7"/>
  <c r="AT1017" i="7"/>
  <c r="AS1017" i="7"/>
  <c r="AR1017" i="7"/>
  <c r="AQ1017" i="7"/>
  <c r="AP1017" i="7"/>
  <c r="AO1017" i="7"/>
  <c r="AN1017" i="7"/>
  <c r="AM1017" i="7"/>
  <c r="AL1017" i="7"/>
  <c r="AK1017" i="7"/>
  <c r="BB1016" i="7"/>
  <c r="BA1016" i="7"/>
  <c r="AZ1016" i="7"/>
  <c r="AY1016" i="7"/>
  <c r="AX1016" i="7"/>
  <c r="AW1016" i="7"/>
  <c r="AV1016" i="7"/>
  <c r="AU1016" i="7"/>
  <c r="AT1016" i="7"/>
  <c r="AS1016" i="7"/>
  <c r="AR1016" i="7"/>
  <c r="AQ1016" i="7"/>
  <c r="AP1016" i="7"/>
  <c r="AO1016" i="7"/>
  <c r="AN1016" i="7"/>
  <c r="AM1016" i="7"/>
  <c r="AL1016" i="7"/>
  <c r="AK1016" i="7"/>
  <c r="BB1015" i="7"/>
  <c r="BA1015" i="7"/>
  <c r="AZ1015" i="7"/>
  <c r="AY1015" i="7"/>
  <c r="AX1015" i="7"/>
  <c r="AW1015" i="7"/>
  <c r="AV1015" i="7"/>
  <c r="AU1015" i="7"/>
  <c r="AT1015" i="7"/>
  <c r="AS1015" i="7"/>
  <c r="AR1015" i="7"/>
  <c r="AQ1015" i="7"/>
  <c r="AP1015" i="7"/>
  <c r="AO1015" i="7"/>
  <c r="AN1015" i="7"/>
  <c r="AM1015" i="7"/>
  <c r="AL1015" i="7"/>
  <c r="AK1015" i="7"/>
  <c r="BB1014" i="7"/>
  <c r="BA1014" i="7"/>
  <c r="AZ1014" i="7"/>
  <c r="AY1014" i="7"/>
  <c r="AX1014" i="7"/>
  <c r="AW1014" i="7"/>
  <c r="AV1014" i="7"/>
  <c r="AU1014" i="7"/>
  <c r="AT1014" i="7"/>
  <c r="AS1014" i="7"/>
  <c r="AR1014" i="7"/>
  <c r="AQ1014" i="7"/>
  <c r="AP1014" i="7"/>
  <c r="AO1014" i="7"/>
  <c r="AN1014" i="7"/>
  <c r="AM1014" i="7"/>
  <c r="AL1014" i="7"/>
  <c r="AK1014" i="7"/>
  <c r="BB1013" i="7"/>
  <c r="BA1013" i="7"/>
  <c r="AZ1013" i="7"/>
  <c r="AY1013" i="7"/>
  <c r="AX1013" i="7"/>
  <c r="AW1013" i="7"/>
  <c r="AV1013" i="7"/>
  <c r="AU1013" i="7"/>
  <c r="AT1013" i="7"/>
  <c r="AS1013" i="7"/>
  <c r="AR1013" i="7"/>
  <c r="AQ1013" i="7"/>
  <c r="AP1013" i="7"/>
  <c r="AO1013" i="7"/>
  <c r="AN1013" i="7"/>
  <c r="AM1013" i="7"/>
  <c r="AL1013" i="7"/>
  <c r="AK1013" i="7"/>
  <c r="BB1012" i="7"/>
  <c r="BA1012" i="7"/>
  <c r="AZ1012" i="7"/>
  <c r="AY1012" i="7"/>
  <c r="AX1012" i="7"/>
  <c r="AW1012" i="7"/>
  <c r="AV1012" i="7"/>
  <c r="AU1012" i="7"/>
  <c r="AT1012" i="7"/>
  <c r="AS1012" i="7"/>
  <c r="AR1012" i="7"/>
  <c r="AQ1012" i="7"/>
  <c r="AP1012" i="7"/>
  <c r="AO1012" i="7"/>
  <c r="AN1012" i="7"/>
  <c r="AM1012" i="7"/>
  <c r="AL1012" i="7"/>
  <c r="AK1012" i="7"/>
  <c r="BB1011" i="7"/>
  <c r="BA1011" i="7"/>
  <c r="AZ1011" i="7"/>
  <c r="AY1011" i="7"/>
  <c r="AX1011" i="7"/>
  <c r="AW1011" i="7"/>
  <c r="AV1011" i="7"/>
  <c r="AU1011" i="7"/>
  <c r="AT1011" i="7"/>
  <c r="AS1011" i="7"/>
  <c r="AR1011" i="7"/>
  <c r="AQ1011" i="7"/>
  <c r="AP1011" i="7"/>
  <c r="AO1011" i="7"/>
  <c r="AN1011" i="7"/>
  <c r="AM1011" i="7"/>
  <c r="AL1011" i="7"/>
  <c r="AK1011" i="7"/>
  <c r="BB1010" i="7"/>
  <c r="BA1010" i="7"/>
  <c r="AZ1010" i="7"/>
  <c r="AY1010" i="7"/>
  <c r="AX1010" i="7"/>
  <c r="AW1010" i="7"/>
  <c r="AV1010" i="7"/>
  <c r="AU1010" i="7"/>
  <c r="AT1010" i="7"/>
  <c r="AS1010" i="7"/>
  <c r="AR1010" i="7"/>
  <c r="AQ1010" i="7"/>
  <c r="AP1010" i="7"/>
  <c r="AO1010" i="7"/>
  <c r="AN1010" i="7"/>
  <c r="AM1010" i="7"/>
  <c r="AL1010" i="7"/>
  <c r="AK1010" i="7"/>
  <c r="BB1009" i="7"/>
  <c r="BA1009" i="7"/>
  <c r="AZ1009" i="7"/>
  <c r="AY1009" i="7"/>
  <c r="AX1009" i="7"/>
  <c r="AW1009" i="7"/>
  <c r="AV1009" i="7"/>
  <c r="AU1009" i="7"/>
  <c r="AT1009" i="7"/>
  <c r="AS1009" i="7"/>
  <c r="AR1009" i="7"/>
  <c r="AQ1009" i="7"/>
  <c r="AP1009" i="7"/>
  <c r="AO1009" i="7"/>
  <c r="AN1009" i="7"/>
  <c r="AM1009" i="7"/>
  <c r="AL1009" i="7"/>
  <c r="AK1009" i="7"/>
  <c r="BB1008" i="7"/>
  <c r="BA1008" i="7"/>
  <c r="AZ1008" i="7"/>
  <c r="AY1008" i="7"/>
  <c r="AX1008" i="7"/>
  <c r="AW1008" i="7"/>
  <c r="AV1008" i="7"/>
  <c r="AU1008" i="7"/>
  <c r="AT1008" i="7"/>
  <c r="AS1008" i="7"/>
  <c r="AR1008" i="7"/>
  <c r="AQ1008" i="7"/>
  <c r="AP1008" i="7"/>
  <c r="AO1008" i="7"/>
  <c r="AN1008" i="7"/>
  <c r="AM1008" i="7"/>
  <c r="AL1008" i="7"/>
  <c r="AK1008" i="7"/>
  <c r="BB1007" i="7"/>
  <c r="BA1007" i="7"/>
  <c r="AZ1007" i="7"/>
  <c r="AY1007" i="7"/>
  <c r="AX1007" i="7"/>
  <c r="AW1007" i="7"/>
  <c r="AV1007" i="7"/>
  <c r="AU1007" i="7"/>
  <c r="AT1007" i="7"/>
  <c r="AS1007" i="7"/>
  <c r="AR1007" i="7"/>
  <c r="AQ1007" i="7"/>
  <c r="AP1007" i="7"/>
  <c r="AO1007" i="7"/>
  <c r="AN1007" i="7"/>
  <c r="AM1007" i="7"/>
  <c r="AL1007" i="7"/>
  <c r="AK1007" i="7"/>
  <c r="BB1006" i="7"/>
  <c r="BA1006" i="7"/>
  <c r="AZ1006" i="7"/>
  <c r="AY1006" i="7"/>
  <c r="AX1006" i="7"/>
  <c r="AW1006" i="7"/>
  <c r="AV1006" i="7"/>
  <c r="AU1006" i="7"/>
  <c r="AT1006" i="7"/>
  <c r="AS1006" i="7"/>
  <c r="AR1006" i="7"/>
  <c r="AQ1006" i="7"/>
  <c r="AP1006" i="7"/>
  <c r="AO1006" i="7"/>
  <c r="AN1006" i="7"/>
  <c r="AM1006" i="7"/>
  <c r="AL1006" i="7"/>
  <c r="AK1006" i="7"/>
  <c r="BB1005" i="7"/>
  <c r="BA1005" i="7"/>
  <c r="AZ1005" i="7"/>
  <c r="AY1005" i="7"/>
  <c r="AX1005" i="7"/>
  <c r="AW1005" i="7"/>
  <c r="AV1005" i="7"/>
  <c r="AU1005" i="7"/>
  <c r="AT1005" i="7"/>
  <c r="AS1005" i="7"/>
  <c r="AR1005" i="7"/>
  <c r="AQ1005" i="7"/>
  <c r="AP1005" i="7"/>
  <c r="AO1005" i="7"/>
  <c r="AN1005" i="7"/>
  <c r="AM1005" i="7"/>
  <c r="AL1005" i="7"/>
  <c r="AK1005" i="7"/>
  <c r="BB1004" i="7"/>
  <c r="BA1004" i="7"/>
  <c r="AZ1004" i="7"/>
  <c r="AY1004" i="7"/>
  <c r="AX1004" i="7"/>
  <c r="AW1004" i="7"/>
  <c r="AV1004" i="7"/>
  <c r="AU1004" i="7"/>
  <c r="AT1004" i="7"/>
  <c r="AS1004" i="7"/>
  <c r="AR1004" i="7"/>
  <c r="AQ1004" i="7"/>
  <c r="AP1004" i="7"/>
  <c r="AO1004" i="7"/>
  <c r="AN1004" i="7"/>
  <c r="AM1004" i="7"/>
  <c r="AL1004" i="7"/>
  <c r="AK1004" i="7"/>
  <c r="BB1003" i="7"/>
  <c r="BA1003" i="7"/>
  <c r="AZ1003" i="7"/>
  <c r="AY1003" i="7"/>
  <c r="AX1003" i="7"/>
  <c r="AW1003" i="7"/>
  <c r="AV1003" i="7"/>
  <c r="AU1003" i="7"/>
  <c r="AT1003" i="7"/>
  <c r="AS1003" i="7"/>
  <c r="AR1003" i="7"/>
  <c r="AQ1003" i="7"/>
  <c r="AP1003" i="7"/>
  <c r="AO1003" i="7"/>
  <c r="AN1003" i="7"/>
  <c r="AM1003" i="7"/>
  <c r="AL1003" i="7"/>
  <c r="AK1003" i="7"/>
  <c r="BB1002" i="7"/>
  <c r="BA1002" i="7"/>
  <c r="AZ1002" i="7"/>
  <c r="AY1002" i="7"/>
  <c r="AX1002" i="7"/>
  <c r="AW1002" i="7"/>
  <c r="AV1002" i="7"/>
  <c r="AU1002" i="7"/>
  <c r="AT1002" i="7"/>
  <c r="AS1002" i="7"/>
  <c r="AR1002" i="7"/>
  <c r="AQ1002" i="7"/>
  <c r="AP1002" i="7"/>
  <c r="AO1002" i="7"/>
  <c r="AN1002" i="7"/>
  <c r="AM1002" i="7"/>
  <c r="AL1002" i="7"/>
  <c r="AK1002" i="7"/>
  <c r="BB1001" i="7"/>
  <c r="BA1001" i="7"/>
  <c r="AZ1001" i="7"/>
  <c r="AY1001" i="7"/>
  <c r="AX1001" i="7"/>
  <c r="AW1001" i="7"/>
  <c r="AV1001" i="7"/>
  <c r="AU1001" i="7"/>
  <c r="AT1001" i="7"/>
  <c r="AS1001" i="7"/>
  <c r="AR1001" i="7"/>
  <c r="AQ1001" i="7"/>
  <c r="AP1001" i="7"/>
  <c r="AO1001" i="7"/>
  <c r="AN1001" i="7"/>
  <c r="AM1001" i="7"/>
  <c r="AL1001" i="7"/>
  <c r="AK1001" i="7"/>
  <c r="BB1000" i="7"/>
  <c r="BA1000" i="7"/>
  <c r="AZ1000" i="7"/>
  <c r="AY1000" i="7"/>
  <c r="AX1000" i="7"/>
  <c r="AW1000" i="7"/>
  <c r="AV1000" i="7"/>
  <c r="AU1000" i="7"/>
  <c r="AT1000" i="7"/>
  <c r="AS1000" i="7"/>
  <c r="AR1000" i="7"/>
  <c r="AQ1000" i="7"/>
  <c r="AP1000" i="7"/>
  <c r="AO1000" i="7"/>
  <c r="AN1000" i="7"/>
  <c r="AM1000" i="7"/>
  <c r="AL1000" i="7"/>
  <c r="AK1000" i="7"/>
  <c r="BB999" i="7"/>
  <c r="BA999" i="7"/>
  <c r="AZ999" i="7"/>
  <c r="AY999" i="7"/>
  <c r="AX999" i="7"/>
  <c r="AW999" i="7"/>
  <c r="AV999" i="7"/>
  <c r="AU999" i="7"/>
  <c r="AT999" i="7"/>
  <c r="AS999" i="7"/>
  <c r="AR999" i="7"/>
  <c r="AQ999" i="7"/>
  <c r="AP999" i="7"/>
  <c r="AO999" i="7"/>
  <c r="AN999" i="7"/>
  <c r="AM999" i="7"/>
  <c r="AL999" i="7"/>
  <c r="AK999" i="7"/>
  <c r="BB998" i="7"/>
  <c r="BA998" i="7"/>
  <c r="AZ998" i="7"/>
  <c r="AY998" i="7"/>
  <c r="AX998" i="7"/>
  <c r="AW998" i="7"/>
  <c r="AV998" i="7"/>
  <c r="AU998" i="7"/>
  <c r="AT998" i="7"/>
  <c r="AS998" i="7"/>
  <c r="AR998" i="7"/>
  <c r="AQ998" i="7"/>
  <c r="AP998" i="7"/>
  <c r="AO998" i="7"/>
  <c r="AN998" i="7"/>
  <c r="AM998" i="7"/>
  <c r="AL998" i="7"/>
  <c r="AK998" i="7"/>
  <c r="BB997" i="7"/>
  <c r="BA997" i="7"/>
  <c r="AZ997" i="7"/>
  <c r="AY997" i="7"/>
  <c r="AX997" i="7"/>
  <c r="AW997" i="7"/>
  <c r="AV997" i="7"/>
  <c r="AU997" i="7"/>
  <c r="AT997" i="7"/>
  <c r="AS997" i="7"/>
  <c r="AR997" i="7"/>
  <c r="AQ997" i="7"/>
  <c r="AP997" i="7"/>
  <c r="AO997" i="7"/>
  <c r="AN997" i="7"/>
  <c r="AM997" i="7"/>
  <c r="AL997" i="7"/>
  <c r="AK997" i="7"/>
  <c r="BB996" i="7"/>
  <c r="BA996" i="7"/>
  <c r="AZ996" i="7"/>
  <c r="AY996" i="7"/>
  <c r="AX996" i="7"/>
  <c r="AW996" i="7"/>
  <c r="AV996" i="7"/>
  <c r="AU996" i="7"/>
  <c r="AT996" i="7"/>
  <c r="AS996" i="7"/>
  <c r="AR996" i="7"/>
  <c r="AQ996" i="7"/>
  <c r="AP996" i="7"/>
  <c r="AO996" i="7"/>
  <c r="AN996" i="7"/>
  <c r="AM996" i="7"/>
  <c r="AL996" i="7"/>
  <c r="AK996" i="7"/>
  <c r="BB995" i="7"/>
  <c r="BA995" i="7"/>
  <c r="AZ995" i="7"/>
  <c r="AY995" i="7"/>
  <c r="AX995" i="7"/>
  <c r="AW995" i="7"/>
  <c r="AV995" i="7"/>
  <c r="AU995" i="7"/>
  <c r="AT995" i="7"/>
  <c r="AS995" i="7"/>
  <c r="AR995" i="7"/>
  <c r="AQ995" i="7"/>
  <c r="AP995" i="7"/>
  <c r="AO995" i="7"/>
  <c r="AN995" i="7"/>
  <c r="AM995" i="7"/>
  <c r="AL995" i="7"/>
  <c r="AK995" i="7"/>
  <c r="BB994" i="7"/>
  <c r="BA994" i="7"/>
  <c r="AZ994" i="7"/>
  <c r="AY994" i="7"/>
  <c r="AX994" i="7"/>
  <c r="AW994" i="7"/>
  <c r="AV994" i="7"/>
  <c r="AU994" i="7"/>
  <c r="AT994" i="7"/>
  <c r="AS994" i="7"/>
  <c r="AR994" i="7"/>
  <c r="AQ994" i="7"/>
  <c r="AP994" i="7"/>
  <c r="AO994" i="7"/>
  <c r="AN994" i="7"/>
  <c r="AM994" i="7"/>
  <c r="AL994" i="7"/>
  <c r="AK994" i="7"/>
  <c r="BB993" i="7"/>
  <c r="BA993" i="7"/>
  <c r="AZ993" i="7"/>
  <c r="AY993" i="7"/>
  <c r="AX993" i="7"/>
  <c r="AW993" i="7"/>
  <c r="AV993" i="7"/>
  <c r="AU993" i="7"/>
  <c r="AT993" i="7"/>
  <c r="AS993" i="7"/>
  <c r="AR993" i="7"/>
  <c r="AQ993" i="7"/>
  <c r="AP993" i="7"/>
  <c r="AO993" i="7"/>
  <c r="AN993" i="7"/>
  <c r="AM993" i="7"/>
  <c r="AL993" i="7"/>
  <c r="AK993" i="7"/>
  <c r="BB992" i="7"/>
  <c r="BA992" i="7"/>
  <c r="AZ992" i="7"/>
  <c r="AY992" i="7"/>
  <c r="AX992" i="7"/>
  <c r="AW992" i="7"/>
  <c r="AV992" i="7"/>
  <c r="AU992" i="7"/>
  <c r="AT992" i="7"/>
  <c r="AS992" i="7"/>
  <c r="AR992" i="7"/>
  <c r="AQ992" i="7"/>
  <c r="AP992" i="7"/>
  <c r="AO992" i="7"/>
  <c r="AN992" i="7"/>
  <c r="AM992" i="7"/>
  <c r="AL992" i="7"/>
  <c r="AK992" i="7"/>
  <c r="BB991" i="7"/>
  <c r="BA991" i="7"/>
  <c r="AZ991" i="7"/>
  <c r="AY991" i="7"/>
  <c r="AX991" i="7"/>
  <c r="AW991" i="7"/>
  <c r="AV991" i="7"/>
  <c r="AU991" i="7"/>
  <c r="AT991" i="7"/>
  <c r="AS991" i="7"/>
  <c r="AR991" i="7"/>
  <c r="AQ991" i="7"/>
  <c r="AP991" i="7"/>
  <c r="AO991" i="7"/>
  <c r="AN991" i="7"/>
  <c r="AM991" i="7"/>
  <c r="AL991" i="7"/>
  <c r="AK991" i="7"/>
  <c r="BB990" i="7"/>
  <c r="BA990" i="7"/>
  <c r="AZ990" i="7"/>
  <c r="AY990" i="7"/>
  <c r="AX990" i="7"/>
  <c r="AW990" i="7"/>
  <c r="AV990" i="7"/>
  <c r="AU990" i="7"/>
  <c r="AT990" i="7"/>
  <c r="AS990" i="7"/>
  <c r="AR990" i="7"/>
  <c r="AQ990" i="7"/>
  <c r="AP990" i="7"/>
  <c r="AO990" i="7"/>
  <c r="AN990" i="7"/>
  <c r="AM990" i="7"/>
  <c r="AL990" i="7"/>
  <c r="AK990" i="7"/>
  <c r="BB989" i="7"/>
  <c r="BA989" i="7"/>
  <c r="AZ989" i="7"/>
  <c r="AY989" i="7"/>
  <c r="AX989" i="7"/>
  <c r="AW989" i="7"/>
  <c r="AV989" i="7"/>
  <c r="AU989" i="7"/>
  <c r="AT989" i="7"/>
  <c r="AS989" i="7"/>
  <c r="AR989" i="7"/>
  <c r="AQ989" i="7"/>
  <c r="AP989" i="7"/>
  <c r="AO989" i="7"/>
  <c r="AN989" i="7"/>
  <c r="AM989" i="7"/>
  <c r="AL989" i="7"/>
  <c r="AK989" i="7"/>
  <c r="BB988" i="7"/>
  <c r="BA988" i="7"/>
  <c r="AZ988" i="7"/>
  <c r="AY988" i="7"/>
  <c r="AX988" i="7"/>
  <c r="AW988" i="7"/>
  <c r="AV988" i="7"/>
  <c r="AU988" i="7"/>
  <c r="AT988" i="7"/>
  <c r="AS988" i="7"/>
  <c r="AR988" i="7"/>
  <c r="AQ988" i="7"/>
  <c r="AP988" i="7"/>
  <c r="AO988" i="7"/>
  <c r="AN988" i="7"/>
  <c r="AM988" i="7"/>
  <c r="AL988" i="7"/>
  <c r="AK988" i="7"/>
  <c r="BB987" i="7"/>
  <c r="BA987" i="7"/>
  <c r="AZ987" i="7"/>
  <c r="AY987" i="7"/>
  <c r="AX987" i="7"/>
  <c r="AW987" i="7"/>
  <c r="AV987" i="7"/>
  <c r="AU987" i="7"/>
  <c r="AT987" i="7"/>
  <c r="AS987" i="7"/>
  <c r="AR987" i="7"/>
  <c r="AQ987" i="7"/>
  <c r="AP987" i="7"/>
  <c r="AO987" i="7"/>
  <c r="AN987" i="7"/>
  <c r="AM987" i="7"/>
  <c r="AL987" i="7"/>
  <c r="AK987" i="7"/>
  <c r="BB986" i="7"/>
  <c r="BA986" i="7"/>
  <c r="AZ986" i="7"/>
  <c r="AY986" i="7"/>
  <c r="AX986" i="7"/>
  <c r="AW986" i="7"/>
  <c r="AV986" i="7"/>
  <c r="AU986" i="7"/>
  <c r="AT986" i="7"/>
  <c r="AS986" i="7"/>
  <c r="AR986" i="7"/>
  <c r="AQ986" i="7"/>
  <c r="AP986" i="7"/>
  <c r="AO986" i="7"/>
  <c r="AN986" i="7"/>
  <c r="AM986" i="7"/>
  <c r="AL986" i="7"/>
  <c r="AK986" i="7"/>
  <c r="BB985" i="7"/>
  <c r="BA985" i="7"/>
  <c r="AZ985" i="7"/>
  <c r="AY985" i="7"/>
  <c r="AX985" i="7"/>
  <c r="AW985" i="7"/>
  <c r="AV985" i="7"/>
  <c r="AU985" i="7"/>
  <c r="AT985" i="7"/>
  <c r="AS985" i="7"/>
  <c r="AR985" i="7"/>
  <c r="AQ985" i="7"/>
  <c r="AP985" i="7"/>
  <c r="AO985" i="7"/>
  <c r="AN985" i="7"/>
  <c r="AM985" i="7"/>
  <c r="AL985" i="7"/>
  <c r="AK985" i="7"/>
  <c r="BB984" i="7"/>
  <c r="BA984" i="7"/>
  <c r="AZ984" i="7"/>
  <c r="AY984" i="7"/>
  <c r="AX984" i="7"/>
  <c r="AW984" i="7"/>
  <c r="AV984" i="7"/>
  <c r="AU984" i="7"/>
  <c r="AT984" i="7"/>
  <c r="AS984" i="7"/>
  <c r="AR984" i="7"/>
  <c r="AQ984" i="7"/>
  <c r="AP984" i="7"/>
  <c r="AO984" i="7"/>
  <c r="AN984" i="7"/>
  <c r="AM984" i="7"/>
  <c r="AL984" i="7"/>
  <c r="AK984" i="7"/>
  <c r="BB983" i="7"/>
  <c r="BA983" i="7"/>
  <c r="AZ983" i="7"/>
  <c r="AY983" i="7"/>
  <c r="AX983" i="7"/>
  <c r="AW983" i="7"/>
  <c r="AV983" i="7"/>
  <c r="AU983" i="7"/>
  <c r="AT983" i="7"/>
  <c r="AS983" i="7"/>
  <c r="AR983" i="7"/>
  <c r="AQ983" i="7"/>
  <c r="AP983" i="7"/>
  <c r="AO983" i="7"/>
  <c r="AN983" i="7"/>
  <c r="AM983" i="7"/>
  <c r="AL983" i="7"/>
  <c r="AK983" i="7"/>
  <c r="BB982" i="7"/>
  <c r="BA982" i="7"/>
  <c r="AZ982" i="7"/>
  <c r="AY982" i="7"/>
  <c r="AX982" i="7"/>
  <c r="AW982" i="7"/>
  <c r="AV982" i="7"/>
  <c r="AU982" i="7"/>
  <c r="AT982" i="7"/>
  <c r="AS982" i="7"/>
  <c r="AR982" i="7"/>
  <c r="AQ982" i="7"/>
  <c r="AP982" i="7"/>
  <c r="AO982" i="7"/>
  <c r="AN982" i="7"/>
  <c r="AM982" i="7"/>
  <c r="AL982" i="7"/>
  <c r="AK982" i="7"/>
  <c r="BB981" i="7"/>
  <c r="BA981" i="7"/>
  <c r="AZ981" i="7"/>
  <c r="AY981" i="7"/>
  <c r="AX981" i="7"/>
  <c r="AW981" i="7"/>
  <c r="AV981" i="7"/>
  <c r="AU981" i="7"/>
  <c r="AT981" i="7"/>
  <c r="AS981" i="7"/>
  <c r="AR981" i="7"/>
  <c r="AQ981" i="7"/>
  <c r="AP981" i="7"/>
  <c r="AO981" i="7"/>
  <c r="AN981" i="7"/>
  <c r="AM981" i="7"/>
  <c r="AL981" i="7"/>
  <c r="AK981" i="7"/>
  <c r="BB980" i="7"/>
  <c r="BA980" i="7"/>
  <c r="AZ980" i="7"/>
  <c r="AY980" i="7"/>
  <c r="AX980" i="7"/>
  <c r="AW980" i="7"/>
  <c r="AV980" i="7"/>
  <c r="AU980" i="7"/>
  <c r="AT980" i="7"/>
  <c r="AS980" i="7"/>
  <c r="AR980" i="7"/>
  <c r="AQ980" i="7"/>
  <c r="AP980" i="7"/>
  <c r="AO980" i="7"/>
  <c r="AN980" i="7"/>
  <c r="AM980" i="7"/>
  <c r="AL980" i="7"/>
  <c r="AK980" i="7"/>
  <c r="BB979" i="7"/>
  <c r="BA979" i="7"/>
  <c r="AZ979" i="7"/>
  <c r="AY979" i="7"/>
  <c r="AX979" i="7"/>
  <c r="AW979" i="7"/>
  <c r="AV979" i="7"/>
  <c r="AU979" i="7"/>
  <c r="AT979" i="7"/>
  <c r="AS979" i="7"/>
  <c r="AR979" i="7"/>
  <c r="AQ979" i="7"/>
  <c r="AP979" i="7"/>
  <c r="AO979" i="7"/>
  <c r="AN979" i="7"/>
  <c r="AM979" i="7"/>
  <c r="AL979" i="7"/>
  <c r="AK979" i="7"/>
  <c r="BB978" i="7"/>
  <c r="BA978" i="7"/>
  <c r="AZ978" i="7"/>
  <c r="AY978" i="7"/>
  <c r="AX978" i="7"/>
  <c r="AW978" i="7"/>
  <c r="AV978" i="7"/>
  <c r="AU978" i="7"/>
  <c r="AT978" i="7"/>
  <c r="AS978" i="7"/>
  <c r="AR978" i="7"/>
  <c r="AQ978" i="7"/>
  <c r="AP978" i="7"/>
  <c r="AO978" i="7"/>
  <c r="AN978" i="7"/>
  <c r="AM978" i="7"/>
  <c r="AL978" i="7"/>
  <c r="AK978" i="7"/>
  <c r="BB977" i="7"/>
  <c r="BA977" i="7"/>
  <c r="AZ977" i="7"/>
  <c r="AY977" i="7"/>
  <c r="AX977" i="7"/>
  <c r="AW977" i="7"/>
  <c r="AV977" i="7"/>
  <c r="AU977" i="7"/>
  <c r="AT977" i="7"/>
  <c r="AS977" i="7"/>
  <c r="AR977" i="7"/>
  <c r="AQ977" i="7"/>
  <c r="AP977" i="7"/>
  <c r="AO977" i="7"/>
  <c r="AN977" i="7"/>
  <c r="AM977" i="7"/>
  <c r="AL977" i="7"/>
  <c r="AK977" i="7"/>
  <c r="BB976" i="7"/>
  <c r="BA976" i="7"/>
  <c r="AZ976" i="7"/>
  <c r="AY976" i="7"/>
  <c r="AX976" i="7"/>
  <c r="AW976" i="7"/>
  <c r="AV976" i="7"/>
  <c r="AU976" i="7"/>
  <c r="AT976" i="7"/>
  <c r="AS976" i="7"/>
  <c r="AR976" i="7"/>
  <c r="AQ976" i="7"/>
  <c r="AP976" i="7"/>
  <c r="AO976" i="7"/>
  <c r="AN976" i="7"/>
  <c r="AM976" i="7"/>
  <c r="AL976" i="7"/>
  <c r="AK976" i="7"/>
  <c r="BB975" i="7"/>
  <c r="BA975" i="7"/>
  <c r="AZ975" i="7"/>
  <c r="AY975" i="7"/>
  <c r="AX975" i="7"/>
  <c r="AW975" i="7"/>
  <c r="AV975" i="7"/>
  <c r="AU975" i="7"/>
  <c r="AT975" i="7"/>
  <c r="AS975" i="7"/>
  <c r="AR975" i="7"/>
  <c r="AQ975" i="7"/>
  <c r="AP975" i="7"/>
  <c r="AO975" i="7"/>
  <c r="AN975" i="7"/>
  <c r="AM975" i="7"/>
  <c r="AL975" i="7"/>
  <c r="AK975" i="7"/>
  <c r="BB974" i="7"/>
  <c r="BA974" i="7"/>
  <c r="AZ974" i="7"/>
  <c r="AY974" i="7"/>
  <c r="AX974" i="7"/>
  <c r="AW974" i="7"/>
  <c r="AV974" i="7"/>
  <c r="AU974" i="7"/>
  <c r="AT974" i="7"/>
  <c r="AS974" i="7"/>
  <c r="AR974" i="7"/>
  <c r="AQ974" i="7"/>
  <c r="AP974" i="7"/>
  <c r="AO974" i="7"/>
  <c r="AN974" i="7"/>
  <c r="AM974" i="7"/>
  <c r="AL974" i="7"/>
  <c r="AK974" i="7"/>
  <c r="BB973" i="7"/>
  <c r="BA973" i="7"/>
  <c r="AZ973" i="7"/>
  <c r="AY973" i="7"/>
  <c r="AX973" i="7"/>
  <c r="AW973" i="7"/>
  <c r="AV973" i="7"/>
  <c r="AU973" i="7"/>
  <c r="AT973" i="7"/>
  <c r="AS973" i="7"/>
  <c r="AR973" i="7"/>
  <c r="AQ973" i="7"/>
  <c r="AP973" i="7"/>
  <c r="AO973" i="7"/>
  <c r="AN973" i="7"/>
  <c r="AM973" i="7"/>
  <c r="AL973" i="7"/>
  <c r="AK973" i="7"/>
  <c r="BB972" i="7"/>
  <c r="BA972" i="7"/>
  <c r="AZ972" i="7"/>
  <c r="AY972" i="7"/>
  <c r="AX972" i="7"/>
  <c r="AW972" i="7"/>
  <c r="AV972" i="7"/>
  <c r="AU972" i="7"/>
  <c r="AT972" i="7"/>
  <c r="AS972" i="7"/>
  <c r="AR972" i="7"/>
  <c r="AQ972" i="7"/>
  <c r="AP972" i="7"/>
  <c r="AO972" i="7"/>
  <c r="AN972" i="7"/>
  <c r="AM972" i="7"/>
  <c r="AL972" i="7"/>
  <c r="AK972" i="7"/>
  <c r="BB971" i="7"/>
  <c r="BA971" i="7"/>
  <c r="AZ971" i="7"/>
  <c r="AY971" i="7"/>
  <c r="AX971" i="7"/>
  <c r="AW971" i="7"/>
  <c r="AV971" i="7"/>
  <c r="AU971" i="7"/>
  <c r="AT971" i="7"/>
  <c r="AS971" i="7"/>
  <c r="AR971" i="7"/>
  <c r="AQ971" i="7"/>
  <c r="AP971" i="7"/>
  <c r="AO971" i="7"/>
  <c r="AN971" i="7"/>
  <c r="AM971" i="7"/>
  <c r="AL971" i="7"/>
  <c r="AK971" i="7"/>
  <c r="BB970" i="7"/>
  <c r="BA970" i="7"/>
  <c r="AZ970" i="7"/>
  <c r="AY970" i="7"/>
  <c r="AX970" i="7"/>
  <c r="AW970" i="7"/>
  <c r="AV970" i="7"/>
  <c r="AU970" i="7"/>
  <c r="AT970" i="7"/>
  <c r="AS970" i="7"/>
  <c r="AR970" i="7"/>
  <c r="AQ970" i="7"/>
  <c r="AP970" i="7"/>
  <c r="AO970" i="7"/>
  <c r="AN970" i="7"/>
  <c r="AM970" i="7"/>
  <c r="AL970" i="7"/>
  <c r="AK970" i="7"/>
  <c r="BB969" i="7"/>
  <c r="BA969" i="7"/>
  <c r="AZ969" i="7"/>
  <c r="AY969" i="7"/>
  <c r="AX969" i="7"/>
  <c r="AW969" i="7"/>
  <c r="AV969" i="7"/>
  <c r="AU969" i="7"/>
  <c r="AT969" i="7"/>
  <c r="AS969" i="7"/>
  <c r="AR969" i="7"/>
  <c r="AQ969" i="7"/>
  <c r="AP969" i="7"/>
  <c r="AO969" i="7"/>
  <c r="AN969" i="7"/>
  <c r="AM969" i="7"/>
  <c r="AL969" i="7"/>
  <c r="AK969" i="7"/>
  <c r="BB968" i="7"/>
  <c r="BA968" i="7"/>
  <c r="AZ968" i="7"/>
  <c r="AY968" i="7"/>
  <c r="AX968" i="7"/>
  <c r="AW968" i="7"/>
  <c r="AV968" i="7"/>
  <c r="AU968" i="7"/>
  <c r="AT968" i="7"/>
  <c r="AS968" i="7"/>
  <c r="AR968" i="7"/>
  <c r="AQ968" i="7"/>
  <c r="AP968" i="7"/>
  <c r="AO968" i="7"/>
  <c r="AN968" i="7"/>
  <c r="AM968" i="7"/>
  <c r="AL968" i="7"/>
  <c r="AK968" i="7"/>
  <c r="BB967" i="7"/>
  <c r="BA967" i="7"/>
  <c r="AZ967" i="7"/>
  <c r="AY967" i="7"/>
  <c r="AX967" i="7"/>
  <c r="AW967" i="7"/>
  <c r="AV967" i="7"/>
  <c r="AU967" i="7"/>
  <c r="AT967" i="7"/>
  <c r="AS967" i="7"/>
  <c r="AR967" i="7"/>
  <c r="AQ967" i="7"/>
  <c r="AP967" i="7"/>
  <c r="AO967" i="7"/>
  <c r="AN967" i="7"/>
  <c r="AM967" i="7"/>
  <c r="AL967" i="7"/>
  <c r="AK967" i="7"/>
  <c r="BB966" i="7"/>
  <c r="BA966" i="7"/>
  <c r="AZ966" i="7"/>
  <c r="AY966" i="7"/>
  <c r="AX966" i="7"/>
  <c r="AW966" i="7"/>
  <c r="AV966" i="7"/>
  <c r="AU966" i="7"/>
  <c r="AT966" i="7"/>
  <c r="AS966" i="7"/>
  <c r="AR966" i="7"/>
  <c r="AQ966" i="7"/>
  <c r="AP966" i="7"/>
  <c r="AO966" i="7"/>
  <c r="AN966" i="7"/>
  <c r="AM966" i="7"/>
  <c r="AL966" i="7"/>
  <c r="AK966" i="7"/>
  <c r="BB965" i="7"/>
  <c r="BA965" i="7"/>
  <c r="AZ965" i="7"/>
  <c r="AY965" i="7"/>
  <c r="AX965" i="7"/>
  <c r="AW965" i="7"/>
  <c r="AV965" i="7"/>
  <c r="AU965" i="7"/>
  <c r="AT965" i="7"/>
  <c r="AS965" i="7"/>
  <c r="AR965" i="7"/>
  <c r="AQ965" i="7"/>
  <c r="AP965" i="7"/>
  <c r="AO965" i="7"/>
  <c r="AN965" i="7"/>
  <c r="AM965" i="7"/>
  <c r="AL965" i="7"/>
  <c r="AK965" i="7"/>
  <c r="BB964" i="7"/>
  <c r="BA964" i="7"/>
  <c r="AZ964" i="7"/>
  <c r="AY964" i="7"/>
  <c r="AX964" i="7"/>
  <c r="AW964" i="7"/>
  <c r="AV964" i="7"/>
  <c r="AU964" i="7"/>
  <c r="AT964" i="7"/>
  <c r="AS964" i="7"/>
  <c r="AR964" i="7"/>
  <c r="AQ964" i="7"/>
  <c r="AP964" i="7"/>
  <c r="AO964" i="7"/>
  <c r="AN964" i="7"/>
  <c r="AM964" i="7"/>
  <c r="AL964" i="7"/>
  <c r="AK964" i="7"/>
  <c r="BB963" i="7"/>
  <c r="BA963" i="7"/>
  <c r="AZ963" i="7"/>
  <c r="AY963" i="7"/>
  <c r="AX963" i="7"/>
  <c r="AW963" i="7"/>
  <c r="AV963" i="7"/>
  <c r="AU963" i="7"/>
  <c r="AT963" i="7"/>
  <c r="AS963" i="7"/>
  <c r="AR963" i="7"/>
  <c r="AQ963" i="7"/>
  <c r="AP963" i="7"/>
  <c r="AO963" i="7"/>
  <c r="AN963" i="7"/>
  <c r="AM963" i="7"/>
  <c r="AL963" i="7"/>
  <c r="AK963" i="7"/>
  <c r="BB962" i="7"/>
  <c r="BA962" i="7"/>
  <c r="AZ962" i="7"/>
  <c r="AY962" i="7"/>
  <c r="AX962" i="7"/>
  <c r="AW962" i="7"/>
  <c r="AV962" i="7"/>
  <c r="AU962" i="7"/>
  <c r="AT962" i="7"/>
  <c r="AS962" i="7"/>
  <c r="AR962" i="7"/>
  <c r="AQ962" i="7"/>
  <c r="AP962" i="7"/>
  <c r="AO962" i="7"/>
  <c r="AN962" i="7"/>
  <c r="AM962" i="7"/>
  <c r="AL962" i="7"/>
  <c r="AK962" i="7"/>
  <c r="BB961" i="7"/>
  <c r="BA961" i="7"/>
  <c r="AZ961" i="7"/>
  <c r="AY961" i="7"/>
  <c r="AX961" i="7"/>
  <c r="AW961" i="7"/>
  <c r="AV961" i="7"/>
  <c r="AU961" i="7"/>
  <c r="AT961" i="7"/>
  <c r="AS961" i="7"/>
  <c r="AR961" i="7"/>
  <c r="AQ961" i="7"/>
  <c r="AP961" i="7"/>
  <c r="AO961" i="7"/>
  <c r="AN961" i="7"/>
  <c r="AM961" i="7"/>
  <c r="AL961" i="7"/>
  <c r="AK961" i="7"/>
  <c r="BB960" i="7"/>
  <c r="BA960" i="7"/>
  <c r="AZ960" i="7"/>
  <c r="AY960" i="7"/>
  <c r="AX960" i="7"/>
  <c r="AW960" i="7"/>
  <c r="AV960" i="7"/>
  <c r="AU960" i="7"/>
  <c r="AT960" i="7"/>
  <c r="AS960" i="7"/>
  <c r="AR960" i="7"/>
  <c r="AQ960" i="7"/>
  <c r="AP960" i="7"/>
  <c r="AO960" i="7"/>
  <c r="AN960" i="7"/>
  <c r="AM960" i="7"/>
  <c r="AL960" i="7"/>
  <c r="AK960" i="7"/>
  <c r="BB959" i="7"/>
  <c r="BA959" i="7"/>
  <c r="AZ959" i="7"/>
  <c r="AY959" i="7"/>
  <c r="AX959" i="7"/>
  <c r="AW959" i="7"/>
  <c r="AV959" i="7"/>
  <c r="AU959" i="7"/>
  <c r="AT959" i="7"/>
  <c r="AS959" i="7"/>
  <c r="AR959" i="7"/>
  <c r="AQ959" i="7"/>
  <c r="AP959" i="7"/>
  <c r="AO959" i="7"/>
  <c r="AN959" i="7"/>
  <c r="AM959" i="7"/>
  <c r="AL959" i="7"/>
  <c r="AK959" i="7"/>
  <c r="BB958" i="7"/>
  <c r="BA958" i="7"/>
  <c r="AZ958" i="7"/>
  <c r="AY958" i="7"/>
  <c r="AX958" i="7"/>
  <c r="AW958" i="7"/>
  <c r="AV958" i="7"/>
  <c r="AU958" i="7"/>
  <c r="AT958" i="7"/>
  <c r="AS958" i="7"/>
  <c r="AR958" i="7"/>
  <c r="AQ958" i="7"/>
  <c r="AP958" i="7"/>
  <c r="AO958" i="7"/>
  <c r="AN958" i="7"/>
  <c r="AM958" i="7"/>
  <c r="AL958" i="7"/>
  <c r="AK958" i="7"/>
  <c r="BB957" i="7"/>
  <c r="BA957" i="7"/>
  <c r="AZ957" i="7"/>
  <c r="AY957" i="7"/>
  <c r="AX957" i="7"/>
  <c r="AW957" i="7"/>
  <c r="AV957" i="7"/>
  <c r="AU957" i="7"/>
  <c r="AT957" i="7"/>
  <c r="AS957" i="7"/>
  <c r="AR957" i="7"/>
  <c r="AQ957" i="7"/>
  <c r="AP957" i="7"/>
  <c r="AO957" i="7"/>
  <c r="AN957" i="7"/>
  <c r="AM957" i="7"/>
  <c r="AL957" i="7"/>
  <c r="AK957" i="7"/>
  <c r="BB956" i="7"/>
  <c r="BA956" i="7"/>
  <c r="AZ956" i="7"/>
  <c r="AY956" i="7"/>
  <c r="AX956" i="7"/>
  <c r="AW956" i="7"/>
  <c r="AV956" i="7"/>
  <c r="AU956" i="7"/>
  <c r="AT956" i="7"/>
  <c r="AS956" i="7"/>
  <c r="AR956" i="7"/>
  <c r="AQ956" i="7"/>
  <c r="AP956" i="7"/>
  <c r="AO956" i="7"/>
  <c r="AN956" i="7"/>
  <c r="AM956" i="7"/>
  <c r="AL956" i="7"/>
  <c r="AK956" i="7"/>
  <c r="BB955" i="7"/>
  <c r="BA955" i="7"/>
  <c r="AZ955" i="7"/>
  <c r="AY955" i="7"/>
  <c r="AX955" i="7"/>
  <c r="AW955" i="7"/>
  <c r="AV955" i="7"/>
  <c r="AU955" i="7"/>
  <c r="AT955" i="7"/>
  <c r="AS955" i="7"/>
  <c r="AR955" i="7"/>
  <c r="AQ955" i="7"/>
  <c r="AP955" i="7"/>
  <c r="AO955" i="7"/>
  <c r="AN955" i="7"/>
  <c r="AM955" i="7"/>
  <c r="AL955" i="7"/>
  <c r="AK955" i="7"/>
  <c r="BB954" i="7"/>
  <c r="BA954" i="7"/>
  <c r="AZ954" i="7"/>
  <c r="AY954" i="7"/>
  <c r="AX954" i="7"/>
  <c r="AW954" i="7"/>
  <c r="AV954" i="7"/>
  <c r="AU954" i="7"/>
  <c r="AT954" i="7"/>
  <c r="AS954" i="7"/>
  <c r="AR954" i="7"/>
  <c r="AQ954" i="7"/>
  <c r="AP954" i="7"/>
  <c r="AO954" i="7"/>
  <c r="AN954" i="7"/>
  <c r="AM954" i="7"/>
  <c r="AL954" i="7"/>
  <c r="AK954" i="7"/>
  <c r="BB953" i="7"/>
  <c r="BA953" i="7"/>
  <c r="AZ953" i="7"/>
  <c r="AY953" i="7"/>
  <c r="AX953" i="7"/>
  <c r="AW953" i="7"/>
  <c r="AV953" i="7"/>
  <c r="AU953" i="7"/>
  <c r="AT953" i="7"/>
  <c r="AS953" i="7"/>
  <c r="AR953" i="7"/>
  <c r="AQ953" i="7"/>
  <c r="AP953" i="7"/>
  <c r="AO953" i="7"/>
  <c r="AN953" i="7"/>
  <c r="AM953" i="7"/>
  <c r="AL953" i="7"/>
  <c r="AK953" i="7"/>
  <c r="BB952" i="7"/>
  <c r="BA952" i="7"/>
  <c r="AZ952" i="7"/>
  <c r="AY952" i="7"/>
  <c r="AX952" i="7"/>
  <c r="AW952" i="7"/>
  <c r="AV952" i="7"/>
  <c r="AU952" i="7"/>
  <c r="AT952" i="7"/>
  <c r="AS952" i="7"/>
  <c r="AR952" i="7"/>
  <c r="AQ952" i="7"/>
  <c r="AP952" i="7"/>
  <c r="AO952" i="7"/>
  <c r="AN952" i="7"/>
  <c r="AM952" i="7"/>
  <c r="AL952" i="7"/>
  <c r="AK952" i="7"/>
  <c r="BB951" i="7"/>
  <c r="BA951" i="7"/>
  <c r="AZ951" i="7"/>
  <c r="AY951" i="7"/>
  <c r="AX951" i="7"/>
  <c r="AW951" i="7"/>
  <c r="AV951" i="7"/>
  <c r="AU951" i="7"/>
  <c r="AT951" i="7"/>
  <c r="AS951" i="7"/>
  <c r="AR951" i="7"/>
  <c r="AQ951" i="7"/>
  <c r="AP951" i="7"/>
  <c r="AO951" i="7"/>
  <c r="AN951" i="7"/>
  <c r="AM951" i="7"/>
  <c r="AL951" i="7"/>
  <c r="AK951" i="7"/>
  <c r="BB950" i="7"/>
  <c r="BA950" i="7"/>
  <c r="AZ950" i="7"/>
  <c r="AY950" i="7"/>
  <c r="AX950" i="7"/>
  <c r="AW950" i="7"/>
  <c r="AV950" i="7"/>
  <c r="AU950" i="7"/>
  <c r="AT950" i="7"/>
  <c r="AS950" i="7"/>
  <c r="AR950" i="7"/>
  <c r="AQ950" i="7"/>
  <c r="AP950" i="7"/>
  <c r="AO950" i="7"/>
  <c r="AN950" i="7"/>
  <c r="AM950" i="7"/>
  <c r="AL950" i="7"/>
  <c r="AK950" i="7"/>
  <c r="BB949" i="7"/>
  <c r="BA949" i="7"/>
  <c r="AZ949" i="7"/>
  <c r="AY949" i="7"/>
  <c r="AX949" i="7"/>
  <c r="AW949" i="7"/>
  <c r="AV949" i="7"/>
  <c r="AU949" i="7"/>
  <c r="AT949" i="7"/>
  <c r="AS949" i="7"/>
  <c r="AR949" i="7"/>
  <c r="AQ949" i="7"/>
  <c r="AP949" i="7"/>
  <c r="AO949" i="7"/>
  <c r="AN949" i="7"/>
  <c r="AM949" i="7"/>
  <c r="AL949" i="7"/>
  <c r="AK949" i="7"/>
  <c r="BB948" i="7"/>
  <c r="BA948" i="7"/>
  <c r="AZ948" i="7"/>
  <c r="AY948" i="7"/>
  <c r="AX948" i="7"/>
  <c r="AW948" i="7"/>
  <c r="AV948" i="7"/>
  <c r="AU948" i="7"/>
  <c r="AT948" i="7"/>
  <c r="AS948" i="7"/>
  <c r="AR948" i="7"/>
  <c r="AQ948" i="7"/>
  <c r="AP948" i="7"/>
  <c r="AO948" i="7"/>
  <c r="AN948" i="7"/>
  <c r="AM948" i="7"/>
  <c r="AL948" i="7"/>
  <c r="AK948" i="7"/>
  <c r="BB947" i="7"/>
  <c r="BA947" i="7"/>
  <c r="AZ947" i="7"/>
  <c r="AY947" i="7"/>
  <c r="AX947" i="7"/>
  <c r="AW947" i="7"/>
  <c r="AV947" i="7"/>
  <c r="AU947" i="7"/>
  <c r="AT947" i="7"/>
  <c r="AS947" i="7"/>
  <c r="AR947" i="7"/>
  <c r="AQ947" i="7"/>
  <c r="AP947" i="7"/>
  <c r="AO947" i="7"/>
  <c r="AN947" i="7"/>
  <c r="AM947" i="7"/>
  <c r="AL947" i="7"/>
  <c r="AK947" i="7"/>
  <c r="BB946" i="7"/>
  <c r="BA946" i="7"/>
  <c r="AZ946" i="7"/>
  <c r="AY946" i="7"/>
  <c r="AX946" i="7"/>
  <c r="AW946" i="7"/>
  <c r="AV946" i="7"/>
  <c r="AU946" i="7"/>
  <c r="AT946" i="7"/>
  <c r="AS946" i="7"/>
  <c r="AR946" i="7"/>
  <c r="AQ946" i="7"/>
  <c r="AP946" i="7"/>
  <c r="AO946" i="7"/>
  <c r="AN946" i="7"/>
  <c r="AM946" i="7"/>
  <c r="AL946" i="7"/>
  <c r="AK946" i="7"/>
  <c r="BB945" i="7"/>
  <c r="BA945" i="7"/>
  <c r="AZ945" i="7"/>
  <c r="AY945" i="7"/>
  <c r="AX945" i="7"/>
  <c r="AW945" i="7"/>
  <c r="AV945" i="7"/>
  <c r="AU945" i="7"/>
  <c r="AT945" i="7"/>
  <c r="AS945" i="7"/>
  <c r="AR945" i="7"/>
  <c r="AQ945" i="7"/>
  <c r="AP945" i="7"/>
  <c r="AO945" i="7"/>
  <c r="AN945" i="7"/>
  <c r="AM945" i="7"/>
  <c r="AL945" i="7"/>
  <c r="AK945" i="7"/>
  <c r="BB944" i="7"/>
  <c r="BA944" i="7"/>
  <c r="AZ944" i="7"/>
  <c r="AY944" i="7"/>
  <c r="AX944" i="7"/>
  <c r="AW944" i="7"/>
  <c r="AV944" i="7"/>
  <c r="AU944" i="7"/>
  <c r="AT944" i="7"/>
  <c r="AS944" i="7"/>
  <c r="AR944" i="7"/>
  <c r="AQ944" i="7"/>
  <c r="AP944" i="7"/>
  <c r="AO944" i="7"/>
  <c r="AN944" i="7"/>
  <c r="AM944" i="7"/>
  <c r="AL944" i="7"/>
  <c r="AK944" i="7"/>
  <c r="BB943" i="7"/>
  <c r="BA943" i="7"/>
  <c r="AZ943" i="7"/>
  <c r="AY943" i="7"/>
  <c r="AX943" i="7"/>
  <c r="AW943" i="7"/>
  <c r="AV943" i="7"/>
  <c r="AU943" i="7"/>
  <c r="AT943" i="7"/>
  <c r="AS943" i="7"/>
  <c r="AR943" i="7"/>
  <c r="AQ943" i="7"/>
  <c r="AP943" i="7"/>
  <c r="AO943" i="7"/>
  <c r="AN943" i="7"/>
  <c r="AM943" i="7"/>
  <c r="AL943" i="7"/>
  <c r="AK943" i="7"/>
  <c r="BB942" i="7"/>
  <c r="BA942" i="7"/>
  <c r="AZ942" i="7"/>
  <c r="AY942" i="7"/>
  <c r="AX942" i="7"/>
  <c r="AW942" i="7"/>
  <c r="AV942" i="7"/>
  <c r="AU942" i="7"/>
  <c r="AT942" i="7"/>
  <c r="AS942" i="7"/>
  <c r="AR942" i="7"/>
  <c r="AQ942" i="7"/>
  <c r="AP942" i="7"/>
  <c r="AO942" i="7"/>
  <c r="AN942" i="7"/>
  <c r="AM942" i="7"/>
  <c r="AL942" i="7"/>
  <c r="AK942" i="7"/>
  <c r="BB941" i="7"/>
  <c r="BA941" i="7"/>
  <c r="AZ941" i="7"/>
  <c r="AY941" i="7"/>
  <c r="AX941" i="7"/>
  <c r="AW941" i="7"/>
  <c r="AV941" i="7"/>
  <c r="AU941" i="7"/>
  <c r="AT941" i="7"/>
  <c r="AS941" i="7"/>
  <c r="AR941" i="7"/>
  <c r="AQ941" i="7"/>
  <c r="AP941" i="7"/>
  <c r="AO941" i="7"/>
  <c r="AN941" i="7"/>
  <c r="AM941" i="7"/>
  <c r="AL941" i="7"/>
  <c r="AK941" i="7"/>
  <c r="BB940" i="7"/>
  <c r="BA940" i="7"/>
  <c r="AZ940" i="7"/>
  <c r="AY940" i="7"/>
  <c r="AX940" i="7"/>
  <c r="AW940" i="7"/>
  <c r="AV940" i="7"/>
  <c r="AU940" i="7"/>
  <c r="AT940" i="7"/>
  <c r="AS940" i="7"/>
  <c r="AR940" i="7"/>
  <c r="AQ940" i="7"/>
  <c r="AP940" i="7"/>
  <c r="AO940" i="7"/>
  <c r="AN940" i="7"/>
  <c r="AM940" i="7"/>
  <c r="AL940" i="7"/>
  <c r="AK940" i="7"/>
  <c r="BB939" i="7"/>
  <c r="BA939" i="7"/>
  <c r="AZ939" i="7"/>
  <c r="AY939" i="7"/>
  <c r="AX939" i="7"/>
  <c r="AW939" i="7"/>
  <c r="AV939" i="7"/>
  <c r="AU939" i="7"/>
  <c r="AT939" i="7"/>
  <c r="AS939" i="7"/>
  <c r="AR939" i="7"/>
  <c r="AQ939" i="7"/>
  <c r="AP939" i="7"/>
  <c r="AO939" i="7"/>
  <c r="AN939" i="7"/>
  <c r="AM939" i="7"/>
  <c r="AL939" i="7"/>
  <c r="AK939" i="7"/>
  <c r="BB938" i="7"/>
  <c r="BA938" i="7"/>
  <c r="AZ938" i="7"/>
  <c r="AY938" i="7"/>
  <c r="AX938" i="7"/>
  <c r="AW938" i="7"/>
  <c r="AV938" i="7"/>
  <c r="AU938" i="7"/>
  <c r="AT938" i="7"/>
  <c r="AS938" i="7"/>
  <c r="AR938" i="7"/>
  <c r="AQ938" i="7"/>
  <c r="AP938" i="7"/>
  <c r="AO938" i="7"/>
  <c r="AN938" i="7"/>
  <c r="AM938" i="7"/>
  <c r="AL938" i="7"/>
  <c r="AK938" i="7"/>
  <c r="BB937" i="7"/>
  <c r="BA937" i="7"/>
  <c r="AZ937" i="7"/>
  <c r="AY937" i="7"/>
  <c r="AX937" i="7"/>
  <c r="AW937" i="7"/>
  <c r="AV937" i="7"/>
  <c r="AU937" i="7"/>
  <c r="AT937" i="7"/>
  <c r="AS937" i="7"/>
  <c r="AR937" i="7"/>
  <c r="AQ937" i="7"/>
  <c r="AP937" i="7"/>
  <c r="AO937" i="7"/>
  <c r="AN937" i="7"/>
  <c r="AM937" i="7"/>
  <c r="AL937" i="7"/>
  <c r="AK937" i="7"/>
  <c r="BB936" i="7"/>
  <c r="BA936" i="7"/>
  <c r="AZ936" i="7"/>
  <c r="AY936" i="7"/>
  <c r="AX936" i="7"/>
  <c r="AW936" i="7"/>
  <c r="AV936" i="7"/>
  <c r="AU936" i="7"/>
  <c r="AT936" i="7"/>
  <c r="AS936" i="7"/>
  <c r="AR936" i="7"/>
  <c r="AQ936" i="7"/>
  <c r="AP936" i="7"/>
  <c r="AO936" i="7"/>
  <c r="AN936" i="7"/>
  <c r="AM936" i="7"/>
  <c r="AL936" i="7"/>
  <c r="AK936" i="7"/>
  <c r="BB935" i="7"/>
  <c r="BA935" i="7"/>
  <c r="AZ935" i="7"/>
  <c r="AY935" i="7"/>
  <c r="AX935" i="7"/>
  <c r="AW935" i="7"/>
  <c r="AV935" i="7"/>
  <c r="AU935" i="7"/>
  <c r="AT935" i="7"/>
  <c r="AS935" i="7"/>
  <c r="AR935" i="7"/>
  <c r="AQ935" i="7"/>
  <c r="AP935" i="7"/>
  <c r="AO935" i="7"/>
  <c r="AN935" i="7"/>
  <c r="AM935" i="7"/>
  <c r="AL935" i="7"/>
  <c r="AK935" i="7"/>
  <c r="BB934" i="7"/>
  <c r="BA934" i="7"/>
  <c r="AZ934" i="7"/>
  <c r="AY934" i="7"/>
  <c r="AX934" i="7"/>
  <c r="AW934" i="7"/>
  <c r="AV934" i="7"/>
  <c r="AU934" i="7"/>
  <c r="AT934" i="7"/>
  <c r="AS934" i="7"/>
  <c r="AR934" i="7"/>
  <c r="AQ934" i="7"/>
  <c r="AP934" i="7"/>
  <c r="AO934" i="7"/>
  <c r="AN934" i="7"/>
  <c r="AM934" i="7"/>
  <c r="AL934" i="7"/>
  <c r="AK934" i="7"/>
  <c r="BB933" i="7"/>
  <c r="BA933" i="7"/>
  <c r="AZ933" i="7"/>
  <c r="AY933" i="7"/>
  <c r="AX933" i="7"/>
  <c r="AW933" i="7"/>
  <c r="AV933" i="7"/>
  <c r="AU933" i="7"/>
  <c r="AT933" i="7"/>
  <c r="AS933" i="7"/>
  <c r="AR933" i="7"/>
  <c r="AQ933" i="7"/>
  <c r="AP933" i="7"/>
  <c r="AO933" i="7"/>
  <c r="AN933" i="7"/>
  <c r="AM933" i="7"/>
  <c r="AL933" i="7"/>
  <c r="AK933" i="7"/>
  <c r="BB932" i="7"/>
  <c r="BA932" i="7"/>
  <c r="AZ932" i="7"/>
  <c r="AY932" i="7"/>
  <c r="AX932" i="7"/>
  <c r="AW932" i="7"/>
  <c r="AV932" i="7"/>
  <c r="AU932" i="7"/>
  <c r="AT932" i="7"/>
  <c r="AS932" i="7"/>
  <c r="AR932" i="7"/>
  <c r="AQ932" i="7"/>
  <c r="AP932" i="7"/>
  <c r="AO932" i="7"/>
  <c r="AN932" i="7"/>
  <c r="AM932" i="7"/>
  <c r="AL932" i="7"/>
  <c r="AK932" i="7"/>
  <c r="BB931" i="7"/>
  <c r="BA931" i="7"/>
  <c r="AZ931" i="7"/>
  <c r="AY931" i="7"/>
  <c r="AX931" i="7"/>
  <c r="AW931" i="7"/>
  <c r="AV931" i="7"/>
  <c r="AU931" i="7"/>
  <c r="AT931" i="7"/>
  <c r="AS931" i="7"/>
  <c r="AR931" i="7"/>
  <c r="AQ931" i="7"/>
  <c r="AP931" i="7"/>
  <c r="AO931" i="7"/>
  <c r="AN931" i="7"/>
  <c r="AM931" i="7"/>
  <c r="AL931" i="7"/>
  <c r="AK931" i="7"/>
  <c r="BB930" i="7"/>
  <c r="BA930" i="7"/>
  <c r="AZ930" i="7"/>
  <c r="AY930" i="7"/>
  <c r="AX930" i="7"/>
  <c r="AW930" i="7"/>
  <c r="AV930" i="7"/>
  <c r="AU930" i="7"/>
  <c r="AT930" i="7"/>
  <c r="AS930" i="7"/>
  <c r="AR930" i="7"/>
  <c r="AQ930" i="7"/>
  <c r="AP930" i="7"/>
  <c r="AO930" i="7"/>
  <c r="AN930" i="7"/>
  <c r="AM930" i="7"/>
  <c r="AL930" i="7"/>
  <c r="AK930" i="7"/>
  <c r="BB929" i="7"/>
  <c r="BA929" i="7"/>
  <c r="AZ929" i="7"/>
  <c r="AY929" i="7"/>
  <c r="AX929" i="7"/>
  <c r="AW929" i="7"/>
  <c r="AV929" i="7"/>
  <c r="AU929" i="7"/>
  <c r="AT929" i="7"/>
  <c r="AS929" i="7"/>
  <c r="AR929" i="7"/>
  <c r="AQ929" i="7"/>
  <c r="AP929" i="7"/>
  <c r="AO929" i="7"/>
  <c r="AN929" i="7"/>
  <c r="AM929" i="7"/>
  <c r="AL929" i="7"/>
  <c r="AK929" i="7"/>
  <c r="BB928" i="7"/>
  <c r="BA928" i="7"/>
  <c r="AZ928" i="7"/>
  <c r="AY928" i="7"/>
  <c r="AX928" i="7"/>
  <c r="AW928" i="7"/>
  <c r="AV928" i="7"/>
  <c r="AU928" i="7"/>
  <c r="AT928" i="7"/>
  <c r="AS928" i="7"/>
  <c r="AR928" i="7"/>
  <c r="AQ928" i="7"/>
  <c r="AP928" i="7"/>
  <c r="AO928" i="7"/>
  <c r="AN928" i="7"/>
  <c r="AM928" i="7"/>
  <c r="AL928" i="7"/>
  <c r="AK928" i="7"/>
  <c r="BB927" i="7"/>
  <c r="BA927" i="7"/>
  <c r="AZ927" i="7"/>
  <c r="AY927" i="7"/>
  <c r="AX927" i="7"/>
  <c r="AW927" i="7"/>
  <c r="AV927" i="7"/>
  <c r="AU927" i="7"/>
  <c r="AT927" i="7"/>
  <c r="AS927" i="7"/>
  <c r="AR927" i="7"/>
  <c r="AQ927" i="7"/>
  <c r="AP927" i="7"/>
  <c r="AO927" i="7"/>
  <c r="AN927" i="7"/>
  <c r="AM927" i="7"/>
  <c r="AL927" i="7"/>
  <c r="AK927" i="7"/>
  <c r="BB926" i="7"/>
  <c r="BA926" i="7"/>
  <c r="AZ926" i="7"/>
  <c r="AY926" i="7"/>
  <c r="AX926" i="7"/>
  <c r="AW926" i="7"/>
  <c r="AV926" i="7"/>
  <c r="AU926" i="7"/>
  <c r="AT926" i="7"/>
  <c r="AS926" i="7"/>
  <c r="AR926" i="7"/>
  <c r="AQ926" i="7"/>
  <c r="AP926" i="7"/>
  <c r="AO926" i="7"/>
  <c r="AN926" i="7"/>
  <c r="AM926" i="7"/>
  <c r="AL926" i="7"/>
  <c r="AK926" i="7"/>
  <c r="BB925" i="7"/>
  <c r="BA925" i="7"/>
  <c r="AZ925" i="7"/>
  <c r="AY925" i="7"/>
  <c r="AX925" i="7"/>
  <c r="AW925" i="7"/>
  <c r="AV925" i="7"/>
  <c r="AU925" i="7"/>
  <c r="AT925" i="7"/>
  <c r="AS925" i="7"/>
  <c r="AR925" i="7"/>
  <c r="AQ925" i="7"/>
  <c r="AP925" i="7"/>
  <c r="AO925" i="7"/>
  <c r="AN925" i="7"/>
  <c r="AM925" i="7"/>
  <c r="AL925" i="7"/>
  <c r="AK925" i="7"/>
  <c r="BB924" i="7"/>
  <c r="BA924" i="7"/>
  <c r="AZ924" i="7"/>
  <c r="AY924" i="7"/>
  <c r="AX924" i="7"/>
  <c r="AW924" i="7"/>
  <c r="AV924" i="7"/>
  <c r="AU924" i="7"/>
  <c r="AT924" i="7"/>
  <c r="AS924" i="7"/>
  <c r="AR924" i="7"/>
  <c r="AQ924" i="7"/>
  <c r="AP924" i="7"/>
  <c r="AO924" i="7"/>
  <c r="AN924" i="7"/>
  <c r="AM924" i="7"/>
  <c r="AL924" i="7"/>
  <c r="AK924" i="7"/>
  <c r="BB923" i="7"/>
  <c r="BA923" i="7"/>
  <c r="AZ923" i="7"/>
  <c r="AY923" i="7"/>
  <c r="AX923" i="7"/>
  <c r="AW923" i="7"/>
  <c r="AV923" i="7"/>
  <c r="AU923" i="7"/>
  <c r="AT923" i="7"/>
  <c r="AS923" i="7"/>
  <c r="AR923" i="7"/>
  <c r="AQ923" i="7"/>
  <c r="AP923" i="7"/>
  <c r="AO923" i="7"/>
  <c r="AN923" i="7"/>
  <c r="AM923" i="7"/>
  <c r="AL923" i="7"/>
  <c r="AK923" i="7"/>
  <c r="BB922" i="7"/>
  <c r="BA922" i="7"/>
  <c r="AZ922" i="7"/>
  <c r="AY922" i="7"/>
  <c r="AX922" i="7"/>
  <c r="AW922" i="7"/>
  <c r="AV922" i="7"/>
  <c r="AU922" i="7"/>
  <c r="AT922" i="7"/>
  <c r="AS922" i="7"/>
  <c r="AR922" i="7"/>
  <c r="AQ922" i="7"/>
  <c r="AP922" i="7"/>
  <c r="AO922" i="7"/>
  <c r="AN922" i="7"/>
  <c r="AM922" i="7"/>
  <c r="AL922" i="7"/>
  <c r="AK922" i="7"/>
  <c r="BB921" i="7"/>
  <c r="BA921" i="7"/>
  <c r="AZ921" i="7"/>
  <c r="AY921" i="7"/>
  <c r="AX921" i="7"/>
  <c r="AW921" i="7"/>
  <c r="AV921" i="7"/>
  <c r="AU921" i="7"/>
  <c r="AT921" i="7"/>
  <c r="AS921" i="7"/>
  <c r="AR921" i="7"/>
  <c r="AQ921" i="7"/>
  <c r="AP921" i="7"/>
  <c r="AO921" i="7"/>
  <c r="AN921" i="7"/>
  <c r="AM921" i="7"/>
  <c r="AL921" i="7"/>
  <c r="AK921" i="7"/>
  <c r="BB920" i="7"/>
  <c r="BA920" i="7"/>
  <c r="AZ920" i="7"/>
  <c r="AY920" i="7"/>
  <c r="AX920" i="7"/>
  <c r="AW920" i="7"/>
  <c r="AV920" i="7"/>
  <c r="AU920" i="7"/>
  <c r="AT920" i="7"/>
  <c r="AS920" i="7"/>
  <c r="AR920" i="7"/>
  <c r="AQ920" i="7"/>
  <c r="AP920" i="7"/>
  <c r="AO920" i="7"/>
  <c r="AN920" i="7"/>
  <c r="AM920" i="7"/>
  <c r="AL920" i="7"/>
  <c r="AK920" i="7"/>
  <c r="BB919" i="7"/>
  <c r="BA919" i="7"/>
  <c r="AZ919" i="7"/>
  <c r="AY919" i="7"/>
  <c r="AX919" i="7"/>
  <c r="AW919" i="7"/>
  <c r="AV919" i="7"/>
  <c r="AU919" i="7"/>
  <c r="AT919" i="7"/>
  <c r="AS919" i="7"/>
  <c r="AR919" i="7"/>
  <c r="AQ919" i="7"/>
  <c r="AP919" i="7"/>
  <c r="AO919" i="7"/>
  <c r="AN919" i="7"/>
  <c r="AM919" i="7"/>
  <c r="AL919" i="7"/>
  <c r="AK919" i="7"/>
  <c r="BB918" i="7"/>
  <c r="BA918" i="7"/>
  <c r="AZ918" i="7"/>
  <c r="AY918" i="7"/>
  <c r="AX918" i="7"/>
  <c r="AW918" i="7"/>
  <c r="AV918" i="7"/>
  <c r="AU918" i="7"/>
  <c r="AT918" i="7"/>
  <c r="AS918" i="7"/>
  <c r="AR918" i="7"/>
  <c r="AQ918" i="7"/>
  <c r="AP918" i="7"/>
  <c r="AO918" i="7"/>
  <c r="AN918" i="7"/>
  <c r="AM918" i="7"/>
  <c r="AL918" i="7"/>
  <c r="AK918" i="7"/>
  <c r="BB917" i="7"/>
  <c r="BA917" i="7"/>
  <c r="AZ917" i="7"/>
  <c r="AY917" i="7"/>
  <c r="AX917" i="7"/>
  <c r="AW917" i="7"/>
  <c r="AV917" i="7"/>
  <c r="AU917" i="7"/>
  <c r="AT917" i="7"/>
  <c r="AS917" i="7"/>
  <c r="AR917" i="7"/>
  <c r="AQ917" i="7"/>
  <c r="AP917" i="7"/>
  <c r="AO917" i="7"/>
  <c r="AN917" i="7"/>
  <c r="AM917" i="7"/>
  <c r="AL917" i="7"/>
  <c r="AK917" i="7"/>
  <c r="BB916" i="7"/>
  <c r="BA916" i="7"/>
  <c r="AZ916" i="7"/>
  <c r="AY916" i="7"/>
  <c r="AX916" i="7"/>
  <c r="AW916" i="7"/>
  <c r="AV916" i="7"/>
  <c r="AU916" i="7"/>
  <c r="AT916" i="7"/>
  <c r="AS916" i="7"/>
  <c r="AR916" i="7"/>
  <c r="AQ916" i="7"/>
  <c r="AP916" i="7"/>
  <c r="AO916" i="7"/>
  <c r="AN916" i="7"/>
  <c r="AM916" i="7"/>
  <c r="AL916" i="7"/>
  <c r="AK916" i="7"/>
  <c r="BB915" i="7"/>
  <c r="BA915" i="7"/>
  <c r="AZ915" i="7"/>
  <c r="AY915" i="7"/>
  <c r="AX915" i="7"/>
  <c r="AW915" i="7"/>
  <c r="AV915" i="7"/>
  <c r="AU915" i="7"/>
  <c r="AT915" i="7"/>
  <c r="AS915" i="7"/>
  <c r="AR915" i="7"/>
  <c r="AQ915" i="7"/>
  <c r="AP915" i="7"/>
  <c r="AO915" i="7"/>
  <c r="AN915" i="7"/>
  <c r="AM915" i="7"/>
  <c r="AL915" i="7"/>
  <c r="AK915" i="7"/>
  <c r="BB914" i="7"/>
  <c r="BA914" i="7"/>
  <c r="AZ914" i="7"/>
  <c r="AY914" i="7"/>
  <c r="AX914" i="7"/>
  <c r="AW914" i="7"/>
  <c r="AV914" i="7"/>
  <c r="AU914" i="7"/>
  <c r="AT914" i="7"/>
  <c r="AS914" i="7"/>
  <c r="AR914" i="7"/>
  <c r="AQ914" i="7"/>
  <c r="AP914" i="7"/>
  <c r="AO914" i="7"/>
  <c r="AN914" i="7"/>
  <c r="AM914" i="7"/>
  <c r="AL914" i="7"/>
  <c r="AK914" i="7"/>
  <c r="BB913" i="7"/>
  <c r="BA913" i="7"/>
  <c r="AZ913" i="7"/>
  <c r="AY913" i="7"/>
  <c r="AX913" i="7"/>
  <c r="AW913" i="7"/>
  <c r="AV913" i="7"/>
  <c r="AU913" i="7"/>
  <c r="AT913" i="7"/>
  <c r="AS913" i="7"/>
  <c r="AR913" i="7"/>
  <c r="AQ913" i="7"/>
  <c r="AP913" i="7"/>
  <c r="AO913" i="7"/>
  <c r="AN913" i="7"/>
  <c r="AM913" i="7"/>
  <c r="AL913" i="7"/>
  <c r="AK913" i="7"/>
  <c r="BB912" i="7"/>
  <c r="BA912" i="7"/>
  <c r="AZ912" i="7"/>
  <c r="AY912" i="7"/>
  <c r="AX912" i="7"/>
  <c r="AW912" i="7"/>
  <c r="AV912" i="7"/>
  <c r="AU912" i="7"/>
  <c r="AT912" i="7"/>
  <c r="AS912" i="7"/>
  <c r="AR912" i="7"/>
  <c r="AQ912" i="7"/>
  <c r="AP912" i="7"/>
  <c r="AO912" i="7"/>
  <c r="AN912" i="7"/>
  <c r="AM912" i="7"/>
  <c r="AL912" i="7"/>
  <c r="AK912" i="7"/>
  <c r="BB911" i="7"/>
  <c r="BA911" i="7"/>
  <c r="AZ911" i="7"/>
  <c r="AY911" i="7"/>
  <c r="AX911" i="7"/>
  <c r="AW911" i="7"/>
  <c r="AV911" i="7"/>
  <c r="AU911" i="7"/>
  <c r="AT911" i="7"/>
  <c r="AS911" i="7"/>
  <c r="AR911" i="7"/>
  <c r="AQ911" i="7"/>
  <c r="AP911" i="7"/>
  <c r="AO911" i="7"/>
  <c r="AN911" i="7"/>
  <c r="AM911" i="7"/>
  <c r="AL911" i="7"/>
  <c r="AK911" i="7"/>
  <c r="BB910" i="7"/>
  <c r="BA910" i="7"/>
  <c r="AZ910" i="7"/>
  <c r="AY910" i="7"/>
  <c r="AX910" i="7"/>
  <c r="AW910" i="7"/>
  <c r="AV910" i="7"/>
  <c r="AU910" i="7"/>
  <c r="AT910" i="7"/>
  <c r="AS910" i="7"/>
  <c r="AR910" i="7"/>
  <c r="AQ910" i="7"/>
  <c r="AP910" i="7"/>
  <c r="AO910" i="7"/>
  <c r="AN910" i="7"/>
  <c r="AM910" i="7"/>
  <c r="AL910" i="7"/>
  <c r="AK910" i="7"/>
  <c r="BB909" i="7"/>
  <c r="BA909" i="7"/>
  <c r="AZ909" i="7"/>
  <c r="AY909" i="7"/>
  <c r="AX909" i="7"/>
  <c r="AW909" i="7"/>
  <c r="AV909" i="7"/>
  <c r="AU909" i="7"/>
  <c r="AT909" i="7"/>
  <c r="AS909" i="7"/>
  <c r="AR909" i="7"/>
  <c r="AQ909" i="7"/>
  <c r="AP909" i="7"/>
  <c r="AO909" i="7"/>
  <c r="AN909" i="7"/>
  <c r="AM909" i="7"/>
  <c r="AL909" i="7"/>
  <c r="AK909" i="7"/>
  <c r="BB908" i="7"/>
  <c r="BA908" i="7"/>
  <c r="AZ908" i="7"/>
  <c r="AY908" i="7"/>
  <c r="AX908" i="7"/>
  <c r="AW908" i="7"/>
  <c r="AV908" i="7"/>
  <c r="AU908" i="7"/>
  <c r="AT908" i="7"/>
  <c r="AS908" i="7"/>
  <c r="AR908" i="7"/>
  <c r="AQ908" i="7"/>
  <c r="AP908" i="7"/>
  <c r="AO908" i="7"/>
  <c r="AN908" i="7"/>
  <c r="AM908" i="7"/>
  <c r="AL908" i="7"/>
  <c r="AK908" i="7"/>
  <c r="BB907" i="7"/>
  <c r="BA907" i="7"/>
  <c r="AZ907" i="7"/>
  <c r="AY907" i="7"/>
  <c r="AX907" i="7"/>
  <c r="AW907" i="7"/>
  <c r="AV907" i="7"/>
  <c r="AU907" i="7"/>
  <c r="AT907" i="7"/>
  <c r="AS907" i="7"/>
  <c r="AR907" i="7"/>
  <c r="AQ907" i="7"/>
  <c r="AP907" i="7"/>
  <c r="AO907" i="7"/>
  <c r="AN907" i="7"/>
  <c r="AM907" i="7"/>
  <c r="AL907" i="7"/>
  <c r="AK907" i="7"/>
  <c r="BB906" i="7"/>
  <c r="BA906" i="7"/>
  <c r="AZ906" i="7"/>
  <c r="AY906" i="7"/>
  <c r="AX906" i="7"/>
  <c r="AW906" i="7"/>
  <c r="AV906" i="7"/>
  <c r="AU906" i="7"/>
  <c r="AT906" i="7"/>
  <c r="AS906" i="7"/>
  <c r="AR906" i="7"/>
  <c r="AQ906" i="7"/>
  <c r="AP906" i="7"/>
  <c r="AO906" i="7"/>
  <c r="AN906" i="7"/>
  <c r="AM906" i="7"/>
  <c r="AL906" i="7"/>
  <c r="AK906" i="7"/>
  <c r="BB905" i="7"/>
  <c r="BA905" i="7"/>
  <c r="AZ905" i="7"/>
  <c r="AY905" i="7"/>
  <c r="AX905" i="7"/>
  <c r="AW905" i="7"/>
  <c r="AV905" i="7"/>
  <c r="AU905" i="7"/>
  <c r="AT905" i="7"/>
  <c r="AS905" i="7"/>
  <c r="AR905" i="7"/>
  <c r="AQ905" i="7"/>
  <c r="AP905" i="7"/>
  <c r="AO905" i="7"/>
  <c r="AN905" i="7"/>
  <c r="AM905" i="7"/>
  <c r="AL905" i="7"/>
  <c r="AK905" i="7"/>
  <c r="BB904" i="7"/>
  <c r="BA904" i="7"/>
  <c r="AZ904" i="7"/>
  <c r="AY904" i="7"/>
  <c r="AX904" i="7"/>
  <c r="AW904" i="7"/>
  <c r="AV904" i="7"/>
  <c r="AU904" i="7"/>
  <c r="AT904" i="7"/>
  <c r="AS904" i="7"/>
  <c r="AR904" i="7"/>
  <c r="AQ904" i="7"/>
  <c r="AP904" i="7"/>
  <c r="AO904" i="7"/>
  <c r="AN904" i="7"/>
  <c r="AM904" i="7"/>
  <c r="AL904" i="7"/>
  <c r="AK904" i="7"/>
  <c r="BB903" i="7"/>
  <c r="BA903" i="7"/>
  <c r="AZ903" i="7"/>
  <c r="AY903" i="7"/>
  <c r="AX903" i="7"/>
  <c r="AW903" i="7"/>
  <c r="AV903" i="7"/>
  <c r="AU903" i="7"/>
  <c r="AT903" i="7"/>
  <c r="AS903" i="7"/>
  <c r="AR903" i="7"/>
  <c r="AQ903" i="7"/>
  <c r="AP903" i="7"/>
  <c r="AO903" i="7"/>
  <c r="AN903" i="7"/>
  <c r="AM903" i="7"/>
  <c r="AL903" i="7"/>
  <c r="AK903" i="7"/>
  <c r="BB902" i="7"/>
  <c r="BA902" i="7"/>
  <c r="AZ902" i="7"/>
  <c r="AY902" i="7"/>
  <c r="AX902" i="7"/>
  <c r="AW902" i="7"/>
  <c r="AV902" i="7"/>
  <c r="AU902" i="7"/>
  <c r="AT902" i="7"/>
  <c r="AS902" i="7"/>
  <c r="AR902" i="7"/>
  <c r="AQ902" i="7"/>
  <c r="AP902" i="7"/>
  <c r="AO902" i="7"/>
  <c r="AN902" i="7"/>
  <c r="AM902" i="7"/>
  <c r="AL902" i="7"/>
  <c r="AK902" i="7"/>
  <c r="BB901" i="7"/>
  <c r="BA901" i="7"/>
  <c r="AZ901" i="7"/>
  <c r="AY901" i="7"/>
  <c r="AX901" i="7"/>
  <c r="AW901" i="7"/>
  <c r="AV901" i="7"/>
  <c r="AU901" i="7"/>
  <c r="AT901" i="7"/>
  <c r="AS901" i="7"/>
  <c r="AR901" i="7"/>
  <c r="AQ901" i="7"/>
  <c r="AP901" i="7"/>
  <c r="AO901" i="7"/>
  <c r="AN901" i="7"/>
  <c r="AM901" i="7"/>
  <c r="AL901" i="7"/>
  <c r="AK901" i="7"/>
  <c r="BB900" i="7"/>
  <c r="BA900" i="7"/>
  <c r="AZ900" i="7"/>
  <c r="AY900" i="7"/>
  <c r="AX900" i="7"/>
  <c r="AW900" i="7"/>
  <c r="AV900" i="7"/>
  <c r="AU900" i="7"/>
  <c r="AT900" i="7"/>
  <c r="AS900" i="7"/>
  <c r="AR900" i="7"/>
  <c r="AQ900" i="7"/>
  <c r="AP900" i="7"/>
  <c r="AO900" i="7"/>
  <c r="AN900" i="7"/>
  <c r="AM900" i="7"/>
  <c r="AL900" i="7"/>
  <c r="AK900" i="7"/>
  <c r="BB899" i="7"/>
  <c r="BA899" i="7"/>
  <c r="AZ899" i="7"/>
  <c r="AY899" i="7"/>
  <c r="AX899" i="7"/>
  <c r="AW899" i="7"/>
  <c r="AV899" i="7"/>
  <c r="AU899" i="7"/>
  <c r="AT899" i="7"/>
  <c r="AS899" i="7"/>
  <c r="AR899" i="7"/>
  <c r="AQ899" i="7"/>
  <c r="AP899" i="7"/>
  <c r="AO899" i="7"/>
  <c r="AN899" i="7"/>
  <c r="AM899" i="7"/>
  <c r="AL899" i="7"/>
  <c r="AK899" i="7"/>
  <c r="BB898" i="7"/>
  <c r="BA898" i="7"/>
  <c r="AZ898" i="7"/>
  <c r="AY898" i="7"/>
  <c r="AX898" i="7"/>
  <c r="AW898" i="7"/>
  <c r="AV898" i="7"/>
  <c r="AU898" i="7"/>
  <c r="AT898" i="7"/>
  <c r="AS898" i="7"/>
  <c r="AR898" i="7"/>
  <c r="AQ898" i="7"/>
  <c r="AP898" i="7"/>
  <c r="AO898" i="7"/>
  <c r="AN898" i="7"/>
  <c r="AM898" i="7"/>
  <c r="AL898" i="7"/>
  <c r="AK898" i="7"/>
  <c r="BB897" i="7"/>
  <c r="BA897" i="7"/>
  <c r="AZ897" i="7"/>
  <c r="AY897" i="7"/>
  <c r="AX897" i="7"/>
  <c r="AW897" i="7"/>
  <c r="AV897" i="7"/>
  <c r="AU897" i="7"/>
  <c r="AT897" i="7"/>
  <c r="AS897" i="7"/>
  <c r="AR897" i="7"/>
  <c r="AQ897" i="7"/>
  <c r="AP897" i="7"/>
  <c r="AO897" i="7"/>
  <c r="AN897" i="7"/>
  <c r="AM897" i="7"/>
  <c r="AL897" i="7"/>
  <c r="AK897" i="7"/>
  <c r="BB896" i="7"/>
  <c r="BA896" i="7"/>
  <c r="AZ896" i="7"/>
  <c r="AY896" i="7"/>
  <c r="AX896" i="7"/>
  <c r="AW896" i="7"/>
  <c r="AV896" i="7"/>
  <c r="AU896" i="7"/>
  <c r="AT896" i="7"/>
  <c r="AS896" i="7"/>
  <c r="AR896" i="7"/>
  <c r="AQ896" i="7"/>
  <c r="AP896" i="7"/>
  <c r="AO896" i="7"/>
  <c r="AN896" i="7"/>
  <c r="AM896" i="7"/>
  <c r="AL896" i="7"/>
  <c r="AK896" i="7"/>
  <c r="BB895" i="7"/>
  <c r="BA895" i="7"/>
  <c r="AZ895" i="7"/>
  <c r="AY895" i="7"/>
  <c r="AX895" i="7"/>
  <c r="AW895" i="7"/>
  <c r="AV895" i="7"/>
  <c r="AU895" i="7"/>
  <c r="AT895" i="7"/>
  <c r="AS895" i="7"/>
  <c r="AR895" i="7"/>
  <c r="AQ895" i="7"/>
  <c r="AP895" i="7"/>
  <c r="AO895" i="7"/>
  <c r="AN895" i="7"/>
  <c r="AM895" i="7"/>
  <c r="AL895" i="7"/>
  <c r="AK895" i="7"/>
  <c r="BB894" i="7"/>
  <c r="BA894" i="7"/>
  <c r="AZ894" i="7"/>
  <c r="AY894" i="7"/>
  <c r="AX894" i="7"/>
  <c r="AW894" i="7"/>
  <c r="AV894" i="7"/>
  <c r="AU894" i="7"/>
  <c r="AT894" i="7"/>
  <c r="AS894" i="7"/>
  <c r="AR894" i="7"/>
  <c r="AQ894" i="7"/>
  <c r="AP894" i="7"/>
  <c r="AO894" i="7"/>
  <c r="AN894" i="7"/>
  <c r="AM894" i="7"/>
  <c r="AL894" i="7"/>
  <c r="AK894" i="7"/>
  <c r="BB893" i="7"/>
  <c r="BA893" i="7"/>
  <c r="AZ893" i="7"/>
  <c r="AY893" i="7"/>
  <c r="AX893" i="7"/>
  <c r="AW893" i="7"/>
  <c r="AV893" i="7"/>
  <c r="AU893" i="7"/>
  <c r="AT893" i="7"/>
  <c r="AS893" i="7"/>
  <c r="AR893" i="7"/>
  <c r="AQ893" i="7"/>
  <c r="AP893" i="7"/>
  <c r="AO893" i="7"/>
  <c r="AN893" i="7"/>
  <c r="AM893" i="7"/>
  <c r="AL893" i="7"/>
  <c r="AK893" i="7"/>
  <c r="BB892" i="7"/>
  <c r="BA892" i="7"/>
  <c r="AZ892" i="7"/>
  <c r="AY892" i="7"/>
  <c r="AX892" i="7"/>
  <c r="AW892" i="7"/>
  <c r="AV892" i="7"/>
  <c r="AU892" i="7"/>
  <c r="AT892" i="7"/>
  <c r="AS892" i="7"/>
  <c r="AR892" i="7"/>
  <c r="AQ892" i="7"/>
  <c r="AP892" i="7"/>
  <c r="AO892" i="7"/>
  <c r="AN892" i="7"/>
  <c r="AM892" i="7"/>
  <c r="AL892" i="7"/>
  <c r="AK892" i="7"/>
  <c r="BB891" i="7"/>
  <c r="BA891" i="7"/>
  <c r="AZ891" i="7"/>
  <c r="AY891" i="7"/>
  <c r="AX891" i="7"/>
  <c r="AW891" i="7"/>
  <c r="AV891" i="7"/>
  <c r="AU891" i="7"/>
  <c r="AT891" i="7"/>
  <c r="AS891" i="7"/>
  <c r="AR891" i="7"/>
  <c r="AQ891" i="7"/>
  <c r="AP891" i="7"/>
  <c r="AO891" i="7"/>
  <c r="AN891" i="7"/>
  <c r="AM891" i="7"/>
  <c r="AL891" i="7"/>
  <c r="AK891" i="7"/>
  <c r="BB890" i="7"/>
  <c r="BA890" i="7"/>
  <c r="AZ890" i="7"/>
  <c r="AY890" i="7"/>
  <c r="AX890" i="7"/>
  <c r="AW890" i="7"/>
  <c r="AV890" i="7"/>
  <c r="AU890" i="7"/>
  <c r="AT890" i="7"/>
  <c r="AS890" i="7"/>
  <c r="AR890" i="7"/>
  <c r="AQ890" i="7"/>
  <c r="AP890" i="7"/>
  <c r="AO890" i="7"/>
  <c r="AN890" i="7"/>
  <c r="AM890" i="7"/>
  <c r="AL890" i="7"/>
  <c r="AK890" i="7"/>
  <c r="BB889" i="7"/>
  <c r="BA889" i="7"/>
  <c r="AZ889" i="7"/>
  <c r="AY889" i="7"/>
  <c r="AX889" i="7"/>
  <c r="AW889" i="7"/>
  <c r="AV889" i="7"/>
  <c r="AU889" i="7"/>
  <c r="AT889" i="7"/>
  <c r="AS889" i="7"/>
  <c r="AR889" i="7"/>
  <c r="AQ889" i="7"/>
  <c r="AP889" i="7"/>
  <c r="AO889" i="7"/>
  <c r="AN889" i="7"/>
  <c r="AM889" i="7"/>
  <c r="AL889" i="7"/>
  <c r="AK889" i="7"/>
  <c r="BB888" i="7"/>
  <c r="BA888" i="7"/>
  <c r="AZ888" i="7"/>
  <c r="AY888" i="7"/>
  <c r="AX888" i="7"/>
  <c r="AW888" i="7"/>
  <c r="AV888" i="7"/>
  <c r="AU888" i="7"/>
  <c r="AT888" i="7"/>
  <c r="AS888" i="7"/>
  <c r="AR888" i="7"/>
  <c r="AQ888" i="7"/>
  <c r="AP888" i="7"/>
  <c r="AO888" i="7"/>
  <c r="AN888" i="7"/>
  <c r="AM888" i="7"/>
  <c r="AL888" i="7"/>
  <c r="AK888" i="7"/>
  <c r="BB887" i="7"/>
  <c r="BA887" i="7"/>
  <c r="AZ887" i="7"/>
  <c r="AY887" i="7"/>
  <c r="AX887" i="7"/>
  <c r="AW887" i="7"/>
  <c r="AV887" i="7"/>
  <c r="AU887" i="7"/>
  <c r="AT887" i="7"/>
  <c r="AS887" i="7"/>
  <c r="AR887" i="7"/>
  <c r="AQ887" i="7"/>
  <c r="AP887" i="7"/>
  <c r="AO887" i="7"/>
  <c r="AN887" i="7"/>
  <c r="AM887" i="7"/>
  <c r="AL887" i="7"/>
  <c r="AK887" i="7"/>
  <c r="BB886" i="7"/>
  <c r="BA886" i="7"/>
  <c r="AZ886" i="7"/>
  <c r="AY886" i="7"/>
  <c r="AX886" i="7"/>
  <c r="AW886" i="7"/>
  <c r="AV886" i="7"/>
  <c r="AU886" i="7"/>
  <c r="AT886" i="7"/>
  <c r="AS886" i="7"/>
  <c r="AR886" i="7"/>
  <c r="AQ886" i="7"/>
  <c r="AP886" i="7"/>
  <c r="AO886" i="7"/>
  <c r="AN886" i="7"/>
  <c r="AM886" i="7"/>
  <c r="AL886" i="7"/>
  <c r="AK886" i="7"/>
  <c r="BB885" i="7"/>
  <c r="BA885" i="7"/>
  <c r="AZ885" i="7"/>
  <c r="AY885" i="7"/>
  <c r="AX885" i="7"/>
  <c r="AW885" i="7"/>
  <c r="AV885" i="7"/>
  <c r="AU885" i="7"/>
  <c r="AT885" i="7"/>
  <c r="AS885" i="7"/>
  <c r="AR885" i="7"/>
  <c r="AQ885" i="7"/>
  <c r="AP885" i="7"/>
  <c r="AO885" i="7"/>
  <c r="AN885" i="7"/>
  <c r="AM885" i="7"/>
  <c r="AL885" i="7"/>
  <c r="AK885" i="7"/>
  <c r="BB884" i="7"/>
  <c r="BA884" i="7"/>
  <c r="AZ884" i="7"/>
  <c r="AY884" i="7"/>
  <c r="AX884" i="7"/>
  <c r="AW884" i="7"/>
  <c r="AV884" i="7"/>
  <c r="AU884" i="7"/>
  <c r="AT884" i="7"/>
  <c r="AS884" i="7"/>
  <c r="AR884" i="7"/>
  <c r="AQ884" i="7"/>
  <c r="AP884" i="7"/>
  <c r="AO884" i="7"/>
  <c r="AN884" i="7"/>
  <c r="AM884" i="7"/>
  <c r="AL884" i="7"/>
  <c r="AK884" i="7"/>
  <c r="BB883" i="7"/>
  <c r="BA883" i="7"/>
  <c r="AZ883" i="7"/>
  <c r="AY883" i="7"/>
  <c r="AX883" i="7"/>
  <c r="AW883" i="7"/>
  <c r="AV883" i="7"/>
  <c r="AU883" i="7"/>
  <c r="AT883" i="7"/>
  <c r="AS883" i="7"/>
  <c r="AR883" i="7"/>
  <c r="AQ883" i="7"/>
  <c r="AP883" i="7"/>
  <c r="AO883" i="7"/>
  <c r="AN883" i="7"/>
  <c r="AM883" i="7"/>
  <c r="AL883" i="7"/>
  <c r="AK883" i="7"/>
  <c r="BB882" i="7"/>
  <c r="BA882" i="7"/>
  <c r="AZ882" i="7"/>
  <c r="AY882" i="7"/>
  <c r="AX882" i="7"/>
  <c r="AW882" i="7"/>
  <c r="AV882" i="7"/>
  <c r="AU882" i="7"/>
  <c r="AT882" i="7"/>
  <c r="AS882" i="7"/>
  <c r="AR882" i="7"/>
  <c r="AQ882" i="7"/>
  <c r="AP882" i="7"/>
  <c r="AO882" i="7"/>
  <c r="AN882" i="7"/>
  <c r="AM882" i="7"/>
  <c r="AL882" i="7"/>
  <c r="AK882" i="7"/>
  <c r="BB881" i="7"/>
  <c r="BA881" i="7"/>
  <c r="AZ881" i="7"/>
  <c r="AY881" i="7"/>
  <c r="AX881" i="7"/>
  <c r="AW881" i="7"/>
  <c r="AV881" i="7"/>
  <c r="AU881" i="7"/>
  <c r="AT881" i="7"/>
  <c r="AS881" i="7"/>
  <c r="AR881" i="7"/>
  <c r="AQ881" i="7"/>
  <c r="AP881" i="7"/>
  <c r="AO881" i="7"/>
  <c r="AN881" i="7"/>
  <c r="AM881" i="7"/>
  <c r="AL881" i="7"/>
  <c r="AK881" i="7"/>
  <c r="BB880" i="7"/>
  <c r="BA880" i="7"/>
  <c r="AZ880" i="7"/>
  <c r="AY880" i="7"/>
  <c r="AX880" i="7"/>
  <c r="AW880" i="7"/>
  <c r="AV880" i="7"/>
  <c r="AU880" i="7"/>
  <c r="AT880" i="7"/>
  <c r="AS880" i="7"/>
  <c r="AR880" i="7"/>
  <c r="AQ880" i="7"/>
  <c r="AP880" i="7"/>
  <c r="AO880" i="7"/>
  <c r="AN880" i="7"/>
  <c r="AM880" i="7"/>
  <c r="AL880" i="7"/>
  <c r="AK880" i="7"/>
  <c r="BB879" i="7"/>
  <c r="BA879" i="7"/>
  <c r="AZ879" i="7"/>
  <c r="AY879" i="7"/>
  <c r="AX879" i="7"/>
  <c r="AW879" i="7"/>
  <c r="AV879" i="7"/>
  <c r="AU879" i="7"/>
  <c r="AT879" i="7"/>
  <c r="AS879" i="7"/>
  <c r="AR879" i="7"/>
  <c r="AQ879" i="7"/>
  <c r="AP879" i="7"/>
  <c r="AO879" i="7"/>
  <c r="AN879" i="7"/>
  <c r="AM879" i="7"/>
  <c r="AL879" i="7"/>
  <c r="AK879" i="7"/>
  <c r="BB878" i="7"/>
  <c r="BA878" i="7"/>
  <c r="AZ878" i="7"/>
  <c r="AY878" i="7"/>
  <c r="AX878" i="7"/>
  <c r="AW878" i="7"/>
  <c r="AV878" i="7"/>
  <c r="AU878" i="7"/>
  <c r="AT878" i="7"/>
  <c r="AS878" i="7"/>
  <c r="AR878" i="7"/>
  <c r="AQ878" i="7"/>
  <c r="AP878" i="7"/>
  <c r="AO878" i="7"/>
  <c r="AN878" i="7"/>
  <c r="AM878" i="7"/>
  <c r="AL878" i="7"/>
  <c r="AK878" i="7"/>
  <c r="BB877" i="7"/>
  <c r="BA877" i="7"/>
  <c r="AZ877" i="7"/>
  <c r="AY877" i="7"/>
  <c r="AX877" i="7"/>
  <c r="AW877" i="7"/>
  <c r="AV877" i="7"/>
  <c r="AU877" i="7"/>
  <c r="AT877" i="7"/>
  <c r="AS877" i="7"/>
  <c r="AR877" i="7"/>
  <c r="AQ877" i="7"/>
  <c r="AP877" i="7"/>
  <c r="AO877" i="7"/>
  <c r="AN877" i="7"/>
  <c r="AM877" i="7"/>
  <c r="AL877" i="7"/>
  <c r="AK877" i="7"/>
  <c r="BB876" i="7"/>
  <c r="BA876" i="7"/>
  <c r="AZ876" i="7"/>
  <c r="AY876" i="7"/>
  <c r="AX876" i="7"/>
  <c r="AW876" i="7"/>
  <c r="AV876" i="7"/>
  <c r="AU876" i="7"/>
  <c r="AT876" i="7"/>
  <c r="AS876" i="7"/>
  <c r="AR876" i="7"/>
  <c r="AQ876" i="7"/>
  <c r="AP876" i="7"/>
  <c r="AO876" i="7"/>
  <c r="AN876" i="7"/>
  <c r="AM876" i="7"/>
  <c r="AL876" i="7"/>
  <c r="AK876" i="7"/>
  <c r="BB875" i="7"/>
  <c r="BA875" i="7"/>
  <c r="AZ875" i="7"/>
  <c r="AY875" i="7"/>
  <c r="AX875" i="7"/>
  <c r="AW875" i="7"/>
  <c r="AV875" i="7"/>
  <c r="AU875" i="7"/>
  <c r="AT875" i="7"/>
  <c r="AS875" i="7"/>
  <c r="AR875" i="7"/>
  <c r="AQ875" i="7"/>
  <c r="AP875" i="7"/>
  <c r="AO875" i="7"/>
  <c r="AN875" i="7"/>
  <c r="AM875" i="7"/>
  <c r="AL875" i="7"/>
  <c r="AK875" i="7"/>
  <c r="BB874" i="7"/>
  <c r="BA874" i="7"/>
  <c r="AZ874" i="7"/>
  <c r="AY874" i="7"/>
  <c r="AX874" i="7"/>
  <c r="AW874" i="7"/>
  <c r="AV874" i="7"/>
  <c r="AU874" i="7"/>
  <c r="AT874" i="7"/>
  <c r="AS874" i="7"/>
  <c r="AR874" i="7"/>
  <c r="AQ874" i="7"/>
  <c r="AP874" i="7"/>
  <c r="AO874" i="7"/>
  <c r="AN874" i="7"/>
  <c r="AM874" i="7"/>
  <c r="AL874" i="7"/>
  <c r="AK874" i="7"/>
  <c r="BB873" i="7"/>
  <c r="BA873" i="7"/>
  <c r="AZ873" i="7"/>
  <c r="AY873" i="7"/>
  <c r="AX873" i="7"/>
  <c r="AW873" i="7"/>
  <c r="AV873" i="7"/>
  <c r="AU873" i="7"/>
  <c r="AT873" i="7"/>
  <c r="AS873" i="7"/>
  <c r="AR873" i="7"/>
  <c r="AQ873" i="7"/>
  <c r="AP873" i="7"/>
  <c r="AO873" i="7"/>
  <c r="AN873" i="7"/>
  <c r="AM873" i="7"/>
  <c r="AL873" i="7"/>
  <c r="AK873" i="7"/>
  <c r="BB872" i="7"/>
  <c r="BA872" i="7"/>
  <c r="AZ872" i="7"/>
  <c r="AY872" i="7"/>
  <c r="AX872" i="7"/>
  <c r="AW872" i="7"/>
  <c r="AV872" i="7"/>
  <c r="AU872" i="7"/>
  <c r="AT872" i="7"/>
  <c r="AS872" i="7"/>
  <c r="AR872" i="7"/>
  <c r="AQ872" i="7"/>
  <c r="AP872" i="7"/>
  <c r="AO872" i="7"/>
  <c r="AN872" i="7"/>
  <c r="AM872" i="7"/>
  <c r="AL872" i="7"/>
  <c r="AK872" i="7"/>
  <c r="BB871" i="7"/>
  <c r="BA871" i="7"/>
  <c r="AZ871" i="7"/>
  <c r="AY871" i="7"/>
  <c r="AX871" i="7"/>
  <c r="AW871" i="7"/>
  <c r="AV871" i="7"/>
  <c r="AU871" i="7"/>
  <c r="AT871" i="7"/>
  <c r="AS871" i="7"/>
  <c r="AR871" i="7"/>
  <c r="AQ871" i="7"/>
  <c r="AP871" i="7"/>
  <c r="AO871" i="7"/>
  <c r="AN871" i="7"/>
  <c r="AM871" i="7"/>
  <c r="AL871" i="7"/>
  <c r="AK871" i="7"/>
  <c r="BB870" i="7"/>
  <c r="BA870" i="7"/>
  <c r="AZ870" i="7"/>
  <c r="AY870" i="7"/>
  <c r="AX870" i="7"/>
  <c r="AW870" i="7"/>
  <c r="AV870" i="7"/>
  <c r="AU870" i="7"/>
  <c r="AT870" i="7"/>
  <c r="AS870" i="7"/>
  <c r="AR870" i="7"/>
  <c r="AQ870" i="7"/>
  <c r="AP870" i="7"/>
  <c r="AO870" i="7"/>
  <c r="AN870" i="7"/>
  <c r="AM870" i="7"/>
  <c r="AL870" i="7"/>
  <c r="AK870" i="7"/>
  <c r="BB869" i="7"/>
  <c r="BA869" i="7"/>
  <c r="AZ869" i="7"/>
  <c r="AY869" i="7"/>
  <c r="AX869" i="7"/>
  <c r="AW869" i="7"/>
  <c r="AV869" i="7"/>
  <c r="AU869" i="7"/>
  <c r="AT869" i="7"/>
  <c r="AS869" i="7"/>
  <c r="AR869" i="7"/>
  <c r="AQ869" i="7"/>
  <c r="AP869" i="7"/>
  <c r="AO869" i="7"/>
  <c r="AN869" i="7"/>
  <c r="AM869" i="7"/>
  <c r="AL869" i="7"/>
  <c r="AK869" i="7"/>
  <c r="BB868" i="7"/>
  <c r="BA868" i="7"/>
  <c r="AZ868" i="7"/>
  <c r="AY868" i="7"/>
  <c r="AX868" i="7"/>
  <c r="AW868" i="7"/>
  <c r="AV868" i="7"/>
  <c r="AU868" i="7"/>
  <c r="AT868" i="7"/>
  <c r="AS868" i="7"/>
  <c r="AR868" i="7"/>
  <c r="AQ868" i="7"/>
  <c r="AP868" i="7"/>
  <c r="AO868" i="7"/>
  <c r="AN868" i="7"/>
  <c r="AM868" i="7"/>
  <c r="AL868" i="7"/>
  <c r="AK868" i="7"/>
  <c r="BB867" i="7"/>
  <c r="BA867" i="7"/>
  <c r="AZ867" i="7"/>
  <c r="AY867" i="7"/>
  <c r="AX867" i="7"/>
  <c r="AW867" i="7"/>
  <c r="AV867" i="7"/>
  <c r="AU867" i="7"/>
  <c r="AT867" i="7"/>
  <c r="AS867" i="7"/>
  <c r="AR867" i="7"/>
  <c r="AQ867" i="7"/>
  <c r="AP867" i="7"/>
  <c r="AO867" i="7"/>
  <c r="AN867" i="7"/>
  <c r="AM867" i="7"/>
  <c r="AL867" i="7"/>
  <c r="AK867" i="7"/>
  <c r="BB866" i="7"/>
  <c r="BA866" i="7"/>
  <c r="AZ866" i="7"/>
  <c r="AY866" i="7"/>
  <c r="AX866" i="7"/>
  <c r="AW866" i="7"/>
  <c r="AV866" i="7"/>
  <c r="AU866" i="7"/>
  <c r="AT866" i="7"/>
  <c r="AS866" i="7"/>
  <c r="AR866" i="7"/>
  <c r="AQ866" i="7"/>
  <c r="AP866" i="7"/>
  <c r="AO866" i="7"/>
  <c r="AN866" i="7"/>
  <c r="AM866" i="7"/>
  <c r="AL866" i="7"/>
  <c r="AK866" i="7"/>
  <c r="BB865" i="7"/>
  <c r="BA865" i="7"/>
  <c r="AZ865" i="7"/>
  <c r="AY865" i="7"/>
  <c r="AX865" i="7"/>
  <c r="AW865" i="7"/>
  <c r="AV865" i="7"/>
  <c r="AU865" i="7"/>
  <c r="AT865" i="7"/>
  <c r="AS865" i="7"/>
  <c r="AR865" i="7"/>
  <c r="AQ865" i="7"/>
  <c r="AP865" i="7"/>
  <c r="AO865" i="7"/>
  <c r="AN865" i="7"/>
  <c r="AM865" i="7"/>
  <c r="AL865" i="7"/>
  <c r="AK865" i="7"/>
  <c r="BB864" i="7"/>
  <c r="BA864" i="7"/>
  <c r="AZ864" i="7"/>
  <c r="AY864" i="7"/>
  <c r="AX864" i="7"/>
  <c r="AW864" i="7"/>
  <c r="AV864" i="7"/>
  <c r="AU864" i="7"/>
  <c r="AT864" i="7"/>
  <c r="AS864" i="7"/>
  <c r="AR864" i="7"/>
  <c r="AQ864" i="7"/>
  <c r="AP864" i="7"/>
  <c r="AO864" i="7"/>
  <c r="AN864" i="7"/>
  <c r="AM864" i="7"/>
  <c r="AL864" i="7"/>
  <c r="AK864" i="7"/>
  <c r="BB863" i="7"/>
  <c r="BA863" i="7"/>
  <c r="AZ863" i="7"/>
  <c r="AY863" i="7"/>
  <c r="AX863" i="7"/>
  <c r="AW863" i="7"/>
  <c r="AV863" i="7"/>
  <c r="AU863" i="7"/>
  <c r="AT863" i="7"/>
  <c r="AS863" i="7"/>
  <c r="AR863" i="7"/>
  <c r="AQ863" i="7"/>
  <c r="AP863" i="7"/>
  <c r="AO863" i="7"/>
  <c r="AN863" i="7"/>
  <c r="AM863" i="7"/>
  <c r="AL863" i="7"/>
  <c r="AK863" i="7"/>
  <c r="BB862" i="7"/>
  <c r="BA862" i="7"/>
  <c r="AZ862" i="7"/>
  <c r="AY862" i="7"/>
  <c r="AX862" i="7"/>
  <c r="AW862" i="7"/>
  <c r="AV862" i="7"/>
  <c r="AU862" i="7"/>
  <c r="AT862" i="7"/>
  <c r="AS862" i="7"/>
  <c r="AR862" i="7"/>
  <c r="AQ862" i="7"/>
  <c r="AP862" i="7"/>
  <c r="AO862" i="7"/>
  <c r="AN862" i="7"/>
  <c r="AM862" i="7"/>
  <c r="AL862" i="7"/>
  <c r="AK862" i="7"/>
  <c r="BB861" i="7"/>
  <c r="BA861" i="7"/>
  <c r="AZ861" i="7"/>
  <c r="AY861" i="7"/>
  <c r="AX861" i="7"/>
  <c r="AW861" i="7"/>
  <c r="AV861" i="7"/>
  <c r="AU861" i="7"/>
  <c r="AT861" i="7"/>
  <c r="AS861" i="7"/>
  <c r="AR861" i="7"/>
  <c r="AQ861" i="7"/>
  <c r="AP861" i="7"/>
  <c r="AO861" i="7"/>
  <c r="AN861" i="7"/>
  <c r="AM861" i="7"/>
  <c r="AL861" i="7"/>
  <c r="AK861" i="7"/>
  <c r="BB860" i="7"/>
  <c r="BA860" i="7"/>
  <c r="AZ860" i="7"/>
  <c r="AY860" i="7"/>
  <c r="AX860" i="7"/>
  <c r="AW860" i="7"/>
  <c r="AV860" i="7"/>
  <c r="AU860" i="7"/>
  <c r="AT860" i="7"/>
  <c r="AS860" i="7"/>
  <c r="AR860" i="7"/>
  <c r="AQ860" i="7"/>
  <c r="AP860" i="7"/>
  <c r="AO860" i="7"/>
  <c r="AN860" i="7"/>
  <c r="AM860" i="7"/>
  <c r="AL860" i="7"/>
  <c r="AK860" i="7"/>
  <c r="BB859" i="7"/>
  <c r="BA859" i="7"/>
  <c r="AZ859" i="7"/>
  <c r="AY859" i="7"/>
  <c r="AX859" i="7"/>
  <c r="AW859" i="7"/>
  <c r="AV859" i="7"/>
  <c r="AU859" i="7"/>
  <c r="AT859" i="7"/>
  <c r="AS859" i="7"/>
  <c r="AR859" i="7"/>
  <c r="AQ859" i="7"/>
  <c r="AP859" i="7"/>
  <c r="AO859" i="7"/>
  <c r="AN859" i="7"/>
  <c r="AM859" i="7"/>
  <c r="AL859" i="7"/>
  <c r="AK859" i="7"/>
  <c r="BB858" i="7"/>
  <c r="BA858" i="7"/>
  <c r="AZ858" i="7"/>
  <c r="AY858" i="7"/>
  <c r="AX858" i="7"/>
  <c r="AW858" i="7"/>
  <c r="AV858" i="7"/>
  <c r="AU858" i="7"/>
  <c r="AT858" i="7"/>
  <c r="AS858" i="7"/>
  <c r="AR858" i="7"/>
  <c r="AQ858" i="7"/>
  <c r="AP858" i="7"/>
  <c r="AO858" i="7"/>
  <c r="AN858" i="7"/>
  <c r="AM858" i="7"/>
  <c r="AL858" i="7"/>
  <c r="AK858" i="7"/>
  <c r="BB857" i="7"/>
  <c r="BA857" i="7"/>
  <c r="AZ857" i="7"/>
  <c r="AY857" i="7"/>
  <c r="AX857" i="7"/>
  <c r="AW857" i="7"/>
  <c r="AV857" i="7"/>
  <c r="AU857" i="7"/>
  <c r="AT857" i="7"/>
  <c r="AS857" i="7"/>
  <c r="AR857" i="7"/>
  <c r="AQ857" i="7"/>
  <c r="AP857" i="7"/>
  <c r="AO857" i="7"/>
  <c r="AN857" i="7"/>
  <c r="AM857" i="7"/>
  <c r="AL857" i="7"/>
  <c r="AK857" i="7"/>
  <c r="BB856" i="7"/>
  <c r="BA856" i="7"/>
  <c r="AZ856" i="7"/>
  <c r="AY856" i="7"/>
  <c r="AX856" i="7"/>
  <c r="AW856" i="7"/>
  <c r="AV856" i="7"/>
  <c r="AU856" i="7"/>
  <c r="AT856" i="7"/>
  <c r="AS856" i="7"/>
  <c r="AR856" i="7"/>
  <c r="AQ856" i="7"/>
  <c r="AP856" i="7"/>
  <c r="AO856" i="7"/>
  <c r="AN856" i="7"/>
  <c r="AM856" i="7"/>
  <c r="AL856" i="7"/>
  <c r="AK856" i="7"/>
  <c r="BB855" i="7"/>
  <c r="BA855" i="7"/>
  <c r="AZ855" i="7"/>
  <c r="AY855" i="7"/>
  <c r="AX855" i="7"/>
  <c r="AW855" i="7"/>
  <c r="AV855" i="7"/>
  <c r="AU855" i="7"/>
  <c r="AT855" i="7"/>
  <c r="AS855" i="7"/>
  <c r="AR855" i="7"/>
  <c r="AQ855" i="7"/>
  <c r="AP855" i="7"/>
  <c r="AO855" i="7"/>
  <c r="AN855" i="7"/>
  <c r="AM855" i="7"/>
  <c r="AL855" i="7"/>
  <c r="AK855" i="7"/>
  <c r="BB854" i="7"/>
  <c r="BA854" i="7"/>
  <c r="AZ854" i="7"/>
  <c r="AY854" i="7"/>
  <c r="AX854" i="7"/>
  <c r="AW854" i="7"/>
  <c r="AV854" i="7"/>
  <c r="AU854" i="7"/>
  <c r="AT854" i="7"/>
  <c r="AS854" i="7"/>
  <c r="AR854" i="7"/>
  <c r="AQ854" i="7"/>
  <c r="AP854" i="7"/>
  <c r="AO854" i="7"/>
  <c r="AN854" i="7"/>
  <c r="AM854" i="7"/>
  <c r="AL854" i="7"/>
  <c r="AK854" i="7"/>
  <c r="BB853" i="7"/>
  <c r="BA853" i="7"/>
  <c r="AZ853" i="7"/>
  <c r="AY853" i="7"/>
  <c r="AX853" i="7"/>
  <c r="AW853" i="7"/>
  <c r="AV853" i="7"/>
  <c r="AU853" i="7"/>
  <c r="AT853" i="7"/>
  <c r="AS853" i="7"/>
  <c r="AR853" i="7"/>
  <c r="AQ853" i="7"/>
  <c r="AP853" i="7"/>
  <c r="AO853" i="7"/>
  <c r="AN853" i="7"/>
  <c r="AM853" i="7"/>
  <c r="AL853" i="7"/>
  <c r="AK853" i="7"/>
  <c r="BB852" i="7"/>
  <c r="BA852" i="7"/>
  <c r="AZ852" i="7"/>
  <c r="AY852" i="7"/>
  <c r="AX852" i="7"/>
  <c r="AW852" i="7"/>
  <c r="AV852" i="7"/>
  <c r="AU852" i="7"/>
  <c r="AT852" i="7"/>
  <c r="AS852" i="7"/>
  <c r="AR852" i="7"/>
  <c r="AQ852" i="7"/>
  <c r="AP852" i="7"/>
  <c r="AO852" i="7"/>
  <c r="AN852" i="7"/>
  <c r="AM852" i="7"/>
  <c r="AL852" i="7"/>
  <c r="AK852" i="7"/>
  <c r="BB851" i="7"/>
  <c r="BA851" i="7"/>
  <c r="AZ851" i="7"/>
  <c r="AY851" i="7"/>
  <c r="AX851" i="7"/>
  <c r="AW851" i="7"/>
  <c r="AV851" i="7"/>
  <c r="AU851" i="7"/>
  <c r="AT851" i="7"/>
  <c r="AS851" i="7"/>
  <c r="AR851" i="7"/>
  <c r="AQ851" i="7"/>
  <c r="AP851" i="7"/>
  <c r="AO851" i="7"/>
  <c r="AN851" i="7"/>
  <c r="AM851" i="7"/>
  <c r="AL851" i="7"/>
  <c r="AK851" i="7"/>
  <c r="BB850" i="7"/>
  <c r="BA850" i="7"/>
  <c r="AZ850" i="7"/>
  <c r="AY850" i="7"/>
  <c r="AX850" i="7"/>
  <c r="AW850" i="7"/>
  <c r="AV850" i="7"/>
  <c r="AU850" i="7"/>
  <c r="AT850" i="7"/>
  <c r="AS850" i="7"/>
  <c r="AR850" i="7"/>
  <c r="AQ850" i="7"/>
  <c r="AP850" i="7"/>
  <c r="AO850" i="7"/>
  <c r="AN850" i="7"/>
  <c r="AM850" i="7"/>
  <c r="AL850" i="7"/>
  <c r="AK850" i="7"/>
  <c r="BB849" i="7"/>
  <c r="BA849" i="7"/>
  <c r="AZ849" i="7"/>
  <c r="AY849" i="7"/>
  <c r="AX849" i="7"/>
  <c r="AW849" i="7"/>
  <c r="AV849" i="7"/>
  <c r="AU849" i="7"/>
  <c r="AT849" i="7"/>
  <c r="AS849" i="7"/>
  <c r="AR849" i="7"/>
  <c r="AQ849" i="7"/>
  <c r="AP849" i="7"/>
  <c r="AO849" i="7"/>
  <c r="AN849" i="7"/>
  <c r="AM849" i="7"/>
  <c r="AL849" i="7"/>
  <c r="AK849" i="7"/>
  <c r="BB848" i="7"/>
  <c r="BA848" i="7"/>
  <c r="AZ848" i="7"/>
  <c r="AY848" i="7"/>
  <c r="AX848" i="7"/>
  <c r="AW848" i="7"/>
  <c r="AV848" i="7"/>
  <c r="AU848" i="7"/>
  <c r="AT848" i="7"/>
  <c r="AS848" i="7"/>
  <c r="AR848" i="7"/>
  <c r="AQ848" i="7"/>
  <c r="AP848" i="7"/>
  <c r="AO848" i="7"/>
  <c r="AN848" i="7"/>
  <c r="AM848" i="7"/>
  <c r="AL848" i="7"/>
  <c r="AK848" i="7"/>
  <c r="BB847" i="7"/>
  <c r="BA847" i="7"/>
  <c r="AZ847" i="7"/>
  <c r="AY847" i="7"/>
  <c r="AX847" i="7"/>
  <c r="AW847" i="7"/>
  <c r="AV847" i="7"/>
  <c r="AU847" i="7"/>
  <c r="AT847" i="7"/>
  <c r="AS847" i="7"/>
  <c r="AR847" i="7"/>
  <c r="AQ847" i="7"/>
  <c r="AP847" i="7"/>
  <c r="AO847" i="7"/>
  <c r="AN847" i="7"/>
  <c r="AM847" i="7"/>
  <c r="AL847" i="7"/>
  <c r="AK847" i="7"/>
  <c r="BB846" i="7"/>
  <c r="BA846" i="7"/>
  <c r="AZ846" i="7"/>
  <c r="AY846" i="7"/>
  <c r="AX846" i="7"/>
  <c r="AW846" i="7"/>
  <c r="AV846" i="7"/>
  <c r="AU846" i="7"/>
  <c r="AT846" i="7"/>
  <c r="AS846" i="7"/>
  <c r="AR846" i="7"/>
  <c r="AQ846" i="7"/>
  <c r="AP846" i="7"/>
  <c r="AO846" i="7"/>
  <c r="AN846" i="7"/>
  <c r="AM846" i="7"/>
  <c r="AL846" i="7"/>
  <c r="AK846" i="7"/>
  <c r="BB845" i="7"/>
  <c r="BA845" i="7"/>
  <c r="AZ845" i="7"/>
  <c r="AY845" i="7"/>
  <c r="AX845" i="7"/>
  <c r="AW845" i="7"/>
  <c r="AV845" i="7"/>
  <c r="AU845" i="7"/>
  <c r="AT845" i="7"/>
  <c r="AS845" i="7"/>
  <c r="AR845" i="7"/>
  <c r="AQ845" i="7"/>
  <c r="AP845" i="7"/>
  <c r="AO845" i="7"/>
  <c r="AN845" i="7"/>
  <c r="AM845" i="7"/>
  <c r="AL845" i="7"/>
  <c r="AK845" i="7"/>
  <c r="BB844" i="7"/>
  <c r="BA844" i="7"/>
  <c r="AZ844" i="7"/>
  <c r="AY844" i="7"/>
  <c r="AX844" i="7"/>
  <c r="AW844" i="7"/>
  <c r="AV844" i="7"/>
  <c r="AU844" i="7"/>
  <c r="AT844" i="7"/>
  <c r="AS844" i="7"/>
  <c r="AR844" i="7"/>
  <c r="AQ844" i="7"/>
  <c r="AP844" i="7"/>
  <c r="AO844" i="7"/>
  <c r="AN844" i="7"/>
  <c r="AM844" i="7"/>
  <c r="AL844" i="7"/>
  <c r="AK844" i="7"/>
  <c r="BB843" i="7"/>
  <c r="BA843" i="7"/>
  <c r="AZ843" i="7"/>
  <c r="AY843" i="7"/>
  <c r="AX843" i="7"/>
  <c r="AW843" i="7"/>
  <c r="AV843" i="7"/>
  <c r="AU843" i="7"/>
  <c r="AT843" i="7"/>
  <c r="AS843" i="7"/>
  <c r="AR843" i="7"/>
  <c r="AQ843" i="7"/>
  <c r="AP843" i="7"/>
  <c r="AO843" i="7"/>
  <c r="AN843" i="7"/>
  <c r="AM843" i="7"/>
  <c r="AL843" i="7"/>
  <c r="AK843" i="7"/>
  <c r="BB842" i="7"/>
  <c r="BA842" i="7"/>
  <c r="AZ842" i="7"/>
  <c r="AY842" i="7"/>
  <c r="AX842" i="7"/>
  <c r="AW842" i="7"/>
  <c r="AV842" i="7"/>
  <c r="AU842" i="7"/>
  <c r="AT842" i="7"/>
  <c r="AS842" i="7"/>
  <c r="AR842" i="7"/>
  <c r="AQ842" i="7"/>
  <c r="AP842" i="7"/>
  <c r="AO842" i="7"/>
  <c r="AN842" i="7"/>
  <c r="AM842" i="7"/>
  <c r="AL842" i="7"/>
  <c r="AK842" i="7"/>
  <c r="BB841" i="7"/>
  <c r="BA841" i="7"/>
  <c r="AZ841" i="7"/>
  <c r="AY841" i="7"/>
  <c r="AX841" i="7"/>
  <c r="AW841" i="7"/>
  <c r="AV841" i="7"/>
  <c r="AU841" i="7"/>
  <c r="AT841" i="7"/>
  <c r="AS841" i="7"/>
  <c r="AR841" i="7"/>
  <c r="AQ841" i="7"/>
  <c r="AP841" i="7"/>
  <c r="AO841" i="7"/>
  <c r="AN841" i="7"/>
  <c r="AM841" i="7"/>
  <c r="AL841" i="7"/>
  <c r="AK841" i="7"/>
  <c r="BB840" i="7"/>
  <c r="BA840" i="7"/>
  <c r="AZ840" i="7"/>
  <c r="AY840" i="7"/>
  <c r="AX840" i="7"/>
  <c r="AW840" i="7"/>
  <c r="AV840" i="7"/>
  <c r="AU840" i="7"/>
  <c r="AT840" i="7"/>
  <c r="AS840" i="7"/>
  <c r="AR840" i="7"/>
  <c r="AQ840" i="7"/>
  <c r="AP840" i="7"/>
  <c r="AO840" i="7"/>
  <c r="AN840" i="7"/>
  <c r="AM840" i="7"/>
  <c r="AL840" i="7"/>
  <c r="AK840" i="7"/>
  <c r="BB839" i="7"/>
  <c r="BA839" i="7"/>
  <c r="AZ839" i="7"/>
  <c r="AY839" i="7"/>
  <c r="AX839" i="7"/>
  <c r="AW839" i="7"/>
  <c r="AV839" i="7"/>
  <c r="AU839" i="7"/>
  <c r="AT839" i="7"/>
  <c r="AS839" i="7"/>
  <c r="AR839" i="7"/>
  <c r="AQ839" i="7"/>
  <c r="AP839" i="7"/>
  <c r="AO839" i="7"/>
  <c r="AN839" i="7"/>
  <c r="AM839" i="7"/>
  <c r="AL839" i="7"/>
  <c r="AK839" i="7"/>
  <c r="BB838" i="7"/>
  <c r="BA838" i="7"/>
  <c r="AZ838" i="7"/>
  <c r="AY838" i="7"/>
  <c r="AX838" i="7"/>
  <c r="AW838" i="7"/>
  <c r="AV838" i="7"/>
  <c r="AU838" i="7"/>
  <c r="AT838" i="7"/>
  <c r="AS838" i="7"/>
  <c r="AR838" i="7"/>
  <c r="AQ838" i="7"/>
  <c r="AP838" i="7"/>
  <c r="AO838" i="7"/>
  <c r="AN838" i="7"/>
  <c r="AM838" i="7"/>
  <c r="AL838" i="7"/>
  <c r="AK838" i="7"/>
  <c r="BB837" i="7"/>
  <c r="BA837" i="7"/>
  <c r="AZ837" i="7"/>
  <c r="AY837" i="7"/>
  <c r="AX837" i="7"/>
  <c r="AW837" i="7"/>
  <c r="AV837" i="7"/>
  <c r="AU837" i="7"/>
  <c r="AT837" i="7"/>
  <c r="AS837" i="7"/>
  <c r="AR837" i="7"/>
  <c r="AQ837" i="7"/>
  <c r="AP837" i="7"/>
  <c r="AO837" i="7"/>
  <c r="AN837" i="7"/>
  <c r="AM837" i="7"/>
  <c r="AL837" i="7"/>
  <c r="AK837" i="7"/>
  <c r="BB836" i="7"/>
  <c r="BA836" i="7"/>
  <c r="AZ836" i="7"/>
  <c r="AY836" i="7"/>
  <c r="AX836" i="7"/>
  <c r="AW836" i="7"/>
  <c r="AV836" i="7"/>
  <c r="AU836" i="7"/>
  <c r="AT836" i="7"/>
  <c r="AS836" i="7"/>
  <c r="AR836" i="7"/>
  <c r="AQ836" i="7"/>
  <c r="AP836" i="7"/>
  <c r="AO836" i="7"/>
  <c r="AN836" i="7"/>
  <c r="AM836" i="7"/>
  <c r="AL836" i="7"/>
  <c r="AK836" i="7"/>
  <c r="BB835" i="7"/>
  <c r="BA835" i="7"/>
  <c r="AZ835" i="7"/>
  <c r="AY835" i="7"/>
  <c r="AX835" i="7"/>
  <c r="AW835" i="7"/>
  <c r="AV835" i="7"/>
  <c r="AU835" i="7"/>
  <c r="AT835" i="7"/>
  <c r="AS835" i="7"/>
  <c r="AR835" i="7"/>
  <c r="AQ835" i="7"/>
  <c r="AP835" i="7"/>
  <c r="AO835" i="7"/>
  <c r="AN835" i="7"/>
  <c r="AM835" i="7"/>
  <c r="AL835" i="7"/>
  <c r="AK835" i="7"/>
  <c r="BB834" i="7"/>
  <c r="BA834" i="7"/>
  <c r="AZ834" i="7"/>
  <c r="AY834" i="7"/>
  <c r="AX834" i="7"/>
  <c r="AW834" i="7"/>
  <c r="AV834" i="7"/>
  <c r="AU834" i="7"/>
  <c r="AT834" i="7"/>
  <c r="AS834" i="7"/>
  <c r="AR834" i="7"/>
  <c r="AQ834" i="7"/>
  <c r="AP834" i="7"/>
  <c r="AO834" i="7"/>
  <c r="AN834" i="7"/>
  <c r="AM834" i="7"/>
  <c r="AL834" i="7"/>
  <c r="AK834" i="7"/>
  <c r="BB833" i="7"/>
  <c r="BA833" i="7"/>
  <c r="AZ833" i="7"/>
  <c r="AY833" i="7"/>
  <c r="AX833" i="7"/>
  <c r="AW833" i="7"/>
  <c r="AV833" i="7"/>
  <c r="AU833" i="7"/>
  <c r="AT833" i="7"/>
  <c r="AS833" i="7"/>
  <c r="AR833" i="7"/>
  <c r="AQ833" i="7"/>
  <c r="AP833" i="7"/>
  <c r="AO833" i="7"/>
  <c r="AN833" i="7"/>
  <c r="AM833" i="7"/>
  <c r="AL833" i="7"/>
  <c r="AK833" i="7"/>
  <c r="BB832" i="7"/>
  <c r="BA832" i="7"/>
  <c r="AZ832" i="7"/>
  <c r="AY832" i="7"/>
  <c r="AX832" i="7"/>
  <c r="AW832" i="7"/>
  <c r="AV832" i="7"/>
  <c r="AU832" i="7"/>
  <c r="AT832" i="7"/>
  <c r="AS832" i="7"/>
  <c r="AR832" i="7"/>
  <c r="AQ832" i="7"/>
  <c r="AP832" i="7"/>
  <c r="AO832" i="7"/>
  <c r="AN832" i="7"/>
  <c r="AM832" i="7"/>
  <c r="AL832" i="7"/>
  <c r="AK832" i="7"/>
  <c r="BB831" i="7"/>
  <c r="BA831" i="7"/>
  <c r="AZ831" i="7"/>
  <c r="AY831" i="7"/>
  <c r="AX831" i="7"/>
  <c r="AW831" i="7"/>
  <c r="AV831" i="7"/>
  <c r="AU831" i="7"/>
  <c r="AT831" i="7"/>
  <c r="AS831" i="7"/>
  <c r="AR831" i="7"/>
  <c r="AQ831" i="7"/>
  <c r="AP831" i="7"/>
  <c r="AO831" i="7"/>
  <c r="AN831" i="7"/>
  <c r="AM831" i="7"/>
  <c r="AL831" i="7"/>
  <c r="AK831" i="7"/>
  <c r="BB830" i="7"/>
  <c r="BA830" i="7"/>
  <c r="AZ830" i="7"/>
  <c r="AY830" i="7"/>
  <c r="AX830" i="7"/>
  <c r="AW830" i="7"/>
  <c r="AV830" i="7"/>
  <c r="AU830" i="7"/>
  <c r="AT830" i="7"/>
  <c r="AS830" i="7"/>
  <c r="AR830" i="7"/>
  <c r="AQ830" i="7"/>
  <c r="AP830" i="7"/>
  <c r="AO830" i="7"/>
  <c r="AN830" i="7"/>
  <c r="AM830" i="7"/>
  <c r="AL830" i="7"/>
  <c r="AK830" i="7"/>
  <c r="BB829" i="7"/>
  <c r="BA829" i="7"/>
  <c r="AZ829" i="7"/>
  <c r="AY829" i="7"/>
  <c r="AX829" i="7"/>
  <c r="AW829" i="7"/>
  <c r="AV829" i="7"/>
  <c r="AU829" i="7"/>
  <c r="AT829" i="7"/>
  <c r="AS829" i="7"/>
  <c r="AR829" i="7"/>
  <c r="AQ829" i="7"/>
  <c r="AP829" i="7"/>
  <c r="AO829" i="7"/>
  <c r="AN829" i="7"/>
  <c r="AM829" i="7"/>
  <c r="AL829" i="7"/>
  <c r="AK829" i="7"/>
  <c r="BB828" i="7"/>
  <c r="BA828" i="7"/>
  <c r="AZ828" i="7"/>
  <c r="AY828" i="7"/>
  <c r="AX828" i="7"/>
  <c r="AW828" i="7"/>
  <c r="AV828" i="7"/>
  <c r="AU828" i="7"/>
  <c r="AT828" i="7"/>
  <c r="AS828" i="7"/>
  <c r="AR828" i="7"/>
  <c r="AQ828" i="7"/>
  <c r="AP828" i="7"/>
  <c r="AO828" i="7"/>
  <c r="AN828" i="7"/>
  <c r="AM828" i="7"/>
  <c r="AL828" i="7"/>
  <c r="AK828" i="7"/>
  <c r="BB827" i="7"/>
  <c r="BA827" i="7"/>
  <c r="AZ827" i="7"/>
  <c r="AY827" i="7"/>
  <c r="AX827" i="7"/>
  <c r="AW827" i="7"/>
  <c r="AV827" i="7"/>
  <c r="AU827" i="7"/>
  <c r="AT827" i="7"/>
  <c r="AS827" i="7"/>
  <c r="AR827" i="7"/>
  <c r="AQ827" i="7"/>
  <c r="AP827" i="7"/>
  <c r="AO827" i="7"/>
  <c r="AN827" i="7"/>
  <c r="AM827" i="7"/>
  <c r="AL827" i="7"/>
  <c r="AK827" i="7"/>
  <c r="BB826" i="7"/>
  <c r="BA826" i="7"/>
  <c r="AZ826" i="7"/>
  <c r="AY826" i="7"/>
  <c r="AX826" i="7"/>
  <c r="AW826" i="7"/>
  <c r="AV826" i="7"/>
  <c r="AU826" i="7"/>
  <c r="AT826" i="7"/>
  <c r="AS826" i="7"/>
  <c r="AR826" i="7"/>
  <c r="AQ826" i="7"/>
  <c r="AP826" i="7"/>
  <c r="AO826" i="7"/>
  <c r="AN826" i="7"/>
  <c r="AM826" i="7"/>
  <c r="AL826" i="7"/>
  <c r="AK826" i="7"/>
  <c r="BB825" i="7"/>
  <c r="BA825" i="7"/>
  <c r="AZ825" i="7"/>
  <c r="AY825" i="7"/>
  <c r="AX825" i="7"/>
  <c r="AW825" i="7"/>
  <c r="AV825" i="7"/>
  <c r="AU825" i="7"/>
  <c r="AT825" i="7"/>
  <c r="AS825" i="7"/>
  <c r="AR825" i="7"/>
  <c r="AQ825" i="7"/>
  <c r="AP825" i="7"/>
  <c r="AO825" i="7"/>
  <c r="AN825" i="7"/>
  <c r="AM825" i="7"/>
  <c r="AL825" i="7"/>
  <c r="AK825" i="7"/>
  <c r="BB824" i="7"/>
  <c r="BA824" i="7"/>
  <c r="AZ824" i="7"/>
  <c r="AY824" i="7"/>
  <c r="AX824" i="7"/>
  <c r="AW824" i="7"/>
  <c r="AV824" i="7"/>
  <c r="AU824" i="7"/>
  <c r="AT824" i="7"/>
  <c r="AS824" i="7"/>
  <c r="AR824" i="7"/>
  <c r="AQ824" i="7"/>
  <c r="AP824" i="7"/>
  <c r="AO824" i="7"/>
  <c r="AN824" i="7"/>
  <c r="AM824" i="7"/>
  <c r="AL824" i="7"/>
  <c r="AK824" i="7"/>
  <c r="BB823" i="7"/>
  <c r="BA823" i="7"/>
  <c r="AZ823" i="7"/>
  <c r="AY823" i="7"/>
  <c r="AX823" i="7"/>
  <c r="AW823" i="7"/>
  <c r="AV823" i="7"/>
  <c r="AU823" i="7"/>
  <c r="AT823" i="7"/>
  <c r="AS823" i="7"/>
  <c r="AR823" i="7"/>
  <c r="AQ823" i="7"/>
  <c r="AP823" i="7"/>
  <c r="AO823" i="7"/>
  <c r="AN823" i="7"/>
  <c r="AM823" i="7"/>
  <c r="AL823" i="7"/>
  <c r="AK823" i="7"/>
  <c r="BB822" i="7"/>
  <c r="BA822" i="7"/>
  <c r="AZ822" i="7"/>
  <c r="AY822" i="7"/>
  <c r="AX822" i="7"/>
  <c r="AW822" i="7"/>
  <c r="AV822" i="7"/>
  <c r="AU822" i="7"/>
  <c r="AT822" i="7"/>
  <c r="AS822" i="7"/>
  <c r="AR822" i="7"/>
  <c r="AQ822" i="7"/>
  <c r="AP822" i="7"/>
  <c r="AO822" i="7"/>
  <c r="AN822" i="7"/>
  <c r="AM822" i="7"/>
  <c r="AL822" i="7"/>
  <c r="AK822" i="7"/>
  <c r="BB821" i="7"/>
  <c r="BA821" i="7"/>
  <c r="AZ821" i="7"/>
  <c r="AY821" i="7"/>
  <c r="AX821" i="7"/>
  <c r="AW821" i="7"/>
  <c r="AV821" i="7"/>
  <c r="AU821" i="7"/>
  <c r="AT821" i="7"/>
  <c r="AS821" i="7"/>
  <c r="AR821" i="7"/>
  <c r="AQ821" i="7"/>
  <c r="AP821" i="7"/>
  <c r="AO821" i="7"/>
  <c r="AN821" i="7"/>
  <c r="AM821" i="7"/>
  <c r="AL821" i="7"/>
  <c r="AK821" i="7"/>
  <c r="BB820" i="7"/>
  <c r="BA820" i="7"/>
  <c r="AZ820" i="7"/>
  <c r="AY820" i="7"/>
  <c r="AX820" i="7"/>
  <c r="AW820" i="7"/>
  <c r="AV820" i="7"/>
  <c r="AU820" i="7"/>
  <c r="AT820" i="7"/>
  <c r="AS820" i="7"/>
  <c r="AR820" i="7"/>
  <c r="AQ820" i="7"/>
  <c r="AP820" i="7"/>
  <c r="AO820" i="7"/>
  <c r="AN820" i="7"/>
  <c r="AM820" i="7"/>
  <c r="AL820" i="7"/>
  <c r="AK820" i="7"/>
  <c r="BB819" i="7"/>
  <c r="BA819" i="7"/>
  <c r="AZ819" i="7"/>
  <c r="AY819" i="7"/>
  <c r="AX819" i="7"/>
  <c r="AW819" i="7"/>
  <c r="AV819" i="7"/>
  <c r="AU819" i="7"/>
  <c r="AT819" i="7"/>
  <c r="AS819" i="7"/>
  <c r="AR819" i="7"/>
  <c r="AQ819" i="7"/>
  <c r="AP819" i="7"/>
  <c r="AO819" i="7"/>
  <c r="AN819" i="7"/>
  <c r="AM819" i="7"/>
  <c r="AL819" i="7"/>
  <c r="AK819" i="7"/>
  <c r="BB818" i="7"/>
  <c r="BA818" i="7"/>
  <c r="AZ818" i="7"/>
  <c r="AY818" i="7"/>
  <c r="AX818" i="7"/>
  <c r="AW818" i="7"/>
  <c r="AV818" i="7"/>
  <c r="AU818" i="7"/>
  <c r="AT818" i="7"/>
  <c r="AS818" i="7"/>
  <c r="AR818" i="7"/>
  <c r="AQ818" i="7"/>
  <c r="AP818" i="7"/>
  <c r="AO818" i="7"/>
  <c r="AN818" i="7"/>
  <c r="AM818" i="7"/>
  <c r="AL818" i="7"/>
  <c r="AK818" i="7"/>
  <c r="BB817" i="7"/>
  <c r="BA817" i="7"/>
  <c r="AZ817" i="7"/>
  <c r="AY817" i="7"/>
  <c r="AX817" i="7"/>
  <c r="AW817" i="7"/>
  <c r="AV817" i="7"/>
  <c r="AU817" i="7"/>
  <c r="AT817" i="7"/>
  <c r="AS817" i="7"/>
  <c r="AR817" i="7"/>
  <c r="AQ817" i="7"/>
  <c r="AP817" i="7"/>
  <c r="AO817" i="7"/>
  <c r="AN817" i="7"/>
  <c r="AM817" i="7"/>
  <c r="AL817" i="7"/>
  <c r="AK817" i="7"/>
  <c r="BB816" i="7"/>
  <c r="BA816" i="7"/>
  <c r="AZ816" i="7"/>
  <c r="AY816" i="7"/>
  <c r="AX816" i="7"/>
  <c r="AW816" i="7"/>
  <c r="AV816" i="7"/>
  <c r="AU816" i="7"/>
  <c r="AT816" i="7"/>
  <c r="AS816" i="7"/>
  <c r="AR816" i="7"/>
  <c r="AQ816" i="7"/>
  <c r="AP816" i="7"/>
  <c r="AO816" i="7"/>
  <c r="AN816" i="7"/>
  <c r="AM816" i="7"/>
  <c r="AL816" i="7"/>
  <c r="AK816" i="7"/>
  <c r="BB815" i="7"/>
  <c r="BA815" i="7"/>
  <c r="AZ815" i="7"/>
  <c r="AY815" i="7"/>
  <c r="AX815" i="7"/>
  <c r="AW815" i="7"/>
  <c r="AV815" i="7"/>
  <c r="AU815" i="7"/>
  <c r="AT815" i="7"/>
  <c r="AS815" i="7"/>
  <c r="AR815" i="7"/>
  <c r="AQ815" i="7"/>
  <c r="AP815" i="7"/>
  <c r="AO815" i="7"/>
  <c r="AN815" i="7"/>
  <c r="AM815" i="7"/>
  <c r="AL815" i="7"/>
  <c r="AK815" i="7"/>
  <c r="BB814" i="7"/>
  <c r="BA814" i="7"/>
  <c r="AZ814" i="7"/>
  <c r="AY814" i="7"/>
  <c r="AX814" i="7"/>
  <c r="AW814" i="7"/>
  <c r="AV814" i="7"/>
  <c r="AU814" i="7"/>
  <c r="AT814" i="7"/>
  <c r="AS814" i="7"/>
  <c r="AR814" i="7"/>
  <c r="AQ814" i="7"/>
  <c r="AP814" i="7"/>
  <c r="AO814" i="7"/>
  <c r="AN814" i="7"/>
  <c r="AM814" i="7"/>
  <c r="AL814" i="7"/>
  <c r="AK814" i="7"/>
  <c r="BB813" i="7"/>
  <c r="BA813" i="7"/>
  <c r="AZ813" i="7"/>
  <c r="AY813" i="7"/>
  <c r="AX813" i="7"/>
  <c r="AW813" i="7"/>
  <c r="AV813" i="7"/>
  <c r="AU813" i="7"/>
  <c r="AT813" i="7"/>
  <c r="AS813" i="7"/>
  <c r="AR813" i="7"/>
  <c r="AQ813" i="7"/>
  <c r="AP813" i="7"/>
  <c r="AO813" i="7"/>
  <c r="AN813" i="7"/>
  <c r="AM813" i="7"/>
  <c r="AL813" i="7"/>
  <c r="AK813" i="7"/>
  <c r="BB812" i="7"/>
  <c r="BA812" i="7"/>
  <c r="AZ812" i="7"/>
  <c r="AY812" i="7"/>
  <c r="AX812" i="7"/>
  <c r="AW812" i="7"/>
  <c r="AV812" i="7"/>
  <c r="AU812" i="7"/>
  <c r="AT812" i="7"/>
  <c r="AS812" i="7"/>
  <c r="AR812" i="7"/>
  <c r="AQ812" i="7"/>
  <c r="AP812" i="7"/>
  <c r="AO812" i="7"/>
  <c r="AN812" i="7"/>
  <c r="AM812" i="7"/>
  <c r="AL812" i="7"/>
  <c r="AK812" i="7"/>
  <c r="BB811" i="7"/>
  <c r="BA811" i="7"/>
  <c r="AZ811" i="7"/>
  <c r="AY811" i="7"/>
  <c r="AX811" i="7"/>
  <c r="AW811" i="7"/>
  <c r="AV811" i="7"/>
  <c r="AU811" i="7"/>
  <c r="AT811" i="7"/>
  <c r="AS811" i="7"/>
  <c r="AR811" i="7"/>
  <c r="AQ811" i="7"/>
  <c r="AP811" i="7"/>
  <c r="AO811" i="7"/>
  <c r="AN811" i="7"/>
  <c r="AM811" i="7"/>
  <c r="AL811" i="7"/>
  <c r="AK811" i="7"/>
  <c r="BB810" i="7"/>
  <c r="BA810" i="7"/>
  <c r="AZ810" i="7"/>
  <c r="AY810" i="7"/>
  <c r="AX810" i="7"/>
  <c r="AW810" i="7"/>
  <c r="AV810" i="7"/>
  <c r="AU810" i="7"/>
  <c r="AT810" i="7"/>
  <c r="AS810" i="7"/>
  <c r="AR810" i="7"/>
  <c r="AQ810" i="7"/>
  <c r="AP810" i="7"/>
  <c r="AO810" i="7"/>
  <c r="AN810" i="7"/>
  <c r="AM810" i="7"/>
  <c r="AL810" i="7"/>
  <c r="AK810" i="7"/>
  <c r="BB809" i="7"/>
  <c r="BA809" i="7"/>
  <c r="AZ809" i="7"/>
  <c r="AY809" i="7"/>
  <c r="AX809" i="7"/>
  <c r="AW809" i="7"/>
  <c r="AV809" i="7"/>
  <c r="AU809" i="7"/>
  <c r="AT809" i="7"/>
  <c r="AS809" i="7"/>
  <c r="AR809" i="7"/>
  <c r="AQ809" i="7"/>
  <c r="AP809" i="7"/>
  <c r="AO809" i="7"/>
  <c r="AN809" i="7"/>
  <c r="AM809" i="7"/>
  <c r="AL809" i="7"/>
  <c r="AK809" i="7"/>
  <c r="BB808" i="7"/>
  <c r="BA808" i="7"/>
  <c r="AZ808" i="7"/>
  <c r="AY808" i="7"/>
  <c r="AX808" i="7"/>
  <c r="AW808" i="7"/>
  <c r="AV808" i="7"/>
  <c r="AU808" i="7"/>
  <c r="AT808" i="7"/>
  <c r="AS808" i="7"/>
  <c r="AR808" i="7"/>
  <c r="AQ808" i="7"/>
  <c r="AP808" i="7"/>
  <c r="AO808" i="7"/>
  <c r="AN808" i="7"/>
  <c r="AM808" i="7"/>
  <c r="AL808" i="7"/>
  <c r="AK808" i="7"/>
  <c r="BB807" i="7"/>
  <c r="BA807" i="7"/>
  <c r="AZ807" i="7"/>
  <c r="AY807" i="7"/>
  <c r="AX807" i="7"/>
  <c r="AW807" i="7"/>
  <c r="AV807" i="7"/>
  <c r="AU807" i="7"/>
  <c r="AT807" i="7"/>
  <c r="AS807" i="7"/>
  <c r="AR807" i="7"/>
  <c r="AQ807" i="7"/>
  <c r="AP807" i="7"/>
  <c r="AO807" i="7"/>
  <c r="AN807" i="7"/>
  <c r="AM807" i="7"/>
  <c r="AL807" i="7"/>
  <c r="AK807" i="7"/>
  <c r="BB806" i="7"/>
  <c r="BA806" i="7"/>
  <c r="AZ806" i="7"/>
  <c r="AY806" i="7"/>
  <c r="AX806" i="7"/>
  <c r="AW806" i="7"/>
  <c r="AV806" i="7"/>
  <c r="AU806" i="7"/>
  <c r="AT806" i="7"/>
  <c r="AS806" i="7"/>
  <c r="AR806" i="7"/>
  <c r="AQ806" i="7"/>
  <c r="AP806" i="7"/>
  <c r="AO806" i="7"/>
  <c r="AN806" i="7"/>
  <c r="AM806" i="7"/>
  <c r="AL806" i="7"/>
  <c r="AK806" i="7"/>
  <c r="BB805" i="7"/>
  <c r="BA805" i="7"/>
  <c r="AZ805" i="7"/>
  <c r="AY805" i="7"/>
  <c r="AX805" i="7"/>
  <c r="AW805" i="7"/>
  <c r="AV805" i="7"/>
  <c r="AU805" i="7"/>
  <c r="AT805" i="7"/>
  <c r="AS805" i="7"/>
  <c r="AR805" i="7"/>
  <c r="AQ805" i="7"/>
  <c r="AP805" i="7"/>
  <c r="AO805" i="7"/>
  <c r="AN805" i="7"/>
  <c r="AM805" i="7"/>
  <c r="AL805" i="7"/>
  <c r="AK805" i="7"/>
  <c r="BB804" i="7"/>
  <c r="BA804" i="7"/>
  <c r="AZ804" i="7"/>
  <c r="AY804" i="7"/>
  <c r="AX804" i="7"/>
  <c r="AW804" i="7"/>
  <c r="AV804" i="7"/>
  <c r="AU804" i="7"/>
  <c r="AT804" i="7"/>
  <c r="AS804" i="7"/>
  <c r="AR804" i="7"/>
  <c r="AQ804" i="7"/>
  <c r="AP804" i="7"/>
  <c r="AO804" i="7"/>
  <c r="AN804" i="7"/>
  <c r="AM804" i="7"/>
  <c r="AL804" i="7"/>
  <c r="AK804" i="7"/>
  <c r="BB803" i="7"/>
  <c r="BA803" i="7"/>
  <c r="AZ803" i="7"/>
  <c r="AY803" i="7"/>
  <c r="AX803" i="7"/>
  <c r="AW803" i="7"/>
  <c r="AV803" i="7"/>
  <c r="AU803" i="7"/>
  <c r="AT803" i="7"/>
  <c r="AS803" i="7"/>
  <c r="AR803" i="7"/>
  <c r="AQ803" i="7"/>
  <c r="AP803" i="7"/>
  <c r="AO803" i="7"/>
  <c r="AN803" i="7"/>
  <c r="AM803" i="7"/>
  <c r="AL803" i="7"/>
  <c r="AK803" i="7"/>
  <c r="BB802" i="7"/>
  <c r="BA802" i="7"/>
  <c r="AZ802" i="7"/>
  <c r="AY802" i="7"/>
  <c r="AX802" i="7"/>
  <c r="AW802" i="7"/>
  <c r="AV802" i="7"/>
  <c r="AU802" i="7"/>
  <c r="AT802" i="7"/>
  <c r="AS802" i="7"/>
  <c r="AR802" i="7"/>
  <c r="AQ802" i="7"/>
  <c r="AP802" i="7"/>
  <c r="AO802" i="7"/>
  <c r="AN802" i="7"/>
  <c r="AM802" i="7"/>
  <c r="AL802" i="7"/>
  <c r="AK802" i="7"/>
  <c r="BB801" i="7"/>
  <c r="BA801" i="7"/>
  <c r="AZ801" i="7"/>
  <c r="AY801" i="7"/>
  <c r="AX801" i="7"/>
  <c r="AW801" i="7"/>
  <c r="AV801" i="7"/>
  <c r="AU801" i="7"/>
  <c r="AT801" i="7"/>
  <c r="AS801" i="7"/>
  <c r="AR801" i="7"/>
  <c r="AQ801" i="7"/>
  <c r="AP801" i="7"/>
  <c r="AO801" i="7"/>
  <c r="AN801" i="7"/>
  <c r="AM801" i="7"/>
  <c r="AL801" i="7"/>
  <c r="AK801" i="7"/>
  <c r="BB800" i="7"/>
  <c r="BA800" i="7"/>
  <c r="AZ800" i="7"/>
  <c r="AY800" i="7"/>
  <c r="AX800" i="7"/>
  <c r="AW800" i="7"/>
  <c r="AV800" i="7"/>
  <c r="AU800" i="7"/>
  <c r="AT800" i="7"/>
  <c r="AS800" i="7"/>
  <c r="AR800" i="7"/>
  <c r="AQ800" i="7"/>
  <c r="AP800" i="7"/>
  <c r="AO800" i="7"/>
  <c r="AN800" i="7"/>
  <c r="AM800" i="7"/>
  <c r="AL800" i="7"/>
  <c r="AK800" i="7"/>
  <c r="BB799" i="7"/>
  <c r="BA799" i="7"/>
  <c r="AZ799" i="7"/>
  <c r="AY799" i="7"/>
  <c r="AX799" i="7"/>
  <c r="AW799" i="7"/>
  <c r="AV799" i="7"/>
  <c r="AU799" i="7"/>
  <c r="AT799" i="7"/>
  <c r="AS799" i="7"/>
  <c r="AR799" i="7"/>
  <c r="AQ799" i="7"/>
  <c r="AP799" i="7"/>
  <c r="AO799" i="7"/>
  <c r="AN799" i="7"/>
  <c r="AM799" i="7"/>
  <c r="AL799" i="7"/>
  <c r="AK799" i="7"/>
  <c r="BB798" i="7"/>
  <c r="BA798" i="7"/>
  <c r="AZ798" i="7"/>
  <c r="AY798" i="7"/>
  <c r="AX798" i="7"/>
  <c r="AW798" i="7"/>
  <c r="AV798" i="7"/>
  <c r="AU798" i="7"/>
  <c r="AT798" i="7"/>
  <c r="AS798" i="7"/>
  <c r="AR798" i="7"/>
  <c r="AQ798" i="7"/>
  <c r="AP798" i="7"/>
  <c r="AO798" i="7"/>
  <c r="AN798" i="7"/>
  <c r="AM798" i="7"/>
  <c r="AL798" i="7"/>
  <c r="AK798" i="7"/>
  <c r="BB797" i="7"/>
  <c r="BA797" i="7"/>
  <c r="AZ797" i="7"/>
  <c r="AY797" i="7"/>
  <c r="AX797" i="7"/>
  <c r="AW797" i="7"/>
  <c r="AV797" i="7"/>
  <c r="AU797" i="7"/>
  <c r="AT797" i="7"/>
  <c r="AS797" i="7"/>
  <c r="AR797" i="7"/>
  <c r="AQ797" i="7"/>
  <c r="AP797" i="7"/>
  <c r="AO797" i="7"/>
  <c r="AN797" i="7"/>
  <c r="AM797" i="7"/>
  <c r="AL797" i="7"/>
  <c r="AK797" i="7"/>
  <c r="BB796" i="7"/>
  <c r="BA796" i="7"/>
  <c r="AZ796" i="7"/>
  <c r="AY796" i="7"/>
  <c r="AX796" i="7"/>
  <c r="AW796" i="7"/>
  <c r="AV796" i="7"/>
  <c r="AU796" i="7"/>
  <c r="AT796" i="7"/>
  <c r="AS796" i="7"/>
  <c r="AR796" i="7"/>
  <c r="AQ796" i="7"/>
  <c r="AP796" i="7"/>
  <c r="AO796" i="7"/>
  <c r="AN796" i="7"/>
  <c r="AM796" i="7"/>
  <c r="AL796" i="7"/>
  <c r="AK796" i="7"/>
  <c r="BB795" i="7"/>
  <c r="BA795" i="7"/>
  <c r="AZ795" i="7"/>
  <c r="AY795" i="7"/>
  <c r="AX795" i="7"/>
  <c r="AW795" i="7"/>
  <c r="AV795" i="7"/>
  <c r="AU795" i="7"/>
  <c r="AT795" i="7"/>
  <c r="AS795" i="7"/>
  <c r="AR795" i="7"/>
  <c r="AQ795" i="7"/>
  <c r="AP795" i="7"/>
  <c r="AO795" i="7"/>
  <c r="AN795" i="7"/>
  <c r="AM795" i="7"/>
  <c r="AL795" i="7"/>
  <c r="AK795" i="7"/>
  <c r="BB794" i="7"/>
  <c r="BA794" i="7"/>
  <c r="AZ794" i="7"/>
  <c r="AY794" i="7"/>
  <c r="AX794" i="7"/>
  <c r="AW794" i="7"/>
  <c r="AV794" i="7"/>
  <c r="AU794" i="7"/>
  <c r="AT794" i="7"/>
  <c r="AS794" i="7"/>
  <c r="AR794" i="7"/>
  <c r="AQ794" i="7"/>
  <c r="AP794" i="7"/>
  <c r="AO794" i="7"/>
  <c r="AN794" i="7"/>
  <c r="AM794" i="7"/>
  <c r="AL794" i="7"/>
  <c r="AK794" i="7"/>
  <c r="BB793" i="7"/>
  <c r="BA793" i="7"/>
  <c r="AZ793" i="7"/>
  <c r="AY793" i="7"/>
  <c r="AX793" i="7"/>
  <c r="AW793" i="7"/>
  <c r="AV793" i="7"/>
  <c r="AU793" i="7"/>
  <c r="AT793" i="7"/>
  <c r="AS793" i="7"/>
  <c r="AR793" i="7"/>
  <c r="AQ793" i="7"/>
  <c r="AP793" i="7"/>
  <c r="AO793" i="7"/>
  <c r="AN793" i="7"/>
  <c r="AM793" i="7"/>
  <c r="AL793" i="7"/>
  <c r="AK793" i="7"/>
  <c r="BB792" i="7"/>
  <c r="BA792" i="7"/>
  <c r="AZ792" i="7"/>
  <c r="AY792" i="7"/>
  <c r="AX792" i="7"/>
  <c r="AW792" i="7"/>
  <c r="AV792" i="7"/>
  <c r="AU792" i="7"/>
  <c r="AT792" i="7"/>
  <c r="AS792" i="7"/>
  <c r="AR792" i="7"/>
  <c r="AQ792" i="7"/>
  <c r="AP792" i="7"/>
  <c r="AO792" i="7"/>
  <c r="AN792" i="7"/>
  <c r="AM792" i="7"/>
  <c r="AL792" i="7"/>
  <c r="AK792" i="7"/>
  <c r="BB791" i="7"/>
  <c r="BA791" i="7"/>
  <c r="AZ791" i="7"/>
  <c r="AY791" i="7"/>
  <c r="AX791" i="7"/>
  <c r="AW791" i="7"/>
  <c r="AV791" i="7"/>
  <c r="AU791" i="7"/>
  <c r="AT791" i="7"/>
  <c r="AS791" i="7"/>
  <c r="AR791" i="7"/>
  <c r="AQ791" i="7"/>
  <c r="AP791" i="7"/>
  <c r="AO791" i="7"/>
  <c r="AN791" i="7"/>
  <c r="AM791" i="7"/>
  <c r="AL791" i="7"/>
  <c r="AK791" i="7"/>
  <c r="BB790" i="7"/>
  <c r="BA790" i="7"/>
  <c r="AZ790" i="7"/>
  <c r="AY790" i="7"/>
  <c r="AX790" i="7"/>
  <c r="AW790" i="7"/>
  <c r="AV790" i="7"/>
  <c r="AU790" i="7"/>
  <c r="AT790" i="7"/>
  <c r="AS790" i="7"/>
  <c r="AR790" i="7"/>
  <c r="AQ790" i="7"/>
  <c r="AP790" i="7"/>
  <c r="AO790" i="7"/>
  <c r="AN790" i="7"/>
  <c r="AM790" i="7"/>
  <c r="AL790" i="7"/>
  <c r="AK790" i="7"/>
  <c r="BB789" i="7"/>
  <c r="BA789" i="7"/>
  <c r="AZ789" i="7"/>
  <c r="AY789" i="7"/>
  <c r="AX789" i="7"/>
  <c r="AW789" i="7"/>
  <c r="AV789" i="7"/>
  <c r="AU789" i="7"/>
  <c r="AT789" i="7"/>
  <c r="AS789" i="7"/>
  <c r="AR789" i="7"/>
  <c r="AQ789" i="7"/>
  <c r="AP789" i="7"/>
  <c r="AO789" i="7"/>
  <c r="AN789" i="7"/>
  <c r="AM789" i="7"/>
  <c r="AL789" i="7"/>
  <c r="AK789" i="7"/>
  <c r="BB788" i="7"/>
  <c r="BA788" i="7"/>
  <c r="AZ788" i="7"/>
  <c r="AY788" i="7"/>
  <c r="AX788" i="7"/>
  <c r="AW788" i="7"/>
  <c r="AV788" i="7"/>
  <c r="AU788" i="7"/>
  <c r="AT788" i="7"/>
  <c r="AS788" i="7"/>
  <c r="AR788" i="7"/>
  <c r="AQ788" i="7"/>
  <c r="AP788" i="7"/>
  <c r="AO788" i="7"/>
  <c r="AN788" i="7"/>
  <c r="AM788" i="7"/>
  <c r="AL788" i="7"/>
  <c r="AK788" i="7"/>
  <c r="BB787" i="7"/>
  <c r="BA787" i="7"/>
  <c r="AZ787" i="7"/>
  <c r="AY787" i="7"/>
  <c r="AX787" i="7"/>
  <c r="AW787" i="7"/>
  <c r="AV787" i="7"/>
  <c r="AU787" i="7"/>
  <c r="AT787" i="7"/>
  <c r="AS787" i="7"/>
  <c r="AR787" i="7"/>
  <c r="AQ787" i="7"/>
  <c r="AP787" i="7"/>
  <c r="AO787" i="7"/>
  <c r="AN787" i="7"/>
  <c r="AM787" i="7"/>
  <c r="AL787" i="7"/>
  <c r="AK787" i="7"/>
  <c r="BB786" i="7"/>
  <c r="BA786" i="7"/>
  <c r="AZ786" i="7"/>
  <c r="AY786" i="7"/>
  <c r="AX786" i="7"/>
  <c r="AW786" i="7"/>
  <c r="AV786" i="7"/>
  <c r="AU786" i="7"/>
  <c r="AT786" i="7"/>
  <c r="AS786" i="7"/>
  <c r="AR786" i="7"/>
  <c r="AQ786" i="7"/>
  <c r="AP786" i="7"/>
  <c r="AO786" i="7"/>
  <c r="AN786" i="7"/>
  <c r="AM786" i="7"/>
  <c r="AL786" i="7"/>
  <c r="AK786" i="7"/>
  <c r="BB785" i="7"/>
  <c r="BA785" i="7"/>
  <c r="AZ785" i="7"/>
  <c r="AY785" i="7"/>
  <c r="AX785" i="7"/>
  <c r="AW785" i="7"/>
  <c r="AV785" i="7"/>
  <c r="AU785" i="7"/>
  <c r="AT785" i="7"/>
  <c r="AS785" i="7"/>
  <c r="AR785" i="7"/>
  <c r="AQ785" i="7"/>
  <c r="AP785" i="7"/>
  <c r="AO785" i="7"/>
  <c r="AN785" i="7"/>
  <c r="AM785" i="7"/>
  <c r="AL785" i="7"/>
  <c r="AK785" i="7"/>
  <c r="BB784" i="7"/>
  <c r="BA784" i="7"/>
  <c r="AZ784" i="7"/>
  <c r="AY784" i="7"/>
  <c r="AX784" i="7"/>
  <c r="AW784" i="7"/>
  <c r="AV784" i="7"/>
  <c r="AU784" i="7"/>
  <c r="AT784" i="7"/>
  <c r="AS784" i="7"/>
  <c r="AR784" i="7"/>
  <c r="AQ784" i="7"/>
  <c r="AP784" i="7"/>
  <c r="AO784" i="7"/>
  <c r="AN784" i="7"/>
  <c r="AM784" i="7"/>
  <c r="AL784" i="7"/>
  <c r="AK784" i="7"/>
  <c r="BB783" i="7"/>
  <c r="BA783" i="7"/>
  <c r="AZ783" i="7"/>
  <c r="AY783" i="7"/>
  <c r="AX783" i="7"/>
  <c r="AW783" i="7"/>
  <c r="AV783" i="7"/>
  <c r="AU783" i="7"/>
  <c r="AT783" i="7"/>
  <c r="AS783" i="7"/>
  <c r="AR783" i="7"/>
  <c r="AQ783" i="7"/>
  <c r="AP783" i="7"/>
  <c r="AO783" i="7"/>
  <c r="AN783" i="7"/>
  <c r="AM783" i="7"/>
  <c r="AL783" i="7"/>
  <c r="AK783" i="7"/>
  <c r="BB782" i="7"/>
  <c r="BA782" i="7"/>
  <c r="AZ782" i="7"/>
  <c r="AY782" i="7"/>
  <c r="AX782" i="7"/>
  <c r="AW782" i="7"/>
  <c r="AV782" i="7"/>
  <c r="AU782" i="7"/>
  <c r="AT782" i="7"/>
  <c r="AS782" i="7"/>
  <c r="AR782" i="7"/>
  <c r="AQ782" i="7"/>
  <c r="AP782" i="7"/>
  <c r="AO782" i="7"/>
  <c r="AN782" i="7"/>
  <c r="AM782" i="7"/>
  <c r="AL782" i="7"/>
  <c r="AK782" i="7"/>
  <c r="BB781" i="7"/>
  <c r="BA781" i="7"/>
  <c r="AZ781" i="7"/>
  <c r="AY781" i="7"/>
  <c r="AX781" i="7"/>
  <c r="AW781" i="7"/>
  <c r="AV781" i="7"/>
  <c r="AU781" i="7"/>
  <c r="AT781" i="7"/>
  <c r="AS781" i="7"/>
  <c r="AR781" i="7"/>
  <c r="AQ781" i="7"/>
  <c r="AP781" i="7"/>
  <c r="AO781" i="7"/>
  <c r="AN781" i="7"/>
  <c r="AM781" i="7"/>
  <c r="AL781" i="7"/>
  <c r="AK781" i="7"/>
  <c r="BB780" i="7"/>
  <c r="BA780" i="7"/>
  <c r="AZ780" i="7"/>
  <c r="AY780" i="7"/>
  <c r="AX780" i="7"/>
  <c r="AW780" i="7"/>
  <c r="AV780" i="7"/>
  <c r="AU780" i="7"/>
  <c r="AT780" i="7"/>
  <c r="AS780" i="7"/>
  <c r="AR780" i="7"/>
  <c r="AQ780" i="7"/>
  <c r="AP780" i="7"/>
  <c r="AO780" i="7"/>
  <c r="AN780" i="7"/>
  <c r="AM780" i="7"/>
  <c r="AL780" i="7"/>
  <c r="AK780" i="7"/>
  <c r="BB779" i="7"/>
  <c r="BA779" i="7"/>
  <c r="AZ779" i="7"/>
  <c r="AY779" i="7"/>
  <c r="AX779" i="7"/>
  <c r="AW779" i="7"/>
  <c r="AV779" i="7"/>
  <c r="AU779" i="7"/>
  <c r="AT779" i="7"/>
  <c r="AS779" i="7"/>
  <c r="AR779" i="7"/>
  <c r="AQ779" i="7"/>
  <c r="AP779" i="7"/>
  <c r="AO779" i="7"/>
  <c r="AN779" i="7"/>
  <c r="AM779" i="7"/>
  <c r="AL779" i="7"/>
  <c r="AK779" i="7"/>
  <c r="BB778" i="7"/>
  <c r="BA778" i="7"/>
  <c r="AZ778" i="7"/>
  <c r="AY778" i="7"/>
  <c r="AX778" i="7"/>
  <c r="AW778" i="7"/>
  <c r="AV778" i="7"/>
  <c r="AU778" i="7"/>
  <c r="AT778" i="7"/>
  <c r="AS778" i="7"/>
  <c r="AR778" i="7"/>
  <c r="AQ778" i="7"/>
  <c r="AP778" i="7"/>
  <c r="AO778" i="7"/>
  <c r="AN778" i="7"/>
  <c r="AM778" i="7"/>
  <c r="AL778" i="7"/>
  <c r="AK778" i="7"/>
  <c r="BB777" i="7"/>
  <c r="BA777" i="7"/>
  <c r="AZ777" i="7"/>
  <c r="AY777" i="7"/>
  <c r="AX777" i="7"/>
  <c r="AW777" i="7"/>
  <c r="AV777" i="7"/>
  <c r="AU777" i="7"/>
  <c r="AT777" i="7"/>
  <c r="AS777" i="7"/>
  <c r="AR777" i="7"/>
  <c r="AQ777" i="7"/>
  <c r="AP777" i="7"/>
  <c r="AO777" i="7"/>
  <c r="AN777" i="7"/>
  <c r="AM777" i="7"/>
  <c r="AL777" i="7"/>
  <c r="AK777" i="7"/>
  <c r="BB776" i="7"/>
  <c r="BA776" i="7"/>
  <c r="AZ776" i="7"/>
  <c r="AY776" i="7"/>
  <c r="AX776" i="7"/>
  <c r="AW776" i="7"/>
  <c r="AV776" i="7"/>
  <c r="AU776" i="7"/>
  <c r="AT776" i="7"/>
  <c r="AS776" i="7"/>
  <c r="AR776" i="7"/>
  <c r="AQ776" i="7"/>
  <c r="AP776" i="7"/>
  <c r="AO776" i="7"/>
  <c r="AN776" i="7"/>
  <c r="AM776" i="7"/>
  <c r="AL776" i="7"/>
  <c r="AK776" i="7"/>
  <c r="BB775" i="7"/>
  <c r="BA775" i="7"/>
  <c r="AZ775" i="7"/>
  <c r="AY775" i="7"/>
  <c r="AX775" i="7"/>
  <c r="AW775" i="7"/>
  <c r="AV775" i="7"/>
  <c r="AU775" i="7"/>
  <c r="AT775" i="7"/>
  <c r="AS775" i="7"/>
  <c r="AR775" i="7"/>
  <c r="AQ775" i="7"/>
  <c r="AP775" i="7"/>
  <c r="AO775" i="7"/>
  <c r="AN775" i="7"/>
  <c r="AM775" i="7"/>
  <c r="AL775" i="7"/>
  <c r="AK775" i="7"/>
  <c r="BB774" i="7"/>
  <c r="BA774" i="7"/>
  <c r="AZ774" i="7"/>
  <c r="AY774" i="7"/>
  <c r="AX774" i="7"/>
  <c r="AW774" i="7"/>
  <c r="AV774" i="7"/>
  <c r="AU774" i="7"/>
  <c r="AT774" i="7"/>
  <c r="AS774" i="7"/>
  <c r="AR774" i="7"/>
  <c r="AQ774" i="7"/>
  <c r="AP774" i="7"/>
  <c r="AO774" i="7"/>
  <c r="AN774" i="7"/>
  <c r="AM774" i="7"/>
  <c r="AL774" i="7"/>
  <c r="AK774" i="7"/>
  <c r="BB773" i="7"/>
  <c r="BA773" i="7"/>
  <c r="AZ773" i="7"/>
  <c r="AY773" i="7"/>
  <c r="AX773" i="7"/>
  <c r="AW773" i="7"/>
  <c r="AV773" i="7"/>
  <c r="AU773" i="7"/>
  <c r="AT773" i="7"/>
  <c r="AS773" i="7"/>
  <c r="AR773" i="7"/>
  <c r="AQ773" i="7"/>
  <c r="AP773" i="7"/>
  <c r="AO773" i="7"/>
  <c r="AN773" i="7"/>
  <c r="AM773" i="7"/>
  <c r="AL773" i="7"/>
  <c r="AK773" i="7"/>
  <c r="BB772" i="7"/>
  <c r="BA772" i="7"/>
  <c r="AZ772" i="7"/>
  <c r="AY772" i="7"/>
  <c r="AX772" i="7"/>
  <c r="AW772" i="7"/>
  <c r="AV772" i="7"/>
  <c r="AU772" i="7"/>
  <c r="AT772" i="7"/>
  <c r="AS772" i="7"/>
  <c r="AR772" i="7"/>
  <c r="AQ772" i="7"/>
  <c r="AP772" i="7"/>
  <c r="AO772" i="7"/>
  <c r="AN772" i="7"/>
  <c r="AM772" i="7"/>
  <c r="AL772" i="7"/>
  <c r="AK772" i="7"/>
  <c r="BB771" i="7"/>
  <c r="BA771" i="7"/>
  <c r="AZ771" i="7"/>
  <c r="AY771" i="7"/>
  <c r="AX771" i="7"/>
  <c r="AW771" i="7"/>
  <c r="AV771" i="7"/>
  <c r="AU771" i="7"/>
  <c r="AT771" i="7"/>
  <c r="AS771" i="7"/>
  <c r="AR771" i="7"/>
  <c r="AQ771" i="7"/>
  <c r="AP771" i="7"/>
  <c r="AO771" i="7"/>
  <c r="AN771" i="7"/>
  <c r="AM771" i="7"/>
  <c r="AL771" i="7"/>
  <c r="AK771" i="7"/>
  <c r="BB770" i="7"/>
  <c r="BA770" i="7"/>
  <c r="AZ770" i="7"/>
  <c r="AY770" i="7"/>
  <c r="AX770" i="7"/>
  <c r="AW770" i="7"/>
  <c r="AV770" i="7"/>
  <c r="AU770" i="7"/>
  <c r="AT770" i="7"/>
  <c r="AS770" i="7"/>
  <c r="AR770" i="7"/>
  <c r="AQ770" i="7"/>
  <c r="AP770" i="7"/>
  <c r="AO770" i="7"/>
  <c r="AN770" i="7"/>
  <c r="AM770" i="7"/>
  <c r="AL770" i="7"/>
  <c r="AK770" i="7"/>
  <c r="BB769" i="7"/>
  <c r="BA769" i="7"/>
  <c r="AZ769" i="7"/>
  <c r="AY769" i="7"/>
  <c r="AX769" i="7"/>
  <c r="AW769" i="7"/>
  <c r="AV769" i="7"/>
  <c r="AU769" i="7"/>
  <c r="AT769" i="7"/>
  <c r="AS769" i="7"/>
  <c r="AR769" i="7"/>
  <c r="AQ769" i="7"/>
  <c r="AP769" i="7"/>
  <c r="AO769" i="7"/>
  <c r="AN769" i="7"/>
  <c r="AM769" i="7"/>
  <c r="AL769" i="7"/>
  <c r="AK769" i="7"/>
  <c r="BB768" i="7"/>
  <c r="BA768" i="7"/>
  <c r="AZ768" i="7"/>
  <c r="AY768" i="7"/>
  <c r="AX768" i="7"/>
  <c r="AW768" i="7"/>
  <c r="AV768" i="7"/>
  <c r="AU768" i="7"/>
  <c r="AT768" i="7"/>
  <c r="AS768" i="7"/>
  <c r="AR768" i="7"/>
  <c r="AQ768" i="7"/>
  <c r="AP768" i="7"/>
  <c r="AO768" i="7"/>
  <c r="AN768" i="7"/>
  <c r="AM768" i="7"/>
  <c r="AL768" i="7"/>
  <c r="AK768" i="7"/>
  <c r="BB767" i="7"/>
  <c r="BA767" i="7"/>
  <c r="AZ767" i="7"/>
  <c r="AY767" i="7"/>
  <c r="AX767" i="7"/>
  <c r="AW767" i="7"/>
  <c r="AV767" i="7"/>
  <c r="AU767" i="7"/>
  <c r="AT767" i="7"/>
  <c r="AS767" i="7"/>
  <c r="AR767" i="7"/>
  <c r="AQ767" i="7"/>
  <c r="AP767" i="7"/>
  <c r="AO767" i="7"/>
  <c r="AN767" i="7"/>
  <c r="AM767" i="7"/>
  <c r="AL767" i="7"/>
  <c r="AK767" i="7"/>
  <c r="BB766" i="7"/>
  <c r="BA766" i="7"/>
  <c r="AZ766" i="7"/>
  <c r="AY766" i="7"/>
  <c r="AX766" i="7"/>
  <c r="AW766" i="7"/>
  <c r="AV766" i="7"/>
  <c r="AU766" i="7"/>
  <c r="AT766" i="7"/>
  <c r="AS766" i="7"/>
  <c r="AR766" i="7"/>
  <c r="AQ766" i="7"/>
  <c r="AP766" i="7"/>
  <c r="AO766" i="7"/>
  <c r="AN766" i="7"/>
  <c r="AM766" i="7"/>
  <c r="AL766" i="7"/>
  <c r="AK766" i="7"/>
  <c r="BB765" i="7"/>
  <c r="BA765" i="7"/>
  <c r="AZ765" i="7"/>
  <c r="AY765" i="7"/>
  <c r="AX765" i="7"/>
  <c r="AW765" i="7"/>
  <c r="AV765" i="7"/>
  <c r="AU765" i="7"/>
  <c r="AT765" i="7"/>
  <c r="AS765" i="7"/>
  <c r="AR765" i="7"/>
  <c r="AQ765" i="7"/>
  <c r="AP765" i="7"/>
  <c r="AO765" i="7"/>
  <c r="AN765" i="7"/>
  <c r="AM765" i="7"/>
  <c r="AL765" i="7"/>
  <c r="AK765" i="7"/>
  <c r="BB764" i="7"/>
  <c r="BA764" i="7"/>
  <c r="AZ764" i="7"/>
  <c r="AY764" i="7"/>
  <c r="AX764" i="7"/>
  <c r="AW764" i="7"/>
  <c r="AV764" i="7"/>
  <c r="AU764" i="7"/>
  <c r="AT764" i="7"/>
  <c r="AS764" i="7"/>
  <c r="AR764" i="7"/>
  <c r="AQ764" i="7"/>
  <c r="AP764" i="7"/>
  <c r="AO764" i="7"/>
  <c r="AN764" i="7"/>
  <c r="AM764" i="7"/>
  <c r="AL764" i="7"/>
  <c r="AK764" i="7"/>
  <c r="BB763" i="7"/>
  <c r="BA763" i="7"/>
  <c r="AZ763" i="7"/>
  <c r="AY763" i="7"/>
  <c r="AX763" i="7"/>
  <c r="AW763" i="7"/>
  <c r="AV763" i="7"/>
  <c r="AU763" i="7"/>
  <c r="AT763" i="7"/>
  <c r="AS763" i="7"/>
  <c r="AR763" i="7"/>
  <c r="AQ763" i="7"/>
  <c r="AP763" i="7"/>
  <c r="AO763" i="7"/>
  <c r="AN763" i="7"/>
  <c r="AM763" i="7"/>
  <c r="AL763" i="7"/>
  <c r="AK763" i="7"/>
  <c r="BB762" i="7"/>
  <c r="BA762" i="7"/>
  <c r="AZ762" i="7"/>
  <c r="AY762" i="7"/>
  <c r="AX762" i="7"/>
  <c r="AW762" i="7"/>
  <c r="AV762" i="7"/>
  <c r="AU762" i="7"/>
  <c r="AT762" i="7"/>
  <c r="AS762" i="7"/>
  <c r="AR762" i="7"/>
  <c r="AQ762" i="7"/>
  <c r="AP762" i="7"/>
  <c r="AO762" i="7"/>
  <c r="AN762" i="7"/>
  <c r="AM762" i="7"/>
  <c r="AL762" i="7"/>
  <c r="AK762" i="7"/>
  <c r="BB761" i="7"/>
  <c r="BA761" i="7"/>
  <c r="AZ761" i="7"/>
  <c r="AY761" i="7"/>
  <c r="AX761" i="7"/>
  <c r="AW761" i="7"/>
  <c r="AV761" i="7"/>
  <c r="AU761" i="7"/>
  <c r="AT761" i="7"/>
  <c r="AS761" i="7"/>
  <c r="AR761" i="7"/>
  <c r="AQ761" i="7"/>
  <c r="AP761" i="7"/>
  <c r="AO761" i="7"/>
  <c r="AN761" i="7"/>
  <c r="AM761" i="7"/>
  <c r="AL761" i="7"/>
  <c r="AK761" i="7"/>
  <c r="BB760" i="7"/>
  <c r="BA760" i="7"/>
  <c r="AZ760" i="7"/>
  <c r="AY760" i="7"/>
  <c r="AX760" i="7"/>
  <c r="AW760" i="7"/>
  <c r="AV760" i="7"/>
  <c r="AU760" i="7"/>
  <c r="AT760" i="7"/>
  <c r="AS760" i="7"/>
  <c r="AR760" i="7"/>
  <c r="AQ760" i="7"/>
  <c r="AP760" i="7"/>
  <c r="AO760" i="7"/>
  <c r="AN760" i="7"/>
  <c r="AM760" i="7"/>
  <c r="AL760" i="7"/>
  <c r="AK760" i="7"/>
  <c r="BB759" i="7"/>
  <c r="BA759" i="7"/>
  <c r="AZ759" i="7"/>
  <c r="AY759" i="7"/>
  <c r="AX759" i="7"/>
  <c r="AW759" i="7"/>
  <c r="AV759" i="7"/>
  <c r="AU759" i="7"/>
  <c r="AT759" i="7"/>
  <c r="AS759" i="7"/>
  <c r="AR759" i="7"/>
  <c r="AQ759" i="7"/>
  <c r="AP759" i="7"/>
  <c r="AO759" i="7"/>
  <c r="AN759" i="7"/>
  <c r="AM759" i="7"/>
  <c r="AL759" i="7"/>
  <c r="AK759" i="7"/>
  <c r="BB758" i="7"/>
  <c r="BA758" i="7"/>
  <c r="AZ758" i="7"/>
  <c r="AY758" i="7"/>
  <c r="AX758" i="7"/>
  <c r="AW758" i="7"/>
  <c r="AV758" i="7"/>
  <c r="AU758" i="7"/>
  <c r="AT758" i="7"/>
  <c r="AS758" i="7"/>
  <c r="AR758" i="7"/>
  <c r="AQ758" i="7"/>
  <c r="AP758" i="7"/>
  <c r="AO758" i="7"/>
  <c r="AN758" i="7"/>
  <c r="AM758" i="7"/>
  <c r="AL758" i="7"/>
  <c r="AK758" i="7"/>
  <c r="BB757" i="7"/>
  <c r="BA757" i="7"/>
  <c r="AZ757" i="7"/>
  <c r="AY757" i="7"/>
  <c r="AX757" i="7"/>
  <c r="AW757" i="7"/>
  <c r="AV757" i="7"/>
  <c r="AU757" i="7"/>
  <c r="AT757" i="7"/>
  <c r="AS757" i="7"/>
  <c r="AR757" i="7"/>
  <c r="AQ757" i="7"/>
  <c r="AP757" i="7"/>
  <c r="AO757" i="7"/>
  <c r="AN757" i="7"/>
  <c r="AM757" i="7"/>
  <c r="AL757" i="7"/>
  <c r="AK757" i="7"/>
  <c r="BB756" i="7"/>
  <c r="BA756" i="7"/>
  <c r="AZ756" i="7"/>
  <c r="AY756" i="7"/>
  <c r="AX756" i="7"/>
  <c r="AW756" i="7"/>
  <c r="AV756" i="7"/>
  <c r="AU756" i="7"/>
  <c r="AT756" i="7"/>
  <c r="AS756" i="7"/>
  <c r="AR756" i="7"/>
  <c r="AQ756" i="7"/>
  <c r="AP756" i="7"/>
  <c r="AO756" i="7"/>
  <c r="AN756" i="7"/>
  <c r="AM756" i="7"/>
  <c r="AL756" i="7"/>
  <c r="AK756" i="7"/>
  <c r="BB755" i="7"/>
  <c r="BA755" i="7"/>
  <c r="AZ755" i="7"/>
  <c r="AY755" i="7"/>
  <c r="AX755" i="7"/>
  <c r="AW755" i="7"/>
  <c r="AV755" i="7"/>
  <c r="AU755" i="7"/>
  <c r="AT755" i="7"/>
  <c r="AS755" i="7"/>
  <c r="AR755" i="7"/>
  <c r="AQ755" i="7"/>
  <c r="AP755" i="7"/>
  <c r="AO755" i="7"/>
  <c r="AN755" i="7"/>
  <c r="AM755" i="7"/>
  <c r="AL755" i="7"/>
  <c r="AK755" i="7"/>
  <c r="BB754" i="7"/>
  <c r="BA754" i="7"/>
  <c r="AZ754" i="7"/>
  <c r="AY754" i="7"/>
  <c r="AX754" i="7"/>
  <c r="AW754" i="7"/>
  <c r="AV754" i="7"/>
  <c r="AU754" i="7"/>
  <c r="AT754" i="7"/>
  <c r="AS754" i="7"/>
  <c r="AR754" i="7"/>
  <c r="AQ754" i="7"/>
  <c r="AP754" i="7"/>
  <c r="AO754" i="7"/>
  <c r="AN754" i="7"/>
  <c r="AM754" i="7"/>
  <c r="AL754" i="7"/>
  <c r="AK754" i="7"/>
  <c r="BB753" i="7"/>
  <c r="BA753" i="7"/>
  <c r="AZ753" i="7"/>
  <c r="AY753" i="7"/>
  <c r="AX753" i="7"/>
  <c r="AW753" i="7"/>
  <c r="AV753" i="7"/>
  <c r="AU753" i="7"/>
  <c r="AT753" i="7"/>
  <c r="AS753" i="7"/>
  <c r="AR753" i="7"/>
  <c r="AQ753" i="7"/>
  <c r="AP753" i="7"/>
  <c r="AO753" i="7"/>
  <c r="AN753" i="7"/>
  <c r="AM753" i="7"/>
  <c r="AL753" i="7"/>
  <c r="AK753" i="7"/>
  <c r="BB752" i="7"/>
  <c r="BA752" i="7"/>
  <c r="AZ752" i="7"/>
  <c r="AY752" i="7"/>
  <c r="AX752" i="7"/>
  <c r="AW752" i="7"/>
  <c r="AV752" i="7"/>
  <c r="AU752" i="7"/>
  <c r="AT752" i="7"/>
  <c r="AS752" i="7"/>
  <c r="AR752" i="7"/>
  <c r="AQ752" i="7"/>
  <c r="AP752" i="7"/>
  <c r="AO752" i="7"/>
  <c r="AN752" i="7"/>
  <c r="AM752" i="7"/>
  <c r="AL752" i="7"/>
  <c r="AK752" i="7"/>
  <c r="BB751" i="7"/>
  <c r="BA751" i="7"/>
  <c r="AZ751" i="7"/>
  <c r="AY751" i="7"/>
  <c r="AX751" i="7"/>
  <c r="AW751" i="7"/>
  <c r="AV751" i="7"/>
  <c r="AU751" i="7"/>
  <c r="AT751" i="7"/>
  <c r="AS751" i="7"/>
  <c r="AR751" i="7"/>
  <c r="AQ751" i="7"/>
  <c r="AP751" i="7"/>
  <c r="AO751" i="7"/>
  <c r="AN751" i="7"/>
  <c r="AM751" i="7"/>
  <c r="AL751" i="7"/>
  <c r="AK751" i="7"/>
  <c r="BB750" i="7"/>
  <c r="BA750" i="7"/>
  <c r="AZ750" i="7"/>
  <c r="AY750" i="7"/>
  <c r="AX750" i="7"/>
  <c r="AW750" i="7"/>
  <c r="AV750" i="7"/>
  <c r="AU750" i="7"/>
  <c r="AT750" i="7"/>
  <c r="AS750" i="7"/>
  <c r="AR750" i="7"/>
  <c r="AQ750" i="7"/>
  <c r="AP750" i="7"/>
  <c r="AO750" i="7"/>
  <c r="AN750" i="7"/>
  <c r="AM750" i="7"/>
  <c r="AL750" i="7"/>
  <c r="AK750" i="7"/>
  <c r="BB749" i="7"/>
  <c r="BA749" i="7"/>
  <c r="AZ749" i="7"/>
  <c r="AY749" i="7"/>
  <c r="AX749" i="7"/>
  <c r="AW749" i="7"/>
  <c r="AV749" i="7"/>
  <c r="AU749" i="7"/>
  <c r="AT749" i="7"/>
  <c r="AS749" i="7"/>
  <c r="AR749" i="7"/>
  <c r="AQ749" i="7"/>
  <c r="AP749" i="7"/>
  <c r="AO749" i="7"/>
  <c r="AN749" i="7"/>
  <c r="AM749" i="7"/>
  <c r="AL749" i="7"/>
  <c r="AK749" i="7"/>
  <c r="BB748" i="7"/>
  <c r="BA748" i="7"/>
  <c r="AZ748" i="7"/>
  <c r="AY748" i="7"/>
  <c r="AX748" i="7"/>
  <c r="AW748" i="7"/>
  <c r="AV748" i="7"/>
  <c r="AU748" i="7"/>
  <c r="AT748" i="7"/>
  <c r="AS748" i="7"/>
  <c r="AR748" i="7"/>
  <c r="AQ748" i="7"/>
  <c r="AP748" i="7"/>
  <c r="AO748" i="7"/>
  <c r="AN748" i="7"/>
  <c r="AM748" i="7"/>
  <c r="AL748" i="7"/>
  <c r="AK748" i="7"/>
  <c r="BB747" i="7"/>
  <c r="BA747" i="7"/>
  <c r="AZ747" i="7"/>
  <c r="AY747" i="7"/>
  <c r="AX747" i="7"/>
  <c r="AW747" i="7"/>
  <c r="AV747" i="7"/>
  <c r="AU747" i="7"/>
  <c r="AT747" i="7"/>
  <c r="AS747" i="7"/>
  <c r="AR747" i="7"/>
  <c r="AQ747" i="7"/>
  <c r="AP747" i="7"/>
  <c r="AO747" i="7"/>
  <c r="AN747" i="7"/>
  <c r="AM747" i="7"/>
  <c r="AL747" i="7"/>
  <c r="AK747" i="7"/>
  <c r="BB746" i="7"/>
  <c r="BA746" i="7"/>
  <c r="AZ746" i="7"/>
  <c r="AY746" i="7"/>
  <c r="AX746" i="7"/>
  <c r="AW746" i="7"/>
  <c r="AV746" i="7"/>
  <c r="AU746" i="7"/>
  <c r="AT746" i="7"/>
  <c r="AS746" i="7"/>
  <c r="AR746" i="7"/>
  <c r="AQ746" i="7"/>
  <c r="AP746" i="7"/>
  <c r="AO746" i="7"/>
  <c r="AN746" i="7"/>
  <c r="AM746" i="7"/>
  <c r="AL746" i="7"/>
  <c r="AK746" i="7"/>
  <c r="BB745" i="7"/>
  <c r="BA745" i="7"/>
  <c r="AZ745" i="7"/>
  <c r="AY745" i="7"/>
  <c r="AX745" i="7"/>
  <c r="AW745" i="7"/>
  <c r="AV745" i="7"/>
  <c r="AU745" i="7"/>
  <c r="AT745" i="7"/>
  <c r="AS745" i="7"/>
  <c r="AR745" i="7"/>
  <c r="AQ745" i="7"/>
  <c r="AP745" i="7"/>
  <c r="AO745" i="7"/>
  <c r="AN745" i="7"/>
  <c r="AM745" i="7"/>
  <c r="AL745" i="7"/>
  <c r="AK745" i="7"/>
  <c r="BB744" i="7"/>
  <c r="BA744" i="7"/>
  <c r="AZ744" i="7"/>
  <c r="AY744" i="7"/>
  <c r="AX744" i="7"/>
  <c r="AW744" i="7"/>
  <c r="AV744" i="7"/>
  <c r="AU744" i="7"/>
  <c r="AT744" i="7"/>
  <c r="AS744" i="7"/>
  <c r="AR744" i="7"/>
  <c r="AQ744" i="7"/>
  <c r="AP744" i="7"/>
  <c r="AO744" i="7"/>
  <c r="AN744" i="7"/>
  <c r="AM744" i="7"/>
  <c r="AL744" i="7"/>
  <c r="AK744" i="7"/>
  <c r="BB743" i="7"/>
  <c r="BA743" i="7"/>
  <c r="AZ743" i="7"/>
  <c r="AY743" i="7"/>
  <c r="AX743" i="7"/>
  <c r="AW743" i="7"/>
  <c r="AV743" i="7"/>
  <c r="AU743" i="7"/>
  <c r="AT743" i="7"/>
  <c r="AS743" i="7"/>
  <c r="AR743" i="7"/>
  <c r="AQ743" i="7"/>
  <c r="AP743" i="7"/>
  <c r="AO743" i="7"/>
  <c r="AN743" i="7"/>
  <c r="AM743" i="7"/>
  <c r="AL743" i="7"/>
  <c r="AK743" i="7"/>
  <c r="BB742" i="7"/>
  <c r="BA742" i="7"/>
  <c r="AZ742" i="7"/>
  <c r="AY742" i="7"/>
  <c r="AX742" i="7"/>
  <c r="AW742" i="7"/>
  <c r="AV742" i="7"/>
  <c r="AU742" i="7"/>
  <c r="AT742" i="7"/>
  <c r="AS742" i="7"/>
  <c r="AR742" i="7"/>
  <c r="AQ742" i="7"/>
  <c r="AP742" i="7"/>
  <c r="AO742" i="7"/>
  <c r="AN742" i="7"/>
  <c r="AM742" i="7"/>
  <c r="AL742" i="7"/>
  <c r="AK742" i="7"/>
  <c r="BB741" i="7"/>
  <c r="BA741" i="7"/>
  <c r="AZ741" i="7"/>
  <c r="AY741" i="7"/>
  <c r="AX741" i="7"/>
  <c r="AW741" i="7"/>
  <c r="AV741" i="7"/>
  <c r="AU741" i="7"/>
  <c r="AT741" i="7"/>
  <c r="AS741" i="7"/>
  <c r="AR741" i="7"/>
  <c r="AQ741" i="7"/>
  <c r="AP741" i="7"/>
  <c r="AO741" i="7"/>
  <c r="AN741" i="7"/>
  <c r="AM741" i="7"/>
  <c r="AL741" i="7"/>
  <c r="AK741" i="7"/>
  <c r="BB740" i="7"/>
  <c r="BA740" i="7"/>
  <c r="AZ740" i="7"/>
  <c r="AY740" i="7"/>
  <c r="AX740" i="7"/>
  <c r="AW740" i="7"/>
  <c r="AV740" i="7"/>
  <c r="AU740" i="7"/>
  <c r="AT740" i="7"/>
  <c r="AS740" i="7"/>
  <c r="AR740" i="7"/>
  <c r="AQ740" i="7"/>
  <c r="AP740" i="7"/>
  <c r="AO740" i="7"/>
  <c r="AN740" i="7"/>
  <c r="AM740" i="7"/>
  <c r="AL740" i="7"/>
  <c r="AK740" i="7"/>
  <c r="BB739" i="7"/>
  <c r="BA739" i="7"/>
  <c r="AZ739" i="7"/>
  <c r="AY739" i="7"/>
  <c r="AX739" i="7"/>
  <c r="AW739" i="7"/>
  <c r="AV739" i="7"/>
  <c r="AU739" i="7"/>
  <c r="AT739" i="7"/>
  <c r="AS739" i="7"/>
  <c r="AR739" i="7"/>
  <c r="AQ739" i="7"/>
  <c r="AP739" i="7"/>
  <c r="AO739" i="7"/>
  <c r="AN739" i="7"/>
  <c r="AM739" i="7"/>
  <c r="AL739" i="7"/>
  <c r="AK739" i="7"/>
  <c r="BB738" i="7"/>
  <c r="BA738" i="7"/>
  <c r="AZ738" i="7"/>
  <c r="AY738" i="7"/>
  <c r="AX738" i="7"/>
  <c r="AW738" i="7"/>
  <c r="AV738" i="7"/>
  <c r="AU738" i="7"/>
  <c r="AT738" i="7"/>
  <c r="AS738" i="7"/>
  <c r="AR738" i="7"/>
  <c r="AQ738" i="7"/>
  <c r="AP738" i="7"/>
  <c r="AO738" i="7"/>
  <c r="AN738" i="7"/>
  <c r="AM738" i="7"/>
  <c r="AL738" i="7"/>
  <c r="AK738" i="7"/>
  <c r="BB737" i="7"/>
  <c r="BA737" i="7"/>
  <c r="AZ737" i="7"/>
  <c r="AY737" i="7"/>
  <c r="AX737" i="7"/>
  <c r="AW737" i="7"/>
  <c r="AV737" i="7"/>
  <c r="AU737" i="7"/>
  <c r="AT737" i="7"/>
  <c r="AS737" i="7"/>
  <c r="AR737" i="7"/>
  <c r="AQ737" i="7"/>
  <c r="AP737" i="7"/>
  <c r="AO737" i="7"/>
  <c r="AN737" i="7"/>
  <c r="AM737" i="7"/>
  <c r="AL737" i="7"/>
  <c r="AK737" i="7"/>
  <c r="BB736" i="7"/>
  <c r="BA736" i="7"/>
  <c r="AZ736" i="7"/>
  <c r="AY736" i="7"/>
  <c r="AX736" i="7"/>
  <c r="AW736" i="7"/>
  <c r="AV736" i="7"/>
  <c r="AU736" i="7"/>
  <c r="AT736" i="7"/>
  <c r="AS736" i="7"/>
  <c r="AR736" i="7"/>
  <c r="AQ736" i="7"/>
  <c r="AP736" i="7"/>
  <c r="AO736" i="7"/>
  <c r="AN736" i="7"/>
  <c r="AM736" i="7"/>
  <c r="AL736" i="7"/>
  <c r="AK736" i="7"/>
  <c r="BB735" i="7"/>
  <c r="BA735" i="7"/>
  <c r="AZ735" i="7"/>
  <c r="AY735" i="7"/>
  <c r="AX735" i="7"/>
  <c r="AW735" i="7"/>
  <c r="AV735" i="7"/>
  <c r="AU735" i="7"/>
  <c r="AT735" i="7"/>
  <c r="AS735" i="7"/>
  <c r="AR735" i="7"/>
  <c r="AQ735" i="7"/>
  <c r="AP735" i="7"/>
  <c r="AO735" i="7"/>
  <c r="AN735" i="7"/>
  <c r="AM735" i="7"/>
  <c r="AL735" i="7"/>
  <c r="AK735" i="7"/>
  <c r="BB734" i="7"/>
  <c r="BA734" i="7"/>
  <c r="AZ734" i="7"/>
  <c r="AY734" i="7"/>
  <c r="AX734" i="7"/>
  <c r="AW734" i="7"/>
  <c r="AV734" i="7"/>
  <c r="AU734" i="7"/>
  <c r="AT734" i="7"/>
  <c r="AS734" i="7"/>
  <c r="AR734" i="7"/>
  <c r="AQ734" i="7"/>
  <c r="AP734" i="7"/>
  <c r="AO734" i="7"/>
  <c r="AN734" i="7"/>
  <c r="AM734" i="7"/>
  <c r="AL734" i="7"/>
  <c r="AK734" i="7"/>
  <c r="BB733" i="7"/>
  <c r="BA733" i="7"/>
  <c r="AZ733" i="7"/>
  <c r="AY733" i="7"/>
  <c r="AX733" i="7"/>
  <c r="AW733" i="7"/>
  <c r="AV733" i="7"/>
  <c r="AU733" i="7"/>
  <c r="AT733" i="7"/>
  <c r="AS733" i="7"/>
  <c r="AR733" i="7"/>
  <c r="AQ733" i="7"/>
  <c r="AP733" i="7"/>
  <c r="AO733" i="7"/>
  <c r="AN733" i="7"/>
  <c r="AM733" i="7"/>
  <c r="AL733" i="7"/>
  <c r="AK733" i="7"/>
  <c r="BB732" i="7"/>
  <c r="BA732" i="7"/>
  <c r="AZ732" i="7"/>
  <c r="AY732" i="7"/>
  <c r="AX732" i="7"/>
  <c r="AW732" i="7"/>
  <c r="AV732" i="7"/>
  <c r="AU732" i="7"/>
  <c r="AT732" i="7"/>
  <c r="AS732" i="7"/>
  <c r="AR732" i="7"/>
  <c r="AQ732" i="7"/>
  <c r="AP732" i="7"/>
  <c r="AO732" i="7"/>
  <c r="AN732" i="7"/>
  <c r="AM732" i="7"/>
  <c r="AL732" i="7"/>
  <c r="AK732" i="7"/>
  <c r="BB731" i="7"/>
  <c r="BA731" i="7"/>
  <c r="AZ731" i="7"/>
  <c r="AY731" i="7"/>
  <c r="AX731" i="7"/>
  <c r="AW731" i="7"/>
  <c r="AV731" i="7"/>
  <c r="AU731" i="7"/>
  <c r="AT731" i="7"/>
  <c r="AS731" i="7"/>
  <c r="AR731" i="7"/>
  <c r="AQ731" i="7"/>
  <c r="AP731" i="7"/>
  <c r="AO731" i="7"/>
  <c r="AN731" i="7"/>
  <c r="AM731" i="7"/>
  <c r="AL731" i="7"/>
  <c r="AK731" i="7"/>
  <c r="BB730" i="7"/>
  <c r="BA730" i="7"/>
  <c r="AZ730" i="7"/>
  <c r="AY730" i="7"/>
  <c r="AX730" i="7"/>
  <c r="AW730" i="7"/>
  <c r="AV730" i="7"/>
  <c r="AU730" i="7"/>
  <c r="AT730" i="7"/>
  <c r="AS730" i="7"/>
  <c r="AR730" i="7"/>
  <c r="AQ730" i="7"/>
  <c r="AP730" i="7"/>
  <c r="AO730" i="7"/>
  <c r="AN730" i="7"/>
  <c r="AM730" i="7"/>
  <c r="AL730" i="7"/>
  <c r="AK730" i="7"/>
  <c r="BB729" i="7"/>
  <c r="BA729" i="7"/>
  <c r="AZ729" i="7"/>
  <c r="AY729" i="7"/>
  <c r="AX729" i="7"/>
  <c r="AW729" i="7"/>
  <c r="AV729" i="7"/>
  <c r="AU729" i="7"/>
  <c r="AT729" i="7"/>
  <c r="AS729" i="7"/>
  <c r="AR729" i="7"/>
  <c r="AQ729" i="7"/>
  <c r="AP729" i="7"/>
  <c r="AO729" i="7"/>
  <c r="AN729" i="7"/>
  <c r="AM729" i="7"/>
  <c r="AL729" i="7"/>
  <c r="AK729" i="7"/>
  <c r="BB728" i="7"/>
  <c r="BA728" i="7"/>
  <c r="AZ728" i="7"/>
  <c r="AY728" i="7"/>
  <c r="AX728" i="7"/>
  <c r="AW728" i="7"/>
  <c r="AV728" i="7"/>
  <c r="AU728" i="7"/>
  <c r="AT728" i="7"/>
  <c r="AS728" i="7"/>
  <c r="AR728" i="7"/>
  <c r="AQ728" i="7"/>
  <c r="AP728" i="7"/>
  <c r="AO728" i="7"/>
  <c r="AN728" i="7"/>
  <c r="AM728" i="7"/>
  <c r="AL728" i="7"/>
  <c r="AK728" i="7"/>
  <c r="BB727" i="7"/>
  <c r="BA727" i="7"/>
  <c r="AZ727" i="7"/>
  <c r="AY727" i="7"/>
  <c r="AX727" i="7"/>
  <c r="AW727" i="7"/>
  <c r="AV727" i="7"/>
  <c r="AU727" i="7"/>
  <c r="AT727" i="7"/>
  <c r="AS727" i="7"/>
  <c r="AR727" i="7"/>
  <c r="AQ727" i="7"/>
  <c r="AP727" i="7"/>
  <c r="AO727" i="7"/>
  <c r="AN727" i="7"/>
  <c r="AM727" i="7"/>
  <c r="AL727" i="7"/>
  <c r="AK727" i="7"/>
  <c r="BB726" i="7"/>
  <c r="BA726" i="7"/>
  <c r="AZ726" i="7"/>
  <c r="AY726" i="7"/>
  <c r="AX726" i="7"/>
  <c r="AW726" i="7"/>
  <c r="AV726" i="7"/>
  <c r="AU726" i="7"/>
  <c r="AT726" i="7"/>
  <c r="AS726" i="7"/>
  <c r="AR726" i="7"/>
  <c r="AQ726" i="7"/>
  <c r="AP726" i="7"/>
  <c r="AO726" i="7"/>
  <c r="AN726" i="7"/>
  <c r="AM726" i="7"/>
  <c r="AL726" i="7"/>
  <c r="AK726" i="7"/>
  <c r="BB725" i="7"/>
  <c r="BA725" i="7"/>
  <c r="AZ725" i="7"/>
  <c r="AY725" i="7"/>
  <c r="AX725" i="7"/>
  <c r="AW725" i="7"/>
  <c r="AV725" i="7"/>
  <c r="AU725" i="7"/>
  <c r="AT725" i="7"/>
  <c r="AS725" i="7"/>
  <c r="AR725" i="7"/>
  <c r="AQ725" i="7"/>
  <c r="AP725" i="7"/>
  <c r="AO725" i="7"/>
  <c r="AN725" i="7"/>
  <c r="AM725" i="7"/>
  <c r="AL725" i="7"/>
  <c r="AK725" i="7"/>
  <c r="BB724" i="7"/>
  <c r="BA724" i="7"/>
  <c r="AZ724" i="7"/>
  <c r="AY724" i="7"/>
  <c r="AX724" i="7"/>
  <c r="AW724" i="7"/>
  <c r="AV724" i="7"/>
  <c r="AU724" i="7"/>
  <c r="AT724" i="7"/>
  <c r="AS724" i="7"/>
  <c r="AR724" i="7"/>
  <c r="AQ724" i="7"/>
  <c r="AP724" i="7"/>
  <c r="AO724" i="7"/>
  <c r="AN724" i="7"/>
  <c r="AM724" i="7"/>
  <c r="AL724" i="7"/>
  <c r="AK724" i="7"/>
  <c r="BB723" i="7"/>
  <c r="BA723" i="7"/>
  <c r="AZ723" i="7"/>
  <c r="AY723" i="7"/>
  <c r="AX723" i="7"/>
  <c r="AW723" i="7"/>
  <c r="AV723" i="7"/>
  <c r="AU723" i="7"/>
  <c r="AT723" i="7"/>
  <c r="AS723" i="7"/>
  <c r="AR723" i="7"/>
  <c r="AQ723" i="7"/>
  <c r="AP723" i="7"/>
  <c r="AO723" i="7"/>
  <c r="AN723" i="7"/>
  <c r="AM723" i="7"/>
  <c r="AL723" i="7"/>
  <c r="AK723" i="7"/>
  <c r="BB722" i="7"/>
  <c r="BA722" i="7"/>
  <c r="AZ722" i="7"/>
  <c r="AY722" i="7"/>
  <c r="AX722" i="7"/>
  <c r="AW722" i="7"/>
  <c r="AV722" i="7"/>
  <c r="AU722" i="7"/>
  <c r="AT722" i="7"/>
  <c r="AS722" i="7"/>
  <c r="AR722" i="7"/>
  <c r="AQ722" i="7"/>
  <c r="AP722" i="7"/>
  <c r="AO722" i="7"/>
  <c r="AN722" i="7"/>
  <c r="AM722" i="7"/>
  <c r="AL722" i="7"/>
  <c r="AK722" i="7"/>
  <c r="BB721" i="7"/>
  <c r="BA721" i="7"/>
  <c r="AZ721" i="7"/>
  <c r="AY721" i="7"/>
  <c r="AX721" i="7"/>
  <c r="AW721" i="7"/>
  <c r="AV721" i="7"/>
  <c r="AU721" i="7"/>
  <c r="AT721" i="7"/>
  <c r="AS721" i="7"/>
  <c r="AR721" i="7"/>
  <c r="AQ721" i="7"/>
  <c r="AP721" i="7"/>
  <c r="AO721" i="7"/>
  <c r="AN721" i="7"/>
  <c r="AM721" i="7"/>
  <c r="AL721" i="7"/>
  <c r="AK721" i="7"/>
  <c r="BB720" i="7"/>
  <c r="BA720" i="7"/>
  <c r="AZ720" i="7"/>
  <c r="AY720" i="7"/>
  <c r="AX720" i="7"/>
  <c r="AW720" i="7"/>
  <c r="AV720" i="7"/>
  <c r="AU720" i="7"/>
  <c r="AT720" i="7"/>
  <c r="AS720" i="7"/>
  <c r="AR720" i="7"/>
  <c r="AQ720" i="7"/>
  <c r="AP720" i="7"/>
  <c r="AO720" i="7"/>
  <c r="AN720" i="7"/>
  <c r="AM720" i="7"/>
  <c r="AL720" i="7"/>
  <c r="AK720" i="7"/>
  <c r="BB719" i="7"/>
  <c r="BA719" i="7"/>
  <c r="AZ719" i="7"/>
  <c r="AY719" i="7"/>
  <c r="AX719" i="7"/>
  <c r="AW719" i="7"/>
  <c r="AV719" i="7"/>
  <c r="AU719" i="7"/>
  <c r="AT719" i="7"/>
  <c r="AS719" i="7"/>
  <c r="AR719" i="7"/>
  <c r="AQ719" i="7"/>
  <c r="AP719" i="7"/>
  <c r="AO719" i="7"/>
  <c r="AN719" i="7"/>
  <c r="AM719" i="7"/>
  <c r="AL719" i="7"/>
  <c r="AK719" i="7"/>
  <c r="BB718" i="7"/>
  <c r="BA718" i="7"/>
  <c r="AZ718" i="7"/>
  <c r="AY718" i="7"/>
  <c r="AX718" i="7"/>
  <c r="AW718" i="7"/>
  <c r="AV718" i="7"/>
  <c r="AU718" i="7"/>
  <c r="AT718" i="7"/>
  <c r="AS718" i="7"/>
  <c r="AR718" i="7"/>
  <c r="AQ718" i="7"/>
  <c r="AP718" i="7"/>
  <c r="AO718" i="7"/>
  <c r="AN718" i="7"/>
  <c r="AM718" i="7"/>
  <c r="AL718" i="7"/>
  <c r="AK718" i="7"/>
  <c r="BB717" i="7"/>
  <c r="BA717" i="7"/>
  <c r="AZ717" i="7"/>
  <c r="AY717" i="7"/>
  <c r="AX717" i="7"/>
  <c r="AW717" i="7"/>
  <c r="AV717" i="7"/>
  <c r="AU717" i="7"/>
  <c r="AT717" i="7"/>
  <c r="AS717" i="7"/>
  <c r="AR717" i="7"/>
  <c r="AQ717" i="7"/>
  <c r="AP717" i="7"/>
  <c r="AO717" i="7"/>
  <c r="AN717" i="7"/>
  <c r="AM717" i="7"/>
  <c r="AL717" i="7"/>
  <c r="AK717" i="7"/>
  <c r="BB716" i="7"/>
  <c r="BA716" i="7"/>
  <c r="AZ716" i="7"/>
  <c r="AY716" i="7"/>
  <c r="AX716" i="7"/>
  <c r="AW716" i="7"/>
  <c r="AV716" i="7"/>
  <c r="AU716" i="7"/>
  <c r="AT716" i="7"/>
  <c r="AS716" i="7"/>
  <c r="AR716" i="7"/>
  <c r="AQ716" i="7"/>
  <c r="AP716" i="7"/>
  <c r="AO716" i="7"/>
  <c r="AN716" i="7"/>
  <c r="AM716" i="7"/>
  <c r="AL716" i="7"/>
  <c r="AK716" i="7"/>
  <c r="BB715" i="7"/>
  <c r="BA715" i="7"/>
  <c r="AZ715" i="7"/>
  <c r="AY715" i="7"/>
  <c r="AX715" i="7"/>
  <c r="AW715" i="7"/>
  <c r="AV715" i="7"/>
  <c r="AU715" i="7"/>
  <c r="AT715" i="7"/>
  <c r="AS715" i="7"/>
  <c r="AR715" i="7"/>
  <c r="AQ715" i="7"/>
  <c r="AP715" i="7"/>
  <c r="AO715" i="7"/>
  <c r="AN715" i="7"/>
  <c r="AM715" i="7"/>
  <c r="AL715" i="7"/>
  <c r="AK715" i="7"/>
  <c r="BB714" i="7"/>
  <c r="BA714" i="7"/>
  <c r="AZ714" i="7"/>
  <c r="AY714" i="7"/>
  <c r="AX714" i="7"/>
  <c r="AW714" i="7"/>
  <c r="AV714" i="7"/>
  <c r="AU714" i="7"/>
  <c r="AT714" i="7"/>
  <c r="AS714" i="7"/>
  <c r="AR714" i="7"/>
  <c r="AQ714" i="7"/>
  <c r="AP714" i="7"/>
  <c r="AO714" i="7"/>
  <c r="AN714" i="7"/>
  <c r="AM714" i="7"/>
  <c r="AL714" i="7"/>
  <c r="AK714" i="7"/>
  <c r="BB713" i="7"/>
  <c r="BA713" i="7"/>
  <c r="AZ713" i="7"/>
  <c r="AY713" i="7"/>
  <c r="AX713" i="7"/>
  <c r="AW713" i="7"/>
  <c r="AV713" i="7"/>
  <c r="AU713" i="7"/>
  <c r="AT713" i="7"/>
  <c r="AS713" i="7"/>
  <c r="AR713" i="7"/>
  <c r="AQ713" i="7"/>
  <c r="AP713" i="7"/>
  <c r="AO713" i="7"/>
  <c r="AN713" i="7"/>
  <c r="AM713" i="7"/>
  <c r="AL713" i="7"/>
  <c r="AK713" i="7"/>
  <c r="BB712" i="7"/>
  <c r="BA712" i="7"/>
  <c r="AZ712" i="7"/>
  <c r="AY712" i="7"/>
  <c r="AX712" i="7"/>
  <c r="AW712" i="7"/>
  <c r="AV712" i="7"/>
  <c r="AU712" i="7"/>
  <c r="AT712" i="7"/>
  <c r="AS712" i="7"/>
  <c r="AR712" i="7"/>
  <c r="AQ712" i="7"/>
  <c r="AP712" i="7"/>
  <c r="AO712" i="7"/>
  <c r="AN712" i="7"/>
  <c r="AM712" i="7"/>
  <c r="AL712" i="7"/>
  <c r="AK712" i="7"/>
  <c r="BB711" i="7"/>
  <c r="BA711" i="7"/>
  <c r="AZ711" i="7"/>
  <c r="AY711" i="7"/>
  <c r="AX711" i="7"/>
  <c r="AW711" i="7"/>
  <c r="AV711" i="7"/>
  <c r="AU711" i="7"/>
  <c r="AT711" i="7"/>
  <c r="AS711" i="7"/>
  <c r="AR711" i="7"/>
  <c r="AQ711" i="7"/>
  <c r="AP711" i="7"/>
  <c r="AO711" i="7"/>
  <c r="AN711" i="7"/>
  <c r="AM711" i="7"/>
  <c r="AL711" i="7"/>
  <c r="AK711" i="7"/>
  <c r="BB710" i="7"/>
  <c r="BA710" i="7"/>
  <c r="AZ710" i="7"/>
  <c r="AY710" i="7"/>
  <c r="AX710" i="7"/>
  <c r="AW710" i="7"/>
  <c r="AV710" i="7"/>
  <c r="AU710" i="7"/>
  <c r="AT710" i="7"/>
  <c r="AS710" i="7"/>
  <c r="AR710" i="7"/>
  <c r="AQ710" i="7"/>
  <c r="AP710" i="7"/>
  <c r="AO710" i="7"/>
  <c r="AN710" i="7"/>
  <c r="AM710" i="7"/>
  <c r="AL710" i="7"/>
  <c r="AK710" i="7"/>
  <c r="BB709" i="7"/>
  <c r="BA709" i="7"/>
  <c r="AZ709" i="7"/>
  <c r="AY709" i="7"/>
  <c r="AX709" i="7"/>
  <c r="AW709" i="7"/>
  <c r="AV709" i="7"/>
  <c r="AU709" i="7"/>
  <c r="AT709" i="7"/>
  <c r="AS709" i="7"/>
  <c r="AR709" i="7"/>
  <c r="AQ709" i="7"/>
  <c r="AP709" i="7"/>
  <c r="AO709" i="7"/>
  <c r="AN709" i="7"/>
  <c r="AM709" i="7"/>
  <c r="AL709" i="7"/>
  <c r="AK709" i="7"/>
  <c r="BB708" i="7"/>
  <c r="BA708" i="7"/>
  <c r="AZ708" i="7"/>
  <c r="AY708" i="7"/>
  <c r="AX708" i="7"/>
  <c r="AW708" i="7"/>
  <c r="AV708" i="7"/>
  <c r="AU708" i="7"/>
  <c r="AT708" i="7"/>
  <c r="AS708" i="7"/>
  <c r="AR708" i="7"/>
  <c r="AQ708" i="7"/>
  <c r="AP708" i="7"/>
  <c r="AO708" i="7"/>
  <c r="AN708" i="7"/>
  <c r="AM708" i="7"/>
  <c r="AL708" i="7"/>
  <c r="AK708" i="7"/>
  <c r="BB707" i="7"/>
  <c r="BA707" i="7"/>
  <c r="AZ707" i="7"/>
  <c r="AY707" i="7"/>
  <c r="AX707" i="7"/>
  <c r="AW707" i="7"/>
  <c r="AV707" i="7"/>
  <c r="AU707" i="7"/>
  <c r="AT707" i="7"/>
  <c r="AS707" i="7"/>
  <c r="AR707" i="7"/>
  <c r="AQ707" i="7"/>
  <c r="AP707" i="7"/>
  <c r="AO707" i="7"/>
  <c r="AN707" i="7"/>
  <c r="AM707" i="7"/>
  <c r="AL707" i="7"/>
  <c r="AK707" i="7"/>
  <c r="BB706" i="7"/>
  <c r="BA706" i="7"/>
  <c r="AZ706" i="7"/>
  <c r="AY706" i="7"/>
  <c r="AX706" i="7"/>
  <c r="AW706" i="7"/>
  <c r="AV706" i="7"/>
  <c r="AU706" i="7"/>
  <c r="AT706" i="7"/>
  <c r="AS706" i="7"/>
  <c r="AR706" i="7"/>
  <c r="AQ706" i="7"/>
  <c r="AP706" i="7"/>
  <c r="AO706" i="7"/>
  <c r="AN706" i="7"/>
  <c r="AM706" i="7"/>
  <c r="AL706" i="7"/>
  <c r="AK706" i="7"/>
  <c r="BB705" i="7"/>
  <c r="BA705" i="7"/>
  <c r="AZ705" i="7"/>
  <c r="AY705" i="7"/>
  <c r="AX705" i="7"/>
  <c r="AW705" i="7"/>
  <c r="AV705" i="7"/>
  <c r="AU705" i="7"/>
  <c r="AT705" i="7"/>
  <c r="AS705" i="7"/>
  <c r="AR705" i="7"/>
  <c r="AQ705" i="7"/>
  <c r="AP705" i="7"/>
  <c r="AO705" i="7"/>
  <c r="AN705" i="7"/>
  <c r="AM705" i="7"/>
  <c r="AL705" i="7"/>
  <c r="AK705" i="7"/>
  <c r="BB704" i="7"/>
  <c r="BA704" i="7"/>
  <c r="AZ704" i="7"/>
  <c r="AY704" i="7"/>
  <c r="AX704" i="7"/>
  <c r="AW704" i="7"/>
  <c r="AV704" i="7"/>
  <c r="AU704" i="7"/>
  <c r="AT704" i="7"/>
  <c r="AS704" i="7"/>
  <c r="AR704" i="7"/>
  <c r="AQ704" i="7"/>
  <c r="AP704" i="7"/>
  <c r="AO704" i="7"/>
  <c r="AN704" i="7"/>
  <c r="AM704" i="7"/>
  <c r="AL704" i="7"/>
  <c r="AK704" i="7"/>
  <c r="BB703" i="7"/>
  <c r="BA703" i="7"/>
  <c r="AZ703" i="7"/>
  <c r="AY703" i="7"/>
  <c r="AX703" i="7"/>
  <c r="AW703" i="7"/>
  <c r="AV703" i="7"/>
  <c r="AU703" i="7"/>
  <c r="AT703" i="7"/>
  <c r="AS703" i="7"/>
  <c r="AR703" i="7"/>
  <c r="AQ703" i="7"/>
  <c r="AP703" i="7"/>
  <c r="AO703" i="7"/>
  <c r="AN703" i="7"/>
  <c r="AM703" i="7"/>
  <c r="AL703" i="7"/>
  <c r="AK703" i="7"/>
  <c r="BB702" i="7"/>
  <c r="BA702" i="7"/>
  <c r="AZ702" i="7"/>
  <c r="AY702" i="7"/>
  <c r="AX702" i="7"/>
  <c r="AW702" i="7"/>
  <c r="AV702" i="7"/>
  <c r="AU702" i="7"/>
  <c r="AT702" i="7"/>
  <c r="AS702" i="7"/>
  <c r="AR702" i="7"/>
  <c r="AQ702" i="7"/>
  <c r="AP702" i="7"/>
  <c r="AO702" i="7"/>
  <c r="AN702" i="7"/>
  <c r="AM702" i="7"/>
  <c r="AL702" i="7"/>
  <c r="AK702" i="7"/>
  <c r="BB701" i="7"/>
  <c r="BA701" i="7"/>
  <c r="AZ701" i="7"/>
  <c r="AY701" i="7"/>
  <c r="AX701" i="7"/>
  <c r="AW701" i="7"/>
  <c r="AV701" i="7"/>
  <c r="AU701" i="7"/>
  <c r="AT701" i="7"/>
  <c r="AS701" i="7"/>
  <c r="AR701" i="7"/>
  <c r="AQ701" i="7"/>
  <c r="AP701" i="7"/>
  <c r="AO701" i="7"/>
  <c r="AN701" i="7"/>
  <c r="AM701" i="7"/>
  <c r="AL701" i="7"/>
  <c r="AK701" i="7"/>
  <c r="BB700" i="7"/>
  <c r="BA700" i="7"/>
  <c r="AZ700" i="7"/>
  <c r="AY700" i="7"/>
  <c r="AX700" i="7"/>
  <c r="AW700" i="7"/>
  <c r="AV700" i="7"/>
  <c r="AU700" i="7"/>
  <c r="AT700" i="7"/>
  <c r="AS700" i="7"/>
  <c r="AR700" i="7"/>
  <c r="AQ700" i="7"/>
  <c r="AP700" i="7"/>
  <c r="AO700" i="7"/>
  <c r="AN700" i="7"/>
  <c r="AM700" i="7"/>
  <c r="AL700" i="7"/>
  <c r="AK700" i="7"/>
  <c r="BB699" i="7"/>
  <c r="BA699" i="7"/>
  <c r="AZ699" i="7"/>
  <c r="AY699" i="7"/>
  <c r="AX699" i="7"/>
  <c r="AW699" i="7"/>
  <c r="AV699" i="7"/>
  <c r="AU699" i="7"/>
  <c r="AT699" i="7"/>
  <c r="AS699" i="7"/>
  <c r="AR699" i="7"/>
  <c r="AQ699" i="7"/>
  <c r="AP699" i="7"/>
  <c r="AO699" i="7"/>
  <c r="AN699" i="7"/>
  <c r="AM699" i="7"/>
  <c r="AL699" i="7"/>
  <c r="AK699" i="7"/>
  <c r="BB698" i="7"/>
  <c r="BA698" i="7"/>
  <c r="AZ698" i="7"/>
  <c r="AY698" i="7"/>
  <c r="AX698" i="7"/>
  <c r="AW698" i="7"/>
  <c r="AV698" i="7"/>
  <c r="AU698" i="7"/>
  <c r="AT698" i="7"/>
  <c r="AS698" i="7"/>
  <c r="AR698" i="7"/>
  <c r="AQ698" i="7"/>
  <c r="AP698" i="7"/>
  <c r="AO698" i="7"/>
  <c r="AN698" i="7"/>
  <c r="AM698" i="7"/>
  <c r="AL698" i="7"/>
  <c r="AK698" i="7"/>
  <c r="BB697" i="7"/>
  <c r="BA697" i="7"/>
  <c r="AZ697" i="7"/>
  <c r="AY697" i="7"/>
  <c r="AX697" i="7"/>
  <c r="AW697" i="7"/>
  <c r="AV697" i="7"/>
  <c r="AU697" i="7"/>
  <c r="AT697" i="7"/>
  <c r="AS697" i="7"/>
  <c r="AR697" i="7"/>
  <c r="AQ697" i="7"/>
  <c r="AP697" i="7"/>
  <c r="AO697" i="7"/>
  <c r="AN697" i="7"/>
  <c r="AM697" i="7"/>
  <c r="AL697" i="7"/>
  <c r="AK697" i="7"/>
  <c r="BB696" i="7"/>
  <c r="BA696" i="7"/>
  <c r="AZ696" i="7"/>
  <c r="AY696" i="7"/>
  <c r="AX696" i="7"/>
  <c r="AW696" i="7"/>
  <c r="AV696" i="7"/>
  <c r="AU696" i="7"/>
  <c r="AT696" i="7"/>
  <c r="AS696" i="7"/>
  <c r="AR696" i="7"/>
  <c r="AQ696" i="7"/>
  <c r="AP696" i="7"/>
  <c r="AO696" i="7"/>
  <c r="AN696" i="7"/>
  <c r="AM696" i="7"/>
  <c r="AL696" i="7"/>
  <c r="AK696" i="7"/>
  <c r="BB695" i="7"/>
  <c r="BA695" i="7"/>
  <c r="AZ695" i="7"/>
  <c r="AY695" i="7"/>
  <c r="AX695" i="7"/>
  <c r="AW695" i="7"/>
  <c r="AV695" i="7"/>
  <c r="AU695" i="7"/>
  <c r="AT695" i="7"/>
  <c r="AS695" i="7"/>
  <c r="AR695" i="7"/>
  <c r="AQ695" i="7"/>
  <c r="AP695" i="7"/>
  <c r="AO695" i="7"/>
  <c r="AN695" i="7"/>
  <c r="AM695" i="7"/>
  <c r="AL695" i="7"/>
  <c r="AK695" i="7"/>
  <c r="BB694" i="7"/>
  <c r="BA694" i="7"/>
  <c r="AZ694" i="7"/>
  <c r="AY694" i="7"/>
  <c r="AX694" i="7"/>
  <c r="AW694" i="7"/>
  <c r="AV694" i="7"/>
  <c r="AU694" i="7"/>
  <c r="AT694" i="7"/>
  <c r="AS694" i="7"/>
  <c r="AR694" i="7"/>
  <c r="AQ694" i="7"/>
  <c r="AP694" i="7"/>
  <c r="AO694" i="7"/>
  <c r="AN694" i="7"/>
  <c r="AM694" i="7"/>
  <c r="AL694" i="7"/>
  <c r="AK694" i="7"/>
  <c r="BB693" i="7"/>
  <c r="BA693" i="7"/>
  <c r="AZ693" i="7"/>
  <c r="AY693" i="7"/>
  <c r="AX693" i="7"/>
  <c r="AW693" i="7"/>
  <c r="AV693" i="7"/>
  <c r="AU693" i="7"/>
  <c r="AT693" i="7"/>
  <c r="AS693" i="7"/>
  <c r="AR693" i="7"/>
  <c r="AQ693" i="7"/>
  <c r="AP693" i="7"/>
  <c r="AO693" i="7"/>
  <c r="AN693" i="7"/>
  <c r="AM693" i="7"/>
  <c r="AL693" i="7"/>
  <c r="AK693" i="7"/>
  <c r="BB692" i="7"/>
  <c r="BA692" i="7"/>
  <c r="AZ692" i="7"/>
  <c r="AY692" i="7"/>
  <c r="AX692" i="7"/>
  <c r="AW692" i="7"/>
  <c r="AV692" i="7"/>
  <c r="AU692" i="7"/>
  <c r="AT692" i="7"/>
  <c r="AS692" i="7"/>
  <c r="AR692" i="7"/>
  <c r="AQ692" i="7"/>
  <c r="AP692" i="7"/>
  <c r="AO692" i="7"/>
  <c r="AN692" i="7"/>
  <c r="AM692" i="7"/>
  <c r="AL692" i="7"/>
  <c r="AK692" i="7"/>
  <c r="BB691" i="7"/>
  <c r="BA691" i="7"/>
  <c r="AZ691" i="7"/>
  <c r="AY691" i="7"/>
  <c r="AX691" i="7"/>
  <c r="AW691" i="7"/>
  <c r="AV691" i="7"/>
  <c r="AU691" i="7"/>
  <c r="AT691" i="7"/>
  <c r="AS691" i="7"/>
  <c r="AR691" i="7"/>
  <c r="AQ691" i="7"/>
  <c r="AP691" i="7"/>
  <c r="AO691" i="7"/>
  <c r="AN691" i="7"/>
  <c r="AM691" i="7"/>
  <c r="AL691" i="7"/>
  <c r="AK691" i="7"/>
  <c r="BB690" i="7"/>
  <c r="BA690" i="7"/>
  <c r="AZ690" i="7"/>
  <c r="AY690" i="7"/>
  <c r="AX690" i="7"/>
  <c r="AW690" i="7"/>
  <c r="AV690" i="7"/>
  <c r="AU690" i="7"/>
  <c r="AT690" i="7"/>
  <c r="AS690" i="7"/>
  <c r="AR690" i="7"/>
  <c r="AQ690" i="7"/>
  <c r="AP690" i="7"/>
  <c r="AO690" i="7"/>
  <c r="AN690" i="7"/>
  <c r="AM690" i="7"/>
  <c r="AL690" i="7"/>
  <c r="AK690" i="7"/>
  <c r="BB689" i="7"/>
  <c r="BA689" i="7"/>
  <c r="AZ689" i="7"/>
  <c r="AY689" i="7"/>
  <c r="AX689" i="7"/>
  <c r="AW689" i="7"/>
  <c r="AV689" i="7"/>
  <c r="AU689" i="7"/>
  <c r="AT689" i="7"/>
  <c r="AS689" i="7"/>
  <c r="AR689" i="7"/>
  <c r="AQ689" i="7"/>
  <c r="AP689" i="7"/>
  <c r="AO689" i="7"/>
  <c r="AN689" i="7"/>
  <c r="AM689" i="7"/>
  <c r="AL689" i="7"/>
  <c r="AK689" i="7"/>
  <c r="BB688" i="7"/>
  <c r="BA688" i="7"/>
  <c r="AZ688" i="7"/>
  <c r="AY688" i="7"/>
  <c r="AX688" i="7"/>
  <c r="AW688" i="7"/>
  <c r="AV688" i="7"/>
  <c r="AU688" i="7"/>
  <c r="AT688" i="7"/>
  <c r="AS688" i="7"/>
  <c r="AR688" i="7"/>
  <c r="AQ688" i="7"/>
  <c r="AP688" i="7"/>
  <c r="AO688" i="7"/>
  <c r="AN688" i="7"/>
  <c r="AM688" i="7"/>
  <c r="AL688" i="7"/>
  <c r="AK688" i="7"/>
  <c r="BB687" i="7"/>
  <c r="BA687" i="7"/>
  <c r="AZ687" i="7"/>
  <c r="AY687" i="7"/>
  <c r="AX687" i="7"/>
  <c r="AW687" i="7"/>
  <c r="AV687" i="7"/>
  <c r="AU687" i="7"/>
  <c r="AT687" i="7"/>
  <c r="AS687" i="7"/>
  <c r="AR687" i="7"/>
  <c r="AQ687" i="7"/>
  <c r="AP687" i="7"/>
  <c r="AO687" i="7"/>
  <c r="AN687" i="7"/>
  <c r="AM687" i="7"/>
  <c r="AL687" i="7"/>
  <c r="AK687" i="7"/>
  <c r="BB686" i="7"/>
  <c r="BA686" i="7"/>
  <c r="AZ686" i="7"/>
  <c r="AY686" i="7"/>
  <c r="AX686" i="7"/>
  <c r="AW686" i="7"/>
  <c r="AV686" i="7"/>
  <c r="AU686" i="7"/>
  <c r="AT686" i="7"/>
  <c r="AS686" i="7"/>
  <c r="AR686" i="7"/>
  <c r="AQ686" i="7"/>
  <c r="AP686" i="7"/>
  <c r="AO686" i="7"/>
  <c r="AN686" i="7"/>
  <c r="AM686" i="7"/>
  <c r="AL686" i="7"/>
  <c r="AK686" i="7"/>
  <c r="BB685" i="7"/>
  <c r="BA685" i="7"/>
  <c r="AZ685" i="7"/>
  <c r="AY685" i="7"/>
  <c r="AX685" i="7"/>
  <c r="AW685" i="7"/>
  <c r="AV685" i="7"/>
  <c r="AU685" i="7"/>
  <c r="AT685" i="7"/>
  <c r="AS685" i="7"/>
  <c r="AR685" i="7"/>
  <c r="AQ685" i="7"/>
  <c r="AP685" i="7"/>
  <c r="AO685" i="7"/>
  <c r="AN685" i="7"/>
  <c r="AM685" i="7"/>
  <c r="AL685" i="7"/>
  <c r="AK685" i="7"/>
  <c r="BB684" i="7"/>
  <c r="BA684" i="7"/>
  <c r="AZ684" i="7"/>
  <c r="AY684" i="7"/>
  <c r="AX684" i="7"/>
  <c r="AW684" i="7"/>
  <c r="AV684" i="7"/>
  <c r="AU684" i="7"/>
  <c r="AT684" i="7"/>
  <c r="AS684" i="7"/>
  <c r="AR684" i="7"/>
  <c r="AQ684" i="7"/>
  <c r="AP684" i="7"/>
  <c r="AO684" i="7"/>
  <c r="AN684" i="7"/>
  <c r="AM684" i="7"/>
  <c r="AL684" i="7"/>
  <c r="AK684" i="7"/>
  <c r="BB683" i="7"/>
  <c r="BA683" i="7"/>
  <c r="AZ683" i="7"/>
  <c r="AY683" i="7"/>
  <c r="AX683" i="7"/>
  <c r="AW683" i="7"/>
  <c r="AV683" i="7"/>
  <c r="AU683" i="7"/>
  <c r="AT683" i="7"/>
  <c r="AS683" i="7"/>
  <c r="AR683" i="7"/>
  <c r="AQ683" i="7"/>
  <c r="AP683" i="7"/>
  <c r="AO683" i="7"/>
  <c r="AN683" i="7"/>
  <c r="AM683" i="7"/>
  <c r="AL683" i="7"/>
  <c r="AK683" i="7"/>
  <c r="BB682" i="7"/>
  <c r="BA682" i="7"/>
  <c r="AZ682" i="7"/>
  <c r="AY682" i="7"/>
  <c r="AX682" i="7"/>
  <c r="AW682" i="7"/>
  <c r="AV682" i="7"/>
  <c r="AU682" i="7"/>
  <c r="AT682" i="7"/>
  <c r="AS682" i="7"/>
  <c r="AR682" i="7"/>
  <c r="AQ682" i="7"/>
  <c r="AP682" i="7"/>
  <c r="AO682" i="7"/>
  <c r="AN682" i="7"/>
  <c r="AM682" i="7"/>
  <c r="AL682" i="7"/>
  <c r="AK682" i="7"/>
  <c r="BB681" i="7"/>
  <c r="BA681" i="7"/>
  <c r="AZ681" i="7"/>
  <c r="AY681" i="7"/>
  <c r="AX681" i="7"/>
  <c r="AW681" i="7"/>
  <c r="AV681" i="7"/>
  <c r="AU681" i="7"/>
  <c r="AT681" i="7"/>
  <c r="AS681" i="7"/>
  <c r="AR681" i="7"/>
  <c r="AQ681" i="7"/>
  <c r="AP681" i="7"/>
  <c r="AO681" i="7"/>
  <c r="AN681" i="7"/>
  <c r="AM681" i="7"/>
  <c r="AL681" i="7"/>
  <c r="AK681" i="7"/>
  <c r="BB680" i="7"/>
  <c r="BA680" i="7"/>
  <c r="AZ680" i="7"/>
  <c r="AY680" i="7"/>
  <c r="AX680" i="7"/>
  <c r="AW680" i="7"/>
  <c r="AV680" i="7"/>
  <c r="AU680" i="7"/>
  <c r="AT680" i="7"/>
  <c r="AS680" i="7"/>
  <c r="AR680" i="7"/>
  <c r="AQ680" i="7"/>
  <c r="AP680" i="7"/>
  <c r="AO680" i="7"/>
  <c r="AN680" i="7"/>
  <c r="AM680" i="7"/>
  <c r="AL680" i="7"/>
  <c r="AK680" i="7"/>
  <c r="BB679" i="7"/>
  <c r="BA679" i="7"/>
  <c r="AZ679" i="7"/>
  <c r="AY679" i="7"/>
  <c r="AX679" i="7"/>
  <c r="AW679" i="7"/>
  <c r="AV679" i="7"/>
  <c r="AU679" i="7"/>
  <c r="AT679" i="7"/>
  <c r="AS679" i="7"/>
  <c r="AR679" i="7"/>
  <c r="AQ679" i="7"/>
  <c r="AP679" i="7"/>
  <c r="AO679" i="7"/>
  <c r="AN679" i="7"/>
  <c r="AM679" i="7"/>
  <c r="AL679" i="7"/>
  <c r="AK679" i="7"/>
  <c r="BB678" i="7"/>
  <c r="BA678" i="7"/>
  <c r="AZ678" i="7"/>
  <c r="AY678" i="7"/>
  <c r="AX678" i="7"/>
  <c r="AW678" i="7"/>
  <c r="AV678" i="7"/>
  <c r="AU678" i="7"/>
  <c r="AT678" i="7"/>
  <c r="AS678" i="7"/>
  <c r="AR678" i="7"/>
  <c r="AQ678" i="7"/>
  <c r="AP678" i="7"/>
  <c r="AO678" i="7"/>
  <c r="AN678" i="7"/>
  <c r="AM678" i="7"/>
  <c r="AL678" i="7"/>
  <c r="AK678" i="7"/>
  <c r="BB677" i="7"/>
  <c r="BA677" i="7"/>
  <c r="AZ677" i="7"/>
  <c r="AY677" i="7"/>
  <c r="AX677" i="7"/>
  <c r="AW677" i="7"/>
  <c r="AV677" i="7"/>
  <c r="AU677" i="7"/>
  <c r="AT677" i="7"/>
  <c r="AS677" i="7"/>
  <c r="AR677" i="7"/>
  <c r="AQ677" i="7"/>
  <c r="AP677" i="7"/>
  <c r="AO677" i="7"/>
  <c r="AN677" i="7"/>
  <c r="AM677" i="7"/>
  <c r="AL677" i="7"/>
  <c r="AK677" i="7"/>
  <c r="BB676" i="7"/>
  <c r="BA676" i="7"/>
  <c r="AZ676" i="7"/>
  <c r="AY676" i="7"/>
  <c r="AX676" i="7"/>
  <c r="AW676" i="7"/>
  <c r="AV676" i="7"/>
  <c r="AU676" i="7"/>
  <c r="AT676" i="7"/>
  <c r="AS676" i="7"/>
  <c r="AR676" i="7"/>
  <c r="AQ676" i="7"/>
  <c r="AP676" i="7"/>
  <c r="AO676" i="7"/>
  <c r="AN676" i="7"/>
  <c r="AM676" i="7"/>
  <c r="AL676" i="7"/>
  <c r="AK676" i="7"/>
  <c r="BB675" i="7"/>
  <c r="BA675" i="7"/>
  <c r="AZ675" i="7"/>
  <c r="AY675" i="7"/>
  <c r="AX675" i="7"/>
  <c r="AW675" i="7"/>
  <c r="AV675" i="7"/>
  <c r="AU675" i="7"/>
  <c r="AT675" i="7"/>
  <c r="AS675" i="7"/>
  <c r="AR675" i="7"/>
  <c r="AQ675" i="7"/>
  <c r="AP675" i="7"/>
  <c r="AO675" i="7"/>
  <c r="AN675" i="7"/>
  <c r="AM675" i="7"/>
  <c r="AL675" i="7"/>
  <c r="AK675" i="7"/>
  <c r="BB674" i="7"/>
  <c r="BA674" i="7"/>
  <c r="AZ674" i="7"/>
  <c r="AY674" i="7"/>
  <c r="AX674" i="7"/>
  <c r="AW674" i="7"/>
  <c r="AV674" i="7"/>
  <c r="AU674" i="7"/>
  <c r="AT674" i="7"/>
  <c r="AS674" i="7"/>
  <c r="AR674" i="7"/>
  <c r="AQ674" i="7"/>
  <c r="AP674" i="7"/>
  <c r="AO674" i="7"/>
  <c r="AN674" i="7"/>
  <c r="AM674" i="7"/>
  <c r="AL674" i="7"/>
  <c r="AK674" i="7"/>
  <c r="BB673" i="7"/>
  <c r="BA673" i="7"/>
  <c r="AZ673" i="7"/>
  <c r="AY673" i="7"/>
  <c r="AX673" i="7"/>
  <c r="AW673" i="7"/>
  <c r="AV673" i="7"/>
  <c r="AU673" i="7"/>
  <c r="AT673" i="7"/>
  <c r="AS673" i="7"/>
  <c r="AR673" i="7"/>
  <c r="AQ673" i="7"/>
  <c r="AP673" i="7"/>
  <c r="AO673" i="7"/>
  <c r="AN673" i="7"/>
  <c r="AM673" i="7"/>
  <c r="AL673" i="7"/>
  <c r="AK673" i="7"/>
  <c r="BB672" i="7"/>
  <c r="BA672" i="7"/>
  <c r="AZ672" i="7"/>
  <c r="AY672" i="7"/>
  <c r="AX672" i="7"/>
  <c r="AW672" i="7"/>
  <c r="AV672" i="7"/>
  <c r="AU672" i="7"/>
  <c r="AT672" i="7"/>
  <c r="AS672" i="7"/>
  <c r="AR672" i="7"/>
  <c r="AQ672" i="7"/>
  <c r="AP672" i="7"/>
  <c r="AO672" i="7"/>
  <c r="AN672" i="7"/>
  <c r="AM672" i="7"/>
  <c r="AL672" i="7"/>
  <c r="AK672" i="7"/>
  <c r="BB671" i="7"/>
  <c r="BA671" i="7"/>
  <c r="AZ671" i="7"/>
  <c r="AY671" i="7"/>
  <c r="AX671" i="7"/>
  <c r="AW671" i="7"/>
  <c r="AV671" i="7"/>
  <c r="AU671" i="7"/>
  <c r="AT671" i="7"/>
  <c r="AS671" i="7"/>
  <c r="AR671" i="7"/>
  <c r="AQ671" i="7"/>
  <c r="AP671" i="7"/>
  <c r="AO671" i="7"/>
  <c r="AN671" i="7"/>
  <c r="AM671" i="7"/>
  <c r="AL671" i="7"/>
  <c r="AK671" i="7"/>
  <c r="BB670" i="7"/>
  <c r="BA670" i="7"/>
  <c r="AZ670" i="7"/>
  <c r="AY670" i="7"/>
  <c r="AX670" i="7"/>
  <c r="AW670" i="7"/>
  <c r="AV670" i="7"/>
  <c r="AU670" i="7"/>
  <c r="AT670" i="7"/>
  <c r="AS670" i="7"/>
  <c r="AR670" i="7"/>
  <c r="AQ670" i="7"/>
  <c r="AP670" i="7"/>
  <c r="AO670" i="7"/>
  <c r="AN670" i="7"/>
  <c r="AM670" i="7"/>
  <c r="AL670" i="7"/>
  <c r="AK670" i="7"/>
  <c r="BB669" i="7"/>
  <c r="BA669" i="7"/>
  <c r="AZ669" i="7"/>
  <c r="AY669" i="7"/>
  <c r="AX669" i="7"/>
  <c r="AW669" i="7"/>
  <c r="AV669" i="7"/>
  <c r="AU669" i="7"/>
  <c r="AT669" i="7"/>
  <c r="AS669" i="7"/>
  <c r="AR669" i="7"/>
  <c r="AQ669" i="7"/>
  <c r="AP669" i="7"/>
  <c r="AO669" i="7"/>
  <c r="AN669" i="7"/>
  <c r="AM669" i="7"/>
  <c r="AL669" i="7"/>
  <c r="AK669" i="7"/>
  <c r="BB668" i="7"/>
  <c r="BA668" i="7"/>
  <c r="AZ668" i="7"/>
  <c r="AY668" i="7"/>
  <c r="AX668" i="7"/>
  <c r="AW668" i="7"/>
  <c r="AV668" i="7"/>
  <c r="AU668" i="7"/>
  <c r="AT668" i="7"/>
  <c r="AS668" i="7"/>
  <c r="AR668" i="7"/>
  <c r="AQ668" i="7"/>
  <c r="AP668" i="7"/>
  <c r="AO668" i="7"/>
  <c r="AN668" i="7"/>
  <c r="AM668" i="7"/>
  <c r="AL668" i="7"/>
  <c r="AK668" i="7"/>
  <c r="BB667" i="7"/>
  <c r="BA667" i="7"/>
  <c r="AZ667" i="7"/>
  <c r="AY667" i="7"/>
  <c r="AX667" i="7"/>
  <c r="AW667" i="7"/>
  <c r="AV667" i="7"/>
  <c r="AU667" i="7"/>
  <c r="AT667" i="7"/>
  <c r="AS667" i="7"/>
  <c r="AR667" i="7"/>
  <c r="AQ667" i="7"/>
  <c r="AP667" i="7"/>
  <c r="AO667" i="7"/>
  <c r="AN667" i="7"/>
  <c r="AM667" i="7"/>
  <c r="AL667" i="7"/>
  <c r="AK667" i="7"/>
  <c r="BB666" i="7"/>
  <c r="BA666" i="7"/>
  <c r="AZ666" i="7"/>
  <c r="AY666" i="7"/>
  <c r="AX666" i="7"/>
  <c r="AW666" i="7"/>
  <c r="AV666" i="7"/>
  <c r="AU666" i="7"/>
  <c r="AT666" i="7"/>
  <c r="AS666" i="7"/>
  <c r="AR666" i="7"/>
  <c r="AQ666" i="7"/>
  <c r="AP666" i="7"/>
  <c r="AO666" i="7"/>
  <c r="AN666" i="7"/>
  <c r="AM666" i="7"/>
  <c r="AL666" i="7"/>
  <c r="AK666" i="7"/>
  <c r="BB665" i="7"/>
  <c r="BA665" i="7"/>
  <c r="AZ665" i="7"/>
  <c r="AY665" i="7"/>
  <c r="AX665" i="7"/>
  <c r="AW665" i="7"/>
  <c r="AV665" i="7"/>
  <c r="AU665" i="7"/>
  <c r="AT665" i="7"/>
  <c r="AS665" i="7"/>
  <c r="AR665" i="7"/>
  <c r="AQ665" i="7"/>
  <c r="AP665" i="7"/>
  <c r="AO665" i="7"/>
  <c r="AN665" i="7"/>
  <c r="AM665" i="7"/>
  <c r="AL665" i="7"/>
  <c r="AK665" i="7"/>
  <c r="BB664" i="7"/>
  <c r="BA664" i="7"/>
  <c r="AZ664" i="7"/>
  <c r="AY664" i="7"/>
  <c r="AX664" i="7"/>
  <c r="AW664" i="7"/>
  <c r="AV664" i="7"/>
  <c r="AU664" i="7"/>
  <c r="AT664" i="7"/>
  <c r="AS664" i="7"/>
  <c r="AR664" i="7"/>
  <c r="AQ664" i="7"/>
  <c r="AP664" i="7"/>
  <c r="AO664" i="7"/>
  <c r="AN664" i="7"/>
  <c r="AM664" i="7"/>
  <c r="AL664" i="7"/>
  <c r="AK664" i="7"/>
  <c r="BB663" i="7"/>
  <c r="BA663" i="7"/>
  <c r="AZ663" i="7"/>
  <c r="AY663" i="7"/>
  <c r="AX663" i="7"/>
  <c r="AW663" i="7"/>
  <c r="AV663" i="7"/>
  <c r="AU663" i="7"/>
  <c r="AT663" i="7"/>
  <c r="AS663" i="7"/>
  <c r="AR663" i="7"/>
  <c r="AQ663" i="7"/>
  <c r="AP663" i="7"/>
  <c r="AO663" i="7"/>
  <c r="AN663" i="7"/>
  <c r="AM663" i="7"/>
  <c r="AL663" i="7"/>
  <c r="AK663" i="7"/>
  <c r="BB662" i="7"/>
  <c r="BA662" i="7"/>
  <c r="AZ662" i="7"/>
  <c r="AY662" i="7"/>
  <c r="AX662" i="7"/>
  <c r="AW662" i="7"/>
  <c r="AV662" i="7"/>
  <c r="AU662" i="7"/>
  <c r="AT662" i="7"/>
  <c r="AS662" i="7"/>
  <c r="AR662" i="7"/>
  <c r="AQ662" i="7"/>
  <c r="AP662" i="7"/>
  <c r="AO662" i="7"/>
  <c r="AN662" i="7"/>
  <c r="AM662" i="7"/>
  <c r="AL662" i="7"/>
  <c r="AK662" i="7"/>
  <c r="BB661" i="7"/>
  <c r="BA661" i="7"/>
  <c r="AZ661" i="7"/>
  <c r="AY661" i="7"/>
  <c r="AX661" i="7"/>
  <c r="AW661" i="7"/>
  <c r="AV661" i="7"/>
  <c r="AU661" i="7"/>
  <c r="AT661" i="7"/>
  <c r="AS661" i="7"/>
  <c r="AR661" i="7"/>
  <c r="AQ661" i="7"/>
  <c r="AP661" i="7"/>
  <c r="AO661" i="7"/>
  <c r="AN661" i="7"/>
  <c r="AM661" i="7"/>
  <c r="AL661" i="7"/>
  <c r="AK661" i="7"/>
  <c r="BB660" i="7"/>
  <c r="BA660" i="7"/>
  <c r="AZ660" i="7"/>
  <c r="AY660" i="7"/>
  <c r="AX660" i="7"/>
  <c r="AW660" i="7"/>
  <c r="AV660" i="7"/>
  <c r="AU660" i="7"/>
  <c r="AT660" i="7"/>
  <c r="AS660" i="7"/>
  <c r="AR660" i="7"/>
  <c r="AQ660" i="7"/>
  <c r="AP660" i="7"/>
  <c r="AO660" i="7"/>
  <c r="AN660" i="7"/>
  <c r="AM660" i="7"/>
  <c r="AL660" i="7"/>
  <c r="AK660" i="7"/>
  <c r="BB659" i="7"/>
  <c r="BA659" i="7"/>
  <c r="AZ659" i="7"/>
  <c r="AY659" i="7"/>
  <c r="AX659" i="7"/>
  <c r="AW659" i="7"/>
  <c r="AV659" i="7"/>
  <c r="AU659" i="7"/>
  <c r="AT659" i="7"/>
  <c r="AS659" i="7"/>
  <c r="AR659" i="7"/>
  <c r="AQ659" i="7"/>
  <c r="AP659" i="7"/>
  <c r="AO659" i="7"/>
  <c r="AN659" i="7"/>
  <c r="AM659" i="7"/>
  <c r="AL659" i="7"/>
  <c r="AK659" i="7"/>
  <c r="BB658" i="7"/>
  <c r="BA658" i="7"/>
  <c r="AZ658" i="7"/>
  <c r="AY658" i="7"/>
  <c r="AX658" i="7"/>
  <c r="AW658" i="7"/>
  <c r="AV658" i="7"/>
  <c r="AU658" i="7"/>
  <c r="AT658" i="7"/>
  <c r="AS658" i="7"/>
  <c r="AR658" i="7"/>
  <c r="AQ658" i="7"/>
  <c r="AP658" i="7"/>
  <c r="AO658" i="7"/>
  <c r="AN658" i="7"/>
  <c r="AM658" i="7"/>
  <c r="AL658" i="7"/>
  <c r="AK658" i="7"/>
  <c r="BB657" i="7"/>
  <c r="BA657" i="7"/>
  <c r="AZ657" i="7"/>
  <c r="AY657" i="7"/>
  <c r="AX657" i="7"/>
  <c r="AW657" i="7"/>
  <c r="AV657" i="7"/>
  <c r="AU657" i="7"/>
  <c r="AT657" i="7"/>
  <c r="AS657" i="7"/>
  <c r="AR657" i="7"/>
  <c r="AQ657" i="7"/>
  <c r="AP657" i="7"/>
  <c r="AO657" i="7"/>
  <c r="AN657" i="7"/>
  <c r="AM657" i="7"/>
  <c r="AL657" i="7"/>
  <c r="AK657" i="7"/>
  <c r="BB656" i="7"/>
  <c r="BA656" i="7"/>
  <c r="AZ656" i="7"/>
  <c r="AY656" i="7"/>
  <c r="AX656" i="7"/>
  <c r="AW656" i="7"/>
  <c r="AV656" i="7"/>
  <c r="AU656" i="7"/>
  <c r="AT656" i="7"/>
  <c r="AS656" i="7"/>
  <c r="AR656" i="7"/>
  <c r="AQ656" i="7"/>
  <c r="AP656" i="7"/>
  <c r="AO656" i="7"/>
  <c r="AN656" i="7"/>
  <c r="AM656" i="7"/>
  <c r="AL656" i="7"/>
  <c r="AK656" i="7"/>
  <c r="BB655" i="7"/>
  <c r="BA655" i="7"/>
  <c r="AZ655" i="7"/>
  <c r="AY655" i="7"/>
  <c r="AX655" i="7"/>
  <c r="AW655" i="7"/>
  <c r="AV655" i="7"/>
  <c r="AU655" i="7"/>
  <c r="AT655" i="7"/>
  <c r="AS655" i="7"/>
  <c r="AR655" i="7"/>
  <c r="AQ655" i="7"/>
  <c r="AP655" i="7"/>
  <c r="AO655" i="7"/>
  <c r="AN655" i="7"/>
  <c r="AM655" i="7"/>
  <c r="AL655" i="7"/>
  <c r="AK655" i="7"/>
  <c r="BB654" i="7"/>
  <c r="BA654" i="7"/>
  <c r="AZ654" i="7"/>
  <c r="AY654" i="7"/>
  <c r="AX654" i="7"/>
  <c r="AW654" i="7"/>
  <c r="AV654" i="7"/>
  <c r="AU654" i="7"/>
  <c r="AT654" i="7"/>
  <c r="AS654" i="7"/>
  <c r="AR654" i="7"/>
  <c r="AQ654" i="7"/>
  <c r="AP654" i="7"/>
  <c r="AO654" i="7"/>
  <c r="AN654" i="7"/>
  <c r="AM654" i="7"/>
  <c r="AL654" i="7"/>
  <c r="AK654" i="7"/>
  <c r="BB653" i="7"/>
  <c r="BA653" i="7"/>
  <c r="AZ653" i="7"/>
  <c r="AY653" i="7"/>
  <c r="AX653" i="7"/>
  <c r="AW653" i="7"/>
  <c r="AV653" i="7"/>
  <c r="AU653" i="7"/>
  <c r="AT653" i="7"/>
  <c r="AS653" i="7"/>
  <c r="AR653" i="7"/>
  <c r="AQ653" i="7"/>
  <c r="AP653" i="7"/>
  <c r="AO653" i="7"/>
  <c r="AN653" i="7"/>
  <c r="AM653" i="7"/>
  <c r="AL653" i="7"/>
  <c r="AK653" i="7"/>
  <c r="BB652" i="7"/>
  <c r="BA652" i="7"/>
  <c r="AZ652" i="7"/>
  <c r="AY652" i="7"/>
  <c r="AX652" i="7"/>
  <c r="AW652" i="7"/>
  <c r="AV652" i="7"/>
  <c r="AU652" i="7"/>
  <c r="AT652" i="7"/>
  <c r="AS652" i="7"/>
  <c r="AR652" i="7"/>
  <c r="AQ652" i="7"/>
  <c r="AP652" i="7"/>
  <c r="AO652" i="7"/>
  <c r="AN652" i="7"/>
  <c r="AM652" i="7"/>
  <c r="AL652" i="7"/>
  <c r="AK652" i="7"/>
  <c r="BB651" i="7"/>
  <c r="BA651" i="7"/>
  <c r="AZ651" i="7"/>
  <c r="AY651" i="7"/>
  <c r="AX651" i="7"/>
  <c r="AW651" i="7"/>
  <c r="AV651" i="7"/>
  <c r="AU651" i="7"/>
  <c r="AT651" i="7"/>
  <c r="AS651" i="7"/>
  <c r="AR651" i="7"/>
  <c r="AQ651" i="7"/>
  <c r="AP651" i="7"/>
  <c r="AO651" i="7"/>
  <c r="AN651" i="7"/>
  <c r="AM651" i="7"/>
  <c r="AL651" i="7"/>
  <c r="AK651" i="7"/>
  <c r="BB650" i="7"/>
  <c r="BA650" i="7"/>
  <c r="AZ650" i="7"/>
  <c r="AY650" i="7"/>
  <c r="AX650" i="7"/>
  <c r="AW650" i="7"/>
  <c r="AV650" i="7"/>
  <c r="AU650" i="7"/>
  <c r="AT650" i="7"/>
  <c r="AS650" i="7"/>
  <c r="AR650" i="7"/>
  <c r="AQ650" i="7"/>
  <c r="AP650" i="7"/>
  <c r="AO650" i="7"/>
  <c r="AN650" i="7"/>
  <c r="AM650" i="7"/>
  <c r="AL650" i="7"/>
  <c r="AK650" i="7"/>
  <c r="BB649" i="7"/>
  <c r="BA649" i="7"/>
  <c r="AZ649" i="7"/>
  <c r="AY649" i="7"/>
  <c r="AX649" i="7"/>
  <c r="AW649" i="7"/>
  <c r="AV649" i="7"/>
  <c r="AU649" i="7"/>
  <c r="AT649" i="7"/>
  <c r="AS649" i="7"/>
  <c r="AR649" i="7"/>
  <c r="AQ649" i="7"/>
  <c r="AP649" i="7"/>
  <c r="AO649" i="7"/>
  <c r="AN649" i="7"/>
  <c r="AM649" i="7"/>
  <c r="AL649" i="7"/>
  <c r="AK649" i="7"/>
  <c r="BB648" i="7"/>
  <c r="BA648" i="7"/>
  <c r="AZ648" i="7"/>
  <c r="AY648" i="7"/>
  <c r="AX648" i="7"/>
  <c r="AW648" i="7"/>
  <c r="AV648" i="7"/>
  <c r="AU648" i="7"/>
  <c r="AT648" i="7"/>
  <c r="AS648" i="7"/>
  <c r="AR648" i="7"/>
  <c r="AQ648" i="7"/>
  <c r="AP648" i="7"/>
  <c r="AO648" i="7"/>
  <c r="AN648" i="7"/>
  <c r="AM648" i="7"/>
  <c r="AL648" i="7"/>
  <c r="AK648" i="7"/>
  <c r="BB647" i="7"/>
  <c r="BA647" i="7"/>
  <c r="AZ647" i="7"/>
  <c r="AY647" i="7"/>
  <c r="AX647" i="7"/>
  <c r="AW647" i="7"/>
  <c r="AV647" i="7"/>
  <c r="AU647" i="7"/>
  <c r="AT647" i="7"/>
  <c r="AS647" i="7"/>
  <c r="AR647" i="7"/>
  <c r="AQ647" i="7"/>
  <c r="AP647" i="7"/>
  <c r="AO647" i="7"/>
  <c r="AN647" i="7"/>
  <c r="AM647" i="7"/>
  <c r="AL647" i="7"/>
  <c r="AK647" i="7"/>
  <c r="BB646" i="7"/>
  <c r="BA646" i="7"/>
  <c r="AZ646" i="7"/>
  <c r="AY646" i="7"/>
  <c r="AX646" i="7"/>
  <c r="AW646" i="7"/>
  <c r="AV646" i="7"/>
  <c r="AU646" i="7"/>
  <c r="AT646" i="7"/>
  <c r="AS646" i="7"/>
  <c r="AR646" i="7"/>
  <c r="AQ646" i="7"/>
  <c r="AP646" i="7"/>
  <c r="AO646" i="7"/>
  <c r="AN646" i="7"/>
  <c r="AM646" i="7"/>
  <c r="AL646" i="7"/>
  <c r="AK646" i="7"/>
  <c r="BB645" i="7"/>
  <c r="BA645" i="7"/>
  <c r="AZ645" i="7"/>
  <c r="AY645" i="7"/>
  <c r="AX645" i="7"/>
  <c r="AW645" i="7"/>
  <c r="AV645" i="7"/>
  <c r="AU645" i="7"/>
  <c r="AT645" i="7"/>
  <c r="AS645" i="7"/>
  <c r="AR645" i="7"/>
  <c r="AQ645" i="7"/>
  <c r="AP645" i="7"/>
  <c r="AO645" i="7"/>
  <c r="AN645" i="7"/>
  <c r="AM645" i="7"/>
  <c r="AL645" i="7"/>
  <c r="AK645" i="7"/>
  <c r="BB644" i="7"/>
  <c r="BA644" i="7"/>
  <c r="AZ644" i="7"/>
  <c r="AY644" i="7"/>
  <c r="AX644" i="7"/>
  <c r="AW644" i="7"/>
  <c r="AV644" i="7"/>
  <c r="AU644" i="7"/>
  <c r="AT644" i="7"/>
  <c r="AS644" i="7"/>
  <c r="AR644" i="7"/>
  <c r="AQ644" i="7"/>
  <c r="AP644" i="7"/>
  <c r="AO644" i="7"/>
  <c r="AN644" i="7"/>
  <c r="AM644" i="7"/>
  <c r="AL644" i="7"/>
  <c r="AK644" i="7"/>
  <c r="BB643" i="7"/>
  <c r="BA643" i="7"/>
  <c r="AZ643" i="7"/>
  <c r="AY643" i="7"/>
  <c r="AX643" i="7"/>
  <c r="AW643" i="7"/>
  <c r="AV643" i="7"/>
  <c r="AU643" i="7"/>
  <c r="AT643" i="7"/>
  <c r="AS643" i="7"/>
  <c r="AR643" i="7"/>
  <c r="AQ643" i="7"/>
  <c r="AP643" i="7"/>
  <c r="AO643" i="7"/>
  <c r="AN643" i="7"/>
  <c r="AM643" i="7"/>
  <c r="AL643" i="7"/>
  <c r="AK643" i="7"/>
  <c r="BB642" i="7"/>
  <c r="BA642" i="7"/>
  <c r="AZ642" i="7"/>
  <c r="AY642" i="7"/>
  <c r="AX642" i="7"/>
  <c r="AW642" i="7"/>
  <c r="AV642" i="7"/>
  <c r="AU642" i="7"/>
  <c r="AT642" i="7"/>
  <c r="AS642" i="7"/>
  <c r="AR642" i="7"/>
  <c r="AQ642" i="7"/>
  <c r="AP642" i="7"/>
  <c r="AO642" i="7"/>
  <c r="AN642" i="7"/>
  <c r="AM642" i="7"/>
  <c r="AL642" i="7"/>
  <c r="AK642" i="7"/>
  <c r="BB641" i="7"/>
  <c r="BA641" i="7"/>
  <c r="AZ641" i="7"/>
  <c r="AY641" i="7"/>
  <c r="AX641" i="7"/>
  <c r="AW641" i="7"/>
  <c r="AV641" i="7"/>
  <c r="AU641" i="7"/>
  <c r="AT641" i="7"/>
  <c r="AS641" i="7"/>
  <c r="AR641" i="7"/>
  <c r="AQ641" i="7"/>
  <c r="AP641" i="7"/>
  <c r="AO641" i="7"/>
  <c r="AN641" i="7"/>
  <c r="AM641" i="7"/>
  <c r="AL641" i="7"/>
  <c r="AK641" i="7"/>
  <c r="BB640" i="7"/>
  <c r="BA640" i="7"/>
  <c r="AZ640" i="7"/>
  <c r="AY640" i="7"/>
  <c r="AX640" i="7"/>
  <c r="AW640" i="7"/>
  <c r="AV640" i="7"/>
  <c r="AU640" i="7"/>
  <c r="AT640" i="7"/>
  <c r="AS640" i="7"/>
  <c r="AR640" i="7"/>
  <c r="AQ640" i="7"/>
  <c r="AP640" i="7"/>
  <c r="AO640" i="7"/>
  <c r="AN640" i="7"/>
  <c r="AM640" i="7"/>
  <c r="AL640" i="7"/>
  <c r="AK640" i="7"/>
  <c r="BB639" i="7"/>
  <c r="BA639" i="7"/>
  <c r="AZ639" i="7"/>
  <c r="AY639" i="7"/>
  <c r="AX639" i="7"/>
  <c r="AW639" i="7"/>
  <c r="AV639" i="7"/>
  <c r="AU639" i="7"/>
  <c r="AT639" i="7"/>
  <c r="AS639" i="7"/>
  <c r="AR639" i="7"/>
  <c r="AQ639" i="7"/>
  <c r="AP639" i="7"/>
  <c r="AO639" i="7"/>
  <c r="AN639" i="7"/>
  <c r="AM639" i="7"/>
  <c r="AL639" i="7"/>
  <c r="AK639" i="7"/>
  <c r="BB638" i="7"/>
  <c r="BA638" i="7"/>
  <c r="AZ638" i="7"/>
  <c r="AY638" i="7"/>
  <c r="AX638" i="7"/>
  <c r="AW638" i="7"/>
  <c r="AV638" i="7"/>
  <c r="AU638" i="7"/>
  <c r="AT638" i="7"/>
  <c r="AS638" i="7"/>
  <c r="AR638" i="7"/>
  <c r="AQ638" i="7"/>
  <c r="AP638" i="7"/>
  <c r="AO638" i="7"/>
  <c r="AN638" i="7"/>
  <c r="AM638" i="7"/>
  <c r="AL638" i="7"/>
  <c r="AK638" i="7"/>
  <c r="BB637" i="7"/>
  <c r="BA637" i="7"/>
  <c r="AZ637" i="7"/>
  <c r="AY637" i="7"/>
  <c r="AX637" i="7"/>
  <c r="AW637" i="7"/>
  <c r="AV637" i="7"/>
  <c r="AU637" i="7"/>
  <c r="AT637" i="7"/>
  <c r="AS637" i="7"/>
  <c r="AR637" i="7"/>
  <c r="AQ637" i="7"/>
  <c r="AP637" i="7"/>
  <c r="AO637" i="7"/>
  <c r="AN637" i="7"/>
  <c r="AM637" i="7"/>
  <c r="AL637" i="7"/>
  <c r="AK637" i="7"/>
  <c r="BB636" i="7"/>
  <c r="BA636" i="7"/>
  <c r="AZ636" i="7"/>
  <c r="AY636" i="7"/>
  <c r="AX636" i="7"/>
  <c r="AW636" i="7"/>
  <c r="AV636" i="7"/>
  <c r="AU636" i="7"/>
  <c r="AT636" i="7"/>
  <c r="AS636" i="7"/>
  <c r="AR636" i="7"/>
  <c r="AQ636" i="7"/>
  <c r="AP636" i="7"/>
  <c r="AO636" i="7"/>
  <c r="AN636" i="7"/>
  <c r="AM636" i="7"/>
  <c r="AL636" i="7"/>
  <c r="AK636" i="7"/>
  <c r="BB635" i="7"/>
  <c r="BA635" i="7"/>
  <c r="AZ635" i="7"/>
  <c r="AY635" i="7"/>
  <c r="AX635" i="7"/>
  <c r="AW635" i="7"/>
  <c r="AV635" i="7"/>
  <c r="AU635" i="7"/>
  <c r="AT635" i="7"/>
  <c r="AS635" i="7"/>
  <c r="AR635" i="7"/>
  <c r="AQ635" i="7"/>
  <c r="AP635" i="7"/>
  <c r="AO635" i="7"/>
  <c r="AN635" i="7"/>
  <c r="AM635" i="7"/>
  <c r="AL635" i="7"/>
  <c r="AK635" i="7"/>
  <c r="BB634" i="7"/>
  <c r="BA634" i="7"/>
  <c r="AZ634" i="7"/>
  <c r="AY634" i="7"/>
  <c r="AX634" i="7"/>
  <c r="AW634" i="7"/>
  <c r="AV634" i="7"/>
  <c r="AU634" i="7"/>
  <c r="AT634" i="7"/>
  <c r="AS634" i="7"/>
  <c r="AR634" i="7"/>
  <c r="AQ634" i="7"/>
  <c r="AP634" i="7"/>
  <c r="AO634" i="7"/>
  <c r="AN634" i="7"/>
  <c r="AM634" i="7"/>
  <c r="AL634" i="7"/>
  <c r="AK634" i="7"/>
  <c r="BB633" i="7"/>
  <c r="BA633" i="7"/>
  <c r="AZ633" i="7"/>
  <c r="AY633" i="7"/>
  <c r="AX633" i="7"/>
  <c r="AW633" i="7"/>
  <c r="AV633" i="7"/>
  <c r="AU633" i="7"/>
  <c r="AT633" i="7"/>
  <c r="AS633" i="7"/>
  <c r="AR633" i="7"/>
  <c r="AQ633" i="7"/>
  <c r="AP633" i="7"/>
  <c r="AO633" i="7"/>
  <c r="AN633" i="7"/>
  <c r="AM633" i="7"/>
  <c r="AL633" i="7"/>
  <c r="AK633" i="7"/>
  <c r="BB632" i="7"/>
  <c r="BA632" i="7"/>
  <c r="AZ632" i="7"/>
  <c r="AY632" i="7"/>
  <c r="AX632" i="7"/>
  <c r="AW632" i="7"/>
  <c r="AV632" i="7"/>
  <c r="AU632" i="7"/>
  <c r="AT632" i="7"/>
  <c r="AS632" i="7"/>
  <c r="AR632" i="7"/>
  <c r="AQ632" i="7"/>
  <c r="AP632" i="7"/>
  <c r="AO632" i="7"/>
  <c r="AN632" i="7"/>
  <c r="AM632" i="7"/>
  <c r="AL632" i="7"/>
  <c r="AK632" i="7"/>
  <c r="BB631" i="7"/>
  <c r="BA631" i="7"/>
  <c r="AZ631" i="7"/>
  <c r="AY631" i="7"/>
  <c r="AX631" i="7"/>
  <c r="AW631" i="7"/>
  <c r="AV631" i="7"/>
  <c r="AU631" i="7"/>
  <c r="AT631" i="7"/>
  <c r="AS631" i="7"/>
  <c r="AR631" i="7"/>
  <c r="AQ631" i="7"/>
  <c r="AP631" i="7"/>
  <c r="AO631" i="7"/>
  <c r="AN631" i="7"/>
  <c r="AM631" i="7"/>
  <c r="AL631" i="7"/>
  <c r="AK631" i="7"/>
  <c r="BB630" i="7"/>
  <c r="BA630" i="7"/>
  <c r="AZ630" i="7"/>
  <c r="AY630" i="7"/>
  <c r="AX630" i="7"/>
  <c r="AW630" i="7"/>
  <c r="AV630" i="7"/>
  <c r="AU630" i="7"/>
  <c r="AT630" i="7"/>
  <c r="AS630" i="7"/>
  <c r="AR630" i="7"/>
  <c r="AQ630" i="7"/>
  <c r="AP630" i="7"/>
  <c r="AO630" i="7"/>
  <c r="AN630" i="7"/>
  <c r="AM630" i="7"/>
  <c r="AL630" i="7"/>
  <c r="AK630" i="7"/>
  <c r="BB629" i="7"/>
  <c r="BA629" i="7"/>
  <c r="AZ629" i="7"/>
  <c r="AY629" i="7"/>
  <c r="AX629" i="7"/>
  <c r="AW629" i="7"/>
  <c r="AV629" i="7"/>
  <c r="AU629" i="7"/>
  <c r="AT629" i="7"/>
  <c r="AS629" i="7"/>
  <c r="AR629" i="7"/>
  <c r="AQ629" i="7"/>
  <c r="AP629" i="7"/>
  <c r="AO629" i="7"/>
  <c r="AN629" i="7"/>
  <c r="AM629" i="7"/>
  <c r="AL629" i="7"/>
  <c r="AK629" i="7"/>
  <c r="BB628" i="7"/>
  <c r="BA628" i="7"/>
  <c r="AZ628" i="7"/>
  <c r="AY628" i="7"/>
  <c r="AX628" i="7"/>
  <c r="AW628" i="7"/>
  <c r="AV628" i="7"/>
  <c r="AU628" i="7"/>
  <c r="AT628" i="7"/>
  <c r="AS628" i="7"/>
  <c r="AR628" i="7"/>
  <c r="AQ628" i="7"/>
  <c r="AP628" i="7"/>
  <c r="AO628" i="7"/>
  <c r="AN628" i="7"/>
  <c r="AM628" i="7"/>
  <c r="AL628" i="7"/>
  <c r="AK628" i="7"/>
  <c r="BB627" i="7"/>
  <c r="BA627" i="7"/>
  <c r="AZ627" i="7"/>
  <c r="AY627" i="7"/>
  <c r="AX627" i="7"/>
  <c r="AW627" i="7"/>
  <c r="AV627" i="7"/>
  <c r="AU627" i="7"/>
  <c r="AT627" i="7"/>
  <c r="AS627" i="7"/>
  <c r="AR627" i="7"/>
  <c r="AQ627" i="7"/>
  <c r="AP627" i="7"/>
  <c r="AO627" i="7"/>
  <c r="AN627" i="7"/>
  <c r="AM627" i="7"/>
  <c r="AL627" i="7"/>
  <c r="AK627" i="7"/>
  <c r="BB626" i="7"/>
  <c r="BA626" i="7"/>
  <c r="AZ626" i="7"/>
  <c r="AY626" i="7"/>
  <c r="AX626" i="7"/>
  <c r="AW626" i="7"/>
  <c r="AV626" i="7"/>
  <c r="AU626" i="7"/>
  <c r="AT626" i="7"/>
  <c r="AS626" i="7"/>
  <c r="AR626" i="7"/>
  <c r="AQ626" i="7"/>
  <c r="AP626" i="7"/>
  <c r="AO626" i="7"/>
  <c r="AN626" i="7"/>
  <c r="AM626" i="7"/>
  <c r="AL626" i="7"/>
  <c r="AK626" i="7"/>
  <c r="BB625" i="7"/>
  <c r="BA625" i="7"/>
  <c r="AZ625" i="7"/>
  <c r="AY625" i="7"/>
  <c r="AX625" i="7"/>
  <c r="AW625" i="7"/>
  <c r="AV625" i="7"/>
  <c r="AU625" i="7"/>
  <c r="AT625" i="7"/>
  <c r="AS625" i="7"/>
  <c r="AR625" i="7"/>
  <c r="AQ625" i="7"/>
  <c r="AP625" i="7"/>
  <c r="AO625" i="7"/>
  <c r="AN625" i="7"/>
  <c r="AM625" i="7"/>
  <c r="AL625" i="7"/>
  <c r="AK625" i="7"/>
  <c r="BB624" i="7"/>
  <c r="BA624" i="7"/>
  <c r="AZ624" i="7"/>
  <c r="AY624" i="7"/>
  <c r="AX624" i="7"/>
  <c r="AW624" i="7"/>
  <c r="AV624" i="7"/>
  <c r="AU624" i="7"/>
  <c r="AT624" i="7"/>
  <c r="AS624" i="7"/>
  <c r="AR624" i="7"/>
  <c r="AQ624" i="7"/>
  <c r="AP624" i="7"/>
  <c r="AO624" i="7"/>
  <c r="AN624" i="7"/>
  <c r="AM624" i="7"/>
  <c r="AL624" i="7"/>
  <c r="AK624" i="7"/>
  <c r="BB623" i="7"/>
  <c r="BA623" i="7"/>
  <c r="AZ623" i="7"/>
  <c r="AY623" i="7"/>
  <c r="AX623" i="7"/>
  <c r="AW623" i="7"/>
  <c r="AV623" i="7"/>
  <c r="AU623" i="7"/>
  <c r="AT623" i="7"/>
  <c r="AS623" i="7"/>
  <c r="AR623" i="7"/>
  <c r="AQ623" i="7"/>
  <c r="AP623" i="7"/>
  <c r="AO623" i="7"/>
  <c r="AN623" i="7"/>
  <c r="AM623" i="7"/>
  <c r="AL623" i="7"/>
  <c r="AK623" i="7"/>
  <c r="BB622" i="7"/>
  <c r="BA622" i="7"/>
  <c r="AZ622" i="7"/>
  <c r="AY622" i="7"/>
  <c r="AX622" i="7"/>
  <c r="AW622" i="7"/>
  <c r="AV622" i="7"/>
  <c r="AU622" i="7"/>
  <c r="AT622" i="7"/>
  <c r="AS622" i="7"/>
  <c r="AR622" i="7"/>
  <c r="AQ622" i="7"/>
  <c r="AP622" i="7"/>
  <c r="AO622" i="7"/>
  <c r="AN622" i="7"/>
  <c r="AM622" i="7"/>
  <c r="AL622" i="7"/>
  <c r="AK622" i="7"/>
  <c r="BB621" i="7"/>
  <c r="BA621" i="7"/>
  <c r="AZ621" i="7"/>
  <c r="AY621" i="7"/>
  <c r="AX621" i="7"/>
  <c r="AW621" i="7"/>
  <c r="AV621" i="7"/>
  <c r="AU621" i="7"/>
  <c r="AT621" i="7"/>
  <c r="AS621" i="7"/>
  <c r="AR621" i="7"/>
  <c r="AQ621" i="7"/>
  <c r="AP621" i="7"/>
  <c r="AO621" i="7"/>
  <c r="AN621" i="7"/>
  <c r="AM621" i="7"/>
  <c r="AL621" i="7"/>
  <c r="AK621" i="7"/>
  <c r="BB620" i="7"/>
  <c r="BA620" i="7"/>
  <c r="AZ620" i="7"/>
  <c r="AY620" i="7"/>
  <c r="AX620" i="7"/>
  <c r="AW620" i="7"/>
  <c r="AV620" i="7"/>
  <c r="AU620" i="7"/>
  <c r="AT620" i="7"/>
  <c r="AS620" i="7"/>
  <c r="AR620" i="7"/>
  <c r="AQ620" i="7"/>
  <c r="AP620" i="7"/>
  <c r="AO620" i="7"/>
  <c r="AN620" i="7"/>
  <c r="AM620" i="7"/>
  <c r="AL620" i="7"/>
  <c r="AK620" i="7"/>
  <c r="BB619" i="7"/>
  <c r="BA619" i="7"/>
  <c r="AZ619" i="7"/>
  <c r="AY619" i="7"/>
  <c r="AX619" i="7"/>
  <c r="AW619" i="7"/>
  <c r="AV619" i="7"/>
  <c r="AU619" i="7"/>
  <c r="AT619" i="7"/>
  <c r="AS619" i="7"/>
  <c r="AR619" i="7"/>
  <c r="AQ619" i="7"/>
  <c r="AP619" i="7"/>
  <c r="AO619" i="7"/>
  <c r="AN619" i="7"/>
  <c r="AM619" i="7"/>
  <c r="AL619" i="7"/>
  <c r="AK619" i="7"/>
  <c r="BB618" i="7"/>
  <c r="BA618" i="7"/>
  <c r="AZ618" i="7"/>
  <c r="AY618" i="7"/>
  <c r="AX618" i="7"/>
  <c r="AW618" i="7"/>
  <c r="AV618" i="7"/>
  <c r="AU618" i="7"/>
  <c r="AT618" i="7"/>
  <c r="AS618" i="7"/>
  <c r="AR618" i="7"/>
  <c r="AQ618" i="7"/>
  <c r="AP618" i="7"/>
  <c r="AO618" i="7"/>
  <c r="AN618" i="7"/>
  <c r="AM618" i="7"/>
  <c r="AL618" i="7"/>
  <c r="AK618" i="7"/>
  <c r="BB617" i="7"/>
  <c r="BA617" i="7"/>
  <c r="AZ617" i="7"/>
  <c r="AY617" i="7"/>
  <c r="AX617" i="7"/>
  <c r="AW617" i="7"/>
  <c r="AV617" i="7"/>
  <c r="AU617" i="7"/>
  <c r="AT617" i="7"/>
  <c r="AS617" i="7"/>
  <c r="AR617" i="7"/>
  <c r="AQ617" i="7"/>
  <c r="AP617" i="7"/>
  <c r="AO617" i="7"/>
  <c r="AN617" i="7"/>
  <c r="AM617" i="7"/>
  <c r="AL617" i="7"/>
  <c r="AK617" i="7"/>
  <c r="BB616" i="7"/>
  <c r="BA616" i="7"/>
  <c r="AZ616" i="7"/>
  <c r="AY616" i="7"/>
  <c r="AX616" i="7"/>
  <c r="AW616" i="7"/>
  <c r="AV616" i="7"/>
  <c r="AU616" i="7"/>
  <c r="AT616" i="7"/>
  <c r="AS616" i="7"/>
  <c r="AR616" i="7"/>
  <c r="AQ616" i="7"/>
  <c r="AP616" i="7"/>
  <c r="AO616" i="7"/>
  <c r="AN616" i="7"/>
  <c r="AM616" i="7"/>
  <c r="AL616" i="7"/>
  <c r="AK616" i="7"/>
  <c r="BB615" i="7"/>
  <c r="BA615" i="7"/>
  <c r="AZ615" i="7"/>
  <c r="AY615" i="7"/>
  <c r="AX615" i="7"/>
  <c r="AW615" i="7"/>
  <c r="AV615" i="7"/>
  <c r="AU615" i="7"/>
  <c r="AT615" i="7"/>
  <c r="AS615" i="7"/>
  <c r="AR615" i="7"/>
  <c r="AQ615" i="7"/>
  <c r="AP615" i="7"/>
  <c r="AO615" i="7"/>
  <c r="AN615" i="7"/>
  <c r="AM615" i="7"/>
  <c r="AL615" i="7"/>
  <c r="AK615" i="7"/>
  <c r="BB614" i="7"/>
  <c r="BA614" i="7"/>
  <c r="AZ614" i="7"/>
  <c r="AY614" i="7"/>
  <c r="AX614" i="7"/>
  <c r="AW614" i="7"/>
  <c r="AV614" i="7"/>
  <c r="AU614" i="7"/>
  <c r="AT614" i="7"/>
  <c r="AS614" i="7"/>
  <c r="AR614" i="7"/>
  <c r="AQ614" i="7"/>
  <c r="AP614" i="7"/>
  <c r="AO614" i="7"/>
  <c r="AN614" i="7"/>
  <c r="AM614" i="7"/>
  <c r="AL614" i="7"/>
  <c r="AK614" i="7"/>
  <c r="BB613" i="7"/>
  <c r="BA613" i="7"/>
  <c r="AZ613" i="7"/>
  <c r="AY613" i="7"/>
  <c r="AX613" i="7"/>
  <c r="AW613" i="7"/>
  <c r="AV613" i="7"/>
  <c r="AU613" i="7"/>
  <c r="AT613" i="7"/>
  <c r="AS613" i="7"/>
  <c r="AR613" i="7"/>
  <c r="AQ613" i="7"/>
  <c r="AP613" i="7"/>
  <c r="AO613" i="7"/>
  <c r="AN613" i="7"/>
  <c r="AM613" i="7"/>
  <c r="AL613" i="7"/>
  <c r="AK613" i="7"/>
  <c r="BB612" i="7"/>
  <c r="BA612" i="7"/>
  <c r="AZ612" i="7"/>
  <c r="AY612" i="7"/>
  <c r="AX612" i="7"/>
  <c r="AW612" i="7"/>
  <c r="AV612" i="7"/>
  <c r="AU612" i="7"/>
  <c r="AT612" i="7"/>
  <c r="AS612" i="7"/>
  <c r="AR612" i="7"/>
  <c r="AQ612" i="7"/>
  <c r="AP612" i="7"/>
  <c r="AO612" i="7"/>
  <c r="AN612" i="7"/>
  <c r="AM612" i="7"/>
  <c r="AL612" i="7"/>
  <c r="AK612" i="7"/>
  <c r="BB611" i="7"/>
  <c r="BA611" i="7"/>
  <c r="AZ611" i="7"/>
  <c r="AY611" i="7"/>
  <c r="AX611" i="7"/>
  <c r="AW611" i="7"/>
  <c r="AV611" i="7"/>
  <c r="AU611" i="7"/>
  <c r="AT611" i="7"/>
  <c r="AS611" i="7"/>
  <c r="AR611" i="7"/>
  <c r="AQ611" i="7"/>
  <c r="AP611" i="7"/>
  <c r="AO611" i="7"/>
  <c r="AN611" i="7"/>
  <c r="AM611" i="7"/>
  <c r="AL611" i="7"/>
  <c r="AK611" i="7"/>
  <c r="BB610" i="7"/>
  <c r="BA610" i="7"/>
  <c r="AZ610" i="7"/>
  <c r="AY610" i="7"/>
  <c r="AX610" i="7"/>
  <c r="AW610" i="7"/>
  <c r="AV610" i="7"/>
  <c r="AU610" i="7"/>
  <c r="AT610" i="7"/>
  <c r="AS610" i="7"/>
  <c r="AR610" i="7"/>
  <c r="AQ610" i="7"/>
  <c r="AP610" i="7"/>
  <c r="AO610" i="7"/>
  <c r="AN610" i="7"/>
  <c r="AM610" i="7"/>
  <c r="AL610" i="7"/>
  <c r="AK610" i="7"/>
  <c r="BB609" i="7"/>
  <c r="BA609" i="7"/>
  <c r="AZ609" i="7"/>
  <c r="AY609" i="7"/>
  <c r="AX609" i="7"/>
  <c r="AW609" i="7"/>
  <c r="AV609" i="7"/>
  <c r="AU609" i="7"/>
  <c r="AT609" i="7"/>
  <c r="AS609" i="7"/>
  <c r="AR609" i="7"/>
  <c r="AQ609" i="7"/>
  <c r="AP609" i="7"/>
  <c r="AO609" i="7"/>
  <c r="AN609" i="7"/>
  <c r="AM609" i="7"/>
  <c r="AL609" i="7"/>
  <c r="AK609" i="7"/>
  <c r="BB608" i="7"/>
  <c r="BA608" i="7"/>
  <c r="AZ608" i="7"/>
  <c r="AY608" i="7"/>
  <c r="AX608" i="7"/>
  <c r="AW608" i="7"/>
  <c r="AV608" i="7"/>
  <c r="AU608" i="7"/>
  <c r="AT608" i="7"/>
  <c r="AS608" i="7"/>
  <c r="AR608" i="7"/>
  <c r="AQ608" i="7"/>
  <c r="AP608" i="7"/>
  <c r="AO608" i="7"/>
  <c r="AN608" i="7"/>
  <c r="AM608" i="7"/>
  <c r="AL608" i="7"/>
  <c r="AK608" i="7"/>
  <c r="BB607" i="7"/>
  <c r="BA607" i="7"/>
  <c r="AZ607" i="7"/>
  <c r="AY607" i="7"/>
  <c r="AX607" i="7"/>
  <c r="AW607" i="7"/>
  <c r="AV607" i="7"/>
  <c r="AU607" i="7"/>
  <c r="AT607" i="7"/>
  <c r="AS607" i="7"/>
  <c r="AR607" i="7"/>
  <c r="AQ607" i="7"/>
  <c r="AP607" i="7"/>
  <c r="AO607" i="7"/>
  <c r="AN607" i="7"/>
  <c r="AM607" i="7"/>
  <c r="AL607" i="7"/>
  <c r="AK607" i="7"/>
  <c r="BB606" i="7"/>
  <c r="BA606" i="7"/>
  <c r="AZ606" i="7"/>
  <c r="AY606" i="7"/>
  <c r="AX606" i="7"/>
  <c r="AW606" i="7"/>
  <c r="AV606" i="7"/>
  <c r="AU606" i="7"/>
  <c r="AT606" i="7"/>
  <c r="AS606" i="7"/>
  <c r="AR606" i="7"/>
  <c r="AQ606" i="7"/>
  <c r="AP606" i="7"/>
  <c r="AO606" i="7"/>
  <c r="AN606" i="7"/>
  <c r="AM606" i="7"/>
  <c r="AL606" i="7"/>
  <c r="AK606" i="7"/>
  <c r="BB605" i="7"/>
  <c r="BA605" i="7"/>
  <c r="AZ605" i="7"/>
  <c r="AY605" i="7"/>
  <c r="AX605" i="7"/>
  <c r="AW605" i="7"/>
  <c r="AV605" i="7"/>
  <c r="AU605" i="7"/>
  <c r="AT605" i="7"/>
  <c r="AS605" i="7"/>
  <c r="AR605" i="7"/>
  <c r="AQ605" i="7"/>
  <c r="AP605" i="7"/>
  <c r="AO605" i="7"/>
  <c r="AN605" i="7"/>
  <c r="AM605" i="7"/>
  <c r="AL605" i="7"/>
  <c r="AK605" i="7"/>
  <c r="BB604" i="7"/>
  <c r="BA604" i="7"/>
  <c r="AZ604" i="7"/>
  <c r="AY604" i="7"/>
  <c r="AX604" i="7"/>
  <c r="AW604" i="7"/>
  <c r="AV604" i="7"/>
  <c r="AU604" i="7"/>
  <c r="AT604" i="7"/>
  <c r="AS604" i="7"/>
  <c r="AR604" i="7"/>
  <c r="AQ604" i="7"/>
  <c r="AP604" i="7"/>
  <c r="AO604" i="7"/>
  <c r="AN604" i="7"/>
  <c r="AM604" i="7"/>
  <c r="AL604" i="7"/>
  <c r="AK604" i="7"/>
  <c r="BB603" i="7"/>
  <c r="BA603" i="7"/>
  <c r="AZ603" i="7"/>
  <c r="AY603" i="7"/>
  <c r="AX603" i="7"/>
  <c r="AW603" i="7"/>
  <c r="AV603" i="7"/>
  <c r="AU603" i="7"/>
  <c r="AT603" i="7"/>
  <c r="AS603" i="7"/>
  <c r="AR603" i="7"/>
  <c r="AQ603" i="7"/>
  <c r="AP603" i="7"/>
  <c r="AO603" i="7"/>
  <c r="AN603" i="7"/>
  <c r="AM603" i="7"/>
  <c r="AL603" i="7"/>
  <c r="AK603" i="7"/>
  <c r="BB602" i="7"/>
  <c r="BA602" i="7"/>
  <c r="AZ602" i="7"/>
  <c r="AY602" i="7"/>
  <c r="AX602" i="7"/>
  <c r="AW602" i="7"/>
  <c r="AV602" i="7"/>
  <c r="AU602" i="7"/>
  <c r="AT602" i="7"/>
  <c r="AS602" i="7"/>
  <c r="AR602" i="7"/>
  <c r="AQ602" i="7"/>
  <c r="AP602" i="7"/>
  <c r="AO602" i="7"/>
  <c r="AN602" i="7"/>
  <c r="AM602" i="7"/>
  <c r="AL602" i="7"/>
  <c r="AK602" i="7"/>
  <c r="BB601" i="7"/>
  <c r="BA601" i="7"/>
  <c r="AZ601" i="7"/>
  <c r="AY601" i="7"/>
  <c r="AX601" i="7"/>
  <c r="AW601" i="7"/>
  <c r="AV601" i="7"/>
  <c r="AU601" i="7"/>
  <c r="AT601" i="7"/>
  <c r="AS601" i="7"/>
  <c r="AR601" i="7"/>
  <c r="AQ601" i="7"/>
  <c r="AP601" i="7"/>
  <c r="AO601" i="7"/>
  <c r="AN601" i="7"/>
  <c r="AM601" i="7"/>
  <c r="AL601" i="7"/>
  <c r="AK601" i="7"/>
  <c r="BB600" i="7"/>
  <c r="BA600" i="7"/>
  <c r="AZ600" i="7"/>
  <c r="AY600" i="7"/>
  <c r="AX600" i="7"/>
  <c r="AW600" i="7"/>
  <c r="AV600" i="7"/>
  <c r="AU600" i="7"/>
  <c r="AT600" i="7"/>
  <c r="AS600" i="7"/>
  <c r="AR600" i="7"/>
  <c r="AQ600" i="7"/>
  <c r="AP600" i="7"/>
  <c r="AO600" i="7"/>
  <c r="AN600" i="7"/>
  <c r="AM600" i="7"/>
  <c r="AL600" i="7"/>
  <c r="AK600" i="7"/>
  <c r="BB599" i="7"/>
  <c r="BA599" i="7"/>
  <c r="AZ599" i="7"/>
  <c r="AY599" i="7"/>
  <c r="AX599" i="7"/>
  <c r="AW599" i="7"/>
  <c r="AV599" i="7"/>
  <c r="AU599" i="7"/>
  <c r="AT599" i="7"/>
  <c r="AS599" i="7"/>
  <c r="AR599" i="7"/>
  <c r="AQ599" i="7"/>
  <c r="AP599" i="7"/>
  <c r="AO599" i="7"/>
  <c r="AN599" i="7"/>
  <c r="AM599" i="7"/>
  <c r="AL599" i="7"/>
  <c r="AK599" i="7"/>
  <c r="BB598" i="7"/>
  <c r="BA598" i="7"/>
  <c r="AZ598" i="7"/>
  <c r="AY598" i="7"/>
  <c r="AX598" i="7"/>
  <c r="AW598" i="7"/>
  <c r="AV598" i="7"/>
  <c r="AU598" i="7"/>
  <c r="AT598" i="7"/>
  <c r="AS598" i="7"/>
  <c r="AR598" i="7"/>
  <c r="AQ598" i="7"/>
  <c r="AP598" i="7"/>
  <c r="AO598" i="7"/>
  <c r="AN598" i="7"/>
  <c r="AM598" i="7"/>
  <c r="AL598" i="7"/>
  <c r="AK598" i="7"/>
  <c r="BB597" i="7"/>
  <c r="BA597" i="7"/>
  <c r="AZ597" i="7"/>
  <c r="AY597" i="7"/>
  <c r="AX597" i="7"/>
  <c r="AW597" i="7"/>
  <c r="AV597" i="7"/>
  <c r="AU597" i="7"/>
  <c r="AT597" i="7"/>
  <c r="AS597" i="7"/>
  <c r="AR597" i="7"/>
  <c r="AQ597" i="7"/>
  <c r="AP597" i="7"/>
  <c r="AO597" i="7"/>
  <c r="AN597" i="7"/>
  <c r="AM597" i="7"/>
  <c r="AL597" i="7"/>
  <c r="AK597" i="7"/>
  <c r="BB596" i="7"/>
  <c r="BA596" i="7"/>
  <c r="AZ596" i="7"/>
  <c r="AY596" i="7"/>
  <c r="AX596" i="7"/>
  <c r="AW596" i="7"/>
  <c r="AV596" i="7"/>
  <c r="AU596" i="7"/>
  <c r="AT596" i="7"/>
  <c r="AS596" i="7"/>
  <c r="AR596" i="7"/>
  <c r="AQ596" i="7"/>
  <c r="AP596" i="7"/>
  <c r="AO596" i="7"/>
  <c r="AN596" i="7"/>
  <c r="AM596" i="7"/>
  <c r="AL596" i="7"/>
  <c r="AK596" i="7"/>
  <c r="BB595" i="7"/>
  <c r="BA595" i="7"/>
  <c r="AZ595" i="7"/>
  <c r="AY595" i="7"/>
  <c r="AX595" i="7"/>
  <c r="AW595" i="7"/>
  <c r="AV595" i="7"/>
  <c r="AU595" i="7"/>
  <c r="AT595" i="7"/>
  <c r="AS595" i="7"/>
  <c r="AR595" i="7"/>
  <c r="AQ595" i="7"/>
  <c r="AP595" i="7"/>
  <c r="AO595" i="7"/>
  <c r="AN595" i="7"/>
  <c r="AM595" i="7"/>
  <c r="AL595" i="7"/>
  <c r="AK595" i="7"/>
  <c r="BB594" i="7"/>
  <c r="BA594" i="7"/>
  <c r="AZ594" i="7"/>
  <c r="AY594" i="7"/>
  <c r="AX594" i="7"/>
  <c r="AW594" i="7"/>
  <c r="AV594" i="7"/>
  <c r="AU594" i="7"/>
  <c r="AT594" i="7"/>
  <c r="AS594" i="7"/>
  <c r="AR594" i="7"/>
  <c r="AQ594" i="7"/>
  <c r="AP594" i="7"/>
  <c r="AO594" i="7"/>
  <c r="AN594" i="7"/>
  <c r="AM594" i="7"/>
  <c r="AL594" i="7"/>
  <c r="AK594" i="7"/>
  <c r="BB593" i="7"/>
  <c r="BA593" i="7"/>
  <c r="AZ593" i="7"/>
  <c r="AY593" i="7"/>
  <c r="AX593" i="7"/>
  <c r="AW593" i="7"/>
  <c r="AV593" i="7"/>
  <c r="AU593" i="7"/>
  <c r="AT593" i="7"/>
  <c r="AS593" i="7"/>
  <c r="AR593" i="7"/>
  <c r="AQ593" i="7"/>
  <c r="AP593" i="7"/>
  <c r="AO593" i="7"/>
  <c r="AN593" i="7"/>
  <c r="AM593" i="7"/>
  <c r="AL593" i="7"/>
  <c r="AK593" i="7"/>
  <c r="BB592" i="7"/>
  <c r="BA592" i="7"/>
  <c r="AZ592" i="7"/>
  <c r="AY592" i="7"/>
  <c r="AX592" i="7"/>
  <c r="AW592" i="7"/>
  <c r="AV592" i="7"/>
  <c r="AU592" i="7"/>
  <c r="AT592" i="7"/>
  <c r="AS592" i="7"/>
  <c r="AR592" i="7"/>
  <c r="AQ592" i="7"/>
  <c r="AP592" i="7"/>
  <c r="AO592" i="7"/>
  <c r="AN592" i="7"/>
  <c r="AM592" i="7"/>
  <c r="AL592" i="7"/>
  <c r="AK592" i="7"/>
  <c r="BB591" i="7"/>
  <c r="BA591" i="7"/>
  <c r="AZ591" i="7"/>
  <c r="AY591" i="7"/>
  <c r="AX591" i="7"/>
  <c r="AW591" i="7"/>
  <c r="AV591" i="7"/>
  <c r="AU591" i="7"/>
  <c r="AT591" i="7"/>
  <c r="AS591" i="7"/>
  <c r="AR591" i="7"/>
  <c r="AQ591" i="7"/>
  <c r="AP591" i="7"/>
  <c r="AO591" i="7"/>
  <c r="AN591" i="7"/>
  <c r="AM591" i="7"/>
  <c r="AL591" i="7"/>
  <c r="AK591" i="7"/>
  <c r="BB590" i="7"/>
  <c r="BA590" i="7"/>
  <c r="AZ590" i="7"/>
  <c r="AY590" i="7"/>
  <c r="AX590" i="7"/>
  <c r="AW590" i="7"/>
  <c r="AV590" i="7"/>
  <c r="AU590" i="7"/>
  <c r="AT590" i="7"/>
  <c r="AS590" i="7"/>
  <c r="AR590" i="7"/>
  <c r="AQ590" i="7"/>
  <c r="AP590" i="7"/>
  <c r="AO590" i="7"/>
  <c r="AN590" i="7"/>
  <c r="AM590" i="7"/>
  <c r="AL590" i="7"/>
  <c r="AK590" i="7"/>
  <c r="BB589" i="7"/>
  <c r="BA589" i="7"/>
  <c r="AZ589" i="7"/>
  <c r="AY589" i="7"/>
  <c r="AX589" i="7"/>
  <c r="AW589" i="7"/>
  <c r="AV589" i="7"/>
  <c r="AU589" i="7"/>
  <c r="AT589" i="7"/>
  <c r="AS589" i="7"/>
  <c r="AR589" i="7"/>
  <c r="AQ589" i="7"/>
  <c r="AP589" i="7"/>
  <c r="AO589" i="7"/>
  <c r="AN589" i="7"/>
  <c r="AM589" i="7"/>
  <c r="AL589" i="7"/>
  <c r="AK589" i="7"/>
  <c r="BB588" i="7"/>
  <c r="BA588" i="7"/>
  <c r="AZ588" i="7"/>
  <c r="AY588" i="7"/>
  <c r="AX588" i="7"/>
  <c r="AW588" i="7"/>
  <c r="AV588" i="7"/>
  <c r="AU588" i="7"/>
  <c r="AT588" i="7"/>
  <c r="AS588" i="7"/>
  <c r="AR588" i="7"/>
  <c r="AQ588" i="7"/>
  <c r="AP588" i="7"/>
  <c r="AO588" i="7"/>
  <c r="AN588" i="7"/>
  <c r="AM588" i="7"/>
  <c r="AL588" i="7"/>
  <c r="AK588" i="7"/>
  <c r="BB587" i="7"/>
  <c r="BA587" i="7"/>
  <c r="AZ587" i="7"/>
  <c r="AY587" i="7"/>
  <c r="AX587" i="7"/>
  <c r="AW587" i="7"/>
  <c r="AV587" i="7"/>
  <c r="AU587" i="7"/>
  <c r="AT587" i="7"/>
  <c r="AS587" i="7"/>
  <c r="AR587" i="7"/>
  <c r="AQ587" i="7"/>
  <c r="AP587" i="7"/>
  <c r="AO587" i="7"/>
  <c r="AN587" i="7"/>
  <c r="AM587" i="7"/>
  <c r="AL587" i="7"/>
  <c r="AK587" i="7"/>
  <c r="BB586" i="7"/>
  <c r="BA586" i="7"/>
  <c r="AZ586" i="7"/>
  <c r="AY586" i="7"/>
  <c r="AX586" i="7"/>
  <c r="AW586" i="7"/>
  <c r="AV586" i="7"/>
  <c r="AU586" i="7"/>
  <c r="AT586" i="7"/>
  <c r="AS586" i="7"/>
  <c r="AR586" i="7"/>
  <c r="AQ586" i="7"/>
  <c r="AP586" i="7"/>
  <c r="AO586" i="7"/>
  <c r="AN586" i="7"/>
  <c r="AM586" i="7"/>
  <c r="AL586" i="7"/>
  <c r="AK586" i="7"/>
  <c r="BB585" i="7"/>
  <c r="BA585" i="7"/>
  <c r="AZ585" i="7"/>
  <c r="AY585" i="7"/>
  <c r="AX585" i="7"/>
  <c r="AW585" i="7"/>
  <c r="AV585" i="7"/>
  <c r="AU585" i="7"/>
  <c r="AT585" i="7"/>
  <c r="AS585" i="7"/>
  <c r="AR585" i="7"/>
  <c r="AQ585" i="7"/>
  <c r="AP585" i="7"/>
  <c r="AO585" i="7"/>
  <c r="AN585" i="7"/>
  <c r="AM585" i="7"/>
  <c r="AL585" i="7"/>
  <c r="AK585" i="7"/>
  <c r="BB584" i="7"/>
  <c r="BA584" i="7"/>
  <c r="AZ584" i="7"/>
  <c r="AY584" i="7"/>
  <c r="AX584" i="7"/>
  <c r="AW584" i="7"/>
  <c r="AV584" i="7"/>
  <c r="AU584" i="7"/>
  <c r="AT584" i="7"/>
  <c r="AS584" i="7"/>
  <c r="AR584" i="7"/>
  <c r="AQ584" i="7"/>
  <c r="AP584" i="7"/>
  <c r="AO584" i="7"/>
  <c r="AN584" i="7"/>
  <c r="AM584" i="7"/>
  <c r="AL584" i="7"/>
  <c r="AK584" i="7"/>
  <c r="BB583" i="7"/>
  <c r="BA583" i="7"/>
  <c r="AZ583" i="7"/>
  <c r="AY583" i="7"/>
  <c r="AX583" i="7"/>
  <c r="AW583" i="7"/>
  <c r="AV583" i="7"/>
  <c r="AU583" i="7"/>
  <c r="AT583" i="7"/>
  <c r="AS583" i="7"/>
  <c r="AR583" i="7"/>
  <c r="AQ583" i="7"/>
  <c r="AP583" i="7"/>
  <c r="AO583" i="7"/>
  <c r="AN583" i="7"/>
  <c r="AM583" i="7"/>
  <c r="AL583" i="7"/>
  <c r="AK583" i="7"/>
  <c r="BB582" i="7"/>
  <c r="BA582" i="7"/>
  <c r="AZ582" i="7"/>
  <c r="AY582" i="7"/>
  <c r="AX582" i="7"/>
  <c r="AW582" i="7"/>
  <c r="AV582" i="7"/>
  <c r="AU582" i="7"/>
  <c r="AT582" i="7"/>
  <c r="AS582" i="7"/>
  <c r="AR582" i="7"/>
  <c r="AQ582" i="7"/>
  <c r="AP582" i="7"/>
  <c r="AO582" i="7"/>
  <c r="AN582" i="7"/>
  <c r="AM582" i="7"/>
  <c r="AL582" i="7"/>
  <c r="AK582" i="7"/>
  <c r="BB581" i="7"/>
  <c r="BA581" i="7"/>
  <c r="AZ581" i="7"/>
  <c r="AY581" i="7"/>
  <c r="AX581" i="7"/>
  <c r="AW581" i="7"/>
  <c r="AV581" i="7"/>
  <c r="AU581" i="7"/>
  <c r="AT581" i="7"/>
  <c r="AS581" i="7"/>
  <c r="AR581" i="7"/>
  <c r="AQ581" i="7"/>
  <c r="AP581" i="7"/>
  <c r="AO581" i="7"/>
  <c r="AN581" i="7"/>
  <c r="AM581" i="7"/>
  <c r="AL581" i="7"/>
  <c r="AK581" i="7"/>
  <c r="BB580" i="7"/>
  <c r="BA580" i="7"/>
  <c r="AZ580" i="7"/>
  <c r="AY580" i="7"/>
  <c r="AX580" i="7"/>
  <c r="AW580" i="7"/>
  <c r="AV580" i="7"/>
  <c r="AU580" i="7"/>
  <c r="AT580" i="7"/>
  <c r="AS580" i="7"/>
  <c r="AR580" i="7"/>
  <c r="AQ580" i="7"/>
  <c r="AP580" i="7"/>
  <c r="AO580" i="7"/>
  <c r="AN580" i="7"/>
  <c r="AM580" i="7"/>
  <c r="AL580" i="7"/>
  <c r="AK580" i="7"/>
  <c r="BB579" i="7"/>
  <c r="BA579" i="7"/>
  <c r="AZ579" i="7"/>
  <c r="AY579" i="7"/>
  <c r="AX579" i="7"/>
  <c r="AW579" i="7"/>
  <c r="AV579" i="7"/>
  <c r="AU579" i="7"/>
  <c r="AT579" i="7"/>
  <c r="AS579" i="7"/>
  <c r="AR579" i="7"/>
  <c r="AQ579" i="7"/>
  <c r="AP579" i="7"/>
  <c r="AO579" i="7"/>
  <c r="AN579" i="7"/>
  <c r="AM579" i="7"/>
  <c r="AL579" i="7"/>
  <c r="AK579" i="7"/>
  <c r="BB578" i="7"/>
  <c r="BA578" i="7"/>
  <c r="AZ578" i="7"/>
  <c r="AY578" i="7"/>
  <c r="AX578" i="7"/>
  <c r="AW578" i="7"/>
  <c r="AV578" i="7"/>
  <c r="AU578" i="7"/>
  <c r="AT578" i="7"/>
  <c r="AS578" i="7"/>
  <c r="AR578" i="7"/>
  <c r="AQ578" i="7"/>
  <c r="AP578" i="7"/>
  <c r="AO578" i="7"/>
  <c r="AN578" i="7"/>
  <c r="AM578" i="7"/>
  <c r="AL578" i="7"/>
  <c r="AK578" i="7"/>
  <c r="BB577" i="7"/>
  <c r="BA577" i="7"/>
  <c r="AZ577" i="7"/>
  <c r="AY577" i="7"/>
  <c r="AX577" i="7"/>
  <c r="AW577" i="7"/>
  <c r="AV577" i="7"/>
  <c r="AU577" i="7"/>
  <c r="AT577" i="7"/>
  <c r="AS577" i="7"/>
  <c r="AR577" i="7"/>
  <c r="AQ577" i="7"/>
  <c r="AP577" i="7"/>
  <c r="AO577" i="7"/>
  <c r="AN577" i="7"/>
  <c r="AM577" i="7"/>
  <c r="AL577" i="7"/>
  <c r="AK577" i="7"/>
  <c r="BB576" i="7"/>
  <c r="BA576" i="7"/>
  <c r="AZ576" i="7"/>
  <c r="AY576" i="7"/>
  <c r="AX576" i="7"/>
  <c r="AW576" i="7"/>
  <c r="AV576" i="7"/>
  <c r="AU576" i="7"/>
  <c r="AT576" i="7"/>
  <c r="AS576" i="7"/>
  <c r="AR576" i="7"/>
  <c r="AQ576" i="7"/>
  <c r="AP576" i="7"/>
  <c r="AO576" i="7"/>
  <c r="AN576" i="7"/>
  <c r="AM576" i="7"/>
  <c r="AL576" i="7"/>
  <c r="AK576" i="7"/>
  <c r="BB575" i="7"/>
  <c r="BA575" i="7"/>
  <c r="AZ575" i="7"/>
  <c r="AY575" i="7"/>
  <c r="AX575" i="7"/>
  <c r="AW575" i="7"/>
  <c r="AV575" i="7"/>
  <c r="AU575" i="7"/>
  <c r="AT575" i="7"/>
  <c r="AS575" i="7"/>
  <c r="AR575" i="7"/>
  <c r="AQ575" i="7"/>
  <c r="AP575" i="7"/>
  <c r="AO575" i="7"/>
  <c r="AN575" i="7"/>
  <c r="AM575" i="7"/>
  <c r="AL575" i="7"/>
  <c r="AK575" i="7"/>
  <c r="BB574" i="7"/>
  <c r="BA574" i="7"/>
  <c r="AZ574" i="7"/>
  <c r="AY574" i="7"/>
  <c r="AX574" i="7"/>
  <c r="AW574" i="7"/>
  <c r="AV574" i="7"/>
  <c r="AU574" i="7"/>
  <c r="AT574" i="7"/>
  <c r="AS574" i="7"/>
  <c r="AR574" i="7"/>
  <c r="AQ574" i="7"/>
  <c r="AP574" i="7"/>
  <c r="AO574" i="7"/>
  <c r="AN574" i="7"/>
  <c r="AM574" i="7"/>
  <c r="AL574" i="7"/>
  <c r="AK574" i="7"/>
  <c r="BB573" i="7"/>
  <c r="BA573" i="7"/>
  <c r="AZ573" i="7"/>
  <c r="AY573" i="7"/>
  <c r="AX573" i="7"/>
  <c r="AW573" i="7"/>
  <c r="AV573" i="7"/>
  <c r="AU573" i="7"/>
  <c r="AT573" i="7"/>
  <c r="AS573" i="7"/>
  <c r="AR573" i="7"/>
  <c r="AQ573" i="7"/>
  <c r="AP573" i="7"/>
  <c r="AO573" i="7"/>
  <c r="AN573" i="7"/>
  <c r="AM573" i="7"/>
  <c r="AL573" i="7"/>
  <c r="AK573" i="7"/>
  <c r="BB572" i="7"/>
  <c r="BA572" i="7"/>
  <c r="AZ572" i="7"/>
  <c r="AY572" i="7"/>
  <c r="AX572" i="7"/>
  <c r="AW572" i="7"/>
  <c r="AV572" i="7"/>
  <c r="AU572" i="7"/>
  <c r="AT572" i="7"/>
  <c r="AS572" i="7"/>
  <c r="AR572" i="7"/>
  <c r="AQ572" i="7"/>
  <c r="AP572" i="7"/>
  <c r="AO572" i="7"/>
  <c r="AN572" i="7"/>
  <c r="AM572" i="7"/>
  <c r="AL572" i="7"/>
  <c r="AK572" i="7"/>
  <c r="BB571" i="7"/>
  <c r="BA571" i="7"/>
  <c r="AZ571" i="7"/>
  <c r="AY571" i="7"/>
  <c r="AX571" i="7"/>
  <c r="AW571" i="7"/>
  <c r="AV571" i="7"/>
  <c r="AU571" i="7"/>
  <c r="AT571" i="7"/>
  <c r="AS571" i="7"/>
  <c r="AR571" i="7"/>
  <c r="AQ571" i="7"/>
  <c r="AP571" i="7"/>
  <c r="AO571" i="7"/>
  <c r="AN571" i="7"/>
  <c r="AM571" i="7"/>
  <c r="AL571" i="7"/>
  <c r="AK571" i="7"/>
  <c r="BB570" i="7"/>
  <c r="BA570" i="7"/>
  <c r="AZ570" i="7"/>
  <c r="AY570" i="7"/>
  <c r="AX570" i="7"/>
  <c r="AW570" i="7"/>
  <c r="AV570" i="7"/>
  <c r="AU570" i="7"/>
  <c r="AT570" i="7"/>
  <c r="AS570" i="7"/>
  <c r="AR570" i="7"/>
  <c r="AQ570" i="7"/>
  <c r="AP570" i="7"/>
  <c r="AO570" i="7"/>
  <c r="AN570" i="7"/>
  <c r="AM570" i="7"/>
  <c r="AL570" i="7"/>
  <c r="AK570" i="7"/>
  <c r="BB569" i="7"/>
  <c r="BA569" i="7"/>
  <c r="AZ569" i="7"/>
  <c r="AY569" i="7"/>
  <c r="AX569" i="7"/>
  <c r="AW569" i="7"/>
  <c r="AV569" i="7"/>
  <c r="AU569" i="7"/>
  <c r="AT569" i="7"/>
  <c r="AS569" i="7"/>
  <c r="AR569" i="7"/>
  <c r="AQ569" i="7"/>
  <c r="AP569" i="7"/>
  <c r="AO569" i="7"/>
  <c r="AN569" i="7"/>
  <c r="AM569" i="7"/>
  <c r="AL569" i="7"/>
  <c r="AK569" i="7"/>
  <c r="BB568" i="7"/>
  <c r="BA568" i="7"/>
  <c r="AZ568" i="7"/>
  <c r="AY568" i="7"/>
  <c r="AX568" i="7"/>
  <c r="AW568" i="7"/>
  <c r="AV568" i="7"/>
  <c r="AU568" i="7"/>
  <c r="AT568" i="7"/>
  <c r="AS568" i="7"/>
  <c r="AR568" i="7"/>
  <c r="AQ568" i="7"/>
  <c r="AP568" i="7"/>
  <c r="AO568" i="7"/>
  <c r="AN568" i="7"/>
  <c r="AM568" i="7"/>
  <c r="AL568" i="7"/>
  <c r="AK568" i="7"/>
  <c r="BB567" i="7"/>
  <c r="BA567" i="7"/>
  <c r="AZ567" i="7"/>
  <c r="AY567" i="7"/>
  <c r="AX567" i="7"/>
  <c r="AW567" i="7"/>
  <c r="AV567" i="7"/>
  <c r="AU567" i="7"/>
  <c r="AT567" i="7"/>
  <c r="AS567" i="7"/>
  <c r="AR567" i="7"/>
  <c r="AQ567" i="7"/>
  <c r="AP567" i="7"/>
  <c r="AO567" i="7"/>
  <c r="AN567" i="7"/>
  <c r="AM567" i="7"/>
  <c r="AL567" i="7"/>
  <c r="AK567" i="7"/>
  <c r="BB566" i="7"/>
  <c r="BA566" i="7"/>
  <c r="AZ566" i="7"/>
  <c r="AY566" i="7"/>
  <c r="AX566" i="7"/>
  <c r="AW566" i="7"/>
  <c r="AV566" i="7"/>
  <c r="AU566" i="7"/>
  <c r="AT566" i="7"/>
  <c r="AS566" i="7"/>
  <c r="AR566" i="7"/>
  <c r="AQ566" i="7"/>
  <c r="AP566" i="7"/>
  <c r="AO566" i="7"/>
  <c r="AN566" i="7"/>
  <c r="AM566" i="7"/>
  <c r="AL566" i="7"/>
  <c r="AK566" i="7"/>
  <c r="BB565" i="7"/>
  <c r="BA565" i="7"/>
  <c r="AZ565" i="7"/>
  <c r="AY565" i="7"/>
  <c r="AX565" i="7"/>
  <c r="AW565" i="7"/>
  <c r="AV565" i="7"/>
  <c r="AU565" i="7"/>
  <c r="AT565" i="7"/>
  <c r="AS565" i="7"/>
  <c r="AR565" i="7"/>
  <c r="AQ565" i="7"/>
  <c r="AP565" i="7"/>
  <c r="AO565" i="7"/>
  <c r="AN565" i="7"/>
  <c r="AM565" i="7"/>
  <c r="AL565" i="7"/>
  <c r="AK565" i="7"/>
  <c r="BB564" i="7"/>
  <c r="BA564" i="7"/>
  <c r="AZ564" i="7"/>
  <c r="AY564" i="7"/>
  <c r="AX564" i="7"/>
  <c r="AW564" i="7"/>
  <c r="AV564" i="7"/>
  <c r="AU564" i="7"/>
  <c r="AT564" i="7"/>
  <c r="AS564" i="7"/>
  <c r="AR564" i="7"/>
  <c r="AQ564" i="7"/>
  <c r="AP564" i="7"/>
  <c r="AO564" i="7"/>
  <c r="AN564" i="7"/>
  <c r="AM564" i="7"/>
  <c r="AL564" i="7"/>
  <c r="AK564" i="7"/>
  <c r="BB563" i="7"/>
  <c r="BA563" i="7"/>
  <c r="AZ563" i="7"/>
  <c r="AY563" i="7"/>
  <c r="AX563" i="7"/>
  <c r="AW563" i="7"/>
  <c r="AV563" i="7"/>
  <c r="AU563" i="7"/>
  <c r="AT563" i="7"/>
  <c r="AS563" i="7"/>
  <c r="AR563" i="7"/>
  <c r="AQ563" i="7"/>
  <c r="AP563" i="7"/>
  <c r="AO563" i="7"/>
  <c r="AN563" i="7"/>
  <c r="AM563" i="7"/>
  <c r="AL563" i="7"/>
  <c r="AK563" i="7"/>
  <c r="BB562" i="7"/>
  <c r="BA562" i="7"/>
  <c r="AZ562" i="7"/>
  <c r="AY562" i="7"/>
  <c r="AX562" i="7"/>
  <c r="AW562" i="7"/>
  <c r="AV562" i="7"/>
  <c r="AU562" i="7"/>
  <c r="AT562" i="7"/>
  <c r="AS562" i="7"/>
  <c r="AR562" i="7"/>
  <c r="AQ562" i="7"/>
  <c r="AP562" i="7"/>
  <c r="AO562" i="7"/>
  <c r="AN562" i="7"/>
  <c r="AM562" i="7"/>
  <c r="AL562" i="7"/>
  <c r="AK562" i="7"/>
  <c r="BB561" i="7"/>
  <c r="BA561" i="7"/>
  <c r="AZ561" i="7"/>
  <c r="AY561" i="7"/>
  <c r="AX561" i="7"/>
  <c r="AW561" i="7"/>
  <c r="AV561" i="7"/>
  <c r="AU561" i="7"/>
  <c r="AT561" i="7"/>
  <c r="AS561" i="7"/>
  <c r="AR561" i="7"/>
  <c r="AQ561" i="7"/>
  <c r="AP561" i="7"/>
  <c r="AO561" i="7"/>
  <c r="AN561" i="7"/>
  <c r="AM561" i="7"/>
  <c r="AL561" i="7"/>
  <c r="AK561" i="7"/>
  <c r="BB560" i="7"/>
  <c r="BA560" i="7"/>
  <c r="AZ560" i="7"/>
  <c r="AY560" i="7"/>
  <c r="AX560" i="7"/>
  <c r="AW560" i="7"/>
  <c r="AV560" i="7"/>
  <c r="AU560" i="7"/>
  <c r="AT560" i="7"/>
  <c r="AS560" i="7"/>
  <c r="AR560" i="7"/>
  <c r="AQ560" i="7"/>
  <c r="AP560" i="7"/>
  <c r="AO560" i="7"/>
  <c r="AN560" i="7"/>
  <c r="AM560" i="7"/>
  <c r="AL560" i="7"/>
  <c r="AK560" i="7"/>
  <c r="BB559" i="7"/>
  <c r="BA559" i="7"/>
  <c r="AZ559" i="7"/>
  <c r="AY559" i="7"/>
  <c r="AX559" i="7"/>
  <c r="AW559" i="7"/>
  <c r="AV559" i="7"/>
  <c r="AU559" i="7"/>
  <c r="AT559" i="7"/>
  <c r="AS559" i="7"/>
  <c r="AR559" i="7"/>
  <c r="AQ559" i="7"/>
  <c r="AP559" i="7"/>
  <c r="AO559" i="7"/>
  <c r="AN559" i="7"/>
  <c r="AM559" i="7"/>
  <c r="AL559" i="7"/>
  <c r="AK559" i="7"/>
  <c r="BB558" i="7"/>
  <c r="BA558" i="7"/>
  <c r="AZ558" i="7"/>
  <c r="AY558" i="7"/>
  <c r="AX558" i="7"/>
  <c r="AW558" i="7"/>
  <c r="AV558" i="7"/>
  <c r="AU558" i="7"/>
  <c r="AT558" i="7"/>
  <c r="AS558" i="7"/>
  <c r="AR558" i="7"/>
  <c r="AQ558" i="7"/>
  <c r="AP558" i="7"/>
  <c r="AO558" i="7"/>
  <c r="AN558" i="7"/>
  <c r="AM558" i="7"/>
  <c r="AL558" i="7"/>
  <c r="AK558" i="7"/>
  <c r="BB557" i="7"/>
  <c r="BA557" i="7"/>
  <c r="AZ557" i="7"/>
  <c r="AY557" i="7"/>
  <c r="AX557" i="7"/>
  <c r="AW557" i="7"/>
  <c r="AV557" i="7"/>
  <c r="AU557" i="7"/>
  <c r="AT557" i="7"/>
  <c r="AS557" i="7"/>
  <c r="AR557" i="7"/>
  <c r="AQ557" i="7"/>
  <c r="AP557" i="7"/>
  <c r="AO557" i="7"/>
  <c r="AN557" i="7"/>
  <c r="AM557" i="7"/>
  <c r="AL557" i="7"/>
  <c r="AK557" i="7"/>
  <c r="BB556" i="7"/>
  <c r="BA556" i="7"/>
  <c r="AZ556" i="7"/>
  <c r="AY556" i="7"/>
  <c r="AX556" i="7"/>
  <c r="AW556" i="7"/>
  <c r="AV556" i="7"/>
  <c r="AU556" i="7"/>
  <c r="AT556" i="7"/>
  <c r="AS556" i="7"/>
  <c r="AR556" i="7"/>
  <c r="AQ556" i="7"/>
  <c r="AP556" i="7"/>
  <c r="AO556" i="7"/>
  <c r="AN556" i="7"/>
  <c r="AM556" i="7"/>
  <c r="AL556" i="7"/>
  <c r="AK556" i="7"/>
  <c r="BB555" i="7"/>
  <c r="BA555" i="7"/>
  <c r="AZ555" i="7"/>
  <c r="AY555" i="7"/>
  <c r="AX555" i="7"/>
  <c r="AW555" i="7"/>
  <c r="AV555" i="7"/>
  <c r="AU555" i="7"/>
  <c r="AT555" i="7"/>
  <c r="AS555" i="7"/>
  <c r="AR555" i="7"/>
  <c r="AQ555" i="7"/>
  <c r="AP555" i="7"/>
  <c r="AO555" i="7"/>
  <c r="AN555" i="7"/>
  <c r="AM555" i="7"/>
  <c r="AL555" i="7"/>
  <c r="AK555" i="7"/>
  <c r="BB554" i="7"/>
  <c r="BA554" i="7"/>
  <c r="AZ554" i="7"/>
  <c r="AY554" i="7"/>
  <c r="AX554" i="7"/>
  <c r="AW554" i="7"/>
  <c r="AV554" i="7"/>
  <c r="AU554" i="7"/>
  <c r="AT554" i="7"/>
  <c r="AS554" i="7"/>
  <c r="AR554" i="7"/>
  <c r="AQ554" i="7"/>
  <c r="AP554" i="7"/>
  <c r="AO554" i="7"/>
  <c r="AN554" i="7"/>
  <c r="AM554" i="7"/>
  <c r="AL554" i="7"/>
  <c r="AK554" i="7"/>
  <c r="BB553" i="7"/>
  <c r="BA553" i="7"/>
  <c r="AZ553" i="7"/>
  <c r="AY553" i="7"/>
  <c r="AX553" i="7"/>
  <c r="AW553" i="7"/>
  <c r="AV553" i="7"/>
  <c r="AU553" i="7"/>
  <c r="AT553" i="7"/>
  <c r="AS553" i="7"/>
  <c r="AR553" i="7"/>
  <c r="AQ553" i="7"/>
  <c r="AP553" i="7"/>
  <c r="AO553" i="7"/>
  <c r="AN553" i="7"/>
  <c r="AM553" i="7"/>
  <c r="AL553" i="7"/>
  <c r="AK553" i="7"/>
  <c r="BB552" i="7"/>
  <c r="BA552" i="7"/>
  <c r="AZ552" i="7"/>
  <c r="AY552" i="7"/>
  <c r="AX552" i="7"/>
  <c r="AW552" i="7"/>
  <c r="AV552" i="7"/>
  <c r="AU552" i="7"/>
  <c r="AT552" i="7"/>
  <c r="AS552" i="7"/>
  <c r="AR552" i="7"/>
  <c r="AQ552" i="7"/>
  <c r="AP552" i="7"/>
  <c r="AO552" i="7"/>
  <c r="AN552" i="7"/>
  <c r="AM552" i="7"/>
  <c r="AL552" i="7"/>
  <c r="AK552" i="7"/>
  <c r="BB551" i="7"/>
  <c r="BA551" i="7"/>
  <c r="AZ551" i="7"/>
  <c r="AY551" i="7"/>
  <c r="AX551" i="7"/>
  <c r="AW551" i="7"/>
  <c r="AV551" i="7"/>
  <c r="AU551" i="7"/>
  <c r="AT551" i="7"/>
  <c r="AS551" i="7"/>
  <c r="AR551" i="7"/>
  <c r="AQ551" i="7"/>
  <c r="AP551" i="7"/>
  <c r="AO551" i="7"/>
  <c r="AN551" i="7"/>
  <c r="AM551" i="7"/>
  <c r="AL551" i="7"/>
  <c r="AK551" i="7"/>
  <c r="BB550" i="7"/>
  <c r="BA550" i="7"/>
  <c r="AZ550" i="7"/>
  <c r="AY550" i="7"/>
  <c r="AX550" i="7"/>
  <c r="AW550" i="7"/>
  <c r="AV550" i="7"/>
  <c r="AU550" i="7"/>
  <c r="AT550" i="7"/>
  <c r="AS550" i="7"/>
  <c r="AR550" i="7"/>
  <c r="AQ550" i="7"/>
  <c r="AP550" i="7"/>
  <c r="AO550" i="7"/>
  <c r="AN550" i="7"/>
  <c r="AM550" i="7"/>
  <c r="AL550" i="7"/>
  <c r="AK550" i="7"/>
  <c r="BB549" i="7"/>
  <c r="BA549" i="7"/>
  <c r="AZ549" i="7"/>
  <c r="AY549" i="7"/>
  <c r="AX549" i="7"/>
  <c r="AW549" i="7"/>
  <c r="AV549" i="7"/>
  <c r="AU549" i="7"/>
  <c r="AT549" i="7"/>
  <c r="AS549" i="7"/>
  <c r="AR549" i="7"/>
  <c r="AQ549" i="7"/>
  <c r="AP549" i="7"/>
  <c r="AO549" i="7"/>
  <c r="AN549" i="7"/>
  <c r="AM549" i="7"/>
  <c r="AL549" i="7"/>
  <c r="AK549" i="7"/>
  <c r="BB548" i="7"/>
  <c r="BA548" i="7"/>
  <c r="AZ548" i="7"/>
  <c r="AY548" i="7"/>
  <c r="AX548" i="7"/>
  <c r="AW548" i="7"/>
  <c r="AV548" i="7"/>
  <c r="AU548" i="7"/>
  <c r="AT548" i="7"/>
  <c r="AS548" i="7"/>
  <c r="AR548" i="7"/>
  <c r="AQ548" i="7"/>
  <c r="AP548" i="7"/>
  <c r="AO548" i="7"/>
  <c r="AN548" i="7"/>
  <c r="AM548" i="7"/>
  <c r="AL548" i="7"/>
  <c r="AK548" i="7"/>
  <c r="BB547" i="7"/>
  <c r="BA547" i="7"/>
  <c r="AZ547" i="7"/>
  <c r="AY547" i="7"/>
  <c r="AX547" i="7"/>
  <c r="AW547" i="7"/>
  <c r="AV547" i="7"/>
  <c r="AU547" i="7"/>
  <c r="AT547" i="7"/>
  <c r="AS547" i="7"/>
  <c r="AR547" i="7"/>
  <c r="AQ547" i="7"/>
  <c r="AP547" i="7"/>
  <c r="AO547" i="7"/>
  <c r="AN547" i="7"/>
  <c r="AM547" i="7"/>
  <c r="AL547" i="7"/>
  <c r="AK547" i="7"/>
  <c r="BB546" i="7"/>
  <c r="BA546" i="7"/>
  <c r="AZ546" i="7"/>
  <c r="AY546" i="7"/>
  <c r="AX546" i="7"/>
  <c r="AW546" i="7"/>
  <c r="AV546" i="7"/>
  <c r="AU546" i="7"/>
  <c r="AT546" i="7"/>
  <c r="AS546" i="7"/>
  <c r="AR546" i="7"/>
  <c r="AQ546" i="7"/>
  <c r="AP546" i="7"/>
  <c r="AO546" i="7"/>
  <c r="AN546" i="7"/>
  <c r="AM546" i="7"/>
  <c r="AL546" i="7"/>
  <c r="AK546" i="7"/>
  <c r="BB545" i="7"/>
  <c r="BA545" i="7"/>
  <c r="AZ545" i="7"/>
  <c r="AY545" i="7"/>
  <c r="AX545" i="7"/>
  <c r="AW545" i="7"/>
  <c r="AV545" i="7"/>
  <c r="AU545" i="7"/>
  <c r="AT545" i="7"/>
  <c r="AS545" i="7"/>
  <c r="AR545" i="7"/>
  <c r="AQ545" i="7"/>
  <c r="AP545" i="7"/>
  <c r="AO545" i="7"/>
  <c r="AN545" i="7"/>
  <c r="AM545" i="7"/>
  <c r="AL545" i="7"/>
  <c r="AK545" i="7"/>
  <c r="BB544" i="7"/>
  <c r="BA544" i="7"/>
  <c r="AZ544" i="7"/>
  <c r="AY544" i="7"/>
  <c r="AX544" i="7"/>
  <c r="AW544" i="7"/>
  <c r="AV544" i="7"/>
  <c r="AU544" i="7"/>
  <c r="AT544" i="7"/>
  <c r="AS544" i="7"/>
  <c r="AR544" i="7"/>
  <c r="AQ544" i="7"/>
  <c r="AP544" i="7"/>
  <c r="AO544" i="7"/>
  <c r="AN544" i="7"/>
  <c r="AM544" i="7"/>
  <c r="AL544" i="7"/>
  <c r="AK544" i="7"/>
  <c r="BB543" i="7"/>
  <c r="BA543" i="7"/>
  <c r="AZ543" i="7"/>
  <c r="AY543" i="7"/>
  <c r="AX543" i="7"/>
  <c r="AW543" i="7"/>
  <c r="AV543" i="7"/>
  <c r="AU543" i="7"/>
  <c r="AT543" i="7"/>
  <c r="AS543" i="7"/>
  <c r="AR543" i="7"/>
  <c r="AQ543" i="7"/>
  <c r="AP543" i="7"/>
  <c r="AO543" i="7"/>
  <c r="AN543" i="7"/>
  <c r="AM543" i="7"/>
  <c r="AL543" i="7"/>
  <c r="AK543" i="7"/>
  <c r="BB542" i="7"/>
  <c r="BA542" i="7"/>
  <c r="AZ542" i="7"/>
  <c r="AY542" i="7"/>
  <c r="AX542" i="7"/>
  <c r="AW542" i="7"/>
  <c r="AV542" i="7"/>
  <c r="AU542" i="7"/>
  <c r="AT542" i="7"/>
  <c r="AS542" i="7"/>
  <c r="AR542" i="7"/>
  <c r="AQ542" i="7"/>
  <c r="AP542" i="7"/>
  <c r="AO542" i="7"/>
  <c r="AN542" i="7"/>
  <c r="AM542" i="7"/>
  <c r="AL542" i="7"/>
  <c r="AK542" i="7"/>
  <c r="BB541" i="7"/>
  <c r="BA541" i="7"/>
  <c r="AZ541" i="7"/>
  <c r="AY541" i="7"/>
  <c r="AX541" i="7"/>
  <c r="AW541" i="7"/>
  <c r="AV541" i="7"/>
  <c r="AU541" i="7"/>
  <c r="AT541" i="7"/>
  <c r="AS541" i="7"/>
  <c r="AR541" i="7"/>
  <c r="AQ541" i="7"/>
  <c r="AP541" i="7"/>
  <c r="AO541" i="7"/>
  <c r="AN541" i="7"/>
  <c r="AM541" i="7"/>
  <c r="AL541" i="7"/>
  <c r="AK541" i="7"/>
  <c r="BB540" i="7"/>
  <c r="BA540" i="7"/>
  <c r="AZ540" i="7"/>
  <c r="AY540" i="7"/>
  <c r="AX540" i="7"/>
  <c r="AW540" i="7"/>
  <c r="AV540" i="7"/>
  <c r="AU540" i="7"/>
  <c r="AT540" i="7"/>
  <c r="AS540" i="7"/>
  <c r="AR540" i="7"/>
  <c r="AQ540" i="7"/>
  <c r="AP540" i="7"/>
  <c r="AO540" i="7"/>
  <c r="AN540" i="7"/>
  <c r="AM540" i="7"/>
  <c r="AL540" i="7"/>
  <c r="AK540" i="7"/>
  <c r="BB539" i="7"/>
  <c r="BA539" i="7"/>
  <c r="AZ539" i="7"/>
  <c r="AY539" i="7"/>
  <c r="AX539" i="7"/>
  <c r="AW539" i="7"/>
  <c r="AV539" i="7"/>
  <c r="AU539" i="7"/>
  <c r="AT539" i="7"/>
  <c r="AS539" i="7"/>
  <c r="AR539" i="7"/>
  <c r="AQ539" i="7"/>
  <c r="AP539" i="7"/>
  <c r="AO539" i="7"/>
  <c r="AN539" i="7"/>
  <c r="AM539" i="7"/>
  <c r="AL539" i="7"/>
  <c r="AK539" i="7"/>
  <c r="BB538" i="7"/>
  <c r="BA538" i="7"/>
  <c r="AZ538" i="7"/>
  <c r="AY538" i="7"/>
  <c r="AX538" i="7"/>
  <c r="AW538" i="7"/>
  <c r="AV538" i="7"/>
  <c r="AU538" i="7"/>
  <c r="AT538" i="7"/>
  <c r="AS538" i="7"/>
  <c r="AR538" i="7"/>
  <c r="AQ538" i="7"/>
  <c r="AP538" i="7"/>
  <c r="AO538" i="7"/>
  <c r="AN538" i="7"/>
  <c r="AM538" i="7"/>
  <c r="AL538" i="7"/>
  <c r="AK538" i="7"/>
  <c r="BB537" i="7"/>
  <c r="BA537" i="7"/>
  <c r="AZ537" i="7"/>
  <c r="AY537" i="7"/>
  <c r="AX537" i="7"/>
  <c r="AW537" i="7"/>
  <c r="AV537" i="7"/>
  <c r="AU537" i="7"/>
  <c r="AT537" i="7"/>
  <c r="AS537" i="7"/>
  <c r="AR537" i="7"/>
  <c r="AQ537" i="7"/>
  <c r="AP537" i="7"/>
  <c r="AO537" i="7"/>
  <c r="AN537" i="7"/>
  <c r="AM537" i="7"/>
  <c r="AL537" i="7"/>
  <c r="AK537" i="7"/>
  <c r="BB536" i="7"/>
  <c r="BA536" i="7"/>
  <c r="AZ536" i="7"/>
  <c r="AY536" i="7"/>
  <c r="AX536" i="7"/>
  <c r="AW536" i="7"/>
  <c r="AV536" i="7"/>
  <c r="AU536" i="7"/>
  <c r="AT536" i="7"/>
  <c r="AS536" i="7"/>
  <c r="AR536" i="7"/>
  <c r="AQ536" i="7"/>
  <c r="AP536" i="7"/>
  <c r="AO536" i="7"/>
  <c r="AN536" i="7"/>
  <c r="AM536" i="7"/>
  <c r="AL536" i="7"/>
  <c r="AK536" i="7"/>
  <c r="BB535" i="7"/>
  <c r="BA535" i="7"/>
  <c r="AZ535" i="7"/>
  <c r="AY535" i="7"/>
  <c r="AX535" i="7"/>
  <c r="AW535" i="7"/>
  <c r="AV535" i="7"/>
  <c r="AU535" i="7"/>
  <c r="AT535" i="7"/>
  <c r="AS535" i="7"/>
  <c r="AR535" i="7"/>
  <c r="AQ535" i="7"/>
  <c r="AP535" i="7"/>
  <c r="AO535" i="7"/>
  <c r="AN535" i="7"/>
  <c r="AM535" i="7"/>
  <c r="AL535" i="7"/>
  <c r="AK535" i="7"/>
  <c r="BB534" i="7"/>
  <c r="BA534" i="7"/>
  <c r="AZ534" i="7"/>
  <c r="AY534" i="7"/>
  <c r="AX534" i="7"/>
  <c r="AW534" i="7"/>
  <c r="AV534" i="7"/>
  <c r="AU534" i="7"/>
  <c r="AT534" i="7"/>
  <c r="AS534" i="7"/>
  <c r="AR534" i="7"/>
  <c r="AQ534" i="7"/>
  <c r="AP534" i="7"/>
  <c r="AO534" i="7"/>
  <c r="AN534" i="7"/>
  <c r="AM534" i="7"/>
  <c r="AL534" i="7"/>
  <c r="AK534" i="7"/>
  <c r="BB533" i="7"/>
  <c r="BA533" i="7"/>
  <c r="AZ533" i="7"/>
  <c r="AY533" i="7"/>
  <c r="AX533" i="7"/>
  <c r="AW533" i="7"/>
  <c r="AV533" i="7"/>
  <c r="AU533" i="7"/>
  <c r="AT533" i="7"/>
  <c r="AS533" i="7"/>
  <c r="AR533" i="7"/>
  <c r="AQ533" i="7"/>
  <c r="AP533" i="7"/>
  <c r="AO533" i="7"/>
  <c r="AN533" i="7"/>
  <c r="AM533" i="7"/>
  <c r="AL533" i="7"/>
  <c r="AK533" i="7"/>
  <c r="BB532" i="7"/>
  <c r="BA532" i="7"/>
  <c r="AZ532" i="7"/>
  <c r="AY532" i="7"/>
  <c r="AX532" i="7"/>
  <c r="AW532" i="7"/>
  <c r="AV532" i="7"/>
  <c r="AU532" i="7"/>
  <c r="AT532" i="7"/>
  <c r="AS532" i="7"/>
  <c r="AR532" i="7"/>
  <c r="AQ532" i="7"/>
  <c r="AP532" i="7"/>
  <c r="AO532" i="7"/>
  <c r="AN532" i="7"/>
  <c r="AM532" i="7"/>
  <c r="AL532" i="7"/>
  <c r="AK532" i="7"/>
  <c r="BB531" i="7"/>
  <c r="BA531" i="7"/>
  <c r="AZ531" i="7"/>
  <c r="AY531" i="7"/>
  <c r="AX531" i="7"/>
  <c r="AW531" i="7"/>
  <c r="AV531" i="7"/>
  <c r="AU531" i="7"/>
  <c r="AT531" i="7"/>
  <c r="AS531" i="7"/>
  <c r="AR531" i="7"/>
  <c r="AQ531" i="7"/>
  <c r="AP531" i="7"/>
  <c r="AO531" i="7"/>
  <c r="AN531" i="7"/>
  <c r="AM531" i="7"/>
  <c r="AL531" i="7"/>
  <c r="AK531" i="7"/>
  <c r="BB530" i="7"/>
  <c r="BA530" i="7"/>
  <c r="AZ530" i="7"/>
  <c r="AY530" i="7"/>
  <c r="AX530" i="7"/>
  <c r="AW530" i="7"/>
  <c r="AV530" i="7"/>
  <c r="AU530" i="7"/>
  <c r="AT530" i="7"/>
  <c r="AS530" i="7"/>
  <c r="AR530" i="7"/>
  <c r="AQ530" i="7"/>
  <c r="AP530" i="7"/>
  <c r="AO530" i="7"/>
  <c r="AN530" i="7"/>
  <c r="AM530" i="7"/>
  <c r="AL530" i="7"/>
  <c r="AK530" i="7"/>
  <c r="BB529" i="7"/>
  <c r="BA529" i="7"/>
  <c r="AZ529" i="7"/>
  <c r="AY529" i="7"/>
  <c r="AX529" i="7"/>
  <c r="AW529" i="7"/>
  <c r="AV529" i="7"/>
  <c r="AU529" i="7"/>
  <c r="AT529" i="7"/>
  <c r="AS529" i="7"/>
  <c r="AR529" i="7"/>
  <c r="AQ529" i="7"/>
  <c r="AP529" i="7"/>
  <c r="AO529" i="7"/>
  <c r="AN529" i="7"/>
  <c r="AM529" i="7"/>
  <c r="AL529" i="7"/>
  <c r="AK529" i="7"/>
  <c r="BB528" i="7"/>
  <c r="BA528" i="7"/>
  <c r="AZ528" i="7"/>
  <c r="AY528" i="7"/>
  <c r="AX528" i="7"/>
  <c r="AW528" i="7"/>
  <c r="AV528" i="7"/>
  <c r="AU528" i="7"/>
  <c r="AT528" i="7"/>
  <c r="AS528" i="7"/>
  <c r="AR528" i="7"/>
  <c r="AQ528" i="7"/>
  <c r="AP528" i="7"/>
  <c r="AO528" i="7"/>
  <c r="AN528" i="7"/>
  <c r="AM528" i="7"/>
  <c r="AL528" i="7"/>
  <c r="AK528" i="7"/>
  <c r="BB527" i="7"/>
  <c r="BA527" i="7"/>
  <c r="AZ527" i="7"/>
  <c r="AY527" i="7"/>
  <c r="AX527" i="7"/>
  <c r="AW527" i="7"/>
  <c r="AV527" i="7"/>
  <c r="AU527" i="7"/>
  <c r="AT527" i="7"/>
  <c r="AS527" i="7"/>
  <c r="AR527" i="7"/>
  <c r="AQ527" i="7"/>
  <c r="AP527" i="7"/>
  <c r="AO527" i="7"/>
  <c r="AN527" i="7"/>
  <c r="AM527" i="7"/>
  <c r="AL527" i="7"/>
  <c r="AK527" i="7"/>
  <c r="BB526" i="7"/>
  <c r="BA526" i="7"/>
  <c r="AZ526" i="7"/>
  <c r="AY526" i="7"/>
  <c r="AX526" i="7"/>
  <c r="AW526" i="7"/>
  <c r="AV526" i="7"/>
  <c r="AU526" i="7"/>
  <c r="AT526" i="7"/>
  <c r="AS526" i="7"/>
  <c r="AR526" i="7"/>
  <c r="AQ526" i="7"/>
  <c r="AP526" i="7"/>
  <c r="AO526" i="7"/>
  <c r="AN526" i="7"/>
  <c r="AM526" i="7"/>
  <c r="AL526" i="7"/>
  <c r="AK526" i="7"/>
  <c r="BB525" i="7"/>
  <c r="BA525" i="7"/>
  <c r="AZ525" i="7"/>
  <c r="AY525" i="7"/>
  <c r="AX525" i="7"/>
  <c r="AW525" i="7"/>
  <c r="AV525" i="7"/>
  <c r="AU525" i="7"/>
  <c r="AT525" i="7"/>
  <c r="AS525" i="7"/>
  <c r="AR525" i="7"/>
  <c r="AQ525" i="7"/>
  <c r="AP525" i="7"/>
  <c r="AO525" i="7"/>
  <c r="AN525" i="7"/>
  <c r="AM525" i="7"/>
  <c r="AL525" i="7"/>
  <c r="AK525" i="7"/>
  <c r="BB524" i="7"/>
  <c r="BA524" i="7"/>
  <c r="AZ524" i="7"/>
  <c r="AY524" i="7"/>
  <c r="AX524" i="7"/>
  <c r="AW524" i="7"/>
  <c r="AV524" i="7"/>
  <c r="AU524" i="7"/>
  <c r="AT524" i="7"/>
  <c r="AS524" i="7"/>
  <c r="AR524" i="7"/>
  <c r="AQ524" i="7"/>
  <c r="AP524" i="7"/>
  <c r="AO524" i="7"/>
  <c r="AN524" i="7"/>
  <c r="AM524" i="7"/>
  <c r="AL524" i="7"/>
  <c r="AK524" i="7"/>
  <c r="BB523" i="7"/>
  <c r="BA523" i="7"/>
  <c r="AZ523" i="7"/>
  <c r="AY523" i="7"/>
  <c r="AX523" i="7"/>
  <c r="AW523" i="7"/>
  <c r="AV523" i="7"/>
  <c r="AU523" i="7"/>
  <c r="AT523" i="7"/>
  <c r="AS523" i="7"/>
  <c r="AR523" i="7"/>
  <c r="AQ523" i="7"/>
  <c r="AP523" i="7"/>
  <c r="AO523" i="7"/>
  <c r="AN523" i="7"/>
  <c r="AM523" i="7"/>
  <c r="AL523" i="7"/>
  <c r="AK523" i="7"/>
  <c r="BB522" i="7"/>
  <c r="BA522" i="7"/>
  <c r="AZ522" i="7"/>
  <c r="AY522" i="7"/>
  <c r="AX522" i="7"/>
  <c r="AW522" i="7"/>
  <c r="AV522" i="7"/>
  <c r="AU522" i="7"/>
  <c r="AT522" i="7"/>
  <c r="AS522" i="7"/>
  <c r="AR522" i="7"/>
  <c r="AQ522" i="7"/>
  <c r="AP522" i="7"/>
  <c r="AO522" i="7"/>
  <c r="AN522" i="7"/>
  <c r="AM522" i="7"/>
  <c r="AL522" i="7"/>
  <c r="AK522" i="7"/>
  <c r="BB521" i="7"/>
  <c r="BA521" i="7"/>
  <c r="AZ521" i="7"/>
  <c r="AY521" i="7"/>
  <c r="AX521" i="7"/>
  <c r="AW521" i="7"/>
  <c r="AV521" i="7"/>
  <c r="AU521" i="7"/>
  <c r="AT521" i="7"/>
  <c r="AS521" i="7"/>
  <c r="AR521" i="7"/>
  <c r="AQ521" i="7"/>
  <c r="AP521" i="7"/>
  <c r="AO521" i="7"/>
  <c r="AN521" i="7"/>
  <c r="AM521" i="7"/>
  <c r="AL521" i="7"/>
  <c r="AK521" i="7"/>
  <c r="BB520" i="7"/>
  <c r="BA520" i="7"/>
  <c r="AZ520" i="7"/>
  <c r="AY520" i="7"/>
  <c r="AX520" i="7"/>
  <c r="AW520" i="7"/>
  <c r="AV520" i="7"/>
  <c r="AU520" i="7"/>
  <c r="AT520" i="7"/>
  <c r="AS520" i="7"/>
  <c r="AR520" i="7"/>
  <c r="AQ520" i="7"/>
  <c r="AP520" i="7"/>
  <c r="AO520" i="7"/>
  <c r="AN520" i="7"/>
  <c r="AM520" i="7"/>
  <c r="AL520" i="7"/>
  <c r="AK520" i="7"/>
  <c r="BB519" i="7"/>
  <c r="BA519" i="7"/>
  <c r="AZ519" i="7"/>
  <c r="AY519" i="7"/>
  <c r="AX519" i="7"/>
  <c r="AW519" i="7"/>
  <c r="AV519" i="7"/>
  <c r="AU519" i="7"/>
  <c r="AT519" i="7"/>
  <c r="AS519" i="7"/>
  <c r="AR519" i="7"/>
  <c r="AQ519" i="7"/>
  <c r="AP519" i="7"/>
  <c r="AO519" i="7"/>
  <c r="AN519" i="7"/>
  <c r="AM519" i="7"/>
  <c r="AL519" i="7"/>
  <c r="AK519" i="7"/>
  <c r="BB518" i="7"/>
  <c r="BA518" i="7"/>
  <c r="AZ518" i="7"/>
  <c r="AY518" i="7"/>
  <c r="AX518" i="7"/>
  <c r="AW518" i="7"/>
  <c r="AV518" i="7"/>
  <c r="AU518" i="7"/>
  <c r="AT518" i="7"/>
  <c r="AS518" i="7"/>
  <c r="AR518" i="7"/>
  <c r="AQ518" i="7"/>
  <c r="AP518" i="7"/>
  <c r="AO518" i="7"/>
  <c r="AN518" i="7"/>
  <c r="AM518" i="7"/>
  <c r="AL518" i="7"/>
  <c r="AK518" i="7"/>
  <c r="BB517" i="7"/>
  <c r="BA517" i="7"/>
  <c r="AZ517" i="7"/>
  <c r="AY517" i="7"/>
  <c r="AX517" i="7"/>
  <c r="AW517" i="7"/>
  <c r="AV517" i="7"/>
  <c r="AU517" i="7"/>
  <c r="AT517" i="7"/>
  <c r="AS517" i="7"/>
  <c r="AR517" i="7"/>
  <c r="AQ517" i="7"/>
  <c r="AP517" i="7"/>
  <c r="AO517" i="7"/>
  <c r="AN517" i="7"/>
  <c r="AM517" i="7"/>
  <c r="AL517" i="7"/>
  <c r="AK517" i="7"/>
  <c r="BB516" i="7"/>
  <c r="BA516" i="7"/>
  <c r="AZ516" i="7"/>
  <c r="AY516" i="7"/>
  <c r="AX516" i="7"/>
  <c r="AW516" i="7"/>
  <c r="AV516" i="7"/>
  <c r="AU516" i="7"/>
  <c r="AT516" i="7"/>
  <c r="AS516" i="7"/>
  <c r="AR516" i="7"/>
  <c r="AQ516" i="7"/>
  <c r="AP516" i="7"/>
  <c r="AO516" i="7"/>
  <c r="AN516" i="7"/>
  <c r="AM516" i="7"/>
  <c r="AL516" i="7"/>
  <c r="AK516" i="7"/>
  <c r="BB515" i="7"/>
  <c r="BA515" i="7"/>
  <c r="AZ515" i="7"/>
  <c r="AY515" i="7"/>
  <c r="AX515" i="7"/>
  <c r="AW515" i="7"/>
  <c r="AV515" i="7"/>
  <c r="AU515" i="7"/>
  <c r="AT515" i="7"/>
  <c r="AS515" i="7"/>
  <c r="AR515" i="7"/>
  <c r="AQ515" i="7"/>
  <c r="AP515" i="7"/>
  <c r="AO515" i="7"/>
  <c r="AN515" i="7"/>
  <c r="AM515" i="7"/>
  <c r="AL515" i="7"/>
  <c r="AK515" i="7"/>
  <c r="BB514" i="7"/>
  <c r="BA514" i="7"/>
  <c r="AZ514" i="7"/>
  <c r="AY514" i="7"/>
  <c r="AX514" i="7"/>
  <c r="AW514" i="7"/>
  <c r="AV514" i="7"/>
  <c r="AU514" i="7"/>
  <c r="AT514" i="7"/>
  <c r="AS514" i="7"/>
  <c r="AR514" i="7"/>
  <c r="AQ514" i="7"/>
  <c r="AP514" i="7"/>
  <c r="AO514" i="7"/>
  <c r="AN514" i="7"/>
  <c r="AM514" i="7"/>
  <c r="AL514" i="7"/>
  <c r="AK514" i="7"/>
  <c r="BB513" i="7"/>
  <c r="BA513" i="7"/>
  <c r="AZ513" i="7"/>
  <c r="AY513" i="7"/>
  <c r="AX513" i="7"/>
  <c r="AW513" i="7"/>
  <c r="AV513" i="7"/>
  <c r="AU513" i="7"/>
  <c r="AT513" i="7"/>
  <c r="AS513" i="7"/>
  <c r="AR513" i="7"/>
  <c r="AQ513" i="7"/>
  <c r="AP513" i="7"/>
  <c r="AO513" i="7"/>
  <c r="AN513" i="7"/>
  <c r="AM513" i="7"/>
  <c r="AL513" i="7"/>
  <c r="AK513" i="7"/>
  <c r="BB512" i="7"/>
  <c r="BA512" i="7"/>
  <c r="AZ512" i="7"/>
  <c r="AY512" i="7"/>
  <c r="AX512" i="7"/>
  <c r="AW512" i="7"/>
  <c r="AV512" i="7"/>
  <c r="AU512" i="7"/>
  <c r="AT512" i="7"/>
  <c r="AS512" i="7"/>
  <c r="AR512" i="7"/>
  <c r="AQ512" i="7"/>
  <c r="AP512" i="7"/>
  <c r="AO512" i="7"/>
  <c r="AN512" i="7"/>
  <c r="AM512" i="7"/>
  <c r="AL512" i="7"/>
  <c r="AK512" i="7"/>
  <c r="BB511" i="7"/>
  <c r="BA511" i="7"/>
  <c r="AZ511" i="7"/>
  <c r="AY511" i="7"/>
  <c r="AX511" i="7"/>
  <c r="AW511" i="7"/>
  <c r="AV511" i="7"/>
  <c r="AU511" i="7"/>
  <c r="AT511" i="7"/>
  <c r="AS511" i="7"/>
  <c r="AR511" i="7"/>
  <c r="AQ511" i="7"/>
  <c r="AP511" i="7"/>
  <c r="AO511" i="7"/>
  <c r="AN511" i="7"/>
  <c r="AM511" i="7"/>
  <c r="AL511" i="7"/>
  <c r="AK511" i="7"/>
  <c r="BB510" i="7"/>
  <c r="BA510" i="7"/>
  <c r="AZ510" i="7"/>
  <c r="AY510" i="7"/>
  <c r="AX510" i="7"/>
  <c r="AW510" i="7"/>
  <c r="AV510" i="7"/>
  <c r="AU510" i="7"/>
  <c r="AT510" i="7"/>
  <c r="AS510" i="7"/>
  <c r="AR510" i="7"/>
  <c r="AQ510" i="7"/>
  <c r="AP510" i="7"/>
  <c r="AO510" i="7"/>
  <c r="AN510" i="7"/>
  <c r="AM510" i="7"/>
  <c r="AL510" i="7"/>
  <c r="AK510" i="7"/>
  <c r="BB509" i="7"/>
  <c r="BA509" i="7"/>
  <c r="AZ509" i="7"/>
  <c r="AY509" i="7"/>
  <c r="AX509" i="7"/>
  <c r="AW509" i="7"/>
  <c r="AV509" i="7"/>
  <c r="AU509" i="7"/>
  <c r="AT509" i="7"/>
  <c r="AS509" i="7"/>
  <c r="AR509" i="7"/>
  <c r="AQ509" i="7"/>
  <c r="AP509" i="7"/>
  <c r="AO509" i="7"/>
  <c r="AN509" i="7"/>
  <c r="AM509" i="7"/>
  <c r="AL509" i="7"/>
  <c r="AK509" i="7"/>
  <c r="BB508" i="7"/>
  <c r="BA508" i="7"/>
  <c r="AZ508" i="7"/>
  <c r="AY508" i="7"/>
  <c r="AX508" i="7"/>
  <c r="AW508" i="7"/>
  <c r="AV508" i="7"/>
  <c r="AU508" i="7"/>
  <c r="AT508" i="7"/>
  <c r="AS508" i="7"/>
  <c r="AR508" i="7"/>
  <c r="AQ508" i="7"/>
  <c r="AP508" i="7"/>
  <c r="AO508" i="7"/>
  <c r="AN508" i="7"/>
  <c r="AM508" i="7"/>
  <c r="AL508" i="7"/>
  <c r="AK508" i="7"/>
  <c r="BB507" i="7"/>
  <c r="BA507" i="7"/>
  <c r="AZ507" i="7"/>
  <c r="AY507" i="7"/>
  <c r="AX507" i="7"/>
  <c r="AW507" i="7"/>
  <c r="AV507" i="7"/>
  <c r="AU507" i="7"/>
  <c r="AT507" i="7"/>
  <c r="AS507" i="7"/>
  <c r="AR507" i="7"/>
  <c r="AQ507" i="7"/>
  <c r="AP507" i="7"/>
  <c r="AO507" i="7"/>
  <c r="AN507" i="7"/>
  <c r="AM507" i="7"/>
  <c r="AL507" i="7"/>
  <c r="AK507" i="7"/>
  <c r="BB506" i="7"/>
  <c r="BA506" i="7"/>
  <c r="AZ506" i="7"/>
  <c r="AY506" i="7"/>
  <c r="AX506" i="7"/>
  <c r="AW506" i="7"/>
  <c r="AV506" i="7"/>
  <c r="AU506" i="7"/>
  <c r="AT506" i="7"/>
  <c r="AS506" i="7"/>
  <c r="AR506" i="7"/>
  <c r="AQ506" i="7"/>
  <c r="AP506" i="7"/>
  <c r="AO506" i="7"/>
  <c r="AN506" i="7"/>
  <c r="AM506" i="7"/>
  <c r="AL506" i="7"/>
  <c r="AK506" i="7"/>
  <c r="BB505" i="7"/>
  <c r="BA505" i="7"/>
  <c r="AZ505" i="7"/>
  <c r="AY505" i="7"/>
  <c r="AX505" i="7"/>
  <c r="AW505" i="7"/>
  <c r="AV505" i="7"/>
  <c r="AU505" i="7"/>
  <c r="AT505" i="7"/>
  <c r="AS505" i="7"/>
  <c r="AR505" i="7"/>
  <c r="AQ505" i="7"/>
  <c r="AP505" i="7"/>
  <c r="AO505" i="7"/>
  <c r="AN505" i="7"/>
  <c r="AM505" i="7"/>
  <c r="AL505" i="7"/>
  <c r="AK505" i="7"/>
  <c r="BB504" i="7"/>
  <c r="BA504" i="7"/>
  <c r="AZ504" i="7"/>
  <c r="AY504" i="7"/>
  <c r="AX504" i="7"/>
  <c r="AW504" i="7"/>
  <c r="AV504" i="7"/>
  <c r="AU504" i="7"/>
  <c r="AT504" i="7"/>
  <c r="AS504" i="7"/>
  <c r="AR504" i="7"/>
  <c r="AQ504" i="7"/>
  <c r="AP504" i="7"/>
  <c r="AO504" i="7"/>
  <c r="AN504" i="7"/>
  <c r="AM504" i="7"/>
  <c r="AL504" i="7"/>
  <c r="AK504" i="7"/>
  <c r="BB503" i="7"/>
  <c r="BA503" i="7"/>
  <c r="AZ503" i="7"/>
  <c r="AY503" i="7"/>
  <c r="AX503" i="7"/>
  <c r="AW503" i="7"/>
  <c r="AV503" i="7"/>
  <c r="AU503" i="7"/>
  <c r="AT503" i="7"/>
  <c r="AS503" i="7"/>
  <c r="AR503" i="7"/>
  <c r="AQ503" i="7"/>
  <c r="AP503" i="7"/>
  <c r="AO503" i="7"/>
  <c r="AN503" i="7"/>
  <c r="AM503" i="7"/>
  <c r="AL503" i="7"/>
  <c r="AK503" i="7"/>
  <c r="BB502" i="7"/>
  <c r="BA502" i="7"/>
  <c r="AZ502" i="7"/>
  <c r="AY502" i="7"/>
  <c r="AX502" i="7"/>
  <c r="AW502" i="7"/>
  <c r="AV502" i="7"/>
  <c r="AU502" i="7"/>
  <c r="AT502" i="7"/>
  <c r="AS502" i="7"/>
  <c r="AR502" i="7"/>
  <c r="AQ502" i="7"/>
  <c r="AP502" i="7"/>
  <c r="AO502" i="7"/>
  <c r="AN502" i="7"/>
  <c r="AM502" i="7"/>
  <c r="AL502" i="7"/>
  <c r="AK502" i="7"/>
  <c r="BB501" i="7"/>
  <c r="BA501" i="7"/>
  <c r="AZ501" i="7"/>
  <c r="AY501" i="7"/>
  <c r="AX501" i="7"/>
  <c r="AW501" i="7"/>
  <c r="AV501" i="7"/>
  <c r="AU501" i="7"/>
  <c r="AT501" i="7"/>
  <c r="AS501" i="7"/>
  <c r="AR501" i="7"/>
  <c r="AQ501" i="7"/>
  <c r="AP501" i="7"/>
  <c r="AO501" i="7"/>
  <c r="AN501" i="7"/>
  <c r="AM501" i="7"/>
  <c r="AL501" i="7"/>
  <c r="AK501" i="7"/>
  <c r="BB500" i="7"/>
  <c r="BA500" i="7"/>
  <c r="AZ500" i="7"/>
  <c r="AY500" i="7"/>
  <c r="AX500" i="7"/>
  <c r="AW500" i="7"/>
  <c r="AV500" i="7"/>
  <c r="AU500" i="7"/>
  <c r="AT500" i="7"/>
  <c r="AS500" i="7"/>
  <c r="AR500" i="7"/>
  <c r="AQ500" i="7"/>
  <c r="AP500" i="7"/>
  <c r="AO500" i="7"/>
  <c r="AN500" i="7"/>
  <c r="AM500" i="7"/>
  <c r="AL500" i="7"/>
  <c r="AK500" i="7"/>
  <c r="BB499" i="7"/>
  <c r="BA499" i="7"/>
  <c r="AZ499" i="7"/>
  <c r="AY499" i="7"/>
  <c r="AX499" i="7"/>
  <c r="AW499" i="7"/>
  <c r="AV499" i="7"/>
  <c r="AU499" i="7"/>
  <c r="AT499" i="7"/>
  <c r="AS499" i="7"/>
  <c r="AR499" i="7"/>
  <c r="AQ499" i="7"/>
  <c r="AP499" i="7"/>
  <c r="AO499" i="7"/>
  <c r="AN499" i="7"/>
  <c r="AM499" i="7"/>
  <c r="AL499" i="7"/>
  <c r="AK499" i="7"/>
  <c r="BB498" i="7"/>
  <c r="BA498" i="7"/>
  <c r="AZ498" i="7"/>
  <c r="AY498" i="7"/>
  <c r="AX498" i="7"/>
  <c r="AW498" i="7"/>
  <c r="AV498" i="7"/>
  <c r="AU498" i="7"/>
  <c r="AT498" i="7"/>
  <c r="AS498" i="7"/>
  <c r="AR498" i="7"/>
  <c r="AQ498" i="7"/>
  <c r="AP498" i="7"/>
  <c r="AO498" i="7"/>
  <c r="AN498" i="7"/>
  <c r="AM498" i="7"/>
  <c r="AL498" i="7"/>
  <c r="AK498" i="7"/>
  <c r="BB497" i="7"/>
  <c r="BA497" i="7"/>
  <c r="AZ497" i="7"/>
  <c r="AY497" i="7"/>
  <c r="AX497" i="7"/>
  <c r="AW497" i="7"/>
  <c r="AV497" i="7"/>
  <c r="AU497" i="7"/>
  <c r="AT497" i="7"/>
  <c r="AS497" i="7"/>
  <c r="AR497" i="7"/>
  <c r="AQ497" i="7"/>
  <c r="AP497" i="7"/>
  <c r="AO497" i="7"/>
  <c r="AN497" i="7"/>
  <c r="AM497" i="7"/>
  <c r="AL497" i="7"/>
  <c r="AK497" i="7"/>
  <c r="BB496" i="7"/>
  <c r="BA496" i="7"/>
  <c r="AZ496" i="7"/>
  <c r="AY496" i="7"/>
  <c r="AX496" i="7"/>
  <c r="AW496" i="7"/>
  <c r="AV496" i="7"/>
  <c r="AU496" i="7"/>
  <c r="AT496" i="7"/>
  <c r="AS496" i="7"/>
  <c r="AR496" i="7"/>
  <c r="AQ496" i="7"/>
  <c r="AP496" i="7"/>
  <c r="AO496" i="7"/>
  <c r="AN496" i="7"/>
  <c r="AM496" i="7"/>
  <c r="AL496" i="7"/>
  <c r="AK496" i="7"/>
  <c r="BB495" i="7"/>
  <c r="BA495" i="7"/>
  <c r="AZ495" i="7"/>
  <c r="AY495" i="7"/>
  <c r="AX495" i="7"/>
  <c r="AW495" i="7"/>
  <c r="AV495" i="7"/>
  <c r="AU495" i="7"/>
  <c r="AT495" i="7"/>
  <c r="AS495" i="7"/>
  <c r="AR495" i="7"/>
  <c r="AQ495" i="7"/>
  <c r="AP495" i="7"/>
  <c r="AO495" i="7"/>
  <c r="AN495" i="7"/>
  <c r="AM495" i="7"/>
  <c r="AL495" i="7"/>
  <c r="AK495" i="7"/>
  <c r="BB494" i="7"/>
  <c r="BA494" i="7"/>
  <c r="AZ494" i="7"/>
  <c r="AY494" i="7"/>
  <c r="AX494" i="7"/>
  <c r="AW494" i="7"/>
  <c r="AV494" i="7"/>
  <c r="AU494" i="7"/>
  <c r="AT494" i="7"/>
  <c r="AS494" i="7"/>
  <c r="AR494" i="7"/>
  <c r="AQ494" i="7"/>
  <c r="AP494" i="7"/>
  <c r="AO494" i="7"/>
  <c r="AN494" i="7"/>
  <c r="AM494" i="7"/>
  <c r="AL494" i="7"/>
  <c r="AK494" i="7"/>
  <c r="BB493" i="7"/>
  <c r="BA493" i="7"/>
  <c r="AZ493" i="7"/>
  <c r="AY493" i="7"/>
  <c r="AX493" i="7"/>
  <c r="AW493" i="7"/>
  <c r="AV493" i="7"/>
  <c r="AU493" i="7"/>
  <c r="AT493" i="7"/>
  <c r="AS493" i="7"/>
  <c r="AR493" i="7"/>
  <c r="AQ493" i="7"/>
  <c r="AP493" i="7"/>
  <c r="AO493" i="7"/>
  <c r="AN493" i="7"/>
  <c r="AM493" i="7"/>
  <c r="AL493" i="7"/>
  <c r="AK493" i="7"/>
  <c r="BB492" i="7"/>
  <c r="BA492" i="7"/>
  <c r="AZ492" i="7"/>
  <c r="AY492" i="7"/>
  <c r="AX492" i="7"/>
  <c r="AW492" i="7"/>
  <c r="AV492" i="7"/>
  <c r="AU492" i="7"/>
  <c r="AT492" i="7"/>
  <c r="AS492" i="7"/>
  <c r="AR492" i="7"/>
  <c r="AQ492" i="7"/>
  <c r="AP492" i="7"/>
  <c r="AO492" i="7"/>
  <c r="AN492" i="7"/>
  <c r="AM492" i="7"/>
  <c r="AL492" i="7"/>
  <c r="AK492" i="7"/>
  <c r="BB491" i="7"/>
  <c r="BA491" i="7"/>
  <c r="AZ491" i="7"/>
  <c r="AY491" i="7"/>
  <c r="AX491" i="7"/>
  <c r="AW491" i="7"/>
  <c r="AV491" i="7"/>
  <c r="AU491" i="7"/>
  <c r="AT491" i="7"/>
  <c r="AS491" i="7"/>
  <c r="AR491" i="7"/>
  <c r="AQ491" i="7"/>
  <c r="AP491" i="7"/>
  <c r="AO491" i="7"/>
  <c r="AN491" i="7"/>
  <c r="AM491" i="7"/>
  <c r="AL491" i="7"/>
  <c r="AK491" i="7"/>
  <c r="BB490" i="7"/>
  <c r="BA490" i="7"/>
  <c r="AZ490" i="7"/>
  <c r="AY490" i="7"/>
  <c r="AX490" i="7"/>
  <c r="AW490" i="7"/>
  <c r="AV490" i="7"/>
  <c r="AU490" i="7"/>
  <c r="AT490" i="7"/>
  <c r="AS490" i="7"/>
  <c r="AR490" i="7"/>
  <c r="AQ490" i="7"/>
  <c r="AP490" i="7"/>
  <c r="AO490" i="7"/>
  <c r="AN490" i="7"/>
  <c r="AM490" i="7"/>
  <c r="AL490" i="7"/>
  <c r="AK490" i="7"/>
  <c r="BB489" i="7"/>
  <c r="BA489" i="7"/>
  <c r="AZ489" i="7"/>
  <c r="AY489" i="7"/>
  <c r="AX489" i="7"/>
  <c r="AW489" i="7"/>
  <c r="AV489" i="7"/>
  <c r="AU489" i="7"/>
  <c r="AT489" i="7"/>
  <c r="AS489" i="7"/>
  <c r="AR489" i="7"/>
  <c r="AQ489" i="7"/>
  <c r="AP489" i="7"/>
  <c r="AO489" i="7"/>
  <c r="AN489" i="7"/>
  <c r="AM489" i="7"/>
  <c r="AL489" i="7"/>
  <c r="AK489" i="7"/>
  <c r="BB488" i="7"/>
  <c r="BA488" i="7"/>
  <c r="AZ488" i="7"/>
  <c r="AY488" i="7"/>
  <c r="AX488" i="7"/>
  <c r="AW488" i="7"/>
  <c r="AV488" i="7"/>
  <c r="AU488" i="7"/>
  <c r="AT488" i="7"/>
  <c r="AS488" i="7"/>
  <c r="AR488" i="7"/>
  <c r="AQ488" i="7"/>
  <c r="AP488" i="7"/>
  <c r="AO488" i="7"/>
  <c r="AN488" i="7"/>
  <c r="AM488" i="7"/>
  <c r="AL488" i="7"/>
  <c r="AK488" i="7"/>
  <c r="BB487" i="7"/>
  <c r="BA487" i="7"/>
  <c r="AZ487" i="7"/>
  <c r="AY487" i="7"/>
  <c r="AX487" i="7"/>
  <c r="AW487" i="7"/>
  <c r="AV487" i="7"/>
  <c r="AU487" i="7"/>
  <c r="AT487" i="7"/>
  <c r="AS487" i="7"/>
  <c r="AR487" i="7"/>
  <c r="AQ487" i="7"/>
  <c r="AP487" i="7"/>
  <c r="AO487" i="7"/>
  <c r="AN487" i="7"/>
  <c r="AM487" i="7"/>
  <c r="AL487" i="7"/>
  <c r="AK487" i="7"/>
  <c r="BB486" i="7"/>
  <c r="BA486" i="7"/>
  <c r="AZ486" i="7"/>
  <c r="AY486" i="7"/>
  <c r="AX486" i="7"/>
  <c r="AW486" i="7"/>
  <c r="AV486" i="7"/>
  <c r="AU486" i="7"/>
  <c r="AT486" i="7"/>
  <c r="AS486" i="7"/>
  <c r="AR486" i="7"/>
  <c r="AQ486" i="7"/>
  <c r="AP486" i="7"/>
  <c r="AO486" i="7"/>
  <c r="AN486" i="7"/>
  <c r="AM486" i="7"/>
  <c r="AL486" i="7"/>
  <c r="AK486" i="7"/>
  <c r="BB485" i="7"/>
  <c r="BA485" i="7"/>
  <c r="AZ485" i="7"/>
  <c r="AY485" i="7"/>
  <c r="AX485" i="7"/>
  <c r="AW485" i="7"/>
  <c r="AV485" i="7"/>
  <c r="AU485" i="7"/>
  <c r="AT485" i="7"/>
  <c r="AS485" i="7"/>
  <c r="AR485" i="7"/>
  <c r="AQ485" i="7"/>
  <c r="AP485" i="7"/>
  <c r="AO485" i="7"/>
  <c r="AN485" i="7"/>
  <c r="AM485" i="7"/>
  <c r="AL485" i="7"/>
  <c r="AK485" i="7"/>
  <c r="BB484" i="7"/>
  <c r="BA484" i="7"/>
  <c r="AZ484" i="7"/>
  <c r="AY484" i="7"/>
  <c r="AX484" i="7"/>
  <c r="AW484" i="7"/>
  <c r="AV484" i="7"/>
  <c r="AU484" i="7"/>
  <c r="AT484" i="7"/>
  <c r="AS484" i="7"/>
  <c r="AR484" i="7"/>
  <c r="AQ484" i="7"/>
  <c r="AP484" i="7"/>
  <c r="AO484" i="7"/>
  <c r="AN484" i="7"/>
  <c r="AM484" i="7"/>
  <c r="AL484" i="7"/>
  <c r="AK484" i="7"/>
  <c r="BB483" i="7"/>
  <c r="BA483" i="7"/>
  <c r="AZ483" i="7"/>
  <c r="AY483" i="7"/>
  <c r="AX483" i="7"/>
  <c r="AW483" i="7"/>
  <c r="AV483" i="7"/>
  <c r="AU483" i="7"/>
  <c r="AT483" i="7"/>
  <c r="AS483" i="7"/>
  <c r="AR483" i="7"/>
  <c r="AQ483" i="7"/>
  <c r="AP483" i="7"/>
  <c r="AO483" i="7"/>
  <c r="AN483" i="7"/>
  <c r="AM483" i="7"/>
  <c r="AL483" i="7"/>
  <c r="AK483" i="7"/>
  <c r="BB482" i="7"/>
  <c r="BA482" i="7"/>
  <c r="AZ482" i="7"/>
  <c r="AY482" i="7"/>
  <c r="AX482" i="7"/>
  <c r="AW482" i="7"/>
  <c r="AV482" i="7"/>
  <c r="AU482" i="7"/>
  <c r="AT482" i="7"/>
  <c r="AS482" i="7"/>
  <c r="AR482" i="7"/>
  <c r="AQ482" i="7"/>
  <c r="AP482" i="7"/>
  <c r="AO482" i="7"/>
  <c r="AN482" i="7"/>
  <c r="AM482" i="7"/>
  <c r="AL482" i="7"/>
  <c r="AK482" i="7"/>
  <c r="BB481" i="7"/>
  <c r="BA481" i="7"/>
  <c r="AZ481" i="7"/>
  <c r="AY481" i="7"/>
  <c r="AX481" i="7"/>
  <c r="AW481" i="7"/>
  <c r="AV481" i="7"/>
  <c r="AU481" i="7"/>
  <c r="AT481" i="7"/>
  <c r="AS481" i="7"/>
  <c r="AR481" i="7"/>
  <c r="AQ481" i="7"/>
  <c r="AP481" i="7"/>
  <c r="AO481" i="7"/>
  <c r="AN481" i="7"/>
  <c r="AM481" i="7"/>
  <c r="AL481" i="7"/>
  <c r="AK481" i="7"/>
  <c r="BB480" i="7"/>
  <c r="BA480" i="7"/>
  <c r="AZ480" i="7"/>
  <c r="AY480" i="7"/>
  <c r="AX480" i="7"/>
  <c r="AW480" i="7"/>
  <c r="AV480" i="7"/>
  <c r="AU480" i="7"/>
  <c r="AT480" i="7"/>
  <c r="AS480" i="7"/>
  <c r="AR480" i="7"/>
  <c r="AQ480" i="7"/>
  <c r="AP480" i="7"/>
  <c r="AO480" i="7"/>
  <c r="AN480" i="7"/>
  <c r="AM480" i="7"/>
  <c r="AL480" i="7"/>
  <c r="AK480" i="7"/>
  <c r="BB479" i="7"/>
  <c r="BA479" i="7"/>
  <c r="AZ479" i="7"/>
  <c r="AY479" i="7"/>
  <c r="AX479" i="7"/>
  <c r="AW479" i="7"/>
  <c r="AV479" i="7"/>
  <c r="AU479" i="7"/>
  <c r="AT479" i="7"/>
  <c r="AS479" i="7"/>
  <c r="AR479" i="7"/>
  <c r="AQ479" i="7"/>
  <c r="AP479" i="7"/>
  <c r="AO479" i="7"/>
  <c r="AN479" i="7"/>
  <c r="AM479" i="7"/>
  <c r="AL479" i="7"/>
  <c r="AK479" i="7"/>
  <c r="BB478" i="7"/>
  <c r="BA478" i="7"/>
  <c r="AZ478" i="7"/>
  <c r="AY478" i="7"/>
  <c r="AX478" i="7"/>
  <c r="AW478" i="7"/>
  <c r="AV478" i="7"/>
  <c r="AU478" i="7"/>
  <c r="AT478" i="7"/>
  <c r="AS478" i="7"/>
  <c r="AR478" i="7"/>
  <c r="AQ478" i="7"/>
  <c r="AP478" i="7"/>
  <c r="AO478" i="7"/>
  <c r="AN478" i="7"/>
  <c r="AM478" i="7"/>
  <c r="AL478" i="7"/>
  <c r="AK478" i="7"/>
  <c r="BB477" i="7"/>
  <c r="BA477" i="7"/>
  <c r="AZ477" i="7"/>
  <c r="AY477" i="7"/>
  <c r="AX477" i="7"/>
  <c r="AW477" i="7"/>
  <c r="AV477" i="7"/>
  <c r="AU477" i="7"/>
  <c r="AT477" i="7"/>
  <c r="AS477" i="7"/>
  <c r="AR477" i="7"/>
  <c r="AQ477" i="7"/>
  <c r="AP477" i="7"/>
  <c r="AO477" i="7"/>
  <c r="AN477" i="7"/>
  <c r="AM477" i="7"/>
  <c r="AL477" i="7"/>
  <c r="AK477" i="7"/>
  <c r="BB476" i="7"/>
  <c r="BA476" i="7"/>
  <c r="AZ476" i="7"/>
  <c r="AY476" i="7"/>
  <c r="AX476" i="7"/>
  <c r="AW476" i="7"/>
  <c r="AV476" i="7"/>
  <c r="AU476" i="7"/>
  <c r="AT476" i="7"/>
  <c r="AS476" i="7"/>
  <c r="AR476" i="7"/>
  <c r="AQ476" i="7"/>
  <c r="AP476" i="7"/>
  <c r="AO476" i="7"/>
  <c r="AN476" i="7"/>
  <c r="AM476" i="7"/>
  <c r="AL476" i="7"/>
  <c r="AK476" i="7"/>
  <c r="BB475" i="7"/>
  <c r="BA475" i="7"/>
  <c r="AZ475" i="7"/>
  <c r="AY475" i="7"/>
  <c r="AX475" i="7"/>
  <c r="AW475" i="7"/>
  <c r="AV475" i="7"/>
  <c r="AU475" i="7"/>
  <c r="AT475" i="7"/>
  <c r="AS475" i="7"/>
  <c r="AR475" i="7"/>
  <c r="AQ475" i="7"/>
  <c r="AP475" i="7"/>
  <c r="AO475" i="7"/>
  <c r="AN475" i="7"/>
  <c r="AM475" i="7"/>
  <c r="AL475" i="7"/>
  <c r="AK475" i="7"/>
  <c r="BB474" i="7"/>
  <c r="BA474" i="7"/>
  <c r="AZ474" i="7"/>
  <c r="AY474" i="7"/>
  <c r="AX474" i="7"/>
  <c r="AW474" i="7"/>
  <c r="AV474" i="7"/>
  <c r="AU474" i="7"/>
  <c r="AT474" i="7"/>
  <c r="AS474" i="7"/>
  <c r="AR474" i="7"/>
  <c r="AQ474" i="7"/>
  <c r="AP474" i="7"/>
  <c r="AO474" i="7"/>
  <c r="AN474" i="7"/>
  <c r="AM474" i="7"/>
  <c r="AL474" i="7"/>
  <c r="AK474" i="7"/>
  <c r="BB473" i="7"/>
  <c r="BA473" i="7"/>
  <c r="AZ473" i="7"/>
  <c r="AY473" i="7"/>
  <c r="AX473" i="7"/>
  <c r="AW473" i="7"/>
  <c r="AV473" i="7"/>
  <c r="AU473" i="7"/>
  <c r="AT473" i="7"/>
  <c r="AS473" i="7"/>
  <c r="AR473" i="7"/>
  <c r="AQ473" i="7"/>
  <c r="AP473" i="7"/>
  <c r="AO473" i="7"/>
  <c r="AN473" i="7"/>
  <c r="AM473" i="7"/>
  <c r="AL473" i="7"/>
  <c r="AK473" i="7"/>
  <c r="BB472" i="7"/>
  <c r="BA472" i="7"/>
  <c r="AZ472" i="7"/>
  <c r="AY472" i="7"/>
  <c r="AX472" i="7"/>
  <c r="AW472" i="7"/>
  <c r="AV472" i="7"/>
  <c r="AU472" i="7"/>
  <c r="AT472" i="7"/>
  <c r="AS472" i="7"/>
  <c r="AR472" i="7"/>
  <c r="AQ472" i="7"/>
  <c r="AP472" i="7"/>
  <c r="AO472" i="7"/>
  <c r="AN472" i="7"/>
  <c r="AM472" i="7"/>
  <c r="AL472" i="7"/>
  <c r="AK472" i="7"/>
  <c r="BB471" i="7"/>
  <c r="BA471" i="7"/>
  <c r="AZ471" i="7"/>
  <c r="AY471" i="7"/>
  <c r="AX471" i="7"/>
  <c r="AW471" i="7"/>
  <c r="AV471" i="7"/>
  <c r="AU471" i="7"/>
  <c r="AT471" i="7"/>
  <c r="AS471" i="7"/>
  <c r="AR471" i="7"/>
  <c r="AQ471" i="7"/>
  <c r="AP471" i="7"/>
  <c r="AO471" i="7"/>
  <c r="AN471" i="7"/>
  <c r="AM471" i="7"/>
  <c r="AL471" i="7"/>
  <c r="AK471" i="7"/>
  <c r="BB470" i="7"/>
  <c r="BA470" i="7"/>
  <c r="AZ470" i="7"/>
  <c r="AY470" i="7"/>
  <c r="AX470" i="7"/>
  <c r="AW470" i="7"/>
  <c r="AV470" i="7"/>
  <c r="AU470" i="7"/>
  <c r="AT470" i="7"/>
  <c r="AS470" i="7"/>
  <c r="AR470" i="7"/>
  <c r="AQ470" i="7"/>
  <c r="AP470" i="7"/>
  <c r="AO470" i="7"/>
  <c r="AN470" i="7"/>
  <c r="AM470" i="7"/>
  <c r="AL470" i="7"/>
  <c r="AK470" i="7"/>
  <c r="BB469" i="7"/>
  <c r="BA469" i="7"/>
  <c r="AZ469" i="7"/>
  <c r="AY469" i="7"/>
  <c r="AX469" i="7"/>
  <c r="AW469" i="7"/>
  <c r="AV469" i="7"/>
  <c r="AU469" i="7"/>
  <c r="AT469" i="7"/>
  <c r="AS469" i="7"/>
  <c r="AR469" i="7"/>
  <c r="AQ469" i="7"/>
  <c r="AP469" i="7"/>
  <c r="AO469" i="7"/>
  <c r="AN469" i="7"/>
  <c r="AM469" i="7"/>
  <c r="AL469" i="7"/>
  <c r="AK469" i="7"/>
  <c r="BB468" i="7"/>
  <c r="BA468" i="7"/>
  <c r="AZ468" i="7"/>
  <c r="AY468" i="7"/>
  <c r="AX468" i="7"/>
  <c r="AW468" i="7"/>
  <c r="AV468" i="7"/>
  <c r="AU468" i="7"/>
  <c r="AT468" i="7"/>
  <c r="AS468" i="7"/>
  <c r="AR468" i="7"/>
  <c r="AQ468" i="7"/>
  <c r="AP468" i="7"/>
  <c r="AO468" i="7"/>
  <c r="AN468" i="7"/>
  <c r="AM468" i="7"/>
  <c r="AL468" i="7"/>
  <c r="AK468" i="7"/>
  <c r="BB467" i="7"/>
  <c r="BA467" i="7"/>
  <c r="AZ467" i="7"/>
  <c r="AY467" i="7"/>
  <c r="AX467" i="7"/>
  <c r="AW467" i="7"/>
  <c r="AV467" i="7"/>
  <c r="AU467" i="7"/>
  <c r="AT467" i="7"/>
  <c r="AS467" i="7"/>
  <c r="AR467" i="7"/>
  <c r="AQ467" i="7"/>
  <c r="AP467" i="7"/>
  <c r="AO467" i="7"/>
  <c r="AN467" i="7"/>
  <c r="AM467" i="7"/>
  <c r="AL467" i="7"/>
  <c r="AK467" i="7"/>
  <c r="BB466" i="7"/>
  <c r="BA466" i="7"/>
  <c r="AZ466" i="7"/>
  <c r="AY466" i="7"/>
  <c r="AX466" i="7"/>
  <c r="AW466" i="7"/>
  <c r="AV466" i="7"/>
  <c r="AU466" i="7"/>
  <c r="AT466" i="7"/>
  <c r="AS466" i="7"/>
  <c r="AR466" i="7"/>
  <c r="AQ466" i="7"/>
  <c r="AP466" i="7"/>
  <c r="AO466" i="7"/>
  <c r="AN466" i="7"/>
  <c r="AM466" i="7"/>
  <c r="AL466" i="7"/>
  <c r="AK466" i="7"/>
  <c r="BB465" i="7"/>
  <c r="BA465" i="7"/>
  <c r="AZ465" i="7"/>
  <c r="AY465" i="7"/>
  <c r="AX465" i="7"/>
  <c r="AW465" i="7"/>
  <c r="AV465" i="7"/>
  <c r="AU465" i="7"/>
  <c r="AT465" i="7"/>
  <c r="AS465" i="7"/>
  <c r="AR465" i="7"/>
  <c r="AQ465" i="7"/>
  <c r="AP465" i="7"/>
  <c r="AO465" i="7"/>
  <c r="AN465" i="7"/>
  <c r="AM465" i="7"/>
  <c r="AL465" i="7"/>
  <c r="AK465" i="7"/>
  <c r="BB464" i="7"/>
  <c r="BA464" i="7"/>
  <c r="AZ464" i="7"/>
  <c r="AY464" i="7"/>
  <c r="AX464" i="7"/>
  <c r="AW464" i="7"/>
  <c r="AV464" i="7"/>
  <c r="AU464" i="7"/>
  <c r="AT464" i="7"/>
  <c r="AS464" i="7"/>
  <c r="AR464" i="7"/>
  <c r="AQ464" i="7"/>
  <c r="AP464" i="7"/>
  <c r="AO464" i="7"/>
  <c r="AN464" i="7"/>
  <c r="AM464" i="7"/>
  <c r="AL464" i="7"/>
  <c r="AK464" i="7"/>
  <c r="BB463" i="7"/>
  <c r="BA463" i="7"/>
  <c r="AZ463" i="7"/>
  <c r="AY463" i="7"/>
  <c r="AX463" i="7"/>
  <c r="AW463" i="7"/>
  <c r="AV463" i="7"/>
  <c r="AU463" i="7"/>
  <c r="AT463" i="7"/>
  <c r="AS463" i="7"/>
  <c r="AR463" i="7"/>
  <c r="AQ463" i="7"/>
  <c r="AP463" i="7"/>
  <c r="AO463" i="7"/>
  <c r="AN463" i="7"/>
  <c r="AM463" i="7"/>
  <c r="AL463" i="7"/>
  <c r="AK463" i="7"/>
  <c r="BB462" i="7"/>
  <c r="BA462" i="7"/>
  <c r="AZ462" i="7"/>
  <c r="AY462" i="7"/>
  <c r="AX462" i="7"/>
  <c r="AW462" i="7"/>
  <c r="AV462" i="7"/>
  <c r="AU462" i="7"/>
  <c r="AT462" i="7"/>
  <c r="AS462" i="7"/>
  <c r="AR462" i="7"/>
  <c r="AQ462" i="7"/>
  <c r="AP462" i="7"/>
  <c r="AO462" i="7"/>
  <c r="AN462" i="7"/>
  <c r="AM462" i="7"/>
  <c r="AL462" i="7"/>
  <c r="AK462" i="7"/>
  <c r="BB461" i="7"/>
  <c r="BA461" i="7"/>
  <c r="AZ461" i="7"/>
  <c r="AY461" i="7"/>
  <c r="AX461" i="7"/>
  <c r="AW461" i="7"/>
  <c r="AV461" i="7"/>
  <c r="AU461" i="7"/>
  <c r="AT461" i="7"/>
  <c r="AS461" i="7"/>
  <c r="AR461" i="7"/>
  <c r="AQ461" i="7"/>
  <c r="AP461" i="7"/>
  <c r="AO461" i="7"/>
  <c r="AN461" i="7"/>
  <c r="AM461" i="7"/>
  <c r="AL461" i="7"/>
  <c r="AK461" i="7"/>
  <c r="BB460" i="7"/>
  <c r="BA460" i="7"/>
  <c r="AZ460" i="7"/>
  <c r="AY460" i="7"/>
  <c r="AX460" i="7"/>
  <c r="AW460" i="7"/>
  <c r="AV460" i="7"/>
  <c r="AU460" i="7"/>
  <c r="AT460" i="7"/>
  <c r="AS460" i="7"/>
  <c r="AR460" i="7"/>
  <c r="AQ460" i="7"/>
  <c r="AP460" i="7"/>
  <c r="AO460" i="7"/>
  <c r="AN460" i="7"/>
  <c r="AM460" i="7"/>
  <c r="AL460" i="7"/>
  <c r="AK460" i="7"/>
  <c r="BB459" i="7"/>
  <c r="BA459" i="7"/>
  <c r="AZ459" i="7"/>
  <c r="AY459" i="7"/>
  <c r="AX459" i="7"/>
  <c r="AW459" i="7"/>
  <c r="AV459" i="7"/>
  <c r="AU459" i="7"/>
  <c r="AT459" i="7"/>
  <c r="AS459" i="7"/>
  <c r="AR459" i="7"/>
  <c r="AQ459" i="7"/>
  <c r="AP459" i="7"/>
  <c r="AO459" i="7"/>
  <c r="AN459" i="7"/>
  <c r="AM459" i="7"/>
  <c r="AL459" i="7"/>
  <c r="AK459" i="7"/>
  <c r="BB458" i="7"/>
  <c r="BA458" i="7"/>
  <c r="AZ458" i="7"/>
  <c r="AY458" i="7"/>
  <c r="AX458" i="7"/>
  <c r="AW458" i="7"/>
  <c r="AV458" i="7"/>
  <c r="AU458" i="7"/>
  <c r="AT458" i="7"/>
  <c r="AS458" i="7"/>
  <c r="AR458" i="7"/>
  <c r="AQ458" i="7"/>
  <c r="AP458" i="7"/>
  <c r="AO458" i="7"/>
  <c r="AN458" i="7"/>
  <c r="AM458" i="7"/>
  <c r="AL458" i="7"/>
  <c r="AK458" i="7"/>
  <c r="BB457" i="7"/>
  <c r="BA457" i="7"/>
  <c r="AZ457" i="7"/>
  <c r="AY457" i="7"/>
  <c r="AX457" i="7"/>
  <c r="AW457" i="7"/>
  <c r="AV457" i="7"/>
  <c r="AU457" i="7"/>
  <c r="AT457" i="7"/>
  <c r="AS457" i="7"/>
  <c r="AR457" i="7"/>
  <c r="AQ457" i="7"/>
  <c r="AP457" i="7"/>
  <c r="AO457" i="7"/>
  <c r="AN457" i="7"/>
  <c r="AM457" i="7"/>
  <c r="AL457" i="7"/>
  <c r="AK457" i="7"/>
  <c r="BB456" i="7"/>
  <c r="BA456" i="7"/>
  <c r="AZ456" i="7"/>
  <c r="AY456" i="7"/>
  <c r="AX456" i="7"/>
  <c r="AW456" i="7"/>
  <c r="AV456" i="7"/>
  <c r="AU456" i="7"/>
  <c r="AT456" i="7"/>
  <c r="AS456" i="7"/>
  <c r="AR456" i="7"/>
  <c r="AQ456" i="7"/>
  <c r="AP456" i="7"/>
  <c r="AO456" i="7"/>
  <c r="AN456" i="7"/>
  <c r="AM456" i="7"/>
  <c r="AL456" i="7"/>
  <c r="AK456" i="7"/>
  <c r="BB455" i="7"/>
  <c r="BA455" i="7"/>
  <c r="AZ455" i="7"/>
  <c r="AY455" i="7"/>
  <c r="AX455" i="7"/>
  <c r="AW455" i="7"/>
  <c r="AV455" i="7"/>
  <c r="AU455" i="7"/>
  <c r="AT455" i="7"/>
  <c r="AS455" i="7"/>
  <c r="AR455" i="7"/>
  <c r="AQ455" i="7"/>
  <c r="AP455" i="7"/>
  <c r="AO455" i="7"/>
  <c r="AN455" i="7"/>
  <c r="AM455" i="7"/>
  <c r="AL455" i="7"/>
  <c r="AK455" i="7"/>
  <c r="BB454" i="7"/>
  <c r="BA454" i="7"/>
  <c r="AZ454" i="7"/>
  <c r="AY454" i="7"/>
  <c r="AX454" i="7"/>
  <c r="AW454" i="7"/>
  <c r="AV454" i="7"/>
  <c r="AU454" i="7"/>
  <c r="AT454" i="7"/>
  <c r="AS454" i="7"/>
  <c r="AR454" i="7"/>
  <c r="AQ454" i="7"/>
  <c r="AP454" i="7"/>
  <c r="AO454" i="7"/>
  <c r="AN454" i="7"/>
  <c r="AM454" i="7"/>
  <c r="AL454" i="7"/>
  <c r="AK454" i="7"/>
  <c r="BB453" i="7"/>
  <c r="BA453" i="7"/>
  <c r="AZ453" i="7"/>
  <c r="AY453" i="7"/>
  <c r="AX453" i="7"/>
  <c r="AW453" i="7"/>
  <c r="AV453" i="7"/>
  <c r="AU453" i="7"/>
  <c r="AT453" i="7"/>
  <c r="AS453" i="7"/>
  <c r="AR453" i="7"/>
  <c r="AQ453" i="7"/>
  <c r="AP453" i="7"/>
  <c r="AO453" i="7"/>
  <c r="AN453" i="7"/>
  <c r="AM453" i="7"/>
  <c r="AL453" i="7"/>
  <c r="AK453" i="7"/>
  <c r="BB452" i="7"/>
  <c r="BA452" i="7"/>
  <c r="AZ452" i="7"/>
  <c r="AY452" i="7"/>
  <c r="AX452" i="7"/>
  <c r="AW452" i="7"/>
  <c r="AV452" i="7"/>
  <c r="AU452" i="7"/>
  <c r="AT452" i="7"/>
  <c r="AS452" i="7"/>
  <c r="AR452" i="7"/>
  <c r="AQ452" i="7"/>
  <c r="AP452" i="7"/>
  <c r="AO452" i="7"/>
  <c r="AN452" i="7"/>
  <c r="AM452" i="7"/>
  <c r="AL452" i="7"/>
  <c r="AK452" i="7"/>
  <c r="BB451" i="7"/>
  <c r="BA451" i="7"/>
  <c r="AZ451" i="7"/>
  <c r="AY451" i="7"/>
  <c r="AX451" i="7"/>
  <c r="AW451" i="7"/>
  <c r="AV451" i="7"/>
  <c r="AU451" i="7"/>
  <c r="AT451" i="7"/>
  <c r="AS451" i="7"/>
  <c r="AR451" i="7"/>
  <c r="AQ451" i="7"/>
  <c r="AP451" i="7"/>
  <c r="AO451" i="7"/>
  <c r="AN451" i="7"/>
  <c r="AM451" i="7"/>
  <c r="AL451" i="7"/>
  <c r="AK451" i="7"/>
  <c r="BB450" i="7"/>
  <c r="BA450" i="7"/>
  <c r="AZ450" i="7"/>
  <c r="AY450" i="7"/>
  <c r="AX450" i="7"/>
  <c r="AW450" i="7"/>
  <c r="AV450" i="7"/>
  <c r="AU450" i="7"/>
  <c r="AT450" i="7"/>
  <c r="AS450" i="7"/>
  <c r="AR450" i="7"/>
  <c r="AQ450" i="7"/>
  <c r="AP450" i="7"/>
  <c r="AO450" i="7"/>
  <c r="AN450" i="7"/>
  <c r="AM450" i="7"/>
  <c r="AL450" i="7"/>
  <c r="AK450" i="7"/>
  <c r="BB449" i="7"/>
  <c r="BA449" i="7"/>
  <c r="AZ449" i="7"/>
  <c r="AY449" i="7"/>
  <c r="AX449" i="7"/>
  <c r="AW449" i="7"/>
  <c r="AV449" i="7"/>
  <c r="AU449" i="7"/>
  <c r="AT449" i="7"/>
  <c r="AS449" i="7"/>
  <c r="AR449" i="7"/>
  <c r="AQ449" i="7"/>
  <c r="AP449" i="7"/>
  <c r="AO449" i="7"/>
  <c r="AN449" i="7"/>
  <c r="AM449" i="7"/>
  <c r="AL449" i="7"/>
  <c r="AK449" i="7"/>
  <c r="BB448" i="7"/>
  <c r="BA448" i="7"/>
  <c r="AZ448" i="7"/>
  <c r="AY448" i="7"/>
  <c r="AX448" i="7"/>
  <c r="AW448" i="7"/>
  <c r="AV448" i="7"/>
  <c r="AU448" i="7"/>
  <c r="AT448" i="7"/>
  <c r="AS448" i="7"/>
  <c r="AR448" i="7"/>
  <c r="AQ448" i="7"/>
  <c r="AP448" i="7"/>
  <c r="AO448" i="7"/>
  <c r="AN448" i="7"/>
  <c r="AM448" i="7"/>
  <c r="AL448" i="7"/>
  <c r="AK448" i="7"/>
  <c r="BB447" i="7"/>
  <c r="BA447" i="7"/>
  <c r="AZ447" i="7"/>
  <c r="AY447" i="7"/>
  <c r="AX447" i="7"/>
  <c r="AW447" i="7"/>
  <c r="AV447" i="7"/>
  <c r="AU447" i="7"/>
  <c r="AT447" i="7"/>
  <c r="AS447" i="7"/>
  <c r="AR447" i="7"/>
  <c r="AQ447" i="7"/>
  <c r="AP447" i="7"/>
  <c r="AO447" i="7"/>
  <c r="AN447" i="7"/>
  <c r="AM447" i="7"/>
  <c r="AL447" i="7"/>
  <c r="AK447" i="7"/>
  <c r="BB446" i="7"/>
  <c r="BA446" i="7"/>
  <c r="AZ446" i="7"/>
  <c r="AY446" i="7"/>
  <c r="AX446" i="7"/>
  <c r="AW446" i="7"/>
  <c r="AV446" i="7"/>
  <c r="AU446" i="7"/>
  <c r="AT446" i="7"/>
  <c r="AS446" i="7"/>
  <c r="AR446" i="7"/>
  <c r="AQ446" i="7"/>
  <c r="AP446" i="7"/>
  <c r="AO446" i="7"/>
  <c r="AN446" i="7"/>
  <c r="AM446" i="7"/>
  <c r="AL446" i="7"/>
  <c r="AK446" i="7"/>
  <c r="BB445" i="7"/>
  <c r="BA445" i="7"/>
  <c r="AZ445" i="7"/>
  <c r="AY445" i="7"/>
  <c r="AX445" i="7"/>
  <c r="AW445" i="7"/>
  <c r="AV445" i="7"/>
  <c r="AU445" i="7"/>
  <c r="AT445" i="7"/>
  <c r="AS445" i="7"/>
  <c r="AR445" i="7"/>
  <c r="AQ445" i="7"/>
  <c r="AP445" i="7"/>
  <c r="AO445" i="7"/>
  <c r="AN445" i="7"/>
  <c r="AM445" i="7"/>
  <c r="AL445" i="7"/>
  <c r="AK445" i="7"/>
  <c r="BB444" i="7"/>
  <c r="BA444" i="7"/>
  <c r="AZ444" i="7"/>
  <c r="AY444" i="7"/>
  <c r="AX444" i="7"/>
  <c r="AW444" i="7"/>
  <c r="AV444" i="7"/>
  <c r="AU444" i="7"/>
  <c r="AT444" i="7"/>
  <c r="AS444" i="7"/>
  <c r="AR444" i="7"/>
  <c r="AQ444" i="7"/>
  <c r="AP444" i="7"/>
  <c r="AO444" i="7"/>
  <c r="AN444" i="7"/>
  <c r="AM444" i="7"/>
  <c r="AL444" i="7"/>
  <c r="AK444" i="7"/>
  <c r="BB443" i="7"/>
  <c r="BA443" i="7"/>
  <c r="AZ443" i="7"/>
  <c r="AY443" i="7"/>
  <c r="AX443" i="7"/>
  <c r="AW443" i="7"/>
  <c r="AV443" i="7"/>
  <c r="AU443" i="7"/>
  <c r="AT443" i="7"/>
  <c r="AS443" i="7"/>
  <c r="AR443" i="7"/>
  <c r="AQ443" i="7"/>
  <c r="AP443" i="7"/>
  <c r="AO443" i="7"/>
  <c r="AN443" i="7"/>
  <c r="AM443" i="7"/>
  <c r="AL443" i="7"/>
  <c r="AK443" i="7"/>
  <c r="BB442" i="7"/>
  <c r="BA442" i="7"/>
  <c r="AZ442" i="7"/>
  <c r="AY442" i="7"/>
  <c r="AX442" i="7"/>
  <c r="AW442" i="7"/>
  <c r="AV442" i="7"/>
  <c r="AU442" i="7"/>
  <c r="AT442" i="7"/>
  <c r="AS442" i="7"/>
  <c r="AR442" i="7"/>
  <c r="AQ442" i="7"/>
  <c r="AP442" i="7"/>
  <c r="AO442" i="7"/>
  <c r="AN442" i="7"/>
  <c r="AM442" i="7"/>
  <c r="AL442" i="7"/>
  <c r="AK442" i="7"/>
  <c r="BB441" i="7"/>
  <c r="BA441" i="7"/>
  <c r="AZ441" i="7"/>
  <c r="AY441" i="7"/>
  <c r="AX441" i="7"/>
  <c r="AW441" i="7"/>
  <c r="AV441" i="7"/>
  <c r="AU441" i="7"/>
  <c r="AT441" i="7"/>
  <c r="AS441" i="7"/>
  <c r="AR441" i="7"/>
  <c r="AQ441" i="7"/>
  <c r="AP441" i="7"/>
  <c r="AO441" i="7"/>
  <c r="AN441" i="7"/>
  <c r="AM441" i="7"/>
  <c r="AL441" i="7"/>
  <c r="AK441" i="7"/>
  <c r="BB440" i="7"/>
  <c r="BA440" i="7"/>
  <c r="AZ440" i="7"/>
  <c r="AY440" i="7"/>
  <c r="AX440" i="7"/>
  <c r="AW440" i="7"/>
  <c r="AV440" i="7"/>
  <c r="AU440" i="7"/>
  <c r="AT440" i="7"/>
  <c r="AS440" i="7"/>
  <c r="AR440" i="7"/>
  <c r="AQ440" i="7"/>
  <c r="AP440" i="7"/>
  <c r="AO440" i="7"/>
  <c r="AN440" i="7"/>
  <c r="AM440" i="7"/>
  <c r="AL440" i="7"/>
  <c r="AK440" i="7"/>
  <c r="BB439" i="7"/>
  <c r="BA439" i="7"/>
  <c r="AZ439" i="7"/>
  <c r="AY439" i="7"/>
  <c r="AX439" i="7"/>
  <c r="AW439" i="7"/>
  <c r="AV439" i="7"/>
  <c r="AU439" i="7"/>
  <c r="AT439" i="7"/>
  <c r="AS439" i="7"/>
  <c r="AR439" i="7"/>
  <c r="AQ439" i="7"/>
  <c r="AP439" i="7"/>
  <c r="AO439" i="7"/>
  <c r="AN439" i="7"/>
  <c r="AM439" i="7"/>
  <c r="AL439" i="7"/>
  <c r="AK439" i="7"/>
  <c r="BB438" i="7"/>
  <c r="BA438" i="7"/>
  <c r="AZ438" i="7"/>
  <c r="AY438" i="7"/>
  <c r="AX438" i="7"/>
  <c r="AW438" i="7"/>
  <c r="AV438" i="7"/>
  <c r="AU438" i="7"/>
  <c r="AT438" i="7"/>
  <c r="AS438" i="7"/>
  <c r="AR438" i="7"/>
  <c r="AQ438" i="7"/>
  <c r="AP438" i="7"/>
  <c r="AO438" i="7"/>
  <c r="AN438" i="7"/>
  <c r="AM438" i="7"/>
  <c r="AL438" i="7"/>
  <c r="AK438" i="7"/>
  <c r="BB437" i="7"/>
  <c r="BA437" i="7"/>
  <c r="AZ437" i="7"/>
  <c r="AY437" i="7"/>
  <c r="AX437" i="7"/>
  <c r="AW437" i="7"/>
  <c r="AV437" i="7"/>
  <c r="AU437" i="7"/>
  <c r="AT437" i="7"/>
  <c r="AS437" i="7"/>
  <c r="AR437" i="7"/>
  <c r="AQ437" i="7"/>
  <c r="AP437" i="7"/>
  <c r="AO437" i="7"/>
  <c r="AN437" i="7"/>
  <c r="AM437" i="7"/>
  <c r="AL437" i="7"/>
  <c r="AK437" i="7"/>
  <c r="BB436" i="7"/>
  <c r="BA436" i="7"/>
  <c r="AZ436" i="7"/>
  <c r="AY436" i="7"/>
  <c r="AX436" i="7"/>
  <c r="AW436" i="7"/>
  <c r="AV436" i="7"/>
  <c r="AU436" i="7"/>
  <c r="AT436" i="7"/>
  <c r="AS436" i="7"/>
  <c r="AR436" i="7"/>
  <c r="AQ436" i="7"/>
  <c r="AP436" i="7"/>
  <c r="AO436" i="7"/>
  <c r="AN436" i="7"/>
  <c r="AM436" i="7"/>
  <c r="AL436" i="7"/>
  <c r="AK436" i="7"/>
  <c r="BB435" i="7"/>
  <c r="BA435" i="7"/>
  <c r="AZ435" i="7"/>
  <c r="AY435" i="7"/>
  <c r="AX435" i="7"/>
  <c r="AW435" i="7"/>
  <c r="AV435" i="7"/>
  <c r="AU435" i="7"/>
  <c r="AT435" i="7"/>
  <c r="AS435" i="7"/>
  <c r="AR435" i="7"/>
  <c r="AQ435" i="7"/>
  <c r="AP435" i="7"/>
  <c r="AO435" i="7"/>
  <c r="AN435" i="7"/>
  <c r="AM435" i="7"/>
  <c r="AL435" i="7"/>
  <c r="AK435" i="7"/>
  <c r="BB434" i="7"/>
  <c r="BA434" i="7"/>
  <c r="AZ434" i="7"/>
  <c r="AY434" i="7"/>
  <c r="AX434" i="7"/>
  <c r="AW434" i="7"/>
  <c r="AV434" i="7"/>
  <c r="AU434" i="7"/>
  <c r="AT434" i="7"/>
  <c r="AS434" i="7"/>
  <c r="AR434" i="7"/>
  <c r="AQ434" i="7"/>
  <c r="AP434" i="7"/>
  <c r="AO434" i="7"/>
  <c r="AN434" i="7"/>
  <c r="AM434" i="7"/>
  <c r="AL434" i="7"/>
  <c r="AK434" i="7"/>
  <c r="BB433" i="7"/>
  <c r="BA433" i="7"/>
  <c r="AZ433" i="7"/>
  <c r="AY433" i="7"/>
  <c r="AX433" i="7"/>
  <c r="AW433" i="7"/>
  <c r="AV433" i="7"/>
  <c r="AU433" i="7"/>
  <c r="AT433" i="7"/>
  <c r="AS433" i="7"/>
  <c r="AR433" i="7"/>
  <c r="AQ433" i="7"/>
  <c r="AP433" i="7"/>
  <c r="AO433" i="7"/>
  <c r="AN433" i="7"/>
  <c r="AM433" i="7"/>
  <c r="AL433" i="7"/>
  <c r="AK433" i="7"/>
  <c r="BB432" i="7"/>
  <c r="BA432" i="7"/>
  <c r="AZ432" i="7"/>
  <c r="AY432" i="7"/>
  <c r="AX432" i="7"/>
  <c r="AW432" i="7"/>
  <c r="AV432" i="7"/>
  <c r="AU432" i="7"/>
  <c r="AT432" i="7"/>
  <c r="AS432" i="7"/>
  <c r="AR432" i="7"/>
  <c r="AQ432" i="7"/>
  <c r="AP432" i="7"/>
  <c r="AO432" i="7"/>
  <c r="AN432" i="7"/>
  <c r="AM432" i="7"/>
  <c r="AL432" i="7"/>
  <c r="AK432" i="7"/>
  <c r="BB431" i="7"/>
  <c r="BA431" i="7"/>
  <c r="AZ431" i="7"/>
  <c r="AY431" i="7"/>
  <c r="AX431" i="7"/>
  <c r="AW431" i="7"/>
  <c r="AV431" i="7"/>
  <c r="AU431" i="7"/>
  <c r="AT431" i="7"/>
  <c r="AS431" i="7"/>
  <c r="AR431" i="7"/>
  <c r="AQ431" i="7"/>
  <c r="AP431" i="7"/>
  <c r="AO431" i="7"/>
  <c r="AN431" i="7"/>
  <c r="AM431" i="7"/>
  <c r="AL431" i="7"/>
  <c r="AK431" i="7"/>
  <c r="BB430" i="7"/>
  <c r="BA430" i="7"/>
  <c r="AZ430" i="7"/>
  <c r="AY430" i="7"/>
  <c r="AX430" i="7"/>
  <c r="AW430" i="7"/>
  <c r="AV430" i="7"/>
  <c r="AU430" i="7"/>
  <c r="AT430" i="7"/>
  <c r="AS430" i="7"/>
  <c r="AR430" i="7"/>
  <c r="AQ430" i="7"/>
  <c r="AP430" i="7"/>
  <c r="AO430" i="7"/>
  <c r="AN430" i="7"/>
  <c r="AM430" i="7"/>
  <c r="AL430" i="7"/>
  <c r="AK430" i="7"/>
  <c r="BB429" i="7"/>
  <c r="BA429" i="7"/>
  <c r="AZ429" i="7"/>
  <c r="AY429" i="7"/>
  <c r="AX429" i="7"/>
  <c r="AW429" i="7"/>
  <c r="AV429" i="7"/>
  <c r="AU429" i="7"/>
  <c r="AT429" i="7"/>
  <c r="AS429" i="7"/>
  <c r="AR429" i="7"/>
  <c r="AQ429" i="7"/>
  <c r="AP429" i="7"/>
  <c r="AO429" i="7"/>
  <c r="AN429" i="7"/>
  <c r="AM429" i="7"/>
  <c r="AL429" i="7"/>
  <c r="AK429" i="7"/>
  <c r="BB428" i="7"/>
  <c r="BA428" i="7"/>
  <c r="AZ428" i="7"/>
  <c r="AY428" i="7"/>
  <c r="AX428" i="7"/>
  <c r="AW428" i="7"/>
  <c r="AV428" i="7"/>
  <c r="AU428" i="7"/>
  <c r="AT428" i="7"/>
  <c r="AS428" i="7"/>
  <c r="AR428" i="7"/>
  <c r="AQ428" i="7"/>
  <c r="AP428" i="7"/>
  <c r="AO428" i="7"/>
  <c r="AN428" i="7"/>
  <c r="AM428" i="7"/>
  <c r="AL428" i="7"/>
  <c r="AK428" i="7"/>
  <c r="BB427" i="7"/>
  <c r="BA427" i="7"/>
  <c r="AZ427" i="7"/>
  <c r="AY427" i="7"/>
  <c r="AX427" i="7"/>
  <c r="AW427" i="7"/>
  <c r="AV427" i="7"/>
  <c r="AU427" i="7"/>
  <c r="AT427" i="7"/>
  <c r="AS427" i="7"/>
  <c r="AR427" i="7"/>
  <c r="AQ427" i="7"/>
  <c r="AP427" i="7"/>
  <c r="AO427" i="7"/>
  <c r="AN427" i="7"/>
  <c r="AM427" i="7"/>
  <c r="AL427" i="7"/>
  <c r="AK427" i="7"/>
  <c r="BB426" i="7"/>
  <c r="BA426" i="7"/>
  <c r="AZ426" i="7"/>
  <c r="AY426" i="7"/>
  <c r="AX426" i="7"/>
  <c r="AW426" i="7"/>
  <c r="AV426" i="7"/>
  <c r="AU426" i="7"/>
  <c r="AT426" i="7"/>
  <c r="AS426" i="7"/>
  <c r="AR426" i="7"/>
  <c r="AQ426" i="7"/>
  <c r="AP426" i="7"/>
  <c r="AO426" i="7"/>
  <c r="AN426" i="7"/>
  <c r="AM426" i="7"/>
  <c r="AL426" i="7"/>
  <c r="AK426" i="7"/>
  <c r="BB425" i="7"/>
  <c r="BA425" i="7"/>
  <c r="AZ425" i="7"/>
  <c r="AY425" i="7"/>
  <c r="AX425" i="7"/>
  <c r="AW425" i="7"/>
  <c r="AV425" i="7"/>
  <c r="AU425" i="7"/>
  <c r="AT425" i="7"/>
  <c r="AS425" i="7"/>
  <c r="AR425" i="7"/>
  <c r="AQ425" i="7"/>
  <c r="AP425" i="7"/>
  <c r="AO425" i="7"/>
  <c r="AN425" i="7"/>
  <c r="AM425" i="7"/>
  <c r="AL425" i="7"/>
  <c r="AK425" i="7"/>
  <c r="BB424" i="7"/>
  <c r="BA424" i="7"/>
  <c r="AZ424" i="7"/>
  <c r="AY424" i="7"/>
  <c r="AX424" i="7"/>
  <c r="AW424" i="7"/>
  <c r="AV424" i="7"/>
  <c r="AU424" i="7"/>
  <c r="AT424" i="7"/>
  <c r="AS424" i="7"/>
  <c r="AR424" i="7"/>
  <c r="AQ424" i="7"/>
  <c r="AP424" i="7"/>
  <c r="AO424" i="7"/>
  <c r="AN424" i="7"/>
  <c r="AM424" i="7"/>
  <c r="AL424" i="7"/>
  <c r="AK424" i="7"/>
  <c r="BB423" i="7"/>
  <c r="BA423" i="7"/>
  <c r="AZ423" i="7"/>
  <c r="AY423" i="7"/>
  <c r="AX423" i="7"/>
  <c r="AW423" i="7"/>
  <c r="AV423" i="7"/>
  <c r="AU423" i="7"/>
  <c r="AT423" i="7"/>
  <c r="AS423" i="7"/>
  <c r="AR423" i="7"/>
  <c r="AQ423" i="7"/>
  <c r="AP423" i="7"/>
  <c r="AO423" i="7"/>
  <c r="AN423" i="7"/>
  <c r="AM423" i="7"/>
  <c r="AL423" i="7"/>
  <c r="AK423" i="7"/>
  <c r="BB422" i="7"/>
  <c r="BA422" i="7"/>
  <c r="AZ422" i="7"/>
  <c r="AY422" i="7"/>
  <c r="AX422" i="7"/>
  <c r="AW422" i="7"/>
  <c r="AV422" i="7"/>
  <c r="AU422" i="7"/>
  <c r="AT422" i="7"/>
  <c r="AS422" i="7"/>
  <c r="AR422" i="7"/>
  <c r="AQ422" i="7"/>
  <c r="AP422" i="7"/>
  <c r="AO422" i="7"/>
  <c r="AN422" i="7"/>
  <c r="AM422" i="7"/>
  <c r="AL422" i="7"/>
  <c r="AK422" i="7"/>
  <c r="BB421" i="7"/>
  <c r="BA421" i="7"/>
  <c r="AZ421" i="7"/>
  <c r="AY421" i="7"/>
  <c r="AX421" i="7"/>
  <c r="AW421" i="7"/>
  <c r="AV421" i="7"/>
  <c r="AU421" i="7"/>
  <c r="AT421" i="7"/>
  <c r="AS421" i="7"/>
  <c r="AR421" i="7"/>
  <c r="AQ421" i="7"/>
  <c r="AP421" i="7"/>
  <c r="AO421" i="7"/>
  <c r="AN421" i="7"/>
  <c r="AM421" i="7"/>
  <c r="AL421" i="7"/>
  <c r="AK421" i="7"/>
  <c r="BB420" i="7"/>
  <c r="BA420" i="7"/>
  <c r="AZ420" i="7"/>
  <c r="AY420" i="7"/>
  <c r="AX420" i="7"/>
  <c r="AW420" i="7"/>
  <c r="AV420" i="7"/>
  <c r="AU420" i="7"/>
  <c r="AT420" i="7"/>
  <c r="AS420" i="7"/>
  <c r="AR420" i="7"/>
  <c r="AQ420" i="7"/>
  <c r="AP420" i="7"/>
  <c r="AO420" i="7"/>
  <c r="AN420" i="7"/>
  <c r="AM420" i="7"/>
  <c r="AL420" i="7"/>
  <c r="AK420" i="7"/>
  <c r="BB419" i="7"/>
  <c r="BA419" i="7"/>
  <c r="AZ419" i="7"/>
  <c r="AY419" i="7"/>
  <c r="AX419" i="7"/>
  <c r="AW419" i="7"/>
  <c r="AV419" i="7"/>
  <c r="AU419" i="7"/>
  <c r="AT419" i="7"/>
  <c r="AS419" i="7"/>
  <c r="AR419" i="7"/>
  <c r="AQ419" i="7"/>
  <c r="AP419" i="7"/>
  <c r="AO419" i="7"/>
  <c r="AN419" i="7"/>
  <c r="AM419" i="7"/>
  <c r="AL419" i="7"/>
  <c r="AK419" i="7"/>
  <c r="BB418" i="7"/>
  <c r="BA418" i="7"/>
  <c r="AZ418" i="7"/>
  <c r="AY418" i="7"/>
  <c r="AX418" i="7"/>
  <c r="AW418" i="7"/>
  <c r="AV418" i="7"/>
  <c r="AU418" i="7"/>
  <c r="AT418" i="7"/>
  <c r="AS418" i="7"/>
  <c r="AR418" i="7"/>
  <c r="AQ418" i="7"/>
  <c r="AP418" i="7"/>
  <c r="AO418" i="7"/>
  <c r="AN418" i="7"/>
  <c r="AM418" i="7"/>
  <c r="AL418" i="7"/>
  <c r="AK418" i="7"/>
  <c r="BB417" i="7"/>
  <c r="BA417" i="7"/>
  <c r="AZ417" i="7"/>
  <c r="AY417" i="7"/>
  <c r="AX417" i="7"/>
  <c r="AW417" i="7"/>
  <c r="AV417" i="7"/>
  <c r="AU417" i="7"/>
  <c r="AT417" i="7"/>
  <c r="AS417" i="7"/>
  <c r="AR417" i="7"/>
  <c r="AQ417" i="7"/>
  <c r="AP417" i="7"/>
  <c r="AO417" i="7"/>
  <c r="AN417" i="7"/>
  <c r="AM417" i="7"/>
  <c r="AL417" i="7"/>
  <c r="AK417" i="7"/>
  <c r="BB416" i="7"/>
  <c r="BA416" i="7"/>
  <c r="AZ416" i="7"/>
  <c r="AY416" i="7"/>
  <c r="AX416" i="7"/>
  <c r="AW416" i="7"/>
  <c r="AV416" i="7"/>
  <c r="AU416" i="7"/>
  <c r="AT416" i="7"/>
  <c r="AS416" i="7"/>
  <c r="AR416" i="7"/>
  <c r="AQ416" i="7"/>
  <c r="AP416" i="7"/>
  <c r="AO416" i="7"/>
  <c r="AN416" i="7"/>
  <c r="AM416" i="7"/>
  <c r="AL416" i="7"/>
  <c r="AK416" i="7"/>
  <c r="BB415" i="7"/>
  <c r="BA415" i="7"/>
  <c r="AZ415" i="7"/>
  <c r="AY415" i="7"/>
  <c r="AX415" i="7"/>
  <c r="AW415" i="7"/>
  <c r="AV415" i="7"/>
  <c r="AU415" i="7"/>
  <c r="AT415" i="7"/>
  <c r="AS415" i="7"/>
  <c r="AR415" i="7"/>
  <c r="AQ415" i="7"/>
  <c r="AP415" i="7"/>
  <c r="AO415" i="7"/>
  <c r="AN415" i="7"/>
  <c r="AM415" i="7"/>
  <c r="AL415" i="7"/>
  <c r="AK415" i="7"/>
  <c r="BB414" i="7"/>
  <c r="BA414" i="7"/>
  <c r="AZ414" i="7"/>
  <c r="AY414" i="7"/>
  <c r="AX414" i="7"/>
  <c r="AW414" i="7"/>
  <c r="AV414" i="7"/>
  <c r="AU414" i="7"/>
  <c r="AT414" i="7"/>
  <c r="AS414" i="7"/>
  <c r="AR414" i="7"/>
  <c r="AQ414" i="7"/>
  <c r="AP414" i="7"/>
  <c r="AO414" i="7"/>
  <c r="AN414" i="7"/>
  <c r="AM414" i="7"/>
  <c r="AL414" i="7"/>
  <c r="AK414" i="7"/>
  <c r="BB413" i="7"/>
  <c r="BA413" i="7"/>
  <c r="AZ413" i="7"/>
  <c r="AY413" i="7"/>
  <c r="AX413" i="7"/>
  <c r="AW413" i="7"/>
  <c r="AV413" i="7"/>
  <c r="AU413" i="7"/>
  <c r="AT413" i="7"/>
  <c r="AS413" i="7"/>
  <c r="AR413" i="7"/>
  <c r="AQ413" i="7"/>
  <c r="AP413" i="7"/>
  <c r="AO413" i="7"/>
  <c r="AN413" i="7"/>
  <c r="AM413" i="7"/>
  <c r="AL413" i="7"/>
  <c r="AK413" i="7"/>
  <c r="BB412" i="7"/>
  <c r="BA412" i="7"/>
  <c r="AZ412" i="7"/>
  <c r="AY412" i="7"/>
  <c r="AX412" i="7"/>
  <c r="AW412" i="7"/>
  <c r="AV412" i="7"/>
  <c r="AU412" i="7"/>
  <c r="AT412" i="7"/>
  <c r="AS412" i="7"/>
  <c r="AR412" i="7"/>
  <c r="AQ412" i="7"/>
  <c r="AP412" i="7"/>
  <c r="AO412" i="7"/>
  <c r="AN412" i="7"/>
  <c r="AM412" i="7"/>
  <c r="AL412" i="7"/>
  <c r="AK412" i="7"/>
  <c r="BB411" i="7"/>
  <c r="BA411" i="7"/>
  <c r="AZ411" i="7"/>
  <c r="AY411" i="7"/>
  <c r="AX411" i="7"/>
  <c r="AW411" i="7"/>
  <c r="AV411" i="7"/>
  <c r="AU411" i="7"/>
  <c r="AT411" i="7"/>
  <c r="AS411" i="7"/>
  <c r="AR411" i="7"/>
  <c r="AQ411" i="7"/>
  <c r="AP411" i="7"/>
  <c r="AO411" i="7"/>
  <c r="AN411" i="7"/>
  <c r="AM411" i="7"/>
  <c r="AL411" i="7"/>
  <c r="AK411" i="7"/>
  <c r="BB410" i="7"/>
  <c r="BA410" i="7"/>
  <c r="AZ410" i="7"/>
  <c r="AY410" i="7"/>
  <c r="AX410" i="7"/>
  <c r="AW410" i="7"/>
  <c r="AV410" i="7"/>
  <c r="AU410" i="7"/>
  <c r="AT410" i="7"/>
  <c r="AS410" i="7"/>
  <c r="AR410" i="7"/>
  <c r="AQ410" i="7"/>
  <c r="AP410" i="7"/>
  <c r="AO410" i="7"/>
  <c r="AN410" i="7"/>
  <c r="AM410" i="7"/>
  <c r="AL410" i="7"/>
  <c r="AK410" i="7"/>
  <c r="BB409" i="7"/>
  <c r="BA409" i="7"/>
  <c r="AZ409" i="7"/>
  <c r="AY409" i="7"/>
  <c r="AX409" i="7"/>
  <c r="AW409" i="7"/>
  <c r="AV409" i="7"/>
  <c r="AU409" i="7"/>
  <c r="AT409" i="7"/>
  <c r="AS409" i="7"/>
  <c r="AR409" i="7"/>
  <c r="AQ409" i="7"/>
  <c r="AP409" i="7"/>
  <c r="AO409" i="7"/>
  <c r="AN409" i="7"/>
  <c r="AM409" i="7"/>
  <c r="AL409" i="7"/>
  <c r="AK409" i="7"/>
  <c r="BB408" i="7"/>
  <c r="BA408" i="7"/>
  <c r="AZ408" i="7"/>
  <c r="AY408" i="7"/>
  <c r="AX408" i="7"/>
  <c r="AW408" i="7"/>
  <c r="AV408" i="7"/>
  <c r="AU408" i="7"/>
  <c r="AT408" i="7"/>
  <c r="AS408" i="7"/>
  <c r="AR408" i="7"/>
  <c r="AQ408" i="7"/>
  <c r="AP408" i="7"/>
  <c r="AO408" i="7"/>
  <c r="AN408" i="7"/>
  <c r="AM408" i="7"/>
  <c r="AL408" i="7"/>
  <c r="AK408" i="7"/>
  <c r="BB407" i="7"/>
  <c r="BA407" i="7"/>
  <c r="AZ407" i="7"/>
  <c r="AY407" i="7"/>
  <c r="AX407" i="7"/>
  <c r="AW407" i="7"/>
  <c r="AV407" i="7"/>
  <c r="AU407" i="7"/>
  <c r="AT407" i="7"/>
  <c r="AS407" i="7"/>
  <c r="AR407" i="7"/>
  <c r="AQ407" i="7"/>
  <c r="AP407" i="7"/>
  <c r="AO407" i="7"/>
  <c r="AN407" i="7"/>
  <c r="AM407" i="7"/>
  <c r="AL407" i="7"/>
  <c r="AK407" i="7"/>
  <c r="BB406" i="7"/>
  <c r="BA406" i="7"/>
  <c r="AZ406" i="7"/>
  <c r="AY406" i="7"/>
  <c r="AX406" i="7"/>
  <c r="AW406" i="7"/>
  <c r="AV406" i="7"/>
  <c r="AU406" i="7"/>
  <c r="AT406" i="7"/>
  <c r="AS406" i="7"/>
  <c r="AR406" i="7"/>
  <c r="AQ406" i="7"/>
  <c r="AP406" i="7"/>
  <c r="AO406" i="7"/>
  <c r="AN406" i="7"/>
  <c r="AM406" i="7"/>
  <c r="AL406" i="7"/>
  <c r="AK406" i="7"/>
  <c r="BB405" i="7"/>
  <c r="BA405" i="7"/>
  <c r="AZ405" i="7"/>
  <c r="AY405" i="7"/>
  <c r="AX405" i="7"/>
  <c r="AW405" i="7"/>
  <c r="AV405" i="7"/>
  <c r="AU405" i="7"/>
  <c r="AT405" i="7"/>
  <c r="AS405" i="7"/>
  <c r="AR405" i="7"/>
  <c r="AQ405" i="7"/>
  <c r="AP405" i="7"/>
  <c r="AO405" i="7"/>
  <c r="AN405" i="7"/>
  <c r="AM405" i="7"/>
  <c r="AL405" i="7"/>
  <c r="AK405" i="7"/>
  <c r="BB404" i="7"/>
  <c r="BA404" i="7"/>
  <c r="AZ404" i="7"/>
  <c r="AY404" i="7"/>
  <c r="AX404" i="7"/>
  <c r="AW404" i="7"/>
  <c r="AV404" i="7"/>
  <c r="AU404" i="7"/>
  <c r="AT404" i="7"/>
  <c r="AS404" i="7"/>
  <c r="AR404" i="7"/>
  <c r="AQ404" i="7"/>
  <c r="AP404" i="7"/>
  <c r="AO404" i="7"/>
  <c r="AN404" i="7"/>
  <c r="AM404" i="7"/>
  <c r="AL404" i="7"/>
  <c r="AK404" i="7"/>
  <c r="BB403" i="7"/>
  <c r="BA403" i="7"/>
  <c r="AZ403" i="7"/>
  <c r="AY403" i="7"/>
  <c r="AX403" i="7"/>
  <c r="AW403" i="7"/>
  <c r="AV403" i="7"/>
  <c r="AU403" i="7"/>
  <c r="AT403" i="7"/>
  <c r="AS403" i="7"/>
  <c r="AR403" i="7"/>
  <c r="AQ403" i="7"/>
  <c r="AP403" i="7"/>
  <c r="AO403" i="7"/>
  <c r="AN403" i="7"/>
  <c r="AM403" i="7"/>
  <c r="AL403" i="7"/>
  <c r="AK403" i="7"/>
  <c r="BB402" i="7"/>
  <c r="BA402" i="7"/>
  <c r="AZ402" i="7"/>
  <c r="AY402" i="7"/>
  <c r="AX402" i="7"/>
  <c r="AW402" i="7"/>
  <c r="AV402" i="7"/>
  <c r="AU402" i="7"/>
  <c r="AT402" i="7"/>
  <c r="AS402" i="7"/>
  <c r="AR402" i="7"/>
  <c r="AQ402" i="7"/>
  <c r="AP402" i="7"/>
  <c r="AO402" i="7"/>
  <c r="AN402" i="7"/>
  <c r="AM402" i="7"/>
  <c r="AL402" i="7"/>
  <c r="AK402" i="7"/>
  <c r="BB401" i="7"/>
  <c r="BA401" i="7"/>
  <c r="AZ401" i="7"/>
  <c r="AY401" i="7"/>
  <c r="AX401" i="7"/>
  <c r="AW401" i="7"/>
  <c r="AV401" i="7"/>
  <c r="AU401" i="7"/>
  <c r="AT401" i="7"/>
  <c r="AS401" i="7"/>
  <c r="AR401" i="7"/>
  <c r="AQ401" i="7"/>
  <c r="AP401" i="7"/>
  <c r="AO401" i="7"/>
  <c r="AN401" i="7"/>
  <c r="AM401" i="7"/>
  <c r="AL401" i="7"/>
  <c r="AK401" i="7"/>
  <c r="BB400" i="7"/>
  <c r="BA400" i="7"/>
  <c r="AZ400" i="7"/>
  <c r="AY400" i="7"/>
  <c r="AX400" i="7"/>
  <c r="AW400" i="7"/>
  <c r="AV400" i="7"/>
  <c r="AU400" i="7"/>
  <c r="AT400" i="7"/>
  <c r="AS400" i="7"/>
  <c r="AR400" i="7"/>
  <c r="AQ400" i="7"/>
  <c r="AP400" i="7"/>
  <c r="AO400" i="7"/>
  <c r="AN400" i="7"/>
  <c r="AM400" i="7"/>
  <c r="AL400" i="7"/>
  <c r="AK400" i="7"/>
  <c r="BB399" i="7"/>
  <c r="BA399" i="7"/>
  <c r="AZ399" i="7"/>
  <c r="AY399" i="7"/>
  <c r="AX399" i="7"/>
  <c r="AW399" i="7"/>
  <c r="AV399" i="7"/>
  <c r="AU399" i="7"/>
  <c r="AT399" i="7"/>
  <c r="AS399" i="7"/>
  <c r="AR399" i="7"/>
  <c r="AQ399" i="7"/>
  <c r="AP399" i="7"/>
  <c r="AO399" i="7"/>
  <c r="AN399" i="7"/>
  <c r="AM399" i="7"/>
  <c r="AL399" i="7"/>
  <c r="AK399" i="7"/>
  <c r="BB398" i="7"/>
  <c r="BA398" i="7"/>
  <c r="AZ398" i="7"/>
  <c r="AY398" i="7"/>
  <c r="AX398" i="7"/>
  <c r="AW398" i="7"/>
  <c r="AV398" i="7"/>
  <c r="AU398" i="7"/>
  <c r="AT398" i="7"/>
  <c r="AS398" i="7"/>
  <c r="AR398" i="7"/>
  <c r="AQ398" i="7"/>
  <c r="AP398" i="7"/>
  <c r="AO398" i="7"/>
  <c r="AN398" i="7"/>
  <c r="AM398" i="7"/>
  <c r="AL398" i="7"/>
  <c r="AK398" i="7"/>
  <c r="BB397" i="7"/>
  <c r="BA397" i="7"/>
  <c r="AZ397" i="7"/>
  <c r="AY397" i="7"/>
  <c r="AX397" i="7"/>
  <c r="AW397" i="7"/>
  <c r="AV397" i="7"/>
  <c r="AU397" i="7"/>
  <c r="AT397" i="7"/>
  <c r="AS397" i="7"/>
  <c r="AR397" i="7"/>
  <c r="AQ397" i="7"/>
  <c r="AP397" i="7"/>
  <c r="AO397" i="7"/>
  <c r="AN397" i="7"/>
  <c r="AM397" i="7"/>
  <c r="AL397" i="7"/>
  <c r="AK397" i="7"/>
  <c r="BB396" i="7"/>
  <c r="BA396" i="7"/>
  <c r="AZ396" i="7"/>
  <c r="AY396" i="7"/>
  <c r="AX396" i="7"/>
  <c r="AW396" i="7"/>
  <c r="AV396" i="7"/>
  <c r="AU396" i="7"/>
  <c r="AT396" i="7"/>
  <c r="AS396" i="7"/>
  <c r="AR396" i="7"/>
  <c r="AQ396" i="7"/>
  <c r="AP396" i="7"/>
  <c r="AO396" i="7"/>
  <c r="AN396" i="7"/>
  <c r="AM396" i="7"/>
  <c r="AL396" i="7"/>
  <c r="AK396" i="7"/>
  <c r="BB395" i="7"/>
  <c r="BA395" i="7"/>
  <c r="AZ395" i="7"/>
  <c r="AY395" i="7"/>
  <c r="AX395" i="7"/>
  <c r="AW395" i="7"/>
  <c r="AV395" i="7"/>
  <c r="AU395" i="7"/>
  <c r="AT395" i="7"/>
  <c r="AS395" i="7"/>
  <c r="AR395" i="7"/>
  <c r="AQ395" i="7"/>
  <c r="AP395" i="7"/>
  <c r="AO395" i="7"/>
  <c r="AN395" i="7"/>
  <c r="AM395" i="7"/>
  <c r="AL395" i="7"/>
  <c r="AK395" i="7"/>
  <c r="BB394" i="7"/>
  <c r="BA394" i="7"/>
  <c r="AZ394" i="7"/>
  <c r="AY394" i="7"/>
  <c r="AX394" i="7"/>
  <c r="AW394" i="7"/>
  <c r="AV394" i="7"/>
  <c r="AU394" i="7"/>
  <c r="AT394" i="7"/>
  <c r="AS394" i="7"/>
  <c r="AR394" i="7"/>
  <c r="AQ394" i="7"/>
  <c r="AP394" i="7"/>
  <c r="AO394" i="7"/>
  <c r="AN394" i="7"/>
  <c r="AM394" i="7"/>
  <c r="AL394" i="7"/>
  <c r="AK394" i="7"/>
  <c r="BB393" i="7"/>
  <c r="BA393" i="7"/>
  <c r="AZ393" i="7"/>
  <c r="AY393" i="7"/>
  <c r="AX393" i="7"/>
  <c r="AW393" i="7"/>
  <c r="AV393" i="7"/>
  <c r="AU393" i="7"/>
  <c r="AT393" i="7"/>
  <c r="AS393" i="7"/>
  <c r="AR393" i="7"/>
  <c r="AQ393" i="7"/>
  <c r="AP393" i="7"/>
  <c r="AO393" i="7"/>
  <c r="AN393" i="7"/>
  <c r="AM393" i="7"/>
  <c r="AL393" i="7"/>
  <c r="AK393" i="7"/>
  <c r="BB392" i="7"/>
  <c r="BA392" i="7"/>
  <c r="AZ392" i="7"/>
  <c r="AY392" i="7"/>
  <c r="AX392" i="7"/>
  <c r="AW392" i="7"/>
  <c r="AV392" i="7"/>
  <c r="AU392" i="7"/>
  <c r="AT392" i="7"/>
  <c r="AS392" i="7"/>
  <c r="AR392" i="7"/>
  <c r="AQ392" i="7"/>
  <c r="AP392" i="7"/>
  <c r="AO392" i="7"/>
  <c r="AN392" i="7"/>
  <c r="AM392" i="7"/>
  <c r="AL392" i="7"/>
  <c r="AK392" i="7"/>
  <c r="BB391" i="7"/>
  <c r="BA391" i="7"/>
  <c r="AZ391" i="7"/>
  <c r="AY391" i="7"/>
  <c r="AX391" i="7"/>
  <c r="AW391" i="7"/>
  <c r="AV391" i="7"/>
  <c r="AU391" i="7"/>
  <c r="AT391" i="7"/>
  <c r="AS391" i="7"/>
  <c r="AR391" i="7"/>
  <c r="AQ391" i="7"/>
  <c r="AP391" i="7"/>
  <c r="AO391" i="7"/>
  <c r="AN391" i="7"/>
  <c r="AM391" i="7"/>
  <c r="AL391" i="7"/>
  <c r="AK391" i="7"/>
  <c r="BB390" i="7"/>
  <c r="BA390" i="7"/>
  <c r="AZ390" i="7"/>
  <c r="AY390" i="7"/>
  <c r="AX390" i="7"/>
  <c r="AW390" i="7"/>
  <c r="AV390" i="7"/>
  <c r="AU390" i="7"/>
  <c r="AT390" i="7"/>
  <c r="AS390" i="7"/>
  <c r="AR390" i="7"/>
  <c r="AQ390" i="7"/>
  <c r="AP390" i="7"/>
  <c r="AO390" i="7"/>
  <c r="AN390" i="7"/>
  <c r="AM390" i="7"/>
  <c r="AL390" i="7"/>
  <c r="AK390" i="7"/>
  <c r="BB389" i="7"/>
  <c r="BA389" i="7"/>
  <c r="AZ389" i="7"/>
  <c r="AY389" i="7"/>
  <c r="AX389" i="7"/>
  <c r="AW389" i="7"/>
  <c r="AV389" i="7"/>
  <c r="AU389" i="7"/>
  <c r="AT389" i="7"/>
  <c r="AS389" i="7"/>
  <c r="AR389" i="7"/>
  <c r="AQ389" i="7"/>
  <c r="AP389" i="7"/>
  <c r="AO389" i="7"/>
  <c r="AN389" i="7"/>
  <c r="AM389" i="7"/>
  <c r="AL389" i="7"/>
  <c r="AK389" i="7"/>
  <c r="BB388" i="7"/>
  <c r="BA388" i="7"/>
  <c r="AZ388" i="7"/>
  <c r="AY388" i="7"/>
  <c r="AX388" i="7"/>
  <c r="AW388" i="7"/>
  <c r="AV388" i="7"/>
  <c r="AU388" i="7"/>
  <c r="AT388" i="7"/>
  <c r="AS388" i="7"/>
  <c r="AR388" i="7"/>
  <c r="AQ388" i="7"/>
  <c r="AP388" i="7"/>
  <c r="AO388" i="7"/>
  <c r="AN388" i="7"/>
  <c r="AM388" i="7"/>
  <c r="AL388" i="7"/>
  <c r="AK388" i="7"/>
  <c r="BB387" i="7"/>
  <c r="BA387" i="7"/>
  <c r="AZ387" i="7"/>
  <c r="AY387" i="7"/>
  <c r="AX387" i="7"/>
  <c r="AW387" i="7"/>
  <c r="AV387" i="7"/>
  <c r="AU387" i="7"/>
  <c r="AT387" i="7"/>
  <c r="AS387" i="7"/>
  <c r="AR387" i="7"/>
  <c r="AQ387" i="7"/>
  <c r="AP387" i="7"/>
  <c r="AO387" i="7"/>
  <c r="AN387" i="7"/>
  <c r="AM387" i="7"/>
  <c r="AL387" i="7"/>
  <c r="AK387" i="7"/>
  <c r="BB386" i="7"/>
  <c r="BA386" i="7"/>
  <c r="AZ386" i="7"/>
  <c r="AY386" i="7"/>
  <c r="AX386" i="7"/>
  <c r="AW386" i="7"/>
  <c r="AV386" i="7"/>
  <c r="AU386" i="7"/>
  <c r="AT386" i="7"/>
  <c r="AS386" i="7"/>
  <c r="AR386" i="7"/>
  <c r="AQ386" i="7"/>
  <c r="AP386" i="7"/>
  <c r="AO386" i="7"/>
  <c r="AN386" i="7"/>
  <c r="AM386" i="7"/>
  <c r="AL386" i="7"/>
  <c r="AK386" i="7"/>
  <c r="BB385" i="7"/>
  <c r="BA385" i="7"/>
  <c r="AZ385" i="7"/>
  <c r="AY385" i="7"/>
  <c r="AX385" i="7"/>
  <c r="AW385" i="7"/>
  <c r="AV385" i="7"/>
  <c r="AU385" i="7"/>
  <c r="AT385" i="7"/>
  <c r="AS385" i="7"/>
  <c r="AR385" i="7"/>
  <c r="AQ385" i="7"/>
  <c r="AP385" i="7"/>
  <c r="AO385" i="7"/>
  <c r="AN385" i="7"/>
  <c r="AM385" i="7"/>
  <c r="AL385" i="7"/>
  <c r="AK385" i="7"/>
  <c r="BB384" i="7"/>
  <c r="BA384" i="7"/>
  <c r="AZ384" i="7"/>
  <c r="AY384" i="7"/>
  <c r="AX384" i="7"/>
  <c r="AW384" i="7"/>
  <c r="AV384" i="7"/>
  <c r="AU384" i="7"/>
  <c r="AT384" i="7"/>
  <c r="AS384" i="7"/>
  <c r="AR384" i="7"/>
  <c r="AQ384" i="7"/>
  <c r="AP384" i="7"/>
  <c r="AO384" i="7"/>
  <c r="AN384" i="7"/>
  <c r="AM384" i="7"/>
  <c r="AL384" i="7"/>
  <c r="AK384" i="7"/>
  <c r="BB383" i="7"/>
  <c r="BA383" i="7"/>
  <c r="AZ383" i="7"/>
  <c r="AY383" i="7"/>
  <c r="AX383" i="7"/>
  <c r="AW383" i="7"/>
  <c r="AV383" i="7"/>
  <c r="AU383" i="7"/>
  <c r="AT383" i="7"/>
  <c r="AS383" i="7"/>
  <c r="AR383" i="7"/>
  <c r="AQ383" i="7"/>
  <c r="AP383" i="7"/>
  <c r="AO383" i="7"/>
  <c r="AN383" i="7"/>
  <c r="AM383" i="7"/>
  <c r="AL383" i="7"/>
  <c r="AK383" i="7"/>
  <c r="BB382" i="7"/>
  <c r="BA382" i="7"/>
  <c r="AZ382" i="7"/>
  <c r="AY382" i="7"/>
  <c r="AX382" i="7"/>
  <c r="AW382" i="7"/>
  <c r="AV382" i="7"/>
  <c r="AU382" i="7"/>
  <c r="AT382" i="7"/>
  <c r="AS382" i="7"/>
  <c r="AR382" i="7"/>
  <c r="AQ382" i="7"/>
  <c r="AP382" i="7"/>
  <c r="AO382" i="7"/>
  <c r="AN382" i="7"/>
  <c r="AM382" i="7"/>
  <c r="AL382" i="7"/>
  <c r="AK382" i="7"/>
  <c r="BB381" i="7"/>
  <c r="BA381" i="7"/>
  <c r="AZ381" i="7"/>
  <c r="AY381" i="7"/>
  <c r="AX381" i="7"/>
  <c r="AW381" i="7"/>
  <c r="AV381" i="7"/>
  <c r="AU381" i="7"/>
  <c r="AT381" i="7"/>
  <c r="AS381" i="7"/>
  <c r="AR381" i="7"/>
  <c r="AQ381" i="7"/>
  <c r="AP381" i="7"/>
  <c r="AO381" i="7"/>
  <c r="AN381" i="7"/>
  <c r="AM381" i="7"/>
  <c r="AL381" i="7"/>
  <c r="AK381" i="7"/>
  <c r="BB380" i="7"/>
  <c r="BA380" i="7"/>
  <c r="AZ380" i="7"/>
  <c r="AY380" i="7"/>
  <c r="AX380" i="7"/>
  <c r="AW380" i="7"/>
  <c r="AV380" i="7"/>
  <c r="AU380" i="7"/>
  <c r="AT380" i="7"/>
  <c r="AS380" i="7"/>
  <c r="AR380" i="7"/>
  <c r="AQ380" i="7"/>
  <c r="AP380" i="7"/>
  <c r="AO380" i="7"/>
  <c r="AN380" i="7"/>
  <c r="AM380" i="7"/>
  <c r="AL380" i="7"/>
  <c r="AK380" i="7"/>
  <c r="BB379" i="7"/>
  <c r="BA379" i="7"/>
  <c r="AZ379" i="7"/>
  <c r="AY379" i="7"/>
  <c r="AX379" i="7"/>
  <c r="AW379" i="7"/>
  <c r="AV379" i="7"/>
  <c r="AU379" i="7"/>
  <c r="AT379" i="7"/>
  <c r="AS379" i="7"/>
  <c r="AR379" i="7"/>
  <c r="AQ379" i="7"/>
  <c r="AP379" i="7"/>
  <c r="AO379" i="7"/>
  <c r="AN379" i="7"/>
  <c r="AM379" i="7"/>
  <c r="AL379" i="7"/>
  <c r="AK379" i="7"/>
  <c r="BB378" i="7"/>
  <c r="BA378" i="7"/>
  <c r="AZ378" i="7"/>
  <c r="AY378" i="7"/>
  <c r="AX378" i="7"/>
  <c r="AW378" i="7"/>
  <c r="AV378" i="7"/>
  <c r="AU378" i="7"/>
  <c r="AT378" i="7"/>
  <c r="AS378" i="7"/>
  <c r="AR378" i="7"/>
  <c r="AQ378" i="7"/>
  <c r="AP378" i="7"/>
  <c r="AO378" i="7"/>
  <c r="AN378" i="7"/>
  <c r="AM378" i="7"/>
  <c r="AL378" i="7"/>
  <c r="AK378" i="7"/>
  <c r="BB377" i="7"/>
  <c r="BA377" i="7"/>
  <c r="AZ377" i="7"/>
  <c r="AY377" i="7"/>
  <c r="AX377" i="7"/>
  <c r="AW377" i="7"/>
  <c r="AV377" i="7"/>
  <c r="AU377" i="7"/>
  <c r="AT377" i="7"/>
  <c r="AS377" i="7"/>
  <c r="AR377" i="7"/>
  <c r="AQ377" i="7"/>
  <c r="AP377" i="7"/>
  <c r="AO377" i="7"/>
  <c r="AN377" i="7"/>
  <c r="AM377" i="7"/>
  <c r="AL377" i="7"/>
  <c r="AK377" i="7"/>
  <c r="BB376" i="7"/>
  <c r="BA376" i="7"/>
  <c r="AZ376" i="7"/>
  <c r="AY376" i="7"/>
  <c r="AX376" i="7"/>
  <c r="AW376" i="7"/>
  <c r="AV376" i="7"/>
  <c r="AU376" i="7"/>
  <c r="AT376" i="7"/>
  <c r="AS376" i="7"/>
  <c r="AR376" i="7"/>
  <c r="AQ376" i="7"/>
  <c r="AP376" i="7"/>
  <c r="AO376" i="7"/>
  <c r="AN376" i="7"/>
  <c r="AM376" i="7"/>
  <c r="AL376" i="7"/>
  <c r="AK376" i="7"/>
  <c r="BB375" i="7"/>
  <c r="BA375" i="7"/>
  <c r="AZ375" i="7"/>
  <c r="AY375" i="7"/>
  <c r="AX375" i="7"/>
  <c r="AW375" i="7"/>
  <c r="AV375" i="7"/>
  <c r="AU375" i="7"/>
  <c r="AT375" i="7"/>
  <c r="AS375" i="7"/>
  <c r="AR375" i="7"/>
  <c r="AQ375" i="7"/>
  <c r="AP375" i="7"/>
  <c r="AO375" i="7"/>
  <c r="AN375" i="7"/>
  <c r="AM375" i="7"/>
  <c r="AL375" i="7"/>
  <c r="AK375" i="7"/>
  <c r="BB374" i="7"/>
  <c r="BA374" i="7"/>
  <c r="AZ374" i="7"/>
  <c r="AY374" i="7"/>
  <c r="AX374" i="7"/>
  <c r="AW374" i="7"/>
  <c r="AV374" i="7"/>
  <c r="AU374" i="7"/>
  <c r="AT374" i="7"/>
  <c r="AS374" i="7"/>
  <c r="AR374" i="7"/>
  <c r="AQ374" i="7"/>
  <c r="AP374" i="7"/>
  <c r="AO374" i="7"/>
  <c r="AN374" i="7"/>
  <c r="AM374" i="7"/>
  <c r="AL374" i="7"/>
  <c r="AK374" i="7"/>
  <c r="BB373" i="7"/>
  <c r="BA373" i="7"/>
  <c r="AZ373" i="7"/>
  <c r="AY373" i="7"/>
  <c r="AX373" i="7"/>
  <c r="AW373" i="7"/>
  <c r="AV373" i="7"/>
  <c r="AU373" i="7"/>
  <c r="AT373" i="7"/>
  <c r="AS373" i="7"/>
  <c r="AR373" i="7"/>
  <c r="AQ373" i="7"/>
  <c r="AP373" i="7"/>
  <c r="AO373" i="7"/>
  <c r="AN373" i="7"/>
  <c r="AM373" i="7"/>
  <c r="AL373" i="7"/>
  <c r="AK373" i="7"/>
  <c r="BB372" i="7"/>
  <c r="BA372" i="7"/>
  <c r="AZ372" i="7"/>
  <c r="AY372" i="7"/>
  <c r="AX372" i="7"/>
  <c r="AW372" i="7"/>
  <c r="AV372" i="7"/>
  <c r="AU372" i="7"/>
  <c r="AT372" i="7"/>
  <c r="AS372" i="7"/>
  <c r="AR372" i="7"/>
  <c r="AQ372" i="7"/>
  <c r="AP372" i="7"/>
  <c r="AO372" i="7"/>
  <c r="AN372" i="7"/>
  <c r="AM372" i="7"/>
  <c r="AL372" i="7"/>
  <c r="AK372" i="7"/>
  <c r="BB371" i="7"/>
  <c r="BA371" i="7"/>
  <c r="AZ371" i="7"/>
  <c r="AY371" i="7"/>
  <c r="AX371" i="7"/>
  <c r="AW371" i="7"/>
  <c r="AV371" i="7"/>
  <c r="AU371" i="7"/>
  <c r="AT371" i="7"/>
  <c r="AS371" i="7"/>
  <c r="AR371" i="7"/>
  <c r="AQ371" i="7"/>
  <c r="AP371" i="7"/>
  <c r="AO371" i="7"/>
  <c r="AN371" i="7"/>
  <c r="AM371" i="7"/>
  <c r="AL371" i="7"/>
  <c r="AK371" i="7"/>
  <c r="BB370" i="7"/>
  <c r="BA370" i="7"/>
  <c r="AZ370" i="7"/>
  <c r="AY370" i="7"/>
  <c r="AX370" i="7"/>
  <c r="AW370" i="7"/>
  <c r="AV370" i="7"/>
  <c r="AU370" i="7"/>
  <c r="AT370" i="7"/>
  <c r="AS370" i="7"/>
  <c r="AR370" i="7"/>
  <c r="AQ370" i="7"/>
  <c r="AP370" i="7"/>
  <c r="AO370" i="7"/>
  <c r="AN370" i="7"/>
  <c r="AM370" i="7"/>
  <c r="AL370" i="7"/>
  <c r="AK370" i="7"/>
  <c r="BB369" i="7"/>
  <c r="BA369" i="7"/>
  <c r="AZ369" i="7"/>
  <c r="AY369" i="7"/>
  <c r="AX369" i="7"/>
  <c r="AW369" i="7"/>
  <c r="AV369" i="7"/>
  <c r="AU369" i="7"/>
  <c r="AT369" i="7"/>
  <c r="AS369" i="7"/>
  <c r="AR369" i="7"/>
  <c r="AQ369" i="7"/>
  <c r="AP369" i="7"/>
  <c r="AO369" i="7"/>
  <c r="AN369" i="7"/>
  <c r="AM369" i="7"/>
  <c r="AL369" i="7"/>
  <c r="AK369" i="7"/>
  <c r="BB368" i="7"/>
  <c r="BA368" i="7"/>
  <c r="AZ368" i="7"/>
  <c r="AY368" i="7"/>
  <c r="AX368" i="7"/>
  <c r="AW368" i="7"/>
  <c r="AV368" i="7"/>
  <c r="AU368" i="7"/>
  <c r="AT368" i="7"/>
  <c r="AS368" i="7"/>
  <c r="AR368" i="7"/>
  <c r="AQ368" i="7"/>
  <c r="AP368" i="7"/>
  <c r="AO368" i="7"/>
  <c r="AN368" i="7"/>
  <c r="AM368" i="7"/>
  <c r="AL368" i="7"/>
  <c r="AK368" i="7"/>
  <c r="BB367" i="7"/>
  <c r="BA367" i="7"/>
  <c r="AZ367" i="7"/>
  <c r="AY367" i="7"/>
  <c r="AX367" i="7"/>
  <c r="AW367" i="7"/>
  <c r="AV367" i="7"/>
  <c r="AU367" i="7"/>
  <c r="AT367" i="7"/>
  <c r="AS367" i="7"/>
  <c r="AR367" i="7"/>
  <c r="AQ367" i="7"/>
  <c r="AP367" i="7"/>
  <c r="AO367" i="7"/>
  <c r="AN367" i="7"/>
  <c r="AM367" i="7"/>
  <c r="AL367" i="7"/>
  <c r="AK367" i="7"/>
  <c r="BB366" i="7"/>
  <c r="BA366" i="7"/>
  <c r="AZ366" i="7"/>
  <c r="AY366" i="7"/>
  <c r="AX366" i="7"/>
  <c r="AW366" i="7"/>
  <c r="AV366" i="7"/>
  <c r="AU366" i="7"/>
  <c r="AT366" i="7"/>
  <c r="AS366" i="7"/>
  <c r="AR366" i="7"/>
  <c r="AQ366" i="7"/>
  <c r="AP366" i="7"/>
  <c r="AO366" i="7"/>
  <c r="AN366" i="7"/>
  <c r="AM366" i="7"/>
  <c r="AL366" i="7"/>
  <c r="AK366" i="7"/>
  <c r="BB365" i="7"/>
  <c r="BA365" i="7"/>
  <c r="AZ365" i="7"/>
  <c r="AY365" i="7"/>
  <c r="AX365" i="7"/>
  <c r="AW365" i="7"/>
  <c r="AV365" i="7"/>
  <c r="AU365" i="7"/>
  <c r="AT365" i="7"/>
  <c r="AS365" i="7"/>
  <c r="AR365" i="7"/>
  <c r="AQ365" i="7"/>
  <c r="AP365" i="7"/>
  <c r="AO365" i="7"/>
  <c r="AN365" i="7"/>
  <c r="AM365" i="7"/>
  <c r="AL365" i="7"/>
  <c r="AK365" i="7"/>
  <c r="BB364" i="7"/>
  <c r="BA364" i="7"/>
  <c r="AZ364" i="7"/>
  <c r="AY364" i="7"/>
  <c r="AX364" i="7"/>
  <c r="AW364" i="7"/>
  <c r="AV364" i="7"/>
  <c r="AU364" i="7"/>
  <c r="AT364" i="7"/>
  <c r="AS364" i="7"/>
  <c r="AR364" i="7"/>
  <c r="AQ364" i="7"/>
  <c r="AP364" i="7"/>
  <c r="AO364" i="7"/>
  <c r="AN364" i="7"/>
  <c r="AM364" i="7"/>
  <c r="AL364" i="7"/>
  <c r="AK364" i="7"/>
  <c r="BB363" i="7"/>
  <c r="BA363" i="7"/>
  <c r="AZ363" i="7"/>
  <c r="AY363" i="7"/>
  <c r="AX363" i="7"/>
  <c r="AW363" i="7"/>
  <c r="AV363" i="7"/>
  <c r="AU363" i="7"/>
  <c r="AT363" i="7"/>
  <c r="AS363" i="7"/>
  <c r="AR363" i="7"/>
  <c r="AQ363" i="7"/>
  <c r="AP363" i="7"/>
  <c r="AO363" i="7"/>
  <c r="AN363" i="7"/>
  <c r="AM363" i="7"/>
  <c r="AL363" i="7"/>
  <c r="AK363" i="7"/>
  <c r="BB362" i="7"/>
  <c r="BA362" i="7"/>
  <c r="AZ362" i="7"/>
  <c r="AY362" i="7"/>
  <c r="AX362" i="7"/>
  <c r="AW362" i="7"/>
  <c r="AV362" i="7"/>
  <c r="AU362" i="7"/>
  <c r="AT362" i="7"/>
  <c r="AS362" i="7"/>
  <c r="AR362" i="7"/>
  <c r="AQ362" i="7"/>
  <c r="AP362" i="7"/>
  <c r="AO362" i="7"/>
  <c r="AN362" i="7"/>
  <c r="AM362" i="7"/>
  <c r="AL362" i="7"/>
  <c r="AK362" i="7"/>
  <c r="BB361" i="7"/>
  <c r="BA361" i="7"/>
  <c r="AZ361" i="7"/>
  <c r="AY361" i="7"/>
  <c r="AX361" i="7"/>
  <c r="AW361" i="7"/>
  <c r="AV361" i="7"/>
  <c r="AU361" i="7"/>
  <c r="AT361" i="7"/>
  <c r="AS361" i="7"/>
  <c r="AR361" i="7"/>
  <c r="AQ361" i="7"/>
  <c r="AP361" i="7"/>
  <c r="AO361" i="7"/>
  <c r="AN361" i="7"/>
  <c r="AM361" i="7"/>
  <c r="AL361" i="7"/>
  <c r="AK361" i="7"/>
  <c r="BB360" i="7"/>
  <c r="BA360" i="7"/>
  <c r="AZ360" i="7"/>
  <c r="AY360" i="7"/>
  <c r="AX360" i="7"/>
  <c r="AW360" i="7"/>
  <c r="AV360" i="7"/>
  <c r="AU360" i="7"/>
  <c r="AT360" i="7"/>
  <c r="AS360" i="7"/>
  <c r="AR360" i="7"/>
  <c r="AQ360" i="7"/>
  <c r="AP360" i="7"/>
  <c r="AO360" i="7"/>
  <c r="AN360" i="7"/>
  <c r="AM360" i="7"/>
  <c r="AL360" i="7"/>
  <c r="AK360" i="7"/>
  <c r="BB359" i="7"/>
  <c r="BA359" i="7"/>
  <c r="AZ359" i="7"/>
  <c r="AY359" i="7"/>
  <c r="AX359" i="7"/>
  <c r="AW359" i="7"/>
  <c r="AV359" i="7"/>
  <c r="AU359" i="7"/>
  <c r="AT359" i="7"/>
  <c r="AS359" i="7"/>
  <c r="AR359" i="7"/>
  <c r="AQ359" i="7"/>
  <c r="AP359" i="7"/>
  <c r="AO359" i="7"/>
  <c r="AN359" i="7"/>
  <c r="AM359" i="7"/>
  <c r="AL359" i="7"/>
  <c r="AK359" i="7"/>
  <c r="BB358" i="7"/>
  <c r="BA358" i="7"/>
  <c r="AZ358" i="7"/>
  <c r="AY358" i="7"/>
  <c r="AX358" i="7"/>
  <c r="AW358" i="7"/>
  <c r="AV358" i="7"/>
  <c r="AU358" i="7"/>
  <c r="AT358" i="7"/>
  <c r="AS358" i="7"/>
  <c r="AR358" i="7"/>
  <c r="AQ358" i="7"/>
  <c r="AP358" i="7"/>
  <c r="AO358" i="7"/>
  <c r="AN358" i="7"/>
  <c r="AM358" i="7"/>
  <c r="AL358" i="7"/>
  <c r="AK358" i="7"/>
  <c r="BB357" i="7"/>
  <c r="BA357" i="7"/>
  <c r="AZ357" i="7"/>
  <c r="AY357" i="7"/>
  <c r="AX357" i="7"/>
  <c r="AW357" i="7"/>
  <c r="AV357" i="7"/>
  <c r="AU357" i="7"/>
  <c r="AT357" i="7"/>
  <c r="AS357" i="7"/>
  <c r="AR357" i="7"/>
  <c r="AQ357" i="7"/>
  <c r="AP357" i="7"/>
  <c r="AO357" i="7"/>
  <c r="AN357" i="7"/>
  <c r="AM357" i="7"/>
  <c r="AL357" i="7"/>
  <c r="AK357" i="7"/>
  <c r="BB356" i="7"/>
  <c r="BA356" i="7"/>
  <c r="AZ356" i="7"/>
  <c r="AY356" i="7"/>
  <c r="AX356" i="7"/>
  <c r="AW356" i="7"/>
  <c r="AV356" i="7"/>
  <c r="AU356" i="7"/>
  <c r="AT356" i="7"/>
  <c r="AS356" i="7"/>
  <c r="AR356" i="7"/>
  <c r="AQ356" i="7"/>
  <c r="AP356" i="7"/>
  <c r="AO356" i="7"/>
  <c r="AN356" i="7"/>
  <c r="AM356" i="7"/>
  <c r="AL356" i="7"/>
  <c r="AK356" i="7"/>
  <c r="BB355" i="7"/>
  <c r="BA355" i="7"/>
  <c r="AZ355" i="7"/>
  <c r="AY355" i="7"/>
  <c r="AX355" i="7"/>
  <c r="AW355" i="7"/>
  <c r="AV355" i="7"/>
  <c r="AU355" i="7"/>
  <c r="AT355" i="7"/>
  <c r="AS355" i="7"/>
  <c r="AR355" i="7"/>
  <c r="AQ355" i="7"/>
  <c r="AP355" i="7"/>
  <c r="AO355" i="7"/>
  <c r="AN355" i="7"/>
  <c r="AM355" i="7"/>
  <c r="AL355" i="7"/>
  <c r="AK355" i="7"/>
  <c r="BB354" i="7"/>
  <c r="BA354" i="7"/>
  <c r="AZ354" i="7"/>
  <c r="AY354" i="7"/>
  <c r="AX354" i="7"/>
  <c r="AW354" i="7"/>
  <c r="AV354" i="7"/>
  <c r="AU354" i="7"/>
  <c r="AT354" i="7"/>
  <c r="AS354" i="7"/>
  <c r="AR354" i="7"/>
  <c r="AQ354" i="7"/>
  <c r="AP354" i="7"/>
  <c r="AO354" i="7"/>
  <c r="AN354" i="7"/>
  <c r="AM354" i="7"/>
  <c r="AL354" i="7"/>
  <c r="AK354" i="7"/>
  <c r="BB353" i="7"/>
  <c r="BA353" i="7"/>
  <c r="AZ353" i="7"/>
  <c r="AY353" i="7"/>
  <c r="AX353" i="7"/>
  <c r="AW353" i="7"/>
  <c r="AV353" i="7"/>
  <c r="AU353" i="7"/>
  <c r="AT353" i="7"/>
  <c r="AS353" i="7"/>
  <c r="AR353" i="7"/>
  <c r="AQ353" i="7"/>
  <c r="AP353" i="7"/>
  <c r="AO353" i="7"/>
  <c r="AN353" i="7"/>
  <c r="AM353" i="7"/>
  <c r="AL353" i="7"/>
  <c r="AK353" i="7"/>
  <c r="BB352" i="7"/>
  <c r="BA352" i="7"/>
  <c r="AZ352" i="7"/>
  <c r="AY352" i="7"/>
  <c r="AX352" i="7"/>
  <c r="AW352" i="7"/>
  <c r="AV352" i="7"/>
  <c r="AU352" i="7"/>
  <c r="AT352" i="7"/>
  <c r="AS352" i="7"/>
  <c r="AR352" i="7"/>
  <c r="AQ352" i="7"/>
  <c r="AP352" i="7"/>
  <c r="AO352" i="7"/>
  <c r="AN352" i="7"/>
  <c r="AM352" i="7"/>
  <c r="AL352" i="7"/>
  <c r="AK352" i="7"/>
  <c r="BB351" i="7"/>
  <c r="BA351" i="7"/>
  <c r="AZ351" i="7"/>
  <c r="AY351" i="7"/>
  <c r="AX351" i="7"/>
  <c r="AW351" i="7"/>
  <c r="AV351" i="7"/>
  <c r="AU351" i="7"/>
  <c r="AT351" i="7"/>
  <c r="AS351" i="7"/>
  <c r="AR351" i="7"/>
  <c r="AQ351" i="7"/>
  <c r="AP351" i="7"/>
  <c r="AO351" i="7"/>
  <c r="AN351" i="7"/>
  <c r="AM351" i="7"/>
  <c r="AL351" i="7"/>
  <c r="AK351" i="7"/>
  <c r="BB350" i="7"/>
  <c r="BA350" i="7"/>
  <c r="AZ350" i="7"/>
  <c r="AY350" i="7"/>
  <c r="AX350" i="7"/>
  <c r="AW350" i="7"/>
  <c r="AV350" i="7"/>
  <c r="AU350" i="7"/>
  <c r="AT350" i="7"/>
  <c r="AS350" i="7"/>
  <c r="AR350" i="7"/>
  <c r="AQ350" i="7"/>
  <c r="AP350" i="7"/>
  <c r="AO350" i="7"/>
  <c r="AN350" i="7"/>
  <c r="AM350" i="7"/>
  <c r="AL350" i="7"/>
  <c r="AK350" i="7"/>
  <c r="BB349" i="7"/>
  <c r="BA349" i="7"/>
  <c r="AZ349" i="7"/>
  <c r="AY349" i="7"/>
  <c r="AX349" i="7"/>
  <c r="AW349" i="7"/>
  <c r="AV349" i="7"/>
  <c r="AU349" i="7"/>
  <c r="AT349" i="7"/>
  <c r="AS349" i="7"/>
  <c r="AR349" i="7"/>
  <c r="AQ349" i="7"/>
  <c r="AP349" i="7"/>
  <c r="AO349" i="7"/>
  <c r="AN349" i="7"/>
  <c r="AM349" i="7"/>
  <c r="AL349" i="7"/>
  <c r="AK349" i="7"/>
  <c r="BB348" i="7"/>
  <c r="BA348" i="7"/>
  <c r="AZ348" i="7"/>
  <c r="AY348" i="7"/>
  <c r="AX348" i="7"/>
  <c r="AW348" i="7"/>
  <c r="AV348" i="7"/>
  <c r="AU348" i="7"/>
  <c r="AT348" i="7"/>
  <c r="AS348" i="7"/>
  <c r="AR348" i="7"/>
  <c r="AQ348" i="7"/>
  <c r="AP348" i="7"/>
  <c r="AO348" i="7"/>
  <c r="AN348" i="7"/>
  <c r="AM348" i="7"/>
  <c r="AL348" i="7"/>
  <c r="AK348" i="7"/>
  <c r="BB347" i="7"/>
  <c r="BA347" i="7"/>
  <c r="AZ347" i="7"/>
  <c r="AY347" i="7"/>
  <c r="AX347" i="7"/>
  <c r="AW347" i="7"/>
  <c r="AV347" i="7"/>
  <c r="AU347" i="7"/>
  <c r="AT347" i="7"/>
  <c r="AS347" i="7"/>
  <c r="AR347" i="7"/>
  <c r="AQ347" i="7"/>
  <c r="AP347" i="7"/>
  <c r="AO347" i="7"/>
  <c r="AN347" i="7"/>
  <c r="AM347" i="7"/>
  <c r="AL347" i="7"/>
  <c r="AK347" i="7"/>
  <c r="BB346" i="7"/>
  <c r="BA346" i="7"/>
  <c r="AZ346" i="7"/>
  <c r="AY346" i="7"/>
  <c r="AX346" i="7"/>
  <c r="AW346" i="7"/>
  <c r="AV346" i="7"/>
  <c r="AU346" i="7"/>
  <c r="AT346" i="7"/>
  <c r="AS346" i="7"/>
  <c r="AR346" i="7"/>
  <c r="AQ346" i="7"/>
  <c r="AP346" i="7"/>
  <c r="AO346" i="7"/>
  <c r="AN346" i="7"/>
  <c r="AM346" i="7"/>
  <c r="AL346" i="7"/>
  <c r="AK346" i="7"/>
  <c r="BB345" i="7"/>
  <c r="BA345" i="7"/>
  <c r="AZ345" i="7"/>
  <c r="AY345" i="7"/>
  <c r="AX345" i="7"/>
  <c r="AW345" i="7"/>
  <c r="AV345" i="7"/>
  <c r="AU345" i="7"/>
  <c r="AT345" i="7"/>
  <c r="AS345" i="7"/>
  <c r="AR345" i="7"/>
  <c r="AQ345" i="7"/>
  <c r="AP345" i="7"/>
  <c r="AO345" i="7"/>
  <c r="AN345" i="7"/>
  <c r="AM345" i="7"/>
  <c r="AL345" i="7"/>
  <c r="AK345" i="7"/>
  <c r="BB344" i="7"/>
  <c r="BA344" i="7"/>
  <c r="AZ344" i="7"/>
  <c r="AY344" i="7"/>
  <c r="AX344" i="7"/>
  <c r="AW344" i="7"/>
  <c r="AV344" i="7"/>
  <c r="AU344" i="7"/>
  <c r="AT344" i="7"/>
  <c r="AS344" i="7"/>
  <c r="AR344" i="7"/>
  <c r="AQ344" i="7"/>
  <c r="AP344" i="7"/>
  <c r="AO344" i="7"/>
  <c r="AN344" i="7"/>
  <c r="AM344" i="7"/>
  <c r="AL344" i="7"/>
  <c r="AK344" i="7"/>
  <c r="BB343" i="7"/>
  <c r="BA343" i="7"/>
  <c r="AZ343" i="7"/>
  <c r="AY343" i="7"/>
  <c r="AX343" i="7"/>
  <c r="AW343" i="7"/>
  <c r="AV343" i="7"/>
  <c r="AU343" i="7"/>
  <c r="AT343" i="7"/>
  <c r="AS343" i="7"/>
  <c r="AR343" i="7"/>
  <c r="AQ343" i="7"/>
  <c r="AP343" i="7"/>
  <c r="AO343" i="7"/>
  <c r="AN343" i="7"/>
  <c r="AM343" i="7"/>
  <c r="AL343" i="7"/>
  <c r="AK343" i="7"/>
  <c r="BB342" i="7"/>
  <c r="BA342" i="7"/>
  <c r="AZ342" i="7"/>
  <c r="AY342" i="7"/>
  <c r="AX342" i="7"/>
  <c r="AW342" i="7"/>
  <c r="AV342" i="7"/>
  <c r="AU342" i="7"/>
  <c r="AT342" i="7"/>
  <c r="AS342" i="7"/>
  <c r="AR342" i="7"/>
  <c r="AQ342" i="7"/>
  <c r="AP342" i="7"/>
  <c r="AO342" i="7"/>
  <c r="AN342" i="7"/>
  <c r="AM342" i="7"/>
  <c r="AL342" i="7"/>
  <c r="AK342" i="7"/>
  <c r="BB341" i="7"/>
  <c r="BA341" i="7"/>
  <c r="AZ341" i="7"/>
  <c r="AY341" i="7"/>
  <c r="AX341" i="7"/>
  <c r="AW341" i="7"/>
  <c r="AV341" i="7"/>
  <c r="AU341" i="7"/>
  <c r="AT341" i="7"/>
  <c r="AS341" i="7"/>
  <c r="AR341" i="7"/>
  <c r="AQ341" i="7"/>
  <c r="AP341" i="7"/>
  <c r="AO341" i="7"/>
  <c r="AN341" i="7"/>
  <c r="AM341" i="7"/>
  <c r="AL341" i="7"/>
  <c r="AK341" i="7"/>
  <c r="BB340" i="7"/>
  <c r="BA340" i="7"/>
  <c r="AZ340" i="7"/>
  <c r="AY340" i="7"/>
  <c r="AX340" i="7"/>
  <c r="AW340" i="7"/>
  <c r="AV340" i="7"/>
  <c r="AU340" i="7"/>
  <c r="AT340" i="7"/>
  <c r="AS340" i="7"/>
  <c r="AR340" i="7"/>
  <c r="AQ340" i="7"/>
  <c r="AP340" i="7"/>
  <c r="AO340" i="7"/>
  <c r="AN340" i="7"/>
  <c r="AM340" i="7"/>
  <c r="AL340" i="7"/>
  <c r="AK340" i="7"/>
  <c r="BB339" i="7"/>
  <c r="BA339" i="7"/>
  <c r="AZ339" i="7"/>
  <c r="AY339" i="7"/>
  <c r="AX339" i="7"/>
  <c r="AW339" i="7"/>
  <c r="AV339" i="7"/>
  <c r="AU339" i="7"/>
  <c r="AT339" i="7"/>
  <c r="AS339" i="7"/>
  <c r="AR339" i="7"/>
  <c r="AQ339" i="7"/>
  <c r="AP339" i="7"/>
  <c r="AO339" i="7"/>
  <c r="AN339" i="7"/>
  <c r="AM339" i="7"/>
  <c r="AL339" i="7"/>
  <c r="AK339" i="7"/>
  <c r="BB338" i="7"/>
  <c r="BA338" i="7"/>
  <c r="AZ338" i="7"/>
  <c r="AY338" i="7"/>
  <c r="AX338" i="7"/>
  <c r="AW338" i="7"/>
  <c r="AV338" i="7"/>
  <c r="AU338" i="7"/>
  <c r="AT338" i="7"/>
  <c r="AS338" i="7"/>
  <c r="AR338" i="7"/>
  <c r="AQ338" i="7"/>
  <c r="AP338" i="7"/>
  <c r="AO338" i="7"/>
  <c r="AN338" i="7"/>
  <c r="AM338" i="7"/>
  <c r="AL338" i="7"/>
  <c r="AK338" i="7"/>
  <c r="BB337" i="7"/>
  <c r="BA337" i="7"/>
  <c r="AZ337" i="7"/>
  <c r="AY337" i="7"/>
  <c r="AX337" i="7"/>
  <c r="AW337" i="7"/>
  <c r="AV337" i="7"/>
  <c r="AU337" i="7"/>
  <c r="AT337" i="7"/>
  <c r="AS337" i="7"/>
  <c r="AR337" i="7"/>
  <c r="AQ337" i="7"/>
  <c r="AP337" i="7"/>
  <c r="AO337" i="7"/>
  <c r="AN337" i="7"/>
  <c r="AM337" i="7"/>
  <c r="AL337" i="7"/>
  <c r="AK337" i="7"/>
  <c r="BB336" i="7"/>
  <c r="BA336" i="7"/>
  <c r="AZ336" i="7"/>
  <c r="AY336" i="7"/>
  <c r="AX336" i="7"/>
  <c r="AW336" i="7"/>
  <c r="AV336" i="7"/>
  <c r="AU336" i="7"/>
  <c r="AT336" i="7"/>
  <c r="AS336" i="7"/>
  <c r="AR336" i="7"/>
  <c r="AQ336" i="7"/>
  <c r="AP336" i="7"/>
  <c r="AO336" i="7"/>
  <c r="AN336" i="7"/>
  <c r="AM336" i="7"/>
  <c r="AL336" i="7"/>
  <c r="AK336" i="7"/>
  <c r="BB335" i="7"/>
  <c r="BA335" i="7"/>
  <c r="AZ335" i="7"/>
  <c r="AY335" i="7"/>
  <c r="AX335" i="7"/>
  <c r="AW335" i="7"/>
  <c r="AV335" i="7"/>
  <c r="AU335" i="7"/>
  <c r="AT335" i="7"/>
  <c r="AS335" i="7"/>
  <c r="AR335" i="7"/>
  <c r="AQ335" i="7"/>
  <c r="AP335" i="7"/>
  <c r="AO335" i="7"/>
  <c r="AN335" i="7"/>
  <c r="AM335" i="7"/>
  <c r="AL335" i="7"/>
  <c r="AK335" i="7"/>
  <c r="BB334" i="7"/>
  <c r="BA334" i="7"/>
  <c r="AZ334" i="7"/>
  <c r="AY334" i="7"/>
  <c r="AX334" i="7"/>
  <c r="AW334" i="7"/>
  <c r="AV334" i="7"/>
  <c r="AU334" i="7"/>
  <c r="AT334" i="7"/>
  <c r="AS334" i="7"/>
  <c r="AR334" i="7"/>
  <c r="AQ334" i="7"/>
  <c r="AP334" i="7"/>
  <c r="AO334" i="7"/>
  <c r="AN334" i="7"/>
  <c r="AM334" i="7"/>
  <c r="AL334" i="7"/>
  <c r="AK334" i="7"/>
  <c r="BB333" i="7"/>
  <c r="BA333" i="7"/>
  <c r="AZ333" i="7"/>
  <c r="AY333" i="7"/>
  <c r="AX333" i="7"/>
  <c r="AW333" i="7"/>
  <c r="AV333" i="7"/>
  <c r="AU333" i="7"/>
  <c r="AT333" i="7"/>
  <c r="AS333" i="7"/>
  <c r="AR333" i="7"/>
  <c r="AQ333" i="7"/>
  <c r="AP333" i="7"/>
  <c r="AO333" i="7"/>
  <c r="AN333" i="7"/>
  <c r="AM333" i="7"/>
  <c r="AL333" i="7"/>
  <c r="AK333" i="7"/>
  <c r="BB332" i="7"/>
  <c r="BA332" i="7"/>
  <c r="AZ332" i="7"/>
  <c r="AY332" i="7"/>
  <c r="AX332" i="7"/>
  <c r="AW332" i="7"/>
  <c r="AV332" i="7"/>
  <c r="AU332" i="7"/>
  <c r="AT332" i="7"/>
  <c r="AS332" i="7"/>
  <c r="AR332" i="7"/>
  <c r="AQ332" i="7"/>
  <c r="AP332" i="7"/>
  <c r="AO332" i="7"/>
  <c r="AN332" i="7"/>
  <c r="AM332" i="7"/>
  <c r="AL332" i="7"/>
  <c r="AK332" i="7"/>
  <c r="BB331" i="7"/>
  <c r="BA331" i="7"/>
  <c r="AZ331" i="7"/>
  <c r="AY331" i="7"/>
  <c r="AX331" i="7"/>
  <c r="AW331" i="7"/>
  <c r="AV331" i="7"/>
  <c r="AU331" i="7"/>
  <c r="AT331" i="7"/>
  <c r="AS331" i="7"/>
  <c r="AR331" i="7"/>
  <c r="AQ331" i="7"/>
  <c r="AP331" i="7"/>
  <c r="AO331" i="7"/>
  <c r="AN331" i="7"/>
  <c r="AM331" i="7"/>
  <c r="AL331" i="7"/>
  <c r="AK331" i="7"/>
  <c r="BB330" i="7"/>
  <c r="BA330" i="7"/>
  <c r="AZ330" i="7"/>
  <c r="AY330" i="7"/>
  <c r="AX330" i="7"/>
  <c r="AW330" i="7"/>
  <c r="AV330" i="7"/>
  <c r="AU330" i="7"/>
  <c r="AT330" i="7"/>
  <c r="AS330" i="7"/>
  <c r="AR330" i="7"/>
  <c r="AQ330" i="7"/>
  <c r="AP330" i="7"/>
  <c r="AO330" i="7"/>
  <c r="AN330" i="7"/>
  <c r="AM330" i="7"/>
  <c r="AL330" i="7"/>
  <c r="AK330" i="7"/>
  <c r="BB329" i="7"/>
  <c r="BA329" i="7"/>
  <c r="AZ329" i="7"/>
  <c r="AY329" i="7"/>
  <c r="AX329" i="7"/>
  <c r="AW329" i="7"/>
  <c r="AV329" i="7"/>
  <c r="AU329" i="7"/>
  <c r="AT329" i="7"/>
  <c r="AS329" i="7"/>
  <c r="AR329" i="7"/>
  <c r="AQ329" i="7"/>
  <c r="AP329" i="7"/>
  <c r="AO329" i="7"/>
  <c r="AN329" i="7"/>
  <c r="AM329" i="7"/>
  <c r="AL329" i="7"/>
  <c r="AK329" i="7"/>
  <c r="BB328" i="7"/>
  <c r="BA328" i="7"/>
  <c r="AZ328" i="7"/>
  <c r="AY328" i="7"/>
  <c r="AX328" i="7"/>
  <c r="AW328" i="7"/>
  <c r="AV328" i="7"/>
  <c r="AU328" i="7"/>
  <c r="AT328" i="7"/>
  <c r="AS328" i="7"/>
  <c r="AR328" i="7"/>
  <c r="AQ328" i="7"/>
  <c r="AP328" i="7"/>
  <c r="AO328" i="7"/>
  <c r="AN328" i="7"/>
  <c r="AM328" i="7"/>
  <c r="AL328" i="7"/>
  <c r="AK328" i="7"/>
  <c r="BB327" i="7"/>
  <c r="BA327" i="7"/>
  <c r="AZ327" i="7"/>
  <c r="AY327" i="7"/>
  <c r="AX327" i="7"/>
  <c r="AW327" i="7"/>
  <c r="AV327" i="7"/>
  <c r="AU327" i="7"/>
  <c r="AT327" i="7"/>
  <c r="AS327" i="7"/>
  <c r="AR327" i="7"/>
  <c r="AQ327" i="7"/>
  <c r="AP327" i="7"/>
  <c r="AO327" i="7"/>
  <c r="AN327" i="7"/>
  <c r="AM327" i="7"/>
  <c r="AL327" i="7"/>
  <c r="AK327" i="7"/>
  <c r="BB326" i="7"/>
  <c r="BA326" i="7"/>
  <c r="AZ326" i="7"/>
  <c r="AY326" i="7"/>
  <c r="AX326" i="7"/>
  <c r="AW326" i="7"/>
  <c r="AV326" i="7"/>
  <c r="AU326" i="7"/>
  <c r="AT326" i="7"/>
  <c r="AS326" i="7"/>
  <c r="AR326" i="7"/>
  <c r="AQ326" i="7"/>
  <c r="AP326" i="7"/>
  <c r="AO326" i="7"/>
  <c r="AN326" i="7"/>
  <c r="AM326" i="7"/>
  <c r="AL326" i="7"/>
  <c r="AK326" i="7"/>
  <c r="BB325" i="7"/>
  <c r="BA325" i="7"/>
  <c r="AZ325" i="7"/>
  <c r="AY325" i="7"/>
  <c r="AX325" i="7"/>
  <c r="AW325" i="7"/>
  <c r="AV325" i="7"/>
  <c r="AU325" i="7"/>
  <c r="AT325" i="7"/>
  <c r="AS325" i="7"/>
  <c r="AR325" i="7"/>
  <c r="AQ325" i="7"/>
  <c r="AP325" i="7"/>
  <c r="AO325" i="7"/>
  <c r="AN325" i="7"/>
  <c r="AM325" i="7"/>
  <c r="AL325" i="7"/>
  <c r="AK325" i="7"/>
  <c r="BB324" i="7"/>
  <c r="BA324" i="7"/>
  <c r="AZ324" i="7"/>
  <c r="AY324" i="7"/>
  <c r="AX324" i="7"/>
  <c r="AW324" i="7"/>
  <c r="AV324" i="7"/>
  <c r="AU324" i="7"/>
  <c r="AT324" i="7"/>
  <c r="AS324" i="7"/>
  <c r="AR324" i="7"/>
  <c r="AQ324" i="7"/>
  <c r="AP324" i="7"/>
  <c r="AO324" i="7"/>
  <c r="AN324" i="7"/>
  <c r="AM324" i="7"/>
  <c r="AL324" i="7"/>
  <c r="AK324" i="7"/>
  <c r="BB323" i="7"/>
  <c r="BA323" i="7"/>
  <c r="AZ323" i="7"/>
  <c r="AY323" i="7"/>
  <c r="AX323" i="7"/>
  <c r="AW323" i="7"/>
  <c r="AV323" i="7"/>
  <c r="AU323" i="7"/>
  <c r="AT323" i="7"/>
  <c r="AS323" i="7"/>
  <c r="AR323" i="7"/>
  <c r="AQ323" i="7"/>
  <c r="AP323" i="7"/>
  <c r="AO323" i="7"/>
  <c r="AN323" i="7"/>
  <c r="AM323" i="7"/>
  <c r="AL323" i="7"/>
  <c r="AK323" i="7"/>
  <c r="BB322" i="7"/>
  <c r="BA322" i="7"/>
  <c r="AZ322" i="7"/>
  <c r="AY322" i="7"/>
  <c r="AX322" i="7"/>
  <c r="AW322" i="7"/>
  <c r="AV322" i="7"/>
  <c r="AU322" i="7"/>
  <c r="AT322" i="7"/>
  <c r="AS322" i="7"/>
  <c r="AR322" i="7"/>
  <c r="AQ322" i="7"/>
  <c r="AP322" i="7"/>
  <c r="AO322" i="7"/>
  <c r="AN322" i="7"/>
  <c r="AM322" i="7"/>
  <c r="AL322" i="7"/>
  <c r="AK322" i="7"/>
  <c r="BB321" i="7"/>
  <c r="BA321" i="7"/>
  <c r="AZ321" i="7"/>
  <c r="AY321" i="7"/>
  <c r="AX321" i="7"/>
  <c r="AW321" i="7"/>
  <c r="AV321" i="7"/>
  <c r="AU321" i="7"/>
  <c r="AT321" i="7"/>
  <c r="AS321" i="7"/>
  <c r="AR321" i="7"/>
  <c r="AQ321" i="7"/>
  <c r="AP321" i="7"/>
  <c r="AO321" i="7"/>
  <c r="AN321" i="7"/>
  <c r="AM321" i="7"/>
  <c r="AL321" i="7"/>
  <c r="AK321" i="7"/>
  <c r="BB320" i="7"/>
  <c r="BA320" i="7"/>
  <c r="AZ320" i="7"/>
  <c r="AY320" i="7"/>
  <c r="AX320" i="7"/>
  <c r="AW320" i="7"/>
  <c r="AV320" i="7"/>
  <c r="AU320" i="7"/>
  <c r="AT320" i="7"/>
  <c r="AS320" i="7"/>
  <c r="AR320" i="7"/>
  <c r="AQ320" i="7"/>
  <c r="AP320" i="7"/>
  <c r="AO320" i="7"/>
  <c r="AN320" i="7"/>
  <c r="AM320" i="7"/>
  <c r="AL320" i="7"/>
  <c r="AK320" i="7"/>
  <c r="BB319" i="7"/>
  <c r="BA319" i="7"/>
  <c r="AZ319" i="7"/>
  <c r="AY319" i="7"/>
  <c r="AX319" i="7"/>
  <c r="AW319" i="7"/>
  <c r="AV319" i="7"/>
  <c r="AU319" i="7"/>
  <c r="AT319" i="7"/>
  <c r="AS319" i="7"/>
  <c r="AR319" i="7"/>
  <c r="AQ319" i="7"/>
  <c r="AP319" i="7"/>
  <c r="AO319" i="7"/>
  <c r="AN319" i="7"/>
  <c r="AM319" i="7"/>
  <c r="AL319" i="7"/>
  <c r="AK319" i="7"/>
  <c r="BB318" i="7"/>
  <c r="BA318" i="7"/>
  <c r="AZ318" i="7"/>
  <c r="AY318" i="7"/>
  <c r="AX318" i="7"/>
  <c r="AW318" i="7"/>
  <c r="AV318" i="7"/>
  <c r="AU318" i="7"/>
  <c r="AT318" i="7"/>
  <c r="AS318" i="7"/>
  <c r="AR318" i="7"/>
  <c r="AQ318" i="7"/>
  <c r="AP318" i="7"/>
  <c r="AO318" i="7"/>
  <c r="AN318" i="7"/>
  <c r="AM318" i="7"/>
  <c r="AL318" i="7"/>
  <c r="AK318" i="7"/>
  <c r="BB317" i="7"/>
  <c r="BA317" i="7"/>
  <c r="AZ317" i="7"/>
  <c r="AY317" i="7"/>
  <c r="AX317" i="7"/>
  <c r="AW317" i="7"/>
  <c r="AV317" i="7"/>
  <c r="AU317" i="7"/>
  <c r="AT317" i="7"/>
  <c r="AS317" i="7"/>
  <c r="AR317" i="7"/>
  <c r="AQ317" i="7"/>
  <c r="AP317" i="7"/>
  <c r="AO317" i="7"/>
  <c r="AN317" i="7"/>
  <c r="AM317" i="7"/>
  <c r="AL317" i="7"/>
  <c r="AK317" i="7"/>
  <c r="BB316" i="7"/>
  <c r="BA316" i="7"/>
  <c r="AZ316" i="7"/>
  <c r="AY316" i="7"/>
  <c r="AX316" i="7"/>
  <c r="AW316" i="7"/>
  <c r="AV316" i="7"/>
  <c r="AU316" i="7"/>
  <c r="AT316" i="7"/>
  <c r="AS316" i="7"/>
  <c r="AR316" i="7"/>
  <c r="AQ316" i="7"/>
  <c r="AP316" i="7"/>
  <c r="AO316" i="7"/>
  <c r="AN316" i="7"/>
  <c r="AM316" i="7"/>
  <c r="AL316" i="7"/>
  <c r="AK316" i="7"/>
  <c r="BB315" i="7"/>
  <c r="BA315" i="7"/>
  <c r="AZ315" i="7"/>
  <c r="AY315" i="7"/>
  <c r="AX315" i="7"/>
  <c r="AW315" i="7"/>
  <c r="AV315" i="7"/>
  <c r="AU315" i="7"/>
  <c r="AT315" i="7"/>
  <c r="AS315" i="7"/>
  <c r="AR315" i="7"/>
  <c r="AQ315" i="7"/>
  <c r="AP315" i="7"/>
  <c r="AO315" i="7"/>
  <c r="AN315" i="7"/>
  <c r="AM315" i="7"/>
  <c r="AL315" i="7"/>
  <c r="AK315" i="7"/>
  <c r="BB314" i="7"/>
  <c r="BA314" i="7"/>
  <c r="AZ314" i="7"/>
  <c r="AY314" i="7"/>
  <c r="AX314" i="7"/>
  <c r="AW314" i="7"/>
  <c r="AV314" i="7"/>
  <c r="AU314" i="7"/>
  <c r="AT314" i="7"/>
  <c r="AS314" i="7"/>
  <c r="AR314" i="7"/>
  <c r="AQ314" i="7"/>
  <c r="AP314" i="7"/>
  <c r="AO314" i="7"/>
  <c r="AN314" i="7"/>
  <c r="AM314" i="7"/>
  <c r="AL314" i="7"/>
  <c r="AK314" i="7"/>
  <c r="BB313" i="7"/>
  <c r="BA313" i="7"/>
  <c r="AZ313" i="7"/>
  <c r="AY313" i="7"/>
  <c r="AX313" i="7"/>
  <c r="AW313" i="7"/>
  <c r="AV313" i="7"/>
  <c r="AU313" i="7"/>
  <c r="AT313" i="7"/>
  <c r="AS313" i="7"/>
  <c r="AR313" i="7"/>
  <c r="AQ313" i="7"/>
  <c r="AP313" i="7"/>
  <c r="AO313" i="7"/>
  <c r="AN313" i="7"/>
  <c r="AM313" i="7"/>
  <c r="AL313" i="7"/>
  <c r="AK313" i="7"/>
  <c r="BB312" i="7"/>
  <c r="BA312" i="7"/>
  <c r="AZ312" i="7"/>
  <c r="AY312" i="7"/>
  <c r="AX312" i="7"/>
  <c r="AW312" i="7"/>
  <c r="AV312" i="7"/>
  <c r="AU312" i="7"/>
  <c r="AT312" i="7"/>
  <c r="AS312" i="7"/>
  <c r="AR312" i="7"/>
  <c r="AQ312" i="7"/>
  <c r="AP312" i="7"/>
  <c r="AO312" i="7"/>
  <c r="AN312" i="7"/>
  <c r="AM312" i="7"/>
  <c r="AL312" i="7"/>
  <c r="AK312" i="7"/>
  <c r="BB311" i="7"/>
  <c r="BA311" i="7"/>
  <c r="AZ311" i="7"/>
  <c r="AY311" i="7"/>
  <c r="AX311" i="7"/>
  <c r="AW311" i="7"/>
  <c r="AV311" i="7"/>
  <c r="AU311" i="7"/>
  <c r="AT311" i="7"/>
  <c r="AS311" i="7"/>
  <c r="AR311" i="7"/>
  <c r="AQ311" i="7"/>
  <c r="AP311" i="7"/>
  <c r="AO311" i="7"/>
  <c r="AN311" i="7"/>
  <c r="AM311" i="7"/>
  <c r="AL311" i="7"/>
  <c r="AK311" i="7"/>
  <c r="BB310" i="7"/>
  <c r="BA310" i="7"/>
  <c r="AZ310" i="7"/>
  <c r="AY310" i="7"/>
  <c r="AX310" i="7"/>
  <c r="AW310" i="7"/>
  <c r="AV310" i="7"/>
  <c r="AU310" i="7"/>
  <c r="AT310" i="7"/>
  <c r="AS310" i="7"/>
  <c r="AR310" i="7"/>
  <c r="AQ310" i="7"/>
  <c r="AP310" i="7"/>
  <c r="AO310" i="7"/>
  <c r="AN310" i="7"/>
  <c r="AM310" i="7"/>
  <c r="AL310" i="7"/>
  <c r="AK310" i="7"/>
  <c r="BB309" i="7"/>
  <c r="BA309" i="7"/>
  <c r="AZ309" i="7"/>
  <c r="AY309" i="7"/>
  <c r="AX309" i="7"/>
  <c r="AW309" i="7"/>
  <c r="AV309" i="7"/>
  <c r="AU309" i="7"/>
  <c r="AT309" i="7"/>
  <c r="AS309" i="7"/>
  <c r="AR309" i="7"/>
  <c r="AQ309" i="7"/>
  <c r="AP309" i="7"/>
  <c r="AO309" i="7"/>
  <c r="AN309" i="7"/>
  <c r="AM309" i="7"/>
  <c r="AL309" i="7"/>
  <c r="AK309" i="7"/>
  <c r="BB308" i="7"/>
  <c r="BA308" i="7"/>
  <c r="AZ308" i="7"/>
  <c r="AY308" i="7"/>
  <c r="AX308" i="7"/>
  <c r="AW308" i="7"/>
  <c r="AV308" i="7"/>
  <c r="AU308" i="7"/>
  <c r="AT308" i="7"/>
  <c r="AS308" i="7"/>
  <c r="AR308" i="7"/>
  <c r="AQ308" i="7"/>
  <c r="AP308" i="7"/>
  <c r="AO308" i="7"/>
  <c r="AN308" i="7"/>
  <c r="AM308" i="7"/>
  <c r="AL308" i="7"/>
  <c r="AK308" i="7"/>
  <c r="BB307" i="7"/>
  <c r="BA307" i="7"/>
  <c r="AZ307" i="7"/>
  <c r="AY307" i="7"/>
  <c r="AX307" i="7"/>
  <c r="AW307" i="7"/>
  <c r="AV307" i="7"/>
  <c r="AU307" i="7"/>
  <c r="AT307" i="7"/>
  <c r="AS307" i="7"/>
  <c r="AR307" i="7"/>
  <c r="AQ307" i="7"/>
  <c r="AP307" i="7"/>
  <c r="AO307" i="7"/>
  <c r="AN307" i="7"/>
  <c r="AM307" i="7"/>
  <c r="AL307" i="7"/>
  <c r="AK307" i="7"/>
  <c r="BB306" i="7"/>
  <c r="BA306" i="7"/>
  <c r="AZ306" i="7"/>
  <c r="AY306" i="7"/>
  <c r="AX306" i="7"/>
  <c r="AW306" i="7"/>
  <c r="AV306" i="7"/>
  <c r="AU306" i="7"/>
  <c r="AT306" i="7"/>
  <c r="AS306" i="7"/>
  <c r="AR306" i="7"/>
  <c r="AQ306" i="7"/>
  <c r="AP306" i="7"/>
  <c r="AO306" i="7"/>
  <c r="AN306" i="7"/>
  <c r="AM306" i="7"/>
  <c r="AL306" i="7"/>
  <c r="AK306" i="7"/>
  <c r="BB305" i="7"/>
  <c r="BA305" i="7"/>
  <c r="AZ305" i="7"/>
  <c r="AY305" i="7"/>
  <c r="AX305" i="7"/>
  <c r="AW305" i="7"/>
  <c r="AV305" i="7"/>
  <c r="AU305" i="7"/>
  <c r="AT305" i="7"/>
  <c r="AS305" i="7"/>
  <c r="AR305" i="7"/>
  <c r="AQ305" i="7"/>
  <c r="AP305" i="7"/>
  <c r="AO305" i="7"/>
  <c r="AN305" i="7"/>
  <c r="AM305" i="7"/>
  <c r="AL305" i="7"/>
  <c r="AK305" i="7"/>
  <c r="BB304" i="7"/>
  <c r="BA304" i="7"/>
  <c r="AZ304" i="7"/>
  <c r="AY304" i="7"/>
  <c r="AX304" i="7"/>
  <c r="AW304" i="7"/>
  <c r="AV304" i="7"/>
  <c r="AU304" i="7"/>
  <c r="AT304" i="7"/>
  <c r="AS304" i="7"/>
  <c r="AR304" i="7"/>
  <c r="AQ304" i="7"/>
  <c r="AP304" i="7"/>
  <c r="AO304" i="7"/>
  <c r="AN304" i="7"/>
  <c r="AM304" i="7"/>
  <c r="AL304" i="7"/>
  <c r="AK304" i="7"/>
  <c r="BB303" i="7"/>
  <c r="BA303" i="7"/>
  <c r="AZ303" i="7"/>
  <c r="AY303" i="7"/>
  <c r="AX303" i="7"/>
  <c r="AW303" i="7"/>
  <c r="AV303" i="7"/>
  <c r="AU303" i="7"/>
  <c r="AT303" i="7"/>
  <c r="AS303" i="7"/>
  <c r="AR303" i="7"/>
  <c r="AQ303" i="7"/>
  <c r="AP303" i="7"/>
  <c r="AO303" i="7"/>
  <c r="AN303" i="7"/>
  <c r="AM303" i="7"/>
  <c r="AL303" i="7"/>
  <c r="AK303" i="7"/>
  <c r="BB302" i="7"/>
  <c r="BA302" i="7"/>
  <c r="AZ302" i="7"/>
  <c r="AY302" i="7"/>
  <c r="AX302" i="7"/>
  <c r="AW302" i="7"/>
  <c r="AV302" i="7"/>
  <c r="AU302" i="7"/>
  <c r="AT302" i="7"/>
  <c r="AS302" i="7"/>
  <c r="AR302" i="7"/>
  <c r="AQ302" i="7"/>
  <c r="AP302" i="7"/>
  <c r="AO302" i="7"/>
  <c r="AN302" i="7"/>
  <c r="AM302" i="7"/>
  <c r="AL302" i="7"/>
  <c r="AK302" i="7"/>
  <c r="BB301" i="7"/>
  <c r="BA301" i="7"/>
  <c r="AZ301" i="7"/>
  <c r="AY301" i="7"/>
  <c r="AX301" i="7"/>
  <c r="AW301" i="7"/>
  <c r="AV301" i="7"/>
  <c r="AU301" i="7"/>
  <c r="AT301" i="7"/>
  <c r="AS301" i="7"/>
  <c r="AR301" i="7"/>
  <c r="AQ301" i="7"/>
  <c r="AP301" i="7"/>
  <c r="AO301" i="7"/>
  <c r="AN301" i="7"/>
  <c r="AM301" i="7"/>
  <c r="AL301" i="7"/>
  <c r="AK301" i="7"/>
  <c r="BB300" i="7"/>
  <c r="BA300" i="7"/>
  <c r="AZ300" i="7"/>
  <c r="AY300" i="7"/>
  <c r="AX300" i="7"/>
  <c r="AW300" i="7"/>
  <c r="AV300" i="7"/>
  <c r="AU300" i="7"/>
  <c r="AT300" i="7"/>
  <c r="AS300" i="7"/>
  <c r="AR300" i="7"/>
  <c r="AQ300" i="7"/>
  <c r="AP300" i="7"/>
  <c r="AO300" i="7"/>
  <c r="AN300" i="7"/>
  <c r="AM300" i="7"/>
  <c r="AL300" i="7"/>
  <c r="AK300" i="7"/>
  <c r="BB299" i="7"/>
  <c r="BA299" i="7"/>
  <c r="AZ299" i="7"/>
  <c r="AY299" i="7"/>
  <c r="AX299" i="7"/>
  <c r="AW299" i="7"/>
  <c r="AV299" i="7"/>
  <c r="AU299" i="7"/>
  <c r="AT299" i="7"/>
  <c r="AS299" i="7"/>
  <c r="AR299" i="7"/>
  <c r="AQ299" i="7"/>
  <c r="AP299" i="7"/>
  <c r="AO299" i="7"/>
  <c r="AN299" i="7"/>
  <c r="AM299" i="7"/>
  <c r="AL299" i="7"/>
  <c r="AK299" i="7"/>
  <c r="BB298" i="7"/>
  <c r="BA298" i="7"/>
  <c r="AZ298" i="7"/>
  <c r="AY298" i="7"/>
  <c r="AX298" i="7"/>
  <c r="AW298" i="7"/>
  <c r="AV298" i="7"/>
  <c r="AU298" i="7"/>
  <c r="AT298" i="7"/>
  <c r="AS298" i="7"/>
  <c r="AR298" i="7"/>
  <c r="AQ298" i="7"/>
  <c r="AP298" i="7"/>
  <c r="AO298" i="7"/>
  <c r="AN298" i="7"/>
  <c r="AM298" i="7"/>
  <c r="AL298" i="7"/>
  <c r="AK298" i="7"/>
  <c r="BB297" i="7"/>
  <c r="BA297" i="7"/>
  <c r="AZ297" i="7"/>
  <c r="AY297" i="7"/>
  <c r="AX297" i="7"/>
  <c r="AW297" i="7"/>
  <c r="AV297" i="7"/>
  <c r="AU297" i="7"/>
  <c r="AT297" i="7"/>
  <c r="AS297" i="7"/>
  <c r="AR297" i="7"/>
  <c r="AQ297" i="7"/>
  <c r="AP297" i="7"/>
  <c r="AO297" i="7"/>
  <c r="AN297" i="7"/>
  <c r="AM297" i="7"/>
  <c r="AL297" i="7"/>
  <c r="AK297" i="7"/>
  <c r="BB296" i="7"/>
  <c r="BA296" i="7"/>
  <c r="AZ296" i="7"/>
  <c r="AY296" i="7"/>
  <c r="AX296" i="7"/>
  <c r="AW296" i="7"/>
  <c r="AV296" i="7"/>
  <c r="AU296" i="7"/>
  <c r="AT296" i="7"/>
  <c r="AS296" i="7"/>
  <c r="AR296" i="7"/>
  <c r="AQ296" i="7"/>
  <c r="AP296" i="7"/>
  <c r="AO296" i="7"/>
  <c r="AN296" i="7"/>
  <c r="AM296" i="7"/>
  <c r="AL296" i="7"/>
  <c r="AK296" i="7"/>
  <c r="BB295" i="7"/>
  <c r="BA295" i="7"/>
  <c r="AZ295" i="7"/>
  <c r="AY295" i="7"/>
  <c r="AX295" i="7"/>
  <c r="AW295" i="7"/>
  <c r="AV295" i="7"/>
  <c r="AU295" i="7"/>
  <c r="AT295" i="7"/>
  <c r="AS295" i="7"/>
  <c r="AR295" i="7"/>
  <c r="AQ295" i="7"/>
  <c r="AP295" i="7"/>
  <c r="AO295" i="7"/>
  <c r="AN295" i="7"/>
  <c r="AM295" i="7"/>
  <c r="AL295" i="7"/>
  <c r="AK295" i="7"/>
  <c r="BB294" i="7"/>
  <c r="BA294" i="7"/>
  <c r="AZ294" i="7"/>
  <c r="AY294" i="7"/>
  <c r="AX294" i="7"/>
  <c r="AW294" i="7"/>
  <c r="AV294" i="7"/>
  <c r="AU294" i="7"/>
  <c r="AT294" i="7"/>
  <c r="AS294" i="7"/>
  <c r="AR294" i="7"/>
  <c r="AQ294" i="7"/>
  <c r="AP294" i="7"/>
  <c r="AO294" i="7"/>
  <c r="AN294" i="7"/>
  <c r="AM294" i="7"/>
  <c r="AL294" i="7"/>
  <c r="AK294" i="7"/>
  <c r="BB293" i="7"/>
  <c r="BA293" i="7"/>
  <c r="AZ293" i="7"/>
  <c r="AY293" i="7"/>
  <c r="AX293" i="7"/>
  <c r="AW293" i="7"/>
  <c r="AV293" i="7"/>
  <c r="AU293" i="7"/>
  <c r="AT293" i="7"/>
  <c r="AS293" i="7"/>
  <c r="AR293" i="7"/>
  <c r="AQ293" i="7"/>
  <c r="AP293" i="7"/>
  <c r="AO293" i="7"/>
  <c r="AN293" i="7"/>
  <c r="AM293" i="7"/>
  <c r="AL293" i="7"/>
  <c r="AK293" i="7"/>
  <c r="BB292" i="7"/>
  <c r="BA292" i="7"/>
  <c r="AZ292" i="7"/>
  <c r="AY292" i="7"/>
  <c r="AX292" i="7"/>
  <c r="AW292" i="7"/>
  <c r="AV292" i="7"/>
  <c r="AU292" i="7"/>
  <c r="AT292" i="7"/>
  <c r="AS292" i="7"/>
  <c r="AR292" i="7"/>
  <c r="AQ292" i="7"/>
  <c r="AP292" i="7"/>
  <c r="AO292" i="7"/>
  <c r="AN292" i="7"/>
  <c r="AM292" i="7"/>
  <c r="AL292" i="7"/>
  <c r="AK292" i="7"/>
  <c r="BB291" i="7"/>
  <c r="BA291" i="7"/>
  <c r="AZ291" i="7"/>
  <c r="AY291" i="7"/>
  <c r="AX291" i="7"/>
  <c r="AW291" i="7"/>
  <c r="AV291" i="7"/>
  <c r="AU291" i="7"/>
  <c r="AT291" i="7"/>
  <c r="AS291" i="7"/>
  <c r="AR291" i="7"/>
  <c r="AQ291" i="7"/>
  <c r="AP291" i="7"/>
  <c r="AO291" i="7"/>
  <c r="AN291" i="7"/>
  <c r="AM291" i="7"/>
  <c r="AL291" i="7"/>
  <c r="AK291" i="7"/>
  <c r="BB290" i="7"/>
  <c r="BA290" i="7"/>
  <c r="AZ290" i="7"/>
  <c r="AY290" i="7"/>
  <c r="AX290" i="7"/>
  <c r="AW290" i="7"/>
  <c r="AV290" i="7"/>
  <c r="AU290" i="7"/>
  <c r="AT290" i="7"/>
  <c r="AS290" i="7"/>
  <c r="AR290" i="7"/>
  <c r="AQ290" i="7"/>
  <c r="AP290" i="7"/>
  <c r="AO290" i="7"/>
  <c r="AN290" i="7"/>
  <c r="AM290" i="7"/>
  <c r="AL290" i="7"/>
  <c r="AK290" i="7"/>
  <c r="BB289" i="7"/>
  <c r="BA289" i="7"/>
  <c r="AZ289" i="7"/>
  <c r="AY289" i="7"/>
  <c r="AX289" i="7"/>
  <c r="AW289" i="7"/>
  <c r="AV289" i="7"/>
  <c r="AU289" i="7"/>
  <c r="AT289" i="7"/>
  <c r="AS289" i="7"/>
  <c r="AR289" i="7"/>
  <c r="AQ289" i="7"/>
  <c r="AP289" i="7"/>
  <c r="AO289" i="7"/>
  <c r="AN289" i="7"/>
  <c r="AM289" i="7"/>
  <c r="AL289" i="7"/>
  <c r="AK289" i="7"/>
  <c r="BB288" i="7"/>
  <c r="BA288" i="7"/>
  <c r="AZ288" i="7"/>
  <c r="AY288" i="7"/>
  <c r="AX288" i="7"/>
  <c r="AW288" i="7"/>
  <c r="AV288" i="7"/>
  <c r="AU288" i="7"/>
  <c r="AT288" i="7"/>
  <c r="AS288" i="7"/>
  <c r="AR288" i="7"/>
  <c r="AQ288" i="7"/>
  <c r="AP288" i="7"/>
  <c r="AO288" i="7"/>
  <c r="AN288" i="7"/>
  <c r="AM288" i="7"/>
  <c r="AL288" i="7"/>
  <c r="AK288" i="7"/>
  <c r="BB287" i="7"/>
  <c r="BA287" i="7"/>
  <c r="AZ287" i="7"/>
  <c r="AY287" i="7"/>
  <c r="AX287" i="7"/>
  <c r="AW287" i="7"/>
  <c r="AV287" i="7"/>
  <c r="AU287" i="7"/>
  <c r="AT287" i="7"/>
  <c r="AS287" i="7"/>
  <c r="AR287" i="7"/>
  <c r="AQ287" i="7"/>
  <c r="AP287" i="7"/>
  <c r="AO287" i="7"/>
  <c r="AN287" i="7"/>
  <c r="AM287" i="7"/>
  <c r="AL287" i="7"/>
  <c r="AK287" i="7"/>
  <c r="BB286" i="7"/>
  <c r="BA286" i="7"/>
  <c r="AZ286" i="7"/>
  <c r="AY286" i="7"/>
  <c r="AX286" i="7"/>
  <c r="AW286" i="7"/>
  <c r="AV286" i="7"/>
  <c r="AU286" i="7"/>
  <c r="AT286" i="7"/>
  <c r="AS286" i="7"/>
  <c r="AR286" i="7"/>
  <c r="AQ286" i="7"/>
  <c r="AP286" i="7"/>
  <c r="AO286" i="7"/>
  <c r="AN286" i="7"/>
  <c r="AM286" i="7"/>
  <c r="AL286" i="7"/>
  <c r="AK286" i="7"/>
  <c r="BB285" i="7"/>
  <c r="BA285" i="7"/>
  <c r="AZ285" i="7"/>
  <c r="AY285" i="7"/>
  <c r="AX285" i="7"/>
  <c r="AW285" i="7"/>
  <c r="AV285" i="7"/>
  <c r="AU285" i="7"/>
  <c r="AT285" i="7"/>
  <c r="AS285" i="7"/>
  <c r="AR285" i="7"/>
  <c r="AQ285" i="7"/>
  <c r="AP285" i="7"/>
  <c r="AO285" i="7"/>
  <c r="AN285" i="7"/>
  <c r="AM285" i="7"/>
  <c r="AL285" i="7"/>
  <c r="AK285" i="7"/>
  <c r="BB284" i="7"/>
  <c r="BA284" i="7"/>
  <c r="AZ284" i="7"/>
  <c r="AY284" i="7"/>
  <c r="AX284" i="7"/>
  <c r="AW284" i="7"/>
  <c r="AV284" i="7"/>
  <c r="AU284" i="7"/>
  <c r="AT284" i="7"/>
  <c r="AS284" i="7"/>
  <c r="AR284" i="7"/>
  <c r="AQ284" i="7"/>
  <c r="AP284" i="7"/>
  <c r="AO284" i="7"/>
  <c r="AN284" i="7"/>
  <c r="AM284" i="7"/>
  <c r="AL284" i="7"/>
  <c r="AK284" i="7"/>
  <c r="BB283" i="7"/>
  <c r="BA283" i="7"/>
  <c r="AZ283" i="7"/>
  <c r="AY283" i="7"/>
  <c r="AX283" i="7"/>
  <c r="AW283" i="7"/>
  <c r="AV283" i="7"/>
  <c r="AU283" i="7"/>
  <c r="AT283" i="7"/>
  <c r="AS283" i="7"/>
  <c r="AR283" i="7"/>
  <c r="AQ283" i="7"/>
  <c r="AP283" i="7"/>
  <c r="AO283" i="7"/>
  <c r="AN283" i="7"/>
  <c r="AM283" i="7"/>
  <c r="AL283" i="7"/>
  <c r="AK283" i="7"/>
  <c r="BB282" i="7"/>
  <c r="BA282" i="7"/>
  <c r="AZ282" i="7"/>
  <c r="AY282" i="7"/>
  <c r="AX282" i="7"/>
  <c r="AW282" i="7"/>
  <c r="AV282" i="7"/>
  <c r="AU282" i="7"/>
  <c r="AT282" i="7"/>
  <c r="AS282" i="7"/>
  <c r="AR282" i="7"/>
  <c r="AQ282" i="7"/>
  <c r="AP282" i="7"/>
  <c r="AO282" i="7"/>
  <c r="AN282" i="7"/>
  <c r="AM282" i="7"/>
  <c r="AL282" i="7"/>
  <c r="AK282" i="7"/>
  <c r="BB281" i="7"/>
  <c r="BA281" i="7"/>
  <c r="AZ281" i="7"/>
  <c r="AY281" i="7"/>
  <c r="AX281" i="7"/>
  <c r="AW281" i="7"/>
  <c r="AV281" i="7"/>
  <c r="AU281" i="7"/>
  <c r="AT281" i="7"/>
  <c r="AS281" i="7"/>
  <c r="AR281" i="7"/>
  <c r="AQ281" i="7"/>
  <c r="AP281" i="7"/>
  <c r="AO281" i="7"/>
  <c r="AN281" i="7"/>
  <c r="AM281" i="7"/>
  <c r="AL281" i="7"/>
  <c r="AK281" i="7"/>
  <c r="BB280" i="7"/>
  <c r="BA280" i="7"/>
  <c r="AZ280" i="7"/>
  <c r="AY280" i="7"/>
  <c r="AX280" i="7"/>
  <c r="AW280" i="7"/>
  <c r="AV280" i="7"/>
  <c r="AU280" i="7"/>
  <c r="AT280" i="7"/>
  <c r="AS280" i="7"/>
  <c r="AR280" i="7"/>
  <c r="AQ280" i="7"/>
  <c r="AP280" i="7"/>
  <c r="AO280" i="7"/>
  <c r="AN280" i="7"/>
  <c r="AM280" i="7"/>
  <c r="AL280" i="7"/>
  <c r="AK280" i="7"/>
  <c r="BB279" i="7"/>
  <c r="BA279" i="7"/>
  <c r="AZ279" i="7"/>
  <c r="AY279" i="7"/>
  <c r="AX279" i="7"/>
  <c r="AW279" i="7"/>
  <c r="AV279" i="7"/>
  <c r="AU279" i="7"/>
  <c r="AT279" i="7"/>
  <c r="AS279" i="7"/>
  <c r="AR279" i="7"/>
  <c r="AQ279" i="7"/>
  <c r="AP279" i="7"/>
  <c r="AO279" i="7"/>
  <c r="AN279" i="7"/>
  <c r="AM279" i="7"/>
  <c r="AL279" i="7"/>
  <c r="AK279" i="7"/>
  <c r="BB278" i="7"/>
  <c r="BA278" i="7"/>
  <c r="AZ278" i="7"/>
  <c r="AY278" i="7"/>
  <c r="AX278" i="7"/>
  <c r="AW278" i="7"/>
  <c r="AV278" i="7"/>
  <c r="AU278" i="7"/>
  <c r="AT278" i="7"/>
  <c r="AS278" i="7"/>
  <c r="AR278" i="7"/>
  <c r="AQ278" i="7"/>
  <c r="AP278" i="7"/>
  <c r="AO278" i="7"/>
  <c r="AN278" i="7"/>
  <c r="AM278" i="7"/>
  <c r="AL278" i="7"/>
  <c r="AK278" i="7"/>
  <c r="BB277" i="7"/>
  <c r="BA277" i="7"/>
  <c r="AZ277" i="7"/>
  <c r="AY277" i="7"/>
  <c r="AX277" i="7"/>
  <c r="AW277" i="7"/>
  <c r="AV277" i="7"/>
  <c r="AU277" i="7"/>
  <c r="AT277" i="7"/>
  <c r="AS277" i="7"/>
  <c r="AR277" i="7"/>
  <c r="AQ277" i="7"/>
  <c r="AP277" i="7"/>
  <c r="AO277" i="7"/>
  <c r="AN277" i="7"/>
  <c r="AM277" i="7"/>
  <c r="AL277" i="7"/>
  <c r="AK277" i="7"/>
  <c r="BB276" i="7"/>
  <c r="BA276" i="7"/>
  <c r="AZ276" i="7"/>
  <c r="AY276" i="7"/>
  <c r="AX276" i="7"/>
  <c r="AW276" i="7"/>
  <c r="AV276" i="7"/>
  <c r="AU276" i="7"/>
  <c r="AT276" i="7"/>
  <c r="AS276" i="7"/>
  <c r="AR276" i="7"/>
  <c r="AQ276" i="7"/>
  <c r="AP276" i="7"/>
  <c r="AO276" i="7"/>
  <c r="AN276" i="7"/>
  <c r="AM276" i="7"/>
  <c r="AL276" i="7"/>
  <c r="AK276" i="7"/>
  <c r="BB275" i="7"/>
  <c r="BA275" i="7"/>
  <c r="AZ275" i="7"/>
  <c r="AY275" i="7"/>
  <c r="AX275" i="7"/>
  <c r="AW275" i="7"/>
  <c r="AV275" i="7"/>
  <c r="AU275" i="7"/>
  <c r="AT275" i="7"/>
  <c r="AS275" i="7"/>
  <c r="AR275" i="7"/>
  <c r="AQ275" i="7"/>
  <c r="AP275" i="7"/>
  <c r="AO275" i="7"/>
  <c r="AN275" i="7"/>
  <c r="AM275" i="7"/>
  <c r="AL275" i="7"/>
  <c r="AK275" i="7"/>
  <c r="BB274" i="7"/>
  <c r="BA274" i="7"/>
  <c r="AZ274" i="7"/>
  <c r="AY274" i="7"/>
  <c r="AX274" i="7"/>
  <c r="AW274" i="7"/>
  <c r="AV274" i="7"/>
  <c r="AU274" i="7"/>
  <c r="AT274" i="7"/>
  <c r="AS274" i="7"/>
  <c r="AR274" i="7"/>
  <c r="AQ274" i="7"/>
  <c r="AP274" i="7"/>
  <c r="AO274" i="7"/>
  <c r="AN274" i="7"/>
  <c r="AM274" i="7"/>
  <c r="AL274" i="7"/>
  <c r="AK274" i="7"/>
  <c r="BB273" i="7"/>
  <c r="BA273" i="7"/>
  <c r="AZ273" i="7"/>
  <c r="AY273" i="7"/>
  <c r="AX273" i="7"/>
  <c r="AW273" i="7"/>
  <c r="AV273" i="7"/>
  <c r="AU273" i="7"/>
  <c r="AT273" i="7"/>
  <c r="AS273" i="7"/>
  <c r="AR273" i="7"/>
  <c r="AQ273" i="7"/>
  <c r="AP273" i="7"/>
  <c r="AO273" i="7"/>
  <c r="AN273" i="7"/>
  <c r="AM273" i="7"/>
  <c r="AL273" i="7"/>
  <c r="AK273" i="7"/>
  <c r="BB272" i="7"/>
  <c r="BA272" i="7"/>
  <c r="AZ272" i="7"/>
  <c r="AY272" i="7"/>
  <c r="AX272" i="7"/>
  <c r="AW272" i="7"/>
  <c r="AV272" i="7"/>
  <c r="AU272" i="7"/>
  <c r="AT272" i="7"/>
  <c r="AS272" i="7"/>
  <c r="AR272" i="7"/>
  <c r="AQ272" i="7"/>
  <c r="AP272" i="7"/>
  <c r="AO272" i="7"/>
  <c r="AN272" i="7"/>
  <c r="AM272" i="7"/>
  <c r="AL272" i="7"/>
  <c r="AK272" i="7"/>
  <c r="BB271" i="7"/>
  <c r="BA271" i="7"/>
  <c r="AZ271" i="7"/>
  <c r="AY271" i="7"/>
  <c r="AX271" i="7"/>
  <c r="AW271" i="7"/>
  <c r="AV271" i="7"/>
  <c r="AU271" i="7"/>
  <c r="AT271" i="7"/>
  <c r="AS271" i="7"/>
  <c r="AR271" i="7"/>
  <c r="AQ271" i="7"/>
  <c r="AP271" i="7"/>
  <c r="AO271" i="7"/>
  <c r="AN271" i="7"/>
  <c r="AM271" i="7"/>
  <c r="AL271" i="7"/>
  <c r="AK271" i="7"/>
  <c r="BB270" i="7"/>
  <c r="BA270" i="7"/>
  <c r="AZ270" i="7"/>
  <c r="AY270" i="7"/>
  <c r="AX270" i="7"/>
  <c r="AW270" i="7"/>
  <c r="AV270" i="7"/>
  <c r="AU270" i="7"/>
  <c r="AT270" i="7"/>
  <c r="AS270" i="7"/>
  <c r="AR270" i="7"/>
  <c r="AQ270" i="7"/>
  <c r="AP270" i="7"/>
  <c r="AO270" i="7"/>
  <c r="AN270" i="7"/>
  <c r="AM270" i="7"/>
  <c r="AL270" i="7"/>
  <c r="AK270" i="7"/>
  <c r="BB269" i="7"/>
  <c r="BA269" i="7"/>
  <c r="AZ269" i="7"/>
  <c r="AY269" i="7"/>
  <c r="AX269" i="7"/>
  <c r="AW269" i="7"/>
  <c r="AV269" i="7"/>
  <c r="AU269" i="7"/>
  <c r="AT269" i="7"/>
  <c r="AS269" i="7"/>
  <c r="AR269" i="7"/>
  <c r="AQ269" i="7"/>
  <c r="AP269" i="7"/>
  <c r="AO269" i="7"/>
  <c r="AN269" i="7"/>
  <c r="AM269" i="7"/>
  <c r="AL269" i="7"/>
  <c r="AK269" i="7"/>
  <c r="BB268" i="7"/>
  <c r="BA268" i="7"/>
  <c r="AZ268" i="7"/>
  <c r="AY268" i="7"/>
  <c r="AX268" i="7"/>
  <c r="AW268" i="7"/>
  <c r="AV268" i="7"/>
  <c r="AU268" i="7"/>
  <c r="AT268" i="7"/>
  <c r="AS268" i="7"/>
  <c r="AR268" i="7"/>
  <c r="AQ268" i="7"/>
  <c r="AP268" i="7"/>
  <c r="AO268" i="7"/>
  <c r="AN268" i="7"/>
  <c r="AM268" i="7"/>
  <c r="AL268" i="7"/>
  <c r="AK268" i="7"/>
  <c r="BB267" i="7"/>
  <c r="BA267" i="7"/>
  <c r="AZ267" i="7"/>
  <c r="AY267" i="7"/>
  <c r="AX267" i="7"/>
  <c r="AW267" i="7"/>
  <c r="AV267" i="7"/>
  <c r="AU267" i="7"/>
  <c r="AT267" i="7"/>
  <c r="AS267" i="7"/>
  <c r="AR267" i="7"/>
  <c r="AQ267" i="7"/>
  <c r="AP267" i="7"/>
  <c r="AO267" i="7"/>
  <c r="AN267" i="7"/>
  <c r="AM267" i="7"/>
  <c r="AL267" i="7"/>
  <c r="AK267" i="7"/>
  <c r="BB266" i="7"/>
  <c r="BA266" i="7"/>
  <c r="AZ266" i="7"/>
  <c r="AY266" i="7"/>
  <c r="AX266" i="7"/>
  <c r="AW266" i="7"/>
  <c r="AV266" i="7"/>
  <c r="AU266" i="7"/>
  <c r="AT266" i="7"/>
  <c r="AS266" i="7"/>
  <c r="AR266" i="7"/>
  <c r="AQ266" i="7"/>
  <c r="AP266" i="7"/>
  <c r="AO266" i="7"/>
  <c r="AN266" i="7"/>
  <c r="AM266" i="7"/>
  <c r="AL266" i="7"/>
  <c r="AK266" i="7"/>
  <c r="BB265" i="7"/>
  <c r="BA265" i="7"/>
  <c r="AZ265" i="7"/>
  <c r="AY265" i="7"/>
  <c r="AX265" i="7"/>
  <c r="AW265" i="7"/>
  <c r="AV265" i="7"/>
  <c r="AU265" i="7"/>
  <c r="AT265" i="7"/>
  <c r="AS265" i="7"/>
  <c r="AR265" i="7"/>
  <c r="AQ265" i="7"/>
  <c r="AP265" i="7"/>
  <c r="AO265" i="7"/>
  <c r="AN265" i="7"/>
  <c r="AM265" i="7"/>
  <c r="AL265" i="7"/>
  <c r="AK265" i="7"/>
  <c r="BB264" i="7"/>
  <c r="BA264" i="7"/>
  <c r="AZ264" i="7"/>
  <c r="AY264" i="7"/>
  <c r="AX264" i="7"/>
  <c r="AW264" i="7"/>
  <c r="AV264" i="7"/>
  <c r="AU264" i="7"/>
  <c r="AT264" i="7"/>
  <c r="AS264" i="7"/>
  <c r="AR264" i="7"/>
  <c r="AQ264" i="7"/>
  <c r="AP264" i="7"/>
  <c r="AO264" i="7"/>
  <c r="AN264" i="7"/>
  <c r="AM264" i="7"/>
  <c r="AL264" i="7"/>
  <c r="AK264" i="7"/>
  <c r="BB263" i="7"/>
  <c r="BA263" i="7"/>
  <c r="AZ263" i="7"/>
  <c r="AY263" i="7"/>
  <c r="AX263" i="7"/>
  <c r="AW263" i="7"/>
  <c r="AV263" i="7"/>
  <c r="AU263" i="7"/>
  <c r="AT263" i="7"/>
  <c r="AS263" i="7"/>
  <c r="AR263" i="7"/>
  <c r="AQ263" i="7"/>
  <c r="AP263" i="7"/>
  <c r="AO263" i="7"/>
  <c r="AN263" i="7"/>
  <c r="AM263" i="7"/>
  <c r="AL263" i="7"/>
  <c r="AK263" i="7"/>
  <c r="BB262" i="7"/>
  <c r="BA262" i="7"/>
  <c r="AZ262" i="7"/>
  <c r="AY262" i="7"/>
  <c r="AX262" i="7"/>
  <c r="AW262" i="7"/>
  <c r="AV262" i="7"/>
  <c r="AU262" i="7"/>
  <c r="AT262" i="7"/>
  <c r="AS262" i="7"/>
  <c r="AR262" i="7"/>
  <c r="AQ262" i="7"/>
  <c r="AP262" i="7"/>
  <c r="AO262" i="7"/>
  <c r="AN262" i="7"/>
  <c r="AM262" i="7"/>
  <c r="AL262" i="7"/>
  <c r="AK262" i="7"/>
  <c r="BB261" i="7"/>
  <c r="BA261" i="7"/>
  <c r="AZ261" i="7"/>
  <c r="AY261" i="7"/>
  <c r="AX261" i="7"/>
  <c r="AW261" i="7"/>
  <c r="AV261" i="7"/>
  <c r="AU261" i="7"/>
  <c r="AT261" i="7"/>
  <c r="AS261" i="7"/>
  <c r="AR261" i="7"/>
  <c r="AQ261" i="7"/>
  <c r="AP261" i="7"/>
  <c r="AO261" i="7"/>
  <c r="AN261" i="7"/>
  <c r="AM261" i="7"/>
  <c r="AL261" i="7"/>
  <c r="AK261" i="7"/>
  <c r="BB260" i="7"/>
  <c r="BA260" i="7"/>
  <c r="AZ260" i="7"/>
  <c r="AY260" i="7"/>
  <c r="AX260" i="7"/>
  <c r="AW260" i="7"/>
  <c r="AV260" i="7"/>
  <c r="AU260" i="7"/>
  <c r="AT260" i="7"/>
  <c r="AS260" i="7"/>
  <c r="AR260" i="7"/>
  <c r="AQ260" i="7"/>
  <c r="AP260" i="7"/>
  <c r="AO260" i="7"/>
  <c r="AN260" i="7"/>
  <c r="AM260" i="7"/>
  <c r="AL260" i="7"/>
  <c r="AK260" i="7"/>
  <c r="BB259" i="7"/>
  <c r="BA259" i="7"/>
  <c r="AZ259" i="7"/>
  <c r="AY259" i="7"/>
  <c r="AX259" i="7"/>
  <c r="AW259" i="7"/>
  <c r="AV259" i="7"/>
  <c r="AU259" i="7"/>
  <c r="AT259" i="7"/>
  <c r="AS259" i="7"/>
  <c r="AR259" i="7"/>
  <c r="AQ259" i="7"/>
  <c r="AP259" i="7"/>
  <c r="AO259" i="7"/>
  <c r="AN259" i="7"/>
  <c r="AM259" i="7"/>
  <c r="AL259" i="7"/>
  <c r="AK259" i="7"/>
  <c r="BB258" i="7"/>
  <c r="BA258" i="7"/>
  <c r="AZ258" i="7"/>
  <c r="AY258" i="7"/>
  <c r="AX258" i="7"/>
  <c r="AW258" i="7"/>
  <c r="AV258" i="7"/>
  <c r="AU258" i="7"/>
  <c r="AT258" i="7"/>
  <c r="AS258" i="7"/>
  <c r="AR258" i="7"/>
  <c r="AQ258" i="7"/>
  <c r="AP258" i="7"/>
  <c r="AO258" i="7"/>
  <c r="AN258" i="7"/>
  <c r="AM258" i="7"/>
  <c r="AL258" i="7"/>
  <c r="AK258" i="7"/>
  <c r="BB257" i="7"/>
  <c r="BA257" i="7"/>
  <c r="AZ257" i="7"/>
  <c r="AY257" i="7"/>
  <c r="AX257" i="7"/>
  <c r="AW257" i="7"/>
  <c r="AV257" i="7"/>
  <c r="AU257" i="7"/>
  <c r="AT257" i="7"/>
  <c r="AS257" i="7"/>
  <c r="AR257" i="7"/>
  <c r="AQ257" i="7"/>
  <c r="AP257" i="7"/>
  <c r="AO257" i="7"/>
  <c r="AN257" i="7"/>
  <c r="AM257" i="7"/>
  <c r="AL257" i="7"/>
  <c r="AK257" i="7"/>
  <c r="BB256" i="7"/>
  <c r="BA256" i="7"/>
  <c r="AZ256" i="7"/>
  <c r="AY256" i="7"/>
  <c r="AX256" i="7"/>
  <c r="AW256" i="7"/>
  <c r="AV256" i="7"/>
  <c r="AU256" i="7"/>
  <c r="AT256" i="7"/>
  <c r="AS256" i="7"/>
  <c r="AR256" i="7"/>
  <c r="AQ256" i="7"/>
  <c r="AP256" i="7"/>
  <c r="AO256" i="7"/>
  <c r="AN256" i="7"/>
  <c r="AM256" i="7"/>
  <c r="AL256" i="7"/>
  <c r="AK256" i="7"/>
  <c r="BB255" i="7"/>
  <c r="BA255" i="7"/>
  <c r="AZ255" i="7"/>
  <c r="AY255" i="7"/>
  <c r="AX255" i="7"/>
  <c r="AW255" i="7"/>
  <c r="AV255" i="7"/>
  <c r="AU255" i="7"/>
  <c r="AT255" i="7"/>
  <c r="AS255" i="7"/>
  <c r="AR255" i="7"/>
  <c r="AQ255" i="7"/>
  <c r="AP255" i="7"/>
  <c r="AO255" i="7"/>
  <c r="AN255" i="7"/>
  <c r="AM255" i="7"/>
  <c r="AL255" i="7"/>
  <c r="AK255" i="7"/>
  <c r="BB254" i="7"/>
  <c r="BA254" i="7"/>
  <c r="AZ254" i="7"/>
  <c r="AY254" i="7"/>
  <c r="AX254" i="7"/>
  <c r="AW254" i="7"/>
  <c r="AV254" i="7"/>
  <c r="AU254" i="7"/>
  <c r="AT254" i="7"/>
  <c r="AS254" i="7"/>
  <c r="AR254" i="7"/>
  <c r="AQ254" i="7"/>
  <c r="AP254" i="7"/>
  <c r="AO254" i="7"/>
  <c r="AN254" i="7"/>
  <c r="AM254" i="7"/>
  <c r="AL254" i="7"/>
  <c r="AK254" i="7"/>
  <c r="BB253" i="7"/>
  <c r="BA253" i="7"/>
  <c r="AZ253" i="7"/>
  <c r="AY253" i="7"/>
  <c r="AX253" i="7"/>
  <c r="AW253" i="7"/>
  <c r="AV253" i="7"/>
  <c r="AU253" i="7"/>
  <c r="AT253" i="7"/>
  <c r="AS253" i="7"/>
  <c r="AR253" i="7"/>
  <c r="AQ253" i="7"/>
  <c r="AP253" i="7"/>
  <c r="AO253" i="7"/>
  <c r="AN253" i="7"/>
  <c r="AM253" i="7"/>
  <c r="AL253" i="7"/>
  <c r="AK253" i="7"/>
  <c r="BB252" i="7"/>
  <c r="BA252" i="7"/>
  <c r="AZ252" i="7"/>
  <c r="AY252" i="7"/>
  <c r="AX252" i="7"/>
  <c r="AW252" i="7"/>
  <c r="AV252" i="7"/>
  <c r="AU252" i="7"/>
  <c r="AT252" i="7"/>
  <c r="AS252" i="7"/>
  <c r="AR252" i="7"/>
  <c r="AQ252" i="7"/>
  <c r="AP252" i="7"/>
  <c r="AO252" i="7"/>
  <c r="AN252" i="7"/>
  <c r="AM252" i="7"/>
  <c r="AL252" i="7"/>
  <c r="AK252" i="7"/>
  <c r="BB251" i="7"/>
  <c r="BA251" i="7"/>
  <c r="AZ251" i="7"/>
  <c r="AY251" i="7"/>
  <c r="AX251" i="7"/>
  <c r="AW251" i="7"/>
  <c r="AV251" i="7"/>
  <c r="AU251" i="7"/>
  <c r="AT251" i="7"/>
  <c r="AS251" i="7"/>
  <c r="AR251" i="7"/>
  <c r="AQ251" i="7"/>
  <c r="AP251" i="7"/>
  <c r="AO251" i="7"/>
  <c r="AN251" i="7"/>
  <c r="AM251" i="7"/>
  <c r="AL251" i="7"/>
  <c r="AK251" i="7"/>
  <c r="BB250" i="7"/>
  <c r="BA250" i="7"/>
  <c r="AZ250" i="7"/>
  <c r="AY250" i="7"/>
  <c r="AX250" i="7"/>
  <c r="AW250" i="7"/>
  <c r="AV250" i="7"/>
  <c r="AU250" i="7"/>
  <c r="AT250" i="7"/>
  <c r="AS250" i="7"/>
  <c r="AR250" i="7"/>
  <c r="AQ250" i="7"/>
  <c r="AP250" i="7"/>
  <c r="AO250" i="7"/>
  <c r="AN250" i="7"/>
  <c r="AM250" i="7"/>
  <c r="AL250" i="7"/>
  <c r="AK250" i="7"/>
  <c r="BB249" i="7"/>
  <c r="BA249" i="7"/>
  <c r="AZ249" i="7"/>
  <c r="AY249" i="7"/>
  <c r="AX249" i="7"/>
  <c r="AW249" i="7"/>
  <c r="AV249" i="7"/>
  <c r="AU249" i="7"/>
  <c r="AT249" i="7"/>
  <c r="AS249" i="7"/>
  <c r="AR249" i="7"/>
  <c r="AQ249" i="7"/>
  <c r="AP249" i="7"/>
  <c r="AO249" i="7"/>
  <c r="AN249" i="7"/>
  <c r="AM249" i="7"/>
  <c r="AL249" i="7"/>
  <c r="AK249" i="7"/>
  <c r="BB248" i="7"/>
  <c r="BA248" i="7"/>
  <c r="AZ248" i="7"/>
  <c r="AY248" i="7"/>
  <c r="AX248" i="7"/>
  <c r="AW248" i="7"/>
  <c r="AV248" i="7"/>
  <c r="AU248" i="7"/>
  <c r="AT248" i="7"/>
  <c r="AS248" i="7"/>
  <c r="AR248" i="7"/>
  <c r="AQ248" i="7"/>
  <c r="AP248" i="7"/>
  <c r="AO248" i="7"/>
  <c r="AN248" i="7"/>
  <c r="AM248" i="7"/>
  <c r="AL248" i="7"/>
  <c r="AK248" i="7"/>
  <c r="BB247" i="7"/>
  <c r="BA247" i="7"/>
  <c r="AZ247" i="7"/>
  <c r="AY247" i="7"/>
  <c r="AX247" i="7"/>
  <c r="AW247" i="7"/>
  <c r="AV247" i="7"/>
  <c r="AU247" i="7"/>
  <c r="AT247" i="7"/>
  <c r="AS247" i="7"/>
  <c r="AR247" i="7"/>
  <c r="AQ247" i="7"/>
  <c r="AP247" i="7"/>
  <c r="AO247" i="7"/>
  <c r="AN247" i="7"/>
  <c r="AM247" i="7"/>
  <c r="AL247" i="7"/>
  <c r="AK247" i="7"/>
  <c r="BB246" i="7"/>
  <c r="BA246" i="7"/>
  <c r="AZ246" i="7"/>
  <c r="AY246" i="7"/>
  <c r="AX246" i="7"/>
  <c r="AW246" i="7"/>
  <c r="AV246" i="7"/>
  <c r="AU246" i="7"/>
  <c r="AT246" i="7"/>
  <c r="AS246" i="7"/>
  <c r="AR246" i="7"/>
  <c r="AQ246" i="7"/>
  <c r="AP246" i="7"/>
  <c r="AO246" i="7"/>
  <c r="AN246" i="7"/>
  <c r="AM246" i="7"/>
  <c r="AL246" i="7"/>
  <c r="AK246" i="7"/>
  <c r="BB245" i="7"/>
  <c r="BA245" i="7"/>
  <c r="AZ245" i="7"/>
  <c r="AY245" i="7"/>
  <c r="AX245" i="7"/>
  <c r="AW245" i="7"/>
  <c r="AV245" i="7"/>
  <c r="AU245" i="7"/>
  <c r="AT245" i="7"/>
  <c r="AS245" i="7"/>
  <c r="AR245" i="7"/>
  <c r="AQ245" i="7"/>
  <c r="AP245" i="7"/>
  <c r="AO245" i="7"/>
  <c r="AN245" i="7"/>
  <c r="AM245" i="7"/>
  <c r="AL245" i="7"/>
  <c r="AK245" i="7"/>
  <c r="BB244" i="7"/>
  <c r="BA244" i="7"/>
  <c r="AZ244" i="7"/>
  <c r="AY244" i="7"/>
  <c r="AX244" i="7"/>
  <c r="AW244" i="7"/>
  <c r="AV244" i="7"/>
  <c r="AU244" i="7"/>
  <c r="AT244" i="7"/>
  <c r="AS244" i="7"/>
  <c r="AR244" i="7"/>
  <c r="AQ244" i="7"/>
  <c r="AP244" i="7"/>
  <c r="AO244" i="7"/>
  <c r="AN244" i="7"/>
  <c r="AM244" i="7"/>
  <c r="AL244" i="7"/>
  <c r="AK244" i="7"/>
  <c r="BB243" i="7"/>
  <c r="BA243" i="7"/>
  <c r="AZ243" i="7"/>
  <c r="AY243" i="7"/>
  <c r="AX243" i="7"/>
  <c r="AW243" i="7"/>
  <c r="AV243" i="7"/>
  <c r="AU243" i="7"/>
  <c r="AT243" i="7"/>
  <c r="AS243" i="7"/>
  <c r="AR243" i="7"/>
  <c r="AQ243" i="7"/>
  <c r="AP243" i="7"/>
  <c r="AO243" i="7"/>
  <c r="AN243" i="7"/>
  <c r="AM243" i="7"/>
  <c r="AL243" i="7"/>
  <c r="AK243" i="7"/>
  <c r="BB242" i="7"/>
  <c r="BA242" i="7"/>
  <c r="AZ242" i="7"/>
  <c r="AY242" i="7"/>
  <c r="AX242" i="7"/>
  <c r="AW242" i="7"/>
  <c r="AV242" i="7"/>
  <c r="AU242" i="7"/>
  <c r="AT242" i="7"/>
  <c r="AS242" i="7"/>
  <c r="AR242" i="7"/>
  <c r="AQ242" i="7"/>
  <c r="AP242" i="7"/>
  <c r="AO242" i="7"/>
  <c r="AN242" i="7"/>
  <c r="AM242" i="7"/>
  <c r="AL242" i="7"/>
  <c r="AK242" i="7"/>
  <c r="BB241" i="7"/>
  <c r="BA241" i="7"/>
  <c r="AZ241" i="7"/>
  <c r="AY241" i="7"/>
  <c r="AX241" i="7"/>
  <c r="AW241" i="7"/>
  <c r="AV241" i="7"/>
  <c r="AU241" i="7"/>
  <c r="AT241" i="7"/>
  <c r="AS241" i="7"/>
  <c r="AR241" i="7"/>
  <c r="AQ241" i="7"/>
  <c r="AP241" i="7"/>
  <c r="AO241" i="7"/>
  <c r="AN241" i="7"/>
  <c r="AM241" i="7"/>
  <c r="AL241" i="7"/>
  <c r="AK241" i="7"/>
  <c r="BB240" i="7"/>
  <c r="BA240" i="7"/>
  <c r="AZ240" i="7"/>
  <c r="AY240" i="7"/>
  <c r="AX240" i="7"/>
  <c r="AW240" i="7"/>
  <c r="AV240" i="7"/>
  <c r="AU240" i="7"/>
  <c r="AT240" i="7"/>
  <c r="AS240" i="7"/>
  <c r="AR240" i="7"/>
  <c r="AQ240" i="7"/>
  <c r="AP240" i="7"/>
  <c r="AO240" i="7"/>
  <c r="AN240" i="7"/>
  <c r="AM240" i="7"/>
  <c r="AL240" i="7"/>
  <c r="AK240" i="7"/>
  <c r="BB239" i="7"/>
  <c r="BA239" i="7"/>
  <c r="AZ239" i="7"/>
  <c r="AY239" i="7"/>
  <c r="AX239" i="7"/>
  <c r="AW239" i="7"/>
  <c r="AV239" i="7"/>
  <c r="AU239" i="7"/>
  <c r="AT239" i="7"/>
  <c r="AS239" i="7"/>
  <c r="AR239" i="7"/>
  <c r="AQ239" i="7"/>
  <c r="AP239" i="7"/>
  <c r="AO239" i="7"/>
  <c r="AN239" i="7"/>
  <c r="AM239" i="7"/>
  <c r="AL239" i="7"/>
  <c r="AK239" i="7"/>
  <c r="BB238" i="7"/>
  <c r="BA238" i="7"/>
  <c r="AZ238" i="7"/>
  <c r="AY238" i="7"/>
  <c r="AX238" i="7"/>
  <c r="AW238" i="7"/>
  <c r="AV238" i="7"/>
  <c r="AU238" i="7"/>
  <c r="AT238" i="7"/>
  <c r="AS238" i="7"/>
  <c r="AR238" i="7"/>
  <c r="AQ238" i="7"/>
  <c r="AP238" i="7"/>
  <c r="AO238" i="7"/>
  <c r="AN238" i="7"/>
  <c r="AM238" i="7"/>
  <c r="AL238" i="7"/>
  <c r="AK238" i="7"/>
  <c r="BB237" i="7"/>
  <c r="BA237" i="7"/>
  <c r="AZ237" i="7"/>
  <c r="AY237" i="7"/>
  <c r="AX237" i="7"/>
  <c r="AW237" i="7"/>
  <c r="AV237" i="7"/>
  <c r="AU237" i="7"/>
  <c r="AT237" i="7"/>
  <c r="AS237" i="7"/>
  <c r="AR237" i="7"/>
  <c r="AQ237" i="7"/>
  <c r="AP237" i="7"/>
  <c r="AO237" i="7"/>
  <c r="AN237" i="7"/>
  <c r="AM237" i="7"/>
  <c r="AL237" i="7"/>
  <c r="AK237" i="7"/>
  <c r="BB236" i="7"/>
  <c r="BA236" i="7"/>
  <c r="AZ236" i="7"/>
  <c r="AY236" i="7"/>
  <c r="AX236" i="7"/>
  <c r="AW236" i="7"/>
  <c r="AV236" i="7"/>
  <c r="AU236" i="7"/>
  <c r="AT236" i="7"/>
  <c r="AS236" i="7"/>
  <c r="AR236" i="7"/>
  <c r="AQ236" i="7"/>
  <c r="AP236" i="7"/>
  <c r="AO236" i="7"/>
  <c r="AN236" i="7"/>
  <c r="AM236" i="7"/>
  <c r="AL236" i="7"/>
  <c r="AK236" i="7"/>
  <c r="BB235" i="7"/>
  <c r="BA235" i="7"/>
  <c r="AZ235" i="7"/>
  <c r="AY235" i="7"/>
  <c r="AX235" i="7"/>
  <c r="AW235" i="7"/>
  <c r="AV235" i="7"/>
  <c r="AU235" i="7"/>
  <c r="AT235" i="7"/>
  <c r="AS235" i="7"/>
  <c r="AR235" i="7"/>
  <c r="AQ235" i="7"/>
  <c r="AP235" i="7"/>
  <c r="AO235" i="7"/>
  <c r="AN235" i="7"/>
  <c r="AM235" i="7"/>
  <c r="AL235" i="7"/>
  <c r="AK235" i="7"/>
  <c r="BB234" i="7"/>
  <c r="BA234" i="7"/>
  <c r="AZ234" i="7"/>
  <c r="AY234" i="7"/>
  <c r="AX234" i="7"/>
  <c r="AW234" i="7"/>
  <c r="AV234" i="7"/>
  <c r="AU234" i="7"/>
  <c r="AT234" i="7"/>
  <c r="AS234" i="7"/>
  <c r="AR234" i="7"/>
  <c r="AQ234" i="7"/>
  <c r="AP234" i="7"/>
  <c r="AO234" i="7"/>
  <c r="AN234" i="7"/>
  <c r="AM234" i="7"/>
  <c r="AL234" i="7"/>
  <c r="AK234" i="7"/>
  <c r="BB233" i="7"/>
  <c r="BA233" i="7"/>
  <c r="AZ233" i="7"/>
  <c r="AY233" i="7"/>
  <c r="AX233" i="7"/>
  <c r="AW233" i="7"/>
  <c r="AV233" i="7"/>
  <c r="AU233" i="7"/>
  <c r="AT233" i="7"/>
  <c r="AS233" i="7"/>
  <c r="AR233" i="7"/>
  <c r="AQ233" i="7"/>
  <c r="AP233" i="7"/>
  <c r="AO233" i="7"/>
  <c r="AN233" i="7"/>
  <c r="AM233" i="7"/>
  <c r="AL233" i="7"/>
  <c r="AK233" i="7"/>
  <c r="BB232" i="7"/>
  <c r="BA232" i="7"/>
  <c r="AZ232" i="7"/>
  <c r="AY232" i="7"/>
  <c r="AX232" i="7"/>
  <c r="AW232" i="7"/>
  <c r="AV232" i="7"/>
  <c r="AU232" i="7"/>
  <c r="AT232" i="7"/>
  <c r="AS232" i="7"/>
  <c r="AR232" i="7"/>
  <c r="AQ232" i="7"/>
  <c r="AP232" i="7"/>
  <c r="AO232" i="7"/>
  <c r="AN232" i="7"/>
  <c r="AM232" i="7"/>
  <c r="AL232" i="7"/>
  <c r="AK232" i="7"/>
  <c r="BB231" i="7"/>
  <c r="BA231" i="7"/>
  <c r="AZ231" i="7"/>
  <c r="AY231" i="7"/>
  <c r="AX231" i="7"/>
  <c r="AW231" i="7"/>
  <c r="AV231" i="7"/>
  <c r="AU231" i="7"/>
  <c r="AT231" i="7"/>
  <c r="AS231" i="7"/>
  <c r="AR231" i="7"/>
  <c r="AQ231" i="7"/>
  <c r="AP231" i="7"/>
  <c r="AO231" i="7"/>
  <c r="AN231" i="7"/>
  <c r="AM231" i="7"/>
  <c r="AL231" i="7"/>
  <c r="AK231" i="7"/>
  <c r="BB230" i="7"/>
  <c r="BA230" i="7"/>
  <c r="AZ230" i="7"/>
  <c r="AY230" i="7"/>
  <c r="AX230" i="7"/>
  <c r="AW230" i="7"/>
  <c r="AV230" i="7"/>
  <c r="AU230" i="7"/>
  <c r="AT230" i="7"/>
  <c r="AS230" i="7"/>
  <c r="AR230" i="7"/>
  <c r="AQ230" i="7"/>
  <c r="AP230" i="7"/>
  <c r="AO230" i="7"/>
  <c r="AN230" i="7"/>
  <c r="AM230" i="7"/>
  <c r="AL230" i="7"/>
  <c r="AK230" i="7"/>
  <c r="BB229" i="7"/>
  <c r="BA229" i="7"/>
  <c r="AZ229" i="7"/>
  <c r="AY229" i="7"/>
  <c r="AX229" i="7"/>
  <c r="AW229" i="7"/>
  <c r="AV229" i="7"/>
  <c r="AU229" i="7"/>
  <c r="AT229" i="7"/>
  <c r="AS229" i="7"/>
  <c r="AR229" i="7"/>
  <c r="AQ229" i="7"/>
  <c r="AP229" i="7"/>
  <c r="AO229" i="7"/>
  <c r="AN229" i="7"/>
  <c r="AM229" i="7"/>
  <c r="AL229" i="7"/>
  <c r="AK229" i="7"/>
  <c r="BB228" i="7"/>
  <c r="BA228" i="7"/>
  <c r="AZ228" i="7"/>
  <c r="AY228" i="7"/>
  <c r="AX228" i="7"/>
  <c r="AW228" i="7"/>
  <c r="AV228" i="7"/>
  <c r="AU228" i="7"/>
  <c r="AT228" i="7"/>
  <c r="AS228" i="7"/>
  <c r="AR228" i="7"/>
  <c r="AQ228" i="7"/>
  <c r="AP228" i="7"/>
  <c r="AO228" i="7"/>
  <c r="AN228" i="7"/>
  <c r="AM228" i="7"/>
  <c r="AL228" i="7"/>
  <c r="AK228" i="7"/>
  <c r="BB227" i="7"/>
  <c r="BA227" i="7"/>
  <c r="AZ227" i="7"/>
  <c r="AY227" i="7"/>
  <c r="AX227" i="7"/>
  <c r="AW227" i="7"/>
  <c r="AV227" i="7"/>
  <c r="AU227" i="7"/>
  <c r="AT227" i="7"/>
  <c r="AS227" i="7"/>
  <c r="AR227" i="7"/>
  <c r="AQ227" i="7"/>
  <c r="AP227" i="7"/>
  <c r="AO227" i="7"/>
  <c r="AN227" i="7"/>
  <c r="AM227" i="7"/>
  <c r="AL227" i="7"/>
  <c r="AK227" i="7"/>
  <c r="BB226" i="7"/>
  <c r="BA226" i="7"/>
  <c r="AZ226" i="7"/>
  <c r="AY226" i="7"/>
  <c r="AX226" i="7"/>
  <c r="AW226" i="7"/>
  <c r="AV226" i="7"/>
  <c r="AU226" i="7"/>
  <c r="AT226" i="7"/>
  <c r="AS226" i="7"/>
  <c r="AR226" i="7"/>
  <c r="AQ226" i="7"/>
  <c r="AP226" i="7"/>
  <c r="AO226" i="7"/>
  <c r="AN226" i="7"/>
  <c r="AM226" i="7"/>
  <c r="AL226" i="7"/>
  <c r="AK226" i="7"/>
  <c r="BB225" i="7"/>
  <c r="BA225" i="7"/>
  <c r="AZ225" i="7"/>
  <c r="AY225" i="7"/>
  <c r="AX225" i="7"/>
  <c r="AW225" i="7"/>
  <c r="AV225" i="7"/>
  <c r="AU225" i="7"/>
  <c r="AT225" i="7"/>
  <c r="AS225" i="7"/>
  <c r="AR225" i="7"/>
  <c r="AQ225" i="7"/>
  <c r="AP225" i="7"/>
  <c r="AO225" i="7"/>
  <c r="AN225" i="7"/>
  <c r="AM225" i="7"/>
  <c r="AL225" i="7"/>
  <c r="AK225" i="7"/>
  <c r="BB224" i="7"/>
  <c r="BA224" i="7"/>
  <c r="AZ224" i="7"/>
  <c r="AY224" i="7"/>
  <c r="AX224" i="7"/>
  <c r="AW224" i="7"/>
  <c r="AV224" i="7"/>
  <c r="AU224" i="7"/>
  <c r="AT224" i="7"/>
  <c r="AS224" i="7"/>
  <c r="AR224" i="7"/>
  <c r="AQ224" i="7"/>
  <c r="AP224" i="7"/>
  <c r="AO224" i="7"/>
  <c r="AN224" i="7"/>
  <c r="AM224" i="7"/>
  <c r="AL224" i="7"/>
  <c r="AK224" i="7"/>
  <c r="BB223" i="7"/>
  <c r="BA223" i="7"/>
  <c r="AZ223" i="7"/>
  <c r="AY223" i="7"/>
  <c r="AX223" i="7"/>
  <c r="AW223" i="7"/>
  <c r="AV223" i="7"/>
  <c r="AU223" i="7"/>
  <c r="AT223" i="7"/>
  <c r="AS223" i="7"/>
  <c r="AR223" i="7"/>
  <c r="AQ223" i="7"/>
  <c r="AP223" i="7"/>
  <c r="AO223" i="7"/>
  <c r="AN223" i="7"/>
  <c r="AM223" i="7"/>
  <c r="AL223" i="7"/>
  <c r="AK223" i="7"/>
  <c r="BB222" i="7"/>
  <c r="BA222" i="7"/>
  <c r="AZ222" i="7"/>
  <c r="AY222" i="7"/>
  <c r="AX222" i="7"/>
  <c r="AW222" i="7"/>
  <c r="AV222" i="7"/>
  <c r="AU222" i="7"/>
  <c r="AT222" i="7"/>
  <c r="AS222" i="7"/>
  <c r="AR222" i="7"/>
  <c r="AQ222" i="7"/>
  <c r="AP222" i="7"/>
  <c r="AO222" i="7"/>
  <c r="AN222" i="7"/>
  <c r="AM222" i="7"/>
  <c r="AL222" i="7"/>
  <c r="AK222" i="7"/>
  <c r="BB221" i="7"/>
  <c r="BA221" i="7"/>
  <c r="AZ221" i="7"/>
  <c r="AY221" i="7"/>
  <c r="AX221" i="7"/>
  <c r="AW221" i="7"/>
  <c r="AV221" i="7"/>
  <c r="AU221" i="7"/>
  <c r="AT221" i="7"/>
  <c r="AS221" i="7"/>
  <c r="AR221" i="7"/>
  <c r="AQ221" i="7"/>
  <c r="AP221" i="7"/>
  <c r="AO221" i="7"/>
  <c r="AN221" i="7"/>
  <c r="AM221" i="7"/>
  <c r="AL221" i="7"/>
  <c r="AK221" i="7"/>
  <c r="BB220" i="7"/>
  <c r="BA220" i="7"/>
  <c r="AZ220" i="7"/>
  <c r="AY220" i="7"/>
  <c r="AX220" i="7"/>
  <c r="AW220" i="7"/>
  <c r="AV220" i="7"/>
  <c r="AU220" i="7"/>
  <c r="AT220" i="7"/>
  <c r="AS220" i="7"/>
  <c r="AR220" i="7"/>
  <c r="AQ220" i="7"/>
  <c r="AP220" i="7"/>
  <c r="AO220" i="7"/>
  <c r="AN220" i="7"/>
  <c r="AM220" i="7"/>
  <c r="AL220" i="7"/>
  <c r="AK220" i="7"/>
  <c r="BB219" i="7"/>
  <c r="BA219" i="7"/>
  <c r="AZ219" i="7"/>
  <c r="AY219" i="7"/>
  <c r="AX219" i="7"/>
  <c r="AW219" i="7"/>
  <c r="AV219" i="7"/>
  <c r="AU219" i="7"/>
  <c r="AT219" i="7"/>
  <c r="AS219" i="7"/>
  <c r="AR219" i="7"/>
  <c r="AQ219" i="7"/>
  <c r="AP219" i="7"/>
  <c r="AO219" i="7"/>
  <c r="AN219" i="7"/>
  <c r="AM219" i="7"/>
  <c r="AL219" i="7"/>
  <c r="AK219" i="7"/>
  <c r="BB218" i="7"/>
  <c r="BA218" i="7"/>
  <c r="AZ218" i="7"/>
  <c r="AY218" i="7"/>
  <c r="AX218" i="7"/>
  <c r="AW218" i="7"/>
  <c r="AV218" i="7"/>
  <c r="AU218" i="7"/>
  <c r="AT218" i="7"/>
  <c r="AS218" i="7"/>
  <c r="AR218" i="7"/>
  <c r="AQ218" i="7"/>
  <c r="AP218" i="7"/>
  <c r="AO218" i="7"/>
  <c r="AN218" i="7"/>
  <c r="AM218" i="7"/>
  <c r="AL218" i="7"/>
  <c r="AK218" i="7"/>
  <c r="BB217" i="7"/>
  <c r="BA217" i="7"/>
  <c r="AZ217" i="7"/>
  <c r="AY217" i="7"/>
  <c r="AX217" i="7"/>
  <c r="AW217" i="7"/>
  <c r="AV217" i="7"/>
  <c r="AU217" i="7"/>
  <c r="AT217" i="7"/>
  <c r="AS217" i="7"/>
  <c r="AR217" i="7"/>
  <c r="AQ217" i="7"/>
  <c r="AP217" i="7"/>
  <c r="AO217" i="7"/>
  <c r="AN217" i="7"/>
  <c r="AM217" i="7"/>
  <c r="AL217" i="7"/>
  <c r="AK217" i="7"/>
  <c r="BB216" i="7"/>
  <c r="BA216" i="7"/>
  <c r="AZ216" i="7"/>
  <c r="AY216" i="7"/>
  <c r="AX216" i="7"/>
  <c r="AW216" i="7"/>
  <c r="AV216" i="7"/>
  <c r="AU216" i="7"/>
  <c r="AT216" i="7"/>
  <c r="AS216" i="7"/>
  <c r="AR216" i="7"/>
  <c r="AQ216" i="7"/>
  <c r="AP216" i="7"/>
  <c r="AO216" i="7"/>
  <c r="AN216" i="7"/>
  <c r="AM216" i="7"/>
  <c r="AL216" i="7"/>
  <c r="AK216" i="7"/>
  <c r="BB215" i="7"/>
  <c r="BA215" i="7"/>
  <c r="AZ215" i="7"/>
  <c r="AY215" i="7"/>
  <c r="AX215" i="7"/>
  <c r="AW215" i="7"/>
  <c r="AV215" i="7"/>
  <c r="AU215" i="7"/>
  <c r="AT215" i="7"/>
  <c r="AS215" i="7"/>
  <c r="AR215" i="7"/>
  <c r="AQ215" i="7"/>
  <c r="AP215" i="7"/>
  <c r="AO215" i="7"/>
  <c r="AN215" i="7"/>
  <c r="AM215" i="7"/>
  <c r="AL215" i="7"/>
  <c r="AK215" i="7"/>
  <c r="BB214" i="7"/>
  <c r="BA214" i="7"/>
  <c r="AZ214" i="7"/>
  <c r="AY214" i="7"/>
  <c r="AX214" i="7"/>
  <c r="AW214" i="7"/>
  <c r="AV214" i="7"/>
  <c r="AU214" i="7"/>
  <c r="AT214" i="7"/>
  <c r="AS214" i="7"/>
  <c r="AR214" i="7"/>
  <c r="AQ214" i="7"/>
  <c r="AP214" i="7"/>
  <c r="AO214" i="7"/>
  <c r="AN214" i="7"/>
  <c r="AM214" i="7"/>
  <c r="AL214" i="7"/>
  <c r="AK214" i="7"/>
  <c r="BB213" i="7"/>
  <c r="BA213" i="7"/>
  <c r="AZ213" i="7"/>
  <c r="AY213" i="7"/>
  <c r="AX213" i="7"/>
  <c r="AW213" i="7"/>
  <c r="AV213" i="7"/>
  <c r="AU213" i="7"/>
  <c r="AT213" i="7"/>
  <c r="AS213" i="7"/>
  <c r="AR213" i="7"/>
  <c r="AQ213" i="7"/>
  <c r="AP213" i="7"/>
  <c r="AO213" i="7"/>
  <c r="AN213" i="7"/>
  <c r="AM213" i="7"/>
  <c r="AL213" i="7"/>
  <c r="AK213" i="7"/>
  <c r="BB212" i="7"/>
  <c r="BA212" i="7"/>
  <c r="AZ212" i="7"/>
  <c r="AY212" i="7"/>
  <c r="AX212" i="7"/>
  <c r="AW212" i="7"/>
  <c r="AV212" i="7"/>
  <c r="AU212" i="7"/>
  <c r="AT212" i="7"/>
  <c r="AS212" i="7"/>
  <c r="AR212" i="7"/>
  <c r="AQ212" i="7"/>
  <c r="AP212" i="7"/>
  <c r="AO212" i="7"/>
  <c r="AN212" i="7"/>
  <c r="AM212" i="7"/>
  <c r="AL212" i="7"/>
  <c r="AK212" i="7"/>
  <c r="BB211" i="7"/>
  <c r="BA211" i="7"/>
  <c r="AZ211" i="7"/>
  <c r="AY211" i="7"/>
  <c r="AX211" i="7"/>
  <c r="AW211" i="7"/>
  <c r="AV211" i="7"/>
  <c r="AU211" i="7"/>
  <c r="AT211" i="7"/>
  <c r="AS211" i="7"/>
  <c r="AR211" i="7"/>
  <c r="AQ211" i="7"/>
  <c r="AP211" i="7"/>
  <c r="AO211" i="7"/>
  <c r="AN211" i="7"/>
  <c r="AM211" i="7"/>
  <c r="AL211" i="7"/>
  <c r="AK211" i="7"/>
  <c r="BB210" i="7"/>
  <c r="BA210" i="7"/>
  <c r="AZ210" i="7"/>
  <c r="AY210" i="7"/>
  <c r="AX210" i="7"/>
  <c r="AW210" i="7"/>
  <c r="AV210" i="7"/>
  <c r="AU210" i="7"/>
  <c r="AT210" i="7"/>
  <c r="AS210" i="7"/>
  <c r="AR210" i="7"/>
  <c r="AQ210" i="7"/>
  <c r="AP210" i="7"/>
  <c r="AO210" i="7"/>
  <c r="AN210" i="7"/>
  <c r="AM210" i="7"/>
  <c r="AL210" i="7"/>
  <c r="AK210" i="7"/>
  <c r="BB209" i="7"/>
  <c r="BA209" i="7"/>
  <c r="AZ209" i="7"/>
  <c r="AY209" i="7"/>
  <c r="AX209" i="7"/>
  <c r="AW209" i="7"/>
  <c r="AV209" i="7"/>
  <c r="AU209" i="7"/>
  <c r="AT209" i="7"/>
  <c r="AS209" i="7"/>
  <c r="AR209" i="7"/>
  <c r="AQ209" i="7"/>
  <c r="AP209" i="7"/>
  <c r="AO209" i="7"/>
  <c r="AN209" i="7"/>
  <c r="AM209" i="7"/>
  <c r="AL209" i="7"/>
  <c r="AK209" i="7"/>
  <c r="BB208" i="7"/>
  <c r="BA208" i="7"/>
  <c r="AZ208" i="7"/>
  <c r="AY208" i="7"/>
  <c r="AX208" i="7"/>
  <c r="AW208" i="7"/>
  <c r="AV208" i="7"/>
  <c r="AU208" i="7"/>
  <c r="AT208" i="7"/>
  <c r="AS208" i="7"/>
  <c r="AR208" i="7"/>
  <c r="AQ208" i="7"/>
  <c r="AP208" i="7"/>
  <c r="AO208" i="7"/>
  <c r="AN208" i="7"/>
  <c r="AM208" i="7"/>
  <c r="AL208" i="7"/>
  <c r="AK208" i="7"/>
  <c r="BB207" i="7"/>
  <c r="BA207" i="7"/>
  <c r="AZ207" i="7"/>
  <c r="AY207" i="7"/>
  <c r="AX207" i="7"/>
  <c r="AW207" i="7"/>
  <c r="AV207" i="7"/>
  <c r="AU207" i="7"/>
  <c r="AT207" i="7"/>
  <c r="AS207" i="7"/>
  <c r="AR207" i="7"/>
  <c r="AQ207" i="7"/>
  <c r="AP207" i="7"/>
  <c r="AO207" i="7"/>
  <c r="AN207" i="7"/>
  <c r="AM207" i="7"/>
  <c r="AL207" i="7"/>
  <c r="AK207" i="7"/>
  <c r="BB206" i="7"/>
  <c r="BA206" i="7"/>
  <c r="AZ206" i="7"/>
  <c r="AY206" i="7"/>
  <c r="AX206" i="7"/>
  <c r="AW206" i="7"/>
  <c r="AV206" i="7"/>
  <c r="AU206" i="7"/>
  <c r="AT206" i="7"/>
  <c r="AS206" i="7"/>
  <c r="AR206" i="7"/>
  <c r="AQ206" i="7"/>
  <c r="AP206" i="7"/>
  <c r="AO206" i="7"/>
  <c r="AN206" i="7"/>
  <c r="AM206" i="7"/>
  <c r="AL206" i="7"/>
  <c r="AK206" i="7"/>
  <c r="BB205" i="7"/>
  <c r="BA205" i="7"/>
  <c r="AZ205" i="7"/>
  <c r="AY205" i="7"/>
  <c r="AX205" i="7"/>
  <c r="AW205" i="7"/>
  <c r="AV205" i="7"/>
  <c r="AU205" i="7"/>
  <c r="AT205" i="7"/>
  <c r="AS205" i="7"/>
  <c r="AR205" i="7"/>
  <c r="AQ205" i="7"/>
  <c r="AP205" i="7"/>
  <c r="AO205" i="7"/>
  <c r="AN205" i="7"/>
  <c r="AM205" i="7"/>
  <c r="AL205" i="7"/>
  <c r="AK205" i="7"/>
  <c r="BB204" i="7"/>
  <c r="BA204" i="7"/>
  <c r="AZ204" i="7"/>
  <c r="AY204" i="7"/>
  <c r="AX204" i="7"/>
  <c r="AW204" i="7"/>
  <c r="AV204" i="7"/>
  <c r="AU204" i="7"/>
  <c r="AT204" i="7"/>
  <c r="AS204" i="7"/>
  <c r="AR204" i="7"/>
  <c r="AQ204" i="7"/>
  <c r="AP204" i="7"/>
  <c r="AO204" i="7"/>
  <c r="AN204" i="7"/>
  <c r="AM204" i="7"/>
  <c r="AL204" i="7"/>
  <c r="AK204" i="7"/>
  <c r="BB203" i="7"/>
  <c r="BA203" i="7"/>
  <c r="AZ203" i="7"/>
  <c r="AY203" i="7"/>
  <c r="AX203" i="7"/>
  <c r="AW203" i="7"/>
  <c r="AV203" i="7"/>
  <c r="AU203" i="7"/>
  <c r="AT203" i="7"/>
  <c r="AS203" i="7"/>
  <c r="AR203" i="7"/>
  <c r="AQ203" i="7"/>
  <c r="AP203" i="7"/>
  <c r="AO203" i="7"/>
  <c r="AN203" i="7"/>
  <c r="AM203" i="7"/>
  <c r="AL203" i="7"/>
  <c r="AK203" i="7"/>
  <c r="BB202" i="7"/>
  <c r="BA202" i="7"/>
  <c r="AZ202" i="7"/>
  <c r="AY202" i="7"/>
  <c r="AX202" i="7"/>
  <c r="AW202" i="7"/>
  <c r="AV202" i="7"/>
  <c r="AU202" i="7"/>
  <c r="AT202" i="7"/>
  <c r="AS202" i="7"/>
  <c r="AR202" i="7"/>
  <c r="AQ202" i="7"/>
  <c r="AP202" i="7"/>
  <c r="AO202" i="7"/>
  <c r="AN202" i="7"/>
  <c r="AM202" i="7"/>
  <c r="AL202" i="7"/>
  <c r="AK202" i="7"/>
  <c r="BB201" i="7"/>
  <c r="BA201" i="7"/>
  <c r="AZ201" i="7"/>
  <c r="AY201" i="7"/>
  <c r="AX201" i="7"/>
  <c r="AW201" i="7"/>
  <c r="AV201" i="7"/>
  <c r="AU201" i="7"/>
  <c r="AT201" i="7"/>
  <c r="AS201" i="7"/>
  <c r="AR201" i="7"/>
  <c r="AQ201" i="7"/>
  <c r="AP201" i="7"/>
  <c r="AO201" i="7"/>
  <c r="AN201" i="7"/>
  <c r="AM201" i="7"/>
  <c r="AL201" i="7"/>
  <c r="AK201" i="7"/>
  <c r="BB200" i="7"/>
  <c r="BA200" i="7"/>
  <c r="AZ200" i="7"/>
  <c r="AY200" i="7"/>
  <c r="AX200" i="7"/>
  <c r="AW200" i="7"/>
  <c r="AV200" i="7"/>
  <c r="AU200" i="7"/>
  <c r="AT200" i="7"/>
  <c r="AS200" i="7"/>
  <c r="AR200" i="7"/>
  <c r="AQ200" i="7"/>
  <c r="AP200" i="7"/>
  <c r="AO200" i="7"/>
  <c r="AN200" i="7"/>
  <c r="AM200" i="7"/>
  <c r="AL200" i="7"/>
  <c r="AK200" i="7"/>
  <c r="BB199" i="7"/>
  <c r="BA199" i="7"/>
  <c r="AZ199" i="7"/>
  <c r="AY199" i="7"/>
  <c r="AX199" i="7"/>
  <c r="AW199" i="7"/>
  <c r="AV199" i="7"/>
  <c r="AU199" i="7"/>
  <c r="AT199" i="7"/>
  <c r="AS199" i="7"/>
  <c r="AR199" i="7"/>
  <c r="AQ199" i="7"/>
  <c r="AP199" i="7"/>
  <c r="AO199" i="7"/>
  <c r="AN199" i="7"/>
  <c r="AM199" i="7"/>
  <c r="AL199" i="7"/>
  <c r="AK199" i="7"/>
  <c r="BB198" i="7"/>
  <c r="BA198" i="7"/>
  <c r="AZ198" i="7"/>
  <c r="AY198" i="7"/>
  <c r="AX198" i="7"/>
  <c r="AW198" i="7"/>
  <c r="AV198" i="7"/>
  <c r="AU198" i="7"/>
  <c r="AT198" i="7"/>
  <c r="AS198" i="7"/>
  <c r="AR198" i="7"/>
  <c r="AQ198" i="7"/>
  <c r="AP198" i="7"/>
  <c r="AO198" i="7"/>
  <c r="AN198" i="7"/>
  <c r="AM198" i="7"/>
  <c r="AL198" i="7"/>
  <c r="AK198" i="7"/>
  <c r="BB197" i="7"/>
  <c r="BA197" i="7"/>
  <c r="AZ197" i="7"/>
  <c r="AY197" i="7"/>
  <c r="AX197" i="7"/>
  <c r="AW197" i="7"/>
  <c r="AV197" i="7"/>
  <c r="AU197" i="7"/>
  <c r="AT197" i="7"/>
  <c r="AS197" i="7"/>
  <c r="AR197" i="7"/>
  <c r="AQ197" i="7"/>
  <c r="AP197" i="7"/>
  <c r="AO197" i="7"/>
  <c r="AN197" i="7"/>
  <c r="AM197" i="7"/>
  <c r="AL197" i="7"/>
  <c r="AK197" i="7"/>
  <c r="BB196" i="7"/>
  <c r="BA196" i="7"/>
  <c r="AZ196" i="7"/>
  <c r="AY196" i="7"/>
  <c r="AX196" i="7"/>
  <c r="AW196" i="7"/>
  <c r="AV196" i="7"/>
  <c r="AU196" i="7"/>
  <c r="AT196" i="7"/>
  <c r="AS196" i="7"/>
  <c r="AR196" i="7"/>
  <c r="AQ196" i="7"/>
  <c r="AP196" i="7"/>
  <c r="AO196" i="7"/>
  <c r="AN196" i="7"/>
  <c r="AM196" i="7"/>
  <c r="AL196" i="7"/>
  <c r="AK196" i="7"/>
  <c r="BB195" i="7"/>
  <c r="BA195" i="7"/>
  <c r="AZ195" i="7"/>
  <c r="AY195" i="7"/>
  <c r="AX195" i="7"/>
  <c r="AW195" i="7"/>
  <c r="AV195" i="7"/>
  <c r="AU195" i="7"/>
  <c r="AT195" i="7"/>
  <c r="AS195" i="7"/>
  <c r="AR195" i="7"/>
  <c r="AQ195" i="7"/>
  <c r="AP195" i="7"/>
  <c r="AO195" i="7"/>
  <c r="AN195" i="7"/>
  <c r="AM195" i="7"/>
  <c r="AL195" i="7"/>
  <c r="AK195" i="7"/>
  <c r="BB194" i="7"/>
  <c r="BA194" i="7"/>
  <c r="AZ194" i="7"/>
  <c r="AY194" i="7"/>
  <c r="AX194" i="7"/>
  <c r="AW194" i="7"/>
  <c r="AV194" i="7"/>
  <c r="AU194" i="7"/>
  <c r="AT194" i="7"/>
  <c r="AS194" i="7"/>
  <c r="AR194" i="7"/>
  <c r="AQ194" i="7"/>
  <c r="AP194" i="7"/>
  <c r="AO194" i="7"/>
  <c r="AN194" i="7"/>
  <c r="AM194" i="7"/>
  <c r="AL194" i="7"/>
  <c r="AK194" i="7"/>
  <c r="BB193" i="7"/>
  <c r="BA193" i="7"/>
  <c r="AZ193" i="7"/>
  <c r="AY193" i="7"/>
  <c r="AX193" i="7"/>
  <c r="AW193" i="7"/>
  <c r="AV193" i="7"/>
  <c r="AU193" i="7"/>
  <c r="AT193" i="7"/>
  <c r="AS193" i="7"/>
  <c r="AR193" i="7"/>
  <c r="AQ193" i="7"/>
  <c r="AP193" i="7"/>
  <c r="AO193" i="7"/>
  <c r="AN193" i="7"/>
  <c r="AM193" i="7"/>
  <c r="AL193" i="7"/>
  <c r="AK193" i="7"/>
  <c r="BB192" i="7"/>
  <c r="BA192" i="7"/>
  <c r="AZ192" i="7"/>
  <c r="AY192" i="7"/>
  <c r="AX192" i="7"/>
  <c r="AW192" i="7"/>
  <c r="AV192" i="7"/>
  <c r="AU192" i="7"/>
  <c r="AT192" i="7"/>
  <c r="AS192" i="7"/>
  <c r="AR192" i="7"/>
  <c r="AQ192" i="7"/>
  <c r="AP192" i="7"/>
  <c r="AO192" i="7"/>
  <c r="AN192" i="7"/>
  <c r="AM192" i="7"/>
  <c r="AL192" i="7"/>
  <c r="AK192" i="7"/>
  <c r="BB191" i="7"/>
  <c r="BA191" i="7"/>
  <c r="AZ191" i="7"/>
  <c r="AY191" i="7"/>
  <c r="AX191" i="7"/>
  <c r="AW191" i="7"/>
  <c r="AV191" i="7"/>
  <c r="AU191" i="7"/>
  <c r="AT191" i="7"/>
  <c r="AS191" i="7"/>
  <c r="AR191" i="7"/>
  <c r="AQ191" i="7"/>
  <c r="AP191" i="7"/>
  <c r="AO191" i="7"/>
  <c r="AN191" i="7"/>
  <c r="AM191" i="7"/>
  <c r="AL191" i="7"/>
  <c r="AK191" i="7"/>
  <c r="BB190" i="7"/>
  <c r="BA190" i="7"/>
  <c r="AZ190" i="7"/>
  <c r="AY190" i="7"/>
  <c r="AX190" i="7"/>
  <c r="AW190" i="7"/>
  <c r="AV190" i="7"/>
  <c r="AU190" i="7"/>
  <c r="AT190" i="7"/>
  <c r="AS190" i="7"/>
  <c r="AR190" i="7"/>
  <c r="AQ190" i="7"/>
  <c r="AP190" i="7"/>
  <c r="AO190" i="7"/>
  <c r="AN190" i="7"/>
  <c r="AM190" i="7"/>
  <c r="AL190" i="7"/>
  <c r="AK190" i="7"/>
  <c r="BB189" i="7"/>
  <c r="BA189" i="7"/>
  <c r="AZ189" i="7"/>
  <c r="AY189" i="7"/>
  <c r="AX189" i="7"/>
  <c r="AW189" i="7"/>
  <c r="AV189" i="7"/>
  <c r="AU189" i="7"/>
  <c r="AT189" i="7"/>
  <c r="AS189" i="7"/>
  <c r="AR189" i="7"/>
  <c r="AQ189" i="7"/>
  <c r="AP189" i="7"/>
  <c r="AO189" i="7"/>
  <c r="AN189" i="7"/>
  <c r="AM189" i="7"/>
  <c r="AL189" i="7"/>
  <c r="AK189" i="7"/>
  <c r="BB188" i="7"/>
  <c r="BA188" i="7"/>
  <c r="AZ188" i="7"/>
  <c r="AY188" i="7"/>
  <c r="AX188" i="7"/>
  <c r="AW188" i="7"/>
  <c r="AV188" i="7"/>
  <c r="AU188" i="7"/>
  <c r="AT188" i="7"/>
  <c r="AS188" i="7"/>
  <c r="AR188" i="7"/>
  <c r="AQ188" i="7"/>
  <c r="AP188" i="7"/>
  <c r="AO188" i="7"/>
  <c r="AN188" i="7"/>
  <c r="AM188" i="7"/>
  <c r="AL188" i="7"/>
  <c r="AK188" i="7"/>
  <c r="BB187" i="7"/>
  <c r="BA187" i="7"/>
  <c r="AZ187" i="7"/>
  <c r="AY187" i="7"/>
  <c r="AX187" i="7"/>
  <c r="AW187" i="7"/>
  <c r="AV187" i="7"/>
  <c r="AU187" i="7"/>
  <c r="AT187" i="7"/>
  <c r="AS187" i="7"/>
  <c r="AR187" i="7"/>
  <c r="AQ187" i="7"/>
  <c r="AP187" i="7"/>
  <c r="AO187" i="7"/>
  <c r="AN187" i="7"/>
  <c r="AM187" i="7"/>
  <c r="AL187" i="7"/>
  <c r="AK187" i="7"/>
  <c r="BB186" i="7"/>
  <c r="BA186" i="7"/>
  <c r="AZ186" i="7"/>
  <c r="AY186" i="7"/>
  <c r="AX186" i="7"/>
  <c r="AW186" i="7"/>
  <c r="AV186" i="7"/>
  <c r="AU186" i="7"/>
  <c r="AT186" i="7"/>
  <c r="AS186" i="7"/>
  <c r="AR186" i="7"/>
  <c r="AQ186" i="7"/>
  <c r="AP186" i="7"/>
  <c r="AO186" i="7"/>
  <c r="AN186" i="7"/>
  <c r="AM186" i="7"/>
  <c r="AL186" i="7"/>
  <c r="AK186" i="7"/>
  <c r="BB185" i="7"/>
  <c r="BA185" i="7"/>
  <c r="AZ185" i="7"/>
  <c r="AY185" i="7"/>
  <c r="AX185" i="7"/>
  <c r="AW185" i="7"/>
  <c r="AV185" i="7"/>
  <c r="AU185" i="7"/>
  <c r="AT185" i="7"/>
  <c r="AS185" i="7"/>
  <c r="AR185" i="7"/>
  <c r="AQ185" i="7"/>
  <c r="AP185" i="7"/>
  <c r="AO185" i="7"/>
  <c r="AN185" i="7"/>
  <c r="AM185" i="7"/>
  <c r="AL185" i="7"/>
  <c r="AK185" i="7"/>
  <c r="BB184" i="7"/>
  <c r="BA184" i="7"/>
  <c r="AZ184" i="7"/>
  <c r="AY184" i="7"/>
  <c r="AX184" i="7"/>
  <c r="AW184" i="7"/>
  <c r="AV184" i="7"/>
  <c r="AU184" i="7"/>
  <c r="AT184" i="7"/>
  <c r="AS184" i="7"/>
  <c r="AR184" i="7"/>
  <c r="AQ184" i="7"/>
  <c r="AP184" i="7"/>
  <c r="AO184" i="7"/>
  <c r="AN184" i="7"/>
  <c r="AM184" i="7"/>
  <c r="AL184" i="7"/>
  <c r="AK184" i="7"/>
  <c r="BB183" i="7"/>
  <c r="BA183" i="7"/>
  <c r="AZ183" i="7"/>
  <c r="AY183" i="7"/>
  <c r="AX183" i="7"/>
  <c r="AW183" i="7"/>
  <c r="AV183" i="7"/>
  <c r="AU183" i="7"/>
  <c r="AT183" i="7"/>
  <c r="AS183" i="7"/>
  <c r="AR183" i="7"/>
  <c r="AQ183" i="7"/>
  <c r="AP183" i="7"/>
  <c r="AO183" i="7"/>
  <c r="AN183" i="7"/>
  <c r="AM183" i="7"/>
  <c r="AL183" i="7"/>
  <c r="AK183" i="7"/>
  <c r="BB182" i="7"/>
  <c r="BA182" i="7"/>
  <c r="AZ182" i="7"/>
  <c r="AY182" i="7"/>
  <c r="AX182" i="7"/>
  <c r="AW182" i="7"/>
  <c r="AV182" i="7"/>
  <c r="AU182" i="7"/>
  <c r="AT182" i="7"/>
  <c r="AS182" i="7"/>
  <c r="AR182" i="7"/>
  <c r="AQ182" i="7"/>
  <c r="AP182" i="7"/>
  <c r="AO182" i="7"/>
  <c r="AN182" i="7"/>
  <c r="AM182" i="7"/>
  <c r="AL182" i="7"/>
  <c r="AK182" i="7"/>
  <c r="BB181" i="7"/>
  <c r="BA181" i="7"/>
  <c r="AZ181" i="7"/>
  <c r="AY181" i="7"/>
  <c r="AX181" i="7"/>
  <c r="AW181" i="7"/>
  <c r="AV181" i="7"/>
  <c r="AU181" i="7"/>
  <c r="AT181" i="7"/>
  <c r="AS181" i="7"/>
  <c r="AR181" i="7"/>
  <c r="AQ181" i="7"/>
  <c r="AP181" i="7"/>
  <c r="AO181" i="7"/>
  <c r="AN181" i="7"/>
  <c r="AM181" i="7"/>
  <c r="AL181" i="7"/>
  <c r="AK181" i="7"/>
  <c r="BB180" i="7"/>
  <c r="BA180" i="7"/>
  <c r="AZ180" i="7"/>
  <c r="AY180" i="7"/>
  <c r="AX180" i="7"/>
  <c r="AW180" i="7"/>
  <c r="AV180" i="7"/>
  <c r="AU180" i="7"/>
  <c r="AT180" i="7"/>
  <c r="AS180" i="7"/>
  <c r="AR180" i="7"/>
  <c r="AQ180" i="7"/>
  <c r="AP180" i="7"/>
  <c r="AO180" i="7"/>
  <c r="AN180" i="7"/>
  <c r="AM180" i="7"/>
  <c r="AL180" i="7"/>
  <c r="AK180" i="7"/>
  <c r="BB179" i="7"/>
  <c r="BA179" i="7"/>
  <c r="AZ179" i="7"/>
  <c r="AY179" i="7"/>
  <c r="AX179" i="7"/>
  <c r="AW179" i="7"/>
  <c r="AV179" i="7"/>
  <c r="AU179" i="7"/>
  <c r="AT179" i="7"/>
  <c r="AS179" i="7"/>
  <c r="AR179" i="7"/>
  <c r="AQ179" i="7"/>
  <c r="AP179" i="7"/>
  <c r="AO179" i="7"/>
  <c r="AN179" i="7"/>
  <c r="AM179" i="7"/>
  <c r="AL179" i="7"/>
  <c r="AK179" i="7"/>
  <c r="BB178" i="7"/>
  <c r="BA178" i="7"/>
  <c r="AZ178" i="7"/>
  <c r="AY178" i="7"/>
  <c r="AX178" i="7"/>
  <c r="AW178" i="7"/>
  <c r="AV178" i="7"/>
  <c r="AU178" i="7"/>
  <c r="AT178" i="7"/>
  <c r="AS178" i="7"/>
  <c r="AR178" i="7"/>
  <c r="AQ178" i="7"/>
  <c r="AP178" i="7"/>
  <c r="AO178" i="7"/>
  <c r="AN178" i="7"/>
  <c r="AM178" i="7"/>
  <c r="AL178" i="7"/>
  <c r="AK178" i="7"/>
  <c r="BB177" i="7"/>
  <c r="BA177" i="7"/>
  <c r="AZ177" i="7"/>
  <c r="AY177" i="7"/>
  <c r="AX177" i="7"/>
  <c r="AW177" i="7"/>
  <c r="AV177" i="7"/>
  <c r="AU177" i="7"/>
  <c r="AT177" i="7"/>
  <c r="AS177" i="7"/>
  <c r="AR177" i="7"/>
  <c r="AQ177" i="7"/>
  <c r="AP177" i="7"/>
  <c r="AO177" i="7"/>
  <c r="AN177" i="7"/>
  <c r="AM177" i="7"/>
  <c r="AL177" i="7"/>
  <c r="AK177" i="7"/>
  <c r="BB176" i="7"/>
  <c r="BA176" i="7"/>
  <c r="AZ176" i="7"/>
  <c r="AY176" i="7"/>
  <c r="AX176" i="7"/>
  <c r="AW176" i="7"/>
  <c r="AV176" i="7"/>
  <c r="AU176" i="7"/>
  <c r="AT176" i="7"/>
  <c r="AS176" i="7"/>
  <c r="AR176" i="7"/>
  <c r="AQ176" i="7"/>
  <c r="AP176" i="7"/>
  <c r="AO176" i="7"/>
  <c r="AN176" i="7"/>
  <c r="AM176" i="7"/>
  <c r="AL176" i="7"/>
  <c r="AK176" i="7"/>
  <c r="BB175" i="7"/>
  <c r="BA175" i="7"/>
  <c r="AZ175" i="7"/>
  <c r="AY175" i="7"/>
  <c r="AX175" i="7"/>
  <c r="AW175" i="7"/>
  <c r="AV175" i="7"/>
  <c r="AU175" i="7"/>
  <c r="AT175" i="7"/>
  <c r="AS175" i="7"/>
  <c r="AR175" i="7"/>
  <c r="AQ175" i="7"/>
  <c r="AP175" i="7"/>
  <c r="AO175" i="7"/>
  <c r="AN175" i="7"/>
  <c r="AM175" i="7"/>
  <c r="AL175" i="7"/>
  <c r="AK175" i="7"/>
  <c r="BB174" i="7"/>
  <c r="BA174" i="7"/>
  <c r="AZ174" i="7"/>
  <c r="AY174" i="7"/>
  <c r="AX174" i="7"/>
  <c r="AW174" i="7"/>
  <c r="AV174" i="7"/>
  <c r="AU174" i="7"/>
  <c r="AT174" i="7"/>
  <c r="AS174" i="7"/>
  <c r="AR174" i="7"/>
  <c r="AQ174" i="7"/>
  <c r="AP174" i="7"/>
  <c r="AO174" i="7"/>
  <c r="AN174" i="7"/>
  <c r="AM174" i="7"/>
  <c r="AL174" i="7"/>
  <c r="AK174" i="7"/>
  <c r="BB173" i="7"/>
  <c r="BA173" i="7"/>
  <c r="AZ173" i="7"/>
  <c r="AY173" i="7"/>
  <c r="AX173" i="7"/>
  <c r="AW173" i="7"/>
  <c r="AV173" i="7"/>
  <c r="AU173" i="7"/>
  <c r="AT173" i="7"/>
  <c r="AS173" i="7"/>
  <c r="AR173" i="7"/>
  <c r="AQ173" i="7"/>
  <c r="AP173" i="7"/>
  <c r="AO173" i="7"/>
  <c r="AN173" i="7"/>
  <c r="AM173" i="7"/>
  <c r="AL173" i="7"/>
  <c r="AK173" i="7"/>
  <c r="BB172" i="7"/>
  <c r="BA172" i="7"/>
  <c r="AZ172" i="7"/>
  <c r="AY172" i="7"/>
  <c r="AX172" i="7"/>
  <c r="AW172" i="7"/>
  <c r="AV172" i="7"/>
  <c r="AU172" i="7"/>
  <c r="AT172" i="7"/>
  <c r="AS172" i="7"/>
  <c r="AR172" i="7"/>
  <c r="AQ172" i="7"/>
  <c r="AP172" i="7"/>
  <c r="AO172" i="7"/>
  <c r="AN172" i="7"/>
  <c r="AM172" i="7"/>
  <c r="AL172" i="7"/>
  <c r="AK172" i="7"/>
  <c r="BB171" i="7"/>
  <c r="BA171" i="7"/>
  <c r="AZ171" i="7"/>
  <c r="AY171" i="7"/>
  <c r="AX171" i="7"/>
  <c r="AW171" i="7"/>
  <c r="AV171" i="7"/>
  <c r="AU171" i="7"/>
  <c r="AT171" i="7"/>
  <c r="AS171" i="7"/>
  <c r="AR171" i="7"/>
  <c r="AQ171" i="7"/>
  <c r="AP171" i="7"/>
  <c r="AO171" i="7"/>
  <c r="AN171" i="7"/>
  <c r="AM171" i="7"/>
  <c r="AL171" i="7"/>
  <c r="AK171" i="7"/>
  <c r="BB170" i="7"/>
  <c r="BA170" i="7"/>
  <c r="AZ170" i="7"/>
  <c r="AY170" i="7"/>
  <c r="AX170" i="7"/>
  <c r="AW170" i="7"/>
  <c r="AV170" i="7"/>
  <c r="AU170" i="7"/>
  <c r="AT170" i="7"/>
  <c r="AS170" i="7"/>
  <c r="AR170" i="7"/>
  <c r="AQ170" i="7"/>
  <c r="AP170" i="7"/>
  <c r="AO170" i="7"/>
  <c r="AN170" i="7"/>
  <c r="AM170" i="7"/>
  <c r="AL170" i="7"/>
  <c r="AK170" i="7"/>
  <c r="BB169" i="7"/>
  <c r="BA169" i="7"/>
  <c r="AZ169" i="7"/>
  <c r="AY169" i="7"/>
  <c r="AX169" i="7"/>
  <c r="AW169" i="7"/>
  <c r="AV169" i="7"/>
  <c r="AU169" i="7"/>
  <c r="AT169" i="7"/>
  <c r="AS169" i="7"/>
  <c r="AR169" i="7"/>
  <c r="AQ169" i="7"/>
  <c r="AP169" i="7"/>
  <c r="AO169" i="7"/>
  <c r="AN169" i="7"/>
  <c r="AM169" i="7"/>
  <c r="AL169" i="7"/>
  <c r="AK169" i="7"/>
  <c r="BB168" i="7"/>
  <c r="BA168" i="7"/>
  <c r="AZ168" i="7"/>
  <c r="AY168" i="7"/>
  <c r="AX168" i="7"/>
  <c r="AW168" i="7"/>
  <c r="AV168" i="7"/>
  <c r="AU168" i="7"/>
  <c r="AT168" i="7"/>
  <c r="AS168" i="7"/>
  <c r="AR168" i="7"/>
  <c r="AQ168" i="7"/>
  <c r="AP168" i="7"/>
  <c r="AO168" i="7"/>
  <c r="AN168" i="7"/>
  <c r="AM168" i="7"/>
  <c r="AL168" i="7"/>
  <c r="AK168" i="7"/>
  <c r="BB167" i="7"/>
  <c r="BA167" i="7"/>
  <c r="AZ167" i="7"/>
  <c r="AY167" i="7"/>
  <c r="AX167" i="7"/>
  <c r="AW167" i="7"/>
  <c r="AV167" i="7"/>
  <c r="AU167" i="7"/>
  <c r="AT167" i="7"/>
  <c r="AS167" i="7"/>
  <c r="AR167" i="7"/>
  <c r="AQ167" i="7"/>
  <c r="AP167" i="7"/>
  <c r="AO167" i="7"/>
  <c r="AN167" i="7"/>
  <c r="AM167" i="7"/>
  <c r="AL167" i="7"/>
  <c r="AK167" i="7"/>
  <c r="BB166" i="7"/>
  <c r="BA166" i="7"/>
  <c r="AZ166" i="7"/>
  <c r="AY166" i="7"/>
  <c r="AX166" i="7"/>
  <c r="AW166" i="7"/>
  <c r="AV166" i="7"/>
  <c r="AU166" i="7"/>
  <c r="AT166" i="7"/>
  <c r="AS166" i="7"/>
  <c r="AR166" i="7"/>
  <c r="AQ166" i="7"/>
  <c r="AP166" i="7"/>
  <c r="AO166" i="7"/>
  <c r="AN166" i="7"/>
  <c r="AM166" i="7"/>
  <c r="AL166" i="7"/>
  <c r="AK166" i="7"/>
  <c r="BB165" i="7"/>
  <c r="BA165" i="7"/>
  <c r="AZ165" i="7"/>
  <c r="AY165" i="7"/>
  <c r="AX165" i="7"/>
  <c r="AW165" i="7"/>
  <c r="AV165" i="7"/>
  <c r="AU165" i="7"/>
  <c r="AT165" i="7"/>
  <c r="AS165" i="7"/>
  <c r="AR165" i="7"/>
  <c r="AQ165" i="7"/>
  <c r="AP165" i="7"/>
  <c r="AO165" i="7"/>
  <c r="AN165" i="7"/>
  <c r="AM165" i="7"/>
  <c r="AL165" i="7"/>
  <c r="AK165" i="7"/>
  <c r="BB164" i="7"/>
  <c r="BA164" i="7"/>
  <c r="AZ164" i="7"/>
  <c r="AY164" i="7"/>
  <c r="AX164" i="7"/>
  <c r="AW164" i="7"/>
  <c r="AV164" i="7"/>
  <c r="AU164" i="7"/>
  <c r="AT164" i="7"/>
  <c r="AS164" i="7"/>
  <c r="AR164" i="7"/>
  <c r="AQ164" i="7"/>
  <c r="AP164" i="7"/>
  <c r="AO164" i="7"/>
  <c r="AN164" i="7"/>
  <c r="AM164" i="7"/>
  <c r="AL164" i="7"/>
  <c r="AK164" i="7"/>
  <c r="BB163" i="7"/>
  <c r="BA163" i="7"/>
  <c r="AZ163" i="7"/>
  <c r="AY163" i="7"/>
  <c r="AX163" i="7"/>
  <c r="AW163" i="7"/>
  <c r="AV163" i="7"/>
  <c r="AU163" i="7"/>
  <c r="AT163" i="7"/>
  <c r="AS163" i="7"/>
  <c r="AR163" i="7"/>
  <c r="AQ163" i="7"/>
  <c r="AP163" i="7"/>
  <c r="AO163" i="7"/>
  <c r="AN163" i="7"/>
  <c r="AM163" i="7"/>
  <c r="AL163" i="7"/>
  <c r="AK163" i="7"/>
  <c r="BB162" i="7"/>
  <c r="BA162" i="7"/>
  <c r="AZ162" i="7"/>
  <c r="AY162" i="7"/>
  <c r="AX162" i="7"/>
  <c r="AW162" i="7"/>
  <c r="AV162" i="7"/>
  <c r="AU162" i="7"/>
  <c r="AT162" i="7"/>
  <c r="AS162" i="7"/>
  <c r="AR162" i="7"/>
  <c r="AQ162" i="7"/>
  <c r="AP162" i="7"/>
  <c r="AO162" i="7"/>
  <c r="AN162" i="7"/>
  <c r="AM162" i="7"/>
  <c r="AL162" i="7"/>
  <c r="AK162" i="7"/>
  <c r="BB161" i="7"/>
  <c r="BA161" i="7"/>
  <c r="AZ161" i="7"/>
  <c r="AY161" i="7"/>
  <c r="AX161" i="7"/>
  <c r="AW161" i="7"/>
  <c r="AV161" i="7"/>
  <c r="AU161" i="7"/>
  <c r="AT161" i="7"/>
  <c r="AS161" i="7"/>
  <c r="AR161" i="7"/>
  <c r="AQ161" i="7"/>
  <c r="AP161" i="7"/>
  <c r="AO161" i="7"/>
  <c r="AN161" i="7"/>
  <c r="AM161" i="7"/>
  <c r="AL161" i="7"/>
  <c r="AK161" i="7"/>
  <c r="BB160" i="7"/>
  <c r="BA160" i="7"/>
  <c r="AZ160" i="7"/>
  <c r="AY160" i="7"/>
  <c r="AX160" i="7"/>
  <c r="AW160" i="7"/>
  <c r="AV160" i="7"/>
  <c r="AU160" i="7"/>
  <c r="AT160" i="7"/>
  <c r="AS160" i="7"/>
  <c r="AR160" i="7"/>
  <c r="AQ160" i="7"/>
  <c r="AP160" i="7"/>
  <c r="AO160" i="7"/>
  <c r="AN160" i="7"/>
  <c r="AM160" i="7"/>
  <c r="AL160" i="7"/>
  <c r="AK160" i="7"/>
  <c r="BB159" i="7"/>
  <c r="BA159" i="7"/>
  <c r="AZ159" i="7"/>
  <c r="AY159" i="7"/>
  <c r="AX159" i="7"/>
  <c r="AW159" i="7"/>
  <c r="AV159" i="7"/>
  <c r="AU159" i="7"/>
  <c r="AT159" i="7"/>
  <c r="AS159" i="7"/>
  <c r="AR159" i="7"/>
  <c r="AQ159" i="7"/>
  <c r="AP159" i="7"/>
  <c r="AO159" i="7"/>
  <c r="AN159" i="7"/>
  <c r="AM159" i="7"/>
  <c r="AL159" i="7"/>
  <c r="AK159" i="7"/>
  <c r="BB158" i="7"/>
  <c r="BA158" i="7"/>
  <c r="AZ158" i="7"/>
  <c r="AY158" i="7"/>
  <c r="AX158" i="7"/>
  <c r="AW158" i="7"/>
  <c r="AV158" i="7"/>
  <c r="AU158" i="7"/>
  <c r="AT158" i="7"/>
  <c r="AS158" i="7"/>
  <c r="AR158" i="7"/>
  <c r="AQ158" i="7"/>
  <c r="AP158" i="7"/>
  <c r="AO158" i="7"/>
  <c r="AN158" i="7"/>
  <c r="AM158" i="7"/>
  <c r="AL158" i="7"/>
  <c r="AK158" i="7"/>
  <c r="BB157" i="7"/>
  <c r="BA157" i="7"/>
  <c r="AZ157" i="7"/>
  <c r="AY157" i="7"/>
  <c r="AX157" i="7"/>
  <c r="AW157" i="7"/>
  <c r="AV157" i="7"/>
  <c r="AU157" i="7"/>
  <c r="AT157" i="7"/>
  <c r="AS157" i="7"/>
  <c r="AR157" i="7"/>
  <c r="AQ157" i="7"/>
  <c r="AP157" i="7"/>
  <c r="AO157" i="7"/>
  <c r="AN157" i="7"/>
  <c r="AM157" i="7"/>
  <c r="AL157" i="7"/>
  <c r="AK157" i="7"/>
  <c r="BB156" i="7"/>
  <c r="BA156" i="7"/>
  <c r="AZ156" i="7"/>
  <c r="AY156" i="7"/>
  <c r="AX156" i="7"/>
  <c r="AW156" i="7"/>
  <c r="AV156" i="7"/>
  <c r="AU156" i="7"/>
  <c r="AT156" i="7"/>
  <c r="AS156" i="7"/>
  <c r="AR156" i="7"/>
  <c r="AQ156" i="7"/>
  <c r="AP156" i="7"/>
  <c r="AO156" i="7"/>
  <c r="AN156" i="7"/>
  <c r="AM156" i="7"/>
  <c r="AL156" i="7"/>
  <c r="AK156" i="7"/>
  <c r="BB155" i="7"/>
  <c r="BA155" i="7"/>
  <c r="AZ155" i="7"/>
  <c r="AY155" i="7"/>
  <c r="AX155" i="7"/>
  <c r="AW155" i="7"/>
  <c r="AV155" i="7"/>
  <c r="AU155" i="7"/>
  <c r="AT155" i="7"/>
  <c r="AS155" i="7"/>
  <c r="AR155" i="7"/>
  <c r="AQ155" i="7"/>
  <c r="AP155" i="7"/>
  <c r="AO155" i="7"/>
  <c r="AN155" i="7"/>
  <c r="AM155" i="7"/>
  <c r="AL155" i="7"/>
  <c r="AK155" i="7"/>
  <c r="BB154" i="7"/>
  <c r="BA154" i="7"/>
  <c r="AZ154" i="7"/>
  <c r="AY154" i="7"/>
  <c r="AX154" i="7"/>
  <c r="AW154" i="7"/>
  <c r="AV154" i="7"/>
  <c r="AU154" i="7"/>
  <c r="AT154" i="7"/>
  <c r="AS154" i="7"/>
  <c r="AR154" i="7"/>
  <c r="AQ154" i="7"/>
  <c r="AP154" i="7"/>
  <c r="AO154" i="7"/>
  <c r="AN154" i="7"/>
  <c r="AM154" i="7"/>
  <c r="AL154" i="7"/>
  <c r="AK154" i="7"/>
  <c r="BB153" i="7"/>
  <c r="BA153" i="7"/>
  <c r="AZ153" i="7"/>
  <c r="AY153" i="7"/>
  <c r="AX153" i="7"/>
  <c r="AW153" i="7"/>
  <c r="AV153" i="7"/>
  <c r="AU153" i="7"/>
  <c r="AT153" i="7"/>
  <c r="AS153" i="7"/>
  <c r="AR153" i="7"/>
  <c r="AQ153" i="7"/>
  <c r="AP153" i="7"/>
  <c r="AO153" i="7"/>
  <c r="AN153" i="7"/>
  <c r="AM153" i="7"/>
  <c r="AL153" i="7"/>
  <c r="AK153" i="7"/>
  <c r="BB152" i="7"/>
  <c r="BA152" i="7"/>
  <c r="AZ152" i="7"/>
  <c r="AY152" i="7"/>
  <c r="AX152" i="7"/>
  <c r="AW152" i="7"/>
  <c r="AV152" i="7"/>
  <c r="AU152" i="7"/>
  <c r="AT152" i="7"/>
  <c r="AS152" i="7"/>
  <c r="AR152" i="7"/>
  <c r="AQ152" i="7"/>
  <c r="AP152" i="7"/>
  <c r="AO152" i="7"/>
  <c r="AN152" i="7"/>
  <c r="AM152" i="7"/>
  <c r="AL152" i="7"/>
  <c r="AK152" i="7"/>
  <c r="BB151" i="7"/>
  <c r="BA151" i="7"/>
  <c r="AZ151" i="7"/>
  <c r="AY151" i="7"/>
  <c r="AX151" i="7"/>
  <c r="AW151" i="7"/>
  <c r="AV151" i="7"/>
  <c r="AU151" i="7"/>
  <c r="AT151" i="7"/>
  <c r="AS151" i="7"/>
  <c r="AR151" i="7"/>
  <c r="AQ151" i="7"/>
  <c r="AP151" i="7"/>
  <c r="AO151" i="7"/>
  <c r="AN151" i="7"/>
  <c r="AM151" i="7"/>
  <c r="AL151" i="7"/>
  <c r="AK151" i="7"/>
  <c r="BB150" i="7"/>
  <c r="BA150" i="7"/>
  <c r="AZ150" i="7"/>
  <c r="AY150" i="7"/>
  <c r="AX150" i="7"/>
  <c r="AW150" i="7"/>
  <c r="AV150" i="7"/>
  <c r="AU150" i="7"/>
  <c r="AT150" i="7"/>
  <c r="AS150" i="7"/>
  <c r="AR150" i="7"/>
  <c r="AQ150" i="7"/>
  <c r="AP150" i="7"/>
  <c r="AO150" i="7"/>
  <c r="AN150" i="7"/>
  <c r="AM150" i="7"/>
  <c r="AL150" i="7"/>
  <c r="AK150" i="7"/>
  <c r="BB149" i="7"/>
  <c r="BA149" i="7"/>
  <c r="AZ149" i="7"/>
  <c r="AY149" i="7"/>
  <c r="AX149" i="7"/>
  <c r="AW149" i="7"/>
  <c r="AV149" i="7"/>
  <c r="AU149" i="7"/>
  <c r="AT149" i="7"/>
  <c r="AS149" i="7"/>
  <c r="AR149" i="7"/>
  <c r="AQ149" i="7"/>
  <c r="AP149" i="7"/>
  <c r="AO149" i="7"/>
  <c r="AN149" i="7"/>
  <c r="AM149" i="7"/>
  <c r="AL149" i="7"/>
  <c r="AK149" i="7"/>
  <c r="BB148" i="7"/>
  <c r="BA148" i="7"/>
  <c r="AZ148" i="7"/>
  <c r="AY148" i="7"/>
  <c r="AX148" i="7"/>
  <c r="AW148" i="7"/>
  <c r="AV148" i="7"/>
  <c r="AU148" i="7"/>
  <c r="AT148" i="7"/>
  <c r="AS148" i="7"/>
  <c r="AR148" i="7"/>
  <c r="AQ148" i="7"/>
  <c r="AP148" i="7"/>
  <c r="AO148" i="7"/>
  <c r="AN148" i="7"/>
  <c r="AM148" i="7"/>
  <c r="AL148" i="7"/>
  <c r="AK148" i="7"/>
  <c r="BB147" i="7"/>
  <c r="BA147" i="7"/>
  <c r="AZ147" i="7"/>
  <c r="AY147" i="7"/>
  <c r="AX147" i="7"/>
  <c r="AW147" i="7"/>
  <c r="AV147" i="7"/>
  <c r="AU147" i="7"/>
  <c r="AT147" i="7"/>
  <c r="AS147" i="7"/>
  <c r="AR147" i="7"/>
  <c r="AQ147" i="7"/>
  <c r="AP147" i="7"/>
  <c r="AO147" i="7"/>
  <c r="AN147" i="7"/>
  <c r="AM147" i="7"/>
  <c r="AL147" i="7"/>
  <c r="AK147" i="7"/>
  <c r="BB146" i="7"/>
  <c r="BA146" i="7"/>
  <c r="AZ146" i="7"/>
  <c r="AY146" i="7"/>
  <c r="AX146" i="7"/>
  <c r="AW146" i="7"/>
  <c r="AV146" i="7"/>
  <c r="AU146" i="7"/>
  <c r="AT146" i="7"/>
  <c r="AS146" i="7"/>
  <c r="AR146" i="7"/>
  <c r="AQ146" i="7"/>
  <c r="AP146" i="7"/>
  <c r="AO146" i="7"/>
  <c r="AN146" i="7"/>
  <c r="AM146" i="7"/>
  <c r="AL146" i="7"/>
  <c r="AK146" i="7"/>
  <c r="BB145" i="7"/>
  <c r="BA145" i="7"/>
  <c r="AZ145" i="7"/>
  <c r="AY145" i="7"/>
  <c r="AX145" i="7"/>
  <c r="AW145" i="7"/>
  <c r="AV145" i="7"/>
  <c r="AU145" i="7"/>
  <c r="AT145" i="7"/>
  <c r="AS145" i="7"/>
  <c r="AR145" i="7"/>
  <c r="AQ145" i="7"/>
  <c r="AP145" i="7"/>
  <c r="AO145" i="7"/>
  <c r="AN145" i="7"/>
  <c r="AM145" i="7"/>
  <c r="AL145" i="7"/>
  <c r="AK145" i="7"/>
  <c r="BB144" i="7"/>
  <c r="BA144" i="7"/>
  <c r="AZ144" i="7"/>
  <c r="AY144" i="7"/>
  <c r="AX144" i="7"/>
  <c r="AW144" i="7"/>
  <c r="AV144" i="7"/>
  <c r="AU144" i="7"/>
  <c r="AT144" i="7"/>
  <c r="AS144" i="7"/>
  <c r="AR144" i="7"/>
  <c r="AQ144" i="7"/>
  <c r="AP144" i="7"/>
  <c r="AO144" i="7"/>
  <c r="AN144" i="7"/>
  <c r="AM144" i="7"/>
  <c r="AL144" i="7"/>
  <c r="AK144" i="7"/>
  <c r="BB143" i="7"/>
  <c r="BA143" i="7"/>
  <c r="AZ143" i="7"/>
  <c r="AY143" i="7"/>
  <c r="AX143" i="7"/>
  <c r="AW143" i="7"/>
  <c r="AV143" i="7"/>
  <c r="AU143" i="7"/>
  <c r="AT143" i="7"/>
  <c r="AS143" i="7"/>
  <c r="AR143" i="7"/>
  <c r="AQ143" i="7"/>
  <c r="AP143" i="7"/>
  <c r="AO143" i="7"/>
  <c r="AN143" i="7"/>
  <c r="AM143" i="7"/>
  <c r="AL143" i="7"/>
  <c r="AK143" i="7"/>
  <c r="BB142" i="7"/>
  <c r="BA142" i="7"/>
  <c r="AZ142" i="7"/>
  <c r="AY142" i="7"/>
  <c r="AX142" i="7"/>
  <c r="AW142" i="7"/>
  <c r="AV142" i="7"/>
  <c r="AU142" i="7"/>
  <c r="AT142" i="7"/>
  <c r="AS142" i="7"/>
  <c r="AR142" i="7"/>
  <c r="AQ142" i="7"/>
  <c r="AP142" i="7"/>
  <c r="AO142" i="7"/>
  <c r="AN142" i="7"/>
  <c r="AM142" i="7"/>
  <c r="AL142" i="7"/>
  <c r="AK142" i="7"/>
  <c r="BB141" i="7"/>
  <c r="BA141" i="7"/>
  <c r="AZ141" i="7"/>
  <c r="AY141" i="7"/>
  <c r="AX141" i="7"/>
  <c r="AW141" i="7"/>
  <c r="AV141" i="7"/>
  <c r="AU141" i="7"/>
  <c r="AT141" i="7"/>
  <c r="AS141" i="7"/>
  <c r="AR141" i="7"/>
  <c r="AQ141" i="7"/>
  <c r="AP141" i="7"/>
  <c r="AO141" i="7"/>
  <c r="AN141" i="7"/>
  <c r="AM141" i="7"/>
  <c r="AL141" i="7"/>
  <c r="AK141" i="7"/>
  <c r="BB140" i="7"/>
  <c r="BA140" i="7"/>
  <c r="AZ140" i="7"/>
  <c r="AY140" i="7"/>
  <c r="AX140" i="7"/>
  <c r="AW140" i="7"/>
  <c r="AV140" i="7"/>
  <c r="AU140" i="7"/>
  <c r="AT140" i="7"/>
  <c r="AS140" i="7"/>
  <c r="AR140" i="7"/>
  <c r="AQ140" i="7"/>
  <c r="AP140" i="7"/>
  <c r="AO140" i="7"/>
  <c r="AN140" i="7"/>
  <c r="AM140" i="7"/>
  <c r="AL140" i="7"/>
  <c r="AK140" i="7"/>
  <c r="BB139" i="7"/>
  <c r="BA139" i="7"/>
  <c r="AZ139" i="7"/>
  <c r="AY139" i="7"/>
  <c r="AX139" i="7"/>
  <c r="AW139" i="7"/>
  <c r="AV139" i="7"/>
  <c r="AU139" i="7"/>
  <c r="AT139" i="7"/>
  <c r="AS139" i="7"/>
  <c r="AR139" i="7"/>
  <c r="AQ139" i="7"/>
  <c r="AP139" i="7"/>
  <c r="AO139" i="7"/>
  <c r="AN139" i="7"/>
  <c r="AM139" i="7"/>
  <c r="AL139" i="7"/>
  <c r="AK139" i="7"/>
  <c r="BB138" i="7"/>
  <c r="BA138" i="7"/>
  <c r="AZ138" i="7"/>
  <c r="AY138" i="7"/>
  <c r="AX138" i="7"/>
  <c r="AW138" i="7"/>
  <c r="AV138" i="7"/>
  <c r="AU138" i="7"/>
  <c r="AT138" i="7"/>
  <c r="AS138" i="7"/>
  <c r="AR138" i="7"/>
  <c r="AQ138" i="7"/>
  <c r="AP138" i="7"/>
  <c r="AO138" i="7"/>
  <c r="AN138" i="7"/>
  <c r="AM138" i="7"/>
  <c r="AL138" i="7"/>
  <c r="AK138" i="7"/>
  <c r="BB137" i="7"/>
  <c r="BA137" i="7"/>
  <c r="AZ137" i="7"/>
  <c r="AY137" i="7"/>
  <c r="AX137" i="7"/>
  <c r="AW137" i="7"/>
  <c r="AV137" i="7"/>
  <c r="AU137" i="7"/>
  <c r="AT137" i="7"/>
  <c r="AS137" i="7"/>
  <c r="AR137" i="7"/>
  <c r="AQ137" i="7"/>
  <c r="AP137" i="7"/>
  <c r="AO137" i="7"/>
  <c r="AN137" i="7"/>
  <c r="AM137" i="7"/>
  <c r="AL137" i="7"/>
  <c r="AK137" i="7"/>
  <c r="BB136" i="7"/>
  <c r="BA136" i="7"/>
  <c r="AZ136" i="7"/>
  <c r="AY136" i="7"/>
  <c r="AX136" i="7"/>
  <c r="AW136" i="7"/>
  <c r="AV136" i="7"/>
  <c r="AU136" i="7"/>
  <c r="AT136" i="7"/>
  <c r="AS136" i="7"/>
  <c r="AR136" i="7"/>
  <c r="AQ136" i="7"/>
  <c r="AP136" i="7"/>
  <c r="AO136" i="7"/>
  <c r="AN136" i="7"/>
  <c r="AM136" i="7"/>
  <c r="AL136" i="7"/>
  <c r="AK136" i="7"/>
  <c r="BB135" i="7"/>
  <c r="BA135" i="7"/>
  <c r="AZ135" i="7"/>
  <c r="AY135" i="7"/>
  <c r="AX135" i="7"/>
  <c r="AW135" i="7"/>
  <c r="AV135" i="7"/>
  <c r="AU135" i="7"/>
  <c r="AT135" i="7"/>
  <c r="AS135" i="7"/>
  <c r="AR135" i="7"/>
  <c r="AQ135" i="7"/>
  <c r="AP135" i="7"/>
  <c r="AO135" i="7"/>
  <c r="AN135" i="7"/>
  <c r="AM135" i="7"/>
  <c r="AL135" i="7"/>
  <c r="AK135" i="7"/>
  <c r="BB134" i="7"/>
  <c r="BA134" i="7"/>
  <c r="AZ134" i="7"/>
  <c r="AY134" i="7"/>
  <c r="AX134" i="7"/>
  <c r="AW134" i="7"/>
  <c r="AV134" i="7"/>
  <c r="AU134" i="7"/>
  <c r="AT134" i="7"/>
  <c r="AS134" i="7"/>
  <c r="AR134" i="7"/>
  <c r="AQ134" i="7"/>
  <c r="AP134" i="7"/>
  <c r="AO134" i="7"/>
  <c r="AN134" i="7"/>
  <c r="AM134" i="7"/>
  <c r="AL134" i="7"/>
  <c r="AK134" i="7"/>
  <c r="BB133" i="7"/>
  <c r="BA133" i="7"/>
  <c r="AZ133" i="7"/>
  <c r="AY133" i="7"/>
  <c r="AX133" i="7"/>
  <c r="AW133" i="7"/>
  <c r="AV133" i="7"/>
  <c r="AU133" i="7"/>
  <c r="AT133" i="7"/>
  <c r="AS133" i="7"/>
  <c r="AR133" i="7"/>
  <c r="AQ133" i="7"/>
  <c r="AP133" i="7"/>
  <c r="AO133" i="7"/>
  <c r="AN133" i="7"/>
  <c r="AM133" i="7"/>
  <c r="AL133" i="7"/>
  <c r="AK133" i="7"/>
  <c r="BB132" i="7"/>
  <c r="BA132" i="7"/>
  <c r="AZ132" i="7"/>
  <c r="AY132" i="7"/>
  <c r="AX132" i="7"/>
  <c r="AW132" i="7"/>
  <c r="AV132" i="7"/>
  <c r="AU132" i="7"/>
  <c r="AT132" i="7"/>
  <c r="AS132" i="7"/>
  <c r="AR132" i="7"/>
  <c r="AQ132" i="7"/>
  <c r="AP132" i="7"/>
  <c r="AO132" i="7"/>
  <c r="AN132" i="7"/>
  <c r="AM132" i="7"/>
  <c r="AL132" i="7"/>
  <c r="AK132" i="7"/>
  <c r="BB131" i="7"/>
  <c r="BA131" i="7"/>
  <c r="AZ131" i="7"/>
  <c r="AY131" i="7"/>
  <c r="AX131" i="7"/>
  <c r="AW131" i="7"/>
  <c r="AV131" i="7"/>
  <c r="AU131" i="7"/>
  <c r="AT131" i="7"/>
  <c r="AS131" i="7"/>
  <c r="AR131" i="7"/>
  <c r="AQ131" i="7"/>
  <c r="AP131" i="7"/>
  <c r="AO131" i="7"/>
  <c r="AN131" i="7"/>
  <c r="AM131" i="7"/>
  <c r="AL131" i="7"/>
  <c r="AK131" i="7"/>
  <c r="BB130" i="7"/>
  <c r="BA130" i="7"/>
  <c r="AZ130" i="7"/>
  <c r="AY130" i="7"/>
  <c r="AX130" i="7"/>
  <c r="AW130" i="7"/>
  <c r="AV130" i="7"/>
  <c r="AU130" i="7"/>
  <c r="AT130" i="7"/>
  <c r="AS130" i="7"/>
  <c r="AR130" i="7"/>
  <c r="AQ130" i="7"/>
  <c r="AP130" i="7"/>
  <c r="AO130" i="7"/>
  <c r="AN130" i="7"/>
  <c r="AM130" i="7"/>
  <c r="AL130" i="7"/>
  <c r="AK130" i="7"/>
  <c r="BB129" i="7"/>
  <c r="BA129" i="7"/>
  <c r="AZ129" i="7"/>
  <c r="AY129" i="7"/>
  <c r="AX129" i="7"/>
  <c r="AW129" i="7"/>
  <c r="AV129" i="7"/>
  <c r="AU129" i="7"/>
  <c r="AT129" i="7"/>
  <c r="AS129" i="7"/>
  <c r="AR129" i="7"/>
  <c r="AQ129" i="7"/>
  <c r="AP129" i="7"/>
  <c r="AO129" i="7"/>
  <c r="AN129" i="7"/>
  <c r="AM129" i="7"/>
  <c r="AL129" i="7"/>
  <c r="AK129" i="7"/>
  <c r="BB128" i="7"/>
  <c r="BA128" i="7"/>
  <c r="AZ128" i="7"/>
  <c r="AY128" i="7"/>
  <c r="AX128" i="7"/>
  <c r="AW128" i="7"/>
  <c r="AV128" i="7"/>
  <c r="AU128" i="7"/>
  <c r="AT128" i="7"/>
  <c r="AS128" i="7"/>
  <c r="AR128" i="7"/>
  <c r="AQ128" i="7"/>
  <c r="AP128" i="7"/>
  <c r="AO128" i="7"/>
  <c r="AN128" i="7"/>
  <c r="AM128" i="7"/>
  <c r="AL128" i="7"/>
  <c r="AK128" i="7"/>
  <c r="BB127" i="7"/>
  <c r="BA127" i="7"/>
  <c r="AZ127" i="7"/>
  <c r="AY127" i="7"/>
  <c r="AX127" i="7"/>
  <c r="AW127" i="7"/>
  <c r="AV127" i="7"/>
  <c r="AU127" i="7"/>
  <c r="AT127" i="7"/>
  <c r="AS127" i="7"/>
  <c r="AR127" i="7"/>
  <c r="AQ127" i="7"/>
  <c r="AP127" i="7"/>
  <c r="AO127" i="7"/>
  <c r="AN127" i="7"/>
  <c r="AM127" i="7"/>
  <c r="AL127" i="7"/>
  <c r="AK127" i="7"/>
  <c r="BB126" i="7"/>
  <c r="BA126" i="7"/>
  <c r="AZ126" i="7"/>
  <c r="AY126" i="7"/>
  <c r="AX126" i="7"/>
  <c r="AW126" i="7"/>
  <c r="AV126" i="7"/>
  <c r="AU126" i="7"/>
  <c r="AT126" i="7"/>
  <c r="AS126" i="7"/>
  <c r="AR126" i="7"/>
  <c r="AQ126" i="7"/>
  <c r="AP126" i="7"/>
  <c r="AO126" i="7"/>
  <c r="AN126" i="7"/>
  <c r="AM126" i="7"/>
  <c r="AL126" i="7"/>
  <c r="AK126" i="7"/>
  <c r="BB125" i="7"/>
  <c r="BA125" i="7"/>
  <c r="AZ125" i="7"/>
  <c r="AY125" i="7"/>
  <c r="AX125" i="7"/>
  <c r="AW125" i="7"/>
  <c r="AV125" i="7"/>
  <c r="AU125" i="7"/>
  <c r="AT125" i="7"/>
  <c r="AS125" i="7"/>
  <c r="AR125" i="7"/>
  <c r="AQ125" i="7"/>
  <c r="AP125" i="7"/>
  <c r="AO125" i="7"/>
  <c r="AN125" i="7"/>
  <c r="AM125" i="7"/>
  <c r="AL125" i="7"/>
  <c r="AK125" i="7"/>
  <c r="BB124" i="7"/>
  <c r="BA124" i="7"/>
  <c r="AZ124" i="7"/>
  <c r="AY124" i="7"/>
  <c r="AX124" i="7"/>
  <c r="AW124" i="7"/>
  <c r="AV124" i="7"/>
  <c r="AU124" i="7"/>
  <c r="AT124" i="7"/>
  <c r="AS124" i="7"/>
  <c r="AR124" i="7"/>
  <c r="AQ124" i="7"/>
  <c r="AP124" i="7"/>
  <c r="AO124" i="7"/>
  <c r="AN124" i="7"/>
  <c r="AM124" i="7"/>
  <c r="AL124" i="7"/>
  <c r="AK124" i="7"/>
  <c r="BB123" i="7"/>
  <c r="BA123" i="7"/>
  <c r="AZ123" i="7"/>
  <c r="AY123" i="7"/>
  <c r="AX123" i="7"/>
  <c r="AW123" i="7"/>
  <c r="AV123" i="7"/>
  <c r="AU123" i="7"/>
  <c r="AT123" i="7"/>
  <c r="AS123" i="7"/>
  <c r="AR123" i="7"/>
  <c r="AQ123" i="7"/>
  <c r="AP123" i="7"/>
  <c r="AO123" i="7"/>
  <c r="AN123" i="7"/>
  <c r="AM123" i="7"/>
  <c r="AL123" i="7"/>
  <c r="AK123" i="7"/>
  <c r="BB122" i="7"/>
  <c r="BA122" i="7"/>
  <c r="AZ122" i="7"/>
  <c r="AY122" i="7"/>
  <c r="AX122" i="7"/>
  <c r="AW122" i="7"/>
  <c r="AV122" i="7"/>
  <c r="AU122" i="7"/>
  <c r="AT122" i="7"/>
  <c r="AS122" i="7"/>
  <c r="AR122" i="7"/>
  <c r="AQ122" i="7"/>
  <c r="AP122" i="7"/>
  <c r="AO122" i="7"/>
  <c r="AN122" i="7"/>
  <c r="AM122" i="7"/>
  <c r="AL122" i="7"/>
  <c r="AK122" i="7"/>
  <c r="BB121" i="7"/>
  <c r="BA121" i="7"/>
  <c r="AZ121" i="7"/>
  <c r="AY121" i="7"/>
  <c r="AX121" i="7"/>
  <c r="AW121" i="7"/>
  <c r="AV121" i="7"/>
  <c r="AU121" i="7"/>
  <c r="AT121" i="7"/>
  <c r="AS121" i="7"/>
  <c r="AR121" i="7"/>
  <c r="AQ121" i="7"/>
  <c r="AP121" i="7"/>
  <c r="AO121" i="7"/>
  <c r="AN121" i="7"/>
  <c r="AM121" i="7"/>
  <c r="AL121" i="7"/>
  <c r="AK121" i="7"/>
  <c r="BB120" i="7"/>
  <c r="BA120" i="7"/>
  <c r="AZ120" i="7"/>
  <c r="AY120" i="7"/>
  <c r="AX120" i="7"/>
  <c r="AW120" i="7"/>
  <c r="AV120" i="7"/>
  <c r="AU120" i="7"/>
  <c r="AT120" i="7"/>
  <c r="AS120" i="7"/>
  <c r="AR120" i="7"/>
  <c r="AQ120" i="7"/>
  <c r="AP120" i="7"/>
  <c r="AO120" i="7"/>
  <c r="AN120" i="7"/>
  <c r="AM120" i="7"/>
  <c r="AL120" i="7"/>
  <c r="AK120" i="7"/>
  <c r="BB119" i="7"/>
  <c r="BA119" i="7"/>
  <c r="AZ119" i="7"/>
  <c r="AY119" i="7"/>
  <c r="AX119" i="7"/>
  <c r="AW119" i="7"/>
  <c r="AV119" i="7"/>
  <c r="AU119" i="7"/>
  <c r="AT119" i="7"/>
  <c r="AS119" i="7"/>
  <c r="AR119" i="7"/>
  <c r="AQ119" i="7"/>
  <c r="AP119" i="7"/>
  <c r="AO119" i="7"/>
  <c r="AN119" i="7"/>
  <c r="AM119" i="7"/>
  <c r="AL119" i="7"/>
  <c r="AK119" i="7"/>
  <c r="BB118" i="7"/>
  <c r="BA118" i="7"/>
  <c r="AZ118" i="7"/>
  <c r="AY118" i="7"/>
  <c r="AX118" i="7"/>
  <c r="AW118" i="7"/>
  <c r="AV118" i="7"/>
  <c r="AU118" i="7"/>
  <c r="AT118" i="7"/>
  <c r="AS118" i="7"/>
  <c r="AR118" i="7"/>
  <c r="AQ118" i="7"/>
  <c r="AP118" i="7"/>
  <c r="AO118" i="7"/>
  <c r="AN118" i="7"/>
  <c r="AM118" i="7"/>
  <c r="AL118" i="7"/>
  <c r="AK118" i="7"/>
  <c r="BB117" i="7"/>
  <c r="BA117" i="7"/>
  <c r="AZ117" i="7"/>
  <c r="AY117" i="7"/>
  <c r="AX117" i="7"/>
  <c r="AW117" i="7"/>
  <c r="AV117" i="7"/>
  <c r="AU117" i="7"/>
  <c r="AT117" i="7"/>
  <c r="AS117" i="7"/>
  <c r="AR117" i="7"/>
  <c r="AQ117" i="7"/>
  <c r="AP117" i="7"/>
  <c r="AO117" i="7"/>
  <c r="AN117" i="7"/>
  <c r="AM117" i="7"/>
  <c r="AL117" i="7"/>
  <c r="AK117" i="7"/>
  <c r="BB116" i="7"/>
  <c r="BA116" i="7"/>
  <c r="AZ116" i="7"/>
  <c r="AY116" i="7"/>
  <c r="AX116" i="7"/>
  <c r="AW116" i="7"/>
  <c r="AV116" i="7"/>
  <c r="AU116" i="7"/>
  <c r="AT116" i="7"/>
  <c r="AS116" i="7"/>
  <c r="AR116" i="7"/>
  <c r="AQ116" i="7"/>
  <c r="AP116" i="7"/>
  <c r="AO116" i="7"/>
  <c r="AN116" i="7"/>
  <c r="AM116" i="7"/>
  <c r="AL116" i="7"/>
  <c r="AK116" i="7"/>
  <c r="BB115" i="7"/>
  <c r="BA115" i="7"/>
  <c r="AZ115" i="7"/>
  <c r="AY115" i="7"/>
  <c r="AX115" i="7"/>
  <c r="AW115" i="7"/>
  <c r="AV115" i="7"/>
  <c r="AU115" i="7"/>
  <c r="AT115" i="7"/>
  <c r="AS115" i="7"/>
  <c r="AR115" i="7"/>
  <c r="AQ115" i="7"/>
  <c r="AP115" i="7"/>
  <c r="AO115" i="7"/>
  <c r="AN115" i="7"/>
  <c r="AM115" i="7"/>
  <c r="AL115" i="7"/>
  <c r="AK115" i="7"/>
  <c r="BB114" i="7"/>
  <c r="BA114" i="7"/>
  <c r="AZ114" i="7"/>
  <c r="AY114" i="7"/>
  <c r="AX114" i="7"/>
  <c r="AW114" i="7"/>
  <c r="AV114" i="7"/>
  <c r="AU114" i="7"/>
  <c r="AT114" i="7"/>
  <c r="AS114" i="7"/>
  <c r="AR114" i="7"/>
  <c r="AQ114" i="7"/>
  <c r="AP114" i="7"/>
  <c r="AO114" i="7"/>
  <c r="AN114" i="7"/>
  <c r="AM114" i="7"/>
  <c r="AL114" i="7"/>
  <c r="AK114" i="7"/>
  <c r="BB113" i="7"/>
  <c r="BA113" i="7"/>
  <c r="AZ113" i="7"/>
  <c r="AY113" i="7"/>
  <c r="AX113" i="7"/>
  <c r="AW113" i="7"/>
  <c r="AV113" i="7"/>
  <c r="AU113" i="7"/>
  <c r="AT113" i="7"/>
  <c r="AS113" i="7"/>
  <c r="AR113" i="7"/>
  <c r="AQ113" i="7"/>
  <c r="AP113" i="7"/>
  <c r="AO113" i="7"/>
  <c r="AN113" i="7"/>
  <c r="AM113" i="7"/>
  <c r="AL113" i="7"/>
  <c r="AK113" i="7"/>
  <c r="BB112" i="7"/>
  <c r="BA112" i="7"/>
  <c r="AZ112" i="7"/>
  <c r="AY112" i="7"/>
  <c r="AX112" i="7"/>
  <c r="AW112" i="7"/>
  <c r="AV112" i="7"/>
  <c r="AU112" i="7"/>
  <c r="AT112" i="7"/>
  <c r="AS112" i="7"/>
  <c r="AR112" i="7"/>
  <c r="AQ112" i="7"/>
  <c r="AP112" i="7"/>
  <c r="AO112" i="7"/>
  <c r="AN112" i="7"/>
  <c r="AM112" i="7"/>
  <c r="AL112" i="7"/>
  <c r="AK112" i="7"/>
  <c r="BB111" i="7"/>
  <c r="BA111" i="7"/>
  <c r="AZ111" i="7"/>
  <c r="AY111" i="7"/>
  <c r="AX111" i="7"/>
  <c r="AW111" i="7"/>
  <c r="AV111" i="7"/>
  <c r="AU111" i="7"/>
  <c r="AT111" i="7"/>
  <c r="AS111" i="7"/>
  <c r="AR111" i="7"/>
  <c r="AQ111" i="7"/>
  <c r="AP111" i="7"/>
  <c r="AO111" i="7"/>
  <c r="AN111" i="7"/>
  <c r="AM111" i="7"/>
  <c r="AL111" i="7"/>
  <c r="AK111" i="7"/>
  <c r="BB110" i="7"/>
  <c r="BA110" i="7"/>
  <c r="AZ110" i="7"/>
  <c r="AY110" i="7"/>
  <c r="AX110" i="7"/>
  <c r="AW110" i="7"/>
  <c r="AV110" i="7"/>
  <c r="AU110" i="7"/>
  <c r="AT110" i="7"/>
  <c r="AS110" i="7"/>
  <c r="AR110" i="7"/>
  <c r="AQ110" i="7"/>
  <c r="AP110" i="7"/>
  <c r="AO110" i="7"/>
  <c r="AN110" i="7"/>
  <c r="AM110" i="7"/>
  <c r="AL110" i="7"/>
  <c r="AK110" i="7"/>
  <c r="BB109" i="7"/>
  <c r="BA109" i="7"/>
  <c r="AZ109" i="7"/>
  <c r="AY109" i="7"/>
  <c r="AX109" i="7"/>
  <c r="AW109" i="7"/>
  <c r="AV109" i="7"/>
  <c r="AU109" i="7"/>
  <c r="AT109" i="7"/>
  <c r="AS109" i="7"/>
  <c r="AR109" i="7"/>
  <c r="AQ109" i="7"/>
  <c r="AP109" i="7"/>
  <c r="AO109" i="7"/>
  <c r="AN109" i="7"/>
  <c r="AM109" i="7"/>
  <c r="AL109" i="7"/>
  <c r="AK109" i="7"/>
  <c r="BB108" i="7"/>
  <c r="BA108" i="7"/>
  <c r="AZ108" i="7"/>
  <c r="AY108" i="7"/>
  <c r="AX108" i="7"/>
  <c r="AW108" i="7"/>
  <c r="AV108" i="7"/>
  <c r="AU108" i="7"/>
  <c r="AT108" i="7"/>
  <c r="AS108" i="7"/>
  <c r="AR108" i="7"/>
  <c r="AQ108" i="7"/>
  <c r="AP108" i="7"/>
  <c r="AO108" i="7"/>
  <c r="AN108" i="7"/>
  <c r="AM108" i="7"/>
  <c r="AL108" i="7"/>
  <c r="AK108" i="7"/>
  <c r="BB107" i="7"/>
  <c r="BA107" i="7"/>
  <c r="AZ107" i="7"/>
  <c r="AY107" i="7"/>
  <c r="AX107" i="7"/>
  <c r="AW107" i="7"/>
  <c r="AV107" i="7"/>
  <c r="AU107" i="7"/>
  <c r="AT107" i="7"/>
  <c r="AS107" i="7"/>
  <c r="AR107" i="7"/>
  <c r="AQ107" i="7"/>
  <c r="AP107" i="7"/>
  <c r="AO107" i="7"/>
  <c r="AN107" i="7"/>
  <c r="AM107" i="7"/>
  <c r="AL107" i="7"/>
  <c r="AK107" i="7"/>
  <c r="BB106" i="7"/>
  <c r="BA106" i="7"/>
  <c r="AZ106" i="7"/>
  <c r="AY106" i="7"/>
  <c r="AX106" i="7"/>
  <c r="AW106" i="7"/>
  <c r="AV106" i="7"/>
  <c r="AU106" i="7"/>
  <c r="AT106" i="7"/>
  <c r="AS106" i="7"/>
  <c r="AR106" i="7"/>
  <c r="AQ106" i="7"/>
  <c r="AP106" i="7"/>
  <c r="AO106" i="7"/>
  <c r="AN106" i="7"/>
  <c r="AM106" i="7"/>
  <c r="AL106" i="7"/>
  <c r="AK106" i="7"/>
  <c r="BB105" i="7"/>
  <c r="BA105" i="7"/>
  <c r="AZ105" i="7"/>
  <c r="AY105" i="7"/>
  <c r="AX105" i="7"/>
  <c r="AW105" i="7"/>
  <c r="AV105" i="7"/>
  <c r="AU105" i="7"/>
  <c r="AT105" i="7"/>
  <c r="AS105" i="7"/>
  <c r="AR105" i="7"/>
  <c r="AQ105" i="7"/>
  <c r="AP105" i="7"/>
  <c r="AO105" i="7"/>
  <c r="AN105" i="7"/>
  <c r="AM105" i="7"/>
  <c r="AL105" i="7"/>
  <c r="AK105" i="7"/>
  <c r="BB104" i="7"/>
  <c r="BA104" i="7"/>
  <c r="AZ104" i="7"/>
  <c r="AY104" i="7"/>
  <c r="AX104" i="7"/>
  <c r="AW104" i="7"/>
  <c r="AV104" i="7"/>
  <c r="AU104" i="7"/>
  <c r="AT104" i="7"/>
  <c r="AS104" i="7"/>
  <c r="AR104" i="7"/>
  <c r="AQ104" i="7"/>
  <c r="AP104" i="7"/>
  <c r="AO104" i="7"/>
  <c r="AN104" i="7"/>
  <c r="AM104" i="7"/>
  <c r="AL104" i="7"/>
  <c r="AK104" i="7"/>
  <c r="BB103" i="7"/>
  <c r="BA103" i="7"/>
  <c r="AZ103" i="7"/>
  <c r="AY103" i="7"/>
  <c r="AX103" i="7"/>
  <c r="AW103" i="7"/>
  <c r="AV103" i="7"/>
  <c r="AU103" i="7"/>
  <c r="AT103" i="7"/>
  <c r="AS103" i="7"/>
  <c r="AR103" i="7"/>
  <c r="AQ103" i="7"/>
  <c r="AP103" i="7"/>
  <c r="AO103" i="7"/>
  <c r="AN103" i="7"/>
  <c r="AM103" i="7"/>
  <c r="AL103" i="7"/>
  <c r="AK103" i="7"/>
  <c r="BB102" i="7"/>
  <c r="BA102" i="7"/>
  <c r="AZ102" i="7"/>
  <c r="AY102" i="7"/>
  <c r="AX102" i="7"/>
  <c r="AW102" i="7"/>
  <c r="AV102" i="7"/>
  <c r="AU102" i="7"/>
  <c r="AT102" i="7"/>
  <c r="AS102" i="7"/>
  <c r="AR102" i="7"/>
  <c r="AQ102" i="7"/>
  <c r="AP102" i="7"/>
  <c r="AO102" i="7"/>
  <c r="AN102" i="7"/>
  <c r="AM102" i="7"/>
  <c r="AL102" i="7"/>
  <c r="AK102" i="7"/>
  <c r="BB101" i="7"/>
  <c r="BA101" i="7"/>
  <c r="AZ101" i="7"/>
  <c r="AY101" i="7"/>
  <c r="AX101" i="7"/>
  <c r="AW101" i="7"/>
  <c r="AV101" i="7"/>
  <c r="AU101" i="7"/>
  <c r="AT101" i="7"/>
  <c r="AS101" i="7"/>
  <c r="AR101" i="7"/>
  <c r="AQ101" i="7"/>
  <c r="AP101" i="7"/>
  <c r="AO101" i="7"/>
  <c r="AN101" i="7"/>
  <c r="AM101" i="7"/>
  <c r="AL101" i="7"/>
  <c r="AK101" i="7"/>
  <c r="BB100" i="7"/>
  <c r="BA100" i="7"/>
  <c r="AZ100" i="7"/>
  <c r="AY100" i="7"/>
  <c r="AX100" i="7"/>
  <c r="AW100" i="7"/>
  <c r="AV100" i="7"/>
  <c r="AU100" i="7"/>
  <c r="AT100" i="7"/>
  <c r="AS100" i="7"/>
  <c r="AR100" i="7"/>
  <c r="AQ100" i="7"/>
  <c r="AP100" i="7"/>
  <c r="AO100" i="7"/>
  <c r="AN100" i="7"/>
  <c r="AM100" i="7"/>
  <c r="AL100" i="7"/>
  <c r="AK100" i="7"/>
  <c r="BB99" i="7"/>
  <c r="BA99" i="7"/>
  <c r="AZ99" i="7"/>
  <c r="AY99" i="7"/>
  <c r="AX99" i="7"/>
  <c r="AW99" i="7"/>
  <c r="AV99" i="7"/>
  <c r="AU99" i="7"/>
  <c r="AT99" i="7"/>
  <c r="AS99" i="7"/>
  <c r="AR99" i="7"/>
  <c r="AQ99" i="7"/>
  <c r="AP99" i="7"/>
  <c r="AO99" i="7"/>
  <c r="AN99" i="7"/>
  <c r="AM99" i="7"/>
  <c r="AL99" i="7"/>
  <c r="AK99" i="7"/>
  <c r="BB98" i="7"/>
  <c r="BA98" i="7"/>
  <c r="AZ98" i="7"/>
  <c r="AY98" i="7"/>
  <c r="AX98" i="7"/>
  <c r="AW98" i="7"/>
  <c r="AV98" i="7"/>
  <c r="AU98" i="7"/>
  <c r="AT98" i="7"/>
  <c r="AS98" i="7"/>
  <c r="AR98" i="7"/>
  <c r="AQ98" i="7"/>
  <c r="AP98" i="7"/>
  <c r="AO98" i="7"/>
  <c r="AN98" i="7"/>
  <c r="AM98" i="7"/>
  <c r="AL98" i="7"/>
  <c r="AK98" i="7"/>
  <c r="BB97" i="7"/>
  <c r="BA97" i="7"/>
  <c r="AZ97" i="7"/>
  <c r="AY97" i="7"/>
  <c r="AX97" i="7"/>
  <c r="AW97" i="7"/>
  <c r="AV97" i="7"/>
  <c r="AU97" i="7"/>
  <c r="AT97" i="7"/>
  <c r="AS97" i="7"/>
  <c r="AR97" i="7"/>
  <c r="AQ97" i="7"/>
  <c r="AP97" i="7"/>
  <c r="AO97" i="7"/>
  <c r="AN97" i="7"/>
  <c r="AM97" i="7"/>
  <c r="AL97" i="7"/>
  <c r="AK97" i="7"/>
  <c r="BB96" i="7"/>
  <c r="BA96" i="7"/>
  <c r="AZ96" i="7"/>
  <c r="AY96" i="7"/>
  <c r="AX96" i="7"/>
  <c r="AW96" i="7"/>
  <c r="AV96" i="7"/>
  <c r="AU96" i="7"/>
  <c r="AT96" i="7"/>
  <c r="AS96" i="7"/>
  <c r="AR96" i="7"/>
  <c r="AQ96" i="7"/>
  <c r="AP96" i="7"/>
  <c r="AO96" i="7"/>
  <c r="AN96" i="7"/>
  <c r="AM96" i="7"/>
  <c r="AL96" i="7"/>
  <c r="AK96" i="7"/>
  <c r="BB95" i="7"/>
  <c r="BA95" i="7"/>
  <c r="AZ95" i="7"/>
  <c r="AY95" i="7"/>
  <c r="AX95" i="7"/>
  <c r="AW95" i="7"/>
  <c r="AV95" i="7"/>
  <c r="AU95" i="7"/>
  <c r="AT95" i="7"/>
  <c r="AS95" i="7"/>
  <c r="AR95" i="7"/>
  <c r="AQ95" i="7"/>
  <c r="AP95" i="7"/>
  <c r="AO95" i="7"/>
  <c r="AN95" i="7"/>
  <c r="AM95" i="7"/>
  <c r="AL95" i="7"/>
  <c r="AK95" i="7"/>
  <c r="BB94" i="7"/>
  <c r="BA94" i="7"/>
  <c r="AZ94" i="7"/>
  <c r="AY94" i="7"/>
  <c r="AX94" i="7"/>
  <c r="AW94" i="7"/>
  <c r="AV94" i="7"/>
  <c r="AU94" i="7"/>
  <c r="AT94" i="7"/>
  <c r="AS94" i="7"/>
  <c r="AR94" i="7"/>
  <c r="AQ94" i="7"/>
  <c r="AP94" i="7"/>
  <c r="AO94" i="7"/>
  <c r="AN94" i="7"/>
  <c r="AM94" i="7"/>
  <c r="AL94" i="7"/>
  <c r="AK94" i="7"/>
  <c r="BB93" i="7"/>
  <c r="BA93" i="7"/>
  <c r="AZ93" i="7"/>
  <c r="AY93" i="7"/>
  <c r="AX93" i="7"/>
  <c r="AW93" i="7"/>
  <c r="AV93" i="7"/>
  <c r="AU93" i="7"/>
  <c r="AT93" i="7"/>
  <c r="AS93" i="7"/>
  <c r="AR93" i="7"/>
  <c r="AQ93" i="7"/>
  <c r="AP93" i="7"/>
  <c r="AO93" i="7"/>
  <c r="AN93" i="7"/>
  <c r="AM93" i="7"/>
  <c r="AL93" i="7"/>
  <c r="AK93" i="7"/>
  <c r="BB92" i="7"/>
  <c r="BA92" i="7"/>
  <c r="AZ92" i="7"/>
  <c r="AY92" i="7"/>
  <c r="AX92" i="7"/>
  <c r="AW92" i="7"/>
  <c r="AV92" i="7"/>
  <c r="AU92" i="7"/>
  <c r="AT92" i="7"/>
  <c r="AS92" i="7"/>
  <c r="AR92" i="7"/>
  <c r="AQ92" i="7"/>
  <c r="AP92" i="7"/>
  <c r="AO92" i="7"/>
  <c r="AN92" i="7"/>
  <c r="AM92" i="7"/>
  <c r="AL92" i="7"/>
  <c r="AK92" i="7"/>
  <c r="BB91" i="7"/>
  <c r="BA91" i="7"/>
  <c r="AZ91" i="7"/>
  <c r="AY91" i="7"/>
  <c r="AX91" i="7"/>
  <c r="AW91" i="7"/>
  <c r="AV91" i="7"/>
  <c r="AU91" i="7"/>
  <c r="AT91" i="7"/>
  <c r="AS91" i="7"/>
  <c r="AR91" i="7"/>
  <c r="AQ91" i="7"/>
  <c r="AP91" i="7"/>
  <c r="AO91" i="7"/>
  <c r="AN91" i="7"/>
  <c r="AM91" i="7"/>
  <c r="AL91" i="7"/>
  <c r="AK91" i="7"/>
  <c r="BB90" i="7"/>
  <c r="BA90" i="7"/>
  <c r="AZ90" i="7"/>
  <c r="AY90" i="7"/>
  <c r="AX90" i="7"/>
  <c r="AW90" i="7"/>
  <c r="AV90" i="7"/>
  <c r="AU90" i="7"/>
  <c r="AT90" i="7"/>
  <c r="AS90" i="7"/>
  <c r="AR90" i="7"/>
  <c r="AQ90" i="7"/>
  <c r="AP90" i="7"/>
  <c r="AO90" i="7"/>
  <c r="AN90" i="7"/>
  <c r="AM90" i="7"/>
  <c r="AL90" i="7"/>
  <c r="AK90" i="7"/>
  <c r="BB89" i="7"/>
  <c r="BA89" i="7"/>
  <c r="AZ89" i="7"/>
  <c r="AY89" i="7"/>
  <c r="AX89" i="7"/>
  <c r="AW89" i="7"/>
  <c r="AV89" i="7"/>
  <c r="AU89" i="7"/>
  <c r="AT89" i="7"/>
  <c r="AS89" i="7"/>
  <c r="AR89" i="7"/>
  <c r="AQ89" i="7"/>
  <c r="AP89" i="7"/>
  <c r="AO89" i="7"/>
  <c r="AN89" i="7"/>
  <c r="AM89" i="7"/>
  <c r="AL89" i="7"/>
  <c r="AK89" i="7"/>
  <c r="BB88" i="7"/>
  <c r="BA88" i="7"/>
  <c r="AZ88" i="7"/>
  <c r="AY88" i="7"/>
  <c r="AX88" i="7"/>
  <c r="AW88" i="7"/>
  <c r="AV88" i="7"/>
  <c r="AU88" i="7"/>
  <c r="AT88" i="7"/>
  <c r="AS88" i="7"/>
  <c r="AR88" i="7"/>
  <c r="AQ88" i="7"/>
  <c r="AP88" i="7"/>
  <c r="AO88" i="7"/>
  <c r="AN88" i="7"/>
  <c r="AM88" i="7"/>
  <c r="AL88" i="7"/>
  <c r="AK88" i="7"/>
  <c r="BB87" i="7"/>
  <c r="BA87" i="7"/>
  <c r="AZ87" i="7"/>
  <c r="AY87" i="7"/>
  <c r="AX87" i="7"/>
  <c r="AW87" i="7"/>
  <c r="AV87" i="7"/>
  <c r="AU87" i="7"/>
  <c r="AT87" i="7"/>
  <c r="AS87" i="7"/>
  <c r="AR87" i="7"/>
  <c r="AQ87" i="7"/>
  <c r="AP87" i="7"/>
  <c r="AO87" i="7"/>
  <c r="AN87" i="7"/>
  <c r="AM87" i="7"/>
  <c r="AL87" i="7"/>
  <c r="AK87" i="7"/>
  <c r="BB86" i="7"/>
  <c r="BA86" i="7"/>
  <c r="AZ86" i="7"/>
  <c r="AY86" i="7"/>
  <c r="AX86" i="7"/>
  <c r="AW86" i="7"/>
  <c r="AV86" i="7"/>
  <c r="AU86" i="7"/>
  <c r="AT86" i="7"/>
  <c r="AS86" i="7"/>
  <c r="AR86" i="7"/>
  <c r="AQ86" i="7"/>
  <c r="AP86" i="7"/>
  <c r="AO86" i="7"/>
  <c r="AN86" i="7"/>
  <c r="AM86" i="7"/>
  <c r="AL86" i="7"/>
  <c r="AK86" i="7"/>
  <c r="BB85" i="7"/>
  <c r="BA85" i="7"/>
  <c r="AZ85" i="7"/>
  <c r="AY85" i="7"/>
  <c r="AX85" i="7"/>
  <c r="AW85" i="7"/>
  <c r="AV85" i="7"/>
  <c r="AU85" i="7"/>
  <c r="AT85" i="7"/>
  <c r="AS85" i="7"/>
  <c r="AR85" i="7"/>
  <c r="AQ85" i="7"/>
  <c r="AP85" i="7"/>
  <c r="AO85" i="7"/>
  <c r="AN85" i="7"/>
  <c r="AM85" i="7"/>
  <c r="AL85" i="7"/>
  <c r="AK85" i="7"/>
  <c r="BB84" i="7"/>
  <c r="BA84" i="7"/>
  <c r="AZ84" i="7"/>
  <c r="AY84" i="7"/>
  <c r="AX84" i="7"/>
  <c r="AW84" i="7"/>
  <c r="AV84" i="7"/>
  <c r="AU84" i="7"/>
  <c r="AT84" i="7"/>
  <c r="AS84" i="7"/>
  <c r="AR84" i="7"/>
  <c r="AQ84" i="7"/>
  <c r="AP84" i="7"/>
  <c r="AO84" i="7"/>
  <c r="AN84" i="7"/>
  <c r="AM84" i="7"/>
  <c r="AL84" i="7"/>
  <c r="AK84" i="7"/>
  <c r="BB83" i="7"/>
  <c r="BA83" i="7"/>
  <c r="AZ83" i="7"/>
  <c r="AY83" i="7"/>
  <c r="AX83" i="7"/>
  <c r="AW83" i="7"/>
  <c r="AV83" i="7"/>
  <c r="AU83" i="7"/>
  <c r="AT83" i="7"/>
  <c r="AS83" i="7"/>
  <c r="AR83" i="7"/>
  <c r="AQ83" i="7"/>
  <c r="AP83" i="7"/>
  <c r="AO83" i="7"/>
  <c r="AN83" i="7"/>
  <c r="AM83" i="7"/>
  <c r="AL83" i="7"/>
  <c r="AK83" i="7"/>
  <c r="BB82" i="7"/>
  <c r="BA82" i="7"/>
  <c r="AZ82" i="7"/>
  <c r="AY82" i="7"/>
  <c r="AX82" i="7"/>
  <c r="AW82" i="7"/>
  <c r="AV82" i="7"/>
  <c r="AU82" i="7"/>
  <c r="AT82" i="7"/>
  <c r="AS82" i="7"/>
  <c r="AR82" i="7"/>
  <c r="AQ82" i="7"/>
  <c r="AP82" i="7"/>
  <c r="AO82" i="7"/>
  <c r="AN82" i="7"/>
  <c r="AM82" i="7"/>
  <c r="AL82" i="7"/>
  <c r="AK82" i="7"/>
  <c r="BB81" i="7"/>
  <c r="BA81" i="7"/>
  <c r="AZ81" i="7"/>
  <c r="AY81" i="7"/>
  <c r="AX81" i="7"/>
  <c r="AW81" i="7"/>
  <c r="AV81" i="7"/>
  <c r="AU81" i="7"/>
  <c r="AT81" i="7"/>
  <c r="AS81" i="7"/>
  <c r="AR81" i="7"/>
  <c r="AQ81" i="7"/>
  <c r="AP81" i="7"/>
  <c r="AO81" i="7"/>
  <c r="AN81" i="7"/>
  <c r="AM81" i="7"/>
  <c r="AL81" i="7"/>
  <c r="AK81" i="7"/>
  <c r="BB80" i="7"/>
  <c r="BA80" i="7"/>
  <c r="AZ80" i="7"/>
  <c r="AY80" i="7"/>
  <c r="AX80" i="7"/>
  <c r="AW80" i="7"/>
  <c r="AV80" i="7"/>
  <c r="AU80" i="7"/>
  <c r="AT80" i="7"/>
  <c r="AS80" i="7"/>
  <c r="AR80" i="7"/>
  <c r="AQ80" i="7"/>
  <c r="AP80" i="7"/>
  <c r="AO80" i="7"/>
  <c r="AN80" i="7"/>
  <c r="AM80" i="7"/>
  <c r="AL80" i="7"/>
  <c r="AK80" i="7"/>
  <c r="BB79" i="7"/>
  <c r="BA79" i="7"/>
  <c r="AZ79" i="7"/>
  <c r="AY79" i="7"/>
  <c r="AX79" i="7"/>
  <c r="AW79" i="7"/>
  <c r="AV79" i="7"/>
  <c r="AU79" i="7"/>
  <c r="AT79" i="7"/>
  <c r="AS79" i="7"/>
  <c r="AR79" i="7"/>
  <c r="AQ79" i="7"/>
  <c r="AP79" i="7"/>
  <c r="AO79" i="7"/>
  <c r="AN79" i="7"/>
  <c r="AM79" i="7"/>
  <c r="AL79" i="7"/>
  <c r="AK79" i="7"/>
  <c r="BB78" i="7"/>
  <c r="BA78" i="7"/>
  <c r="AZ78" i="7"/>
  <c r="AY78" i="7"/>
  <c r="AX78" i="7"/>
  <c r="AW78" i="7"/>
  <c r="AV78" i="7"/>
  <c r="AU78" i="7"/>
  <c r="AT78" i="7"/>
  <c r="AS78" i="7"/>
  <c r="AR78" i="7"/>
  <c r="AQ78" i="7"/>
  <c r="AP78" i="7"/>
  <c r="AO78" i="7"/>
  <c r="AN78" i="7"/>
  <c r="AM78" i="7"/>
  <c r="AL78" i="7"/>
  <c r="AK78" i="7"/>
  <c r="BB77" i="7"/>
  <c r="BA77" i="7"/>
  <c r="AZ77" i="7"/>
  <c r="AY77" i="7"/>
  <c r="AX77" i="7"/>
  <c r="AW77" i="7"/>
  <c r="AV77" i="7"/>
  <c r="AU77" i="7"/>
  <c r="AT77" i="7"/>
  <c r="AS77" i="7"/>
  <c r="AR77" i="7"/>
  <c r="AQ77" i="7"/>
  <c r="AP77" i="7"/>
  <c r="AO77" i="7"/>
  <c r="AN77" i="7"/>
  <c r="AM77" i="7"/>
  <c r="AL77" i="7"/>
  <c r="AK77" i="7"/>
  <c r="BB76" i="7"/>
  <c r="BA76" i="7"/>
  <c r="AZ76" i="7"/>
  <c r="AY76" i="7"/>
  <c r="AX76" i="7"/>
  <c r="AW76" i="7"/>
  <c r="AV76" i="7"/>
  <c r="AU76" i="7"/>
  <c r="AT76" i="7"/>
  <c r="AS76" i="7"/>
  <c r="AR76" i="7"/>
  <c r="AQ76" i="7"/>
  <c r="AP76" i="7"/>
  <c r="AO76" i="7"/>
  <c r="AN76" i="7"/>
  <c r="AM76" i="7"/>
  <c r="AL76" i="7"/>
  <c r="AK76" i="7"/>
  <c r="BB75" i="7"/>
  <c r="BA75" i="7"/>
  <c r="AZ75" i="7"/>
  <c r="AY75" i="7"/>
  <c r="AX75" i="7"/>
  <c r="AW75" i="7"/>
  <c r="AV75" i="7"/>
  <c r="AU75" i="7"/>
  <c r="AT75" i="7"/>
  <c r="AS75" i="7"/>
  <c r="AR75" i="7"/>
  <c r="AQ75" i="7"/>
  <c r="AP75" i="7"/>
  <c r="AO75" i="7"/>
  <c r="AN75" i="7"/>
  <c r="AM75" i="7"/>
  <c r="AL75" i="7"/>
  <c r="AK75" i="7"/>
  <c r="BB74" i="7"/>
  <c r="BA74" i="7"/>
  <c r="AZ74" i="7"/>
  <c r="AY74" i="7"/>
  <c r="AX74" i="7"/>
  <c r="AW74" i="7"/>
  <c r="AV74" i="7"/>
  <c r="AU74" i="7"/>
  <c r="AT74" i="7"/>
  <c r="AS74" i="7"/>
  <c r="AR74" i="7"/>
  <c r="AQ74" i="7"/>
  <c r="AP74" i="7"/>
  <c r="AO74" i="7"/>
  <c r="AN74" i="7"/>
  <c r="AM74" i="7"/>
  <c r="AL74" i="7"/>
  <c r="AK74" i="7"/>
  <c r="BB73" i="7"/>
  <c r="BA73" i="7"/>
  <c r="AZ73" i="7"/>
  <c r="AY73" i="7"/>
  <c r="AX73" i="7"/>
  <c r="AW73" i="7"/>
  <c r="AV73" i="7"/>
  <c r="AU73" i="7"/>
  <c r="AT73" i="7"/>
  <c r="AS73" i="7"/>
  <c r="AR73" i="7"/>
  <c r="AQ73" i="7"/>
  <c r="AP73" i="7"/>
  <c r="AO73" i="7"/>
  <c r="AN73" i="7"/>
  <c r="AM73" i="7"/>
  <c r="AL73" i="7"/>
  <c r="AK73" i="7"/>
  <c r="BB72" i="7"/>
  <c r="BA72" i="7"/>
  <c r="AZ72" i="7"/>
  <c r="AY72" i="7"/>
  <c r="AX72" i="7"/>
  <c r="AW72" i="7"/>
  <c r="AV72" i="7"/>
  <c r="AU72" i="7"/>
  <c r="AT72" i="7"/>
  <c r="AS72" i="7"/>
  <c r="AR72" i="7"/>
  <c r="AQ72" i="7"/>
  <c r="AP72" i="7"/>
  <c r="AO72" i="7"/>
  <c r="AN72" i="7"/>
  <c r="AM72" i="7"/>
  <c r="AL72" i="7"/>
  <c r="AK72" i="7"/>
  <c r="BB71" i="7"/>
  <c r="BA71" i="7"/>
  <c r="AZ71" i="7"/>
  <c r="AY71" i="7"/>
  <c r="AX71" i="7"/>
  <c r="AW71" i="7"/>
  <c r="AV71" i="7"/>
  <c r="AU71" i="7"/>
  <c r="AT71" i="7"/>
  <c r="AS71" i="7"/>
  <c r="AR71" i="7"/>
  <c r="AQ71" i="7"/>
  <c r="AP71" i="7"/>
  <c r="AO71" i="7"/>
  <c r="AN71" i="7"/>
  <c r="AM71" i="7"/>
  <c r="AL71" i="7"/>
  <c r="AK71" i="7"/>
  <c r="BB70" i="7"/>
  <c r="BA70" i="7"/>
  <c r="AZ70" i="7"/>
  <c r="AY70" i="7"/>
  <c r="AX70" i="7"/>
  <c r="AW70" i="7"/>
  <c r="AV70" i="7"/>
  <c r="AU70" i="7"/>
  <c r="AT70" i="7"/>
  <c r="AS70" i="7"/>
  <c r="AR70" i="7"/>
  <c r="AQ70" i="7"/>
  <c r="AP70" i="7"/>
  <c r="AO70" i="7"/>
  <c r="AN70" i="7"/>
  <c r="AM70" i="7"/>
  <c r="AL70" i="7"/>
  <c r="AK70" i="7"/>
  <c r="BB69" i="7"/>
  <c r="BA69" i="7"/>
  <c r="AZ69" i="7"/>
  <c r="AY69" i="7"/>
  <c r="AX69" i="7"/>
  <c r="AW69" i="7"/>
  <c r="AV69" i="7"/>
  <c r="AU69" i="7"/>
  <c r="AT69" i="7"/>
  <c r="AS69" i="7"/>
  <c r="AR69" i="7"/>
  <c r="AQ69" i="7"/>
  <c r="AP69" i="7"/>
  <c r="AO69" i="7"/>
  <c r="AN69" i="7"/>
  <c r="AM69" i="7"/>
  <c r="AL69" i="7"/>
  <c r="AK69" i="7"/>
  <c r="BB68" i="7"/>
  <c r="BA68" i="7"/>
  <c r="AZ68" i="7"/>
  <c r="AY68" i="7"/>
  <c r="AX68" i="7"/>
  <c r="AW68" i="7"/>
  <c r="AV68" i="7"/>
  <c r="AU68" i="7"/>
  <c r="AT68" i="7"/>
  <c r="AS68" i="7"/>
  <c r="AR68" i="7"/>
  <c r="AQ68" i="7"/>
  <c r="AP68" i="7"/>
  <c r="AO68" i="7"/>
  <c r="AN68" i="7"/>
  <c r="AM68" i="7"/>
  <c r="AL68" i="7"/>
  <c r="AK68" i="7"/>
  <c r="BB67" i="7"/>
  <c r="BA67" i="7"/>
  <c r="AZ67" i="7"/>
  <c r="AY67" i="7"/>
  <c r="AX67" i="7"/>
  <c r="AW67" i="7"/>
  <c r="AV67" i="7"/>
  <c r="AU67" i="7"/>
  <c r="AT67" i="7"/>
  <c r="AS67" i="7"/>
  <c r="AR67" i="7"/>
  <c r="AQ67" i="7"/>
  <c r="AP67" i="7"/>
  <c r="AO67" i="7"/>
  <c r="AN67" i="7"/>
  <c r="AM67" i="7"/>
  <c r="AL67" i="7"/>
  <c r="AK67" i="7"/>
  <c r="BB66" i="7"/>
  <c r="BA66" i="7"/>
  <c r="AZ66" i="7"/>
  <c r="AY66" i="7"/>
  <c r="AX66" i="7"/>
  <c r="AW66" i="7"/>
  <c r="AV66" i="7"/>
  <c r="AU66" i="7"/>
  <c r="AT66" i="7"/>
  <c r="AS66" i="7"/>
  <c r="AR66" i="7"/>
  <c r="AQ66" i="7"/>
  <c r="AP66" i="7"/>
  <c r="AO66" i="7"/>
  <c r="AN66" i="7"/>
  <c r="AM66" i="7"/>
  <c r="AL66" i="7"/>
  <c r="AK66" i="7"/>
  <c r="BB65" i="7"/>
  <c r="BA65" i="7"/>
  <c r="AZ65" i="7"/>
  <c r="AY65" i="7"/>
  <c r="AX65" i="7"/>
  <c r="AW65" i="7"/>
  <c r="AV65" i="7"/>
  <c r="AU65" i="7"/>
  <c r="AT65" i="7"/>
  <c r="AS65" i="7"/>
  <c r="AR65" i="7"/>
  <c r="AQ65" i="7"/>
  <c r="AP65" i="7"/>
  <c r="AO65" i="7"/>
  <c r="AN65" i="7"/>
  <c r="AM65" i="7"/>
  <c r="AL65" i="7"/>
  <c r="AK65" i="7"/>
  <c r="BB64" i="7"/>
  <c r="BA64" i="7"/>
  <c r="AZ64" i="7"/>
  <c r="AY64" i="7"/>
  <c r="AX64" i="7"/>
  <c r="AW64" i="7"/>
  <c r="AV64" i="7"/>
  <c r="AU64" i="7"/>
  <c r="AT64" i="7"/>
  <c r="AS64" i="7"/>
  <c r="AR64" i="7"/>
  <c r="AQ64" i="7"/>
  <c r="AP64" i="7"/>
  <c r="AO64" i="7"/>
  <c r="AN64" i="7"/>
  <c r="AM64" i="7"/>
  <c r="AL64" i="7"/>
  <c r="AK64" i="7"/>
  <c r="BB63" i="7"/>
  <c r="BA63" i="7"/>
  <c r="AZ63" i="7"/>
  <c r="AY63" i="7"/>
  <c r="AX63" i="7"/>
  <c r="AW63" i="7"/>
  <c r="AV63" i="7"/>
  <c r="AU63" i="7"/>
  <c r="AT63" i="7"/>
  <c r="AS63" i="7"/>
  <c r="AR63" i="7"/>
  <c r="AQ63" i="7"/>
  <c r="AP63" i="7"/>
  <c r="AO63" i="7"/>
  <c r="AN63" i="7"/>
  <c r="AM63" i="7"/>
  <c r="AL63" i="7"/>
  <c r="AK63" i="7"/>
  <c r="BB62" i="7"/>
  <c r="BA62" i="7"/>
  <c r="AZ62" i="7"/>
  <c r="AY62" i="7"/>
  <c r="AX62" i="7"/>
  <c r="AW62" i="7"/>
  <c r="AV62" i="7"/>
  <c r="AU62" i="7"/>
  <c r="AT62" i="7"/>
  <c r="AS62" i="7"/>
  <c r="AR62" i="7"/>
  <c r="AQ62" i="7"/>
  <c r="AP62" i="7"/>
  <c r="AO62" i="7"/>
  <c r="AN62" i="7"/>
  <c r="AM62" i="7"/>
  <c r="AL62" i="7"/>
  <c r="AK62" i="7"/>
  <c r="BB61" i="7"/>
  <c r="BA61" i="7"/>
  <c r="AZ61" i="7"/>
  <c r="AY61" i="7"/>
  <c r="AX61" i="7"/>
  <c r="AW61" i="7"/>
  <c r="AV61" i="7"/>
  <c r="AU61" i="7"/>
  <c r="AT61" i="7"/>
  <c r="AS61" i="7"/>
  <c r="AR61" i="7"/>
  <c r="AQ61" i="7"/>
  <c r="AP61" i="7"/>
  <c r="AO61" i="7"/>
  <c r="AN61" i="7"/>
  <c r="AM61" i="7"/>
  <c r="AL61" i="7"/>
  <c r="AK61" i="7"/>
  <c r="BB60" i="7"/>
  <c r="BA60" i="7"/>
  <c r="AZ60" i="7"/>
  <c r="AY60" i="7"/>
  <c r="AX60" i="7"/>
  <c r="AW60" i="7"/>
  <c r="AV60" i="7"/>
  <c r="AU60" i="7"/>
  <c r="AT60" i="7"/>
  <c r="AS60" i="7"/>
  <c r="AR60" i="7"/>
  <c r="AQ60" i="7"/>
  <c r="AP60" i="7"/>
  <c r="AO60" i="7"/>
  <c r="AN60" i="7"/>
  <c r="AM60" i="7"/>
  <c r="AL60" i="7"/>
  <c r="AK60" i="7"/>
  <c r="BB59" i="7"/>
  <c r="BA59" i="7"/>
  <c r="AZ59" i="7"/>
  <c r="AY59" i="7"/>
  <c r="AX59" i="7"/>
  <c r="AW59" i="7"/>
  <c r="AV59" i="7"/>
  <c r="AU59" i="7"/>
  <c r="AT59" i="7"/>
  <c r="AS59" i="7"/>
  <c r="AR59" i="7"/>
  <c r="AQ59" i="7"/>
  <c r="AP59" i="7"/>
  <c r="AO59" i="7"/>
  <c r="AN59" i="7"/>
  <c r="AM59" i="7"/>
  <c r="AL59" i="7"/>
  <c r="AK59" i="7"/>
  <c r="BB58" i="7"/>
  <c r="BA58" i="7"/>
  <c r="AZ58" i="7"/>
  <c r="AY58" i="7"/>
  <c r="AX58" i="7"/>
  <c r="AW58" i="7"/>
  <c r="AV58" i="7"/>
  <c r="AU58" i="7"/>
  <c r="AT58" i="7"/>
  <c r="AS58" i="7"/>
  <c r="AR58" i="7"/>
  <c r="AQ58" i="7"/>
  <c r="AP58" i="7"/>
  <c r="AO58" i="7"/>
  <c r="AN58" i="7"/>
  <c r="AM58" i="7"/>
  <c r="AL58" i="7"/>
  <c r="AK58" i="7"/>
  <c r="BB57" i="7"/>
  <c r="BA57" i="7"/>
  <c r="AZ57" i="7"/>
  <c r="AY57" i="7"/>
  <c r="AX57" i="7"/>
  <c r="AW57" i="7"/>
  <c r="AV57" i="7"/>
  <c r="AU57" i="7"/>
  <c r="AT57" i="7"/>
  <c r="AS57" i="7"/>
  <c r="AR57" i="7"/>
  <c r="AQ57" i="7"/>
  <c r="AP57" i="7"/>
  <c r="AO57" i="7"/>
  <c r="AN57" i="7"/>
  <c r="AM57" i="7"/>
  <c r="AL57" i="7"/>
  <c r="AK57" i="7"/>
  <c r="BB56" i="7"/>
  <c r="BA56" i="7"/>
  <c r="AZ56" i="7"/>
  <c r="AY56" i="7"/>
  <c r="AX56" i="7"/>
  <c r="AW56" i="7"/>
  <c r="AV56" i="7"/>
  <c r="AU56" i="7"/>
  <c r="AT56" i="7"/>
  <c r="AS56" i="7"/>
  <c r="AR56" i="7"/>
  <c r="AQ56" i="7"/>
  <c r="AP56" i="7"/>
  <c r="AO56" i="7"/>
  <c r="AN56" i="7"/>
  <c r="AM56" i="7"/>
  <c r="AL56" i="7"/>
  <c r="AK56" i="7"/>
  <c r="BB55" i="7"/>
  <c r="BA55" i="7"/>
  <c r="AZ55" i="7"/>
  <c r="AY55" i="7"/>
  <c r="AX55" i="7"/>
  <c r="AW55" i="7"/>
  <c r="AV55" i="7"/>
  <c r="AU55" i="7"/>
  <c r="AT55" i="7"/>
  <c r="AS55" i="7"/>
  <c r="AR55" i="7"/>
  <c r="AQ55" i="7"/>
  <c r="AP55" i="7"/>
  <c r="AO55" i="7"/>
  <c r="AN55" i="7"/>
  <c r="AM55" i="7"/>
  <c r="AL55" i="7"/>
  <c r="AK55" i="7"/>
  <c r="BB54" i="7"/>
  <c r="BA54" i="7"/>
  <c r="AZ54" i="7"/>
  <c r="AY54" i="7"/>
  <c r="AX54" i="7"/>
  <c r="AW54" i="7"/>
  <c r="AV54" i="7"/>
  <c r="AU54" i="7"/>
  <c r="AT54" i="7"/>
  <c r="AS54" i="7"/>
  <c r="AR54" i="7"/>
  <c r="AQ54" i="7"/>
  <c r="AP54" i="7"/>
  <c r="AO54" i="7"/>
  <c r="AN54" i="7"/>
  <c r="AM54" i="7"/>
  <c r="AL54" i="7"/>
  <c r="AK54" i="7"/>
  <c r="BB53" i="7"/>
  <c r="BA53" i="7"/>
  <c r="AZ53" i="7"/>
  <c r="AY53" i="7"/>
  <c r="AX53" i="7"/>
  <c r="AW53" i="7"/>
  <c r="AV53" i="7"/>
  <c r="AU53" i="7"/>
  <c r="AT53" i="7"/>
  <c r="AS53" i="7"/>
  <c r="AR53" i="7"/>
  <c r="AQ53" i="7"/>
  <c r="AP53" i="7"/>
  <c r="AO53" i="7"/>
  <c r="AN53" i="7"/>
  <c r="AM53" i="7"/>
  <c r="AL53" i="7"/>
  <c r="AK53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BB51" i="7"/>
  <c r="BA51" i="7"/>
  <c r="AZ51" i="7"/>
  <c r="AY51" i="7"/>
  <c r="AX51" i="7"/>
  <c r="AW51" i="7"/>
  <c r="AV51" i="7"/>
  <c r="AU51" i="7"/>
  <c r="AT51" i="7"/>
  <c r="AS51" i="7"/>
  <c r="AR51" i="7"/>
  <c r="AQ51" i="7"/>
  <c r="AP51" i="7"/>
  <c r="AO51" i="7"/>
  <c r="AN51" i="7"/>
  <c r="AM51" i="7"/>
  <c r="AL51" i="7"/>
  <c r="AK51" i="7"/>
  <c r="BB50" i="7"/>
  <c r="BA50" i="7"/>
  <c r="AZ50" i="7"/>
  <c r="AY50" i="7"/>
  <c r="AX50" i="7"/>
  <c r="AW50" i="7"/>
  <c r="AV50" i="7"/>
  <c r="AU50" i="7"/>
  <c r="AT50" i="7"/>
  <c r="AS50" i="7"/>
  <c r="AR50" i="7"/>
  <c r="AQ50" i="7"/>
  <c r="AP50" i="7"/>
  <c r="AO50" i="7"/>
  <c r="AN50" i="7"/>
  <c r="AM50" i="7"/>
  <c r="AL50" i="7"/>
  <c r="AK50" i="7"/>
  <c r="BB49" i="7"/>
  <c r="BA49" i="7"/>
  <c r="AZ49" i="7"/>
  <c r="AY49" i="7"/>
  <c r="AX49" i="7"/>
  <c r="AW49" i="7"/>
  <c r="AV49" i="7"/>
  <c r="AU49" i="7"/>
  <c r="AT49" i="7"/>
  <c r="AS49" i="7"/>
  <c r="AR49" i="7"/>
  <c r="AQ49" i="7"/>
  <c r="AP49" i="7"/>
  <c r="AO49" i="7"/>
  <c r="AN49" i="7"/>
  <c r="AM49" i="7"/>
  <c r="AL49" i="7"/>
  <c r="AK49" i="7"/>
  <c r="BB48" i="7"/>
  <c r="BA48" i="7"/>
  <c r="AZ48" i="7"/>
  <c r="AY48" i="7"/>
  <c r="AX48" i="7"/>
  <c r="AW48" i="7"/>
  <c r="AV48" i="7"/>
  <c r="AU48" i="7"/>
  <c r="AT48" i="7"/>
  <c r="AS48" i="7"/>
  <c r="AR48" i="7"/>
  <c r="AQ48" i="7"/>
  <c r="AP48" i="7"/>
  <c r="AO48" i="7"/>
  <c r="AN48" i="7"/>
  <c r="AM48" i="7"/>
  <c r="AL48" i="7"/>
  <c r="AK48" i="7"/>
  <c r="BB47" i="7"/>
  <c r="BA47" i="7"/>
  <c r="AZ47" i="7"/>
  <c r="AY47" i="7"/>
  <c r="AX47" i="7"/>
  <c r="AW47" i="7"/>
  <c r="AV47" i="7"/>
  <c r="AU47" i="7"/>
  <c r="AT47" i="7"/>
  <c r="AS47" i="7"/>
  <c r="AR47" i="7"/>
  <c r="AQ47" i="7"/>
  <c r="AP47" i="7"/>
  <c r="AO47" i="7"/>
  <c r="AN47" i="7"/>
  <c r="AM47" i="7"/>
  <c r="AL47" i="7"/>
  <c r="AK47" i="7"/>
  <c r="BB46" i="7"/>
  <c r="BA46" i="7"/>
  <c r="AZ46" i="7"/>
  <c r="AY46" i="7"/>
  <c r="AX46" i="7"/>
  <c r="AW46" i="7"/>
  <c r="AV46" i="7"/>
  <c r="AU46" i="7"/>
  <c r="AT46" i="7"/>
  <c r="AS46" i="7"/>
  <c r="AR46" i="7"/>
  <c r="AQ46" i="7"/>
  <c r="AP46" i="7"/>
  <c r="AO46" i="7"/>
  <c r="AN46" i="7"/>
  <c r="AM46" i="7"/>
  <c r="AL46" i="7"/>
  <c r="AK46" i="7"/>
  <c r="BB45" i="7"/>
  <c r="BA45" i="7"/>
  <c r="AZ45" i="7"/>
  <c r="AY45" i="7"/>
  <c r="AX45" i="7"/>
  <c r="AW45" i="7"/>
  <c r="AV45" i="7"/>
  <c r="AU45" i="7"/>
  <c r="AT45" i="7"/>
  <c r="AS45" i="7"/>
  <c r="AR45" i="7"/>
  <c r="AQ45" i="7"/>
  <c r="AP45" i="7"/>
  <c r="AO45" i="7"/>
  <c r="AN45" i="7"/>
  <c r="AM45" i="7"/>
  <c r="AL45" i="7"/>
  <c r="AK45" i="7"/>
  <c r="BB44" i="7"/>
  <c r="BA44" i="7"/>
  <c r="AZ44" i="7"/>
  <c r="AY44" i="7"/>
  <c r="AX44" i="7"/>
  <c r="AW44" i="7"/>
  <c r="AV44" i="7"/>
  <c r="AU44" i="7"/>
  <c r="AT44" i="7"/>
  <c r="AS44" i="7"/>
  <c r="AR44" i="7"/>
  <c r="AQ44" i="7"/>
  <c r="AP44" i="7"/>
  <c r="AO44" i="7"/>
  <c r="AN44" i="7"/>
  <c r="AM44" i="7"/>
  <c r="AL44" i="7"/>
  <c r="AK44" i="7"/>
  <c r="BB43" i="7"/>
  <c r="BA43" i="7"/>
  <c r="AZ43" i="7"/>
  <c r="AY43" i="7"/>
  <c r="AX43" i="7"/>
  <c r="AW43" i="7"/>
  <c r="AV43" i="7"/>
  <c r="AU43" i="7"/>
  <c r="AT43" i="7"/>
  <c r="AS43" i="7"/>
  <c r="AR43" i="7"/>
  <c r="AQ43" i="7"/>
  <c r="AP43" i="7"/>
  <c r="AO43" i="7"/>
  <c r="AN43" i="7"/>
  <c r="AM43" i="7"/>
  <c r="AL43" i="7"/>
  <c r="AK43" i="7"/>
  <c r="BB42" i="7"/>
  <c r="BA42" i="7"/>
  <c r="AZ42" i="7"/>
  <c r="AY42" i="7"/>
  <c r="AX42" i="7"/>
  <c r="AW42" i="7"/>
  <c r="AV42" i="7"/>
  <c r="AU42" i="7"/>
  <c r="AT42" i="7"/>
  <c r="AS42" i="7"/>
  <c r="AR42" i="7"/>
  <c r="AQ42" i="7"/>
  <c r="AP42" i="7"/>
  <c r="AO42" i="7"/>
  <c r="AN42" i="7"/>
  <c r="AM42" i="7"/>
  <c r="AL42" i="7"/>
  <c r="AK42" i="7"/>
  <c r="BB41" i="7"/>
  <c r="BA41" i="7"/>
  <c r="AZ41" i="7"/>
  <c r="AY41" i="7"/>
  <c r="AX41" i="7"/>
  <c r="AW41" i="7"/>
  <c r="AV41" i="7"/>
  <c r="AU41" i="7"/>
  <c r="AT41" i="7"/>
  <c r="AS41" i="7"/>
  <c r="AR41" i="7"/>
  <c r="AQ41" i="7"/>
  <c r="AP41" i="7"/>
  <c r="AO41" i="7"/>
  <c r="AN41" i="7"/>
  <c r="AM41" i="7"/>
  <c r="AL41" i="7"/>
  <c r="AK41" i="7"/>
  <c r="BB40" i="7"/>
  <c r="BA40" i="7"/>
  <c r="AZ40" i="7"/>
  <c r="AY40" i="7"/>
  <c r="AX40" i="7"/>
  <c r="AW40" i="7"/>
  <c r="AV40" i="7"/>
  <c r="AU40" i="7"/>
  <c r="AT40" i="7"/>
  <c r="AS40" i="7"/>
  <c r="AR40" i="7"/>
  <c r="AQ40" i="7"/>
  <c r="AP40" i="7"/>
  <c r="AO40" i="7"/>
  <c r="AN40" i="7"/>
  <c r="AM40" i="7"/>
  <c r="AL40" i="7"/>
  <c r="AK40" i="7"/>
  <c r="BB39" i="7"/>
  <c r="BA39" i="7"/>
  <c r="AZ39" i="7"/>
  <c r="AY39" i="7"/>
  <c r="AX39" i="7"/>
  <c r="AW39" i="7"/>
  <c r="AV39" i="7"/>
  <c r="AU39" i="7"/>
  <c r="AT39" i="7"/>
  <c r="AS39" i="7"/>
  <c r="AR39" i="7"/>
  <c r="AQ39" i="7"/>
  <c r="AP39" i="7"/>
  <c r="AO39" i="7"/>
  <c r="AN39" i="7"/>
  <c r="AM39" i="7"/>
  <c r="AL39" i="7"/>
  <c r="AK39" i="7"/>
  <c r="BB38" i="7"/>
  <c r="BA38" i="7"/>
  <c r="AZ38" i="7"/>
  <c r="AY38" i="7"/>
  <c r="AX38" i="7"/>
  <c r="AW38" i="7"/>
  <c r="AV38" i="7"/>
  <c r="AU38" i="7"/>
  <c r="AT38" i="7"/>
  <c r="AS38" i="7"/>
  <c r="AR38" i="7"/>
  <c r="AQ38" i="7"/>
  <c r="AP38" i="7"/>
  <c r="AO38" i="7"/>
  <c r="AN38" i="7"/>
  <c r="AM38" i="7"/>
  <c r="AL38" i="7"/>
  <c r="AK38" i="7"/>
  <c r="BB37" i="7"/>
  <c r="BA37" i="7"/>
  <c r="AZ37" i="7"/>
  <c r="AY37" i="7"/>
  <c r="AX37" i="7"/>
  <c r="AW37" i="7"/>
  <c r="AV37" i="7"/>
  <c r="AU37" i="7"/>
  <c r="AT37" i="7"/>
  <c r="AS37" i="7"/>
  <c r="AR37" i="7"/>
  <c r="AQ37" i="7"/>
  <c r="AP37" i="7"/>
  <c r="AO37" i="7"/>
  <c r="AN37" i="7"/>
  <c r="AM37" i="7"/>
  <c r="AL37" i="7"/>
  <c r="AK37" i="7"/>
  <c r="BB36" i="7"/>
  <c r="BA36" i="7"/>
  <c r="AZ36" i="7"/>
  <c r="AY36" i="7"/>
  <c r="AX36" i="7"/>
  <c r="AW36" i="7"/>
  <c r="AV36" i="7"/>
  <c r="AU36" i="7"/>
  <c r="AT36" i="7"/>
  <c r="AS36" i="7"/>
  <c r="AR36" i="7"/>
  <c r="AQ36" i="7"/>
  <c r="AP36" i="7"/>
  <c r="AO36" i="7"/>
  <c r="AN36" i="7"/>
  <c r="AM36" i="7"/>
  <c r="AL36" i="7"/>
  <c r="AK36" i="7"/>
  <c r="BB35" i="7"/>
  <c r="BA35" i="7"/>
  <c r="AZ35" i="7"/>
  <c r="AY35" i="7"/>
  <c r="AX35" i="7"/>
  <c r="AW35" i="7"/>
  <c r="AV35" i="7"/>
  <c r="AU35" i="7"/>
  <c r="AT35" i="7"/>
  <c r="AS35" i="7"/>
  <c r="AR35" i="7"/>
  <c r="AQ35" i="7"/>
  <c r="AP35" i="7"/>
  <c r="AO35" i="7"/>
  <c r="AN35" i="7"/>
  <c r="AM35" i="7"/>
  <c r="AL35" i="7"/>
  <c r="AK35" i="7"/>
  <c r="BB34" i="7"/>
  <c r="BA34" i="7"/>
  <c r="AZ34" i="7"/>
  <c r="AY34" i="7"/>
  <c r="AX34" i="7"/>
  <c r="AW34" i="7"/>
  <c r="AV34" i="7"/>
  <c r="AU34" i="7"/>
  <c r="AT34" i="7"/>
  <c r="AS34" i="7"/>
  <c r="AR34" i="7"/>
  <c r="AQ34" i="7"/>
  <c r="AP34" i="7"/>
  <c r="AO34" i="7"/>
  <c r="AN34" i="7"/>
  <c r="AM34" i="7"/>
  <c r="AL34" i="7"/>
  <c r="AK34" i="7"/>
  <c r="BB33" i="7"/>
  <c r="BA33" i="7"/>
  <c r="AZ33" i="7"/>
  <c r="AY33" i="7"/>
  <c r="AX33" i="7"/>
  <c r="AW33" i="7"/>
  <c r="AV33" i="7"/>
  <c r="AU33" i="7"/>
  <c r="AT33" i="7"/>
  <c r="AS33" i="7"/>
  <c r="AR33" i="7"/>
  <c r="AQ33" i="7"/>
  <c r="AP33" i="7"/>
  <c r="AO33" i="7"/>
  <c r="AN33" i="7"/>
  <c r="AM33" i="7"/>
  <c r="AL33" i="7"/>
  <c r="AK33" i="7"/>
  <c r="BB32" i="7"/>
  <c r="BA32" i="7"/>
  <c r="AZ32" i="7"/>
  <c r="AY32" i="7"/>
  <c r="AX32" i="7"/>
  <c r="AW32" i="7"/>
  <c r="AV32" i="7"/>
  <c r="AU32" i="7"/>
  <c r="AT32" i="7"/>
  <c r="AS32" i="7"/>
  <c r="AR32" i="7"/>
  <c r="AQ32" i="7"/>
  <c r="AP32" i="7"/>
  <c r="AO32" i="7"/>
  <c r="AN32" i="7"/>
  <c r="AM32" i="7"/>
  <c r="AL32" i="7"/>
  <c r="AK32" i="7"/>
  <c r="BB31" i="7"/>
  <c r="BA31" i="7"/>
  <c r="AZ31" i="7"/>
  <c r="AY31" i="7"/>
  <c r="AX31" i="7"/>
  <c r="AW31" i="7"/>
  <c r="AV31" i="7"/>
  <c r="AU31" i="7"/>
  <c r="AT31" i="7"/>
  <c r="AS31" i="7"/>
  <c r="AR31" i="7"/>
  <c r="AQ31" i="7"/>
  <c r="AP31" i="7"/>
  <c r="AO31" i="7"/>
  <c r="AN31" i="7"/>
  <c r="AM31" i="7"/>
  <c r="AL31" i="7"/>
  <c r="AK31" i="7"/>
  <c r="BB30" i="7"/>
  <c r="BA30" i="7"/>
  <c r="AZ30" i="7"/>
  <c r="AY30" i="7"/>
  <c r="AX30" i="7"/>
  <c r="AW30" i="7"/>
  <c r="AV30" i="7"/>
  <c r="AU30" i="7"/>
  <c r="AT30" i="7"/>
  <c r="AS30" i="7"/>
  <c r="AR30" i="7"/>
  <c r="AQ30" i="7"/>
  <c r="AP30" i="7"/>
  <c r="AO30" i="7"/>
  <c r="AN30" i="7"/>
  <c r="AM30" i="7"/>
  <c r="AL30" i="7"/>
  <c r="AK30" i="7"/>
  <c r="BB29" i="7"/>
  <c r="BA29" i="7"/>
  <c r="AZ29" i="7"/>
  <c r="AY29" i="7"/>
  <c r="AX29" i="7"/>
  <c r="AW29" i="7"/>
  <c r="AV29" i="7"/>
  <c r="AU29" i="7"/>
  <c r="AT29" i="7"/>
  <c r="AS29" i="7"/>
  <c r="AR29" i="7"/>
  <c r="AQ29" i="7"/>
  <c r="AP29" i="7"/>
  <c r="AO29" i="7"/>
  <c r="AN29" i="7"/>
  <c r="AM29" i="7"/>
  <c r="AL29" i="7"/>
  <c r="AK29" i="7"/>
  <c r="BB28" i="7"/>
  <c r="BA28" i="7"/>
  <c r="AZ28" i="7"/>
  <c r="AY28" i="7"/>
  <c r="AX28" i="7"/>
  <c r="AW28" i="7"/>
  <c r="AV28" i="7"/>
  <c r="AU28" i="7"/>
  <c r="AT28" i="7"/>
  <c r="AS28" i="7"/>
  <c r="AR28" i="7"/>
  <c r="AQ28" i="7"/>
  <c r="AP28" i="7"/>
  <c r="AO28" i="7"/>
  <c r="AN28" i="7"/>
  <c r="AM28" i="7"/>
  <c r="AL28" i="7"/>
  <c r="AK28" i="7"/>
  <c r="BB27" i="7"/>
  <c r="BA27" i="7"/>
  <c r="AZ27" i="7"/>
  <c r="AY27" i="7"/>
  <c r="AX27" i="7"/>
  <c r="AW27" i="7"/>
  <c r="AV27" i="7"/>
  <c r="AU27" i="7"/>
  <c r="AT27" i="7"/>
  <c r="AS27" i="7"/>
  <c r="AR27" i="7"/>
  <c r="AQ27" i="7"/>
  <c r="AP27" i="7"/>
  <c r="AO27" i="7"/>
  <c r="AN27" i="7"/>
  <c r="AM27" i="7"/>
  <c r="AL27" i="7"/>
  <c r="AK27" i="7"/>
  <c r="BB26" i="7"/>
  <c r="BA26" i="7"/>
  <c r="AZ26" i="7"/>
  <c r="AY26" i="7"/>
  <c r="AX26" i="7"/>
  <c r="AW26" i="7"/>
  <c r="AV26" i="7"/>
  <c r="AU26" i="7"/>
  <c r="AT26" i="7"/>
  <c r="AS26" i="7"/>
  <c r="AR26" i="7"/>
  <c r="AQ26" i="7"/>
  <c r="AP26" i="7"/>
  <c r="AO26" i="7"/>
  <c r="AN26" i="7"/>
  <c r="AM26" i="7"/>
  <c r="AL26" i="7"/>
  <c r="AK26" i="7"/>
  <c r="BB25" i="7"/>
  <c r="BA25" i="7"/>
  <c r="AZ25" i="7"/>
  <c r="AY25" i="7"/>
  <c r="AX25" i="7"/>
  <c r="AW25" i="7"/>
  <c r="AV25" i="7"/>
  <c r="AU25" i="7"/>
  <c r="AT25" i="7"/>
  <c r="AS25" i="7"/>
  <c r="AR25" i="7"/>
  <c r="AQ25" i="7"/>
  <c r="AP25" i="7"/>
  <c r="AO25" i="7"/>
  <c r="AN25" i="7"/>
  <c r="AM25" i="7"/>
  <c r="AL25" i="7"/>
  <c r="AK25" i="7"/>
  <c r="BB24" i="7"/>
  <c r="BA24" i="7"/>
  <c r="AZ24" i="7"/>
  <c r="AY24" i="7"/>
  <c r="AX24" i="7"/>
  <c r="AW24" i="7"/>
  <c r="AV24" i="7"/>
  <c r="AU24" i="7"/>
  <c r="AT24" i="7"/>
  <c r="AS24" i="7"/>
  <c r="AR24" i="7"/>
  <c r="AQ24" i="7"/>
  <c r="AP24" i="7"/>
  <c r="AO24" i="7"/>
  <c r="AN24" i="7"/>
  <c r="AM24" i="7"/>
  <c r="AL24" i="7"/>
  <c r="AK24" i="7"/>
  <c r="BB23" i="7"/>
  <c r="BA23" i="7"/>
  <c r="AZ23" i="7"/>
  <c r="AY23" i="7"/>
  <c r="AX23" i="7"/>
  <c r="AW23" i="7"/>
  <c r="AV23" i="7"/>
  <c r="AU23" i="7"/>
  <c r="AT23" i="7"/>
  <c r="AS23" i="7"/>
  <c r="AR23" i="7"/>
  <c r="AQ23" i="7"/>
  <c r="AP23" i="7"/>
  <c r="AO23" i="7"/>
  <c r="AN23" i="7"/>
  <c r="AM23" i="7"/>
  <c r="AL23" i="7"/>
  <c r="AK23" i="7"/>
  <c r="BB22" i="7"/>
  <c r="BA22" i="7"/>
  <c r="AZ22" i="7"/>
  <c r="AY22" i="7"/>
  <c r="AX22" i="7"/>
  <c r="AW22" i="7"/>
  <c r="AV22" i="7"/>
  <c r="AU22" i="7"/>
  <c r="AT22" i="7"/>
  <c r="AS22" i="7"/>
  <c r="AR22" i="7"/>
  <c r="AQ22" i="7"/>
  <c r="AP22" i="7"/>
  <c r="AO22" i="7"/>
  <c r="AN22" i="7"/>
  <c r="AM22" i="7"/>
  <c r="AL22" i="7"/>
  <c r="AK22" i="7"/>
  <c r="BB21" i="7"/>
  <c r="BA21" i="7"/>
  <c r="AZ21" i="7"/>
  <c r="AY21" i="7"/>
  <c r="AX21" i="7"/>
  <c r="AW21" i="7"/>
  <c r="AV21" i="7"/>
  <c r="AU21" i="7"/>
  <c r="AT21" i="7"/>
  <c r="AS21" i="7"/>
  <c r="AR21" i="7"/>
  <c r="AQ21" i="7"/>
  <c r="AP21" i="7"/>
  <c r="AO21" i="7"/>
  <c r="AN21" i="7"/>
  <c r="AM21" i="7"/>
  <c r="AL21" i="7"/>
  <c r="AK21" i="7"/>
  <c r="BB20" i="7"/>
  <c r="BA20" i="7"/>
  <c r="AZ20" i="7"/>
  <c r="AY20" i="7"/>
  <c r="AX20" i="7"/>
  <c r="AW20" i="7"/>
  <c r="AV20" i="7"/>
  <c r="AU20" i="7"/>
  <c r="AT20" i="7"/>
  <c r="AS20" i="7"/>
  <c r="AR20" i="7"/>
  <c r="AQ20" i="7"/>
  <c r="AP20" i="7"/>
  <c r="AO20" i="7"/>
  <c r="AN20" i="7"/>
  <c r="AM20" i="7"/>
  <c r="AL20" i="7"/>
  <c r="AK20" i="7"/>
  <c r="BB19" i="7"/>
  <c r="BA19" i="7"/>
  <c r="AZ19" i="7"/>
  <c r="AY19" i="7"/>
  <c r="AX19" i="7"/>
  <c r="AW19" i="7"/>
  <c r="AV19" i="7"/>
  <c r="AU19" i="7"/>
  <c r="AT19" i="7"/>
  <c r="AS19" i="7"/>
  <c r="AR19" i="7"/>
  <c r="AQ19" i="7"/>
  <c r="AP19" i="7"/>
  <c r="AO19" i="7"/>
  <c r="AN19" i="7"/>
  <c r="AM19" i="7"/>
  <c r="AL19" i="7"/>
  <c r="AK19" i="7"/>
  <c r="BB18" i="7"/>
  <c r="BA18" i="7"/>
  <c r="AZ18" i="7"/>
  <c r="AY18" i="7"/>
  <c r="AX18" i="7"/>
  <c r="AW18" i="7"/>
  <c r="AV18" i="7"/>
  <c r="AU18" i="7"/>
  <c r="AT18" i="7"/>
  <c r="AS18" i="7"/>
  <c r="AR18" i="7"/>
  <c r="AQ18" i="7"/>
  <c r="AP18" i="7"/>
  <c r="AO18" i="7"/>
  <c r="AN18" i="7"/>
  <c r="AM18" i="7"/>
  <c r="AL18" i="7"/>
  <c r="AK18" i="7"/>
  <c r="BB17" i="7"/>
  <c r="BA17" i="7"/>
  <c r="AZ17" i="7"/>
  <c r="AY17" i="7"/>
  <c r="AX17" i="7"/>
  <c r="AW17" i="7"/>
  <c r="AV17" i="7"/>
  <c r="AU17" i="7"/>
  <c r="AT17" i="7"/>
  <c r="AS17" i="7"/>
  <c r="AR17" i="7"/>
  <c r="AQ17" i="7"/>
  <c r="AP17" i="7"/>
  <c r="AO17" i="7"/>
  <c r="AN17" i="7"/>
  <c r="AM17" i="7"/>
  <c r="AL17" i="7"/>
  <c r="AK17" i="7"/>
  <c r="BB16" i="7"/>
  <c r="BA16" i="7"/>
  <c r="AZ16" i="7"/>
  <c r="AY16" i="7"/>
  <c r="AX16" i="7"/>
  <c r="AW16" i="7"/>
  <c r="AV16" i="7"/>
  <c r="AU16" i="7"/>
  <c r="AT16" i="7"/>
  <c r="AS16" i="7"/>
  <c r="AR16" i="7"/>
  <c r="AQ16" i="7"/>
  <c r="AP16" i="7"/>
  <c r="AO16" i="7"/>
  <c r="AN16" i="7"/>
  <c r="AM16" i="7"/>
  <c r="AL16" i="7"/>
  <c r="AK16" i="7"/>
  <c r="BB15" i="7"/>
  <c r="BA15" i="7"/>
  <c r="AZ15" i="7"/>
  <c r="AY15" i="7"/>
  <c r="AX15" i="7"/>
  <c r="AW15" i="7"/>
  <c r="AV15" i="7"/>
  <c r="AU15" i="7"/>
  <c r="AT15" i="7"/>
  <c r="AS15" i="7"/>
  <c r="AR15" i="7"/>
  <c r="AQ15" i="7"/>
  <c r="AP15" i="7"/>
  <c r="AO15" i="7"/>
  <c r="AN15" i="7"/>
  <c r="AM15" i="7"/>
  <c r="AL15" i="7"/>
  <c r="AK15" i="7"/>
  <c r="BB14" i="7"/>
  <c r="BA14" i="7"/>
  <c r="AZ14" i="7"/>
  <c r="AY14" i="7"/>
  <c r="AX14" i="7"/>
  <c r="AW14" i="7"/>
  <c r="AV14" i="7"/>
  <c r="AU14" i="7"/>
  <c r="AT14" i="7"/>
  <c r="AS14" i="7"/>
  <c r="AR14" i="7"/>
  <c r="AQ14" i="7"/>
  <c r="AP14" i="7"/>
  <c r="AO14" i="7"/>
  <c r="AN14" i="7"/>
  <c r="AM14" i="7"/>
  <c r="AL14" i="7"/>
  <c r="AK14" i="7"/>
  <c r="BB13" i="7"/>
  <c r="BA13" i="7"/>
  <c r="AZ13" i="7"/>
  <c r="AY13" i="7"/>
  <c r="AX13" i="7"/>
  <c r="AW13" i="7"/>
  <c r="AV13" i="7"/>
  <c r="AU13" i="7"/>
  <c r="AT13" i="7"/>
  <c r="AS13" i="7"/>
  <c r="AR13" i="7"/>
  <c r="AQ13" i="7"/>
  <c r="AP13" i="7"/>
  <c r="AO13" i="7"/>
  <c r="AN13" i="7"/>
  <c r="AM13" i="7"/>
  <c r="AL13" i="7"/>
  <c r="AK13" i="7"/>
  <c r="BB12" i="7"/>
  <c r="BA12" i="7"/>
  <c r="AZ12" i="7"/>
  <c r="AY12" i="7"/>
  <c r="AX12" i="7"/>
  <c r="AW12" i="7"/>
  <c r="AV12" i="7"/>
  <c r="AU12" i="7"/>
  <c r="AT12" i="7"/>
  <c r="AS12" i="7"/>
  <c r="AR12" i="7"/>
  <c r="AQ12" i="7"/>
  <c r="AP12" i="7"/>
  <c r="AO12" i="7"/>
  <c r="AN12" i="7"/>
  <c r="AM12" i="7"/>
  <c r="AL12" i="7"/>
  <c r="AK12" i="7"/>
  <c r="BB11" i="7"/>
  <c r="BA11" i="7"/>
  <c r="AZ11" i="7"/>
  <c r="AY11" i="7"/>
  <c r="AX11" i="7"/>
  <c r="AW11" i="7"/>
  <c r="AV11" i="7"/>
  <c r="AU11" i="7"/>
  <c r="AT11" i="7"/>
  <c r="AS11" i="7"/>
  <c r="AR11" i="7"/>
  <c r="AQ11" i="7"/>
  <c r="AP11" i="7"/>
  <c r="AO11" i="7"/>
  <c r="AN11" i="7"/>
  <c r="AM11" i="7"/>
  <c r="AL11" i="7"/>
  <c r="AK11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BB3" i="7"/>
  <c r="BA3" i="7"/>
  <c r="AZ3" i="7"/>
  <c r="AY3" i="7"/>
  <c r="AX3" i="7"/>
  <c r="AW3" i="7"/>
  <c r="AV3" i="7"/>
  <c r="AU3" i="7"/>
  <c r="AT3" i="7"/>
  <c r="AS3" i="7"/>
  <c r="AR3" i="7"/>
  <c r="AQ3" i="7"/>
  <c r="AP3" i="7"/>
  <c r="AO3" i="7"/>
  <c r="AN3" i="7"/>
  <c r="AM3" i="7"/>
  <c r="AL3" i="7"/>
  <c r="AK3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BO118" i="6"/>
  <c r="BQ107" i="6" s="1"/>
  <c r="BL118" i="6"/>
  <c r="BN107" i="6" s="1"/>
  <c r="BI118" i="6"/>
  <c r="BF118" i="6"/>
  <c r="BC118" i="6"/>
  <c r="BE117" i="6" s="1"/>
  <c r="AZ118" i="6"/>
  <c r="AW118" i="6"/>
  <c r="AY109" i="6" s="1"/>
  <c r="AT118" i="6"/>
  <c r="AV42" i="6" s="1"/>
  <c r="AQ118" i="6"/>
  <c r="AS94" i="6" s="1"/>
  <c r="AN118" i="6"/>
  <c r="AP112" i="6" s="1"/>
  <c r="AK118" i="6"/>
  <c r="AM117" i="6" s="1"/>
  <c r="AH118" i="6"/>
  <c r="AE118" i="6"/>
  <c r="AG117" i="6" s="1"/>
  <c r="AB118" i="6"/>
  <c r="Y118" i="6"/>
  <c r="AA108" i="6" s="1"/>
  <c r="V118" i="6"/>
  <c r="X40" i="6" s="1"/>
  <c r="S118" i="6"/>
  <c r="U106" i="6" s="1"/>
  <c r="P118" i="6"/>
  <c r="R102" i="6" s="1"/>
  <c r="M118" i="6"/>
  <c r="O117" i="6" s="1"/>
  <c r="BK117" i="6"/>
  <c r="BH117" i="6"/>
  <c r="AJ117" i="6"/>
  <c r="BK116" i="6"/>
  <c r="BH116" i="6"/>
  <c r="AM116" i="6"/>
  <c r="AJ116" i="6"/>
  <c r="AD116" i="6"/>
  <c r="BK115" i="6"/>
  <c r="BH115" i="6"/>
  <c r="AY115" i="6"/>
  <c r="AM115" i="6"/>
  <c r="AJ115" i="6"/>
  <c r="BK114" i="6"/>
  <c r="BH114" i="6"/>
  <c r="BE114" i="6"/>
  <c r="AM114" i="6"/>
  <c r="AJ114" i="6"/>
  <c r="AG114" i="6"/>
  <c r="O114" i="6"/>
  <c r="BK113" i="6"/>
  <c r="BH113" i="6"/>
  <c r="BB113" i="6"/>
  <c r="AY113" i="6"/>
  <c r="AM113" i="6"/>
  <c r="AJ113" i="6"/>
  <c r="AA113" i="6"/>
  <c r="O113" i="6"/>
  <c r="BK112" i="6"/>
  <c r="BH112" i="6"/>
  <c r="BE112" i="6"/>
  <c r="AM112" i="6"/>
  <c r="AJ112" i="6"/>
  <c r="AG112" i="6"/>
  <c r="O112" i="6"/>
  <c r="BK111" i="6"/>
  <c r="BH111" i="6"/>
  <c r="BB111" i="6"/>
  <c r="AY111" i="6"/>
  <c r="AM111" i="6"/>
  <c r="AJ111" i="6"/>
  <c r="AA111" i="6"/>
  <c r="O111" i="6"/>
  <c r="BK110" i="6"/>
  <c r="BH110" i="6"/>
  <c r="BE110" i="6"/>
  <c r="BB110" i="6"/>
  <c r="AM110" i="6"/>
  <c r="AJ110" i="6"/>
  <c r="AG110" i="6"/>
  <c r="O110" i="6"/>
  <c r="BK109" i="6"/>
  <c r="BH109" i="6"/>
  <c r="BE109" i="6"/>
  <c r="BB109" i="6"/>
  <c r="AM109" i="6"/>
  <c r="AJ109" i="6"/>
  <c r="AG109" i="6"/>
  <c r="AD109" i="6"/>
  <c r="BK108" i="6"/>
  <c r="BH108" i="6"/>
  <c r="BE108" i="6"/>
  <c r="AM108" i="6"/>
  <c r="AJ108" i="6"/>
  <c r="AG108" i="6"/>
  <c r="O108" i="6"/>
  <c r="BK107" i="6"/>
  <c r="BH107" i="6"/>
  <c r="BE107" i="6"/>
  <c r="AM107" i="6"/>
  <c r="AJ107" i="6"/>
  <c r="AG107" i="6"/>
  <c r="AD107" i="6"/>
  <c r="O107" i="6"/>
  <c r="BK106" i="6"/>
  <c r="BH106" i="6"/>
  <c r="BE106" i="6"/>
  <c r="AM106" i="6"/>
  <c r="AJ106" i="6"/>
  <c r="AG106" i="6"/>
  <c r="AD106" i="6"/>
  <c r="O106" i="6"/>
  <c r="BK105" i="6"/>
  <c r="BH105" i="6"/>
  <c r="BE105" i="6"/>
  <c r="BB105" i="6"/>
  <c r="AM105" i="6"/>
  <c r="AJ105" i="6"/>
  <c r="AG105" i="6"/>
  <c r="O105" i="6"/>
  <c r="BK104" i="6"/>
  <c r="BH104" i="6"/>
  <c r="BE104" i="6"/>
  <c r="BB104" i="6"/>
  <c r="AM104" i="6"/>
  <c r="AJ104" i="6"/>
  <c r="AG104" i="6"/>
  <c r="AD104" i="6"/>
  <c r="O104" i="6"/>
  <c r="BK103" i="6"/>
  <c r="BH103" i="6"/>
  <c r="BE103" i="6"/>
  <c r="AM103" i="6"/>
  <c r="AJ103" i="6"/>
  <c r="AG103" i="6"/>
  <c r="O103" i="6"/>
  <c r="BK102" i="6"/>
  <c r="BH102" i="6"/>
  <c r="BE102" i="6"/>
  <c r="BB102" i="6"/>
  <c r="AM102" i="6"/>
  <c r="AJ102" i="6"/>
  <c r="AG102" i="6"/>
  <c r="O102" i="6"/>
  <c r="BK101" i="6"/>
  <c r="BH101" i="6"/>
  <c r="BE101" i="6"/>
  <c r="AM101" i="6"/>
  <c r="AJ101" i="6"/>
  <c r="AG101" i="6"/>
  <c r="O101" i="6"/>
  <c r="BK100" i="6"/>
  <c r="BH100" i="6"/>
  <c r="BE100" i="6"/>
  <c r="AM100" i="6"/>
  <c r="AJ100" i="6"/>
  <c r="AG100" i="6"/>
  <c r="O100" i="6"/>
  <c r="BK99" i="6"/>
  <c r="BH99" i="6"/>
  <c r="BE99" i="6"/>
  <c r="AY99" i="6"/>
  <c r="AM99" i="6"/>
  <c r="AJ99" i="6"/>
  <c r="AG99" i="6"/>
  <c r="AA99" i="6"/>
  <c r="O99" i="6"/>
  <c r="BK98" i="6"/>
  <c r="BH98" i="6"/>
  <c r="BE98" i="6"/>
  <c r="BB98" i="6"/>
  <c r="AM98" i="6"/>
  <c r="AJ98" i="6"/>
  <c r="AG98" i="6"/>
  <c r="O98" i="6"/>
  <c r="BK97" i="6"/>
  <c r="BH97" i="6"/>
  <c r="BE97" i="6"/>
  <c r="AY97" i="6"/>
  <c r="AM97" i="6"/>
  <c r="AJ97" i="6"/>
  <c r="AG97" i="6"/>
  <c r="AA97" i="6"/>
  <c r="O97" i="6"/>
  <c r="BK96" i="6"/>
  <c r="BH96" i="6"/>
  <c r="BE96" i="6"/>
  <c r="BB96" i="6"/>
  <c r="AM96" i="6"/>
  <c r="AJ96" i="6"/>
  <c r="AG96" i="6"/>
  <c r="AD96" i="6"/>
  <c r="O96" i="6"/>
  <c r="BK95" i="6"/>
  <c r="BH95" i="6"/>
  <c r="BE95" i="6"/>
  <c r="AY95" i="6"/>
  <c r="AM95" i="6"/>
  <c r="AJ95" i="6"/>
  <c r="AG95" i="6"/>
  <c r="AD95" i="6"/>
  <c r="AA95" i="6"/>
  <c r="O95" i="6"/>
  <c r="BK94" i="6"/>
  <c r="BH94" i="6"/>
  <c r="BE94" i="6"/>
  <c r="BB94" i="6"/>
  <c r="AM94" i="6"/>
  <c r="AJ94" i="6"/>
  <c r="AG94" i="6"/>
  <c r="AD94" i="6"/>
  <c r="O94" i="6"/>
  <c r="BK93" i="6"/>
  <c r="BH93" i="6"/>
  <c r="BE93" i="6"/>
  <c r="AY93" i="6"/>
  <c r="AM93" i="6"/>
  <c r="AJ93" i="6"/>
  <c r="AG93" i="6"/>
  <c r="AD93" i="6"/>
  <c r="AA93" i="6"/>
  <c r="O93" i="6"/>
  <c r="BK92" i="6"/>
  <c r="BH92" i="6"/>
  <c r="BE92" i="6"/>
  <c r="BB92" i="6"/>
  <c r="AM92" i="6"/>
  <c r="AJ92" i="6"/>
  <c r="AG92" i="6"/>
  <c r="AD92" i="6"/>
  <c r="O92" i="6"/>
  <c r="BK91" i="6"/>
  <c r="BH91" i="6"/>
  <c r="BE91" i="6"/>
  <c r="AY91" i="6"/>
  <c r="AM91" i="6"/>
  <c r="AJ91" i="6"/>
  <c r="AG91" i="6"/>
  <c r="AD91" i="6"/>
  <c r="AA91" i="6"/>
  <c r="O91" i="6"/>
  <c r="BK90" i="6"/>
  <c r="BH90" i="6"/>
  <c r="BE90" i="6"/>
  <c r="BB90" i="6"/>
  <c r="AM90" i="6"/>
  <c r="AJ90" i="6"/>
  <c r="AG90" i="6"/>
  <c r="AD90" i="6"/>
  <c r="O90" i="6"/>
  <c r="BK89" i="6"/>
  <c r="BH89" i="6"/>
  <c r="BE89" i="6"/>
  <c r="AY89" i="6"/>
  <c r="AM89" i="6"/>
  <c r="AJ89" i="6"/>
  <c r="AG89" i="6"/>
  <c r="AD89" i="6"/>
  <c r="AA89" i="6"/>
  <c r="O89" i="6"/>
  <c r="BK88" i="6"/>
  <c r="BH88" i="6"/>
  <c r="BE88" i="6"/>
  <c r="BB88" i="6"/>
  <c r="AM88" i="6"/>
  <c r="AJ88" i="6"/>
  <c r="AG88" i="6"/>
  <c r="AD88" i="6"/>
  <c r="O88" i="6"/>
  <c r="BK87" i="6"/>
  <c r="BH87" i="6"/>
  <c r="BE87" i="6"/>
  <c r="AY87" i="6"/>
  <c r="AM87" i="6"/>
  <c r="AJ87" i="6"/>
  <c r="AG87" i="6"/>
  <c r="AD87" i="6"/>
  <c r="AA87" i="6"/>
  <c r="O87" i="6"/>
  <c r="BK86" i="6"/>
  <c r="BH86" i="6"/>
  <c r="BE86" i="6"/>
  <c r="BB86" i="6"/>
  <c r="AM86" i="6"/>
  <c r="AJ86" i="6"/>
  <c r="AG86" i="6"/>
  <c r="AD86" i="6"/>
  <c r="O86" i="6"/>
  <c r="BK85" i="6"/>
  <c r="BH85" i="6"/>
  <c r="BE85" i="6"/>
  <c r="AM85" i="6"/>
  <c r="AJ85" i="6"/>
  <c r="AG85" i="6"/>
  <c r="O85" i="6"/>
  <c r="BK84" i="6"/>
  <c r="BH84" i="6"/>
  <c r="BE84" i="6"/>
  <c r="BB84" i="6"/>
  <c r="AM84" i="6"/>
  <c r="AJ84" i="6"/>
  <c r="AG84" i="6"/>
  <c r="O84" i="6"/>
  <c r="BK83" i="6"/>
  <c r="BH83" i="6"/>
  <c r="BE83" i="6"/>
  <c r="AM83" i="6"/>
  <c r="AJ83" i="6"/>
  <c r="AG83" i="6"/>
  <c r="O83" i="6"/>
  <c r="BK82" i="6"/>
  <c r="BH82" i="6"/>
  <c r="BE82" i="6"/>
  <c r="AM82" i="6"/>
  <c r="AJ82" i="6"/>
  <c r="AG82" i="6"/>
  <c r="O82" i="6"/>
  <c r="BK81" i="6"/>
  <c r="BH81" i="6"/>
  <c r="BE81" i="6"/>
  <c r="AM81" i="6"/>
  <c r="AJ81" i="6"/>
  <c r="AG81" i="6"/>
  <c r="AD81" i="6"/>
  <c r="O81" i="6"/>
  <c r="BK80" i="6"/>
  <c r="BH80" i="6"/>
  <c r="BE80" i="6"/>
  <c r="AM80" i="6"/>
  <c r="AJ80" i="6"/>
  <c r="AG80" i="6"/>
  <c r="AD80" i="6"/>
  <c r="O80" i="6"/>
  <c r="BK79" i="6"/>
  <c r="BH79" i="6"/>
  <c r="BE79" i="6"/>
  <c r="BB79" i="6"/>
  <c r="AM79" i="6"/>
  <c r="AJ79" i="6"/>
  <c r="AG79" i="6"/>
  <c r="O79" i="6"/>
  <c r="BK78" i="6"/>
  <c r="BH78" i="6"/>
  <c r="BE78" i="6"/>
  <c r="BB78" i="6"/>
  <c r="AY78" i="6"/>
  <c r="AM78" i="6"/>
  <c r="AJ78" i="6"/>
  <c r="AG78" i="6"/>
  <c r="AD78" i="6"/>
  <c r="AA78" i="6"/>
  <c r="O78" i="6"/>
  <c r="BK77" i="6"/>
  <c r="BH77" i="6"/>
  <c r="BE77" i="6"/>
  <c r="AM77" i="6"/>
  <c r="AJ77" i="6"/>
  <c r="AG77" i="6"/>
  <c r="AD77" i="6"/>
  <c r="O77" i="6"/>
  <c r="BK76" i="6"/>
  <c r="BH76" i="6"/>
  <c r="BE76" i="6"/>
  <c r="AY76" i="6"/>
  <c r="AM76" i="6"/>
  <c r="AJ76" i="6"/>
  <c r="AG76" i="6"/>
  <c r="AA76" i="6"/>
  <c r="O76" i="6"/>
  <c r="BK75" i="6"/>
  <c r="BH75" i="6"/>
  <c r="BE75" i="6"/>
  <c r="AM75" i="6"/>
  <c r="AJ75" i="6"/>
  <c r="AG75" i="6"/>
  <c r="O75" i="6"/>
  <c r="BK74" i="6"/>
  <c r="BH74" i="6"/>
  <c r="BE74" i="6"/>
  <c r="AY74" i="6"/>
  <c r="AM74" i="6"/>
  <c r="AJ74" i="6"/>
  <c r="AG74" i="6"/>
  <c r="AA74" i="6"/>
  <c r="O74" i="6"/>
  <c r="BK73" i="6"/>
  <c r="BH73" i="6"/>
  <c r="BE73" i="6"/>
  <c r="AM73" i="6"/>
  <c r="AJ73" i="6"/>
  <c r="AG73" i="6"/>
  <c r="O73" i="6"/>
  <c r="BK72" i="6"/>
  <c r="BH72" i="6"/>
  <c r="BE72" i="6"/>
  <c r="AY72" i="6"/>
  <c r="AM72" i="6"/>
  <c r="AJ72" i="6"/>
  <c r="AG72" i="6"/>
  <c r="AA72" i="6"/>
  <c r="O72" i="6"/>
  <c r="BK71" i="6"/>
  <c r="BH71" i="6"/>
  <c r="BE71" i="6"/>
  <c r="AM71" i="6"/>
  <c r="AJ71" i="6"/>
  <c r="AG71" i="6"/>
  <c r="O71" i="6"/>
  <c r="BK70" i="6"/>
  <c r="BH70" i="6"/>
  <c r="BE70" i="6"/>
  <c r="AY70" i="6"/>
  <c r="AM70" i="6"/>
  <c r="AJ70" i="6"/>
  <c r="AG70" i="6"/>
  <c r="AA70" i="6"/>
  <c r="O70" i="6"/>
  <c r="BK69" i="6"/>
  <c r="BH69" i="6"/>
  <c r="BE69" i="6"/>
  <c r="AM69" i="6"/>
  <c r="AJ69" i="6"/>
  <c r="AG69" i="6"/>
  <c r="O69" i="6"/>
  <c r="BK68" i="6"/>
  <c r="BH68" i="6"/>
  <c r="BE68" i="6"/>
  <c r="AY68" i="6"/>
  <c r="AM68" i="6"/>
  <c r="AJ68" i="6"/>
  <c r="AG68" i="6"/>
  <c r="AA68" i="6"/>
  <c r="O68" i="6"/>
  <c r="BK67" i="6"/>
  <c r="BH67" i="6"/>
  <c r="BE67" i="6"/>
  <c r="AM67" i="6"/>
  <c r="AJ67" i="6"/>
  <c r="AG67" i="6"/>
  <c r="O67" i="6"/>
  <c r="BK66" i="6"/>
  <c r="BH66" i="6"/>
  <c r="BE66" i="6"/>
  <c r="AY66" i="6"/>
  <c r="AM66" i="6"/>
  <c r="AJ66" i="6"/>
  <c r="AG66" i="6"/>
  <c r="AA66" i="6"/>
  <c r="O66" i="6"/>
  <c r="BK65" i="6"/>
  <c r="BH65" i="6"/>
  <c r="BE65" i="6"/>
  <c r="AM65" i="6"/>
  <c r="AJ65" i="6"/>
  <c r="AG65" i="6"/>
  <c r="O65" i="6"/>
  <c r="BK64" i="6"/>
  <c r="BH64" i="6"/>
  <c r="BE64" i="6"/>
  <c r="AY64" i="6"/>
  <c r="AM64" i="6"/>
  <c r="AJ64" i="6"/>
  <c r="AG64" i="6"/>
  <c r="AA64" i="6"/>
  <c r="O64" i="6"/>
  <c r="BK63" i="6"/>
  <c r="BH63" i="6"/>
  <c r="BE63" i="6"/>
  <c r="AM63" i="6"/>
  <c r="AJ63" i="6"/>
  <c r="AG63" i="6"/>
  <c r="O63" i="6"/>
  <c r="BK62" i="6"/>
  <c r="BH62" i="6"/>
  <c r="BE62" i="6"/>
  <c r="AY62" i="6"/>
  <c r="AM62" i="6"/>
  <c r="AJ62" i="6"/>
  <c r="AG62" i="6"/>
  <c r="AA62" i="6"/>
  <c r="O62" i="6"/>
  <c r="BK61" i="6"/>
  <c r="BH61" i="6"/>
  <c r="BE61" i="6"/>
  <c r="AM61" i="6"/>
  <c r="AJ61" i="6"/>
  <c r="AG61" i="6"/>
  <c r="O61" i="6"/>
  <c r="BK60" i="6"/>
  <c r="BH60" i="6"/>
  <c r="BE60" i="6"/>
  <c r="AY60" i="6"/>
  <c r="AM60" i="6"/>
  <c r="AJ60" i="6"/>
  <c r="AG60" i="6"/>
  <c r="AA60" i="6"/>
  <c r="O60" i="6"/>
  <c r="K60" i="6"/>
  <c r="BK59" i="6"/>
  <c r="BH59" i="6"/>
  <c r="BE59" i="6"/>
  <c r="BB59" i="6"/>
  <c r="AM59" i="6"/>
  <c r="AJ59" i="6"/>
  <c r="AG59" i="6"/>
  <c r="O59" i="6"/>
  <c r="BK58" i="6"/>
  <c r="BH58" i="6"/>
  <c r="BE58" i="6"/>
  <c r="AM58" i="6"/>
  <c r="AJ58" i="6"/>
  <c r="AG58" i="6"/>
  <c r="O58" i="6"/>
  <c r="BK57" i="6"/>
  <c r="BH57" i="6"/>
  <c r="BE57" i="6"/>
  <c r="AM57" i="6"/>
  <c r="AJ57" i="6"/>
  <c r="AG57" i="6"/>
  <c r="O57" i="6"/>
  <c r="K57" i="6"/>
  <c r="BK56" i="6"/>
  <c r="BH56" i="6"/>
  <c r="BE56" i="6"/>
  <c r="AM56" i="6"/>
  <c r="AJ56" i="6"/>
  <c r="AG56" i="6"/>
  <c r="O56" i="6"/>
  <c r="BK55" i="6"/>
  <c r="BH55" i="6"/>
  <c r="BE55" i="6"/>
  <c r="AY55" i="6"/>
  <c r="AM55" i="6"/>
  <c r="AJ55" i="6"/>
  <c r="AG55" i="6"/>
  <c r="AA55" i="6"/>
  <c r="O55" i="6"/>
  <c r="BK54" i="6"/>
  <c r="BH54" i="6"/>
  <c r="BE54" i="6"/>
  <c r="AM54" i="6"/>
  <c r="AJ54" i="6"/>
  <c r="AG54" i="6"/>
  <c r="O54" i="6"/>
  <c r="BK53" i="6"/>
  <c r="BH53" i="6"/>
  <c r="BE53" i="6"/>
  <c r="AY53" i="6"/>
  <c r="AM53" i="6"/>
  <c r="AJ53" i="6"/>
  <c r="AG53" i="6"/>
  <c r="AA53" i="6"/>
  <c r="O53" i="6"/>
  <c r="K53" i="6"/>
  <c r="BK52" i="6"/>
  <c r="BH52" i="6"/>
  <c r="BE52" i="6"/>
  <c r="AM52" i="6"/>
  <c r="AJ52" i="6"/>
  <c r="AG52" i="6"/>
  <c r="O52" i="6"/>
  <c r="BK51" i="6"/>
  <c r="BH51" i="6"/>
  <c r="BE51" i="6"/>
  <c r="AM51" i="6"/>
  <c r="AJ51" i="6"/>
  <c r="AG51" i="6"/>
  <c r="O51" i="6"/>
  <c r="BK50" i="6"/>
  <c r="BH50" i="6"/>
  <c r="BE50" i="6"/>
  <c r="AM50" i="6"/>
  <c r="AJ50" i="6"/>
  <c r="AG50" i="6"/>
  <c r="O50" i="6"/>
  <c r="BK49" i="6"/>
  <c r="BH49" i="6"/>
  <c r="BE49" i="6"/>
  <c r="BB49" i="6"/>
  <c r="AY49" i="6"/>
  <c r="AM49" i="6"/>
  <c r="AJ49" i="6"/>
  <c r="AG49" i="6"/>
  <c r="AD49" i="6"/>
  <c r="AA49" i="6"/>
  <c r="O49" i="6"/>
  <c r="K49" i="6"/>
  <c r="BK48" i="6"/>
  <c r="BH48" i="6"/>
  <c r="BE48" i="6"/>
  <c r="AM48" i="6"/>
  <c r="AJ48" i="6"/>
  <c r="AG48" i="6"/>
  <c r="O48" i="6"/>
  <c r="BK47" i="6"/>
  <c r="BH47" i="6"/>
  <c r="BE47" i="6"/>
  <c r="AM47" i="6"/>
  <c r="AJ47" i="6"/>
  <c r="AG47" i="6"/>
  <c r="O47" i="6"/>
  <c r="BK46" i="6"/>
  <c r="BH46" i="6"/>
  <c r="BE46" i="6"/>
  <c r="AM46" i="6"/>
  <c r="AJ46" i="6"/>
  <c r="AG46" i="6"/>
  <c r="AD46" i="6"/>
  <c r="O46" i="6"/>
  <c r="K46" i="6"/>
  <c r="BK45" i="6"/>
  <c r="BH45" i="6"/>
  <c r="BE45" i="6"/>
  <c r="AM45" i="6"/>
  <c r="AJ45" i="6"/>
  <c r="AG45" i="6"/>
  <c r="AD45" i="6"/>
  <c r="O45" i="6"/>
  <c r="BK44" i="6"/>
  <c r="BH44" i="6"/>
  <c r="BE44" i="6"/>
  <c r="AY44" i="6"/>
  <c r="AM44" i="6"/>
  <c r="AJ44" i="6"/>
  <c r="AG44" i="6"/>
  <c r="AA44" i="6"/>
  <c r="O44" i="6"/>
  <c r="BK43" i="6"/>
  <c r="BH43" i="6"/>
  <c r="BE43" i="6"/>
  <c r="AM43" i="6"/>
  <c r="AJ43" i="6"/>
  <c r="AG43" i="6"/>
  <c r="O43" i="6"/>
  <c r="BK42" i="6"/>
  <c r="BH42" i="6"/>
  <c r="BE42" i="6"/>
  <c r="AY42" i="6"/>
  <c r="AM42" i="6"/>
  <c r="AJ42" i="6"/>
  <c r="AG42" i="6"/>
  <c r="AA42" i="6"/>
  <c r="O42" i="6"/>
  <c r="BK41" i="6"/>
  <c r="BH41" i="6"/>
  <c r="BE41" i="6"/>
  <c r="AM41" i="6"/>
  <c r="AJ41" i="6"/>
  <c r="AG41" i="6"/>
  <c r="O41" i="6"/>
  <c r="BK40" i="6"/>
  <c r="BH40" i="6"/>
  <c r="BE40" i="6"/>
  <c r="BB40" i="6"/>
  <c r="AY40" i="6"/>
  <c r="AM40" i="6"/>
  <c r="AJ40" i="6"/>
  <c r="AG40" i="6"/>
  <c r="AD40" i="6"/>
  <c r="AA40" i="6"/>
  <c r="O40" i="6"/>
  <c r="BK39" i="6"/>
  <c r="BH39" i="6"/>
  <c r="BE39" i="6"/>
  <c r="BB39" i="6"/>
  <c r="AM39" i="6"/>
  <c r="AJ39" i="6"/>
  <c r="AG39" i="6"/>
  <c r="O39" i="6"/>
  <c r="BK38" i="6"/>
  <c r="BH38" i="6"/>
  <c r="BE38" i="6"/>
  <c r="BB38" i="6"/>
  <c r="AY38" i="6"/>
  <c r="AM38" i="6"/>
  <c r="AJ38" i="6"/>
  <c r="AG38" i="6"/>
  <c r="AD38" i="6"/>
  <c r="AA38" i="6"/>
  <c r="O38" i="6"/>
  <c r="BK37" i="6"/>
  <c r="BH37" i="6"/>
  <c r="BE37" i="6"/>
  <c r="AM37" i="6"/>
  <c r="AJ37" i="6"/>
  <c r="AG37" i="6"/>
  <c r="AD37" i="6"/>
  <c r="O37" i="6"/>
  <c r="BK36" i="6"/>
  <c r="BH36" i="6"/>
  <c r="BE36" i="6"/>
  <c r="AY36" i="6"/>
  <c r="AM36" i="6"/>
  <c r="AJ36" i="6"/>
  <c r="AG36" i="6"/>
  <c r="AA36" i="6"/>
  <c r="O36" i="6"/>
  <c r="BK35" i="6"/>
  <c r="BH35" i="6"/>
  <c r="BE35" i="6"/>
  <c r="AM35" i="6"/>
  <c r="AJ35" i="6"/>
  <c r="AG35" i="6"/>
  <c r="O35" i="6"/>
  <c r="BK34" i="6"/>
  <c r="BH34" i="6"/>
  <c r="BE34" i="6"/>
  <c r="AY34" i="6"/>
  <c r="AM34" i="6"/>
  <c r="AJ34" i="6"/>
  <c r="AG34" i="6"/>
  <c r="AA34" i="6"/>
  <c r="O34" i="6"/>
  <c r="K34" i="6"/>
  <c r="BK33" i="6"/>
  <c r="BH33" i="6"/>
  <c r="BE33" i="6"/>
  <c r="BB33" i="6"/>
  <c r="AM33" i="6"/>
  <c r="AJ33" i="6"/>
  <c r="AG33" i="6"/>
  <c r="AD33" i="6"/>
  <c r="O33" i="6"/>
  <c r="BK32" i="6"/>
  <c r="BH32" i="6"/>
  <c r="BE32" i="6"/>
  <c r="AM32" i="6"/>
  <c r="AJ32" i="6"/>
  <c r="AG32" i="6"/>
  <c r="O32" i="6"/>
  <c r="BK31" i="6"/>
  <c r="BH31" i="6"/>
  <c r="BE31" i="6"/>
  <c r="BB31" i="6"/>
  <c r="AM31" i="6"/>
  <c r="AJ31" i="6"/>
  <c r="AG31" i="6"/>
  <c r="O31" i="6"/>
  <c r="BK30" i="6"/>
  <c r="BH30" i="6"/>
  <c r="BE30" i="6"/>
  <c r="AM30" i="6"/>
  <c r="AJ30" i="6"/>
  <c r="AG30" i="6"/>
  <c r="O30" i="6"/>
  <c r="K30" i="6"/>
  <c r="BK29" i="6"/>
  <c r="BH29" i="6"/>
  <c r="BE29" i="6"/>
  <c r="AY29" i="6"/>
  <c r="AM29" i="6"/>
  <c r="AJ29" i="6"/>
  <c r="AG29" i="6"/>
  <c r="AA29" i="6"/>
  <c r="O29" i="6"/>
  <c r="BK28" i="6"/>
  <c r="BH28" i="6"/>
  <c r="BE28" i="6"/>
  <c r="BB28" i="6"/>
  <c r="AM28" i="6"/>
  <c r="AJ28" i="6"/>
  <c r="AG28" i="6"/>
  <c r="AD28" i="6"/>
  <c r="O28" i="6"/>
  <c r="BK27" i="6"/>
  <c r="BH27" i="6"/>
  <c r="BE27" i="6"/>
  <c r="AY27" i="6"/>
  <c r="AM27" i="6"/>
  <c r="AJ27" i="6"/>
  <c r="AG27" i="6"/>
  <c r="AA27" i="6"/>
  <c r="O27" i="6"/>
  <c r="BK26" i="6"/>
  <c r="BH26" i="6"/>
  <c r="BE26" i="6"/>
  <c r="AM26" i="6"/>
  <c r="AJ26" i="6"/>
  <c r="AG26" i="6"/>
  <c r="AD26" i="6"/>
  <c r="O26" i="6"/>
  <c r="BK25" i="6"/>
  <c r="BH25" i="6"/>
  <c r="BE25" i="6"/>
  <c r="BB25" i="6"/>
  <c r="AY25" i="6"/>
  <c r="AM25" i="6"/>
  <c r="AJ25" i="6"/>
  <c r="AG25" i="6"/>
  <c r="AD25" i="6"/>
  <c r="AA25" i="6"/>
  <c r="O25" i="6"/>
  <c r="BK24" i="6"/>
  <c r="BH24" i="6"/>
  <c r="BE24" i="6"/>
  <c r="AM24" i="6"/>
  <c r="AJ24" i="6"/>
  <c r="AG24" i="6"/>
  <c r="O24" i="6"/>
  <c r="BK23" i="6"/>
  <c r="BH23" i="6"/>
  <c r="BE23" i="6"/>
  <c r="AY23" i="6"/>
  <c r="AM23" i="6"/>
  <c r="AJ23" i="6"/>
  <c r="AG23" i="6"/>
  <c r="AA23" i="6"/>
  <c r="O23" i="6"/>
  <c r="BK22" i="6"/>
  <c r="BH22" i="6"/>
  <c r="BE22" i="6"/>
  <c r="BB22" i="6"/>
  <c r="AM22" i="6"/>
  <c r="AJ22" i="6"/>
  <c r="AG22" i="6"/>
  <c r="O22" i="6"/>
  <c r="BK21" i="6"/>
  <c r="BH21" i="6"/>
  <c r="BE21" i="6"/>
  <c r="AY21" i="6"/>
  <c r="AM21" i="6"/>
  <c r="AJ21" i="6"/>
  <c r="AG21" i="6"/>
  <c r="AA21" i="6"/>
  <c r="O21" i="6"/>
  <c r="BK20" i="6"/>
  <c r="BH20" i="6"/>
  <c r="BE20" i="6"/>
  <c r="BB20" i="6"/>
  <c r="AM20" i="6"/>
  <c r="AJ20" i="6"/>
  <c r="AG20" i="6"/>
  <c r="AD20" i="6"/>
  <c r="O20" i="6"/>
  <c r="K20" i="6"/>
  <c r="BK19" i="6"/>
  <c r="BH19" i="6"/>
  <c r="BE19" i="6"/>
  <c r="BB19" i="6"/>
  <c r="AM19" i="6"/>
  <c r="AJ19" i="6"/>
  <c r="AG19" i="6"/>
  <c r="AD19" i="6"/>
  <c r="O19" i="6"/>
  <c r="BK18" i="6"/>
  <c r="BH18" i="6"/>
  <c r="BE18" i="6"/>
  <c r="AM18" i="6"/>
  <c r="AJ18" i="6"/>
  <c r="AG18" i="6"/>
  <c r="O18" i="6"/>
  <c r="BK17" i="6"/>
  <c r="BH17" i="6"/>
  <c r="BE17" i="6"/>
  <c r="BB17" i="6"/>
  <c r="AM17" i="6"/>
  <c r="AJ17" i="6"/>
  <c r="AG17" i="6"/>
  <c r="O17" i="6"/>
  <c r="BK16" i="6"/>
  <c r="BH16" i="6"/>
  <c r="BE16" i="6"/>
  <c r="AM16" i="6"/>
  <c r="AJ16" i="6"/>
  <c r="AG16" i="6"/>
  <c r="O16" i="6"/>
  <c r="BK15" i="6"/>
  <c r="BH15" i="6"/>
  <c r="BE15" i="6"/>
  <c r="AM15" i="6"/>
  <c r="AJ15" i="6"/>
  <c r="AG15" i="6"/>
  <c r="AD15" i="6"/>
  <c r="O15" i="6"/>
  <c r="BK14" i="6"/>
  <c r="BH14" i="6"/>
  <c r="BE14" i="6"/>
  <c r="AM14" i="6"/>
  <c r="AJ14" i="6"/>
  <c r="AG14" i="6"/>
  <c r="AD14" i="6"/>
  <c r="O14" i="6"/>
  <c r="BK13" i="6"/>
  <c r="BH13" i="6"/>
  <c r="BE13" i="6"/>
  <c r="BB13" i="6"/>
  <c r="AM13" i="6"/>
  <c r="AJ13" i="6"/>
  <c r="AG13" i="6"/>
  <c r="AD13" i="6"/>
  <c r="O13" i="6"/>
  <c r="BK12" i="6"/>
  <c r="BH12" i="6"/>
  <c r="BE12" i="6"/>
  <c r="BB12" i="6"/>
  <c r="AM12" i="6"/>
  <c r="AJ12" i="6"/>
  <c r="AG12" i="6"/>
  <c r="AD12" i="6"/>
  <c r="O12" i="6"/>
  <c r="BK11" i="6"/>
  <c r="BH11" i="6"/>
  <c r="BE11" i="6"/>
  <c r="BB11" i="6"/>
  <c r="AM11" i="6"/>
  <c r="AJ11" i="6"/>
  <c r="AG11" i="6"/>
  <c r="AD11" i="6"/>
  <c r="O11" i="6"/>
  <c r="BK10" i="6"/>
  <c r="BH10" i="6"/>
  <c r="BE10" i="6"/>
  <c r="BB10" i="6"/>
  <c r="AM10" i="6"/>
  <c r="AJ10" i="6"/>
  <c r="AG10" i="6"/>
  <c r="AD10" i="6"/>
  <c r="O10" i="6"/>
  <c r="BK9" i="6"/>
  <c r="BH9" i="6"/>
  <c r="BE9" i="6"/>
  <c r="BB9" i="6"/>
  <c r="AM9" i="6"/>
  <c r="AJ9" i="6"/>
  <c r="AG9" i="6"/>
  <c r="AD9" i="6"/>
  <c r="O9" i="6"/>
  <c r="BK8" i="6"/>
  <c r="BH8" i="6"/>
  <c r="BE8" i="6"/>
  <c r="BB8" i="6"/>
  <c r="AM8" i="6"/>
  <c r="AJ8" i="6"/>
  <c r="AG8" i="6"/>
  <c r="AD8" i="6"/>
  <c r="O8" i="6"/>
  <c r="K8" i="6"/>
  <c r="BK7" i="6"/>
  <c r="BH7" i="6"/>
  <c r="BE7" i="6"/>
  <c r="AM7" i="6"/>
  <c r="AJ7" i="6"/>
  <c r="AG7" i="6"/>
  <c r="AD7" i="6"/>
  <c r="O7" i="6"/>
  <c r="BK6" i="6"/>
  <c r="BH6" i="6"/>
  <c r="BE6" i="6"/>
  <c r="BB6" i="6"/>
  <c r="AY6" i="6"/>
  <c r="AM6" i="6"/>
  <c r="AJ6" i="6"/>
  <c r="AG6" i="6"/>
  <c r="AD6" i="6"/>
  <c r="AA6" i="6"/>
  <c r="O6" i="6"/>
  <c r="BK5" i="6"/>
  <c r="BH5" i="6"/>
  <c r="BE5" i="6"/>
  <c r="BB5" i="6"/>
  <c r="AM5" i="6"/>
  <c r="AJ5" i="6"/>
  <c r="AG5" i="6"/>
  <c r="AD5" i="6"/>
  <c r="O5" i="6"/>
  <c r="J5" i="6"/>
  <c r="K3" i="6" s="1"/>
  <c r="BK4" i="6"/>
  <c r="BH4" i="6"/>
  <c r="BE4" i="6"/>
  <c r="BB4" i="6"/>
  <c r="AM4" i="6"/>
  <c r="AJ4" i="6"/>
  <c r="AG4" i="6"/>
  <c r="AD4" i="6"/>
  <c r="O4" i="6"/>
  <c r="BK3" i="6"/>
  <c r="BH3" i="6"/>
  <c r="BE3" i="6"/>
  <c r="BB3" i="6"/>
  <c r="AM3" i="6"/>
  <c r="AJ3" i="6"/>
  <c r="AG3" i="6"/>
  <c r="AD3" i="6"/>
  <c r="O3" i="6"/>
  <c r="BO68" i="5"/>
  <c r="BQ55" i="5" s="1"/>
  <c r="BL68" i="5"/>
  <c r="BN58" i="5" s="1"/>
  <c r="BI68" i="5"/>
  <c r="BK64" i="5" s="1"/>
  <c r="BF68" i="5"/>
  <c r="BH64" i="5" s="1"/>
  <c r="BC68" i="5"/>
  <c r="BE63" i="5" s="1"/>
  <c r="AZ68" i="5"/>
  <c r="BB64" i="5" s="1"/>
  <c r="AW68" i="5"/>
  <c r="AY66" i="5" s="1"/>
  <c r="AT68" i="5"/>
  <c r="AV66" i="5" s="1"/>
  <c r="AQ68" i="5"/>
  <c r="AS65" i="5" s="1"/>
  <c r="AN68" i="5"/>
  <c r="AP65" i="5" s="1"/>
  <c r="AK68" i="5"/>
  <c r="AM61" i="5" s="1"/>
  <c r="AH68" i="5"/>
  <c r="AJ64" i="5" s="1"/>
  <c r="AE68" i="5"/>
  <c r="AG57" i="5" s="1"/>
  <c r="AB68" i="5"/>
  <c r="AD66" i="5" s="1"/>
  <c r="Y68" i="5"/>
  <c r="AA66" i="5" s="1"/>
  <c r="V68" i="5"/>
  <c r="X66" i="5" s="1"/>
  <c r="S68" i="5"/>
  <c r="U28" i="5" s="1"/>
  <c r="P68" i="5"/>
  <c r="R66" i="5" s="1"/>
  <c r="M68" i="5"/>
  <c r="O67" i="5" s="1"/>
  <c r="J68" i="5"/>
  <c r="L67" i="5" s="1"/>
  <c r="BB66" i="5"/>
  <c r="AY64" i="5"/>
  <c r="AY63" i="5"/>
  <c r="AD61" i="5"/>
  <c r="AY60" i="5"/>
  <c r="AD60" i="5"/>
  <c r="AA60" i="5"/>
  <c r="AD59" i="5"/>
  <c r="BB57" i="5"/>
  <c r="AY57" i="5"/>
  <c r="AD57" i="5"/>
  <c r="AA57" i="5"/>
  <c r="AD56" i="5"/>
  <c r="AD55" i="5"/>
  <c r="AY54" i="5"/>
  <c r="AD54" i="5"/>
  <c r="AD52" i="5"/>
  <c r="AY51" i="5"/>
  <c r="AD51" i="5"/>
  <c r="AA51" i="5"/>
  <c r="BB49" i="5"/>
  <c r="BB48" i="5"/>
  <c r="AA48" i="5"/>
  <c r="BB45" i="5"/>
  <c r="AY45" i="5"/>
  <c r="AD45" i="5"/>
  <c r="AA45" i="5"/>
  <c r="AD44" i="5"/>
  <c r="AD43" i="5"/>
  <c r="AA43" i="5"/>
  <c r="AA42" i="5"/>
  <c r="AD39" i="5"/>
  <c r="AY37" i="5"/>
  <c r="AD37" i="5"/>
  <c r="AA37" i="5"/>
  <c r="AD34" i="5"/>
  <c r="AY33" i="5"/>
  <c r="AD30" i="5"/>
  <c r="AA30" i="5"/>
  <c r="AA29" i="5"/>
  <c r="BB28" i="5"/>
  <c r="BB27" i="5"/>
  <c r="AD27" i="5"/>
  <c r="AA27" i="5"/>
  <c r="BB26" i="5"/>
  <c r="AY26" i="5"/>
  <c r="AD26" i="5"/>
  <c r="BB24" i="5"/>
  <c r="AA24" i="5"/>
  <c r="AA23" i="5"/>
  <c r="BB22" i="5"/>
  <c r="AD22" i="5"/>
  <c r="BB21" i="5"/>
  <c r="AY21" i="5"/>
  <c r="AD21" i="5"/>
  <c r="AA21" i="5"/>
  <c r="BB18" i="5"/>
  <c r="AA18" i="5"/>
  <c r="BB17" i="5"/>
  <c r="AY17" i="5"/>
  <c r="BB16" i="5"/>
  <c r="BB15" i="5"/>
  <c r="AY15" i="5"/>
  <c r="BB14" i="5"/>
  <c r="BB13" i="5"/>
  <c r="BB12" i="5"/>
  <c r="AY12" i="5"/>
  <c r="AD12" i="5"/>
  <c r="AA12" i="5"/>
  <c r="BB10" i="5"/>
  <c r="AD10" i="5"/>
  <c r="AA10" i="5"/>
  <c r="AA9" i="5"/>
  <c r="AY4" i="5"/>
  <c r="AC96" i="4"/>
  <c r="AB96" i="4"/>
  <c r="AA96" i="4"/>
  <c r="Z96" i="4"/>
  <c r="Y96" i="4"/>
  <c r="AW95" i="4" s="1"/>
  <c r="X96" i="4"/>
  <c r="W96" i="4"/>
  <c r="V96" i="4"/>
  <c r="AT64" i="4" s="1"/>
  <c r="U96" i="4"/>
  <c r="T96" i="4"/>
  <c r="S96" i="4"/>
  <c r="R96" i="4"/>
  <c r="Q96" i="4"/>
  <c r="AO84" i="4" s="1"/>
  <c r="P96" i="4"/>
  <c r="O96" i="4"/>
  <c r="N96" i="4"/>
  <c r="AL80" i="4" s="1"/>
  <c r="M96" i="4"/>
  <c r="L96" i="4"/>
  <c r="K96" i="4"/>
  <c r="J96" i="4"/>
  <c r="BA95" i="4"/>
  <c r="AZ95" i="4"/>
  <c r="AY95" i="4"/>
  <c r="AX95" i="4"/>
  <c r="AS95" i="4"/>
  <c r="AR95" i="4"/>
  <c r="AQ95" i="4"/>
  <c r="AP95" i="4"/>
  <c r="AK95" i="4"/>
  <c r="AJ95" i="4"/>
  <c r="AI95" i="4"/>
  <c r="AH95" i="4"/>
  <c r="BA94" i="4"/>
  <c r="AZ94" i="4"/>
  <c r="AY94" i="4"/>
  <c r="AX94" i="4"/>
  <c r="AV94" i="4"/>
  <c r="AS94" i="4"/>
  <c r="AR94" i="4"/>
  <c r="AQ94" i="4"/>
  <c r="AP94" i="4"/>
  <c r="AO94" i="4"/>
  <c r="AN94" i="4"/>
  <c r="AK94" i="4"/>
  <c r="AJ94" i="4"/>
  <c r="AI94" i="4"/>
  <c r="AH94" i="4"/>
  <c r="BA93" i="4"/>
  <c r="AZ93" i="4"/>
  <c r="AY93" i="4"/>
  <c r="AX93" i="4"/>
  <c r="AS93" i="4"/>
  <c r="AR93" i="4"/>
  <c r="AQ93" i="4"/>
  <c r="AP93" i="4"/>
  <c r="AK93" i="4"/>
  <c r="AJ93" i="4"/>
  <c r="AI93" i="4"/>
  <c r="AH93" i="4"/>
  <c r="BA92" i="4"/>
  <c r="AZ92" i="4"/>
  <c r="AY92" i="4"/>
  <c r="AX92" i="4"/>
  <c r="AW92" i="4"/>
  <c r="AS92" i="4"/>
  <c r="AR92" i="4"/>
  <c r="AQ92" i="4"/>
  <c r="AP92" i="4"/>
  <c r="AK92" i="4"/>
  <c r="AJ92" i="4"/>
  <c r="AI92" i="4"/>
  <c r="AH92" i="4"/>
  <c r="BA91" i="4"/>
  <c r="AZ91" i="4"/>
  <c r="AY91" i="4"/>
  <c r="AX91" i="4"/>
  <c r="AS91" i="4"/>
  <c r="AR91" i="4"/>
  <c r="AQ91" i="4"/>
  <c r="AP91" i="4"/>
  <c r="AK91" i="4"/>
  <c r="AJ91" i="4"/>
  <c r="AI91" i="4"/>
  <c r="AH91" i="4"/>
  <c r="BA90" i="4"/>
  <c r="AZ90" i="4"/>
  <c r="AY90" i="4"/>
  <c r="AX90" i="4"/>
  <c r="AS90" i="4"/>
  <c r="AR90" i="4"/>
  <c r="AQ90" i="4"/>
  <c r="AP90" i="4"/>
  <c r="AK90" i="4"/>
  <c r="AJ90" i="4"/>
  <c r="AI90" i="4"/>
  <c r="AH90" i="4"/>
  <c r="BA89" i="4"/>
  <c r="AZ89" i="4"/>
  <c r="AY89" i="4"/>
  <c r="AX89" i="4"/>
  <c r="AS89" i="4"/>
  <c r="AR89" i="4"/>
  <c r="AQ89" i="4"/>
  <c r="AP89" i="4"/>
  <c r="AK89" i="4"/>
  <c r="AJ89" i="4"/>
  <c r="AI89" i="4"/>
  <c r="AH89" i="4"/>
  <c r="BA88" i="4"/>
  <c r="AZ88" i="4"/>
  <c r="AY88" i="4"/>
  <c r="AX88" i="4"/>
  <c r="AW88" i="4"/>
  <c r="AV88" i="4"/>
  <c r="AS88" i="4"/>
  <c r="AR88" i="4"/>
  <c r="AQ88" i="4"/>
  <c r="AP88" i="4"/>
  <c r="AN88" i="4"/>
  <c r="AK88" i="4"/>
  <c r="AJ88" i="4"/>
  <c r="AI88" i="4"/>
  <c r="AH88" i="4"/>
  <c r="BA87" i="4"/>
  <c r="AZ87" i="4"/>
  <c r="AY87" i="4"/>
  <c r="AX87" i="4"/>
  <c r="AS87" i="4"/>
  <c r="AR87" i="4"/>
  <c r="AQ87" i="4"/>
  <c r="AP87" i="4"/>
  <c r="AK87" i="4"/>
  <c r="AJ87" i="4"/>
  <c r="AI87" i="4"/>
  <c r="AH87" i="4"/>
  <c r="BA86" i="4"/>
  <c r="AZ86" i="4"/>
  <c r="AY86" i="4"/>
  <c r="AX86" i="4"/>
  <c r="AW86" i="4"/>
  <c r="AV86" i="4"/>
  <c r="AS86" i="4"/>
  <c r="AR86" i="4"/>
  <c r="AQ86" i="4"/>
  <c r="AP86" i="4"/>
  <c r="AN86" i="4"/>
  <c r="AK86" i="4"/>
  <c r="AJ86" i="4"/>
  <c r="AI86" i="4"/>
  <c r="AH86" i="4"/>
  <c r="BA85" i="4"/>
  <c r="AZ85" i="4"/>
  <c r="AY85" i="4"/>
  <c r="AX85" i="4"/>
  <c r="AW85" i="4"/>
  <c r="AS85" i="4"/>
  <c r="AR85" i="4"/>
  <c r="AQ85" i="4"/>
  <c r="AP85" i="4"/>
  <c r="AK85" i="4"/>
  <c r="AJ85" i="4"/>
  <c r="AI85" i="4"/>
  <c r="AH85" i="4"/>
  <c r="BA84" i="4"/>
  <c r="AZ84" i="4"/>
  <c r="AY84" i="4"/>
  <c r="AX84" i="4"/>
  <c r="AV84" i="4"/>
  <c r="AS84" i="4"/>
  <c r="AR84" i="4"/>
  <c r="AQ84" i="4"/>
  <c r="AP84" i="4"/>
  <c r="AN84" i="4"/>
  <c r="AK84" i="4"/>
  <c r="AJ84" i="4"/>
  <c r="AI84" i="4"/>
  <c r="AH84" i="4"/>
  <c r="BA83" i="4"/>
  <c r="AZ83" i="4"/>
  <c r="AY83" i="4"/>
  <c r="AX83" i="4"/>
  <c r="AS83" i="4"/>
  <c r="AR83" i="4"/>
  <c r="AQ83" i="4"/>
  <c r="AP83" i="4"/>
  <c r="AK83" i="4"/>
  <c r="AJ83" i="4"/>
  <c r="AI83" i="4"/>
  <c r="AH83" i="4"/>
  <c r="BA82" i="4"/>
  <c r="AZ82" i="4"/>
  <c r="AY82" i="4"/>
  <c r="AX82" i="4"/>
  <c r="AV82" i="4"/>
  <c r="AS82" i="4"/>
  <c r="AR82" i="4"/>
  <c r="AQ82" i="4"/>
  <c r="AP82" i="4"/>
  <c r="AN82" i="4"/>
  <c r="AK82" i="4"/>
  <c r="AJ82" i="4"/>
  <c r="AI82" i="4"/>
  <c r="AH82" i="4"/>
  <c r="BA81" i="4"/>
  <c r="AZ81" i="4"/>
  <c r="AY81" i="4"/>
  <c r="AX81" i="4"/>
  <c r="AS81" i="4"/>
  <c r="AR81" i="4"/>
  <c r="AQ81" i="4"/>
  <c r="AP81" i="4"/>
  <c r="AK81" i="4"/>
  <c r="AJ81" i="4"/>
  <c r="AI81" i="4"/>
  <c r="AH81" i="4"/>
  <c r="BA80" i="4"/>
  <c r="AZ80" i="4"/>
  <c r="AY80" i="4"/>
  <c r="AX80" i="4"/>
  <c r="AV80" i="4"/>
  <c r="AU80" i="4"/>
  <c r="AS80" i="4"/>
  <c r="AR80" i="4"/>
  <c r="AQ80" i="4"/>
  <c r="AP80" i="4"/>
  <c r="AN80" i="4"/>
  <c r="AK80" i="4"/>
  <c r="AJ80" i="4"/>
  <c r="AI80" i="4"/>
  <c r="AH80" i="4"/>
  <c r="BA79" i="4"/>
  <c r="AZ79" i="4"/>
  <c r="AY79" i="4"/>
  <c r="AX79" i="4"/>
  <c r="AS79" i="4"/>
  <c r="AR79" i="4"/>
  <c r="AQ79" i="4"/>
  <c r="AP79" i="4"/>
  <c r="AK79" i="4"/>
  <c r="AJ79" i="4"/>
  <c r="AI79" i="4"/>
  <c r="AH79" i="4"/>
  <c r="BA78" i="4"/>
  <c r="AZ78" i="4"/>
  <c r="AY78" i="4"/>
  <c r="AX78" i="4"/>
  <c r="AV78" i="4"/>
  <c r="AS78" i="4"/>
  <c r="AR78" i="4"/>
  <c r="AQ78" i="4"/>
  <c r="AP78" i="4"/>
  <c r="AN78" i="4"/>
  <c r="AK78" i="4"/>
  <c r="AJ78" i="4"/>
  <c r="AI78" i="4"/>
  <c r="AH78" i="4"/>
  <c r="BA77" i="4"/>
  <c r="AZ77" i="4"/>
  <c r="AY77" i="4"/>
  <c r="AX77" i="4"/>
  <c r="AS77" i="4"/>
  <c r="AR77" i="4"/>
  <c r="AQ77" i="4"/>
  <c r="AP77" i="4"/>
  <c r="AO77" i="4"/>
  <c r="AK77" i="4"/>
  <c r="AJ77" i="4"/>
  <c r="AI77" i="4"/>
  <c r="AH77" i="4"/>
  <c r="BA76" i="4"/>
  <c r="AZ76" i="4"/>
  <c r="AY76" i="4"/>
  <c r="AX76" i="4"/>
  <c r="AV76" i="4"/>
  <c r="AS76" i="4"/>
  <c r="AR76" i="4"/>
  <c r="AQ76" i="4"/>
  <c r="AP76" i="4"/>
  <c r="AN76" i="4"/>
  <c r="AK76" i="4"/>
  <c r="AJ76" i="4"/>
  <c r="AI76" i="4"/>
  <c r="AH76" i="4"/>
  <c r="BA75" i="4"/>
  <c r="AZ75" i="4"/>
  <c r="AY75" i="4"/>
  <c r="AX75" i="4"/>
  <c r="AS75" i="4"/>
  <c r="AR75" i="4"/>
  <c r="AQ75" i="4"/>
  <c r="AP75" i="4"/>
  <c r="AK75" i="4"/>
  <c r="AJ75" i="4"/>
  <c r="AI75" i="4"/>
  <c r="AH75" i="4"/>
  <c r="BA74" i="4"/>
  <c r="AZ74" i="4"/>
  <c r="AY74" i="4"/>
  <c r="AX74" i="4"/>
  <c r="AV74" i="4"/>
  <c r="AS74" i="4"/>
  <c r="AR74" i="4"/>
  <c r="AQ74" i="4"/>
  <c r="AP74" i="4"/>
  <c r="AN74" i="4"/>
  <c r="AK74" i="4"/>
  <c r="AJ74" i="4"/>
  <c r="AI74" i="4"/>
  <c r="AH74" i="4"/>
  <c r="BA73" i="4"/>
  <c r="AZ73" i="4"/>
  <c r="AY73" i="4"/>
  <c r="AX73" i="4"/>
  <c r="AS73" i="4"/>
  <c r="AR73" i="4"/>
  <c r="AQ73" i="4"/>
  <c r="AP73" i="4"/>
  <c r="AK73" i="4"/>
  <c r="AJ73" i="4"/>
  <c r="AI73" i="4"/>
  <c r="AH73" i="4"/>
  <c r="BA72" i="4"/>
  <c r="AZ72" i="4"/>
  <c r="AY72" i="4"/>
  <c r="AX72" i="4"/>
  <c r="AV72" i="4"/>
  <c r="AU72" i="4"/>
  <c r="AT72" i="4"/>
  <c r="AS72" i="4"/>
  <c r="AR72" i="4"/>
  <c r="AQ72" i="4"/>
  <c r="AP72" i="4"/>
  <c r="AN72" i="4"/>
  <c r="AM72" i="4"/>
  <c r="AL72" i="4"/>
  <c r="AK72" i="4"/>
  <c r="AJ72" i="4"/>
  <c r="AI72" i="4"/>
  <c r="AH72" i="4"/>
  <c r="BA71" i="4"/>
  <c r="AZ71" i="4"/>
  <c r="AY71" i="4"/>
  <c r="AX71" i="4"/>
  <c r="AS71" i="4"/>
  <c r="AR71" i="4"/>
  <c r="AQ71" i="4"/>
  <c r="AP71" i="4"/>
  <c r="AK71" i="4"/>
  <c r="AJ71" i="4"/>
  <c r="AI71" i="4"/>
  <c r="AH71" i="4"/>
  <c r="BA70" i="4"/>
  <c r="AZ70" i="4"/>
  <c r="AY70" i="4"/>
  <c r="AX70" i="4"/>
  <c r="AV70" i="4"/>
  <c r="AS70" i="4"/>
  <c r="AR70" i="4"/>
  <c r="AQ70" i="4"/>
  <c r="AP70" i="4"/>
  <c r="AN70" i="4"/>
  <c r="AK70" i="4"/>
  <c r="AJ70" i="4"/>
  <c r="AI70" i="4"/>
  <c r="AH70" i="4"/>
  <c r="BA69" i="4"/>
  <c r="AZ69" i="4"/>
  <c r="AY69" i="4"/>
  <c r="AX69" i="4"/>
  <c r="AS69" i="4"/>
  <c r="AR69" i="4"/>
  <c r="AQ69" i="4"/>
  <c r="AP69" i="4"/>
  <c r="AK69" i="4"/>
  <c r="AJ69" i="4"/>
  <c r="AI69" i="4"/>
  <c r="AH69" i="4"/>
  <c r="BA68" i="4"/>
  <c r="AZ68" i="4"/>
  <c r="AY68" i="4"/>
  <c r="AX68" i="4"/>
  <c r="AV68" i="4"/>
  <c r="AS68" i="4"/>
  <c r="AR68" i="4"/>
  <c r="AQ68" i="4"/>
  <c r="AP68" i="4"/>
  <c r="AN68" i="4"/>
  <c r="AK68" i="4"/>
  <c r="AJ68" i="4"/>
  <c r="AI68" i="4"/>
  <c r="AH68" i="4"/>
  <c r="BA67" i="4"/>
  <c r="AZ67" i="4"/>
  <c r="AY67" i="4"/>
  <c r="AX67" i="4"/>
  <c r="AS67" i="4"/>
  <c r="AR67" i="4"/>
  <c r="AQ67" i="4"/>
  <c r="AP67" i="4"/>
  <c r="AK67" i="4"/>
  <c r="AJ67" i="4"/>
  <c r="AI67" i="4"/>
  <c r="AH67" i="4"/>
  <c r="BA66" i="4"/>
  <c r="AZ66" i="4"/>
  <c r="AY66" i="4"/>
  <c r="AX66" i="4"/>
  <c r="AV66" i="4"/>
  <c r="AS66" i="4"/>
  <c r="AR66" i="4"/>
  <c r="AQ66" i="4"/>
  <c r="AP66" i="4"/>
  <c r="AN66" i="4"/>
  <c r="AK66" i="4"/>
  <c r="AJ66" i="4"/>
  <c r="AI66" i="4"/>
  <c r="AH66" i="4"/>
  <c r="BA65" i="4"/>
  <c r="AZ65" i="4"/>
  <c r="AY65" i="4"/>
  <c r="AX65" i="4"/>
  <c r="AS65" i="4"/>
  <c r="AR65" i="4"/>
  <c r="AQ65" i="4"/>
  <c r="AP65" i="4"/>
  <c r="AO65" i="4"/>
  <c r="AK65" i="4"/>
  <c r="AJ65" i="4"/>
  <c r="AI65" i="4"/>
  <c r="AH65" i="4"/>
  <c r="BA64" i="4"/>
  <c r="AZ64" i="4"/>
  <c r="AY64" i="4"/>
  <c r="AX64" i="4"/>
  <c r="AV64" i="4"/>
  <c r="AU64" i="4"/>
  <c r="AS64" i="4"/>
  <c r="AR64" i="4"/>
  <c r="AQ64" i="4"/>
  <c r="AP64" i="4"/>
  <c r="AN64" i="4"/>
  <c r="AM64" i="4"/>
  <c r="AK64" i="4"/>
  <c r="AJ64" i="4"/>
  <c r="AI64" i="4"/>
  <c r="AH64" i="4"/>
  <c r="BA63" i="4"/>
  <c r="AZ63" i="4"/>
  <c r="AY63" i="4"/>
  <c r="AX63" i="4"/>
  <c r="AS63" i="4"/>
  <c r="AR63" i="4"/>
  <c r="AQ63" i="4"/>
  <c r="AP63" i="4"/>
  <c r="AK63" i="4"/>
  <c r="AJ63" i="4"/>
  <c r="AI63" i="4"/>
  <c r="AH63" i="4"/>
  <c r="BA62" i="4"/>
  <c r="AZ62" i="4"/>
  <c r="AY62" i="4"/>
  <c r="AX62" i="4"/>
  <c r="AV62" i="4"/>
  <c r="AS62" i="4"/>
  <c r="AR62" i="4"/>
  <c r="AQ62" i="4"/>
  <c r="AP62" i="4"/>
  <c r="AN62" i="4"/>
  <c r="AK62" i="4"/>
  <c r="AJ62" i="4"/>
  <c r="AI62" i="4"/>
  <c r="AH62" i="4"/>
  <c r="BA61" i="4"/>
  <c r="AZ61" i="4"/>
  <c r="AY61" i="4"/>
  <c r="AX61" i="4"/>
  <c r="AS61" i="4"/>
  <c r="AR61" i="4"/>
  <c r="AQ61" i="4"/>
  <c r="AP61" i="4"/>
  <c r="AO61" i="4"/>
  <c r="AK61" i="4"/>
  <c r="AJ61" i="4"/>
  <c r="AI61" i="4"/>
  <c r="AH61" i="4"/>
  <c r="BA60" i="4"/>
  <c r="AZ60" i="4"/>
  <c r="AY60" i="4"/>
  <c r="AX60" i="4"/>
  <c r="AV60" i="4"/>
  <c r="AS60" i="4"/>
  <c r="AR60" i="4"/>
  <c r="AQ60" i="4"/>
  <c r="AP60" i="4"/>
  <c r="AN60" i="4"/>
  <c r="AK60" i="4"/>
  <c r="AJ60" i="4"/>
  <c r="AI60" i="4"/>
  <c r="AH60" i="4"/>
  <c r="BA59" i="4"/>
  <c r="AZ59" i="4"/>
  <c r="AY59" i="4"/>
  <c r="AX59" i="4"/>
  <c r="AS59" i="4"/>
  <c r="AR59" i="4"/>
  <c r="AQ59" i="4"/>
  <c r="AP59" i="4"/>
  <c r="AK59" i="4"/>
  <c r="AJ59" i="4"/>
  <c r="AI59" i="4"/>
  <c r="AH59" i="4"/>
  <c r="BA58" i="4"/>
  <c r="AZ58" i="4"/>
  <c r="AY58" i="4"/>
  <c r="AX58" i="4"/>
  <c r="AV58" i="4"/>
  <c r="AS58" i="4"/>
  <c r="AR58" i="4"/>
  <c r="AQ58" i="4"/>
  <c r="AP58" i="4"/>
  <c r="AN58" i="4"/>
  <c r="AK58" i="4"/>
  <c r="AJ58" i="4"/>
  <c r="AI58" i="4"/>
  <c r="AH58" i="4"/>
  <c r="BA57" i="4"/>
  <c r="AZ57" i="4"/>
  <c r="AY57" i="4"/>
  <c r="AX57" i="4"/>
  <c r="AS57" i="4"/>
  <c r="AR57" i="4"/>
  <c r="AQ57" i="4"/>
  <c r="AP57" i="4"/>
  <c r="AK57" i="4"/>
  <c r="AJ57" i="4"/>
  <c r="AI57" i="4"/>
  <c r="AH57" i="4"/>
  <c r="BA56" i="4"/>
  <c r="AZ56" i="4"/>
  <c r="AY56" i="4"/>
  <c r="AX56" i="4"/>
  <c r="AV56" i="4"/>
  <c r="AU56" i="4"/>
  <c r="AT56" i="4"/>
  <c r="AS56" i="4"/>
  <c r="AR56" i="4"/>
  <c r="AQ56" i="4"/>
  <c r="AP56" i="4"/>
  <c r="AN56" i="4"/>
  <c r="AM56" i="4"/>
  <c r="AL56" i="4"/>
  <c r="AK56" i="4"/>
  <c r="AJ56" i="4"/>
  <c r="AI56" i="4"/>
  <c r="AH56" i="4"/>
  <c r="BA55" i="4"/>
  <c r="AZ55" i="4"/>
  <c r="AY55" i="4"/>
  <c r="AX55" i="4"/>
  <c r="AS55" i="4"/>
  <c r="AR55" i="4"/>
  <c r="AQ55" i="4"/>
  <c r="AP55" i="4"/>
  <c r="AK55" i="4"/>
  <c r="AJ55" i="4"/>
  <c r="AI55" i="4"/>
  <c r="AH55" i="4"/>
  <c r="BA54" i="4"/>
  <c r="AZ54" i="4"/>
  <c r="AY54" i="4"/>
  <c r="AX54" i="4"/>
  <c r="AV54" i="4"/>
  <c r="AS54" i="4"/>
  <c r="AR54" i="4"/>
  <c r="AQ54" i="4"/>
  <c r="AP54" i="4"/>
  <c r="AN54" i="4"/>
  <c r="AK54" i="4"/>
  <c r="AJ54" i="4"/>
  <c r="AI54" i="4"/>
  <c r="AH54" i="4"/>
  <c r="BA53" i="4"/>
  <c r="AZ53" i="4"/>
  <c r="AY53" i="4"/>
  <c r="AX53" i="4"/>
  <c r="AS53" i="4"/>
  <c r="AR53" i="4"/>
  <c r="AQ53" i="4"/>
  <c r="AP53" i="4"/>
  <c r="AK53" i="4"/>
  <c r="AJ53" i="4"/>
  <c r="AI53" i="4"/>
  <c r="AH53" i="4"/>
  <c r="BA52" i="4"/>
  <c r="AZ52" i="4"/>
  <c r="AY52" i="4"/>
  <c r="AX52" i="4"/>
  <c r="AV52" i="4"/>
  <c r="AS52" i="4"/>
  <c r="AR52" i="4"/>
  <c r="AQ52" i="4"/>
  <c r="AP52" i="4"/>
  <c r="AN52" i="4"/>
  <c r="AK52" i="4"/>
  <c r="AJ52" i="4"/>
  <c r="AI52" i="4"/>
  <c r="AH52" i="4"/>
  <c r="BA51" i="4"/>
  <c r="AZ51" i="4"/>
  <c r="AY51" i="4"/>
  <c r="AX51" i="4"/>
  <c r="AS51" i="4"/>
  <c r="AR51" i="4"/>
  <c r="AQ51" i="4"/>
  <c r="AP51" i="4"/>
  <c r="AK51" i="4"/>
  <c r="AJ51" i="4"/>
  <c r="AI51" i="4"/>
  <c r="AH51" i="4"/>
  <c r="BA50" i="4"/>
  <c r="AZ50" i="4"/>
  <c r="AY50" i="4"/>
  <c r="AX50" i="4"/>
  <c r="AV50" i="4"/>
  <c r="AS50" i="4"/>
  <c r="AR50" i="4"/>
  <c r="AQ50" i="4"/>
  <c r="AP50" i="4"/>
  <c r="AN50" i="4"/>
  <c r="AK50" i="4"/>
  <c r="AJ50" i="4"/>
  <c r="AI50" i="4"/>
  <c r="AH50" i="4"/>
  <c r="BA49" i="4"/>
  <c r="AZ49" i="4"/>
  <c r="AY49" i="4"/>
  <c r="AX49" i="4"/>
  <c r="AS49" i="4"/>
  <c r="AR49" i="4"/>
  <c r="AQ49" i="4"/>
  <c r="AP49" i="4"/>
  <c r="AO49" i="4"/>
  <c r="AK49" i="4"/>
  <c r="AJ49" i="4"/>
  <c r="AI49" i="4"/>
  <c r="AH49" i="4"/>
  <c r="BA48" i="4"/>
  <c r="AZ48" i="4"/>
  <c r="AY48" i="4"/>
  <c r="AX48" i="4"/>
  <c r="AV48" i="4"/>
  <c r="AU48" i="4"/>
  <c r="AS48" i="4"/>
  <c r="AR48" i="4"/>
  <c r="AQ48" i="4"/>
  <c r="AP48" i="4"/>
  <c r="AN48" i="4"/>
  <c r="AM48" i="4"/>
  <c r="AK48" i="4"/>
  <c r="AJ48" i="4"/>
  <c r="AI48" i="4"/>
  <c r="AH48" i="4"/>
  <c r="BA47" i="4"/>
  <c r="AZ47" i="4"/>
  <c r="AY47" i="4"/>
  <c r="AX47" i="4"/>
  <c r="AS47" i="4"/>
  <c r="AR47" i="4"/>
  <c r="AQ47" i="4"/>
  <c r="AP47" i="4"/>
  <c r="AK47" i="4"/>
  <c r="AJ47" i="4"/>
  <c r="AI47" i="4"/>
  <c r="AH47" i="4"/>
  <c r="BA46" i="4"/>
  <c r="AZ46" i="4"/>
  <c r="AY46" i="4"/>
  <c r="AX46" i="4"/>
  <c r="AV46" i="4"/>
  <c r="AS46" i="4"/>
  <c r="AR46" i="4"/>
  <c r="AQ46" i="4"/>
  <c r="AP46" i="4"/>
  <c r="AN46" i="4"/>
  <c r="AK46" i="4"/>
  <c r="AJ46" i="4"/>
  <c r="AI46" i="4"/>
  <c r="AH46" i="4"/>
  <c r="BA45" i="4"/>
  <c r="AZ45" i="4"/>
  <c r="AY45" i="4"/>
  <c r="AX45" i="4"/>
  <c r="AS45" i="4"/>
  <c r="AR45" i="4"/>
  <c r="AQ45" i="4"/>
  <c r="AP45" i="4"/>
  <c r="AO45" i="4"/>
  <c r="AK45" i="4"/>
  <c r="AJ45" i="4"/>
  <c r="AI45" i="4"/>
  <c r="AH45" i="4"/>
  <c r="BA44" i="4"/>
  <c r="AZ44" i="4"/>
  <c r="AY44" i="4"/>
  <c r="AX44" i="4"/>
  <c r="AV44" i="4"/>
  <c r="AS44" i="4"/>
  <c r="AR44" i="4"/>
  <c r="AQ44" i="4"/>
  <c r="AP44" i="4"/>
  <c r="AN44" i="4"/>
  <c r="AK44" i="4"/>
  <c r="AJ44" i="4"/>
  <c r="AI44" i="4"/>
  <c r="AH44" i="4"/>
  <c r="BA43" i="4"/>
  <c r="AZ43" i="4"/>
  <c r="AY43" i="4"/>
  <c r="AX43" i="4"/>
  <c r="AS43" i="4"/>
  <c r="AR43" i="4"/>
  <c r="AQ43" i="4"/>
  <c r="AP43" i="4"/>
  <c r="AK43" i="4"/>
  <c r="AJ43" i="4"/>
  <c r="AI43" i="4"/>
  <c r="AH43" i="4"/>
  <c r="BA42" i="4"/>
  <c r="AZ42" i="4"/>
  <c r="AY42" i="4"/>
  <c r="AX42" i="4"/>
  <c r="AV42" i="4"/>
  <c r="AS42" i="4"/>
  <c r="AR42" i="4"/>
  <c r="AQ42" i="4"/>
  <c r="AP42" i="4"/>
  <c r="AN42" i="4"/>
  <c r="AK42" i="4"/>
  <c r="AJ42" i="4"/>
  <c r="AI42" i="4"/>
  <c r="AH42" i="4"/>
  <c r="BA41" i="4"/>
  <c r="AZ41" i="4"/>
  <c r="AY41" i="4"/>
  <c r="AX41" i="4"/>
  <c r="AS41" i="4"/>
  <c r="AR41" i="4"/>
  <c r="AQ41" i="4"/>
  <c r="AP41" i="4"/>
  <c r="AK41" i="4"/>
  <c r="AJ41" i="4"/>
  <c r="AI41" i="4"/>
  <c r="AH41" i="4"/>
  <c r="BA40" i="4"/>
  <c r="AZ40" i="4"/>
  <c r="AY40" i="4"/>
  <c r="AX40" i="4"/>
  <c r="AV40" i="4"/>
  <c r="AU40" i="4"/>
  <c r="AT40" i="4"/>
  <c r="AS40" i="4"/>
  <c r="AR40" i="4"/>
  <c r="AQ40" i="4"/>
  <c r="AP40" i="4"/>
  <c r="AN40" i="4"/>
  <c r="AM40" i="4"/>
  <c r="AL40" i="4"/>
  <c r="AK40" i="4"/>
  <c r="AJ40" i="4"/>
  <c r="AI40" i="4"/>
  <c r="AH40" i="4"/>
  <c r="BA39" i="4"/>
  <c r="AZ39" i="4"/>
  <c r="AY39" i="4"/>
  <c r="AX39" i="4"/>
  <c r="AS39" i="4"/>
  <c r="AR39" i="4"/>
  <c r="AQ39" i="4"/>
  <c r="AP39" i="4"/>
  <c r="AK39" i="4"/>
  <c r="AJ39" i="4"/>
  <c r="AI39" i="4"/>
  <c r="AH39" i="4"/>
  <c r="BA38" i="4"/>
  <c r="AZ38" i="4"/>
  <c r="AY38" i="4"/>
  <c r="AX38" i="4"/>
  <c r="AV38" i="4"/>
  <c r="AS38" i="4"/>
  <c r="AR38" i="4"/>
  <c r="AQ38" i="4"/>
  <c r="AP38" i="4"/>
  <c r="AN38" i="4"/>
  <c r="AK38" i="4"/>
  <c r="AJ38" i="4"/>
  <c r="AI38" i="4"/>
  <c r="AH38" i="4"/>
  <c r="BA37" i="4"/>
  <c r="AZ37" i="4"/>
  <c r="AY37" i="4"/>
  <c r="AX37" i="4"/>
  <c r="AS37" i="4"/>
  <c r="AR37" i="4"/>
  <c r="AQ37" i="4"/>
  <c r="AP37" i="4"/>
  <c r="AK37" i="4"/>
  <c r="AJ37" i="4"/>
  <c r="AI37" i="4"/>
  <c r="AH37" i="4"/>
  <c r="BA36" i="4"/>
  <c r="AZ36" i="4"/>
  <c r="AY36" i="4"/>
  <c r="AX36" i="4"/>
  <c r="AV36" i="4"/>
  <c r="AS36" i="4"/>
  <c r="AR36" i="4"/>
  <c r="AQ36" i="4"/>
  <c r="AP36" i="4"/>
  <c r="AN36" i="4"/>
  <c r="AK36" i="4"/>
  <c r="AJ36" i="4"/>
  <c r="AI36" i="4"/>
  <c r="AH36" i="4"/>
  <c r="BA35" i="4"/>
  <c r="AZ35" i="4"/>
  <c r="AY35" i="4"/>
  <c r="AX35" i="4"/>
  <c r="AS35" i="4"/>
  <c r="AR35" i="4"/>
  <c r="AQ35" i="4"/>
  <c r="AP35" i="4"/>
  <c r="AK35" i="4"/>
  <c r="AJ35" i="4"/>
  <c r="AI35" i="4"/>
  <c r="AH35" i="4"/>
  <c r="BA34" i="4"/>
  <c r="AZ34" i="4"/>
  <c r="AY34" i="4"/>
  <c r="AX34" i="4"/>
  <c r="AV34" i="4"/>
  <c r="AS34" i="4"/>
  <c r="AR34" i="4"/>
  <c r="AQ34" i="4"/>
  <c r="AP34" i="4"/>
  <c r="AN34" i="4"/>
  <c r="AK34" i="4"/>
  <c r="AJ34" i="4"/>
  <c r="AI34" i="4"/>
  <c r="AH34" i="4"/>
  <c r="BA33" i="4"/>
  <c r="AZ33" i="4"/>
  <c r="AY33" i="4"/>
  <c r="AX33" i="4"/>
  <c r="AS33" i="4"/>
  <c r="AR33" i="4"/>
  <c r="AQ33" i="4"/>
  <c r="AP33" i="4"/>
  <c r="AO33" i="4"/>
  <c r="AK33" i="4"/>
  <c r="AJ33" i="4"/>
  <c r="AI33" i="4"/>
  <c r="AH33" i="4"/>
  <c r="BA32" i="4"/>
  <c r="AZ32" i="4"/>
  <c r="AY32" i="4"/>
  <c r="AX32" i="4"/>
  <c r="AV32" i="4"/>
  <c r="AU32" i="4"/>
  <c r="AT32" i="4"/>
  <c r="AS32" i="4"/>
  <c r="AR32" i="4"/>
  <c r="AQ32" i="4"/>
  <c r="AP32" i="4"/>
  <c r="AN32" i="4"/>
  <c r="AM32" i="4"/>
  <c r="AL32" i="4"/>
  <c r="AK32" i="4"/>
  <c r="AJ32" i="4"/>
  <c r="AI32" i="4"/>
  <c r="AH32" i="4"/>
  <c r="BA31" i="4"/>
  <c r="AZ31" i="4"/>
  <c r="AY31" i="4"/>
  <c r="AX31" i="4"/>
  <c r="AS31" i="4"/>
  <c r="AR31" i="4"/>
  <c r="AQ31" i="4"/>
  <c r="AP31" i="4"/>
  <c r="AK31" i="4"/>
  <c r="AJ31" i="4"/>
  <c r="AI31" i="4"/>
  <c r="AH31" i="4"/>
  <c r="BA30" i="4"/>
  <c r="AZ30" i="4"/>
  <c r="AY30" i="4"/>
  <c r="AX30" i="4"/>
  <c r="AV30" i="4"/>
  <c r="AS30" i="4"/>
  <c r="AR30" i="4"/>
  <c r="AQ30" i="4"/>
  <c r="AP30" i="4"/>
  <c r="AN30" i="4"/>
  <c r="AK30" i="4"/>
  <c r="AJ30" i="4"/>
  <c r="AI30" i="4"/>
  <c r="AH30" i="4"/>
  <c r="BA29" i="4"/>
  <c r="AZ29" i="4"/>
  <c r="AY29" i="4"/>
  <c r="AX29" i="4"/>
  <c r="AS29" i="4"/>
  <c r="AR29" i="4"/>
  <c r="AQ29" i="4"/>
  <c r="AP29" i="4"/>
  <c r="AO29" i="4"/>
  <c r="AK29" i="4"/>
  <c r="AJ29" i="4"/>
  <c r="AI29" i="4"/>
  <c r="AH29" i="4"/>
  <c r="BA28" i="4"/>
  <c r="AZ28" i="4"/>
  <c r="AY28" i="4"/>
  <c r="AX28" i="4"/>
  <c r="AV28" i="4"/>
  <c r="AS28" i="4"/>
  <c r="AR28" i="4"/>
  <c r="AQ28" i="4"/>
  <c r="AP28" i="4"/>
  <c r="AN28" i="4"/>
  <c r="AK28" i="4"/>
  <c r="AJ28" i="4"/>
  <c r="AI28" i="4"/>
  <c r="AH28" i="4"/>
  <c r="BA27" i="4"/>
  <c r="AZ27" i="4"/>
  <c r="AY27" i="4"/>
  <c r="AX27" i="4"/>
  <c r="AS27" i="4"/>
  <c r="AR27" i="4"/>
  <c r="AQ27" i="4"/>
  <c r="AP27" i="4"/>
  <c r="AK27" i="4"/>
  <c r="AJ27" i="4"/>
  <c r="AI27" i="4"/>
  <c r="AH27" i="4"/>
  <c r="BA26" i="4"/>
  <c r="AZ26" i="4"/>
  <c r="AY26" i="4"/>
  <c r="AX26" i="4"/>
  <c r="AV26" i="4"/>
  <c r="AS26" i="4"/>
  <c r="AR26" i="4"/>
  <c r="AQ26" i="4"/>
  <c r="AP26" i="4"/>
  <c r="AN26" i="4"/>
  <c r="AK26" i="4"/>
  <c r="AJ26" i="4"/>
  <c r="AI26" i="4"/>
  <c r="AH26" i="4"/>
  <c r="BA25" i="4"/>
  <c r="AZ25" i="4"/>
  <c r="AY25" i="4"/>
  <c r="AX25" i="4"/>
  <c r="AS25" i="4"/>
  <c r="AR25" i="4"/>
  <c r="AQ25" i="4"/>
  <c r="AP25" i="4"/>
  <c r="AK25" i="4"/>
  <c r="AJ25" i="4"/>
  <c r="AI25" i="4"/>
  <c r="AH25" i="4"/>
  <c r="BA24" i="4"/>
  <c r="AZ24" i="4"/>
  <c r="AY24" i="4"/>
  <c r="AX24" i="4"/>
  <c r="AV24" i="4"/>
  <c r="AU24" i="4"/>
  <c r="AT24" i="4"/>
  <c r="AS24" i="4"/>
  <c r="AR24" i="4"/>
  <c r="AQ24" i="4"/>
  <c r="AP24" i="4"/>
  <c r="AN24" i="4"/>
  <c r="AM24" i="4"/>
  <c r="AL24" i="4"/>
  <c r="AK24" i="4"/>
  <c r="AJ24" i="4"/>
  <c r="AI24" i="4"/>
  <c r="AH24" i="4"/>
  <c r="BA23" i="4"/>
  <c r="AZ23" i="4"/>
  <c r="AY23" i="4"/>
  <c r="AX23" i="4"/>
  <c r="AS23" i="4"/>
  <c r="AR23" i="4"/>
  <c r="AQ23" i="4"/>
  <c r="AP23" i="4"/>
  <c r="AK23" i="4"/>
  <c r="AJ23" i="4"/>
  <c r="AI23" i="4"/>
  <c r="AH23" i="4"/>
  <c r="BA22" i="4"/>
  <c r="AZ22" i="4"/>
  <c r="AY22" i="4"/>
  <c r="AX22" i="4"/>
  <c r="AV22" i="4"/>
  <c r="AS22" i="4"/>
  <c r="AR22" i="4"/>
  <c r="AQ22" i="4"/>
  <c r="AP22" i="4"/>
  <c r="AN22" i="4"/>
  <c r="AK22" i="4"/>
  <c r="AJ22" i="4"/>
  <c r="AI22" i="4"/>
  <c r="AH22" i="4"/>
  <c r="BA21" i="4"/>
  <c r="AZ21" i="4"/>
  <c r="AY21" i="4"/>
  <c r="AX21" i="4"/>
  <c r="AS21" i="4"/>
  <c r="AR21" i="4"/>
  <c r="AQ21" i="4"/>
  <c r="AP21" i="4"/>
  <c r="AK21" i="4"/>
  <c r="AJ21" i="4"/>
  <c r="AI21" i="4"/>
  <c r="AH21" i="4"/>
  <c r="BA20" i="4"/>
  <c r="AZ20" i="4"/>
  <c r="AY20" i="4"/>
  <c r="AX20" i="4"/>
  <c r="AV20" i="4"/>
  <c r="AS20" i="4"/>
  <c r="AR20" i="4"/>
  <c r="AQ20" i="4"/>
  <c r="AP20" i="4"/>
  <c r="AN20" i="4"/>
  <c r="AK20" i="4"/>
  <c r="AJ20" i="4"/>
  <c r="AI20" i="4"/>
  <c r="AH20" i="4"/>
  <c r="BA19" i="4"/>
  <c r="AZ19" i="4"/>
  <c r="AY19" i="4"/>
  <c r="AX19" i="4"/>
  <c r="AS19" i="4"/>
  <c r="AR19" i="4"/>
  <c r="AQ19" i="4"/>
  <c r="AP19" i="4"/>
  <c r="AK19" i="4"/>
  <c r="AJ19" i="4"/>
  <c r="AI19" i="4"/>
  <c r="AH19" i="4"/>
  <c r="BA18" i="4"/>
  <c r="AZ18" i="4"/>
  <c r="AY18" i="4"/>
  <c r="AX18" i="4"/>
  <c r="AV18" i="4"/>
  <c r="AS18" i="4"/>
  <c r="AR18" i="4"/>
  <c r="AQ18" i="4"/>
  <c r="AP18" i="4"/>
  <c r="AN18" i="4"/>
  <c r="AK18" i="4"/>
  <c r="AJ18" i="4"/>
  <c r="AI18" i="4"/>
  <c r="AH18" i="4"/>
  <c r="BA17" i="4"/>
  <c r="AZ17" i="4"/>
  <c r="AY17" i="4"/>
  <c r="AX17" i="4"/>
  <c r="AS17" i="4"/>
  <c r="AR17" i="4"/>
  <c r="AQ17" i="4"/>
  <c r="AP17" i="4"/>
  <c r="AO17" i="4"/>
  <c r="AK17" i="4"/>
  <c r="AJ17" i="4"/>
  <c r="AI17" i="4"/>
  <c r="AH17" i="4"/>
  <c r="BA16" i="4"/>
  <c r="AZ16" i="4"/>
  <c r="AY16" i="4"/>
  <c r="AX16" i="4"/>
  <c r="AV16" i="4"/>
  <c r="AU16" i="4"/>
  <c r="AT16" i="4"/>
  <c r="AS16" i="4"/>
  <c r="AR16" i="4"/>
  <c r="AQ16" i="4"/>
  <c r="AP16" i="4"/>
  <c r="AN16" i="4"/>
  <c r="AM16" i="4"/>
  <c r="AL16" i="4"/>
  <c r="AK16" i="4"/>
  <c r="AJ16" i="4"/>
  <c r="AI16" i="4"/>
  <c r="AH16" i="4"/>
  <c r="BA15" i="4"/>
  <c r="AZ15" i="4"/>
  <c r="AY15" i="4"/>
  <c r="AX15" i="4"/>
  <c r="AS15" i="4"/>
  <c r="AR15" i="4"/>
  <c r="AQ15" i="4"/>
  <c r="AP15" i="4"/>
  <c r="AL15" i="4"/>
  <c r="AK15" i="4"/>
  <c r="AJ15" i="4"/>
  <c r="AI15" i="4"/>
  <c r="AH15" i="4"/>
  <c r="BA14" i="4"/>
  <c r="AZ14" i="4"/>
  <c r="AY14" i="4"/>
  <c r="AX14" i="4"/>
  <c r="AV14" i="4"/>
  <c r="AS14" i="4"/>
  <c r="AR14" i="4"/>
  <c r="AQ14" i="4"/>
  <c r="AP14" i="4"/>
  <c r="AN14" i="4"/>
  <c r="AK14" i="4"/>
  <c r="AJ14" i="4"/>
  <c r="AI14" i="4"/>
  <c r="AH14" i="4"/>
  <c r="BA13" i="4"/>
  <c r="AZ13" i="4"/>
  <c r="AY13" i="4"/>
  <c r="AX13" i="4"/>
  <c r="AS13" i="4"/>
  <c r="AR13" i="4"/>
  <c r="AQ13" i="4"/>
  <c r="AP13" i="4"/>
  <c r="AK13" i="4"/>
  <c r="AJ13" i="4"/>
  <c r="AI13" i="4"/>
  <c r="AH13" i="4"/>
  <c r="BA12" i="4"/>
  <c r="AZ12" i="4"/>
  <c r="AY12" i="4"/>
  <c r="AX12" i="4"/>
  <c r="AV12" i="4"/>
  <c r="AU12" i="4"/>
  <c r="AT12" i="4"/>
  <c r="AS12" i="4"/>
  <c r="AR12" i="4"/>
  <c r="AQ12" i="4"/>
  <c r="AP12" i="4"/>
  <c r="AN12" i="4"/>
  <c r="AM12" i="4"/>
  <c r="AL12" i="4"/>
  <c r="AK12" i="4"/>
  <c r="AJ12" i="4"/>
  <c r="AI12" i="4"/>
  <c r="AH12" i="4"/>
  <c r="BA11" i="4"/>
  <c r="AZ11" i="4"/>
  <c r="AY11" i="4"/>
  <c r="AX11" i="4"/>
  <c r="AS11" i="4"/>
  <c r="AR11" i="4"/>
  <c r="AQ11" i="4"/>
  <c r="AP11" i="4"/>
  <c r="AO11" i="4"/>
  <c r="AN11" i="4"/>
  <c r="AK11" i="4"/>
  <c r="AJ11" i="4"/>
  <c r="AI11" i="4"/>
  <c r="AH11" i="4"/>
  <c r="BA10" i="4"/>
  <c r="AZ10" i="4"/>
  <c r="AY10" i="4"/>
  <c r="AX10" i="4"/>
  <c r="AV10" i="4"/>
  <c r="AS10" i="4"/>
  <c r="AR10" i="4"/>
  <c r="AQ10" i="4"/>
  <c r="AP10" i="4"/>
  <c r="AO10" i="4"/>
  <c r="AN10" i="4"/>
  <c r="AK10" i="4"/>
  <c r="AJ10" i="4"/>
  <c r="AI10" i="4"/>
  <c r="AH10" i="4"/>
  <c r="BA9" i="4"/>
  <c r="AZ9" i="4"/>
  <c r="AY9" i="4"/>
  <c r="AX9" i="4"/>
  <c r="AV9" i="4"/>
  <c r="AS9" i="4"/>
  <c r="AR9" i="4"/>
  <c r="AQ9" i="4"/>
  <c r="AP9" i="4"/>
  <c r="AO9" i="4"/>
  <c r="AN9" i="4"/>
  <c r="AK9" i="4"/>
  <c r="AJ9" i="4"/>
  <c r="AI9" i="4"/>
  <c r="AH9" i="4"/>
  <c r="BA8" i="4"/>
  <c r="AZ8" i="4"/>
  <c r="AY8" i="4"/>
  <c r="AX8" i="4"/>
  <c r="AV8" i="4"/>
  <c r="AS8" i="4"/>
  <c r="AR8" i="4"/>
  <c r="AQ8" i="4"/>
  <c r="AP8" i="4"/>
  <c r="AO8" i="4"/>
  <c r="AN8" i="4"/>
  <c r="AK8" i="4"/>
  <c r="AJ8" i="4"/>
  <c r="AI8" i="4"/>
  <c r="AH8" i="4"/>
  <c r="BA7" i="4"/>
  <c r="AZ7" i="4"/>
  <c r="AY7" i="4"/>
  <c r="AX7" i="4"/>
  <c r="AV7" i="4"/>
  <c r="AS7" i="4"/>
  <c r="AR7" i="4"/>
  <c r="AQ7" i="4"/>
  <c r="AP7" i="4"/>
  <c r="AO7" i="4"/>
  <c r="AN7" i="4"/>
  <c r="AK7" i="4"/>
  <c r="AJ7" i="4"/>
  <c r="AI7" i="4"/>
  <c r="AH7" i="4"/>
  <c r="BA6" i="4"/>
  <c r="AZ6" i="4"/>
  <c r="AY6" i="4"/>
  <c r="AX6" i="4"/>
  <c r="AV6" i="4"/>
  <c r="AS6" i="4"/>
  <c r="AR6" i="4"/>
  <c r="AQ6" i="4"/>
  <c r="AP6" i="4"/>
  <c r="AO6" i="4"/>
  <c r="AN6" i="4"/>
  <c r="AK6" i="4"/>
  <c r="AJ6" i="4"/>
  <c r="AI6" i="4"/>
  <c r="AH6" i="4"/>
  <c r="BA5" i="4"/>
  <c r="AZ5" i="4"/>
  <c r="AY5" i="4"/>
  <c r="AX5" i="4"/>
  <c r="AV5" i="4"/>
  <c r="AS5" i="4"/>
  <c r="AR5" i="4"/>
  <c r="AQ5" i="4"/>
  <c r="AP5" i="4"/>
  <c r="AO5" i="4"/>
  <c r="AN5" i="4"/>
  <c r="AK5" i="4"/>
  <c r="AJ5" i="4"/>
  <c r="AI5" i="4"/>
  <c r="AH5" i="4"/>
  <c r="BA4" i="4"/>
  <c r="AZ4" i="4"/>
  <c r="AY4" i="4"/>
  <c r="AX4" i="4"/>
  <c r="AV4" i="4"/>
  <c r="AS4" i="4"/>
  <c r="AR4" i="4"/>
  <c r="AQ4" i="4"/>
  <c r="AP4" i="4"/>
  <c r="AO4" i="4"/>
  <c r="AN4" i="4"/>
  <c r="AK4" i="4"/>
  <c r="AJ4" i="4"/>
  <c r="AI4" i="4"/>
  <c r="AH4" i="4"/>
  <c r="BA3" i="4"/>
  <c r="AZ3" i="4"/>
  <c r="AY3" i="4"/>
  <c r="AX3" i="4"/>
  <c r="AV3" i="4"/>
  <c r="AS3" i="4"/>
  <c r="AR3" i="4"/>
  <c r="AQ3" i="4"/>
  <c r="AP3" i="4"/>
  <c r="AO3" i="4"/>
  <c r="AN3" i="4"/>
  <c r="AK3" i="4"/>
  <c r="AJ3" i="4"/>
  <c r="AI3" i="4"/>
  <c r="AH3" i="4"/>
  <c r="BA2" i="4"/>
  <c r="AZ2" i="4"/>
  <c r="AY2" i="4"/>
  <c r="AX2" i="4"/>
  <c r="AV2" i="4"/>
  <c r="AS2" i="4"/>
  <c r="AR2" i="4"/>
  <c r="AQ2" i="4"/>
  <c r="AP2" i="4"/>
  <c r="AO2" i="4"/>
  <c r="AN2" i="4"/>
  <c r="AK2" i="4"/>
  <c r="AJ2" i="4"/>
  <c r="AI2" i="4"/>
  <c r="AH2" i="4"/>
  <c r="AC46" i="3"/>
  <c r="AB46" i="3"/>
  <c r="AA46" i="3"/>
  <c r="AZ43" i="3" s="1"/>
  <c r="Z46" i="3"/>
  <c r="Y46" i="3"/>
  <c r="AX45" i="3" s="1"/>
  <c r="X46" i="3"/>
  <c r="AW45" i="3" s="1"/>
  <c r="W46" i="3"/>
  <c r="AV45" i="3" s="1"/>
  <c r="V46" i="3"/>
  <c r="AU45" i="3" s="1"/>
  <c r="U46" i="3"/>
  <c r="T46" i="3"/>
  <c r="S46" i="3"/>
  <c r="AR41" i="3" s="1"/>
  <c r="R46" i="3"/>
  <c r="Q46" i="3"/>
  <c r="AP45" i="3" s="1"/>
  <c r="P46" i="3"/>
  <c r="AO45" i="3" s="1"/>
  <c r="O46" i="3"/>
  <c r="AN45" i="3" s="1"/>
  <c r="N46" i="3"/>
  <c r="AM45" i="3" s="1"/>
  <c r="M46" i="3"/>
  <c r="L46" i="3"/>
  <c r="K46" i="3"/>
  <c r="AJ42" i="3" s="1"/>
  <c r="J46" i="3"/>
  <c r="BB45" i="3"/>
  <c r="BA45" i="3"/>
  <c r="AY45" i="3"/>
  <c r="AT45" i="3"/>
  <c r="AS45" i="3"/>
  <c r="AQ45" i="3"/>
  <c r="AL45" i="3"/>
  <c r="AK45" i="3"/>
  <c r="AI45" i="3"/>
  <c r="BB44" i="3"/>
  <c r="BA44" i="3"/>
  <c r="AY44" i="3"/>
  <c r="AX44" i="3"/>
  <c r="AW44" i="3"/>
  <c r="AU44" i="3"/>
  <c r="AT44" i="3"/>
  <c r="AS44" i="3"/>
  <c r="AQ44" i="3"/>
  <c r="AP44" i="3"/>
  <c r="AO44" i="3"/>
  <c r="AM44" i="3"/>
  <c r="AL44" i="3"/>
  <c r="AK44" i="3"/>
  <c r="AI44" i="3"/>
  <c r="BB43" i="3"/>
  <c r="BA43" i="3"/>
  <c r="AY43" i="3"/>
  <c r="AX43" i="3"/>
  <c r="AT43" i="3"/>
  <c r="AS43" i="3"/>
  <c r="AQ43" i="3"/>
  <c r="AP43" i="3"/>
  <c r="AL43" i="3"/>
  <c r="AK43" i="3"/>
  <c r="AI43" i="3"/>
  <c r="BB42" i="3"/>
  <c r="BA42" i="3"/>
  <c r="AZ42" i="3"/>
  <c r="AY42" i="3"/>
  <c r="AX42" i="3"/>
  <c r="AW42" i="3"/>
  <c r="AV42" i="3"/>
  <c r="AU42" i="3"/>
  <c r="AT42" i="3"/>
  <c r="AS42" i="3"/>
  <c r="AQ42" i="3"/>
  <c r="AP42" i="3"/>
  <c r="AO42" i="3"/>
  <c r="AN42" i="3"/>
  <c r="AM42" i="3"/>
  <c r="AL42" i="3"/>
  <c r="AK42" i="3"/>
  <c r="AI42" i="3"/>
  <c r="BB41" i="3"/>
  <c r="BA41" i="3"/>
  <c r="AY41" i="3"/>
  <c r="AX41" i="3"/>
  <c r="AT41" i="3"/>
  <c r="AS41" i="3"/>
  <c r="AQ41" i="3"/>
  <c r="AP41" i="3"/>
  <c r="AL41" i="3"/>
  <c r="AK41" i="3"/>
  <c r="AI41" i="3"/>
  <c r="BB40" i="3"/>
  <c r="BA40" i="3"/>
  <c r="AY40" i="3"/>
  <c r="AX40" i="3"/>
  <c r="AW40" i="3"/>
  <c r="AV40" i="3"/>
  <c r="AU40" i="3"/>
  <c r="AT40" i="3"/>
  <c r="AS40" i="3"/>
  <c r="AQ40" i="3"/>
  <c r="AP40" i="3"/>
  <c r="AO40" i="3"/>
  <c r="AN40" i="3"/>
  <c r="AM40" i="3"/>
  <c r="AL40" i="3"/>
  <c r="AK40" i="3"/>
  <c r="AI40" i="3"/>
  <c r="BB39" i="3"/>
  <c r="BA39" i="3"/>
  <c r="AY39" i="3"/>
  <c r="AX39" i="3"/>
  <c r="AT39" i="3"/>
  <c r="AS39" i="3"/>
  <c r="AQ39" i="3"/>
  <c r="AP39" i="3"/>
  <c r="AL39" i="3"/>
  <c r="AK39" i="3"/>
  <c r="AJ39" i="3"/>
  <c r="AI39" i="3"/>
  <c r="BB38" i="3"/>
  <c r="BA38" i="3"/>
  <c r="AY38" i="3"/>
  <c r="AX38" i="3"/>
  <c r="AW38" i="3"/>
  <c r="AV38" i="3"/>
  <c r="AU38" i="3"/>
  <c r="AT38" i="3"/>
  <c r="AS38" i="3"/>
  <c r="AQ38" i="3"/>
  <c r="AP38" i="3"/>
  <c r="AO38" i="3"/>
  <c r="AN38" i="3"/>
  <c r="AM38" i="3"/>
  <c r="AL38" i="3"/>
  <c r="AK38" i="3"/>
  <c r="AI38" i="3"/>
  <c r="BB37" i="3"/>
  <c r="BA37" i="3"/>
  <c r="AZ37" i="3"/>
  <c r="AY37" i="3"/>
  <c r="AX37" i="3"/>
  <c r="AT37" i="3"/>
  <c r="AS37" i="3"/>
  <c r="AQ37" i="3"/>
  <c r="AP37" i="3"/>
  <c r="AL37" i="3"/>
  <c r="AK37" i="3"/>
  <c r="AI37" i="3"/>
  <c r="BB36" i="3"/>
  <c r="BA36" i="3"/>
  <c r="AY36" i="3"/>
  <c r="AX36" i="3"/>
  <c r="AW36" i="3"/>
  <c r="AV36" i="3"/>
  <c r="AU36" i="3"/>
  <c r="AT36" i="3"/>
  <c r="AS36" i="3"/>
  <c r="AQ36" i="3"/>
  <c r="AP36" i="3"/>
  <c r="AO36" i="3"/>
  <c r="AN36" i="3"/>
  <c r="AM36" i="3"/>
  <c r="AL36" i="3"/>
  <c r="AK36" i="3"/>
  <c r="AI36" i="3"/>
  <c r="BB35" i="3"/>
  <c r="BA35" i="3"/>
  <c r="AY35" i="3"/>
  <c r="AX35" i="3"/>
  <c r="AT35" i="3"/>
  <c r="AS35" i="3"/>
  <c r="AQ35" i="3"/>
  <c r="AP35" i="3"/>
  <c r="AL35" i="3"/>
  <c r="AK35" i="3"/>
  <c r="AI35" i="3"/>
  <c r="BB34" i="3"/>
  <c r="BA34" i="3"/>
  <c r="AZ34" i="3"/>
  <c r="AY34" i="3"/>
  <c r="AX34" i="3"/>
  <c r="AW34" i="3"/>
  <c r="AV34" i="3"/>
  <c r="AU34" i="3"/>
  <c r="AT34" i="3"/>
  <c r="AS34" i="3"/>
  <c r="AR34" i="3"/>
  <c r="AQ34" i="3"/>
  <c r="AP34" i="3"/>
  <c r="AO34" i="3"/>
  <c r="AN34" i="3"/>
  <c r="AM34" i="3"/>
  <c r="AL34" i="3"/>
  <c r="AK34" i="3"/>
  <c r="AJ34" i="3"/>
  <c r="AI34" i="3"/>
  <c r="BB33" i="3"/>
  <c r="BA33" i="3"/>
  <c r="AY33" i="3"/>
  <c r="AX33" i="3"/>
  <c r="AT33" i="3"/>
  <c r="AS33" i="3"/>
  <c r="AQ33" i="3"/>
  <c r="AP33" i="3"/>
  <c r="AL33" i="3"/>
  <c r="AK33" i="3"/>
  <c r="AI33" i="3"/>
  <c r="BB32" i="3"/>
  <c r="BA32" i="3"/>
  <c r="AY32" i="3"/>
  <c r="AX32" i="3"/>
  <c r="AW32" i="3"/>
  <c r="AV32" i="3"/>
  <c r="AU32" i="3"/>
  <c r="AT32" i="3"/>
  <c r="AS32" i="3"/>
  <c r="AQ32" i="3"/>
  <c r="AP32" i="3"/>
  <c r="AO32" i="3"/>
  <c r="AN32" i="3"/>
  <c r="AM32" i="3"/>
  <c r="AL32" i="3"/>
  <c r="AK32" i="3"/>
  <c r="AI32" i="3"/>
  <c r="BB31" i="3"/>
  <c r="BA31" i="3"/>
  <c r="AY31" i="3"/>
  <c r="AX31" i="3"/>
  <c r="AT31" i="3"/>
  <c r="AS31" i="3"/>
  <c r="AQ31" i="3"/>
  <c r="AP31" i="3"/>
  <c r="AL31" i="3"/>
  <c r="AK31" i="3"/>
  <c r="AJ31" i="3"/>
  <c r="AI31" i="3"/>
  <c r="BB30" i="3"/>
  <c r="BA30" i="3"/>
  <c r="AY30" i="3"/>
  <c r="AX30" i="3"/>
  <c r="AW30" i="3"/>
  <c r="AV30" i="3"/>
  <c r="AU30" i="3"/>
  <c r="AT30" i="3"/>
  <c r="AS30" i="3"/>
  <c r="AQ30" i="3"/>
  <c r="AP30" i="3"/>
  <c r="AO30" i="3"/>
  <c r="AN30" i="3"/>
  <c r="AM30" i="3"/>
  <c r="AL30" i="3"/>
  <c r="AK30" i="3"/>
  <c r="AI30" i="3"/>
  <c r="BB29" i="3"/>
  <c r="BA29" i="3"/>
  <c r="AZ29" i="3"/>
  <c r="AY29" i="3"/>
  <c r="AX29" i="3"/>
  <c r="AT29" i="3"/>
  <c r="AS29" i="3"/>
  <c r="AQ29" i="3"/>
  <c r="AP29" i="3"/>
  <c r="AL29" i="3"/>
  <c r="AK29" i="3"/>
  <c r="AI29" i="3"/>
  <c r="BB28" i="3"/>
  <c r="BA28" i="3"/>
  <c r="AY28" i="3"/>
  <c r="AX28" i="3"/>
  <c r="AW28" i="3"/>
  <c r="AV28" i="3"/>
  <c r="AU28" i="3"/>
  <c r="AT28" i="3"/>
  <c r="AS28" i="3"/>
  <c r="AQ28" i="3"/>
  <c r="AP28" i="3"/>
  <c r="AO28" i="3"/>
  <c r="AN28" i="3"/>
  <c r="AM28" i="3"/>
  <c r="AL28" i="3"/>
  <c r="AK28" i="3"/>
  <c r="AI28" i="3"/>
  <c r="BB27" i="3"/>
  <c r="BA27" i="3"/>
  <c r="AY27" i="3"/>
  <c r="AX27" i="3"/>
  <c r="AT27" i="3"/>
  <c r="AS27" i="3"/>
  <c r="AQ27" i="3"/>
  <c r="AP27" i="3"/>
  <c r="AL27" i="3"/>
  <c r="AK27" i="3"/>
  <c r="AI27" i="3"/>
  <c r="BB26" i="3"/>
  <c r="BA26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AK26" i="3"/>
  <c r="AJ26" i="3"/>
  <c r="AI26" i="3"/>
  <c r="BB25" i="3"/>
  <c r="BA25" i="3"/>
  <c r="AY25" i="3"/>
  <c r="AX25" i="3"/>
  <c r="AT25" i="3"/>
  <c r="AS25" i="3"/>
  <c r="AQ25" i="3"/>
  <c r="AP25" i="3"/>
  <c r="AL25" i="3"/>
  <c r="AK25" i="3"/>
  <c r="AI25" i="3"/>
  <c r="BB24" i="3"/>
  <c r="BA24" i="3"/>
  <c r="AY24" i="3"/>
  <c r="AX24" i="3"/>
  <c r="AW24" i="3"/>
  <c r="AV24" i="3"/>
  <c r="AU24" i="3"/>
  <c r="AT24" i="3"/>
  <c r="AS24" i="3"/>
  <c r="AQ24" i="3"/>
  <c r="AP24" i="3"/>
  <c r="AO24" i="3"/>
  <c r="AN24" i="3"/>
  <c r="AM24" i="3"/>
  <c r="AL24" i="3"/>
  <c r="AK24" i="3"/>
  <c r="AI24" i="3"/>
  <c r="BB23" i="3"/>
  <c r="BA23" i="3"/>
  <c r="AY23" i="3"/>
  <c r="AX23" i="3"/>
  <c r="AT23" i="3"/>
  <c r="AS23" i="3"/>
  <c r="AQ23" i="3"/>
  <c r="AP23" i="3"/>
  <c r="AL23" i="3"/>
  <c r="AK23" i="3"/>
  <c r="AJ23" i="3"/>
  <c r="AI23" i="3"/>
  <c r="BB22" i="3"/>
  <c r="BA22" i="3"/>
  <c r="AY22" i="3"/>
  <c r="AX22" i="3"/>
  <c r="AW22" i="3"/>
  <c r="AV22" i="3"/>
  <c r="AU22" i="3"/>
  <c r="AT22" i="3"/>
  <c r="AS22" i="3"/>
  <c r="AQ22" i="3"/>
  <c r="AP22" i="3"/>
  <c r="AO22" i="3"/>
  <c r="AN22" i="3"/>
  <c r="AM22" i="3"/>
  <c r="AL22" i="3"/>
  <c r="AK22" i="3"/>
  <c r="AI22" i="3"/>
  <c r="BB21" i="3"/>
  <c r="BA21" i="3"/>
  <c r="AZ21" i="3"/>
  <c r="AY21" i="3"/>
  <c r="AX21" i="3"/>
  <c r="AT21" i="3"/>
  <c r="AS21" i="3"/>
  <c r="AQ21" i="3"/>
  <c r="AP21" i="3"/>
  <c r="AL21" i="3"/>
  <c r="AK21" i="3"/>
  <c r="AI21" i="3"/>
  <c r="BB20" i="3"/>
  <c r="BA20" i="3"/>
  <c r="AY20" i="3"/>
  <c r="AX20" i="3"/>
  <c r="AW20" i="3"/>
  <c r="AV20" i="3"/>
  <c r="AU20" i="3"/>
  <c r="AT20" i="3"/>
  <c r="AS20" i="3"/>
  <c r="AQ20" i="3"/>
  <c r="AP20" i="3"/>
  <c r="AO20" i="3"/>
  <c r="AN20" i="3"/>
  <c r="AM20" i="3"/>
  <c r="AL20" i="3"/>
  <c r="AK20" i="3"/>
  <c r="AI20" i="3"/>
  <c r="BB19" i="3"/>
  <c r="BA19" i="3"/>
  <c r="AY19" i="3"/>
  <c r="AX19" i="3"/>
  <c r="AT19" i="3"/>
  <c r="AS19" i="3"/>
  <c r="AQ19" i="3"/>
  <c r="AP19" i="3"/>
  <c r="AL19" i="3"/>
  <c r="AK19" i="3"/>
  <c r="AI19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AK18" i="3"/>
  <c r="AJ18" i="3"/>
  <c r="AI18" i="3"/>
  <c r="BB17" i="3"/>
  <c r="BA17" i="3"/>
  <c r="AY17" i="3"/>
  <c r="AX17" i="3"/>
  <c r="AT17" i="3"/>
  <c r="AS17" i="3"/>
  <c r="AQ17" i="3"/>
  <c r="AP17" i="3"/>
  <c r="AL17" i="3"/>
  <c r="AK17" i="3"/>
  <c r="AI17" i="3"/>
  <c r="BB16" i="3"/>
  <c r="BA16" i="3"/>
  <c r="AY16" i="3"/>
  <c r="AX16" i="3"/>
  <c r="AW16" i="3"/>
  <c r="AV16" i="3"/>
  <c r="AU16" i="3"/>
  <c r="AT16" i="3"/>
  <c r="AS16" i="3"/>
  <c r="AQ16" i="3"/>
  <c r="AP16" i="3"/>
  <c r="AO16" i="3"/>
  <c r="AN16" i="3"/>
  <c r="AM16" i="3"/>
  <c r="AL16" i="3"/>
  <c r="AK16" i="3"/>
  <c r="AI16" i="3"/>
  <c r="BB15" i="3"/>
  <c r="BA15" i="3"/>
  <c r="AY15" i="3"/>
  <c r="AX15" i="3"/>
  <c r="AT15" i="3"/>
  <c r="AS15" i="3"/>
  <c r="AQ15" i="3"/>
  <c r="AP15" i="3"/>
  <c r="AL15" i="3"/>
  <c r="AK15" i="3"/>
  <c r="AJ15" i="3"/>
  <c r="AI15" i="3"/>
  <c r="BB14" i="3"/>
  <c r="BA14" i="3"/>
  <c r="AY14" i="3"/>
  <c r="AX14" i="3"/>
  <c r="AW14" i="3"/>
  <c r="AV14" i="3"/>
  <c r="AU14" i="3"/>
  <c r="AT14" i="3"/>
  <c r="AS14" i="3"/>
  <c r="AQ14" i="3"/>
  <c r="AP14" i="3"/>
  <c r="AO14" i="3"/>
  <c r="AN14" i="3"/>
  <c r="AM14" i="3"/>
  <c r="AL14" i="3"/>
  <c r="AK14" i="3"/>
  <c r="AI14" i="3"/>
  <c r="BB13" i="3"/>
  <c r="BA13" i="3"/>
  <c r="AZ13" i="3"/>
  <c r="AY13" i="3"/>
  <c r="AX13" i="3"/>
  <c r="AT13" i="3"/>
  <c r="AS13" i="3"/>
  <c r="AQ13" i="3"/>
  <c r="AP13" i="3"/>
  <c r="AL13" i="3"/>
  <c r="AK13" i="3"/>
  <c r="AI13" i="3"/>
  <c r="BB12" i="3"/>
  <c r="BA12" i="3"/>
  <c r="AY12" i="3"/>
  <c r="AX12" i="3"/>
  <c r="AW12" i="3"/>
  <c r="AV12" i="3"/>
  <c r="AU12" i="3"/>
  <c r="AT12" i="3"/>
  <c r="AS12" i="3"/>
  <c r="AQ12" i="3"/>
  <c r="AP12" i="3"/>
  <c r="AO12" i="3"/>
  <c r="AN12" i="3"/>
  <c r="AM12" i="3"/>
  <c r="AL12" i="3"/>
  <c r="AK12" i="3"/>
  <c r="AI12" i="3"/>
  <c r="BB11" i="3"/>
  <c r="BA11" i="3"/>
  <c r="AY11" i="3"/>
  <c r="AX11" i="3"/>
  <c r="AT11" i="3"/>
  <c r="AS11" i="3"/>
  <c r="AQ11" i="3"/>
  <c r="AP11" i="3"/>
  <c r="AL11" i="3"/>
  <c r="AK11" i="3"/>
  <c r="AI11" i="3"/>
  <c r="BB10" i="3"/>
  <c r="BA10" i="3"/>
  <c r="AZ10" i="3"/>
  <c r="AY10" i="3"/>
  <c r="AX10" i="3"/>
  <c r="AW10" i="3"/>
  <c r="AV10" i="3"/>
  <c r="AU10" i="3"/>
  <c r="AT10" i="3"/>
  <c r="AS10" i="3"/>
  <c r="AR10" i="3"/>
  <c r="AQ10" i="3"/>
  <c r="AP10" i="3"/>
  <c r="AO10" i="3"/>
  <c r="AN10" i="3"/>
  <c r="AM10" i="3"/>
  <c r="AL10" i="3"/>
  <c r="AK10" i="3"/>
  <c r="AJ10" i="3"/>
  <c r="AI10" i="3"/>
  <c r="BB9" i="3"/>
  <c r="BA9" i="3"/>
  <c r="AY9" i="3"/>
  <c r="AX9" i="3"/>
  <c r="AT9" i="3"/>
  <c r="AS9" i="3"/>
  <c r="AQ9" i="3"/>
  <c r="AP9" i="3"/>
  <c r="AL9" i="3"/>
  <c r="AK9" i="3"/>
  <c r="AI9" i="3"/>
  <c r="BB8" i="3"/>
  <c r="BA8" i="3"/>
  <c r="AY8" i="3"/>
  <c r="AX8" i="3"/>
  <c r="AW8" i="3"/>
  <c r="AV8" i="3"/>
  <c r="AU8" i="3"/>
  <c r="AT8" i="3"/>
  <c r="AS8" i="3"/>
  <c r="AQ8" i="3"/>
  <c r="AP8" i="3"/>
  <c r="AO8" i="3"/>
  <c r="AN8" i="3"/>
  <c r="AM8" i="3"/>
  <c r="AL8" i="3"/>
  <c r="AK8" i="3"/>
  <c r="AI8" i="3"/>
  <c r="BB7" i="3"/>
  <c r="BA7" i="3"/>
  <c r="AY7" i="3"/>
  <c r="AX7" i="3"/>
  <c r="AT7" i="3"/>
  <c r="AS7" i="3"/>
  <c r="AQ7" i="3"/>
  <c r="AP7" i="3"/>
  <c r="AL7" i="3"/>
  <c r="AK7" i="3"/>
  <c r="AJ7" i="3"/>
  <c r="AI7" i="3"/>
  <c r="BB6" i="3"/>
  <c r="BA6" i="3"/>
  <c r="AY6" i="3"/>
  <c r="AX6" i="3"/>
  <c r="AW6" i="3"/>
  <c r="AV6" i="3"/>
  <c r="AU6" i="3"/>
  <c r="AT6" i="3"/>
  <c r="AS6" i="3"/>
  <c r="AQ6" i="3"/>
  <c r="AP6" i="3"/>
  <c r="AO6" i="3"/>
  <c r="AN6" i="3"/>
  <c r="AM6" i="3"/>
  <c r="AL6" i="3"/>
  <c r="AK6" i="3"/>
  <c r="AI6" i="3"/>
  <c r="BB5" i="3"/>
  <c r="BA5" i="3"/>
  <c r="AZ5" i="3"/>
  <c r="AY5" i="3"/>
  <c r="AX5" i="3"/>
  <c r="AT5" i="3"/>
  <c r="AS5" i="3"/>
  <c r="AQ5" i="3"/>
  <c r="AP5" i="3"/>
  <c r="AL5" i="3"/>
  <c r="AK5" i="3"/>
  <c r="AI5" i="3"/>
  <c r="BB4" i="3"/>
  <c r="BA4" i="3"/>
  <c r="AY4" i="3"/>
  <c r="AX4" i="3"/>
  <c r="AW4" i="3"/>
  <c r="AV4" i="3"/>
  <c r="AU4" i="3"/>
  <c r="AT4" i="3"/>
  <c r="AS4" i="3"/>
  <c r="AQ4" i="3"/>
  <c r="AP4" i="3"/>
  <c r="AO4" i="3"/>
  <c r="AN4" i="3"/>
  <c r="AM4" i="3"/>
  <c r="AL4" i="3"/>
  <c r="AK4" i="3"/>
  <c r="AI4" i="3"/>
  <c r="BB3" i="3"/>
  <c r="BA3" i="3"/>
  <c r="AY3" i="3"/>
  <c r="AX3" i="3"/>
  <c r="AT3" i="3"/>
  <c r="AS3" i="3"/>
  <c r="AQ3" i="3"/>
  <c r="AP3" i="3"/>
  <c r="AL3" i="3"/>
  <c r="AK3" i="3"/>
  <c r="AI3" i="3"/>
  <c r="BB2" i="3"/>
  <c r="BA2" i="3"/>
  <c r="AZ2" i="3"/>
  <c r="AY2" i="3"/>
  <c r="AX2" i="3"/>
  <c r="AW2" i="3"/>
  <c r="AV2" i="3"/>
  <c r="AU2" i="3"/>
  <c r="AT2" i="3"/>
  <c r="AS2" i="3"/>
  <c r="AR2" i="3"/>
  <c r="AQ2" i="3"/>
  <c r="AP2" i="3"/>
  <c r="AO2" i="3"/>
  <c r="AN2" i="3"/>
  <c r="AM2" i="3"/>
  <c r="AL2" i="3"/>
  <c r="AK2" i="3"/>
  <c r="AJ2" i="3"/>
  <c r="AI2" i="3"/>
  <c r="AA5" i="5" l="1"/>
  <c r="AY18" i="5"/>
  <c r="AY24" i="5"/>
  <c r="AY34" i="5"/>
  <c r="AA39" i="5"/>
  <c r="AA49" i="5"/>
  <c r="AA52" i="5"/>
  <c r="AY55" i="5"/>
  <c r="AA61" i="5"/>
  <c r="AY65" i="5"/>
  <c r="AA6" i="5"/>
  <c r="AY10" i="5"/>
  <c r="AY13" i="5"/>
  <c r="AA16" i="5"/>
  <c r="AA22" i="5"/>
  <c r="AY27" i="5"/>
  <c r="AY30" i="5"/>
  <c r="AA35" i="5"/>
  <c r="AY43" i="5"/>
  <c r="AA46" i="5"/>
  <c r="AY49" i="5"/>
  <c r="X56" i="5"/>
  <c r="AA58" i="5"/>
  <c r="AY61" i="5"/>
  <c r="AY6" i="5"/>
  <c r="AY16" i="5"/>
  <c r="AA19" i="5"/>
  <c r="AA25" i="5"/>
  <c r="AA31" i="5"/>
  <c r="AY35" i="5"/>
  <c r="AY39" i="5"/>
  <c r="AA44" i="5"/>
  <c r="AY46" i="5"/>
  <c r="AY52" i="5"/>
  <c r="AA56" i="5"/>
  <c r="AA59" i="5"/>
  <c r="AA7" i="5"/>
  <c r="AA11" i="5"/>
  <c r="AA14" i="5"/>
  <c r="AY19" i="5"/>
  <c r="AY22" i="5"/>
  <c r="AA26" i="5"/>
  <c r="AY28" i="5"/>
  <c r="AY31" i="5"/>
  <c r="AA36" i="5"/>
  <c r="AA41" i="5"/>
  <c r="AA47" i="5"/>
  <c r="AA50" i="5"/>
  <c r="AA54" i="5"/>
  <c r="AY62" i="5"/>
  <c r="AY7" i="5"/>
  <c r="AY11" i="5"/>
  <c r="AY14" i="5"/>
  <c r="AA17" i="5"/>
  <c r="AY20" i="5"/>
  <c r="AA33" i="5"/>
  <c r="AY36" i="5"/>
  <c r="AY41" i="5"/>
  <c r="AY44" i="5"/>
  <c r="AY47" i="5"/>
  <c r="AY50" i="5"/>
  <c r="AY56" i="5"/>
  <c r="AY59" i="5"/>
  <c r="AA63" i="5"/>
  <c r="AA4" i="5"/>
  <c r="AY9" i="5"/>
  <c r="AA15" i="5"/>
  <c r="AY23" i="5"/>
  <c r="AY29" i="5"/>
  <c r="AA34" i="5"/>
  <c r="AY42" i="5"/>
  <c r="AY48" i="5"/>
  <c r="AA55" i="5"/>
  <c r="AA64" i="5"/>
  <c r="BL4" i="11"/>
  <c r="BJ7" i="11"/>
  <c r="BK13" i="11"/>
  <c r="BE6" i="11"/>
  <c r="BC13" i="11"/>
  <c r="BM5" i="11"/>
  <c r="AN1754" i="7"/>
  <c r="AN1755" i="7"/>
  <c r="AN1756" i="7"/>
  <c r="AV1867" i="7"/>
  <c r="AV1871" i="7"/>
  <c r="AV1875" i="7"/>
  <c r="AV1879" i="7"/>
  <c r="AV1905" i="7"/>
  <c r="AQ1908" i="7"/>
  <c r="AV1929" i="7"/>
  <c r="AN1939" i="7"/>
  <c r="AV1944" i="7"/>
  <c r="AQ1967" i="7"/>
  <c r="AN1970" i="7"/>
  <c r="AQ1981" i="7"/>
  <c r="AN1984" i="7"/>
  <c r="AQ1995" i="7"/>
  <c r="AV1996" i="7"/>
  <c r="AN2014" i="7"/>
  <c r="AQ2036" i="7"/>
  <c r="AV2046" i="7"/>
  <c r="AN2064" i="7"/>
  <c r="AN2068" i="7"/>
  <c r="AN2077" i="7"/>
  <c r="AQ2078" i="7"/>
  <c r="AN1867" i="7"/>
  <c r="AQ1868" i="7"/>
  <c r="AN1871" i="7"/>
  <c r="AQ1872" i="7"/>
  <c r="AN1875" i="7"/>
  <c r="AQ1876" i="7"/>
  <c r="AN1879" i="7"/>
  <c r="AQ1880" i="7"/>
  <c r="AN1888" i="7"/>
  <c r="AN1892" i="7"/>
  <c r="AQ1898" i="7"/>
  <c r="AV1926" i="7"/>
  <c r="AN1927" i="7"/>
  <c r="AQ1933" i="7"/>
  <c r="AV1934" i="7"/>
  <c r="AN1935" i="7"/>
  <c r="AN1937" i="7"/>
  <c r="AN1942" i="7"/>
  <c r="AQ1951" i="7"/>
  <c r="AQ1977" i="7"/>
  <c r="AV1994" i="7"/>
  <c r="AN2002" i="7"/>
  <c r="AQ2016" i="7"/>
  <c r="AQ2023" i="7"/>
  <c r="AV2035" i="7"/>
  <c r="AV2047" i="7"/>
  <c r="AV2054" i="7"/>
  <c r="AQ2059" i="7"/>
  <c r="AQ2081" i="7"/>
  <c r="AN2092" i="7"/>
  <c r="AN2085" i="7"/>
  <c r="AN2082" i="7"/>
  <c r="AN2078" i="7"/>
  <c r="AN2075" i="7"/>
  <c r="AN2059" i="7"/>
  <c r="AN2054" i="7"/>
  <c r="AN2052" i="7"/>
  <c r="AN2048" i="7"/>
  <c r="AN2046" i="7"/>
  <c r="AN2028" i="7"/>
  <c r="AN2020" i="7"/>
  <c r="AN2017" i="7"/>
  <c r="AN2004" i="7"/>
  <c r="AN1999" i="7"/>
  <c r="AN1991" i="7"/>
  <c r="AN1974" i="7"/>
  <c r="AN1969" i="7"/>
  <c r="AN1950" i="7"/>
  <c r="AN1947" i="7"/>
  <c r="AN1943" i="7"/>
  <c r="AN1936" i="7"/>
  <c r="AN1928" i="7"/>
  <c r="AN1920" i="7"/>
  <c r="AN1912" i="7"/>
  <c r="AN1903" i="7"/>
  <c r="AN1895" i="7"/>
  <c r="AN2080" i="7"/>
  <c r="AN2044" i="7"/>
  <c r="AN2042" i="7"/>
  <c r="AN2035" i="7"/>
  <c r="AN2033" i="7"/>
  <c r="AN2023" i="7"/>
  <c r="AN2015" i="7"/>
  <c r="AN2007" i="7"/>
  <c r="AN1994" i="7"/>
  <c r="AN1986" i="7"/>
  <c r="AN1981" i="7"/>
  <c r="AN1977" i="7"/>
  <c r="AN1967" i="7"/>
  <c r="AN1964" i="7"/>
  <c r="AN1958" i="7"/>
  <c r="AN1955" i="7"/>
  <c r="AN1951" i="7"/>
  <c r="AN1944" i="7"/>
  <c r="AN1932" i="7"/>
  <c r="AN1929" i="7"/>
  <c r="AN1921" i="7"/>
  <c r="AN1913" i="7"/>
  <c r="AN1906" i="7"/>
  <c r="AN1898" i="7"/>
  <c r="AN1889" i="7"/>
  <c r="AN1885" i="7"/>
  <c r="AN2084" i="7"/>
  <c r="AN2081" i="7"/>
  <c r="AN2074" i="7"/>
  <c r="AN2072" i="7"/>
  <c r="AN2067" i="7"/>
  <c r="AN2053" i="7"/>
  <c r="AN2040" i="7"/>
  <c r="AN2038" i="7"/>
  <c r="AN2021" i="7"/>
  <c r="AN2018" i="7"/>
  <c r="AN2013" i="7"/>
  <c r="AN2005" i="7"/>
  <c r="AN2000" i="7"/>
  <c r="AN1992" i="7"/>
  <c r="AN1978" i="7"/>
  <c r="AN1975" i="7"/>
  <c r="AN1959" i="7"/>
  <c r="AN1956" i="7"/>
  <c r="AN1948" i="7"/>
  <c r="AN1945" i="7"/>
  <c r="AN1930" i="7"/>
  <c r="AN1923" i="7"/>
  <c r="AN1915" i="7"/>
  <c r="AN1904" i="7"/>
  <c r="AN1896" i="7"/>
  <c r="AN1890" i="7"/>
  <c r="AN1886" i="7"/>
  <c r="AN2089" i="7"/>
  <c r="AN2086" i="7"/>
  <c r="AN2076" i="7"/>
  <c r="AN2058" i="7"/>
  <c r="AN2056" i="7"/>
  <c r="AN2045" i="7"/>
  <c r="AN2043" i="7"/>
  <c r="AN2036" i="7"/>
  <c r="AN2034" i="7"/>
  <c r="AN2024" i="7"/>
  <c r="AN2016" i="7"/>
  <c r="AN2008" i="7"/>
  <c r="AN1995" i="7"/>
  <c r="AN1987" i="7"/>
  <c r="AN1979" i="7"/>
  <c r="AN1972" i="7"/>
  <c r="AN1971" i="7"/>
  <c r="AN1968" i="7"/>
  <c r="AN1962" i="7"/>
  <c r="AN1953" i="7"/>
  <c r="AN1938" i="7"/>
  <c r="AN1933" i="7"/>
  <c r="AN1924" i="7"/>
  <c r="AN1916" i="7"/>
  <c r="AN1908" i="7"/>
  <c r="AN1907" i="7"/>
  <c r="AN1899" i="7"/>
  <c r="AN2091" i="7"/>
  <c r="AN2079" i="7"/>
  <c r="AN2069" i="7"/>
  <c r="AN2050" i="7"/>
  <c r="AN2047" i="7"/>
  <c r="AN2032" i="7"/>
  <c r="AN2027" i="7"/>
  <c r="AN2011" i="7"/>
  <c r="AN2003" i="7"/>
  <c r="AN1990" i="7"/>
  <c r="AN1982" i="7"/>
  <c r="AN1980" i="7"/>
  <c r="AN1965" i="7"/>
  <c r="AN1946" i="7"/>
  <c r="AN1941" i="7"/>
  <c r="AN1925" i="7"/>
  <c r="AN1917" i="7"/>
  <c r="AN1909" i="7"/>
  <c r="AN1902" i="7"/>
  <c r="AN1894" i="7"/>
  <c r="AN1891" i="7"/>
  <c r="AN1887" i="7"/>
  <c r="AN1883" i="7"/>
  <c r="AN2088" i="7"/>
  <c r="AN2083" i="7"/>
  <c r="AN2073" i="7"/>
  <c r="AN2071" i="7"/>
  <c r="AN2060" i="7"/>
  <c r="AN2055" i="7"/>
  <c r="AN2041" i="7"/>
  <c r="AN2039" i="7"/>
  <c r="AN2030" i="7"/>
  <c r="AN2022" i="7"/>
  <c r="AN2019" i="7"/>
  <c r="AN2006" i="7"/>
  <c r="AN1998" i="7"/>
  <c r="AN1996" i="7"/>
  <c r="AN1993" i="7"/>
  <c r="AN1985" i="7"/>
  <c r="AN1976" i="7"/>
  <c r="AN1973" i="7"/>
  <c r="AN1963" i="7"/>
  <c r="AN1960" i="7"/>
  <c r="AN1954" i="7"/>
  <c r="AN1949" i="7"/>
  <c r="AN1934" i="7"/>
  <c r="AN1931" i="7"/>
  <c r="AN1926" i="7"/>
  <c r="AN1918" i="7"/>
  <c r="AN1910" i="7"/>
  <c r="AN1905" i="7"/>
  <c r="AN1897" i="7"/>
  <c r="AV2092" i="7"/>
  <c r="AV2083" i="7"/>
  <c r="AV2073" i="7"/>
  <c r="AV2071" i="7"/>
  <c r="AV2064" i="7"/>
  <c r="AV2060" i="7"/>
  <c r="AV2055" i="7"/>
  <c r="AV2039" i="7"/>
  <c r="AV2030" i="7"/>
  <c r="AV2025" i="7"/>
  <c r="AV2014" i="7"/>
  <c r="AV2012" i="7"/>
  <c r="AV2009" i="7"/>
  <c r="AV2001" i="7"/>
  <c r="AV1988" i="7"/>
  <c r="AV1983" i="7"/>
  <c r="AV1966" i="7"/>
  <c r="AV1957" i="7"/>
  <c r="AV1942" i="7"/>
  <c r="AV1939" i="7"/>
  <c r="AV1935" i="7"/>
  <c r="AV1927" i="7"/>
  <c r="AV1919" i="7"/>
  <c r="AV1911" i="7"/>
  <c r="AV1900" i="7"/>
  <c r="AV1892" i="7"/>
  <c r="AV1888" i="7"/>
  <c r="AV1884" i="7"/>
  <c r="AV2090" i="7"/>
  <c r="AV2068" i="7"/>
  <c r="AV2066" i="7"/>
  <c r="AV2062" i="7"/>
  <c r="AV2057" i="7"/>
  <c r="AV2048" i="7"/>
  <c r="AV2037" i="7"/>
  <c r="AV2028" i="7"/>
  <c r="AV2020" i="7"/>
  <c r="AV2017" i="7"/>
  <c r="AV2004" i="7"/>
  <c r="AV1999" i="7"/>
  <c r="AV1991" i="7"/>
  <c r="AV1974" i="7"/>
  <c r="AV1969" i="7"/>
  <c r="AV1955" i="7"/>
  <c r="AV1950" i="7"/>
  <c r="AV1947" i="7"/>
  <c r="AV1943" i="7"/>
  <c r="AV1936" i="7"/>
  <c r="AV1928" i="7"/>
  <c r="AV1920" i="7"/>
  <c r="AV1912" i="7"/>
  <c r="AV1903" i="7"/>
  <c r="AV1895" i="7"/>
  <c r="AV2049" i="7"/>
  <c r="AV2042" i="7"/>
  <c r="AV2033" i="7"/>
  <c r="AV2031" i="7"/>
  <c r="AV2029" i="7"/>
  <c r="AV2026" i="7"/>
  <c r="AV2010" i="7"/>
  <c r="AV2002" i="7"/>
  <c r="AV1997" i="7"/>
  <c r="AV1989" i="7"/>
  <c r="AV1984" i="7"/>
  <c r="AV1970" i="7"/>
  <c r="AV1961" i="7"/>
  <c r="AV1952" i="7"/>
  <c r="AV1940" i="7"/>
  <c r="AV1937" i="7"/>
  <c r="AV1922" i="7"/>
  <c r="AV1914" i="7"/>
  <c r="AV1901" i="7"/>
  <c r="AV1893" i="7"/>
  <c r="AV2087" i="7"/>
  <c r="AV2077" i="7"/>
  <c r="AV2072" i="7"/>
  <c r="AV2070" i="7"/>
  <c r="AV2065" i="7"/>
  <c r="AV2063" i="7"/>
  <c r="AV2061" i="7"/>
  <c r="AV2051" i="7"/>
  <c r="AV2040" i="7"/>
  <c r="AV2021" i="7"/>
  <c r="AV2018" i="7"/>
  <c r="AV2013" i="7"/>
  <c r="AV2005" i="7"/>
  <c r="AV2000" i="7"/>
  <c r="AV1992" i="7"/>
  <c r="AV1978" i="7"/>
  <c r="AV1975" i="7"/>
  <c r="AV1971" i="7"/>
  <c r="AV1959" i="7"/>
  <c r="AV1956" i="7"/>
  <c r="AV1948" i="7"/>
  <c r="AV1945" i="7"/>
  <c r="AV1930" i="7"/>
  <c r="AV1923" i="7"/>
  <c r="AV1915" i="7"/>
  <c r="AV1907" i="7"/>
  <c r="AV1904" i="7"/>
  <c r="AV1896" i="7"/>
  <c r="AV1890" i="7"/>
  <c r="AV1886" i="7"/>
  <c r="AV1882" i="7"/>
  <c r="AV2084" i="7"/>
  <c r="AV2081" i="7"/>
  <c r="AV2074" i="7"/>
  <c r="AV2067" i="7"/>
  <c r="AV2056" i="7"/>
  <c r="AV2053" i="7"/>
  <c r="AV2038" i="7"/>
  <c r="AV2036" i="7"/>
  <c r="AV2024" i="7"/>
  <c r="AV2016" i="7"/>
  <c r="AV2008" i="7"/>
  <c r="AV1995" i="7"/>
  <c r="AV1987" i="7"/>
  <c r="AV1979" i="7"/>
  <c r="AV1972" i="7"/>
  <c r="AV1968" i="7"/>
  <c r="AV1962" i="7"/>
  <c r="AV1953" i="7"/>
  <c r="AV1938" i="7"/>
  <c r="AV1933" i="7"/>
  <c r="AV1924" i="7"/>
  <c r="AV1916" i="7"/>
  <c r="AV1908" i="7"/>
  <c r="AV1899" i="7"/>
  <c r="AV1891" i="7"/>
  <c r="AV2089" i="7"/>
  <c r="AV2086" i="7"/>
  <c r="AV2076" i="7"/>
  <c r="AV2058" i="7"/>
  <c r="AV2045" i="7"/>
  <c r="AV2043" i="7"/>
  <c r="AV2034" i="7"/>
  <c r="AV2032" i="7"/>
  <c r="AV2027" i="7"/>
  <c r="AV2019" i="7"/>
  <c r="AV2011" i="7"/>
  <c r="AV2003" i="7"/>
  <c r="AV1990" i="7"/>
  <c r="AV1982" i="7"/>
  <c r="AV1980" i="7"/>
  <c r="AV1965" i="7"/>
  <c r="AV1946" i="7"/>
  <c r="AV1941" i="7"/>
  <c r="AV1925" i="7"/>
  <c r="AV1917" i="7"/>
  <c r="AV1909" i="7"/>
  <c r="AV1902" i="7"/>
  <c r="AV1894" i="7"/>
  <c r="AV1887" i="7"/>
  <c r="AV1883" i="7"/>
  <c r="AN1781" i="7"/>
  <c r="AN1782" i="7"/>
  <c r="AN1783" i="7"/>
  <c r="AN1784" i="7"/>
  <c r="AN1785" i="7"/>
  <c r="AN1786" i="7"/>
  <c r="AN1787" i="7"/>
  <c r="AN1788" i="7"/>
  <c r="AN1789" i="7"/>
  <c r="AN1790" i="7"/>
  <c r="AN1791" i="7"/>
  <c r="AN1792" i="7"/>
  <c r="AN1793" i="7"/>
  <c r="AN1794" i="7"/>
  <c r="AN1795" i="7"/>
  <c r="AN1796" i="7"/>
  <c r="AN1797" i="7"/>
  <c r="AN1798" i="7"/>
  <c r="AN1799" i="7"/>
  <c r="AN1800" i="7"/>
  <c r="AN1801" i="7"/>
  <c r="AN1802" i="7"/>
  <c r="AN1803" i="7"/>
  <c r="AN1804" i="7"/>
  <c r="AN1805" i="7"/>
  <c r="AN1806" i="7"/>
  <c r="AN1807" i="7"/>
  <c r="AN1808" i="7"/>
  <c r="AN1809" i="7"/>
  <c r="AN1810" i="7"/>
  <c r="AN1811" i="7"/>
  <c r="AN1812" i="7"/>
  <c r="AN1813" i="7"/>
  <c r="AN1814" i="7"/>
  <c r="AN1815" i="7"/>
  <c r="AN1816" i="7"/>
  <c r="AN1817" i="7"/>
  <c r="AN1818" i="7"/>
  <c r="AN1819" i="7"/>
  <c r="AN1820" i="7"/>
  <c r="AN1821" i="7"/>
  <c r="AN1822" i="7"/>
  <c r="AN1823" i="7"/>
  <c r="AN1824" i="7"/>
  <c r="AN1825" i="7"/>
  <c r="AN1826" i="7"/>
  <c r="AN1827" i="7"/>
  <c r="AN1866" i="7"/>
  <c r="AQ1867" i="7"/>
  <c r="AN1870" i="7"/>
  <c r="AQ1871" i="7"/>
  <c r="AN1874" i="7"/>
  <c r="AQ1875" i="7"/>
  <c r="AN1878" i="7"/>
  <c r="AQ1879" i="7"/>
  <c r="AN1882" i="7"/>
  <c r="AV1889" i="7"/>
  <c r="AV1918" i="7"/>
  <c r="AN1919" i="7"/>
  <c r="AQ1929" i="7"/>
  <c r="AN1940" i="7"/>
  <c r="AQ1944" i="7"/>
  <c r="AQ1953" i="7"/>
  <c r="AV1954" i="7"/>
  <c r="AV1964" i="7"/>
  <c r="AN1966" i="7"/>
  <c r="AV1986" i="7"/>
  <c r="AV2007" i="7"/>
  <c r="AQ2046" i="7"/>
  <c r="AN2049" i="7"/>
  <c r="AQ2053" i="7"/>
  <c r="AN2061" i="7"/>
  <c r="AN2065" i="7"/>
  <c r="AV2075" i="7"/>
  <c r="AQ2084" i="7"/>
  <c r="AV1869" i="7"/>
  <c r="AV1873" i="7"/>
  <c r="AV1877" i="7"/>
  <c r="AV1881" i="7"/>
  <c r="AV1885" i="7"/>
  <c r="AN1893" i="7"/>
  <c r="AV1906" i="7"/>
  <c r="AV1913" i="7"/>
  <c r="AN1914" i="7"/>
  <c r="AQ1924" i="7"/>
  <c r="AQ1968" i="7"/>
  <c r="AN1988" i="7"/>
  <c r="AQ1994" i="7"/>
  <c r="AV1998" i="7"/>
  <c r="AN2009" i="7"/>
  <c r="AQ2035" i="7"/>
  <c r="AQ2038" i="7"/>
  <c r="AV2044" i="7"/>
  <c r="AV2052" i="7"/>
  <c r="AQ2054" i="7"/>
  <c r="AN2062" i="7"/>
  <c r="AN2066" i="7"/>
  <c r="AV2069" i="7"/>
  <c r="AQ2049" i="7"/>
  <c r="AQ2042" i="7"/>
  <c r="AQ2033" i="7"/>
  <c r="AQ2031" i="7"/>
  <c r="AQ2029" i="7"/>
  <c r="AQ2026" i="7"/>
  <c r="AQ2010" i="7"/>
  <c r="AQ2002" i="7"/>
  <c r="AQ1997" i="7"/>
  <c r="AQ1989" i="7"/>
  <c r="AQ1984" i="7"/>
  <c r="AQ1970" i="7"/>
  <c r="AQ1961" i="7"/>
  <c r="AQ1952" i="7"/>
  <c r="AQ1940" i="7"/>
  <c r="AQ1937" i="7"/>
  <c r="AQ1922" i="7"/>
  <c r="AQ1914" i="7"/>
  <c r="AQ1901" i="7"/>
  <c r="AQ1893" i="7"/>
  <c r="AQ2087" i="7"/>
  <c r="AQ2077" i="7"/>
  <c r="AQ2072" i="7"/>
  <c r="AQ2070" i="7"/>
  <c r="AQ2065" i="7"/>
  <c r="AQ2063" i="7"/>
  <c r="AQ2061" i="7"/>
  <c r="AQ2051" i="7"/>
  <c r="AQ2040" i="7"/>
  <c r="AQ2021" i="7"/>
  <c r="AQ2018" i="7"/>
  <c r="AQ2013" i="7"/>
  <c r="AQ2005" i="7"/>
  <c r="AQ2000" i="7"/>
  <c r="AQ1992" i="7"/>
  <c r="AQ1978" i="7"/>
  <c r="AQ1975" i="7"/>
  <c r="AQ1971" i="7"/>
  <c r="AQ1959" i="7"/>
  <c r="AQ1956" i="7"/>
  <c r="AQ1948" i="7"/>
  <c r="AQ1945" i="7"/>
  <c r="AQ1930" i="7"/>
  <c r="AQ1923" i="7"/>
  <c r="AQ1915" i="7"/>
  <c r="AQ1907" i="7"/>
  <c r="AQ1904" i="7"/>
  <c r="AQ1896" i="7"/>
  <c r="AQ1890" i="7"/>
  <c r="AQ1886" i="7"/>
  <c r="AQ1882" i="7"/>
  <c r="AQ2089" i="7"/>
  <c r="AQ2086" i="7"/>
  <c r="AQ2076" i="7"/>
  <c r="AQ2058" i="7"/>
  <c r="AQ2045" i="7"/>
  <c r="AQ2043" i="7"/>
  <c r="AQ2034" i="7"/>
  <c r="AQ2032" i="7"/>
  <c r="AQ2027" i="7"/>
  <c r="AQ2019" i="7"/>
  <c r="AQ2011" i="7"/>
  <c r="AQ2003" i="7"/>
  <c r="AQ1990" i="7"/>
  <c r="AQ1982" i="7"/>
  <c r="AQ1980" i="7"/>
  <c r="AQ1965" i="7"/>
  <c r="AQ1946" i="7"/>
  <c r="AQ1941" i="7"/>
  <c r="AQ1925" i="7"/>
  <c r="AQ1917" i="7"/>
  <c r="AQ1909" i="7"/>
  <c r="AQ1902" i="7"/>
  <c r="AQ1894" i="7"/>
  <c r="AQ1887" i="7"/>
  <c r="AQ1883" i="7"/>
  <c r="AQ2092" i="7"/>
  <c r="AQ2091" i="7"/>
  <c r="AQ2088" i="7"/>
  <c r="AQ2079" i="7"/>
  <c r="AQ2069" i="7"/>
  <c r="AQ2050" i="7"/>
  <c r="AQ2047" i="7"/>
  <c r="AQ2041" i="7"/>
  <c r="AQ2022" i="7"/>
  <c r="AQ2006" i="7"/>
  <c r="AQ1998" i="7"/>
  <c r="AQ1996" i="7"/>
  <c r="AQ1993" i="7"/>
  <c r="AQ1985" i="7"/>
  <c r="AQ1976" i="7"/>
  <c r="AQ1973" i="7"/>
  <c r="AQ1963" i="7"/>
  <c r="AQ1960" i="7"/>
  <c r="AQ1954" i="7"/>
  <c r="AQ1949" i="7"/>
  <c r="AQ1934" i="7"/>
  <c r="AQ1931" i="7"/>
  <c r="AQ1926" i="7"/>
  <c r="AQ1918" i="7"/>
  <c r="AQ1910" i="7"/>
  <c r="AQ1905" i="7"/>
  <c r="AQ1897" i="7"/>
  <c r="AQ2083" i="7"/>
  <c r="AQ2073" i="7"/>
  <c r="AQ2071" i="7"/>
  <c r="AQ2064" i="7"/>
  <c r="AQ2060" i="7"/>
  <c r="AQ2055" i="7"/>
  <c r="AQ2039" i="7"/>
  <c r="AQ2030" i="7"/>
  <c r="AQ2025" i="7"/>
  <c r="AQ2014" i="7"/>
  <c r="AQ2012" i="7"/>
  <c r="AQ2009" i="7"/>
  <c r="AQ2001" i="7"/>
  <c r="AQ1988" i="7"/>
  <c r="AQ1983" i="7"/>
  <c r="AQ1966" i="7"/>
  <c r="AQ1957" i="7"/>
  <c r="AQ1942" i="7"/>
  <c r="AQ1939" i="7"/>
  <c r="AQ1935" i="7"/>
  <c r="AQ1927" i="7"/>
  <c r="AQ1919" i="7"/>
  <c r="AQ1911" i="7"/>
  <c r="AQ1900" i="7"/>
  <c r="AQ1892" i="7"/>
  <c r="AQ1888" i="7"/>
  <c r="AQ1884" i="7"/>
  <c r="AQ2090" i="7"/>
  <c r="AQ2068" i="7"/>
  <c r="AQ2066" i="7"/>
  <c r="AQ2062" i="7"/>
  <c r="AQ2057" i="7"/>
  <c r="AQ2048" i="7"/>
  <c r="AQ2037" i="7"/>
  <c r="AQ2028" i="7"/>
  <c r="AQ2020" i="7"/>
  <c r="AQ2017" i="7"/>
  <c r="AQ2004" i="7"/>
  <c r="AQ1999" i="7"/>
  <c r="AQ1991" i="7"/>
  <c r="AQ1974" i="7"/>
  <c r="AQ1969" i="7"/>
  <c r="AQ1955" i="7"/>
  <c r="AQ1950" i="7"/>
  <c r="AQ1947" i="7"/>
  <c r="AQ1943" i="7"/>
  <c r="AQ1936" i="7"/>
  <c r="AQ1928" i="7"/>
  <c r="AQ1920" i="7"/>
  <c r="AQ1912" i="7"/>
  <c r="AQ1903" i="7"/>
  <c r="AQ1895" i="7"/>
  <c r="F7" i="14"/>
  <c r="E10" i="14"/>
  <c r="F15" i="14"/>
  <c r="E18" i="14"/>
  <c r="F10" i="14"/>
  <c r="F18" i="14"/>
  <c r="F5" i="14"/>
  <c r="F13" i="14"/>
  <c r="F21" i="14"/>
  <c r="E6" i="14"/>
  <c r="E14" i="14"/>
  <c r="E22" i="14"/>
  <c r="F6" i="14"/>
  <c r="E9" i="14"/>
  <c r="F14" i="14"/>
  <c r="E17" i="14"/>
  <c r="E12" i="14"/>
  <c r="E20" i="14"/>
  <c r="BA12" i="11"/>
  <c r="BR6" i="11"/>
  <c r="BD4" i="11"/>
  <c r="BB10" i="11"/>
  <c r="BS13" i="11"/>
  <c r="BI9" i="11"/>
  <c r="BJ4" i="11"/>
  <c r="BB4" i="11"/>
  <c r="BQ13" i="11"/>
  <c r="BI13" i="11"/>
  <c r="BA13" i="11"/>
  <c r="BJ12" i="11"/>
  <c r="BQ11" i="11"/>
  <c r="BE11" i="11"/>
  <c r="BK10" i="11"/>
  <c r="BR9" i="11"/>
  <c r="BF9" i="11"/>
  <c r="BM8" i="11"/>
  <c r="BA8" i="11"/>
  <c r="BG7" i="11"/>
  <c r="BN6" i="11"/>
  <c r="BB6" i="11"/>
  <c r="BI5" i="11"/>
  <c r="BI4" i="11"/>
  <c r="BQ4" i="11"/>
  <c r="BP13" i="11"/>
  <c r="BH13" i="11"/>
  <c r="BT12" i="11"/>
  <c r="BI12" i="11"/>
  <c r="BO11" i="11"/>
  <c r="BB11" i="11"/>
  <c r="BJ10" i="11"/>
  <c r="BQ9" i="11"/>
  <c r="BE9" i="11"/>
  <c r="BK8" i="11"/>
  <c r="BR7" i="11"/>
  <c r="BF7" i="11"/>
  <c r="BM6" i="11"/>
  <c r="BA6" i="11"/>
  <c r="BF5" i="11"/>
  <c r="BP4" i="11"/>
  <c r="BH4" i="11"/>
  <c r="BT4" i="11"/>
  <c r="BO13" i="11"/>
  <c r="BG13" i="11"/>
  <c r="BS12" i="11"/>
  <c r="BF12" i="11"/>
  <c r="BN11" i="11"/>
  <c r="BA11" i="11"/>
  <c r="BI10" i="11"/>
  <c r="BO9" i="11"/>
  <c r="BB9" i="11"/>
  <c r="BJ8" i="11"/>
  <c r="BQ7" i="11"/>
  <c r="BE7" i="11"/>
  <c r="BK6" i="11"/>
  <c r="BR5" i="11"/>
  <c r="BE5" i="11"/>
  <c r="BO4" i="11"/>
  <c r="BG4" i="11"/>
  <c r="BS4" i="11"/>
  <c r="BN13" i="11"/>
  <c r="BF13" i="11"/>
  <c r="BR12" i="11"/>
  <c r="BE12" i="11"/>
  <c r="BM11" i="11"/>
  <c r="BS10" i="11"/>
  <c r="BF10" i="11"/>
  <c r="BN9" i="11"/>
  <c r="BA9" i="11"/>
  <c r="BI8" i="11"/>
  <c r="BO7" i="11"/>
  <c r="BB7" i="11"/>
  <c r="BJ6" i="11"/>
  <c r="BQ5" i="11"/>
  <c r="BD5" i="11"/>
  <c r="BN4" i="11"/>
  <c r="BF4" i="11"/>
  <c r="BR4" i="11"/>
  <c r="BM13" i="11"/>
  <c r="BE13" i="11"/>
  <c r="BQ12" i="11"/>
  <c r="BC12" i="11"/>
  <c r="BJ11" i="11"/>
  <c r="BR10" i="11"/>
  <c r="BE10" i="11"/>
  <c r="BM9" i="11"/>
  <c r="BS8" i="11"/>
  <c r="BF8" i="11"/>
  <c r="BN7" i="11"/>
  <c r="BA7" i="11"/>
  <c r="BI6" i="11"/>
  <c r="BO5" i="11"/>
  <c r="BM4" i="11"/>
  <c r="BE4" i="11"/>
  <c r="BT13" i="11"/>
  <c r="BL13" i="11"/>
  <c r="BD13" i="11"/>
  <c r="BN12" i="11"/>
  <c r="BB12" i="11"/>
  <c r="BI11" i="11"/>
  <c r="BQ10" i="11"/>
  <c r="BC10" i="11"/>
  <c r="BJ9" i="11"/>
  <c r="BR8" i="11"/>
  <c r="BE8" i="11"/>
  <c r="BM7" i="11"/>
  <c r="BS6" i="11"/>
  <c r="BF6" i="11"/>
  <c r="BN5" i="11"/>
  <c r="BK4" i="11"/>
  <c r="BC4" i="11"/>
  <c r="BR13" i="11"/>
  <c r="BJ13" i="11"/>
  <c r="BB13" i="11"/>
  <c r="BK12" i="11"/>
  <c r="BR11" i="11"/>
  <c r="BF11" i="11"/>
  <c r="BM10" i="11"/>
  <c r="BA10" i="11"/>
  <c r="BG9" i="11"/>
  <c r="BN8" i="11"/>
  <c r="BB8" i="11"/>
  <c r="BI7" i="11"/>
  <c r="BQ6" i="11"/>
  <c r="BC6" i="11"/>
  <c r="BJ5" i="11"/>
  <c r="AJ2044" i="7"/>
  <c r="AJ1916" i="7"/>
  <c r="AJ1788" i="7"/>
  <c r="AJ1660" i="7"/>
  <c r="AJ2028" i="7"/>
  <c r="AJ1900" i="7"/>
  <c r="AJ1772" i="7"/>
  <c r="AJ1644" i="7"/>
  <c r="AJ2012" i="7"/>
  <c r="AJ1884" i="7"/>
  <c r="AJ1756" i="7"/>
  <c r="AJ1628" i="7"/>
  <c r="AJ1996" i="7"/>
  <c r="AJ1868" i="7"/>
  <c r="AJ1740" i="7"/>
  <c r="AJ1594" i="7"/>
  <c r="AJ1980" i="7"/>
  <c r="AJ1852" i="7"/>
  <c r="AJ1724" i="7"/>
  <c r="AJ1530" i="7"/>
  <c r="AJ2092" i="7"/>
  <c r="AJ1964" i="7"/>
  <c r="AJ1836" i="7"/>
  <c r="AJ1708" i="7"/>
  <c r="AJ1466" i="7"/>
  <c r="AJ2076" i="7"/>
  <c r="AJ1948" i="7"/>
  <c r="AJ1820" i="7"/>
  <c r="AJ1692" i="7"/>
  <c r="AJ1402" i="7"/>
  <c r="AJ2060" i="7"/>
  <c r="AJ1932" i="7"/>
  <c r="AJ1804" i="7"/>
  <c r="AJ1676" i="7"/>
  <c r="AI1270" i="7"/>
  <c r="AI2092" i="7"/>
  <c r="AI2076" i="7"/>
  <c r="AI2060" i="7"/>
  <c r="AI2044" i="7"/>
  <c r="AI2028" i="7"/>
  <c r="AI2012" i="7"/>
  <c r="AI1996" i="7"/>
  <c r="AI1980" i="7"/>
  <c r="AI1964" i="7"/>
  <c r="AI1948" i="7"/>
  <c r="AI1932" i="7"/>
  <c r="AI1916" i="7"/>
  <c r="AI1900" i="7"/>
  <c r="AI1884" i="7"/>
  <c r="AI1868" i="7"/>
  <c r="AI1852" i="7"/>
  <c r="AI1836" i="7"/>
  <c r="AI1820" i="7"/>
  <c r="AI1804" i="7"/>
  <c r="AI1788" i="7"/>
  <c r="AI1772" i="7"/>
  <c r="AI1756" i="7"/>
  <c r="AI1740" i="7"/>
  <c r="AI1724" i="7"/>
  <c r="AI1708" i="7"/>
  <c r="AI1692" i="7"/>
  <c r="AI1676" i="7"/>
  <c r="AI1660" i="7"/>
  <c r="AI1644" i="7"/>
  <c r="AI1628" i="7"/>
  <c r="AI1591" i="7"/>
  <c r="AI1527" i="7"/>
  <c r="AI1463" i="7"/>
  <c r="AI1399" i="7"/>
  <c r="AJ1257" i="7"/>
  <c r="AJ2088" i="7"/>
  <c r="AJ2072" i="7"/>
  <c r="AJ2056" i="7"/>
  <c r="AJ2040" i="7"/>
  <c r="AJ2024" i="7"/>
  <c r="AJ2008" i="7"/>
  <c r="AJ1992" i="7"/>
  <c r="AJ1976" i="7"/>
  <c r="AJ1960" i="7"/>
  <c r="AJ1944" i="7"/>
  <c r="AJ1928" i="7"/>
  <c r="AJ1912" i="7"/>
  <c r="AJ1896" i="7"/>
  <c r="AJ1880" i="7"/>
  <c r="AJ1864" i="7"/>
  <c r="AJ1848" i="7"/>
  <c r="AJ1832" i="7"/>
  <c r="AJ1816" i="7"/>
  <c r="AJ1800" i="7"/>
  <c r="AJ1784" i="7"/>
  <c r="AJ1768" i="7"/>
  <c r="AJ1752" i="7"/>
  <c r="AJ1736" i="7"/>
  <c r="AJ1720" i="7"/>
  <c r="AJ1704" i="7"/>
  <c r="AJ1688" i="7"/>
  <c r="AJ1672" i="7"/>
  <c r="AJ1656" i="7"/>
  <c r="AJ1640" i="7"/>
  <c r="AJ1624" i="7"/>
  <c r="AJ1578" i="7"/>
  <c r="AJ1514" i="7"/>
  <c r="AJ1450" i="7"/>
  <c r="AJ1386" i="7"/>
  <c r="AI1206" i="7"/>
  <c r="AI2088" i="7"/>
  <c r="AI2072" i="7"/>
  <c r="AI2056" i="7"/>
  <c r="AI2040" i="7"/>
  <c r="AI2024" i="7"/>
  <c r="AI2008" i="7"/>
  <c r="AI1992" i="7"/>
  <c r="AI1976" i="7"/>
  <c r="AI1960" i="7"/>
  <c r="AI1944" i="7"/>
  <c r="AI1928" i="7"/>
  <c r="AI1912" i="7"/>
  <c r="AI1896" i="7"/>
  <c r="AI1880" i="7"/>
  <c r="AI1864" i="7"/>
  <c r="AI1848" i="7"/>
  <c r="AI1832" i="7"/>
  <c r="AI1816" i="7"/>
  <c r="AI1800" i="7"/>
  <c r="AI1784" i="7"/>
  <c r="AI1768" i="7"/>
  <c r="AI1752" i="7"/>
  <c r="AI1736" i="7"/>
  <c r="AI1720" i="7"/>
  <c r="AI1704" i="7"/>
  <c r="AI1688" i="7"/>
  <c r="AI1672" i="7"/>
  <c r="AI1656" i="7"/>
  <c r="AI1640" i="7"/>
  <c r="AI1624" i="7"/>
  <c r="AI1575" i="7"/>
  <c r="AI1511" i="7"/>
  <c r="AI1447" i="7"/>
  <c r="AI1383" i="7"/>
  <c r="AJ1193" i="7"/>
  <c r="AJ2084" i="7"/>
  <c r="AJ2068" i="7"/>
  <c r="AJ2052" i="7"/>
  <c r="AJ2036" i="7"/>
  <c r="AJ2020" i="7"/>
  <c r="AJ2004" i="7"/>
  <c r="AJ1988" i="7"/>
  <c r="AJ1972" i="7"/>
  <c r="AJ1956" i="7"/>
  <c r="AJ1940" i="7"/>
  <c r="AJ1924" i="7"/>
  <c r="AJ1908" i="7"/>
  <c r="AJ1892" i="7"/>
  <c r="AJ1876" i="7"/>
  <c r="AJ1860" i="7"/>
  <c r="AJ1844" i="7"/>
  <c r="AJ1828" i="7"/>
  <c r="AJ1812" i="7"/>
  <c r="AJ1796" i="7"/>
  <c r="AJ1780" i="7"/>
  <c r="AJ1764" i="7"/>
  <c r="AJ1748" i="7"/>
  <c r="AJ1732" i="7"/>
  <c r="AJ1716" i="7"/>
  <c r="AJ1700" i="7"/>
  <c r="AJ1684" i="7"/>
  <c r="AJ1668" i="7"/>
  <c r="AJ1652" i="7"/>
  <c r="AJ1636" i="7"/>
  <c r="AJ1620" i="7"/>
  <c r="AJ1562" i="7"/>
  <c r="AJ1498" i="7"/>
  <c r="AJ1434" i="7"/>
  <c r="AJ1370" i="7"/>
  <c r="AI1142" i="7"/>
  <c r="AI2084" i="7"/>
  <c r="AI2068" i="7"/>
  <c r="AI2052" i="7"/>
  <c r="AI2036" i="7"/>
  <c r="AI2020" i="7"/>
  <c r="AI2004" i="7"/>
  <c r="AI1988" i="7"/>
  <c r="AI1972" i="7"/>
  <c r="AI1956" i="7"/>
  <c r="AI1940" i="7"/>
  <c r="AI1924" i="7"/>
  <c r="AI1908" i="7"/>
  <c r="AI1892" i="7"/>
  <c r="AI1876" i="7"/>
  <c r="AI1860" i="7"/>
  <c r="AI1844" i="7"/>
  <c r="AI1828" i="7"/>
  <c r="AI1812" i="7"/>
  <c r="AI1796" i="7"/>
  <c r="AI1780" i="7"/>
  <c r="AI1764" i="7"/>
  <c r="AI1748" i="7"/>
  <c r="AI1732" i="7"/>
  <c r="AI1716" i="7"/>
  <c r="AI1700" i="7"/>
  <c r="AI1684" i="7"/>
  <c r="AI1668" i="7"/>
  <c r="AI1652" i="7"/>
  <c r="AI1636" i="7"/>
  <c r="AI1620" i="7"/>
  <c r="AI1559" i="7"/>
  <c r="AI1495" i="7"/>
  <c r="AI1431" i="7"/>
  <c r="AI1367" i="7"/>
  <c r="AJ1129" i="7"/>
  <c r="AJ2080" i="7"/>
  <c r="AJ2064" i="7"/>
  <c r="AJ2048" i="7"/>
  <c r="AJ2032" i="7"/>
  <c r="AJ2016" i="7"/>
  <c r="AJ2000" i="7"/>
  <c r="AJ1984" i="7"/>
  <c r="AJ1968" i="7"/>
  <c r="AJ1952" i="7"/>
  <c r="AJ1936" i="7"/>
  <c r="AJ1920" i="7"/>
  <c r="AJ1904" i="7"/>
  <c r="AJ1888" i="7"/>
  <c r="AJ1872" i="7"/>
  <c r="AJ1856" i="7"/>
  <c r="AJ1840" i="7"/>
  <c r="AJ1824" i="7"/>
  <c r="AJ1808" i="7"/>
  <c r="AJ1792" i="7"/>
  <c r="AJ1776" i="7"/>
  <c r="AJ1760" i="7"/>
  <c r="AJ1744" i="7"/>
  <c r="AJ1728" i="7"/>
  <c r="AJ1712" i="7"/>
  <c r="AJ1696" i="7"/>
  <c r="AJ1680" i="7"/>
  <c r="AJ1664" i="7"/>
  <c r="AJ1648" i="7"/>
  <c r="AJ1632" i="7"/>
  <c r="AJ1610" i="7"/>
  <c r="AJ1546" i="7"/>
  <c r="AJ1482" i="7"/>
  <c r="AJ1418" i="7"/>
  <c r="AI1334" i="7"/>
  <c r="AI1001" i="7"/>
  <c r="AI2080" i="7"/>
  <c r="AI2064" i="7"/>
  <c r="AI2048" i="7"/>
  <c r="AI2032" i="7"/>
  <c r="AI2016" i="7"/>
  <c r="AI2000" i="7"/>
  <c r="AI1984" i="7"/>
  <c r="AI1968" i="7"/>
  <c r="AI1952" i="7"/>
  <c r="AI1936" i="7"/>
  <c r="AI1920" i="7"/>
  <c r="AI1904" i="7"/>
  <c r="AI1888" i="7"/>
  <c r="AI1872" i="7"/>
  <c r="AI1856" i="7"/>
  <c r="AI1840" i="7"/>
  <c r="AI1824" i="7"/>
  <c r="AI1808" i="7"/>
  <c r="AI1792" i="7"/>
  <c r="AI1776" i="7"/>
  <c r="AI1760" i="7"/>
  <c r="AI1744" i="7"/>
  <c r="AI1728" i="7"/>
  <c r="AI1712" i="7"/>
  <c r="AI1696" i="7"/>
  <c r="AI1680" i="7"/>
  <c r="AI1664" i="7"/>
  <c r="AI1648" i="7"/>
  <c r="AI1632" i="7"/>
  <c r="AI1607" i="7"/>
  <c r="AI1543" i="7"/>
  <c r="AI1479" i="7"/>
  <c r="AI1415" i="7"/>
  <c r="AJ1321" i="7"/>
  <c r="AJ949" i="7"/>
  <c r="AW17" i="4"/>
  <c r="AW18" i="4"/>
  <c r="AO20" i="4"/>
  <c r="AW29" i="4"/>
  <c r="AW33" i="4"/>
  <c r="AW34" i="4"/>
  <c r="AO36" i="4"/>
  <c r="AW45" i="4"/>
  <c r="AW49" i="4"/>
  <c r="AW50" i="4"/>
  <c r="AO52" i="4"/>
  <c r="AW61" i="4"/>
  <c r="AW62" i="4"/>
  <c r="AW65" i="4"/>
  <c r="AW66" i="4"/>
  <c r="AO68" i="4"/>
  <c r="AW77" i="4"/>
  <c r="AW78" i="4"/>
  <c r="AO83" i="4"/>
  <c r="AO91" i="4"/>
  <c r="AO12" i="4"/>
  <c r="AW12" i="4"/>
  <c r="AO14" i="4"/>
  <c r="AO15" i="4"/>
  <c r="AO19" i="4"/>
  <c r="AO31" i="4"/>
  <c r="AO35" i="4"/>
  <c r="AO47" i="4"/>
  <c r="AO51" i="4"/>
  <c r="AO63" i="4"/>
  <c r="AO67" i="4"/>
  <c r="AO79" i="4"/>
  <c r="AO80" i="4"/>
  <c r="AW80" i="4"/>
  <c r="AO82" i="4"/>
  <c r="AW87" i="4"/>
  <c r="AT88" i="4"/>
  <c r="AW89" i="4"/>
  <c r="AW93" i="4"/>
  <c r="AW94" i="4"/>
  <c r="AW30" i="4"/>
  <c r="AW46" i="4"/>
  <c r="AO13" i="4"/>
  <c r="AO16" i="4"/>
  <c r="AW16" i="4"/>
  <c r="AO18" i="4"/>
  <c r="AW23" i="4"/>
  <c r="AW27" i="4"/>
  <c r="AW28" i="4"/>
  <c r="AO30" i="4"/>
  <c r="AO32" i="4"/>
  <c r="AW32" i="4"/>
  <c r="AO34" i="4"/>
  <c r="AW39" i="4"/>
  <c r="AW43" i="4"/>
  <c r="AW44" i="4"/>
  <c r="AO46" i="4"/>
  <c r="AO48" i="4"/>
  <c r="AW48" i="4"/>
  <c r="AO50" i="4"/>
  <c r="AW55" i="4"/>
  <c r="AW59" i="4"/>
  <c r="AW60" i="4"/>
  <c r="AO62" i="4"/>
  <c r="AO64" i="4"/>
  <c r="AW64" i="4"/>
  <c r="AO66" i="4"/>
  <c r="AW71" i="4"/>
  <c r="AW75" i="4"/>
  <c r="AW76" i="4"/>
  <c r="AO78" i="4"/>
  <c r="AO81" i="4"/>
  <c r="AL88" i="4"/>
  <c r="AO90" i="4"/>
  <c r="AO95" i="4"/>
  <c r="AW21" i="4"/>
  <c r="AW22" i="4"/>
  <c r="AW25" i="4"/>
  <c r="AW26" i="4"/>
  <c r="AO28" i="4"/>
  <c r="AW37" i="4"/>
  <c r="AW38" i="4"/>
  <c r="AW41" i="4"/>
  <c r="AW42" i="4"/>
  <c r="AO44" i="4"/>
  <c r="AW53" i="4"/>
  <c r="AW54" i="4"/>
  <c r="AW57" i="4"/>
  <c r="AW58" i="4"/>
  <c r="AO60" i="4"/>
  <c r="AW69" i="4"/>
  <c r="AW70" i="4"/>
  <c r="AW73" i="4"/>
  <c r="AW74" i="4"/>
  <c r="AO76" i="4"/>
  <c r="AO87" i="4"/>
  <c r="AO88" i="4"/>
  <c r="AO89" i="4"/>
  <c r="AO93" i="4"/>
  <c r="AW11" i="4"/>
  <c r="AO23" i="4"/>
  <c r="AO27" i="4"/>
  <c r="AO39" i="4"/>
  <c r="AO43" i="4"/>
  <c r="AO55" i="4"/>
  <c r="AO59" i="4"/>
  <c r="AO71" i="4"/>
  <c r="AO75" i="4"/>
  <c r="AW83" i="4"/>
  <c r="AW84" i="4"/>
  <c r="AO86" i="4"/>
  <c r="AW91" i="4"/>
  <c r="AW2" i="4"/>
  <c r="AW3" i="4"/>
  <c r="AW4" i="4"/>
  <c r="AW5" i="4"/>
  <c r="AW6" i="4"/>
  <c r="AW7" i="4"/>
  <c r="AW8" i="4"/>
  <c r="AW9" i="4"/>
  <c r="AW10" i="4"/>
  <c r="AW15" i="4"/>
  <c r="AW19" i="4"/>
  <c r="AW20" i="4"/>
  <c r="AO22" i="4"/>
  <c r="AO24" i="4"/>
  <c r="AW24" i="4"/>
  <c r="AO26" i="4"/>
  <c r="AW31" i="4"/>
  <c r="AW35" i="4"/>
  <c r="AW36" i="4"/>
  <c r="AO38" i="4"/>
  <c r="AO40" i="4"/>
  <c r="AW40" i="4"/>
  <c r="AO42" i="4"/>
  <c r="AW47" i="4"/>
  <c r="AW51" i="4"/>
  <c r="AW52" i="4"/>
  <c r="AO54" i="4"/>
  <c r="AO56" i="4"/>
  <c r="AW56" i="4"/>
  <c r="AO58" i="4"/>
  <c r="AW63" i="4"/>
  <c r="AW67" i="4"/>
  <c r="AW68" i="4"/>
  <c r="AO70" i="4"/>
  <c r="AO72" i="4"/>
  <c r="AW72" i="4"/>
  <c r="AO74" i="4"/>
  <c r="AW79" i="4"/>
  <c r="AT80" i="4"/>
  <c r="AO85" i="4"/>
  <c r="AO92" i="4"/>
  <c r="AW13" i="4"/>
  <c r="AW14" i="4"/>
  <c r="AO21" i="4"/>
  <c r="AO25" i="4"/>
  <c r="AO37" i="4"/>
  <c r="AO41" i="4"/>
  <c r="AL48" i="4"/>
  <c r="AT48" i="4"/>
  <c r="AO53" i="4"/>
  <c r="AO57" i="4"/>
  <c r="AL64" i="4"/>
  <c r="AO69" i="4"/>
  <c r="AO73" i="4"/>
  <c r="AW81" i="4"/>
  <c r="AW82" i="4"/>
  <c r="AW90" i="4"/>
  <c r="AX1971" i="7"/>
  <c r="AX1702" i="7"/>
  <c r="AX1685" i="7"/>
  <c r="AX1669" i="7"/>
  <c r="AX1653" i="7"/>
  <c r="AX1637" i="7"/>
  <c r="AX1621" i="7"/>
  <c r="AX1605" i="7"/>
  <c r="AX1589" i="7"/>
  <c r="AX1573" i="7"/>
  <c r="AX1557" i="7"/>
  <c r="AX1541" i="7"/>
  <c r="AX1525" i="7"/>
  <c r="AX1509" i="7"/>
  <c r="AX1493" i="7"/>
  <c r="AX1477" i="7"/>
  <c r="AX1461" i="7"/>
  <c r="AX1445" i="7"/>
  <c r="AX1429" i="7"/>
  <c r="AX1413" i="7"/>
  <c r="AX1405" i="7"/>
  <c r="AX1397" i="7"/>
  <c r="AX1389" i="7"/>
  <c r="AX1381" i="7"/>
  <c r="AX1373" i="7"/>
  <c r="AX1365" i="7"/>
  <c r="AX1360" i="7"/>
  <c r="AX1354" i="7"/>
  <c r="AX1349" i="7"/>
  <c r="AX1344" i="7"/>
  <c r="AX1338" i="7"/>
  <c r="AX1333" i="7"/>
  <c r="AX1328" i="7"/>
  <c r="AX1322" i="7"/>
  <c r="AX1317" i="7"/>
  <c r="AX1312" i="7"/>
  <c r="AX1307" i="7"/>
  <c r="AX1303" i="7"/>
  <c r="AX1299" i="7"/>
  <c r="AX1295" i="7"/>
  <c r="AX1291" i="7"/>
  <c r="AX1287" i="7"/>
  <c r="AX1283" i="7"/>
  <c r="AX1279" i="7"/>
  <c r="AX1275" i="7"/>
  <c r="AX1271" i="7"/>
  <c r="AX1267" i="7"/>
  <c r="AX1263" i="7"/>
  <c r="AX1259" i="7"/>
  <c r="AX1255" i="7"/>
  <c r="AX1251" i="7"/>
  <c r="AX1247" i="7"/>
  <c r="AX1243" i="7"/>
  <c r="AX1239" i="7"/>
  <c r="AX1235" i="7"/>
  <c r="AX1231" i="7"/>
  <c r="AX1227" i="7"/>
  <c r="AX1223" i="7"/>
  <c r="AX1219" i="7"/>
  <c r="AX1215" i="7"/>
  <c r="AX1211" i="7"/>
  <c r="AX1207" i="7"/>
  <c r="AX1203" i="7"/>
  <c r="AX1199" i="7"/>
  <c r="AX1195" i="7"/>
  <c r="AX1191" i="7"/>
  <c r="AX1187" i="7"/>
  <c r="AX1183" i="7"/>
  <c r="AX1179" i="7"/>
  <c r="AX1175" i="7"/>
  <c r="AX1171" i="7"/>
  <c r="AX1167" i="7"/>
  <c r="AX1163" i="7"/>
  <c r="AX1159" i="7"/>
  <c r="AX1155" i="7"/>
  <c r="AX1151" i="7"/>
  <c r="AX1147" i="7"/>
  <c r="AX1143" i="7"/>
  <c r="AX1139" i="7"/>
  <c r="AX1135" i="7"/>
  <c r="AX1131" i="7"/>
  <c r="AX1127" i="7"/>
  <c r="AX1123" i="7"/>
  <c r="AX1119" i="7"/>
  <c r="AX1115" i="7"/>
  <c r="AX1111" i="7"/>
  <c r="AX1697" i="7"/>
  <c r="AX1681" i="7"/>
  <c r="AX1665" i="7"/>
  <c r="AX1649" i="7"/>
  <c r="AX1633" i="7"/>
  <c r="AX1617" i="7"/>
  <c r="AX1601" i="7"/>
  <c r="AX1585" i="7"/>
  <c r="AX1569" i="7"/>
  <c r="AX1553" i="7"/>
  <c r="AX1537" i="7"/>
  <c r="AX1521" i="7"/>
  <c r="AX1505" i="7"/>
  <c r="AX1489" i="7"/>
  <c r="AX1473" i="7"/>
  <c r="AX1457" i="7"/>
  <c r="AX1441" i="7"/>
  <c r="AX1425" i="7"/>
  <c r="AX1410" i="7"/>
  <c r="AX1402" i="7"/>
  <c r="AX1394" i="7"/>
  <c r="AX1386" i="7"/>
  <c r="AX1378" i="7"/>
  <c r="AX1370" i="7"/>
  <c r="AX1364" i="7"/>
  <c r="AX1358" i="7"/>
  <c r="AX1353" i="7"/>
  <c r="AX1348" i="7"/>
  <c r="AX1342" i="7"/>
  <c r="AX1337" i="7"/>
  <c r="AX1332" i="7"/>
  <c r="AX1326" i="7"/>
  <c r="AX1321" i="7"/>
  <c r="AX1316" i="7"/>
  <c r="AX1310" i="7"/>
  <c r="AX1306" i="7"/>
  <c r="AX1302" i="7"/>
  <c r="AX1298" i="7"/>
  <c r="AX1294" i="7"/>
  <c r="AX1290" i="7"/>
  <c r="AX1286" i="7"/>
  <c r="AX1282" i="7"/>
  <c r="AX1278" i="7"/>
  <c r="AX1274" i="7"/>
  <c r="AX1270" i="7"/>
  <c r="AX1266" i="7"/>
  <c r="AX1262" i="7"/>
  <c r="AX1258" i="7"/>
  <c r="AX1254" i="7"/>
  <c r="AX1250" i="7"/>
  <c r="AX1246" i="7"/>
  <c r="AX1242" i="7"/>
  <c r="AX1238" i="7"/>
  <c r="AX1234" i="7"/>
  <c r="AX1230" i="7"/>
  <c r="AX1226" i="7"/>
  <c r="AX1222" i="7"/>
  <c r="AX1218" i="7"/>
  <c r="AX1214" i="7"/>
  <c r="AX1210" i="7"/>
  <c r="AX1206" i="7"/>
  <c r="AX1202" i="7"/>
  <c r="AX1198" i="7"/>
  <c r="AX1194" i="7"/>
  <c r="AX1190" i="7"/>
  <c r="AX1186" i="7"/>
  <c r="AX1182" i="7"/>
  <c r="AX1178" i="7"/>
  <c r="AX1174" i="7"/>
  <c r="AX1170" i="7"/>
  <c r="AX1166" i="7"/>
  <c r="AX1162" i="7"/>
  <c r="AX1158" i="7"/>
  <c r="AX1154" i="7"/>
  <c r="AX1150" i="7"/>
  <c r="AX1146" i="7"/>
  <c r="AX1142" i="7"/>
  <c r="AX1138" i="7"/>
  <c r="AX1134" i="7"/>
  <c r="AX1130" i="7"/>
  <c r="AX1126" i="7"/>
  <c r="AX1122" i="7"/>
  <c r="AX1118" i="7"/>
  <c r="AX1114" i="7"/>
  <c r="AX1110" i="7"/>
  <c r="AX1693" i="7"/>
  <c r="AX1677" i="7"/>
  <c r="AX1661" i="7"/>
  <c r="AX1645" i="7"/>
  <c r="AX1629" i="7"/>
  <c r="AX1613" i="7"/>
  <c r="AX1597" i="7"/>
  <c r="AX1581" i="7"/>
  <c r="AX1565" i="7"/>
  <c r="AX1549" i="7"/>
  <c r="AX1533" i="7"/>
  <c r="AX1517" i="7"/>
  <c r="AX1501" i="7"/>
  <c r="AX1485" i="7"/>
  <c r="AX1469" i="7"/>
  <c r="AX1453" i="7"/>
  <c r="AX1437" i="7"/>
  <c r="AX1421" i="7"/>
  <c r="AX1409" i="7"/>
  <c r="AX1401" i="7"/>
  <c r="AX1393" i="7"/>
  <c r="AX1385" i="7"/>
  <c r="AX1377" i="7"/>
  <c r="AX1369" i="7"/>
  <c r="AX1362" i="7"/>
  <c r="AX1357" i="7"/>
  <c r="AX1352" i="7"/>
  <c r="AX1346" i="7"/>
  <c r="AX1341" i="7"/>
  <c r="AX1336" i="7"/>
  <c r="AX1330" i="7"/>
  <c r="AX1325" i="7"/>
  <c r="AX1320" i="7"/>
  <c r="AX1314" i="7"/>
  <c r="AX1309" i="7"/>
  <c r="AX1305" i="7"/>
  <c r="AX1301" i="7"/>
  <c r="AX1297" i="7"/>
  <c r="AX1293" i="7"/>
  <c r="AX1289" i="7"/>
  <c r="AX1285" i="7"/>
  <c r="AX1281" i="7"/>
  <c r="AX1277" i="7"/>
  <c r="AX1273" i="7"/>
  <c r="AX1269" i="7"/>
  <c r="AX1265" i="7"/>
  <c r="AX1261" i="7"/>
  <c r="AX1257" i="7"/>
  <c r="AX1253" i="7"/>
  <c r="AX1249" i="7"/>
  <c r="AX1245" i="7"/>
  <c r="AX1241" i="7"/>
  <c r="AX1237" i="7"/>
  <c r="AX1233" i="7"/>
  <c r="AX1229" i="7"/>
  <c r="AX1225" i="7"/>
  <c r="AX1221" i="7"/>
  <c r="AX1217" i="7"/>
  <c r="AX1213" i="7"/>
  <c r="AX1209" i="7"/>
  <c r="AX1205" i="7"/>
  <c r="AX1201" i="7"/>
  <c r="AX1197" i="7"/>
  <c r="AX1193" i="7"/>
  <c r="AX1189" i="7"/>
  <c r="AX1185" i="7"/>
  <c r="AX1181" i="7"/>
  <c r="AX1177" i="7"/>
  <c r="AX1173" i="7"/>
  <c r="AX1169" i="7"/>
  <c r="AX1165" i="7"/>
  <c r="AX1161" i="7"/>
  <c r="AX1157" i="7"/>
  <c r="AX1153" i="7"/>
  <c r="AX1149" i="7"/>
  <c r="AX1145" i="7"/>
  <c r="AX1141" i="7"/>
  <c r="AX1137" i="7"/>
  <c r="AX1133" i="7"/>
  <c r="AX1129" i="7"/>
  <c r="AX1125" i="7"/>
  <c r="AX1121" i="7"/>
  <c r="AX1117" i="7"/>
  <c r="AX1113" i="7"/>
  <c r="AX1707" i="7"/>
  <c r="AX1712" i="7"/>
  <c r="AX1718" i="7"/>
  <c r="AX1756" i="7"/>
  <c r="AX1723" i="7"/>
  <c r="AX1795" i="7"/>
  <c r="AX1891" i="7"/>
  <c r="AX1748" i="7"/>
  <c r="AX1955" i="7"/>
  <c r="AX1827" i="7"/>
  <c r="AX1843" i="7"/>
  <c r="AX1734" i="7"/>
  <c r="AX1772" i="7"/>
  <c r="AX1859" i="7"/>
  <c r="AX1907" i="7"/>
  <c r="AX2019" i="7"/>
  <c r="AX1740" i="7"/>
  <c r="AX1780" i="7"/>
  <c r="AT213" i="8"/>
  <c r="AX219" i="8"/>
  <c r="AT209" i="8"/>
  <c r="AP211" i="8"/>
  <c r="AP214" i="8"/>
  <c r="AL215" i="8"/>
  <c r="BB215" i="8"/>
  <c r="AL217" i="8"/>
  <c r="BB217" i="8"/>
  <c r="AL219" i="8"/>
  <c r="AL221" i="8"/>
  <c r="AL201" i="8"/>
  <c r="AL203" i="8"/>
  <c r="AP208" i="8"/>
  <c r="AP212" i="8"/>
  <c r="AL213" i="8"/>
  <c r="AX214" i="8"/>
  <c r="AP219" i="8"/>
  <c r="AP209" i="8"/>
  <c r="AT211" i="8"/>
  <c r="AT215" i="8"/>
  <c r="AX216" i="8"/>
  <c r="AT217" i="8"/>
  <c r="AX218" i="8"/>
  <c r="AP220" i="8"/>
  <c r="AX222" i="8"/>
  <c r="AJ4" i="8"/>
  <c r="AJ21" i="8"/>
  <c r="AJ23" i="8"/>
  <c r="AJ24" i="8"/>
  <c r="AJ25" i="8"/>
  <c r="AJ38" i="8"/>
  <c r="AJ39" i="8"/>
  <c r="AJ40" i="8"/>
  <c r="AJ41" i="8"/>
  <c r="AJ76" i="8"/>
  <c r="AJ77" i="8"/>
  <c r="AJ84" i="8"/>
  <c r="AJ85" i="8"/>
  <c r="AJ104" i="8"/>
  <c r="AJ105" i="8"/>
  <c r="AJ116" i="8"/>
  <c r="AJ117" i="8"/>
  <c r="AJ136" i="8"/>
  <c r="AJ137" i="8"/>
  <c r="AJ175" i="8"/>
  <c r="AJ177" i="8"/>
  <c r="AJ188" i="8"/>
  <c r="AJ193" i="8"/>
  <c r="AJ197" i="8"/>
  <c r="AJ206" i="8"/>
  <c r="AJ221" i="8"/>
  <c r="AJ22" i="8"/>
  <c r="AJ26" i="8"/>
  <c r="AJ42" i="8"/>
  <c r="AJ72" i="8"/>
  <c r="AJ75" i="8"/>
  <c r="AJ89" i="8"/>
  <c r="AJ92" i="8"/>
  <c r="AJ93" i="8"/>
  <c r="AJ98" i="8"/>
  <c r="AJ110" i="8"/>
  <c r="AJ121" i="8"/>
  <c r="AJ124" i="8"/>
  <c r="AJ125" i="8"/>
  <c r="AJ130" i="8"/>
  <c r="AJ144" i="8"/>
  <c r="AJ148" i="8"/>
  <c r="AJ152" i="8"/>
  <c r="AJ159" i="8"/>
  <c r="AJ163" i="8"/>
  <c r="AJ167" i="8"/>
  <c r="AJ172" i="8"/>
  <c r="AJ190" i="8"/>
  <c r="AJ203" i="8"/>
  <c r="AJ202" i="8"/>
  <c r="AJ5" i="8"/>
  <c r="AJ6" i="8"/>
  <c r="AJ9" i="8"/>
  <c r="AJ15" i="8"/>
  <c r="AJ44" i="8"/>
  <c r="AJ70" i="8"/>
  <c r="AJ71" i="8"/>
  <c r="AJ73" i="8"/>
  <c r="AJ74" i="8"/>
  <c r="AJ83" i="8"/>
  <c r="AJ88" i="8"/>
  <c r="AJ103" i="8"/>
  <c r="AJ108" i="8"/>
  <c r="AJ115" i="8"/>
  <c r="AJ120" i="8"/>
  <c r="AJ135" i="8"/>
  <c r="AJ140" i="8"/>
  <c r="AJ143" i="8"/>
  <c r="AJ180" i="8"/>
  <c r="AJ191" i="8"/>
  <c r="AJ201" i="8"/>
  <c r="AJ10" i="8"/>
  <c r="AJ16" i="8"/>
  <c r="AJ27" i="8"/>
  <c r="AJ28" i="8"/>
  <c r="AJ43" i="8"/>
  <c r="AJ45" i="8"/>
  <c r="AJ48" i="8"/>
  <c r="AJ49" i="8"/>
  <c r="AJ68" i="8"/>
  <c r="AJ91" i="8"/>
  <c r="AJ96" i="8"/>
  <c r="AJ97" i="8"/>
  <c r="AJ109" i="8"/>
  <c r="AJ123" i="8"/>
  <c r="AJ128" i="8"/>
  <c r="AJ129" i="8"/>
  <c r="AJ147" i="8"/>
  <c r="AJ151" i="8"/>
  <c r="AJ158" i="8"/>
  <c r="AJ162" i="8"/>
  <c r="AJ166" i="8"/>
  <c r="AJ179" i="8"/>
  <c r="AJ182" i="8"/>
  <c r="AJ184" i="8"/>
  <c r="AJ187" i="8"/>
  <c r="AJ189" i="8"/>
  <c r="AJ200" i="8"/>
  <c r="AJ2" i="8"/>
  <c r="AJ11" i="8"/>
  <c r="AJ29" i="8"/>
  <c r="AJ30" i="8"/>
  <c r="AJ31" i="8"/>
  <c r="AJ32" i="8"/>
  <c r="AJ46" i="8"/>
  <c r="AJ47" i="8"/>
  <c r="AJ50" i="8"/>
  <c r="AJ52" i="8"/>
  <c r="AJ53" i="8"/>
  <c r="AJ69" i="8"/>
  <c r="AJ80" i="8"/>
  <c r="AJ82" i="8"/>
  <c r="AJ87" i="8"/>
  <c r="AJ102" i="8"/>
  <c r="AJ107" i="8"/>
  <c r="AJ114" i="8"/>
  <c r="AJ119" i="8"/>
  <c r="AJ134" i="8"/>
  <c r="AJ139" i="8"/>
  <c r="AJ157" i="8"/>
  <c r="AJ171" i="8"/>
  <c r="AJ174" i="8"/>
  <c r="AJ176" i="8"/>
  <c r="AJ194" i="8"/>
  <c r="AJ196" i="8"/>
  <c r="AJ198" i="8"/>
  <c r="AJ214" i="8"/>
  <c r="AJ199" i="8"/>
  <c r="AJ12" i="8"/>
  <c r="AJ17" i="8"/>
  <c r="AJ33" i="8"/>
  <c r="AJ34" i="8"/>
  <c r="AJ51" i="8"/>
  <c r="AJ54" i="8"/>
  <c r="AJ56" i="8"/>
  <c r="AJ57" i="8"/>
  <c r="AJ58" i="8"/>
  <c r="AJ64" i="8"/>
  <c r="AJ66" i="8"/>
  <c r="AJ67" i="8"/>
  <c r="AJ95" i="8"/>
  <c r="AJ100" i="8"/>
  <c r="AJ112" i="8"/>
  <c r="AJ127" i="8"/>
  <c r="AJ132" i="8"/>
  <c r="AJ142" i="8"/>
  <c r="AJ146" i="8"/>
  <c r="AJ150" i="8"/>
  <c r="AJ156" i="8"/>
  <c r="AJ161" i="8"/>
  <c r="AJ165" i="8"/>
  <c r="AJ169" i="8"/>
  <c r="AJ170" i="8"/>
  <c r="AJ192" i="8"/>
  <c r="AJ204" i="8"/>
  <c r="AJ205" i="8"/>
  <c r="AJ215" i="8"/>
  <c r="AJ183" i="8"/>
  <c r="AJ185" i="8"/>
  <c r="AJ195" i="8"/>
  <c r="AJ207" i="8"/>
  <c r="AJ7" i="8"/>
  <c r="AJ8" i="8"/>
  <c r="AJ14" i="8"/>
  <c r="AJ18" i="8"/>
  <c r="AJ55" i="8"/>
  <c r="AJ59" i="8"/>
  <c r="AJ60" i="8"/>
  <c r="AJ61" i="8"/>
  <c r="AJ62" i="8"/>
  <c r="AJ78" i="8"/>
  <c r="AJ79" i="8"/>
  <c r="AJ81" i="8"/>
  <c r="AJ86" i="8"/>
  <c r="AJ90" i="8"/>
  <c r="AJ101" i="8"/>
  <c r="AJ113" i="8"/>
  <c r="AJ118" i="8"/>
  <c r="AJ122" i="8"/>
  <c r="AJ133" i="8"/>
  <c r="AJ155" i="8"/>
  <c r="AJ173" i="8"/>
  <c r="AJ178" i="8"/>
  <c r="AJ181" i="8"/>
  <c r="AJ186" i="8"/>
  <c r="AJ208" i="8"/>
  <c r="AJ212" i="8"/>
  <c r="AJ213" i="8"/>
  <c r="AJ210" i="8"/>
  <c r="AJ211" i="8"/>
  <c r="AJ217" i="8"/>
  <c r="AJ220" i="8"/>
  <c r="AJ222" i="8"/>
  <c r="AJ209" i="8"/>
  <c r="AJ216" i="8"/>
  <c r="AJ218" i="8"/>
  <c r="AR11" i="3"/>
  <c r="AR19" i="3"/>
  <c r="AR27" i="3"/>
  <c r="AR35" i="3"/>
  <c r="AR43" i="3"/>
  <c r="AR44" i="3"/>
  <c r="AR42" i="3"/>
  <c r="AJ4" i="3"/>
  <c r="AZ7" i="3"/>
  <c r="AJ9" i="3"/>
  <c r="AJ12" i="3"/>
  <c r="AR12" i="3"/>
  <c r="AZ12" i="3"/>
  <c r="AZ15" i="3"/>
  <c r="AJ17" i="3"/>
  <c r="AJ20" i="3"/>
  <c r="AR20" i="3"/>
  <c r="AZ20" i="3"/>
  <c r="AZ23" i="3"/>
  <c r="AJ25" i="3"/>
  <c r="AJ28" i="3"/>
  <c r="AR28" i="3"/>
  <c r="AZ28" i="3"/>
  <c r="AZ31" i="3"/>
  <c r="AJ33" i="3"/>
  <c r="AJ36" i="3"/>
  <c r="AR36" i="3"/>
  <c r="AZ36" i="3"/>
  <c r="AZ39" i="3"/>
  <c r="AJ41" i="3"/>
  <c r="AJ44" i="3"/>
  <c r="AR3" i="3"/>
  <c r="AR4" i="3"/>
  <c r="AZ4" i="3"/>
  <c r="AR5" i="3"/>
  <c r="AR13" i="3"/>
  <c r="AR21" i="3"/>
  <c r="AR29" i="3"/>
  <c r="AR37" i="3"/>
  <c r="AZ44" i="3"/>
  <c r="AJ3" i="3"/>
  <c r="AJ6" i="3"/>
  <c r="AR6" i="3"/>
  <c r="AZ6" i="3"/>
  <c r="AZ9" i="3"/>
  <c r="AJ11" i="3"/>
  <c r="AJ14" i="3"/>
  <c r="AR14" i="3"/>
  <c r="AZ14" i="3"/>
  <c r="AZ17" i="3"/>
  <c r="AJ19" i="3"/>
  <c r="AJ22" i="3"/>
  <c r="AR22" i="3"/>
  <c r="AZ22" i="3"/>
  <c r="AZ25" i="3"/>
  <c r="AJ27" i="3"/>
  <c r="AJ30" i="3"/>
  <c r="AR30" i="3"/>
  <c r="AZ30" i="3"/>
  <c r="AZ33" i="3"/>
  <c r="AJ35" i="3"/>
  <c r="AJ38" i="3"/>
  <c r="AR38" i="3"/>
  <c r="AZ38" i="3"/>
  <c r="AZ41" i="3"/>
  <c r="AJ43" i="3"/>
  <c r="AJ45" i="3"/>
  <c r="AZ45" i="3"/>
  <c r="AR45" i="3"/>
  <c r="AR7" i="3"/>
  <c r="AR15" i="3"/>
  <c r="AR23" i="3"/>
  <c r="AR31" i="3"/>
  <c r="AR39" i="3"/>
  <c r="AZ3" i="3"/>
  <c r="AJ5" i="3"/>
  <c r="AJ8" i="3"/>
  <c r="AR8" i="3"/>
  <c r="AZ8" i="3"/>
  <c r="AZ11" i="3"/>
  <c r="AJ13" i="3"/>
  <c r="AJ16" i="3"/>
  <c r="AR16" i="3"/>
  <c r="AZ16" i="3"/>
  <c r="AZ19" i="3"/>
  <c r="AJ21" i="3"/>
  <c r="AJ24" i="3"/>
  <c r="AR24" i="3"/>
  <c r="AZ24" i="3"/>
  <c r="AZ27" i="3"/>
  <c r="AJ29" i="3"/>
  <c r="AJ32" i="3"/>
  <c r="AR32" i="3"/>
  <c r="AZ32" i="3"/>
  <c r="AZ35" i="3"/>
  <c r="AJ37" i="3"/>
  <c r="AJ40" i="3"/>
  <c r="AR40" i="3"/>
  <c r="AZ40" i="3"/>
  <c r="AR9" i="3"/>
  <c r="AR17" i="3"/>
  <c r="AR25" i="3"/>
  <c r="AR33" i="3"/>
  <c r="BP12" i="11"/>
  <c r="BH12" i="11"/>
  <c r="BT11" i="11"/>
  <c r="BL11" i="11"/>
  <c r="BD11" i="11"/>
  <c r="BP10" i="11"/>
  <c r="BH10" i="11"/>
  <c r="BT9" i="11"/>
  <c r="BL9" i="11"/>
  <c r="BD9" i="11"/>
  <c r="BP8" i="11"/>
  <c r="BH8" i="11"/>
  <c r="BT7" i="11"/>
  <c r="BL7" i="11"/>
  <c r="BD7" i="11"/>
  <c r="BP6" i="11"/>
  <c r="BH6" i="11"/>
  <c r="BT5" i="11"/>
  <c r="BL5" i="11"/>
  <c r="BC5" i="11"/>
  <c r="BO12" i="11"/>
  <c r="BG12" i="11"/>
  <c r="BS11" i="11"/>
  <c r="BK11" i="11"/>
  <c r="BC11" i="11"/>
  <c r="BO10" i="11"/>
  <c r="BG10" i="11"/>
  <c r="BS9" i="11"/>
  <c r="BK9" i="11"/>
  <c r="BC9" i="11"/>
  <c r="BO8" i="11"/>
  <c r="BG8" i="11"/>
  <c r="BS7" i="11"/>
  <c r="BK7" i="11"/>
  <c r="BC7" i="11"/>
  <c r="BO6" i="11"/>
  <c r="BG6" i="11"/>
  <c r="BS5" i="11"/>
  <c r="BK5" i="11"/>
  <c r="BB5" i="11"/>
  <c r="BL12" i="11"/>
  <c r="BD12" i="11"/>
  <c r="BP11" i="11"/>
  <c r="BH11" i="11"/>
  <c r="BT10" i="11"/>
  <c r="BL10" i="11"/>
  <c r="BD10" i="11"/>
  <c r="BP9" i="11"/>
  <c r="BH9" i="11"/>
  <c r="BT8" i="11"/>
  <c r="BL8" i="11"/>
  <c r="BD8" i="11"/>
  <c r="BP7" i="11"/>
  <c r="BH7" i="11"/>
  <c r="BT6" i="11"/>
  <c r="BL6" i="11"/>
  <c r="BD6" i="11"/>
  <c r="BP5" i="11"/>
  <c r="BG5" i="11"/>
  <c r="BB1891" i="7"/>
  <c r="BB1892" i="7"/>
  <c r="BB1893" i="7"/>
  <c r="BB1894" i="7"/>
  <c r="BB1895" i="7"/>
  <c r="BB1896" i="7"/>
  <c r="BB1897" i="7"/>
  <c r="BB1898" i="7"/>
  <c r="BB1899" i="7"/>
  <c r="BB1900" i="7"/>
  <c r="BB1901" i="7"/>
  <c r="BB1902" i="7"/>
  <c r="BB1903" i="7"/>
  <c r="BB1904" i="7"/>
  <c r="BB1905" i="7"/>
  <c r="BB1906" i="7"/>
  <c r="AZ1907" i="7"/>
  <c r="AZ1908" i="7"/>
  <c r="AZ1909" i="7"/>
  <c r="AZ1910" i="7"/>
  <c r="AZ1911" i="7"/>
  <c r="AZ1912" i="7"/>
  <c r="AZ1913" i="7"/>
  <c r="AZ1914" i="7"/>
  <c r="AZ1915" i="7"/>
  <c r="AZ1916" i="7"/>
  <c r="AZ1917" i="7"/>
  <c r="AZ1918" i="7"/>
  <c r="AZ1919" i="7"/>
  <c r="AZ1920" i="7"/>
  <c r="AZ1921" i="7"/>
  <c r="AZ1922" i="7"/>
  <c r="AZ1923" i="7"/>
  <c r="AZ1924" i="7"/>
  <c r="AZ1925" i="7"/>
  <c r="AZ1926" i="7"/>
  <c r="AZ1927" i="7"/>
  <c r="AZ1928" i="7"/>
  <c r="AZ1929" i="7"/>
  <c r="BA1930" i="7"/>
  <c r="AY1936" i="7"/>
  <c r="AZ1937" i="7"/>
  <c r="BA1938" i="7"/>
  <c r="AY1944" i="7"/>
  <c r="AZ1945" i="7"/>
  <c r="BA1946" i="7"/>
  <c r="AY1952" i="7"/>
  <c r="AZ1953" i="7"/>
  <c r="BA1954" i="7"/>
  <c r="BB1955" i="7"/>
  <c r="BB1959" i="7"/>
  <c r="BB1963" i="7"/>
  <c r="BB1967" i="7"/>
  <c r="AZ1972" i="7"/>
  <c r="BA1973" i="7"/>
  <c r="BB1974" i="7"/>
  <c r="BB1980" i="7"/>
  <c r="AY1983" i="7"/>
  <c r="AY1986" i="7"/>
  <c r="BB1996" i="7"/>
  <c r="AY1999" i="7"/>
  <c r="AY2002" i="7"/>
  <c r="BB2012" i="7"/>
  <c r="AY2015" i="7"/>
  <c r="AY2018" i="7"/>
  <c r="AZ2019" i="7"/>
  <c r="BB2029" i="7"/>
  <c r="AY2036" i="7"/>
  <c r="BA2039" i="7"/>
  <c r="AY2048" i="7"/>
  <c r="BB2049" i="7"/>
  <c r="BB2053" i="7"/>
  <c r="BA2057" i="7"/>
  <c r="AZ2065" i="7"/>
  <c r="BA2067" i="7"/>
  <c r="AZ2075" i="7"/>
  <c r="BA2077" i="7"/>
  <c r="BA2079" i="7"/>
  <c r="BA2080" i="7"/>
  <c r="BA2082" i="7"/>
  <c r="BA2084" i="7"/>
  <c r="AZ2088" i="7"/>
  <c r="AY2091" i="7"/>
  <c r="BA2092" i="7"/>
  <c r="BA1865" i="7"/>
  <c r="BA1866" i="7"/>
  <c r="BA1867" i="7"/>
  <c r="BA1868" i="7"/>
  <c r="BA1869" i="7"/>
  <c r="BA1870" i="7"/>
  <c r="BA1871" i="7"/>
  <c r="BA1872" i="7"/>
  <c r="BA1873" i="7"/>
  <c r="BA1874" i="7"/>
  <c r="BA1875" i="7"/>
  <c r="BA1876" i="7"/>
  <c r="BA1877" i="7"/>
  <c r="BA1878" i="7"/>
  <c r="BA1879" i="7"/>
  <c r="BA1880" i="7"/>
  <c r="BA1881" i="7"/>
  <c r="BA1882" i="7"/>
  <c r="BA1883" i="7"/>
  <c r="BA1884" i="7"/>
  <c r="BA1885" i="7"/>
  <c r="BA1886" i="7"/>
  <c r="BA1887" i="7"/>
  <c r="BA1888" i="7"/>
  <c r="BA1889" i="7"/>
  <c r="BA1890" i="7"/>
  <c r="AY1891" i="7"/>
  <c r="AY1892" i="7"/>
  <c r="AY1893" i="7"/>
  <c r="AY1894" i="7"/>
  <c r="AY1895" i="7"/>
  <c r="AY1896" i="7"/>
  <c r="AY1897" i="7"/>
  <c r="AY1898" i="7"/>
  <c r="AY1899" i="7"/>
  <c r="AY1900" i="7"/>
  <c r="AY1901" i="7"/>
  <c r="AY1902" i="7"/>
  <c r="AY1903" i="7"/>
  <c r="AY1904" i="7"/>
  <c r="AY1905" i="7"/>
  <c r="AY1906" i="7"/>
  <c r="AY1931" i="7"/>
  <c r="AZ1932" i="7"/>
  <c r="BA1933" i="7"/>
  <c r="AY1939" i="7"/>
  <c r="AZ1940" i="7"/>
  <c r="BA1941" i="7"/>
  <c r="AY1947" i="7"/>
  <c r="AZ1948" i="7"/>
  <c r="BA1949" i="7"/>
  <c r="AY1956" i="7"/>
  <c r="AY1960" i="7"/>
  <c r="AY1964" i="7"/>
  <c r="AY1968" i="7"/>
  <c r="AZ1975" i="7"/>
  <c r="BA1976" i="7"/>
  <c r="BB1977" i="7"/>
  <c r="AY1981" i="7"/>
  <c r="BB1991" i="7"/>
  <c r="BB1994" i="7"/>
  <c r="AY1997" i="7"/>
  <c r="BB2007" i="7"/>
  <c r="BB2010" i="7"/>
  <c r="AY2013" i="7"/>
  <c r="BB2024" i="7"/>
  <c r="BB2027" i="7"/>
  <c r="AY2037" i="7"/>
  <c r="AY2040" i="7"/>
  <c r="BA2041" i="7"/>
  <c r="BB2044" i="7"/>
  <c r="AZ2046" i="7"/>
  <c r="AY2055" i="7"/>
  <c r="BB2058" i="7"/>
  <c r="BA2072" i="7"/>
  <c r="AZ2074" i="7"/>
  <c r="AY2076" i="7"/>
  <c r="BB2081" i="7"/>
  <c r="BB2085" i="7"/>
  <c r="BB1865" i="7"/>
  <c r="BB1866" i="7"/>
  <c r="BB1867" i="7"/>
  <c r="BB1868" i="7"/>
  <c r="BB1869" i="7"/>
  <c r="BB1870" i="7"/>
  <c r="BB1871" i="7"/>
  <c r="BB1872" i="7"/>
  <c r="BB1873" i="7"/>
  <c r="BB1874" i="7"/>
  <c r="BB1875" i="7"/>
  <c r="BB1876" i="7"/>
  <c r="BB1877" i="7"/>
  <c r="BB1878" i="7"/>
  <c r="BB1879" i="7"/>
  <c r="BB1880" i="7"/>
  <c r="BB1881" i="7"/>
  <c r="BB1882" i="7"/>
  <c r="BB1883" i="7"/>
  <c r="BB1884" i="7"/>
  <c r="BB1885" i="7"/>
  <c r="BB1886" i="7"/>
  <c r="BB1887" i="7"/>
  <c r="BB1888" i="7"/>
  <c r="BB1889" i="7"/>
  <c r="BB1890" i="7"/>
  <c r="AZ1891" i="7"/>
  <c r="AZ1892" i="7"/>
  <c r="AZ1893" i="7"/>
  <c r="AZ1894" i="7"/>
  <c r="AZ1895" i="7"/>
  <c r="AZ1896" i="7"/>
  <c r="AZ1897" i="7"/>
  <c r="AZ1898" i="7"/>
  <c r="AZ1899" i="7"/>
  <c r="AZ1900" i="7"/>
  <c r="AZ1901" i="7"/>
  <c r="AZ1902" i="7"/>
  <c r="AZ1903" i="7"/>
  <c r="AZ1904" i="7"/>
  <c r="AZ1905" i="7"/>
  <c r="AZ1906" i="7"/>
  <c r="AY1930" i="7"/>
  <c r="AZ1931" i="7"/>
  <c r="BA1932" i="7"/>
  <c r="AY1938" i="7"/>
  <c r="AZ1939" i="7"/>
  <c r="BA1940" i="7"/>
  <c r="AY1946" i="7"/>
  <c r="AZ1947" i="7"/>
  <c r="BA1948" i="7"/>
  <c r="AY1954" i="7"/>
  <c r="BB1956" i="7"/>
  <c r="BB1960" i="7"/>
  <c r="BB1964" i="7"/>
  <c r="BB1968" i="7"/>
  <c r="AZ1974" i="7"/>
  <c r="BA1975" i="7"/>
  <c r="BB1976" i="7"/>
  <c r="BB1984" i="7"/>
  <c r="AY1987" i="7"/>
  <c r="AY1990" i="7"/>
  <c r="BB2000" i="7"/>
  <c r="AY2003" i="7"/>
  <c r="AY2006" i="7"/>
  <c r="BB2016" i="7"/>
  <c r="AZ2020" i="7"/>
  <c r="AZ2023" i="7"/>
  <c r="AZ2034" i="7"/>
  <c r="AZ2037" i="7"/>
  <c r="BA2040" i="7"/>
  <c r="BB2041" i="7"/>
  <c r="AY2043" i="7"/>
  <c r="BA2046" i="7"/>
  <c r="AZ2051" i="7"/>
  <c r="AY2053" i="7"/>
  <c r="AZ2055" i="7"/>
  <c r="AY2057" i="7"/>
  <c r="AY2061" i="7"/>
  <c r="AY2069" i="7"/>
  <c r="AY2071" i="7"/>
  <c r="BB2072" i="7"/>
  <c r="AY2079" i="7"/>
  <c r="AY2080" i="7"/>
  <c r="AY2084" i="7"/>
  <c r="BB1929" i="7"/>
  <c r="BB1930" i="7"/>
  <c r="BB1931" i="7"/>
  <c r="BB1932" i="7"/>
  <c r="BB1933" i="7"/>
  <c r="BB1934" i="7"/>
  <c r="BB1935" i="7"/>
  <c r="BB1936" i="7"/>
  <c r="BB1937" i="7"/>
  <c r="BB1938" i="7"/>
  <c r="BB1939" i="7"/>
  <c r="BB1940" i="7"/>
  <c r="BB1941" i="7"/>
  <c r="BB1942" i="7"/>
  <c r="BB1943" i="7"/>
  <c r="BB1944" i="7"/>
  <c r="BB1945" i="7"/>
  <c r="BB1946" i="7"/>
  <c r="BB1947" i="7"/>
  <c r="BB1948" i="7"/>
  <c r="BB1949" i="7"/>
  <c r="BB1950" i="7"/>
  <c r="BB1951" i="7"/>
  <c r="BB1952" i="7"/>
  <c r="BB1953" i="7"/>
  <c r="BB1954" i="7"/>
  <c r="AZ1955" i="7"/>
  <c r="AZ1956" i="7"/>
  <c r="AZ1957" i="7"/>
  <c r="AZ1958" i="7"/>
  <c r="AZ1959" i="7"/>
  <c r="AZ1960" i="7"/>
  <c r="AZ1961" i="7"/>
  <c r="AZ1962" i="7"/>
  <c r="AZ1963" i="7"/>
  <c r="AZ1964" i="7"/>
  <c r="AZ1965" i="7"/>
  <c r="AZ1966" i="7"/>
  <c r="AZ1967" i="7"/>
  <c r="AZ1968" i="7"/>
  <c r="AZ1969" i="7"/>
  <c r="AZ1970" i="7"/>
  <c r="BB1981" i="7"/>
  <c r="BB1985" i="7"/>
  <c r="BB1989" i="7"/>
  <c r="BB1993" i="7"/>
  <c r="BB1997" i="7"/>
  <c r="BB2001" i="7"/>
  <c r="BB2005" i="7"/>
  <c r="BB2009" i="7"/>
  <c r="BB2013" i="7"/>
  <c r="BB2017" i="7"/>
  <c r="BB2022" i="7"/>
  <c r="BB2026" i="7"/>
  <c r="BA2032" i="7"/>
  <c r="AZ2035" i="7"/>
  <c r="AY2038" i="7"/>
  <c r="BB2039" i="7"/>
  <c r="BB2046" i="7"/>
  <c r="BB2052" i="7"/>
  <c r="BA2054" i="7"/>
  <c r="BB2057" i="7"/>
  <c r="BA2059" i="7"/>
  <c r="AZ2061" i="7"/>
  <c r="BA2066" i="7"/>
  <c r="AY2070" i="7"/>
  <c r="BB2071" i="7"/>
  <c r="BA2076" i="7"/>
  <c r="AZ2078" i="7"/>
  <c r="BB2084" i="7"/>
  <c r="BA2086" i="7"/>
  <c r="BA2090" i="7"/>
  <c r="BA1955" i="7"/>
  <c r="BA1956" i="7"/>
  <c r="BA1957" i="7"/>
  <c r="BA1958" i="7"/>
  <c r="BA1959" i="7"/>
  <c r="BA1960" i="7"/>
  <c r="BA1961" i="7"/>
  <c r="BA1962" i="7"/>
  <c r="BA1963" i="7"/>
  <c r="BA1964" i="7"/>
  <c r="BA1965" i="7"/>
  <c r="BA1966" i="7"/>
  <c r="BA1967" i="7"/>
  <c r="BA1968" i="7"/>
  <c r="BA1969" i="7"/>
  <c r="BA1970" i="7"/>
  <c r="AY1971" i="7"/>
  <c r="AY1972" i="7"/>
  <c r="AY1973" i="7"/>
  <c r="AY1974" i="7"/>
  <c r="AY1975" i="7"/>
  <c r="AY1976" i="7"/>
  <c r="AY1977" i="7"/>
  <c r="AY1978" i="7"/>
  <c r="AY1979" i="7"/>
  <c r="AY1980" i="7"/>
  <c r="AY1984" i="7"/>
  <c r="AY1988" i="7"/>
  <c r="AY1992" i="7"/>
  <c r="AY1996" i="7"/>
  <c r="AY2000" i="7"/>
  <c r="AY2004" i="7"/>
  <c r="AY2008" i="7"/>
  <c r="AY2012" i="7"/>
  <c r="AY2016" i="7"/>
  <c r="AZ2021" i="7"/>
  <c r="AZ2025" i="7"/>
  <c r="AZ2029" i="7"/>
  <c r="AY2034" i="7"/>
  <c r="AZ2038" i="7"/>
  <c r="AY2045" i="7"/>
  <c r="AY2049" i="7"/>
  <c r="AY2051" i="7"/>
  <c r="AY2056" i="7"/>
  <c r="BA2061" i="7"/>
  <c r="BB2066" i="7"/>
  <c r="BA2068" i="7"/>
  <c r="AZ2070" i="7"/>
  <c r="AY2075" i="7"/>
  <c r="BB2076" i="7"/>
  <c r="AY2081" i="7"/>
  <c r="AY2083" i="7"/>
  <c r="AY2088" i="7"/>
  <c r="BA2019" i="7"/>
  <c r="BA2020" i="7"/>
  <c r="BA2021" i="7"/>
  <c r="BA2022" i="7"/>
  <c r="BA2023" i="7"/>
  <c r="BA2024" i="7"/>
  <c r="BA2025" i="7"/>
  <c r="BA2026" i="7"/>
  <c r="BA2027" i="7"/>
  <c r="BA2028" i="7"/>
  <c r="BA2029" i="7"/>
  <c r="BB2030" i="7"/>
  <c r="BB2031" i="7"/>
  <c r="BB2032" i="7"/>
  <c r="AZ2039" i="7"/>
  <c r="AZ2040" i="7"/>
  <c r="AZ2041" i="7"/>
  <c r="BA2042" i="7"/>
  <c r="AZ2047" i="7"/>
  <c r="AZ2048" i="7"/>
  <c r="AZ2049" i="7"/>
  <c r="BB2050" i="7"/>
  <c r="AZ2053" i="7"/>
  <c r="BB2054" i="7"/>
  <c r="AZ2058" i="7"/>
  <c r="BB2059" i="7"/>
  <c r="AZ2062" i="7"/>
  <c r="BB2063" i="7"/>
  <c r="BB2064" i="7"/>
  <c r="AZ2067" i="7"/>
  <c r="BB2068" i="7"/>
  <c r="AZ2071" i="7"/>
  <c r="AZ2072" i="7"/>
  <c r="BB2073" i="7"/>
  <c r="AZ2076" i="7"/>
  <c r="BB2077" i="7"/>
  <c r="AZ2081" i="7"/>
  <c r="BB2082" i="7"/>
  <c r="AZ2085" i="7"/>
  <c r="BB2086" i="7"/>
  <c r="AZ2089" i="7"/>
  <c r="BB2090" i="7"/>
  <c r="BB2092" i="7"/>
  <c r="AZ1980" i="7"/>
  <c r="AZ1981" i="7"/>
  <c r="AZ1982" i="7"/>
  <c r="AZ1983" i="7"/>
  <c r="AZ1984" i="7"/>
  <c r="AZ1985" i="7"/>
  <c r="AZ1986" i="7"/>
  <c r="AZ1987" i="7"/>
  <c r="AZ1988" i="7"/>
  <c r="AZ1989" i="7"/>
  <c r="AZ1990" i="7"/>
  <c r="AZ1991" i="7"/>
  <c r="AZ1992" i="7"/>
  <c r="AZ1993" i="7"/>
  <c r="AZ1994" i="7"/>
  <c r="AZ1995" i="7"/>
  <c r="AZ1996" i="7"/>
  <c r="AZ1997" i="7"/>
  <c r="AZ1998" i="7"/>
  <c r="AZ1999" i="7"/>
  <c r="AZ2000" i="7"/>
  <c r="AZ2001" i="7"/>
  <c r="AZ2002" i="7"/>
  <c r="AZ2003" i="7"/>
  <c r="AZ2004" i="7"/>
  <c r="AZ2005" i="7"/>
  <c r="AZ2006" i="7"/>
  <c r="AZ2007" i="7"/>
  <c r="AZ2008" i="7"/>
  <c r="AZ2009" i="7"/>
  <c r="AZ2010" i="7"/>
  <c r="AZ2011" i="7"/>
  <c r="AZ2012" i="7"/>
  <c r="AZ2013" i="7"/>
  <c r="AZ2014" i="7"/>
  <c r="AZ2015" i="7"/>
  <c r="AZ2016" i="7"/>
  <c r="AZ2017" i="7"/>
  <c r="AZ2018" i="7"/>
  <c r="AY2030" i="7"/>
  <c r="AY2031" i="7"/>
  <c r="AY2032" i="7"/>
  <c r="AZ2033" i="7"/>
  <c r="BA2034" i="7"/>
  <c r="BA2035" i="7"/>
  <c r="BA2036" i="7"/>
  <c r="BB2037" i="7"/>
  <c r="AZ2043" i="7"/>
  <c r="AZ2044" i="7"/>
  <c r="BA2045" i="7"/>
  <c r="AY2050" i="7"/>
  <c r="BA2051" i="7"/>
  <c r="AY2054" i="7"/>
  <c r="BA2055" i="7"/>
  <c r="BA2056" i="7"/>
  <c r="AY2059" i="7"/>
  <c r="BA2060" i="7"/>
  <c r="AY2063" i="7"/>
  <c r="AY2064" i="7"/>
  <c r="BA2065" i="7"/>
  <c r="AY2068" i="7"/>
  <c r="BA2069" i="7"/>
  <c r="AY2073" i="7"/>
  <c r="BA2074" i="7"/>
  <c r="AY2077" i="7"/>
  <c r="BA2078" i="7"/>
  <c r="AY2082" i="7"/>
  <c r="BA2083" i="7"/>
  <c r="AY2086" i="7"/>
  <c r="BA2087" i="7"/>
  <c r="BA2088" i="7"/>
  <c r="AY2090" i="7"/>
  <c r="BA2091" i="7"/>
  <c r="AY2092" i="7"/>
  <c r="BA1980" i="7"/>
  <c r="BA1981" i="7"/>
  <c r="BA1982" i="7"/>
  <c r="BA1983" i="7"/>
  <c r="BA1984" i="7"/>
  <c r="BA1985" i="7"/>
  <c r="BA1986" i="7"/>
  <c r="BA1987" i="7"/>
  <c r="BA1988" i="7"/>
  <c r="BA1989" i="7"/>
  <c r="BA1990" i="7"/>
  <c r="BA1991" i="7"/>
  <c r="BA1992" i="7"/>
  <c r="BA1993" i="7"/>
  <c r="BA1994" i="7"/>
  <c r="BA1995" i="7"/>
  <c r="BA1996" i="7"/>
  <c r="BA1997" i="7"/>
  <c r="BA1998" i="7"/>
  <c r="BA1999" i="7"/>
  <c r="BA2000" i="7"/>
  <c r="BA2001" i="7"/>
  <c r="BA2002" i="7"/>
  <c r="BA2003" i="7"/>
  <c r="BA2004" i="7"/>
  <c r="BA2005" i="7"/>
  <c r="BA2006" i="7"/>
  <c r="BA2007" i="7"/>
  <c r="BA2008" i="7"/>
  <c r="BA2009" i="7"/>
  <c r="BA2010" i="7"/>
  <c r="BA2011" i="7"/>
  <c r="BA2012" i="7"/>
  <c r="BA2013" i="7"/>
  <c r="BA2014" i="7"/>
  <c r="BA2015" i="7"/>
  <c r="BA2016" i="7"/>
  <c r="BA2017" i="7"/>
  <c r="BA2018" i="7"/>
  <c r="AY2019" i="7"/>
  <c r="AY2020" i="7"/>
  <c r="AY2021" i="7"/>
  <c r="AY2022" i="7"/>
  <c r="AY2023" i="7"/>
  <c r="AY2024" i="7"/>
  <c r="AY2025" i="7"/>
  <c r="AY2026" i="7"/>
  <c r="AY2027" i="7"/>
  <c r="AY2028" i="7"/>
  <c r="AY2029" i="7"/>
  <c r="AZ2030" i="7"/>
  <c r="AZ2031" i="7"/>
  <c r="AZ2032" i="7"/>
  <c r="BA2033" i="7"/>
  <c r="BB2034" i="7"/>
  <c r="BB2035" i="7"/>
  <c r="BB2036" i="7"/>
  <c r="BA2043" i="7"/>
  <c r="BB2045" i="7"/>
  <c r="AZ2050" i="7"/>
  <c r="BB2051" i="7"/>
  <c r="AZ2054" i="7"/>
  <c r="BB2055" i="7"/>
  <c r="BB2056" i="7"/>
  <c r="AZ2059" i="7"/>
  <c r="BB2060" i="7"/>
  <c r="AZ2063" i="7"/>
  <c r="AZ2064" i="7"/>
  <c r="BB2065" i="7"/>
  <c r="AZ2068" i="7"/>
  <c r="BB2069" i="7"/>
  <c r="AZ2073" i="7"/>
  <c r="BB2074" i="7"/>
  <c r="AZ2077" i="7"/>
  <c r="BB2078" i="7"/>
  <c r="AZ2082" i="7"/>
  <c r="BB2083" i="7"/>
  <c r="AZ2086" i="7"/>
  <c r="BB2087" i="7"/>
  <c r="BB2088" i="7"/>
  <c r="AZ2090" i="7"/>
  <c r="AP2092" i="7"/>
  <c r="AP2090" i="7"/>
  <c r="AP2086" i="7"/>
  <c r="AP2082" i="7"/>
  <c r="AP2078" i="7"/>
  <c r="AP2074" i="7"/>
  <c r="AP2070" i="7"/>
  <c r="AP2066" i="7"/>
  <c r="AP2062" i="7"/>
  <c r="AP2058" i="7"/>
  <c r="AP2054" i="7"/>
  <c r="AP2050" i="7"/>
  <c r="AP2046" i="7"/>
  <c r="AP2042" i="7"/>
  <c r="AP2089" i="7"/>
  <c r="AP2085" i="7"/>
  <c r="AP2081" i="7"/>
  <c r="AP2077" i="7"/>
  <c r="AP2073" i="7"/>
  <c r="AP2069" i="7"/>
  <c r="AP2065" i="7"/>
  <c r="AP2061" i="7"/>
  <c r="AP2057" i="7"/>
  <c r="AP2053" i="7"/>
  <c r="AP2049" i="7"/>
  <c r="AP2045" i="7"/>
  <c r="AP2091" i="7"/>
  <c r="AP2087" i="7"/>
  <c r="AP2083" i="7"/>
  <c r="AP2079" i="7"/>
  <c r="AP2075" i="7"/>
  <c r="AP2071" i="7"/>
  <c r="AP2067" i="7"/>
  <c r="AP2063" i="7"/>
  <c r="AP2059" i="7"/>
  <c r="AP2055" i="7"/>
  <c r="AP2051" i="7"/>
  <c r="AP2047" i="7"/>
  <c r="AP2043" i="7"/>
  <c r="AP2084" i="7"/>
  <c r="AP2076" i="7"/>
  <c r="AP2068" i="7"/>
  <c r="AP2060" i="7"/>
  <c r="AP2052" i="7"/>
  <c r="AP2038" i="7"/>
  <c r="AP2034" i="7"/>
  <c r="AP2030" i="7"/>
  <c r="AP2026" i="7"/>
  <c r="AP2022" i="7"/>
  <c r="AP2018" i="7"/>
  <c r="AP2014" i="7"/>
  <c r="AP2010" i="7"/>
  <c r="AP2006" i="7"/>
  <c r="AP2002" i="7"/>
  <c r="AP1998" i="7"/>
  <c r="AP1994" i="7"/>
  <c r="AP1990" i="7"/>
  <c r="AP1986" i="7"/>
  <c r="AP1982" i="7"/>
  <c r="AP1978" i="7"/>
  <c r="AP1974" i="7"/>
  <c r="AP1970" i="7"/>
  <c r="AP1966" i="7"/>
  <c r="AP1962" i="7"/>
  <c r="AP1958" i="7"/>
  <c r="AP1954" i="7"/>
  <c r="AP1950" i="7"/>
  <c r="AP1946" i="7"/>
  <c r="AP1942" i="7"/>
  <c r="AP1938" i="7"/>
  <c r="AP1934" i="7"/>
  <c r="AP1930" i="7"/>
  <c r="AP1926" i="7"/>
  <c r="AP1922" i="7"/>
  <c r="AP1918" i="7"/>
  <c r="AP1914" i="7"/>
  <c r="AP1910" i="7"/>
  <c r="AP1906" i="7"/>
  <c r="AP1902" i="7"/>
  <c r="AP1898" i="7"/>
  <c r="AP1894" i="7"/>
  <c r="AP1890" i="7"/>
  <c r="AP1886" i="7"/>
  <c r="AP1882" i="7"/>
  <c r="AP1878" i="7"/>
  <c r="AP1874" i="7"/>
  <c r="AP1870" i="7"/>
  <c r="AP1866" i="7"/>
  <c r="AP1862" i="7"/>
  <c r="AP1858" i="7"/>
  <c r="AP1854" i="7"/>
  <c r="AP1850" i="7"/>
  <c r="AP1846" i="7"/>
  <c r="AP1842" i="7"/>
  <c r="AP1838" i="7"/>
  <c r="AP1834" i="7"/>
  <c r="AP1830" i="7"/>
  <c r="AP1826" i="7"/>
  <c r="AP1822" i="7"/>
  <c r="AP1818" i="7"/>
  <c r="AP1814" i="7"/>
  <c r="AP1810" i="7"/>
  <c r="AP1806" i="7"/>
  <c r="AP1802" i="7"/>
  <c r="AP1798" i="7"/>
  <c r="AP1794" i="7"/>
  <c r="AP1790" i="7"/>
  <c r="AP1786" i="7"/>
  <c r="AP1782" i="7"/>
  <c r="AP1778" i="7"/>
  <c r="AP1774" i="7"/>
  <c r="AP1770" i="7"/>
  <c r="AP1766" i="7"/>
  <c r="AP1762" i="7"/>
  <c r="AP1758" i="7"/>
  <c r="AP1754" i="7"/>
  <c r="AP1750" i="7"/>
  <c r="AP1746" i="7"/>
  <c r="AP1742" i="7"/>
  <c r="AP1738" i="7"/>
  <c r="AP2037" i="7"/>
  <c r="AP2033" i="7"/>
  <c r="AP2029" i="7"/>
  <c r="AP2025" i="7"/>
  <c r="AP2021" i="7"/>
  <c r="AP2017" i="7"/>
  <c r="AP2013" i="7"/>
  <c r="AP2009" i="7"/>
  <c r="AP2005" i="7"/>
  <c r="AP2001" i="7"/>
  <c r="AP1997" i="7"/>
  <c r="AP1993" i="7"/>
  <c r="AP1989" i="7"/>
  <c r="AP1985" i="7"/>
  <c r="AP1981" i="7"/>
  <c r="AP1977" i="7"/>
  <c r="AP1973" i="7"/>
  <c r="AP1969" i="7"/>
  <c r="AP1965" i="7"/>
  <c r="AP1961" i="7"/>
  <c r="AP1957" i="7"/>
  <c r="AP1953" i="7"/>
  <c r="AP1949" i="7"/>
  <c r="AP1945" i="7"/>
  <c r="AP1941" i="7"/>
  <c r="AP1937" i="7"/>
  <c r="AP1933" i="7"/>
  <c r="AP1929" i="7"/>
  <c r="AP1925" i="7"/>
  <c r="AP1921" i="7"/>
  <c r="AP1917" i="7"/>
  <c r="AP1913" i="7"/>
  <c r="AP1909" i="7"/>
  <c r="AP1905" i="7"/>
  <c r="AP1901" i="7"/>
  <c r="AP1897" i="7"/>
  <c r="AP1893" i="7"/>
  <c r="AP1889" i="7"/>
  <c r="AP1885" i="7"/>
  <c r="AP1881" i="7"/>
  <c r="AP1877" i="7"/>
  <c r="AP1873" i="7"/>
  <c r="AP1869" i="7"/>
  <c r="AP1865" i="7"/>
  <c r="AP1861" i="7"/>
  <c r="AP1857" i="7"/>
  <c r="AP1853" i="7"/>
  <c r="AP1849" i="7"/>
  <c r="AP1845" i="7"/>
  <c r="AP1841" i="7"/>
  <c r="AP1837" i="7"/>
  <c r="AP1833" i="7"/>
  <c r="AP1829" i="7"/>
  <c r="AP1825" i="7"/>
  <c r="AP1821" i="7"/>
  <c r="AP1817" i="7"/>
  <c r="AP1813" i="7"/>
  <c r="AP1809" i="7"/>
  <c r="AP1805" i="7"/>
  <c r="AP1801" i="7"/>
  <c r="AP1797" i="7"/>
  <c r="AP1793" i="7"/>
  <c r="AP1789" i="7"/>
  <c r="AP1785" i="7"/>
  <c r="AP1781" i="7"/>
  <c r="AP1777" i="7"/>
  <c r="AP1773" i="7"/>
  <c r="AP1769" i="7"/>
  <c r="AP1765" i="7"/>
  <c r="AP1761" i="7"/>
  <c r="AP1757" i="7"/>
  <c r="AP1753" i="7"/>
  <c r="AP1749" i="7"/>
  <c r="AP1745" i="7"/>
  <c r="AP1741" i="7"/>
  <c r="AP1737" i="7"/>
  <c r="AP1733" i="7"/>
  <c r="AP1729" i="7"/>
  <c r="AP1725" i="7"/>
  <c r="AP1721" i="7"/>
  <c r="AP1717" i="7"/>
  <c r="AP1713" i="7"/>
  <c r="AP1709" i="7"/>
  <c r="AP1705" i="7"/>
  <c r="AP1701" i="7"/>
  <c r="AP2088" i="7"/>
  <c r="AP2080" i="7"/>
  <c r="AP2072" i="7"/>
  <c r="AP2064" i="7"/>
  <c r="AP2056" i="7"/>
  <c r="AP2044" i="7"/>
  <c r="AP2041" i="7"/>
  <c r="AP2036" i="7"/>
  <c r="AP2032" i="7"/>
  <c r="AP2028" i="7"/>
  <c r="AP2024" i="7"/>
  <c r="AP2020" i="7"/>
  <c r="AP2016" i="7"/>
  <c r="AP2012" i="7"/>
  <c r="AP2008" i="7"/>
  <c r="AP2004" i="7"/>
  <c r="AP2000" i="7"/>
  <c r="AP1996" i="7"/>
  <c r="AP1992" i="7"/>
  <c r="AP1988" i="7"/>
  <c r="AP1984" i="7"/>
  <c r="AP1980" i="7"/>
  <c r="AP1976" i="7"/>
  <c r="AP1972" i="7"/>
  <c r="AP1968" i="7"/>
  <c r="AP1964" i="7"/>
  <c r="AP1960" i="7"/>
  <c r="AP1956" i="7"/>
  <c r="AP1952" i="7"/>
  <c r="AP1948" i="7"/>
  <c r="AP1944" i="7"/>
  <c r="AP1940" i="7"/>
  <c r="AP1936" i="7"/>
  <c r="AP1932" i="7"/>
  <c r="AP1928" i="7"/>
  <c r="AP1924" i="7"/>
  <c r="AP1920" i="7"/>
  <c r="AP1916" i="7"/>
  <c r="AP1912" i="7"/>
  <c r="AP1908" i="7"/>
  <c r="AP1904" i="7"/>
  <c r="AP1900" i="7"/>
  <c r="AP1896" i="7"/>
  <c r="AP1892" i="7"/>
  <c r="AP1888" i="7"/>
  <c r="AP1884" i="7"/>
  <c r="AP1880" i="7"/>
  <c r="AP1876" i="7"/>
  <c r="AP1872" i="7"/>
  <c r="AP1868" i="7"/>
  <c r="AP1864" i="7"/>
  <c r="AP1860" i="7"/>
  <c r="AP1856" i="7"/>
  <c r="AP1852" i="7"/>
  <c r="AP1848" i="7"/>
  <c r="AP1844" i="7"/>
  <c r="AP1840" i="7"/>
  <c r="AP1836" i="7"/>
  <c r="AP1832" i="7"/>
  <c r="AP1828" i="7"/>
  <c r="AP1824" i="7"/>
  <c r="AP1820" i="7"/>
  <c r="AP1816" i="7"/>
  <c r="AP1812" i="7"/>
  <c r="AP1808" i="7"/>
  <c r="AP1804" i="7"/>
  <c r="AP1800" i="7"/>
  <c r="AP1796" i="7"/>
  <c r="AP1792" i="7"/>
  <c r="AP1788" i="7"/>
  <c r="AP2039" i="7"/>
  <c r="AP2048" i="7"/>
  <c r="AP2035" i="7"/>
  <c r="AP2031" i="7"/>
  <c r="AP1779" i="7"/>
  <c r="AP1771" i="7"/>
  <c r="AP1763" i="7"/>
  <c r="AP1755" i="7"/>
  <c r="AP1747" i="7"/>
  <c r="AP1739" i="7"/>
  <c r="AP1732" i="7"/>
  <c r="AP1727" i="7"/>
  <c r="AP1722" i="7"/>
  <c r="AP1716" i="7"/>
  <c r="AP1711" i="7"/>
  <c r="AP1706" i="7"/>
  <c r="AP1700" i="7"/>
  <c r="AP1696" i="7"/>
  <c r="AP1692" i="7"/>
  <c r="AP1688" i="7"/>
  <c r="AP1684" i="7"/>
  <c r="AP1680" i="7"/>
  <c r="AP1676" i="7"/>
  <c r="AP1672" i="7"/>
  <c r="AP1668" i="7"/>
  <c r="AP1664" i="7"/>
  <c r="AP1660" i="7"/>
  <c r="AP1656" i="7"/>
  <c r="AP1652" i="7"/>
  <c r="AP1648" i="7"/>
  <c r="AP1644" i="7"/>
  <c r="AP1640" i="7"/>
  <c r="AP1636" i="7"/>
  <c r="AP1632" i="7"/>
  <c r="AP1628" i="7"/>
  <c r="AP1624" i="7"/>
  <c r="AP1620" i="7"/>
  <c r="AP1616" i="7"/>
  <c r="AP1612" i="7"/>
  <c r="AP1608" i="7"/>
  <c r="AP1604" i="7"/>
  <c r="AP1600" i="7"/>
  <c r="AP1596" i="7"/>
  <c r="AP1592" i="7"/>
  <c r="AP1588" i="7"/>
  <c r="AP1584" i="7"/>
  <c r="AP1580" i="7"/>
  <c r="AP1576" i="7"/>
  <c r="AP1572" i="7"/>
  <c r="AP1568" i="7"/>
  <c r="AP1564" i="7"/>
  <c r="AP1560" i="7"/>
  <c r="AP1556" i="7"/>
  <c r="AP1552" i="7"/>
  <c r="AP1548" i="7"/>
  <c r="AP1544" i="7"/>
  <c r="AP1540" i="7"/>
  <c r="AP1536" i="7"/>
  <c r="AP1532" i="7"/>
  <c r="AP1528" i="7"/>
  <c r="AP1524" i="7"/>
  <c r="AP1520" i="7"/>
  <c r="AP1516" i="7"/>
  <c r="AP1512" i="7"/>
  <c r="AP1508" i="7"/>
  <c r="AP1504" i="7"/>
  <c r="AP1500" i="7"/>
  <c r="AP1496" i="7"/>
  <c r="AP1492" i="7"/>
  <c r="AP1488" i="7"/>
  <c r="AP1484" i="7"/>
  <c r="AP1480" i="7"/>
  <c r="AP1476" i="7"/>
  <c r="AP1472" i="7"/>
  <c r="AP1468" i="7"/>
  <c r="AP1464" i="7"/>
  <c r="AP1460" i="7"/>
  <c r="AP1456" i="7"/>
  <c r="AP1452" i="7"/>
  <c r="AP1448" i="7"/>
  <c r="AP1444" i="7"/>
  <c r="AP1440" i="7"/>
  <c r="AP1436" i="7"/>
  <c r="AP1432" i="7"/>
  <c r="AP1428" i="7"/>
  <c r="AP1424" i="7"/>
  <c r="AP1420" i="7"/>
  <c r="AP1416" i="7"/>
  <c r="AP1412" i="7"/>
  <c r="AP1408" i="7"/>
  <c r="AP1404" i="7"/>
  <c r="AP1400" i="7"/>
  <c r="AP1396" i="7"/>
  <c r="AP1392" i="7"/>
  <c r="AP1388" i="7"/>
  <c r="AP1384" i="7"/>
  <c r="AP1380" i="7"/>
  <c r="AP1376" i="7"/>
  <c r="AP1372" i="7"/>
  <c r="AP1368" i="7"/>
  <c r="AP2027" i="7"/>
  <c r="AP2011" i="7"/>
  <c r="AP1995" i="7"/>
  <c r="AP1979" i="7"/>
  <c r="AP1963" i="7"/>
  <c r="AP1947" i="7"/>
  <c r="AP1931" i="7"/>
  <c r="AP1915" i="7"/>
  <c r="AP1899" i="7"/>
  <c r="AP1883" i="7"/>
  <c r="AP1867" i="7"/>
  <c r="AP1851" i="7"/>
  <c r="AP1835" i="7"/>
  <c r="AP1819" i="7"/>
  <c r="AP1803" i="7"/>
  <c r="AP1787" i="7"/>
  <c r="AP2040" i="7"/>
  <c r="AP1784" i="7"/>
  <c r="AP1776" i="7"/>
  <c r="AP1768" i="7"/>
  <c r="AP1760" i="7"/>
  <c r="AP1752" i="7"/>
  <c r="AP1744" i="7"/>
  <c r="AP1736" i="7"/>
  <c r="AP1731" i="7"/>
  <c r="AP1726" i="7"/>
  <c r="AP1720" i="7"/>
  <c r="AP1715" i="7"/>
  <c r="AP1710" i="7"/>
  <c r="AP1704" i="7"/>
  <c r="AP1699" i="7"/>
  <c r="AP1695" i="7"/>
  <c r="AP1691" i="7"/>
  <c r="AP1687" i="7"/>
  <c r="AP1683" i="7"/>
  <c r="AP1679" i="7"/>
  <c r="AP1675" i="7"/>
  <c r="AP1671" i="7"/>
  <c r="AP1667" i="7"/>
  <c r="AP1663" i="7"/>
  <c r="AP1659" i="7"/>
  <c r="AP1655" i="7"/>
  <c r="AP1651" i="7"/>
  <c r="AP1647" i="7"/>
  <c r="AP1643" i="7"/>
  <c r="AP1639" i="7"/>
  <c r="AP1635" i="7"/>
  <c r="AP1631" i="7"/>
  <c r="AP1627" i="7"/>
  <c r="AP1623" i="7"/>
  <c r="AP1619" i="7"/>
  <c r="AP1615" i="7"/>
  <c r="AP1611" i="7"/>
  <c r="AP1607" i="7"/>
  <c r="AP1603" i="7"/>
  <c r="AP1599" i="7"/>
  <c r="AP1595" i="7"/>
  <c r="AP1591" i="7"/>
  <c r="AP1587" i="7"/>
  <c r="AP1583" i="7"/>
  <c r="AP1579" i="7"/>
  <c r="AP1575" i="7"/>
  <c r="AP1571" i="7"/>
  <c r="AP1567" i="7"/>
  <c r="AP1563" i="7"/>
  <c r="AP1559" i="7"/>
  <c r="AP1555" i="7"/>
  <c r="AP1551" i="7"/>
  <c r="AP1547" i="7"/>
  <c r="AP1543" i="7"/>
  <c r="AP1539" i="7"/>
  <c r="AP1535" i="7"/>
  <c r="AP1531" i="7"/>
  <c r="AP1527" i="7"/>
  <c r="AP1523" i="7"/>
  <c r="AP1519" i="7"/>
  <c r="AP1515" i="7"/>
  <c r="AP1511" i="7"/>
  <c r="AP1507" i="7"/>
  <c r="AP1503" i="7"/>
  <c r="AP1499" i="7"/>
  <c r="AP1495" i="7"/>
  <c r="AP1491" i="7"/>
  <c r="AP1487" i="7"/>
  <c r="AP1483" i="7"/>
  <c r="AP1479" i="7"/>
  <c r="AP1475" i="7"/>
  <c r="AP1471" i="7"/>
  <c r="AP1467" i="7"/>
  <c r="AP1463" i="7"/>
  <c r="AP1459" i="7"/>
  <c r="AP1455" i="7"/>
  <c r="AP1451" i="7"/>
  <c r="AP1447" i="7"/>
  <c r="AP1443" i="7"/>
  <c r="AP1439" i="7"/>
  <c r="AP1435" i="7"/>
  <c r="AP1431" i="7"/>
  <c r="AP1427" i="7"/>
  <c r="AP1423" i="7"/>
  <c r="AP1419" i="7"/>
  <c r="AP1415" i="7"/>
  <c r="AP1411" i="7"/>
  <c r="AP1407" i="7"/>
  <c r="AP1403" i="7"/>
  <c r="AP1399" i="7"/>
  <c r="AP1395" i="7"/>
  <c r="AP1391" i="7"/>
  <c r="AP1387" i="7"/>
  <c r="AP1383" i="7"/>
  <c r="AP1379" i="7"/>
  <c r="AP1375" i="7"/>
  <c r="AP1371" i="7"/>
  <c r="AP1367" i="7"/>
  <c r="AP1363" i="7"/>
  <c r="AP1359" i="7"/>
  <c r="AP1355" i="7"/>
  <c r="AP1351" i="7"/>
  <c r="AP1347" i="7"/>
  <c r="AP1343" i="7"/>
  <c r="AP1339" i="7"/>
  <c r="AP1335" i="7"/>
  <c r="AP1331" i="7"/>
  <c r="AP1327" i="7"/>
  <c r="AP1323" i="7"/>
  <c r="AP1319" i="7"/>
  <c r="AP1315" i="7"/>
  <c r="AP1311" i="7"/>
  <c r="AP2023" i="7"/>
  <c r="AP2007" i="7"/>
  <c r="AP1991" i="7"/>
  <c r="AP1975" i="7"/>
  <c r="AP1959" i="7"/>
  <c r="AP1943" i="7"/>
  <c r="AP1927" i="7"/>
  <c r="AP1911" i="7"/>
  <c r="AP1895" i="7"/>
  <c r="AP1879" i="7"/>
  <c r="AP1863" i="7"/>
  <c r="AP1847" i="7"/>
  <c r="AP1831" i="7"/>
  <c r="AP1815" i="7"/>
  <c r="AP1799" i="7"/>
  <c r="AP1783" i="7"/>
  <c r="AP1775" i="7"/>
  <c r="AP1767" i="7"/>
  <c r="AP1759" i="7"/>
  <c r="AP1751" i="7"/>
  <c r="AP1743" i="7"/>
  <c r="AP1735" i="7"/>
  <c r="AP1730" i="7"/>
  <c r="AP1724" i="7"/>
  <c r="AP1719" i="7"/>
  <c r="AP1714" i="7"/>
  <c r="AP1708" i="7"/>
  <c r="AP1703" i="7"/>
  <c r="AP1698" i="7"/>
  <c r="AP1694" i="7"/>
  <c r="AP1690" i="7"/>
  <c r="AP1686" i="7"/>
  <c r="AP1682" i="7"/>
  <c r="AP1678" i="7"/>
  <c r="AP1674" i="7"/>
  <c r="AP1670" i="7"/>
  <c r="AP1666" i="7"/>
  <c r="AP1662" i="7"/>
  <c r="AP1658" i="7"/>
  <c r="AP1654" i="7"/>
  <c r="AP1650" i="7"/>
  <c r="AP1646" i="7"/>
  <c r="AP1642" i="7"/>
  <c r="AP1638" i="7"/>
  <c r="AP1634" i="7"/>
  <c r="AP1630" i="7"/>
  <c r="AP1626" i="7"/>
  <c r="AP1622" i="7"/>
  <c r="AP1618" i="7"/>
  <c r="AP1614" i="7"/>
  <c r="AP1610" i="7"/>
  <c r="AP1606" i="7"/>
  <c r="AP1602" i="7"/>
  <c r="AP1598" i="7"/>
  <c r="AP1594" i="7"/>
  <c r="AP1590" i="7"/>
  <c r="AP1586" i="7"/>
  <c r="AP1582" i="7"/>
  <c r="AP1578" i="7"/>
  <c r="AP1574" i="7"/>
  <c r="AP1570" i="7"/>
  <c r="AP1566" i="7"/>
  <c r="AP1562" i="7"/>
  <c r="AP1558" i="7"/>
  <c r="AP1554" i="7"/>
  <c r="AP1550" i="7"/>
  <c r="AP1546" i="7"/>
  <c r="AP1542" i="7"/>
  <c r="AP1538" i="7"/>
  <c r="AP1534" i="7"/>
  <c r="AP1530" i="7"/>
  <c r="AP1526" i="7"/>
  <c r="AP1522" i="7"/>
  <c r="AP1518" i="7"/>
  <c r="AP1514" i="7"/>
  <c r="AP1510" i="7"/>
  <c r="AP1506" i="7"/>
  <c r="AP1502" i="7"/>
  <c r="AP1498" i="7"/>
  <c r="AP1494" i="7"/>
  <c r="AP1490" i="7"/>
  <c r="AP1486" i="7"/>
  <c r="AP1482" i="7"/>
  <c r="AP1478" i="7"/>
  <c r="AP1474" i="7"/>
  <c r="AP1470" i="7"/>
  <c r="AP1466" i="7"/>
  <c r="AP1462" i="7"/>
  <c r="AP1458" i="7"/>
  <c r="AP1454" i="7"/>
  <c r="AP1450" i="7"/>
  <c r="AP1446" i="7"/>
  <c r="AP1442" i="7"/>
  <c r="AP1438" i="7"/>
  <c r="AP1434" i="7"/>
  <c r="AP1430" i="7"/>
  <c r="AP1426" i="7"/>
  <c r="AP1422" i="7"/>
  <c r="AP1418" i="7"/>
  <c r="AP1414" i="7"/>
  <c r="AP2015" i="7"/>
  <c r="AP1999" i="7"/>
  <c r="AP1983" i="7"/>
  <c r="AP1967" i="7"/>
  <c r="AP1951" i="7"/>
  <c r="AP1935" i="7"/>
  <c r="AP1919" i="7"/>
  <c r="AP1903" i="7"/>
  <c r="AP1887" i="7"/>
  <c r="AP1871" i="7"/>
  <c r="AP1855" i="7"/>
  <c r="AP1839" i="7"/>
  <c r="AP1823" i="7"/>
  <c r="AP1807" i="7"/>
  <c r="AP1791" i="7"/>
  <c r="AX2092" i="7"/>
  <c r="AX2090" i="7"/>
  <c r="AX2086" i="7"/>
  <c r="AX2082" i="7"/>
  <c r="AX2078" i="7"/>
  <c r="AX2074" i="7"/>
  <c r="AX2070" i="7"/>
  <c r="AX2066" i="7"/>
  <c r="AX2062" i="7"/>
  <c r="AX2058" i="7"/>
  <c r="AX2054" i="7"/>
  <c r="AX2050" i="7"/>
  <c r="AX2046" i="7"/>
  <c r="AX2042" i="7"/>
  <c r="AX2089" i="7"/>
  <c r="AX2085" i="7"/>
  <c r="AX2081" i="7"/>
  <c r="AX2077" i="7"/>
  <c r="AX2073" i="7"/>
  <c r="AX2069" i="7"/>
  <c r="AX2065" i="7"/>
  <c r="AX2061" i="7"/>
  <c r="AX2057" i="7"/>
  <c r="AX2053" i="7"/>
  <c r="AX2049" i="7"/>
  <c r="AX2045" i="7"/>
  <c r="AX2091" i="7"/>
  <c r="AX2087" i="7"/>
  <c r="AX2083" i="7"/>
  <c r="AX2079" i="7"/>
  <c r="AX2075" i="7"/>
  <c r="AX2071" i="7"/>
  <c r="AX2067" i="7"/>
  <c r="AX2063" i="7"/>
  <c r="AX2059" i="7"/>
  <c r="AX2055" i="7"/>
  <c r="AX2051" i="7"/>
  <c r="AX2047" i="7"/>
  <c r="AX2043" i="7"/>
  <c r="AX2084" i="7"/>
  <c r="AX2076" i="7"/>
  <c r="AX2068" i="7"/>
  <c r="AX2060" i="7"/>
  <c r="AX2052" i="7"/>
  <c r="AX2039" i="7"/>
  <c r="AX2038" i="7"/>
  <c r="AX2034" i="7"/>
  <c r="AX2030" i="7"/>
  <c r="AX2026" i="7"/>
  <c r="AX2022" i="7"/>
  <c r="AX2018" i="7"/>
  <c r="AX2014" i="7"/>
  <c r="AX2010" i="7"/>
  <c r="AX2006" i="7"/>
  <c r="AX2002" i="7"/>
  <c r="AX1998" i="7"/>
  <c r="AX1994" i="7"/>
  <c r="AX1990" i="7"/>
  <c r="AX1986" i="7"/>
  <c r="AX1982" i="7"/>
  <c r="AX1978" i="7"/>
  <c r="AX1974" i="7"/>
  <c r="AX1970" i="7"/>
  <c r="AX1966" i="7"/>
  <c r="AX1962" i="7"/>
  <c r="AX1958" i="7"/>
  <c r="AX1954" i="7"/>
  <c r="AX1950" i="7"/>
  <c r="AX1946" i="7"/>
  <c r="AX1942" i="7"/>
  <c r="AX1938" i="7"/>
  <c r="AX1934" i="7"/>
  <c r="AX1930" i="7"/>
  <c r="AX1926" i="7"/>
  <c r="AX1922" i="7"/>
  <c r="AX1918" i="7"/>
  <c r="AX1914" i="7"/>
  <c r="AX1910" i="7"/>
  <c r="AX1906" i="7"/>
  <c r="AX1902" i="7"/>
  <c r="AX1898" i="7"/>
  <c r="AX1894" i="7"/>
  <c r="AX1890" i="7"/>
  <c r="AX1886" i="7"/>
  <c r="AX1882" i="7"/>
  <c r="AX1878" i="7"/>
  <c r="AX1874" i="7"/>
  <c r="AX1870" i="7"/>
  <c r="AX1866" i="7"/>
  <c r="AX1862" i="7"/>
  <c r="AX1858" i="7"/>
  <c r="AX1854" i="7"/>
  <c r="AX1850" i="7"/>
  <c r="AX1846" i="7"/>
  <c r="AX1842" i="7"/>
  <c r="AX1838" i="7"/>
  <c r="AX1834" i="7"/>
  <c r="AX1830" i="7"/>
  <c r="AX1826" i="7"/>
  <c r="AX1822" i="7"/>
  <c r="AX1818" i="7"/>
  <c r="AX1814" i="7"/>
  <c r="AX1810" i="7"/>
  <c r="AX1806" i="7"/>
  <c r="AX1802" i="7"/>
  <c r="AX1798" i="7"/>
  <c r="AX1794" i="7"/>
  <c r="AX1790" i="7"/>
  <c r="AX1786" i="7"/>
  <c r="AX1782" i="7"/>
  <c r="AX1778" i="7"/>
  <c r="AX1774" i="7"/>
  <c r="AX1770" i="7"/>
  <c r="AX1766" i="7"/>
  <c r="AX1762" i="7"/>
  <c r="AX1758" i="7"/>
  <c r="AX1754" i="7"/>
  <c r="AX1750" i="7"/>
  <c r="AX1746" i="7"/>
  <c r="AX1742" i="7"/>
  <c r="AX1738" i="7"/>
  <c r="AX2037" i="7"/>
  <c r="AX2033" i="7"/>
  <c r="AX2029" i="7"/>
  <c r="AX2025" i="7"/>
  <c r="AX2021" i="7"/>
  <c r="AX2017" i="7"/>
  <c r="AX2013" i="7"/>
  <c r="AX2009" i="7"/>
  <c r="AX2005" i="7"/>
  <c r="AX2001" i="7"/>
  <c r="AX1997" i="7"/>
  <c r="AX1993" i="7"/>
  <c r="AX1989" i="7"/>
  <c r="AX1985" i="7"/>
  <c r="AX1981" i="7"/>
  <c r="AX1977" i="7"/>
  <c r="AX1973" i="7"/>
  <c r="AX1969" i="7"/>
  <c r="AX1965" i="7"/>
  <c r="AX1961" i="7"/>
  <c r="AX1957" i="7"/>
  <c r="AX1953" i="7"/>
  <c r="AX1949" i="7"/>
  <c r="AX1945" i="7"/>
  <c r="AX1941" i="7"/>
  <c r="AX1937" i="7"/>
  <c r="AX1933" i="7"/>
  <c r="AX1929" i="7"/>
  <c r="AX1925" i="7"/>
  <c r="AX1921" i="7"/>
  <c r="AX1917" i="7"/>
  <c r="AX1913" i="7"/>
  <c r="AX1909" i="7"/>
  <c r="AX1905" i="7"/>
  <c r="AX1901" i="7"/>
  <c r="AX1897" i="7"/>
  <c r="AX1893" i="7"/>
  <c r="AX1889" i="7"/>
  <c r="AX1885" i="7"/>
  <c r="AX1881" i="7"/>
  <c r="AX1877" i="7"/>
  <c r="AX1873" i="7"/>
  <c r="AX1869" i="7"/>
  <c r="AX1865" i="7"/>
  <c r="AX1861" i="7"/>
  <c r="AX1857" i="7"/>
  <c r="AX1853" i="7"/>
  <c r="AX1849" i="7"/>
  <c r="AX1845" i="7"/>
  <c r="AX1841" i="7"/>
  <c r="AX1837" i="7"/>
  <c r="AX1833" i="7"/>
  <c r="AX1829" i="7"/>
  <c r="AX1825" i="7"/>
  <c r="AX1821" i="7"/>
  <c r="AX1817" i="7"/>
  <c r="AX1813" i="7"/>
  <c r="AX1809" i="7"/>
  <c r="AX1805" i="7"/>
  <c r="AX1801" i="7"/>
  <c r="AX1797" i="7"/>
  <c r="AX1793" i="7"/>
  <c r="AX1789" i="7"/>
  <c r="AX1785" i="7"/>
  <c r="AX1781" i="7"/>
  <c r="AX1777" i="7"/>
  <c r="AX1773" i="7"/>
  <c r="AX1769" i="7"/>
  <c r="AX1765" i="7"/>
  <c r="AX1761" i="7"/>
  <c r="AX1757" i="7"/>
  <c r="AX1753" i="7"/>
  <c r="AX1749" i="7"/>
  <c r="AX1745" i="7"/>
  <c r="AX1741" i="7"/>
  <c r="AX1737" i="7"/>
  <c r="AX1733" i="7"/>
  <c r="AX1729" i="7"/>
  <c r="AX1725" i="7"/>
  <c r="AX1721" i="7"/>
  <c r="AX1717" i="7"/>
  <c r="AX1713" i="7"/>
  <c r="AX1709" i="7"/>
  <c r="AX1705" i="7"/>
  <c r="AX1701" i="7"/>
  <c r="AX2088" i="7"/>
  <c r="AX2080" i="7"/>
  <c r="AX2072" i="7"/>
  <c r="AX2064" i="7"/>
  <c r="AX2056" i="7"/>
  <c r="AX2044" i="7"/>
  <c r="AX2041" i="7"/>
  <c r="AX2036" i="7"/>
  <c r="AX2032" i="7"/>
  <c r="AX2028" i="7"/>
  <c r="AX2024" i="7"/>
  <c r="AX2020" i="7"/>
  <c r="AX2016" i="7"/>
  <c r="AX2012" i="7"/>
  <c r="AX2008" i="7"/>
  <c r="AX2004" i="7"/>
  <c r="AX2000" i="7"/>
  <c r="AX1996" i="7"/>
  <c r="AX1992" i="7"/>
  <c r="AX1988" i="7"/>
  <c r="AX1984" i="7"/>
  <c r="AX1980" i="7"/>
  <c r="AX1976" i="7"/>
  <c r="AX1972" i="7"/>
  <c r="AX1968" i="7"/>
  <c r="AX1964" i="7"/>
  <c r="AX1960" i="7"/>
  <c r="AX1956" i="7"/>
  <c r="AX1952" i="7"/>
  <c r="AX1948" i="7"/>
  <c r="AX1944" i="7"/>
  <c r="AX1940" i="7"/>
  <c r="AX1936" i="7"/>
  <c r="AX1932" i="7"/>
  <c r="AX1928" i="7"/>
  <c r="AX1924" i="7"/>
  <c r="AX1920" i="7"/>
  <c r="AX1916" i="7"/>
  <c r="AX1912" i="7"/>
  <c r="AX1908" i="7"/>
  <c r="AX1904" i="7"/>
  <c r="AX1900" i="7"/>
  <c r="AX1896" i="7"/>
  <c r="AX1892" i="7"/>
  <c r="AX1888" i="7"/>
  <c r="AX1884" i="7"/>
  <c r="AX1880" i="7"/>
  <c r="AX1876" i="7"/>
  <c r="AX1872" i="7"/>
  <c r="AX1868" i="7"/>
  <c r="AX1864" i="7"/>
  <c r="AX1860" i="7"/>
  <c r="AX1856" i="7"/>
  <c r="AX1852" i="7"/>
  <c r="AX1848" i="7"/>
  <c r="AX1844" i="7"/>
  <c r="AX1840" i="7"/>
  <c r="AX1836" i="7"/>
  <c r="AX1832" i="7"/>
  <c r="AX1828" i="7"/>
  <c r="AX1824" i="7"/>
  <c r="AX1820" i="7"/>
  <c r="AX1816" i="7"/>
  <c r="AX1812" i="7"/>
  <c r="AX1808" i="7"/>
  <c r="AX1804" i="7"/>
  <c r="AX1800" i="7"/>
  <c r="AX1796" i="7"/>
  <c r="AX1792" i="7"/>
  <c r="AX1788" i="7"/>
  <c r="AX1784" i="7"/>
  <c r="AX2048" i="7"/>
  <c r="AX2035" i="7"/>
  <c r="AX2031" i="7"/>
  <c r="AX1779" i="7"/>
  <c r="AX1771" i="7"/>
  <c r="AX1763" i="7"/>
  <c r="AX1755" i="7"/>
  <c r="AX1747" i="7"/>
  <c r="AX1739" i="7"/>
  <c r="AX1732" i="7"/>
  <c r="AX1727" i="7"/>
  <c r="AX1722" i="7"/>
  <c r="AX1716" i="7"/>
  <c r="AX1711" i="7"/>
  <c r="AX1706" i="7"/>
  <c r="AX1700" i="7"/>
  <c r="AX1696" i="7"/>
  <c r="AX1692" i="7"/>
  <c r="AX1688" i="7"/>
  <c r="AX1684" i="7"/>
  <c r="AX1680" i="7"/>
  <c r="AX1676" i="7"/>
  <c r="AX1672" i="7"/>
  <c r="AX1668" i="7"/>
  <c r="AX1664" i="7"/>
  <c r="AX1660" i="7"/>
  <c r="AX1656" i="7"/>
  <c r="AX1652" i="7"/>
  <c r="AX1648" i="7"/>
  <c r="AX1644" i="7"/>
  <c r="AX1640" i="7"/>
  <c r="AX1636" i="7"/>
  <c r="AX1632" i="7"/>
  <c r="AX1628" i="7"/>
  <c r="AX1624" i="7"/>
  <c r="AX1620" i="7"/>
  <c r="AX1616" i="7"/>
  <c r="AX1612" i="7"/>
  <c r="AX1608" i="7"/>
  <c r="AX1604" i="7"/>
  <c r="AX1600" i="7"/>
  <c r="AX1596" i="7"/>
  <c r="AX1592" i="7"/>
  <c r="AX1588" i="7"/>
  <c r="AX1584" i="7"/>
  <c r="AX1580" i="7"/>
  <c r="AX1576" i="7"/>
  <c r="AX1572" i="7"/>
  <c r="AX1568" i="7"/>
  <c r="AX1564" i="7"/>
  <c r="AX1560" i="7"/>
  <c r="AX1556" i="7"/>
  <c r="AX1552" i="7"/>
  <c r="AX1548" i="7"/>
  <c r="AX1544" i="7"/>
  <c r="AX1540" i="7"/>
  <c r="AX1536" i="7"/>
  <c r="AX1532" i="7"/>
  <c r="AX1528" i="7"/>
  <c r="AX1524" i="7"/>
  <c r="AX1520" i="7"/>
  <c r="AX1516" i="7"/>
  <c r="AX1512" i="7"/>
  <c r="AX1508" i="7"/>
  <c r="AX1504" i="7"/>
  <c r="AX1500" i="7"/>
  <c r="AX1496" i="7"/>
  <c r="AX1492" i="7"/>
  <c r="AX1488" i="7"/>
  <c r="AX1484" i="7"/>
  <c r="AX1480" i="7"/>
  <c r="AX1476" i="7"/>
  <c r="AX1472" i="7"/>
  <c r="AX1468" i="7"/>
  <c r="AX1464" i="7"/>
  <c r="AX1460" i="7"/>
  <c r="AX1456" i="7"/>
  <c r="AX1452" i="7"/>
  <c r="AX1448" i="7"/>
  <c r="AX1444" i="7"/>
  <c r="AX1440" i="7"/>
  <c r="AX1436" i="7"/>
  <c r="AX1432" i="7"/>
  <c r="AX1428" i="7"/>
  <c r="AX1424" i="7"/>
  <c r="AX1420" i="7"/>
  <c r="AX1416" i="7"/>
  <c r="AX1412" i="7"/>
  <c r="AX1408" i="7"/>
  <c r="AX1404" i="7"/>
  <c r="AX1400" i="7"/>
  <c r="AX1396" i="7"/>
  <c r="AX1392" i="7"/>
  <c r="AX1388" i="7"/>
  <c r="AX1384" i="7"/>
  <c r="AX1380" i="7"/>
  <c r="AX1376" i="7"/>
  <c r="AX1372" i="7"/>
  <c r="AX1368" i="7"/>
  <c r="AX2027" i="7"/>
  <c r="AX2011" i="7"/>
  <c r="AX1995" i="7"/>
  <c r="AX1979" i="7"/>
  <c r="AX1963" i="7"/>
  <c r="AX1947" i="7"/>
  <c r="AX1931" i="7"/>
  <c r="AX1915" i="7"/>
  <c r="AX1899" i="7"/>
  <c r="AX1883" i="7"/>
  <c r="AX1867" i="7"/>
  <c r="AX1851" i="7"/>
  <c r="AX1835" i="7"/>
  <c r="AX1819" i="7"/>
  <c r="AX1803" i="7"/>
  <c r="AX1787" i="7"/>
  <c r="AX2040" i="7"/>
  <c r="AX1776" i="7"/>
  <c r="AX1768" i="7"/>
  <c r="AX1760" i="7"/>
  <c r="AX1752" i="7"/>
  <c r="AX1744" i="7"/>
  <c r="AX1736" i="7"/>
  <c r="AX1731" i="7"/>
  <c r="AX1726" i="7"/>
  <c r="AX1720" i="7"/>
  <c r="AX1715" i="7"/>
  <c r="AX1710" i="7"/>
  <c r="AX1704" i="7"/>
  <c r="AX1699" i="7"/>
  <c r="AX1695" i="7"/>
  <c r="AX1691" i="7"/>
  <c r="AX1687" i="7"/>
  <c r="AX1683" i="7"/>
  <c r="AX1679" i="7"/>
  <c r="AX1675" i="7"/>
  <c r="AX1671" i="7"/>
  <c r="AX1667" i="7"/>
  <c r="AX1663" i="7"/>
  <c r="AX1659" i="7"/>
  <c r="AX1655" i="7"/>
  <c r="AX1651" i="7"/>
  <c r="AX1647" i="7"/>
  <c r="AX1643" i="7"/>
  <c r="AX1639" i="7"/>
  <c r="AX1635" i="7"/>
  <c r="AX1631" i="7"/>
  <c r="AX1627" i="7"/>
  <c r="AX1623" i="7"/>
  <c r="AX1619" i="7"/>
  <c r="AX1615" i="7"/>
  <c r="AX1611" i="7"/>
  <c r="AX1607" i="7"/>
  <c r="AX1603" i="7"/>
  <c r="AX1599" i="7"/>
  <c r="AX1595" i="7"/>
  <c r="AX1591" i="7"/>
  <c r="AX1587" i="7"/>
  <c r="AX1583" i="7"/>
  <c r="AX1579" i="7"/>
  <c r="AX1575" i="7"/>
  <c r="AX1571" i="7"/>
  <c r="AX1567" i="7"/>
  <c r="AX1563" i="7"/>
  <c r="AX1559" i="7"/>
  <c r="AX1555" i="7"/>
  <c r="AX1551" i="7"/>
  <c r="AX1547" i="7"/>
  <c r="AX1543" i="7"/>
  <c r="AX1539" i="7"/>
  <c r="AX1535" i="7"/>
  <c r="AX1531" i="7"/>
  <c r="AX1527" i="7"/>
  <c r="AX1523" i="7"/>
  <c r="AX1519" i="7"/>
  <c r="AX1515" i="7"/>
  <c r="AX1511" i="7"/>
  <c r="AX1507" i="7"/>
  <c r="AX1503" i="7"/>
  <c r="AX1499" i="7"/>
  <c r="AX1495" i="7"/>
  <c r="AX1491" i="7"/>
  <c r="AX1487" i="7"/>
  <c r="AX1483" i="7"/>
  <c r="AX1479" i="7"/>
  <c r="AX1475" i="7"/>
  <c r="AX1471" i="7"/>
  <c r="AX1467" i="7"/>
  <c r="AX1463" i="7"/>
  <c r="AX1459" i="7"/>
  <c r="AX1455" i="7"/>
  <c r="AX1451" i="7"/>
  <c r="AX1447" i="7"/>
  <c r="AX1443" i="7"/>
  <c r="AX1439" i="7"/>
  <c r="AX1435" i="7"/>
  <c r="AX1431" i="7"/>
  <c r="AX1427" i="7"/>
  <c r="AX1423" i="7"/>
  <c r="AX1419" i="7"/>
  <c r="AX1415" i="7"/>
  <c r="AX1411" i="7"/>
  <c r="AX1407" i="7"/>
  <c r="AX1403" i="7"/>
  <c r="AX1399" i="7"/>
  <c r="AX1395" i="7"/>
  <c r="AX1391" i="7"/>
  <c r="AX1387" i="7"/>
  <c r="AX1383" i="7"/>
  <c r="AX1379" i="7"/>
  <c r="AX1375" i="7"/>
  <c r="AX1371" i="7"/>
  <c r="AX1367" i="7"/>
  <c r="AX1363" i="7"/>
  <c r="AX1359" i="7"/>
  <c r="AX1355" i="7"/>
  <c r="AX1351" i="7"/>
  <c r="AX1347" i="7"/>
  <c r="AX1343" i="7"/>
  <c r="AX1339" i="7"/>
  <c r="AX1335" i="7"/>
  <c r="AX1331" i="7"/>
  <c r="AX1327" i="7"/>
  <c r="AX1323" i="7"/>
  <c r="AX1319" i="7"/>
  <c r="AX1315" i="7"/>
  <c r="AX1311" i="7"/>
  <c r="AX2023" i="7"/>
  <c r="AX2007" i="7"/>
  <c r="AX1991" i="7"/>
  <c r="AX1975" i="7"/>
  <c r="AX1959" i="7"/>
  <c r="AX1943" i="7"/>
  <c r="AX1927" i="7"/>
  <c r="AX1911" i="7"/>
  <c r="AX1895" i="7"/>
  <c r="AX1879" i="7"/>
  <c r="AX1863" i="7"/>
  <c r="AX1847" i="7"/>
  <c r="AX1831" i="7"/>
  <c r="AX1815" i="7"/>
  <c r="AX1799" i="7"/>
  <c r="AX1783" i="7"/>
  <c r="AX1775" i="7"/>
  <c r="AX1767" i="7"/>
  <c r="AX1759" i="7"/>
  <c r="AX1751" i="7"/>
  <c r="AX1743" i="7"/>
  <c r="AX1735" i="7"/>
  <c r="AX1730" i="7"/>
  <c r="AX1724" i="7"/>
  <c r="AX1719" i="7"/>
  <c r="AX1714" i="7"/>
  <c r="AX1708" i="7"/>
  <c r="AX1703" i="7"/>
  <c r="AX1698" i="7"/>
  <c r="AX1694" i="7"/>
  <c r="AX1690" i="7"/>
  <c r="AX1686" i="7"/>
  <c r="AX1682" i="7"/>
  <c r="AX1678" i="7"/>
  <c r="AX1674" i="7"/>
  <c r="AX1670" i="7"/>
  <c r="AX1666" i="7"/>
  <c r="AX1662" i="7"/>
  <c r="AX1658" i="7"/>
  <c r="AX1654" i="7"/>
  <c r="AX1650" i="7"/>
  <c r="AX1646" i="7"/>
  <c r="AX1642" i="7"/>
  <c r="AX1638" i="7"/>
  <c r="AX1634" i="7"/>
  <c r="AX1630" i="7"/>
  <c r="AX1626" i="7"/>
  <c r="AX1622" i="7"/>
  <c r="AX1618" i="7"/>
  <c r="AX1614" i="7"/>
  <c r="AX1610" i="7"/>
  <c r="AX1606" i="7"/>
  <c r="AX1602" i="7"/>
  <c r="AX1598" i="7"/>
  <c r="AX1594" i="7"/>
  <c r="AX1590" i="7"/>
  <c r="AX1586" i="7"/>
  <c r="AX1582" i="7"/>
  <c r="AX1578" i="7"/>
  <c r="AX1574" i="7"/>
  <c r="AX1570" i="7"/>
  <c r="AX1566" i="7"/>
  <c r="AX1562" i="7"/>
  <c r="AX1558" i="7"/>
  <c r="AX1554" i="7"/>
  <c r="AX1550" i="7"/>
  <c r="AX1546" i="7"/>
  <c r="AX1542" i="7"/>
  <c r="AX1538" i="7"/>
  <c r="AX1534" i="7"/>
  <c r="AX1530" i="7"/>
  <c r="AX1526" i="7"/>
  <c r="AX1522" i="7"/>
  <c r="AX1518" i="7"/>
  <c r="AX1514" i="7"/>
  <c r="AX1510" i="7"/>
  <c r="AX1506" i="7"/>
  <c r="AX1502" i="7"/>
  <c r="AX1498" i="7"/>
  <c r="AX1494" i="7"/>
  <c r="AX1490" i="7"/>
  <c r="AX1486" i="7"/>
  <c r="AX1482" i="7"/>
  <c r="AX1478" i="7"/>
  <c r="AX1474" i="7"/>
  <c r="AX1470" i="7"/>
  <c r="AX1466" i="7"/>
  <c r="AX1462" i="7"/>
  <c r="AX1458" i="7"/>
  <c r="AX1454" i="7"/>
  <c r="AX1450" i="7"/>
  <c r="AX1446" i="7"/>
  <c r="AX1442" i="7"/>
  <c r="AX1438" i="7"/>
  <c r="AX1434" i="7"/>
  <c r="AX1430" i="7"/>
  <c r="AX1426" i="7"/>
  <c r="AX1422" i="7"/>
  <c r="AX1418" i="7"/>
  <c r="AX1414" i="7"/>
  <c r="AX2015" i="7"/>
  <c r="AX1999" i="7"/>
  <c r="AX1983" i="7"/>
  <c r="AX1967" i="7"/>
  <c r="AX1951" i="7"/>
  <c r="AX1935" i="7"/>
  <c r="AX1919" i="7"/>
  <c r="AX1903" i="7"/>
  <c r="AX1887" i="7"/>
  <c r="AX1871" i="7"/>
  <c r="AX1855" i="7"/>
  <c r="AX1839" i="7"/>
  <c r="AX1823" i="7"/>
  <c r="AX1807" i="7"/>
  <c r="AX1791" i="7"/>
  <c r="AP1795" i="7"/>
  <c r="AP1859" i="7"/>
  <c r="AP1923" i="7"/>
  <c r="AX1923" i="7"/>
  <c r="AP1987" i="7"/>
  <c r="AX1987" i="7"/>
  <c r="AP1712" i="7"/>
  <c r="AP1734" i="7"/>
  <c r="AP1764" i="7"/>
  <c r="AX1764" i="7"/>
  <c r="AP1811" i="7"/>
  <c r="AX1811" i="7"/>
  <c r="AP1875" i="7"/>
  <c r="AX1875" i="7"/>
  <c r="AP1939" i="7"/>
  <c r="AX1939" i="7"/>
  <c r="AP2003" i="7"/>
  <c r="AX2003" i="7"/>
  <c r="AO2091" i="7"/>
  <c r="AO2087" i="7"/>
  <c r="AO2083" i="7"/>
  <c r="AO2079" i="7"/>
  <c r="AO2075" i="7"/>
  <c r="AO2071" i="7"/>
  <c r="AO2067" i="7"/>
  <c r="AO2063" i="7"/>
  <c r="AO2059" i="7"/>
  <c r="AO2055" i="7"/>
  <c r="AO2051" i="7"/>
  <c r="AO2047" i="7"/>
  <c r="AO2043" i="7"/>
  <c r="AO2039" i="7"/>
  <c r="AO2092" i="7"/>
  <c r="AO2090" i="7"/>
  <c r="AO2086" i="7"/>
  <c r="AO2082" i="7"/>
  <c r="AO2078" i="7"/>
  <c r="AO2074" i="7"/>
  <c r="AO2070" i="7"/>
  <c r="AO2066" i="7"/>
  <c r="AO2062" i="7"/>
  <c r="AO2058" i="7"/>
  <c r="AO2054" i="7"/>
  <c r="AO2050" i="7"/>
  <c r="AO2046" i="7"/>
  <c r="AO2089" i="7"/>
  <c r="AO2085" i="7"/>
  <c r="AO2081" i="7"/>
  <c r="AO2077" i="7"/>
  <c r="AO2073" i="7"/>
  <c r="AO2069" i="7"/>
  <c r="AO2065" i="7"/>
  <c r="AO2061" i="7"/>
  <c r="AO2057" i="7"/>
  <c r="AO2053" i="7"/>
  <c r="AW2091" i="7"/>
  <c r="AW2087" i="7"/>
  <c r="AW2083" i="7"/>
  <c r="AW2079" i="7"/>
  <c r="AW2075" i="7"/>
  <c r="AW2071" i="7"/>
  <c r="AW2067" i="7"/>
  <c r="AW2063" i="7"/>
  <c r="AW2059" i="7"/>
  <c r="AW2055" i="7"/>
  <c r="AW2051" i="7"/>
  <c r="AW2047" i="7"/>
  <c r="AW2043" i="7"/>
  <c r="AW2039" i="7"/>
  <c r="AW2092" i="7"/>
  <c r="AW2090" i="7"/>
  <c r="AW2086" i="7"/>
  <c r="AW2082" i="7"/>
  <c r="AW2078" i="7"/>
  <c r="AW2074" i="7"/>
  <c r="AW2070" i="7"/>
  <c r="AW2066" i="7"/>
  <c r="AW2062" i="7"/>
  <c r="AW2058" i="7"/>
  <c r="AW2054" i="7"/>
  <c r="AW2050" i="7"/>
  <c r="AW2046" i="7"/>
  <c r="AW2089" i="7"/>
  <c r="AW2085" i="7"/>
  <c r="AW2081" i="7"/>
  <c r="AW2077" i="7"/>
  <c r="AW2073" i="7"/>
  <c r="AW2069" i="7"/>
  <c r="AW2065" i="7"/>
  <c r="AW2061" i="7"/>
  <c r="AW2057" i="7"/>
  <c r="AW2053" i="7"/>
  <c r="AO2033" i="7"/>
  <c r="AO2037" i="7"/>
  <c r="AO2042" i="7"/>
  <c r="AO2045" i="7"/>
  <c r="AO2030" i="7"/>
  <c r="AO2034" i="7"/>
  <c r="AO2038" i="7"/>
  <c r="AO2052" i="7"/>
  <c r="AW2052" i="7"/>
  <c r="AO2060" i="7"/>
  <c r="AW2060" i="7"/>
  <c r="AO2068" i="7"/>
  <c r="AW2068" i="7"/>
  <c r="AO2076" i="7"/>
  <c r="AW2076" i="7"/>
  <c r="AO2084" i="7"/>
  <c r="AW2084" i="7"/>
  <c r="AL2089" i="7"/>
  <c r="AI2089" i="7"/>
  <c r="AI2085" i="7"/>
  <c r="AI2081" i="7"/>
  <c r="AI2077" i="7"/>
  <c r="AI2073" i="7"/>
  <c r="AI2069" i="7"/>
  <c r="AI2065" i="7"/>
  <c r="AI2061" i="7"/>
  <c r="AI2057" i="7"/>
  <c r="AI2053" i="7"/>
  <c r="AI2049" i="7"/>
  <c r="AI2045" i="7"/>
  <c r="AI2041" i="7"/>
  <c r="AI2037" i="7"/>
  <c r="AI2033" i="7"/>
  <c r="AI2029" i="7"/>
  <c r="AI2025" i="7"/>
  <c r="AI2021" i="7"/>
  <c r="AI2017" i="7"/>
  <c r="AI2013" i="7"/>
  <c r="AI2009" i="7"/>
  <c r="AI2005" i="7"/>
  <c r="AI2001" i="7"/>
  <c r="AI1997" i="7"/>
  <c r="AI1993" i="7"/>
  <c r="AI1989" i="7"/>
  <c r="AI1985" i="7"/>
  <c r="AI1981" i="7"/>
  <c r="AI1977" i="7"/>
  <c r="AI1973" i="7"/>
  <c r="AI1969" i="7"/>
  <c r="AI1965" i="7"/>
  <c r="AI1961" i="7"/>
  <c r="AI1957" i="7"/>
  <c r="AI1953" i="7"/>
  <c r="AI1949" i="7"/>
  <c r="AI1945" i="7"/>
  <c r="AI1941" i="7"/>
  <c r="AI1937" i="7"/>
  <c r="AI1933" i="7"/>
  <c r="AI1929" i="7"/>
  <c r="AI1925" i="7"/>
  <c r="AI1921" i="7"/>
  <c r="AI1917" i="7"/>
  <c r="AI1913" i="7"/>
  <c r="AI1909" i="7"/>
  <c r="AI1905" i="7"/>
  <c r="AI1901" i="7"/>
  <c r="AI1897" i="7"/>
  <c r="AI1893" i="7"/>
  <c r="AI1889" i="7"/>
  <c r="AI1885" i="7"/>
  <c r="AI1881" i="7"/>
  <c r="AI1877" i="7"/>
  <c r="AI1873" i="7"/>
  <c r="AI1869" i="7"/>
  <c r="AI1865" i="7"/>
  <c r="AI1861" i="7"/>
  <c r="AI1857" i="7"/>
  <c r="AI1853" i="7"/>
  <c r="AI1849" i="7"/>
  <c r="AI1845" i="7"/>
  <c r="AI1841" i="7"/>
  <c r="AI1837" i="7"/>
  <c r="AI1833" i="7"/>
  <c r="AI1829" i="7"/>
  <c r="AI1825" i="7"/>
  <c r="AI1821" i="7"/>
  <c r="AI1817" i="7"/>
  <c r="AI1813" i="7"/>
  <c r="AI1809" i="7"/>
  <c r="AI1805" i="7"/>
  <c r="AI1801" i="7"/>
  <c r="AI1797" i="7"/>
  <c r="AI1793" i="7"/>
  <c r="AI1789" i="7"/>
  <c r="AI1785" i="7"/>
  <c r="AI1781" i="7"/>
  <c r="AI1777" i="7"/>
  <c r="AI1773" i="7"/>
  <c r="AI1769" i="7"/>
  <c r="AI1765" i="7"/>
  <c r="AI1761" i="7"/>
  <c r="AI1757" i="7"/>
  <c r="AI1753" i="7"/>
  <c r="AI1749" i="7"/>
  <c r="AI1745" i="7"/>
  <c r="AI1741" i="7"/>
  <c r="AI1737" i="7"/>
  <c r="AI1733" i="7"/>
  <c r="AI1729" i="7"/>
  <c r="AI1725" i="7"/>
  <c r="AI1721" i="7"/>
  <c r="AI1717" i="7"/>
  <c r="AI1713" i="7"/>
  <c r="AI1709" i="7"/>
  <c r="AI1705" i="7"/>
  <c r="AI1701" i="7"/>
  <c r="AI1697" i="7"/>
  <c r="AI1693" i="7"/>
  <c r="AI1689" i="7"/>
  <c r="AI1685" i="7"/>
  <c r="AI1681" i="7"/>
  <c r="AI1677" i="7"/>
  <c r="AI1673" i="7"/>
  <c r="AI1669" i="7"/>
  <c r="AI1665" i="7"/>
  <c r="AI1661" i="7"/>
  <c r="AI1657" i="7"/>
  <c r="AI1653" i="7"/>
  <c r="AI1649" i="7"/>
  <c r="AI1645" i="7"/>
  <c r="AI1641" i="7"/>
  <c r="AI1637" i="7"/>
  <c r="AI1633" i="7"/>
  <c r="AI1629" i="7"/>
  <c r="AI1625" i="7"/>
  <c r="AI1621" i="7"/>
  <c r="AI1611" i="7"/>
  <c r="AI1595" i="7"/>
  <c r="AI1579" i="7"/>
  <c r="AI1563" i="7"/>
  <c r="AI1547" i="7"/>
  <c r="AI1531" i="7"/>
  <c r="AI1515" i="7"/>
  <c r="AI1499" i="7"/>
  <c r="AI1483" i="7"/>
  <c r="AI1467" i="7"/>
  <c r="AI1451" i="7"/>
  <c r="AI1435" i="7"/>
  <c r="AI1419" i="7"/>
  <c r="AI1403" i="7"/>
  <c r="AI1387" i="7"/>
  <c r="AJ1337" i="7"/>
  <c r="AJ1273" i="7"/>
  <c r="AJ1209" i="7"/>
  <c r="AJ1145" i="7"/>
  <c r="AJ1013" i="7"/>
  <c r="AI2" i="7"/>
  <c r="AI6" i="7"/>
  <c r="AI10" i="7"/>
  <c r="AI14" i="7"/>
  <c r="AI18" i="7"/>
  <c r="AI22" i="7"/>
  <c r="AI26" i="7"/>
  <c r="AI30" i="7"/>
  <c r="AI34" i="7"/>
  <c r="AI38" i="7"/>
  <c r="AI42" i="7"/>
  <c r="AI46" i="7"/>
  <c r="AI50" i="7"/>
  <c r="AI54" i="7"/>
  <c r="AI58" i="7"/>
  <c r="AI62" i="7"/>
  <c r="AI66" i="7"/>
  <c r="AI70" i="7"/>
  <c r="AI74" i="7"/>
  <c r="AI78" i="7"/>
  <c r="AI82" i="7"/>
  <c r="AI86" i="7"/>
  <c r="AI90" i="7"/>
  <c r="AI94" i="7"/>
  <c r="AI98" i="7"/>
  <c r="AI102" i="7"/>
  <c r="AI106" i="7"/>
  <c r="AI110" i="7"/>
  <c r="AI114" i="7"/>
  <c r="AI118" i="7"/>
  <c r="AI122" i="7"/>
  <c r="AI126" i="7"/>
  <c r="AI130" i="7"/>
  <c r="AI134" i="7"/>
  <c r="AI138" i="7"/>
  <c r="AI142" i="7"/>
  <c r="AI146" i="7"/>
  <c r="AI150" i="7"/>
  <c r="AI154" i="7"/>
  <c r="AI158" i="7"/>
  <c r="AI162" i="7"/>
  <c r="AI166" i="7"/>
  <c r="AI170" i="7"/>
  <c r="AI174" i="7"/>
  <c r="AI178" i="7"/>
  <c r="AI182" i="7"/>
  <c r="AI186" i="7"/>
  <c r="AI190" i="7"/>
  <c r="AI194" i="7"/>
  <c r="AI198" i="7"/>
  <c r="AI202" i="7"/>
  <c r="AI206" i="7"/>
  <c r="AI210" i="7"/>
  <c r="AI214" i="7"/>
  <c r="AI218" i="7"/>
  <c r="AI222" i="7"/>
  <c r="AI226" i="7"/>
  <c r="AI230" i="7"/>
  <c r="AI234" i="7"/>
  <c r="AI238" i="7"/>
  <c r="AI242" i="7"/>
  <c r="AI246" i="7"/>
  <c r="AI250" i="7"/>
  <c r="AI254" i="7"/>
  <c r="AI258" i="7"/>
  <c r="AI262" i="7"/>
  <c r="AI266" i="7"/>
  <c r="AI270" i="7"/>
  <c r="AI274" i="7"/>
  <c r="AI278" i="7"/>
  <c r="AI282" i="7"/>
  <c r="AI286" i="7"/>
  <c r="AI290" i="7"/>
  <c r="AI294" i="7"/>
  <c r="AI298" i="7"/>
  <c r="AI302" i="7"/>
  <c r="AI306" i="7"/>
  <c r="AI310" i="7"/>
  <c r="AI314" i="7"/>
  <c r="AI318" i="7"/>
  <c r="AI322" i="7"/>
  <c r="AI326" i="7"/>
  <c r="AI330" i="7"/>
  <c r="AI334" i="7"/>
  <c r="AI338" i="7"/>
  <c r="AI3" i="7"/>
  <c r="AI7" i="7"/>
  <c r="AI11" i="7"/>
  <c r="AI15" i="7"/>
  <c r="AI19" i="7"/>
  <c r="AI23" i="7"/>
  <c r="AI27" i="7"/>
  <c r="AI31" i="7"/>
  <c r="AI35" i="7"/>
  <c r="AI39" i="7"/>
  <c r="AI43" i="7"/>
  <c r="AI47" i="7"/>
  <c r="AI51" i="7"/>
  <c r="AI55" i="7"/>
  <c r="AI59" i="7"/>
  <c r="AI63" i="7"/>
  <c r="AI67" i="7"/>
  <c r="AI71" i="7"/>
  <c r="AI75" i="7"/>
  <c r="AI79" i="7"/>
  <c r="AI83" i="7"/>
  <c r="AI87" i="7"/>
  <c r="AI91" i="7"/>
  <c r="AI95" i="7"/>
  <c r="AI99" i="7"/>
  <c r="AI103" i="7"/>
  <c r="AI107" i="7"/>
  <c r="AI111" i="7"/>
  <c r="AI115" i="7"/>
  <c r="AI119" i="7"/>
  <c r="AI123" i="7"/>
  <c r="AI127" i="7"/>
  <c r="AI131" i="7"/>
  <c r="AI135" i="7"/>
  <c r="AI139" i="7"/>
  <c r="AI143" i="7"/>
  <c r="AI147" i="7"/>
  <c r="AI151" i="7"/>
  <c r="AI155" i="7"/>
  <c r="AI159" i="7"/>
  <c r="AI163" i="7"/>
  <c r="AI167" i="7"/>
  <c r="AI171" i="7"/>
  <c r="AI175" i="7"/>
  <c r="AI179" i="7"/>
  <c r="AI183" i="7"/>
  <c r="AI187" i="7"/>
  <c r="AI191" i="7"/>
  <c r="AI195" i="7"/>
  <c r="AI199" i="7"/>
  <c r="AI203" i="7"/>
  <c r="AI207" i="7"/>
  <c r="AI211" i="7"/>
  <c r="AI215" i="7"/>
  <c r="AI219" i="7"/>
  <c r="AI223" i="7"/>
  <c r="AI227" i="7"/>
  <c r="AI231" i="7"/>
  <c r="AI235" i="7"/>
  <c r="AI239" i="7"/>
  <c r="AI243" i="7"/>
  <c r="AI247" i="7"/>
  <c r="AI251" i="7"/>
  <c r="AI255" i="7"/>
  <c r="AI259" i="7"/>
  <c r="AI263" i="7"/>
  <c r="AI267" i="7"/>
  <c r="AI271" i="7"/>
  <c r="AI275" i="7"/>
  <c r="AI279" i="7"/>
  <c r="AI283" i="7"/>
  <c r="AI287" i="7"/>
  <c r="AI291" i="7"/>
  <c r="AI295" i="7"/>
  <c r="AI299" i="7"/>
  <c r="AI303" i="7"/>
  <c r="AI307" i="7"/>
  <c r="AI311" i="7"/>
  <c r="AI315" i="7"/>
  <c r="AI319" i="7"/>
  <c r="AI323" i="7"/>
  <c r="AI327" i="7"/>
  <c r="AI331" i="7"/>
  <c r="AI335" i="7"/>
  <c r="AI339" i="7"/>
  <c r="AI4" i="7"/>
  <c r="AI8" i="7"/>
  <c r="AI12" i="7"/>
  <c r="AI16" i="7"/>
  <c r="AI20" i="7"/>
  <c r="AI24" i="7"/>
  <c r="AI28" i="7"/>
  <c r="AI32" i="7"/>
  <c r="AI36" i="7"/>
  <c r="AI40" i="7"/>
  <c r="AI44" i="7"/>
  <c r="AI48" i="7"/>
  <c r="AI52" i="7"/>
  <c r="AI56" i="7"/>
  <c r="AI60" i="7"/>
  <c r="AI64" i="7"/>
  <c r="AI68" i="7"/>
  <c r="AI72" i="7"/>
  <c r="AI76" i="7"/>
  <c r="AI80" i="7"/>
  <c r="AI84" i="7"/>
  <c r="AI88" i="7"/>
  <c r="AI92" i="7"/>
  <c r="AI96" i="7"/>
  <c r="AI100" i="7"/>
  <c r="AI104" i="7"/>
  <c r="AI108" i="7"/>
  <c r="AI112" i="7"/>
  <c r="AI116" i="7"/>
  <c r="AI120" i="7"/>
  <c r="AI124" i="7"/>
  <c r="AI128" i="7"/>
  <c r="AI132" i="7"/>
  <c r="AI136" i="7"/>
  <c r="AI140" i="7"/>
  <c r="AI144" i="7"/>
  <c r="AI148" i="7"/>
  <c r="AI152" i="7"/>
  <c r="AI156" i="7"/>
  <c r="AI160" i="7"/>
  <c r="AI164" i="7"/>
  <c r="AI168" i="7"/>
  <c r="AI172" i="7"/>
  <c r="AI176" i="7"/>
  <c r="AI180" i="7"/>
  <c r="AI184" i="7"/>
  <c r="AI188" i="7"/>
  <c r="AI192" i="7"/>
  <c r="AI196" i="7"/>
  <c r="AI200" i="7"/>
  <c r="AI204" i="7"/>
  <c r="AI208" i="7"/>
  <c r="AI212" i="7"/>
  <c r="AI216" i="7"/>
  <c r="AI220" i="7"/>
  <c r="AI224" i="7"/>
  <c r="AI228" i="7"/>
  <c r="AI232" i="7"/>
  <c r="AI236" i="7"/>
  <c r="AI240" i="7"/>
  <c r="AI244" i="7"/>
  <c r="AI248" i="7"/>
  <c r="AI252" i="7"/>
  <c r="AI256" i="7"/>
  <c r="AI260" i="7"/>
  <c r="AI264" i="7"/>
  <c r="AI268" i="7"/>
  <c r="AI272" i="7"/>
  <c r="AI276" i="7"/>
  <c r="AI280" i="7"/>
  <c r="AI284" i="7"/>
  <c r="AI288" i="7"/>
  <c r="AI292" i="7"/>
  <c r="AI296" i="7"/>
  <c r="AI300" i="7"/>
  <c r="AI304" i="7"/>
  <c r="AI308" i="7"/>
  <c r="AI312" i="7"/>
  <c r="AI316" i="7"/>
  <c r="AI320" i="7"/>
  <c r="AI324" i="7"/>
  <c r="AI328" i="7"/>
  <c r="AI332" i="7"/>
  <c r="AI336" i="7"/>
  <c r="AI340" i="7"/>
  <c r="AI313" i="7"/>
  <c r="AI343" i="7"/>
  <c r="AI347" i="7"/>
  <c r="AI351" i="7"/>
  <c r="AI355" i="7"/>
  <c r="AI359" i="7"/>
  <c r="AI363" i="7"/>
  <c r="AI367" i="7"/>
  <c r="AI371" i="7"/>
  <c r="AI375" i="7"/>
  <c r="AI379" i="7"/>
  <c r="AI383" i="7"/>
  <c r="AI387" i="7"/>
  <c r="AI391" i="7"/>
  <c r="AI395" i="7"/>
  <c r="AI399" i="7"/>
  <c r="AI403" i="7"/>
  <c r="AI407" i="7"/>
  <c r="AI411" i="7"/>
  <c r="AI415" i="7"/>
  <c r="AI419" i="7"/>
  <c r="AI423" i="7"/>
  <c r="AI427" i="7"/>
  <c r="AI431" i="7"/>
  <c r="AI435" i="7"/>
  <c r="AI439" i="7"/>
  <c r="AI443" i="7"/>
  <c r="AI447" i="7"/>
  <c r="AI451" i="7"/>
  <c r="AI455" i="7"/>
  <c r="AI459" i="7"/>
  <c r="AI463" i="7"/>
  <c r="AI467" i="7"/>
  <c r="AI471" i="7"/>
  <c r="AI475" i="7"/>
  <c r="AI479" i="7"/>
  <c r="AI483" i="7"/>
  <c r="AI487" i="7"/>
  <c r="AI491" i="7"/>
  <c r="AI495" i="7"/>
  <c r="AI499" i="7"/>
  <c r="AI503" i="7"/>
  <c r="AI507" i="7"/>
  <c r="AI511" i="7"/>
  <c r="AI515" i="7"/>
  <c r="AI519" i="7"/>
  <c r="AI523" i="7"/>
  <c r="AI527" i="7"/>
  <c r="AI531" i="7"/>
  <c r="AI535" i="7"/>
  <c r="AI539" i="7"/>
  <c r="AI543" i="7"/>
  <c r="AI547" i="7"/>
  <c r="AI551" i="7"/>
  <c r="AI555" i="7"/>
  <c r="AI559" i="7"/>
  <c r="AI563" i="7"/>
  <c r="AI567" i="7"/>
  <c r="AI571" i="7"/>
  <c r="AI575" i="7"/>
  <c r="AI579" i="7"/>
  <c r="AI583" i="7"/>
  <c r="AI587" i="7"/>
  <c r="AI591" i="7"/>
  <c r="AI5" i="7"/>
  <c r="AI21" i="7"/>
  <c r="AI37" i="7"/>
  <c r="AI53" i="7"/>
  <c r="AI69" i="7"/>
  <c r="AI85" i="7"/>
  <c r="AI101" i="7"/>
  <c r="AI117" i="7"/>
  <c r="AI133" i="7"/>
  <c r="AI149" i="7"/>
  <c r="AI165" i="7"/>
  <c r="AI181" i="7"/>
  <c r="AI197" i="7"/>
  <c r="AI213" i="7"/>
  <c r="AI229" i="7"/>
  <c r="AI245" i="7"/>
  <c r="AI261" i="7"/>
  <c r="AI277" i="7"/>
  <c r="AI293" i="7"/>
  <c r="AI325" i="7"/>
  <c r="AI305" i="7"/>
  <c r="AI337" i="7"/>
  <c r="AI344" i="7"/>
  <c r="AI348" i="7"/>
  <c r="AI352" i="7"/>
  <c r="AI356" i="7"/>
  <c r="AI360" i="7"/>
  <c r="AI364" i="7"/>
  <c r="AI368" i="7"/>
  <c r="AI372" i="7"/>
  <c r="AI376" i="7"/>
  <c r="AI380" i="7"/>
  <c r="AI384" i="7"/>
  <c r="AI388" i="7"/>
  <c r="AI392" i="7"/>
  <c r="AI396" i="7"/>
  <c r="AI400" i="7"/>
  <c r="AI404" i="7"/>
  <c r="AI408" i="7"/>
  <c r="AI412" i="7"/>
  <c r="AI416" i="7"/>
  <c r="AI420" i="7"/>
  <c r="AI424" i="7"/>
  <c r="AI428" i="7"/>
  <c r="AI432" i="7"/>
  <c r="AI436" i="7"/>
  <c r="AI440" i="7"/>
  <c r="AI444" i="7"/>
  <c r="AI448" i="7"/>
  <c r="AI452" i="7"/>
  <c r="AI456" i="7"/>
  <c r="AI460" i="7"/>
  <c r="AI464" i="7"/>
  <c r="AI468" i="7"/>
  <c r="AI472" i="7"/>
  <c r="AI476" i="7"/>
  <c r="AI480" i="7"/>
  <c r="AI484" i="7"/>
  <c r="AI488" i="7"/>
  <c r="AI492" i="7"/>
  <c r="AI496" i="7"/>
  <c r="AI500" i="7"/>
  <c r="AI504" i="7"/>
  <c r="AI508" i="7"/>
  <c r="AI512" i="7"/>
  <c r="AI516" i="7"/>
  <c r="AI520" i="7"/>
  <c r="AI524" i="7"/>
  <c r="AI528" i="7"/>
  <c r="AI532" i="7"/>
  <c r="AI536" i="7"/>
  <c r="AI540" i="7"/>
  <c r="AI544" i="7"/>
  <c r="AI548" i="7"/>
  <c r="AI552" i="7"/>
  <c r="AI556" i="7"/>
  <c r="AI560" i="7"/>
  <c r="AI564" i="7"/>
  <c r="AI568" i="7"/>
  <c r="AI572" i="7"/>
  <c r="AI576" i="7"/>
  <c r="AI580" i="7"/>
  <c r="AI584" i="7"/>
  <c r="AI588" i="7"/>
  <c r="AI9" i="7"/>
  <c r="AI25" i="7"/>
  <c r="AI41" i="7"/>
  <c r="AI57" i="7"/>
  <c r="AI73" i="7"/>
  <c r="AI89" i="7"/>
  <c r="AI105" i="7"/>
  <c r="AI121" i="7"/>
  <c r="AI137" i="7"/>
  <c r="AI153" i="7"/>
  <c r="AI169" i="7"/>
  <c r="AI185" i="7"/>
  <c r="AI201" i="7"/>
  <c r="AI217" i="7"/>
  <c r="AI233" i="7"/>
  <c r="AI249" i="7"/>
  <c r="AI265" i="7"/>
  <c r="AI281" i="7"/>
  <c r="AI317" i="7"/>
  <c r="AI297" i="7"/>
  <c r="AI329" i="7"/>
  <c r="AI345" i="7"/>
  <c r="AI349" i="7"/>
  <c r="AI353" i="7"/>
  <c r="AI357" i="7"/>
  <c r="AI361" i="7"/>
  <c r="AI365" i="7"/>
  <c r="AI369" i="7"/>
  <c r="AI373" i="7"/>
  <c r="AI377" i="7"/>
  <c r="AI381" i="7"/>
  <c r="AI385" i="7"/>
  <c r="AI389" i="7"/>
  <c r="AI393" i="7"/>
  <c r="AI397" i="7"/>
  <c r="AI401" i="7"/>
  <c r="AI405" i="7"/>
  <c r="AI409" i="7"/>
  <c r="AI413" i="7"/>
  <c r="AI417" i="7"/>
  <c r="AI421" i="7"/>
  <c r="AI425" i="7"/>
  <c r="AI429" i="7"/>
  <c r="AI433" i="7"/>
  <c r="AI437" i="7"/>
  <c r="AI441" i="7"/>
  <c r="AI445" i="7"/>
  <c r="AI449" i="7"/>
  <c r="AI453" i="7"/>
  <c r="AI457" i="7"/>
  <c r="AI461" i="7"/>
  <c r="AI465" i="7"/>
  <c r="AI469" i="7"/>
  <c r="AI473" i="7"/>
  <c r="AI477" i="7"/>
  <c r="AI481" i="7"/>
  <c r="AI485" i="7"/>
  <c r="AI489" i="7"/>
  <c r="AI493" i="7"/>
  <c r="AI497" i="7"/>
  <c r="AI501" i="7"/>
  <c r="AI505" i="7"/>
  <c r="AI509" i="7"/>
  <c r="AI513" i="7"/>
  <c r="AI517" i="7"/>
  <c r="AI521" i="7"/>
  <c r="AI525" i="7"/>
  <c r="AI529" i="7"/>
  <c r="AI533" i="7"/>
  <c r="AI537" i="7"/>
  <c r="AI541" i="7"/>
  <c r="AI545" i="7"/>
  <c r="AI549" i="7"/>
  <c r="AI553" i="7"/>
  <c r="AI557" i="7"/>
  <c r="AI561" i="7"/>
  <c r="AI565" i="7"/>
  <c r="AI569" i="7"/>
  <c r="AI573" i="7"/>
  <c r="AI577" i="7"/>
  <c r="AI581" i="7"/>
  <c r="AI585" i="7"/>
  <c r="AI589" i="7"/>
  <c r="AI17" i="7"/>
  <c r="AI33" i="7"/>
  <c r="AI49" i="7"/>
  <c r="AI65" i="7"/>
  <c r="AI81" i="7"/>
  <c r="AI97" i="7"/>
  <c r="AI113" i="7"/>
  <c r="AI129" i="7"/>
  <c r="AI145" i="7"/>
  <c r="AI161" i="7"/>
  <c r="AI177" i="7"/>
  <c r="AI193" i="7"/>
  <c r="AI209" i="7"/>
  <c r="AI225" i="7"/>
  <c r="AI241" i="7"/>
  <c r="AI257" i="7"/>
  <c r="AI273" i="7"/>
  <c r="AI289" i="7"/>
  <c r="AI301" i="7"/>
  <c r="AI333" i="7"/>
  <c r="AI13" i="7"/>
  <c r="AI77" i="7"/>
  <c r="AI141" i="7"/>
  <c r="AI205" i="7"/>
  <c r="AI269" i="7"/>
  <c r="AI321" i="7"/>
  <c r="AI350" i="7"/>
  <c r="AI366" i="7"/>
  <c r="AI382" i="7"/>
  <c r="AI398" i="7"/>
  <c r="AI414" i="7"/>
  <c r="AI430" i="7"/>
  <c r="AI446" i="7"/>
  <c r="AI462" i="7"/>
  <c r="AI478" i="7"/>
  <c r="AI494" i="7"/>
  <c r="AI510" i="7"/>
  <c r="AI526" i="7"/>
  <c r="AI542" i="7"/>
  <c r="AI558" i="7"/>
  <c r="AI574" i="7"/>
  <c r="AI590" i="7"/>
  <c r="AI595" i="7"/>
  <c r="AI599" i="7"/>
  <c r="AI603" i="7"/>
  <c r="AI607" i="7"/>
  <c r="AI611" i="7"/>
  <c r="AI615" i="7"/>
  <c r="AI619" i="7"/>
  <c r="AI623" i="7"/>
  <c r="AI627" i="7"/>
  <c r="AI631" i="7"/>
  <c r="AI635" i="7"/>
  <c r="AI639" i="7"/>
  <c r="AI643" i="7"/>
  <c r="AI647" i="7"/>
  <c r="AI651" i="7"/>
  <c r="AI655" i="7"/>
  <c r="AI659" i="7"/>
  <c r="AI663" i="7"/>
  <c r="AI667" i="7"/>
  <c r="AI671" i="7"/>
  <c r="AI675" i="7"/>
  <c r="AI679" i="7"/>
  <c r="AI683" i="7"/>
  <c r="AI687" i="7"/>
  <c r="AI691" i="7"/>
  <c r="AI695" i="7"/>
  <c r="AI699" i="7"/>
  <c r="AI703" i="7"/>
  <c r="AI707" i="7"/>
  <c r="AI711" i="7"/>
  <c r="AI715" i="7"/>
  <c r="AI719" i="7"/>
  <c r="AI723" i="7"/>
  <c r="AI727" i="7"/>
  <c r="AI731" i="7"/>
  <c r="AI735" i="7"/>
  <c r="AI739" i="7"/>
  <c r="AI743" i="7"/>
  <c r="AI747" i="7"/>
  <c r="AI751" i="7"/>
  <c r="AI755" i="7"/>
  <c r="AI759" i="7"/>
  <c r="AI763" i="7"/>
  <c r="AI767" i="7"/>
  <c r="AI771" i="7"/>
  <c r="AI775" i="7"/>
  <c r="AI779" i="7"/>
  <c r="AI783" i="7"/>
  <c r="AI787" i="7"/>
  <c r="AI791" i="7"/>
  <c r="AI795" i="7"/>
  <c r="AI799" i="7"/>
  <c r="AI803" i="7"/>
  <c r="AI807" i="7"/>
  <c r="AI811" i="7"/>
  <c r="AI815" i="7"/>
  <c r="AI819" i="7"/>
  <c r="AI823" i="7"/>
  <c r="AI827" i="7"/>
  <c r="AI831" i="7"/>
  <c r="AI835" i="7"/>
  <c r="AI839" i="7"/>
  <c r="AI843" i="7"/>
  <c r="AI847" i="7"/>
  <c r="AI29" i="7"/>
  <c r="AI93" i="7"/>
  <c r="AI157" i="7"/>
  <c r="AI221" i="7"/>
  <c r="AI285" i="7"/>
  <c r="AI354" i="7"/>
  <c r="AI370" i="7"/>
  <c r="AI386" i="7"/>
  <c r="AI402" i="7"/>
  <c r="AI418" i="7"/>
  <c r="AI434" i="7"/>
  <c r="AI450" i="7"/>
  <c r="AI466" i="7"/>
  <c r="AI482" i="7"/>
  <c r="AI498" i="7"/>
  <c r="AI514" i="7"/>
  <c r="AI530" i="7"/>
  <c r="AI546" i="7"/>
  <c r="AI562" i="7"/>
  <c r="AI578" i="7"/>
  <c r="AI592" i="7"/>
  <c r="AI596" i="7"/>
  <c r="AI600" i="7"/>
  <c r="AI604" i="7"/>
  <c r="AI608" i="7"/>
  <c r="AI612" i="7"/>
  <c r="AI616" i="7"/>
  <c r="AI620" i="7"/>
  <c r="AI624" i="7"/>
  <c r="AI628" i="7"/>
  <c r="AI632" i="7"/>
  <c r="AI636" i="7"/>
  <c r="AI640" i="7"/>
  <c r="AI644" i="7"/>
  <c r="AI648" i="7"/>
  <c r="AI652" i="7"/>
  <c r="AI656" i="7"/>
  <c r="AI660" i="7"/>
  <c r="AI664" i="7"/>
  <c r="AI668" i="7"/>
  <c r="AI672" i="7"/>
  <c r="AI676" i="7"/>
  <c r="AI680" i="7"/>
  <c r="AI684" i="7"/>
  <c r="AI688" i="7"/>
  <c r="AI692" i="7"/>
  <c r="AI696" i="7"/>
  <c r="AI700" i="7"/>
  <c r="AI704" i="7"/>
  <c r="AI708" i="7"/>
  <c r="AI712" i="7"/>
  <c r="AI716" i="7"/>
  <c r="AI720" i="7"/>
  <c r="AI724" i="7"/>
  <c r="AI728" i="7"/>
  <c r="AI732" i="7"/>
  <c r="AI736" i="7"/>
  <c r="AI740" i="7"/>
  <c r="AI744" i="7"/>
  <c r="AI748" i="7"/>
  <c r="AI752" i="7"/>
  <c r="AI756" i="7"/>
  <c r="AI760" i="7"/>
  <c r="AI764" i="7"/>
  <c r="AI768" i="7"/>
  <c r="AI772" i="7"/>
  <c r="AI776" i="7"/>
  <c r="AI780" i="7"/>
  <c r="AI784" i="7"/>
  <c r="AI788" i="7"/>
  <c r="AI792" i="7"/>
  <c r="AI796" i="7"/>
  <c r="AI800" i="7"/>
  <c r="AI804" i="7"/>
  <c r="AI808" i="7"/>
  <c r="AI812" i="7"/>
  <c r="AI816" i="7"/>
  <c r="AI820" i="7"/>
  <c r="AI824" i="7"/>
  <c r="AI828" i="7"/>
  <c r="AI832" i="7"/>
  <c r="AI836" i="7"/>
  <c r="AI840" i="7"/>
  <c r="AI844" i="7"/>
  <c r="AI45" i="7"/>
  <c r="AI109" i="7"/>
  <c r="AI173" i="7"/>
  <c r="AI237" i="7"/>
  <c r="AI341" i="7"/>
  <c r="AI346" i="7"/>
  <c r="AI362" i="7"/>
  <c r="AI378" i="7"/>
  <c r="AI394" i="7"/>
  <c r="AI410" i="7"/>
  <c r="AI426" i="7"/>
  <c r="AI442" i="7"/>
  <c r="AI458" i="7"/>
  <c r="AI474" i="7"/>
  <c r="AI490" i="7"/>
  <c r="AI506" i="7"/>
  <c r="AI522" i="7"/>
  <c r="AI538" i="7"/>
  <c r="AI554" i="7"/>
  <c r="AI570" i="7"/>
  <c r="AI586" i="7"/>
  <c r="AI594" i="7"/>
  <c r="AI598" i="7"/>
  <c r="AI602" i="7"/>
  <c r="AI606" i="7"/>
  <c r="AI610" i="7"/>
  <c r="AI614" i="7"/>
  <c r="AI618" i="7"/>
  <c r="AI622" i="7"/>
  <c r="AI626" i="7"/>
  <c r="AI630" i="7"/>
  <c r="AI634" i="7"/>
  <c r="AI638" i="7"/>
  <c r="AI642" i="7"/>
  <c r="AI646" i="7"/>
  <c r="AI650" i="7"/>
  <c r="AI654" i="7"/>
  <c r="AI658" i="7"/>
  <c r="AI662" i="7"/>
  <c r="AI666" i="7"/>
  <c r="AI670" i="7"/>
  <c r="AI674" i="7"/>
  <c r="AI678" i="7"/>
  <c r="AI682" i="7"/>
  <c r="AI686" i="7"/>
  <c r="AI690" i="7"/>
  <c r="AI694" i="7"/>
  <c r="AI698" i="7"/>
  <c r="AI702" i="7"/>
  <c r="AI706" i="7"/>
  <c r="AI710" i="7"/>
  <c r="AI714" i="7"/>
  <c r="AI718" i="7"/>
  <c r="AI722" i="7"/>
  <c r="AI726" i="7"/>
  <c r="AI730" i="7"/>
  <c r="AI734" i="7"/>
  <c r="AI738" i="7"/>
  <c r="AI742" i="7"/>
  <c r="AI746" i="7"/>
  <c r="AI750" i="7"/>
  <c r="AI754" i="7"/>
  <c r="AI758" i="7"/>
  <c r="AI762" i="7"/>
  <c r="AI766" i="7"/>
  <c r="AI770" i="7"/>
  <c r="AI774" i="7"/>
  <c r="AI778" i="7"/>
  <c r="AI782" i="7"/>
  <c r="AI786" i="7"/>
  <c r="AI790" i="7"/>
  <c r="AI794" i="7"/>
  <c r="AI798" i="7"/>
  <c r="AI802" i="7"/>
  <c r="AI806" i="7"/>
  <c r="AI810" i="7"/>
  <c r="AI814" i="7"/>
  <c r="AI818" i="7"/>
  <c r="AI822" i="7"/>
  <c r="AI826" i="7"/>
  <c r="AI830" i="7"/>
  <c r="AI834" i="7"/>
  <c r="AI838" i="7"/>
  <c r="AI842" i="7"/>
  <c r="AI846" i="7"/>
  <c r="AI390" i="7"/>
  <c r="AI454" i="7"/>
  <c r="AI518" i="7"/>
  <c r="AI582" i="7"/>
  <c r="AI605" i="7"/>
  <c r="AI621" i="7"/>
  <c r="AI637" i="7"/>
  <c r="AI653" i="7"/>
  <c r="AI669" i="7"/>
  <c r="AI685" i="7"/>
  <c r="AI701" i="7"/>
  <c r="AI717" i="7"/>
  <c r="AI733" i="7"/>
  <c r="AI749" i="7"/>
  <c r="AI765" i="7"/>
  <c r="AI781" i="7"/>
  <c r="AI797" i="7"/>
  <c r="AI813" i="7"/>
  <c r="AI829" i="7"/>
  <c r="AI845" i="7"/>
  <c r="AI61" i="7"/>
  <c r="AI309" i="7"/>
  <c r="AI851" i="7"/>
  <c r="AI855" i="7"/>
  <c r="AI859" i="7"/>
  <c r="AI863" i="7"/>
  <c r="AI867" i="7"/>
  <c r="AI871" i="7"/>
  <c r="AI875" i="7"/>
  <c r="AI879" i="7"/>
  <c r="AI883" i="7"/>
  <c r="AI887" i="7"/>
  <c r="AI891" i="7"/>
  <c r="AI895" i="7"/>
  <c r="AI899" i="7"/>
  <c r="AI903" i="7"/>
  <c r="AI907" i="7"/>
  <c r="AI911" i="7"/>
  <c r="AI915" i="7"/>
  <c r="AI919" i="7"/>
  <c r="AI923" i="7"/>
  <c r="AI927" i="7"/>
  <c r="AI931" i="7"/>
  <c r="AI935" i="7"/>
  <c r="AI939" i="7"/>
  <c r="AI943" i="7"/>
  <c r="AI947" i="7"/>
  <c r="AI951" i="7"/>
  <c r="AI955" i="7"/>
  <c r="AI959" i="7"/>
  <c r="AI963" i="7"/>
  <c r="AI967" i="7"/>
  <c r="AI971" i="7"/>
  <c r="AI975" i="7"/>
  <c r="AI979" i="7"/>
  <c r="AI983" i="7"/>
  <c r="AI987" i="7"/>
  <c r="AI991" i="7"/>
  <c r="AI995" i="7"/>
  <c r="AI999" i="7"/>
  <c r="AI1003" i="7"/>
  <c r="AI1007" i="7"/>
  <c r="AI1011" i="7"/>
  <c r="AI1015" i="7"/>
  <c r="AI1019" i="7"/>
  <c r="AI1023" i="7"/>
  <c r="AI1027" i="7"/>
  <c r="AI1031" i="7"/>
  <c r="AI1035" i="7"/>
  <c r="AI1039" i="7"/>
  <c r="AI1043" i="7"/>
  <c r="AI1047" i="7"/>
  <c r="AI1051" i="7"/>
  <c r="AI1055" i="7"/>
  <c r="AI1059" i="7"/>
  <c r="AI1063" i="7"/>
  <c r="AI1067" i="7"/>
  <c r="AI1071" i="7"/>
  <c r="AI1075" i="7"/>
  <c r="AI1079" i="7"/>
  <c r="AI1083" i="7"/>
  <c r="AI1087" i="7"/>
  <c r="AI1091" i="7"/>
  <c r="AI1095" i="7"/>
  <c r="AI1099" i="7"/>
  <c r="AI1103" i="7"/>
  <c r="AI342" i="7"/>
  <c r="AI406" i="7"/>
  <c r="AI470" i="7"/>
  <c r="AI534" i="7"/>
  <c r="AI593" i="7"/>
  <c r="AI609" i="7"/>
  <c r="AI625" i="7"/>
  <c r="AI641" i="7"/>
  <c r="AI657" i="7"/>
  <c r="AI673" i="7"/>
  <c r="AI689" i="7"/>
  <c r="AI705" i="7"/>
  <c r="AI721" i="7"/>
  <c r="AI737" i="7"/>
  <c r="AI753" i="7"/>
  <c r="AI769" i="7"/>
  <c r="AI785" i="7"/>
  <c r="AI801" i="7"/>
  <c r="AI817" i="7"/>
  <c r="AI833" i="7"/>
  <c r="AI125" i="7"/>
  <c r="AI848" i="7"/>
  <c r="AI852" i="7"/>
  <c r="AI856" i="7"/>
  <c r="AI860" i="7"/>
  <c r="AI864" i="7"/>
  <c r="AI868" i="7"/>
  <c r="AI872" i="7"/>
  <c r="AI876" i="7"/>
  <c r="AI880" i="7"/>
  <c r="AI884" i="7"/>
  <c r="AI888" i="7"/>
  <c r="AI892" i="7"/>
  <c r="AI896" i="7"/>
  <c r="AI900" i="7"/>
  <c r="AI904" i="7"/>
  <c r="AI908" i="7"/>
  <c r="AI912" i="7"/>
  <c r="AI916" i="7"/>
  <c r="AI920" i="7"/>
  <c r="AI924" i="7"/>
  <c r="AI928" i="7"/>
  <c r="AI932" i="7"/>
  <c r="AI936" i="7"/>
  <c r="AI940" i="7"/>
  <c r="AI944" i="7"/>
  <c r="AI948" i="7"/>
  <c r="AI952" i="7"/>
  <c r="AI956" i="7"/>
  <c r="AI960" i="7"/>
  <c r="AI964" i="7"/>
  <c r="AI968" i="7"/>
  <c r="AI972" i="7"/>
  <c r="AI976" i="7"/>
  <c r="AI980" i="7"/>
  <c r="AI984" i="7"/>
  <c r="AI988" i="7"/>
  <c r="AI992" i="7"/>
  <c r="AI996" i="7"/>
  <c r="AI1000" i="7"/>
  <c r="AI1004" i="7"/>
  <c r="AI1008" i="7"/>
  <c r="AI1012" i="7"/>
  <c r="AI1016" i="7"/>
  <c r="AI1020" i="7"/>
  <c r="AI1024" i="7"/>
  <c r="AI1028" i="7"/>
  <c r="AI1032" i="7"/>
  <c r="AI1036" i="7"/>
  <c r="AI1040" i="7"/>
  <c r="AI1044" i="7"/>
  <c r="AI1048" i="7"/>
  <c r="AI1052" i="7"/>
  <c r="AI1056" i="7"/>
  <c r="AI1060" i="7"/>
  <c r="AI1064" i="7"/>
  <c r="AI1068" i="7"/>
  <c r="AI1072" i="7"/>
  <c r="AI1076" i="7"/>
  <c r="AI1080" i="7"/>
  <c r="AI1084" i="7"/>
  <c r="AI1088" i="7"/>
  <c r="AI1092" i="7"/>
  <c r="AI1096" i="7"/>
  <c r="AI1100" i="7"/>
  <c r="AI358" i="7"/>
  <c r="AI422" i="7"/>
  <c r="AI486" i="7"/>
  <c r="AI550" i="7"/>
  <c r="AI597" i="7"/>
  <c r="AI613" i="7"/>
  <c r="AI629" i="7"/>
  <c r="AI645" i="7"/>
  <c r="AI661" i="7"/>
  <c r="AI677" i="7"/>
  <c r="AI693" i="7"/>
  <c r="AI709" i="7"/>
  <c r="AI725" i="7"/>
  <c r="AI741" i="7"/>
  <c r="AI757" i="7"/>
  <c r="AI773" i="7"/>
  <c r="AI789" i="7"/>
  <c r="AI805" i="7"/>
  <c r="AI821" i="7"/>
  <c r="AI837" i="7"/>
  <c r="AI253" i="7"/>
  <c r="AI850" i="7"/>
  <c r="AI854" i="7"/>
  <c r="AI858" i="7"/>
  <c r="AI862" i="7"/>
  <c r="AI866" i="7"/>
  <c r="AI870" i="7"/>
  <c r="AI874" i="7"/>
  <c r="AI878" i="7"/>
  <c r="AI882" i="7"/>
  <c r="AI886" i="7"/>
  <c r="AI890" i="7"/>
  <c r="AI894" i="7"/>
  <c r="AI898" i="7"/>
  <c r="AI902" i="7"/>
  <c r="AI906" i="7"/>
  <c r="AI910" i="7"/>
  <c r="AI914" i="7"/>
  <c r="AI918" i="7"/>
  <c r="AI922" i="7"/>
  <c r="AI926" i="7"/>
  <c r="AI930" i="7"/>
  <c r="AI934" i="7"/>
  <c r="AI938" i="7"/>
  <c r="AI942" i="7"/>
  <c r="AI946" i="7"/>
  <c r="AI950" i="7"/>
  <c r="AI954" i="7"/>
  <c r="AI958" i="7"/>
  <c r="AI962" i="7"/>
  <c r="AI966" i="7"/>
  <c r="AI970" i="7"/>
  <c r="AI974" i="7"/>
  <c r="AI978" i="7"/>
  <c r="AI982" i="7"/>
  <c r="AI986" i="7"/>
  <c r="AI990" i="7"/>
  <c r="AI994" i="7"/>
  <c r="AI998" i="7"/>
  <c r="AI1002" i="7"/>
  <c r="AI1006" i="7"/>
  <c r="AI1010" i="7"/>
  <c r="AI1014" i="7"/>
  <c r="AI1018" i="7"/>
  <c r="AI1022" i="7"/>
  <c r="AI1026" i="7"/>
  <c r="AI1030" i="7"/>
  <c r="AI1034" i="7"/>
  <c r="AI1038" i="7"/>
  <c r="AI1042" i="7"/>
  <c r="AI1046" i="7"/>
  <c r="AI1050" i="7"/>
  <c r="AI1054" i="7"/>
  <c r="AI1058" i="7"/>
  <c r="AI1062" i="7"/>
  <c r="AI1066" i="7"/>
  <c r="AI1070" i="7"/>
  <c r="AI1074" i="7"/>
  <c r="AI1078" i="7"/>
  <c r="AI1082" i="7"/>
  <c r="AI1086" i="7"/>
  <c r="AI1090" i="7"/>
  <c r="AI1094" i="7"/>
  <c r="AI1098" i="7"/>
  <c r="AI1102" i="7"/>
  <c r="AI189" i="7"/>
  <c r="AI861" i="7"/>
  <c r="AI877" i="7"/>
  <c r="AI893" i="7"/>
  <c r="AI909" i="7"/>
  <c r="AI925" i="7"/>
  <c r="AI941" i="7"/>
  <c r="AI957" i="7"/>
  <c r="AI973" i="7"/>
  <c r="AI989" i="7"/>
  <c r="AI1005" i="7"/>
  <c r="AI1021" i="7"/>
  <c r="AI1037" i="7"/>
  <c r="AI1053" i="7"/>
  <c r="AI1069" i="7"/>
  <c r="AI1085" i="7"/>
  <c r="AI1101" i="7"/>
  <c r="AI1107" i="7"/>
  <c r="AI1111" i="7"/>
  <c r="AI1115" i="7"/>
  <c r="AI1119" i="7"/>
  <c r="AI1123" i="7"/>
  <c r="AI1127" i="7"/>
  <c r="AI1131" i="7"/>
  <c r="AI1135" i="7"/>
  <c r="AI1139" i="7"/>
  <c r="AI1143" i="7"/>
  <c r="AI1147" i="7"/>
  <c r="AI1151" i="7"/>
  <c r="AI1155" i="7"/>
  <c r="AI1159" i="7"/>
  <c r="AI1163" i="7"/>
  <c r="AI1167" i="7"/>
  <c r="AI1171" i="7"/>
  <c r="AI1175" i="7"/>
  <c r="AI1179" i="7"/>
  <c r="AI1183" i="7"/>
  <c r="AI1187" i="7"/>
  <c r="AI1191" i="7"/>
  <c r="AI1195" i="7"/>
  <c r="AI1199" i="7"/>
  <c r="AI1203" i="7"/>
  <c r="AI1207" i="7"/>
  <c r="AI1211" i="7"/>
  <c r="AI1215" i="7"/>
  <c r="AI1219" i="7"/>
  <c r="AI1223" i="7"/>
  <c r="AI1227" i="7"/>
  <c r="AI1231" i="7"/>
  <c r="AI1235" i="7"/>
  <c r="AI1239" i="7"/>
  <c r="AI1243" i="7"/>
  <c r="AI1247" i="7"/>
  <c r="AI1251" i="7"/>
  <c r="AI1255" i="7"/>
  <c r="AI1259" i="7"/>
  <c r="AI1263" i="7"/>
  <c r="AI1267" i="7"/>
  <c r="AI1271" i="7"/>
  <c r="AI1275" i="7"/>
  <c r="AI1279" i="7"/>
  <c r="AI1283" i="7"/>
  <c r="AI1287" i="7"/>
  <c r="AI1291" i="7"/>
  <c r="AI1295" i="7"/>
  <c r="AI1299" i="7"/>
  <c r="AI1303" i="7"/>
  <c r="AI1307" i="7"/>
  <c r="AI1311" i="7"/>
  <c r="AI1315" i="7"/>
  <c r="AI1319" i="7"/>
  <c r="AI1323" i="7"/>
  <c r="AI1327" i="7"/>
  <c r="AI1331" i="7"/>
  <c r="AI1335" i="7"/>
  <c r="AI1339" i="7"/>
  <c r="AI1343" i="7"/>
  <c r="AI1347" i="7"/>
  <c r="AI1351" i="7"/>
  <c r="AI1355" i="7"/>
  <c r="AI1359" i="7"/>
  <c r="AI566" i="7"/>
  <c r="AI649" i="7"/>
  <c r="AI713" i="7"/>
  <c r="AI777" i="7"/>
  <c r="AI841" i="7"/>
  <c r="AI849" i="7"/>
  <c r="AI865" i="7"/>
  <c r="AI881" i="7"/>
  <c r="AI897" i="7"/>
  <c r="AI913" i="7"/>
  <c r="AI929" i="7"/>
  <c r="AI945" i="7"/>
  <c r="AI961" i="7"/>
  <c r="AI977" i="7"/>
  <c r="AI993" i="7"/>
  <c r="AI1009" i="7"/>
  <c r="AI1025" i="7"/>
  <c r="AI1041" i="7"/>
  <c r="AI1057" i="7"/>
  <c r="AI1073" i="7"/>
  <c r="AI1089" i="7"/>
  <c r="AI1104" i="7"/>
  <c r="AI1108" i="7"/>
  <c r="AI1112" i="7"/>
  <c r="AI1116" i="7"/>
  <c r="AI1120" i="7"/>
  <c r="AI1124" i="7"/>
  <c r="AI1128" i="7"/>
  <c r="AI1132" i="7"/>
  <c r="AI1136" i="7"/>
  <c r="AI1140" i="7"/>
  <c r="AI1144" i="7"/>
  <c r="AI1148" i="7"/>
  <c r="AI1152" i="7"/>
  <c r="AI1156" i="7"/>
  <c r="AI1160" i="7"/>
  <c r="AI1164" i="7"/>
  <c r="AI1168" i="7"/>
  <c r="AI1172" i="7"/>
  <c r="AI1176" i="7"/>
  <c r="AI1180" i="7"/>
  <c r="AI1184" i="7"/>
  <c r="AI1188" i="7"/>
  <c r="AI1192" i="7"/>
  <c r="AI1196" i="7"/>
  <c r="AI1200" i="7"/>
  <c r="AI1204" i="7"/>
  <c r="AI1208" i="7"/>
  <c r="AI1212" i="7"/>
  <c r="AI1216" i="7"/>
  <c r="AI1220" i="7"/>
  <c r="AI1224" i="7"/>
  <c r="AI1228" i="7"/>
  <c r="AI1232" i="7"/>
  <c r="AI1236" i="7"/>
  <c r="AI1240" i="7"/>
  <c r="AI1244" i="7"/>
  <c r="AI1248" i="7"/>
  <c r="AI1252" i="7"/>
  <c r="AI1256" i="7"/>
  <c r="AI1260" i="7"/>
  <c r="AI1264" i="7"/>
  <c r="AI1268" i="7"/>
  <c r="AI1272" i="7"/>
  <c r="AI1276" i="7"/>
  <c r="AI1280" i="7"/>
  <c r="AI1284" i="7"/>
  <c r="AI1288" i="7"/>
  <c r="AI1292" i="7"/>
  <c r="AI1296" i="7"/>
  <c r="AI1300" i="7"/>
  <c r="AI1304" i="7"/>
  <c r="AI1308" i="7"/>
  <c r="AI1312" i="7"/>
  <c r="AI1316" i="7"/>
  <c r="AI1320" i="7"/>
  <c r="AI1324" i="7"/>
  <c r="AI1328" i="7"/>
  <c r="AI1332" i="7"/>
  <c r="AI1336" i="7"/>
  <c r="AI1340" i="7"/>
  <c r="AI1344" i="7"/>
  <c r="AI1348" i="7"/>
  <c r="AI1352" i="7"/>
  <c r="AI1356" i="7"/>
  <c r="AI1360" i="7"/>
  <c r="AI374" i="7"/>
  <c r="AI601" i="7"/>
  <c r="AI665" i="7"/>
  <c r="AI729" i="7"/>
  <c r="AI793" i="7"/>
  <c r="AI853" i="7"/>
  <c r="AI869" i="7"/>
  <c r="AI885" i="7"/>
  <c r="AI901" i="7"/>
  <c r="AI917" i="7"/>
  <c r="AI933" i="7"/>
  <c r="AI949" i="7"/>
  <c r="AI965" i="7"/>
  <c r="AI981" i="7"/>
  <c r="AI997" i="7"/>
  <c r="AI1013" i="7"/>
  <c r="AI1029" i="7"/>
  <c r="AI1045" i="7"/>
  <c r="AI1061" i="7"/>
  <c r="AI1077" i="7"/>
  <c r="AI1093" i="7"/>
  <c r="AI1105" i="7"/>
  <c r="AI1109" i="7"/>
  <c r="AI1113" i="7"/>
  <c r="AI1117" i="7"/>
  <c r="AI1121" i="7"/>
  <c r="AI1125" i="7"/>
  <c r="AI1129" i="7"/>
  <c r="AI1133" i="7"/>
  <c r="AI1137" i="7"/>
  <c r="AI1141" i="7"/>
  <c r="AI1145" i="7"/>
  <c r="AI1149" i="7"/>
  <c r="AI1153" i="7"/>
  <c r="AI1157" i="7"/>
  <c r="AI1161" i="7"/>
  <c r="AI1165" i="7"/>
  <c r="AI1169" i="7"/>
  <c r="AI1173" i="7"/>
  <c r="AI1177" i="7"/>
  <c r="AI1181" i="7"/>
  <c r="AI1185" i="7"/>
  <c r="AI1189" i="7"/>
  <c r="AI1193" i="7"/>
  <c r="AI1197" i="7"/>
  <c r="AI1201" i="7"/>
  <c r="AI1205" i="7"/>
  <c r="AI1209" i="7"/>
  <c r="AI1213" i="7"/>
  <c r="AI1217" i="7"/>
  <c r="AI1221" i="7"/>
  <c r="AI1225" i="7"/>
  <c r="AI1229" i="7"/>
  <c r="AI1233" i="7"/>
  <c r="AI1237" i="7"/>
  <c r="AI1241" i="7"/>
  <c r="AI1245" i="7"/>
  <c r="AI1249" i="7"/>
  <c r="AI1253" i="7"/>
  <c r="AI1257" i="7"/>
  <c r="AI1261" i="7"/>
  <c r="AI1265" i="7"/>
  <c r="AI1269" i="7"/>
  <c r="AI1273" i="7"/>
  <c r="AI1277" i="7"/>
  <c r="AI1281" i="7"/>
  <c r="AI1285" i="7"/>
  <c r="AI1289" i="7"/>
  <c r="AI1293" i="7"/>
  <c r="AI1297" i="7"/>
  <c r="AI1301" i="7"/>
  <c r="AI1305" i="7"/>
  <c r="AI1309" i="7"/>
  <c r="AI1313" i="7"/>
  <c r="AI1317" i="7"/>
  <c r="AI1321" i="7"/>
  <c r="AI1325" i="7"/>
  <c r="AI1329" i="7"/>
  <c r="AI1333" i="7"/>
  <c r="AI1337" i="7"/>
  <c r="AI1341" i="7"/>
  <c r="AI1345" i="7"/>
  <c r="AI1349" i="7"/>
  <c r="AI1353" i="7"/>
  <c r="AI1357" i="7"/>
  <c r="AI502" i="7"/>
  <c r="AI633" i="7"/>
  <c r="AI697" i="7"/>
  <c r="AI761" i="7"/>
  <c r="AI825" i="7"/>
  <c r="AI438" i="7"/>
  <c r="AI809" i="7"/>
  <c r="AI1364" i="7"/>
  <c r="AI1368" i="7"/>
  <c r="AI1372" i="7"/>
  <c r="AI1376" i="7"/>
  <c r="AI1380" i="7"/>
  <c r="AI1384" i="7"/>
  <c r="AI1388" i="7"/>
  <c r="AI1392" i="7"/>
  <c r="AI1396" i="7"/>
  <c r="AI1400" i="7"/>
  <c r="AI1404" i="7"/>
  <c r="AI1408" i="7"/>
  <c r="AI1412" i="7"/>
  <c r="AI1416" i="7"/>
  <c r="AI1420" i="7"/>
  <c r="AI1424" i="7"/>
  <c r="AI1428" i="7"/>
  <c r="AI1432" i="7"/>
  <c r="AI1436" i="7"/>
  <c r="AI1440" i="7"/>
  <c r="AI1444" i="7"/>
  <c r="AI1448" i="7"/>
  <c r="AI1452" i="7"/>
  <c r="AI1456" i="7"/>
  <c r="AI1460" i="7"/>
  <c r="AI1464" i="7"/>
  <c r="AI1468" i="7"/>
  <c r="AI1472" i="7"/>
  <c r="AI1476" i="7"/>
  <c r="AI1480" i="7"/>
  <c r="AI1484" i="7"/>
  <c r="AI1488" i="7"/>
  <c r="AI1492" i="7"/>
  <c r="AI1496" i="7"/>
  <c r="AI1500" i="7"/>
  <c r="AI1504" i="7"/>
  <c r="AI1508" i="7"/>
  <c r="AI1512" i="7"/>
  <c r="AI1516" i="7"/>
  <c r="AI1520" i="7"/>
  <c r="AI1524" i="7"/>
  <c r="AI1528" i="7"/>
  <c r="AI1532" i="7"/>
  <c r="AI1536" i="7"/>
  <c r="AI1540" i="7"/>
  <c r="AI1544" i="7"/>
  <c r="AI1548" i="7"/>
  <c r="AI1552" i="7"/>
  <c r="AI1556" i="7"/>
  <c r="AI1560" i="7"/>
  <c r="AI1564" i="7"/>
  <c r="AI1568" i="7"/>
  <c r="AI1572" i="7"/>
  <c r="AI1576" i="7"/>
  <c r="AI1580" i="7"/>
  <c r="AI1584" i="7"/>
  <c r="AI1588" i="7"/>
  <c r="AI1592" i="7"/>
  <c r="AI1596" i="7"/>
  <c r="AI1600" i="7"/>
  <c r="AI1604" i="7"/>
  <c r="AI1608" i="7"/>
  <c r="AI1612" i="7"/>
  <c r="AI1616" i="7"/>
  <c r="AI905" i="7"/>
  <c r="AI969" i="7"/>
  <c r="AI1033" i="7"/>
  <c r="AI1097" i="7"/>
  <c r="AI1118" i="7"/>
  <c r="AI1134" i="7"/>
  <c r="AI1150" i="7"/>
  <c r="AI1166" i="7"/>
  <c r="AI1182" i="7"/>
  <c r="AI1198" i="7"/>
  <c r="AI1214" i="7"/>
  <c r="AI1230" i="7"/>
  <c r="AI1246" i="7"/>
  <c r="AI1262" i="7"/>
  <c r="AI1278" i="7"/>
  <c r="AI1294" i="7"/>
  <c r="AI1310" i="7"/>
  <c r="AI1326" i="7"/>
  <c r="AI1342" i="7"/>
  <c r="AI1358" i="7"/>
  <c r="AI617" i="7"/>
  <c r="AI1361" i="7"/>
  <c r="AI1365" i="7"/>
  <c r="AI1369" i="7"/>
  <c r="AI1373" i="7"/>
  <c r="AI1377" i="7"/>
  <c r="AI1381" i="7"/>
  <c r="AI1385" i="7"/>
  <c r="AI1389" i="7"/>
  <c r="AI1393" i="7"/>
  <c r="AI1397" i="7"/>
  <c r="AI1401" i="7"/>
  <c r="AI1405" i="7"/>
  <c r="AI1409" i="7"/>
  <c r="AI1413" i="7"/>
  <c r="AI1417" i="7"/>
  <c r="AI1421" i="7"/>
  <c r="AI1425" i="7"/>
  <c r="AI1429" i="7"/>
  <c r="AI1433" i="7"/>
  <c r="AI1437" i="7"/>
  <c r="AI1441" i="7"/>
  <c r="AI1445" i="7"/>
  <c r="AI1449" i="7"/>
  <c r="AI1453" i="7"/>
  <c r="AI1457" i="7"/>
  <c r="AI1461" i="7"/>
  <c r="AI1465" i="7"/>
  <c r="AI1469" i="7"/>
  <c r="AI1473" i="7"/>
  <c r="AI1477" i="7"/>
  <c r="AI1481" i="7"/>
  <c r="AI1485" i="7"/>
  <c r="AI1489" i="7"/>
  <c r="AI1493" i="7"/>
  <c r="AI1497" i="7"/>
  <c r="AI1501" i="7"/>
  <c r="AI1505" i="7"/>
  <c r="AI1509" i="7"/>
  <c r="AI1513" i="7"/>
  <c r="AI1517" i="7"/>
  <c r="AI1521" i="7"/>
  <c r="AI1525" i="7"/>
  <c r="AI1529" i="7"/>
  <c r="AI1533" i="7"/>
  <c r="AI1537" i="7"/>
  <c r="AI1541" i="7"/>
  <c r="AI1545" i="7"/>
  <c r="AI1549" i="7"/>
  <c r="AI1553" i="7"/>
  <c r="AI1557" i="7"/>
  <c r="AI1561" i="7"/>
  <c r="AI1565" i="7"/>
  <c r="AI1569" i="7"/>
  <c r="AI1573" i="7"/>
  <c r="AI1577" i="7"/>
  <c r="AI1581" i="7"/>
  <c r="AI1585" i="7"/>
  <c r="AI1589" i="7"/>
  <c r="AI1593" i="7"/>
  <c r="AI1597" i="7"/>
  <c r="AI1601" i="7"/>
  <c r="AI1605" i="7"/>
  <c r="AI1609" i="7"/>
  <c r="AI1613" i="7"/>
  <c r="AI1617" i="7"/>
  <c r="AI857" i="7"/>
  <c r="AI921" i="7"/>
  <c r="AI985" i="7"/>
  <c r="AI1049" i="7"/>
  <c r="AI1106" i="7"/>
  <c r="AI1122" i="7"/>
  <c r="AI1138" i="7"/>
  <c r="AI1154" i="7"/>
  <c r="AI1170" i="7"/>
  <c r="AI1186" i="7"/>
  <c r="AI1202" i="7"/>
  <c r="AI1218" i="7"/>
  <c r="AI1234" i="7"/>
  <c r="AI1250" i="7"/>
  <c r="AI1266" i="7"/>
  <c r="AI1282" i="7"/>
  <c r="AI1298" i="7"/>
  <c r="AI1314" i="7"/>
  <c r="AI1330" i="7"/>
  <c r="AI1346" i="7"/>
  <c r="AI681" i="7"/>
  <c r="AI1362" i="7"/>
  <c r="AI1366" i="7"/>
  <c r="AI1370" i="7"/>
  <c r="AI1374" i="7"/>
  <c r="AI1378" i="7"/>
  <c r="AI1382" i="7"/>
  <c r="AI1386" i="7"/>
  <c r="AI1390" i="7"/>
  <c r="AI1394" i="7"/>
  <c r="AI1398" i="7"/>
  <c r="AI1402" i="7"/>
  <c r="AI1406" i="7"/>
  <c r="AI1410" i="7"/>
  <c r="AI1414" i="7"/>
  <c r="AI1418" i="7"/>
  <c r="AI1422" i="7"/>
  <c r="AI1426" i="7"/>
  <c r="AI1430" i="7"/>
  <c r="AI1434" i="7"/>
  <c r="AI1438" i="7"/>
  <c r="AI1442" i="7"/>
  <c r="AI1446" i="7"/>
  <c r="AI1450" i="7"/>
  <c r="AI1454" i="7"/>
  <c r="AI1458" i="7"/>
  <c r="AI1462" i="7"/>
  <c r="AI1466" i="7"/>
  <c r="AI1470" i="7"/>
  <c r="AI1474" i="7"/>
  <c r="AI1478" i="7"/>
  <c r="AI1482" i="7"/>
  <c r="AI1486" i="7"/>
  <c r="AI1490" i="7"/>
  <c r="AI1494" i="7"/>
  <c r="AI1498" i="7"/>
  <c r="AI1502" i="7"/>
  <c r="AI1506" i="7"/>
  <c r="AI1510" i="7"/>
  <c r="AI1514" i="7"/>
  <c r="AI1518" i="7"/>
  <c r="AI1522" i="7"/>
  <c r="AI1526" i="7"/>
  <c r="AI1530" i="7"/>
  <c r="AI1534" i="7"/>
  <c r="AI1538" i="7"/>
  <c r="AI1542" i="7"/>
  <c r="AI1546" i="7"/>
  <c r="AI1550" i="7"/>
  <c r="AI1554" i="7"/>
  <c r="AI1558" i="7"/>
  <c r="AI1562" i="7"/>
  <c r="AI1566" i="7"/>
  <c r="AI1570" i="7"/>
  <c r="AI1574" i="7"/>
  <c r="AI1578" i="7"/>
  <c r="AI1582" i="7"/>
  <c r="AI1586" i="7"/>
  <c r="AI1590" i="7"/>
  <c r="AI1594" i="7"/>
  <c r="AI1598" i="7"/>
  <c r="AI1602" i="7"/>
  <c r="AI1606" i="7"/>
  <c r="AI1610" i="7"/>
  <c r="AI1614" i="7"/>
  <c r="AI1618" i="7"/>
  <c r="AI889" i="7"/>
  <c r="AI953" i="7"/>
  <c r="AI1017" i="7"/>
  <c r="AI1081" i="7"/>
  <c r="AI1114" i="7"/>
  <c r="AI1130" i="7"/>
  <c r="AI1146" i="7"/>
  <c r="AI1162" i="7"/>
  <c r="AI1178" i="7"/>
  <c r="AI1194" i="7"/>
  <c r="AI1210" i="7"/>
  <c r="AI1226" i="7"/>
  <c r="AI1242" i="7"/>
  <c r="AI1258" i="7"/>
  <c r="AI1274" i="7"/>
  <c r="AI1290" i="7"/>
  <c r="AI1306" i="7"/>
  <c r="AI1322" i="7"/>
  <c r="AI1338" i="7"/>
  <c r="AI1354" i="7"/>
  <c r="AJ2091" i="7"/>
  <c r="AJ2087" i="7"/>
  <c r="AJ2083" i="7"/>
  <c r="AJ2079" i="7"/>
  <c r="AJ2075" i="7"/>
  <c r="AJ2071" i="7"/>
  <c r="AJ2067" i="7"/>
  <c r="AJ2063" i="7"/>
  <c r="AJ2059" i="7"/>
  <c r="AJ2055" i="7"/>
  <c r="AJ2051" i="7"/>
  <c r="AJ2047" i="7"/>
  <c r="AJ2043" i="7"/>
  <c r="AJ2039" i="7"/>
  <c r="AJ2035" i="7"/>
  <c r="AJ2031" i="7"/>
  <c r="AJ2027" i="7"/>
  <c r="AJ2023" i="7"/>
  <c r="AJ2019" i="7"/>
  <c r="AJ2015" i="7"/>
  <c r="AJ2011" i="7"/>
  <c r="AJ2007" i="7"/>
  <c r="AJ2003" i="7"/>
  <c r="AJ1999" i="7"/>
  <c r="AJ1995" i="7"/>
  <c r="AJ1991" i="7"/>
  <c r="AJ1987" i="7"/>
  <c r="AJ1983" i="7"/>
  <c r="AJ1979" i="7"/>
  <c r="AJ1975" i="7"/>
  <c r="AJ1971" i="7"/>
  <c r="AJ1967" i="7"/>
  <c r="AJ1963" i="7"/>
  <c r="AJ1959" i="7"/>
  <c r="AJ1955" i="7"/>
  <c r="AJ1951" i="7"/>
  <c r="AJ1947" i="7"/>
  <c r="AJ1943" i="7"/>
  <c r="AJ1939" i="7"/>
  <c r="AJ1935" i="7"/>
  <c r="AJ1931" i="7"/>
  <c r="AJ1927" i="7"/>
  <c r="AJ1923" i="7"/>
  <c r="AJ1919" i="7"/>
  <c r="AJ1915" i="7"/>
  <c r="AJ1911" i="7"/>
  <c r="AJ1907" i="7"/>
  <c r="AJ1903" i="7"/>
  <c r="AJ1899" i="7"/>
  <c r="AJ1895" i="7"/>
  <c r="AJ1891" i="7"/>
  <c r="AJ1887" i="7"/>
  <c r="AJ1883" i="7"/>
  <c r="AJ1879" i="7"/>
  <c r="AJ1875" i="7"/>
  <c r="AJ1871" i="7"/>
  <c r="AJ1867" i="7"/>
  <c r="AJ1863" i="7"/>
  <c r="AJ1859" i="7"/>
  <c r="AJ1855" i="7"/>
  <c r="AJ1851" i="7"/>
  <c r="AJ1847" i="7"/>
  <c r="AJ1843" i="7"/>
  <c r="AJ1839" i="7"/>
  <c r="AJ1835" i="7"/>
  <c r="AJ1831" i="7"/>
  <c r="AJ1827" i="7"/>
  <c r="AJ1823" i="7"/>
  <c r="AJ1819" i="7"/>
  <c r="AJ1815" i="7"/>
  <c r="AJ1811" i="7"/>
  <c r="AJ1807" i="7"/>
  <c r="AJ1803" i="7"/>
  <c r="AJ1799" i="7"/>
  <c r="AJ1795" i="7"/>
  <c r="AJ1791" i="7"/>
  <c r="AJ1787" i="7"/>
  <c r="AJ1783" i="7"/>
  <c r="AJ1779" i="7"/>
  <c r="AJ1775" i="7"/>
  <c r="AJ1771" i="7"/>
  <c r="AJ1767" i="7"/>
  <c r="AJ1763" i="7"/>
  <c r="AJ1759" i="7"/>
  <c r="AJ1755" i="7"/>
  <c r="AJ1751" i="7"/>
  <c r="AJ1747" i="7"/>
  <c r="AJ1743" i="7"/>
  <c r="AJ1739" i="7"/>
  <c r="AJ1735" i="7"/>
  <c r="AJ1731" i="7"/>
  <c r="AJ1727" i="7"/>
  <c r="AJ1723" i="7"/>
  <c r="AJ1719" i="7"/>
  <c r="AJ1715" i="7"/>
  <c r="AJ1711" i="7"/>
  <c r="AJ1707" i="7"/>
  <c r="AJ1703" i="7"/>
  <c r="AJ1699" i="7"/>
  <c r="AJ1695" i="7"/>
  <c r="AJ1691" i="7"/>
  <c r="AJ1687" i="7"/>
  <c r="AJ1683" i="7"/>
  <c r="AJ1679" i="7"/>
  <c r="AJ1675" i="7"/>
  <c r="AJ1671" i="7"/>
  <c r="AJ1667" i="7"/>
  <c r="AJ1663" i="7"/>
  <c r="AJ1659" i="7"/>
  <c r="AJ1655" i="7"/>
  <c r="AJ1651" i="7"/>
  <c r="AJ1647" i="7"/>
  <c r="AJ1643" i="7"/>
  <c r="AJ1639" i="7"/>
  <c r="AJ1635" i="7"/>
  <c r="AJ1631" i="7"/>
  <c r="AJ1627" i="7"/>
  <c r="AJ1623" i="7"/>
  <c r="AJ1619" i="7"/>
  <c r="AJ1606" i="7"/>
  <c r="AJ1590" i="7"/>
  <c r="AJ1574" i="7"/>
  <c r="AJ1558" i="7"/>
  <c r="AJ1542" i="7"/>
  <c r="AJ1526" i="7"/>
  <c r="AJ1510" i="7"/>
  <c r="AJ1494" i="7"/>
  <c r="AJ1478" i="7"/>
  <c r="AJ1462" i="7"/>
  <c r="AJ1446" i="7"/>
  <c r="AJ1430" i="7"/>
  <c r="AJ1414" i="7"/>
  <c r="AJ1398" i="7"/>
  <c r="AJ1382" i="7"/>
  <c r="AI1318" i="7"/>
  <c r="AI1254" i="7"/>
  <c r="AI1190" i="7"/>
  <c r="AI1126" i="7"/>
  <c r="AI937" i="7"/>
  <c r="AJ2" i="7"/>
  <c r="AJ6" i="7"/>
  <c r="AJ10" i="7"/>
  <c r="AJ14" i="7"/>
  <c r="AJ18" i="7"/>
  <c r="AJ22" i="7"/>
  <c r="AJ26" i="7"/>
  <c r="AJ30" i="7"/>
  <c r="AJ34" i="7"/>
  <c r="AJ38" i="7"/>
  <c r="AJ42" i="7"/>
  <c r="AJ46" i="7"/>
  <c r="AJ50" i="7"/>
  <c r="AJ54" i="7"/>
  <c r="AJ58" i="7"/>
  <c r="AJ62" i="7"/>
  <c r="AJ66" i="7"/>
  <c r="AJ70" i="7"/>
  <c r="AJ74" i="7"/>
  <c r="AJ78" i="7"/>
  <c r="AJ82" i="7"/>
  <c r="AJ86" i="7"/>
  <c r="AJ90" i="7"/>
  <c r="AJ94" i="7"/>
  <c r="AJ98" i="7"/>
  <c r="AJ102" i="7"/>
  <c r="AJ106" i="7"/>
  <c r="AJ110" i="7"/>
  <c r="AJ114" i="7"/>
  <c r="AJ118" i="7"/>
  <c r="AJ122" i="7"/>
  <c r="AJ126" i="7"/>
  <c r="AJ130" i="7"/>
  <c r="AJ134" i="7"/>
  <c r="AJ138" i="7"/>
  <c r="AJ142" i="7"/>
  <c r="AJ146" i="7"/>
  <c r="AJ150" i="7"/>
  <c r="AJ154" i="7"/>
  <c r="AJ158" i="7"/>
  <c r="AJ162" i="7"/>
  <c r="AJ166" i="7"/>
  <c r="AJ170" i="7"/>
  <c r="AJ174" i="7"/>
  <c r="AJ178" i="7"/>
  <c r="AJ182" i="7"/>
  <c r="AJ186" i="7"/>
  <c r="AJ190" i="7"/>
  <c r="AJ194" i="7"/>
  <c r="AJ198" i="7"/>
  <c r="AJ202" i="7"/>
  <c r="AJ206" i="7"/>
  <c r="AJ210" i="7"/>
  <c r="AJ214" i="7"/>
  <c r="AJ218" i="7"/>
  <c r="AJ222" i="7"/>
  <c r="AJ226" i="7"/>
  <c r="AJ230" i="7"/>
  <c r="AJ234" i="7"/>
  <c r="AJ238" i="7"/>
  <c r="AJ242" i="7"/>
  <c r="AJ246" i="7"/>
  <c r="AJ250" i="7"/>
  <c r="AJ254" i="7"/>
  <c r="AJ258" i="7"/>
  <c r="AJ262" i="7"/>
  <c r="AJ266" i="7"/>
  <c r="AJ270" i="7"/>
  <c r="AJ274" i="7"/>
  <c r="AJ278" i="7"/>
  <c r="AJ282" i="7"/>
  <c r="AJ286" i="7"/>
  <c r="AJ290" i="7"/>
  <c r="AJ294" i="7"/>
  <c r="AJ298" i="7"/>
  <c r="AJ302" i="7"/>
  <c r="AJ306" i="7"/>
  <c r="AJ310" i="7"/>
  <c r="AJ314" i="7"/>
  <c r="AJ318" i="7"/>
  <c r="AJ322" i="7"/>
  <c r="AJ326" i="7"/>
  <c r="AJ330" i="7"/>
  <c r="AJ334" i="7"/>
  <c r="AJ338" i="7"/>
  <c r="AJ3" i="7"/>
  <c r="AJ7" i="7"/>
  <c r="AJ11" i="7"/>
  <c r="AJ15" i="7"/>
  <c r="AJ19" i="7"/>
  <c r="AJ23" i="7"/>
  <c r="AJ27" i="7"/>
  <c r="AJ31" i="7"/>
  <c r="AJ35" i="7"/>
  <c r="AJ39" i="7"/>
  <c r="AJ43" i="7"/>
  <c r="AJ47" i="7"/>
  <c r="AJ51" i="7"/>
  <c r="AJ55" i="7"/>
  <c r="AJ59" i="7"/>
  <c r="AJ63" i="7"/>
  <c r="AJ67" i="7"/>
  <c r="AJ71" i="7"/>
  <c r="AJ75" i="7"/>
  <c r="AJ79" i="7"/>
  <c r="AJ83" i="7"/>
  <c r="AJ87" i="7"/>
  <c r="AJ91" i="7"/>
  <c r="AJ95" i="7"/>
  <c r="AJ99" i="7"/>
  <c r="AJ103" i="7"/>
  <c r="AJ107" i="7"/>
  <c r="AJ111" i="7"/>
  <c r="AJ115" i="7"/>
  <c r="AJ119" i="7"/>
  <c r="AJ123" i="7"/>
  <c r="AJ127" i="7"/>
  <c r="AJ131" i="7"/>
  <c r="AJ135" i="7"/>
  <c r="AJ139" i="7"/>
  <c r="AJ143" i="7"/>
  <c r="AJ147" i="7"/>
  <c r="AJ151" i="7"/>
  <c r="AJ155" i="7"/>
  <c r="AJ159" i="7"/>
  <c r="AJ163" i="7"/>
  <c r="AJ167" i="7"/>
  <c r="AJ171" i="7"/>
  <c r="AJ175" i="7"/>
  <c r="AJ179" i="7"/>
  <c r="AJ183" i="7"/>
  <c r="AJ187" i="7"/>
  <c r="AJ191" i="7"/>
  <c r="AJ195" i="7"/>
  <c r="AJ199" i="7"/>
  <c r="AJ203" i="7"/>
  <c r="AJ207" i="7"/>
  <c r="AJ211" i="7"/>
  <c r="AJ215" i="7"/>
  <c r="AJ219" i="7"/>
  <c r="AJ223" i="7"/>
  <c r="AJ227" i="7"/>
  <c r="AJ231" i="7"/>
  <c r="AJ235" i="7"/>
  <c r="AJ239" i="7"/>
  <c r="AJ243" i="7"/>
  <c r="AJ247" i="7"/>
  <c r="AJ251" i="7"/>
  <c r="AJ255" i="7"/>
  <c r="AJ259" i="7"/>
  <c r="AJ263" i="7"/>
  <c r="AJ267" i="7"/>
  <c r="AJ271" i="7"/>
  <c r="AJ275" i="7"/>
  <c r="AJ279" i="7"/>
  <c r="AJ283" i="7"/>
  <c r="AJ287" i="7"/>
  <c r="AJ291" i="7"/>
  <c r="AJ5" i="7"/>
  <c r="AJ9" i="7"/>
  <c r="AJ13" i="7"/>
  <c r="AJ17" i="7"/>
  <c r="AJ21" i="7"/>
  <c r="AJ25" i="7"/>
  <c r="AJ29" i="7"/>
  <c r="AJ33" i="7"/>
  <c r="AJ37" i="7"/>
  <c r="AJ41" i="7"/>
  <c r="AJ45" i="7"/>
  <c r="AJ49" i="7"/>
  <c r="AJ53" i="7"/>
  <c r="AJ57" i="7"/>
  <c r="AJ61" i="7"/>
  <c r="AJ65" i="7"/>
  <c r="AJ69" i="7"/>
  <c r="AJ73" i="7"/>
  <c r="AJ77" i="7"/>
  <c r="AJ81" i="7"/>
  <c r="AJ85" i="7"/>
  <c r="AJ89" i="7"/>
  <c r="AJ93" i="7"/>
  <c r="AJ97" i="7"/>
  <c r="AJ101" i="7"/>
  <c r="AJ105" i="7"/>
  <c r="AJ109" i="7"/>
  <c r="AJ113" i="7"/>
  <c r="AJ117" i="7"/>
  <c r="AJ121" i="7"/>
  <c r="AJ125" i="7"/>
  <c r="AJ129" i="7"/>
  <c r="AJ133" i="7"/>
  <c r="AJ137" i="7"/>
  <c r="AJ141" i="7"/>
  <c r="AJ145" i="7"/>
  <c r="AJ149" i="7"/>
  <c r="AJ153" i="7"/>
  <c r="AJ157" i="7"/>
  <c r="AJ161" i="7"/>
  <c r="AJ165" i="7"/>
  <c r="AJ169" i="7"/>
  <c r="AJ173" i="7"/>
  <c r="AJ177" i="7"/>
  <c r="AJ181" i="7"/>
  <c r="AJ185" i="7"/>
  <c r="AJ189" i="7"/>
  <c r="AJ193" i="7"/>
  <c r="AJ197" i="7"/>
  <c r="AJ201" i="7"/>
  <c r="AJ205" i="7"/>
  <c r="AJ209" i="7"/>
  <c r="AJ213" i="7"/>
  <c r="AJ217" i="7"/>
  <c r="AJ221" i="7"/>
  <c r="AJ225" i="7"/>
  <c r="AJ229" i="7"/>
  <c r="AJ233" i="7"/>
  <c r="AJ237" i="7"/>
  <c r="AJ241" i="7"/>
  <c r="AJ245" i="7"/>
  <c r="AJ249" i="7"/>
  <c r="AJ253" i="7"/>
  <c r="AJ257" i="7"/>
  <c r="AJ261" i="7"/>
  <c r="AJ265" i="7"/>
  <c r="AJ269" i="7"/>
  <c r="AJ273" i="7"/>
  <c r="AJ277" i="7"/>
  <c r="AJ281" i="7"/>
  <c r="AJ285" i="7"/>
  <c r="AJ289" i="7"/>
  <c r="AJ293" i="7"/>
  <c r="AJ297" i="7"/>
  <c r="AJ301" i="7"/>
  <c r="AJ305" i="7"/>
  <c r="AJ309" i="7"/>
  <c r="AJ313" i="7"/>
  <c r="AJ317" i="7"/>
  <c r="AJ321" i="7"/>
  <c r="AJ325" i="7"/>
  <c r="AJ329" i="7"/>
  <c r="AJ333" i="7"/>
  <c r="AJ337" i="7"/>
  <c r="AJ341" i="7"/>
  <c r="AJ4" i="7"/>
  <c r="AJ20" i="7"/>
  <c r="AJ36" i="7"/>
  <c r="AJ52" i="7"/>
  <c r="AJ68" i="7"/>
  <c r="AJ84" i="7"/>
  <c r="AJ100" i="7"/>
  <c r="AJ116" i="7"/>
  <c r="AJ132" i="7"/>
  <c r="AJ148" i="7"/>
  <c r="AJ164" i="7"/>
  <c r="AJ180" i="7"/>
  <c r="AJ196" i="7"/>
  <c r="AJ212" i="7"/>
  <c r="AJ228" i="7"/>
  <c r="AJ244" i="7"/>
  <c r="AJ260" i="7"/>
  <c r="AJ276" i="7"/>
  <c r="AJ292" i="7"/>
  <c r="AJ303" i="7"/>
  <c r="AJ324" i="7"/>
  <c r="AJ335" i="7"/>
  <c r="AJ304" i="7"/>
  <c r="AJ315" i="7"/>
  <c r="AJ336" i="7"/>
  <c r="AJ343" i="7"/>
  <c r="AJ347" i="7"/>
  <c r="AJ351" i="7"/>
  <c r="AJ355" i="7"/>
  <c r="AJ359" i="7"/>
  <c r="AJ363" i="7"/>
  <c r="AJ367" i="7"/>
  <c r="AJ371" i="7"/>
  <c r="AJ375" i="7"/>
  <c r="AJ379" i="7"/>
  <c r="AJ383" i="7"/>
  <c r="AJ387" i="7"/>
  <c r="AJ391" i="7"/>
  <c r="AJ395" i="7"/>
  <c r="AJ399" i="7"/>
  <c r="AJ403" i="7"/>
  <c r="AJ407" i="7"/>
  <c r="AJ411" i="7"/>
  <c r="AJ415" i="7"/>
  <c r="AJ419" i="7"/>
  <c r="AJ423" i="7"/>
  <c r="AJ427" i="7"/>
  <c r="AJ431" i="7"/>
  <c r="AJ435" i="7"/>
  <c r="AJ439" i="7"/>
  <c r="AJ443" i="7"/>
  <c r="AJ447" i="7"/>
  <c r="AJ451" i="7"/>
  <c r="AJ455" i="7"/>
  <c r="AJ459" i="7"/>
  <c r="AJ463" i="7"/>
  <c r="AJ467" i="7"/>
  <c r="AJ471" i="7"/>
  <c r="AJ475" i="7"/>
  <c r="AJ479" i="7"/>
  <c r="AJ483" i="7"/>
  <c r="AJ487" i="7"/>
  <c r="AJ491" i="7"/>
  <c r="AJ495" i="7"/>
  <c r="AJ499" i="7"/>
  <c r="AJ503" i="7"/>
  <c r="AJ507" i="7"/>
  <c r="AJ511" i="7"/>
  <c r="AJ515" i="7"/>
  <c r="AJ519" i="7"/>
  <c r="AJ523" i="7"/>
  <c r="AJ527" i="7"/>
  <c r="AJ531" i="7"/>
  <c r="AJ535" i="7"/>
  <c r="AJ539" i="7"/>
  <c r="AJ543" i="7"/>
  <c r="AJ547" i="7"/>
  <c r="AJ551" i="7"/>
  <c r="AJ555" i="7"/>
  <c r="AJ559" i="7"/>
  <c r="AJ563" i="7"/>
  <c r="AJ567" i="7"/>
  <c r="AJ571" i="7"/>
  <c r="AJ575" i="7"/>
  <c r="AJ579" i="7"/>
  <c r="AJ583" i="7"/>
  <c r="AJ587" i="7"/>
  <c r="AJ8" i="7"/>
  <c r="AJ24" i="7"/>
  <c r="AJ40" i="7"/>
  <c r="AJ56" i="7"/>
  <c r="AJ72" i="7"/>
  <c r="AJ88" i="7"/>
  <c r="AJ104" i="7"/>
  <c r="AJ120" i="7"/>
  <c r="AJ136" i="7"/>
  <c r="AJ152" i="7"/>
  <c r="AJ168" i="7"/>
  <c r="AJ184" i="7"/>
  <c r="AJ200" i="7"/>
  <c r="AJ216" i="7"/>
  <c r="AJ232" i="7"/>
  <c r="AJ248" i="7"/>
  <c r="AJ264" i="7"/>
  <c r="AJ280" i="7"/>
  <c r="AJ295" i="7"/>
  <c r="AJ316" i="7"/>
  <c r="AJ327" i="7"/>
  <c r="AJ296" i="7"/>
  <c r="AJ307" i="7"/>
  <c r="AJ328" i="7"/>
  <c r="AJ339" i="7"/>
  <c r="AJ344" i="7"/>
  <c r="AJ348" i="7"/>
  <c r="AJ352" i="7"/>
  <c r="AJ356" i="7"/>
  <c r="AJ360" i="7"/>
  <c r="AJ364" i="7"/>
  <c r="AJ368" i="7"/>
  <c r="AJ372" i="7"/>
  <c r="AJ376" i="7"/>
  <c r="AJ380" i="7"/>
  <c r="AJ384" i="7"/>
  <c r="AJ388" i="7"/>
  <c r="AJ392" i="7"/>
  <c r="AJ396" i="7"/>
  <c r="AJ400" i="7"/>
  <c r="AJ404" i="7"/>
  <c r="AJ408" i="7"/>
  <c r="AJ412" i="7"/>
  <c r="AJ416" i="7"/>
  <c r="AJ420" i="7"/>
  <c r="AJ424" i="7"/>
  <c r="AJ428" i="7"/>
  <c r="AJ432" i="7"/>
  <c r="AJ436" i="7"/>
  <c r="AJ440" i="7"/>
  <c r="AJ444" i="7"/>
  <c r="AJ448" i="7"/>
  <c r="AJ452" i="7"/>
  <c r="AJ456" i="7"/>
  <c r="AJ460" i="7"/>
  <c r="AJ464" i="7"/>
  <c r="AJ468" i="7"/>
  <c r="AJ472" i="7"/>
  <c r="AJ476" i="7"/>
  <c r="AJ480" i="7"/>
  <c r="AJ484" i="7"/>
  <c r="AJ488" i="7"/>
  <c r="AJ492" i="7"/>
  <c r="AJ496" i="7"/>
  <c r="AJ500" i="7"/>
  <c r="AJ504" i="7"/>
  <c r="AJ508" i="7"/>
  <c r="AJ512" i="7"/>
  <c r="AJ516" i="7"/>
  <c r="AJ520" i="7"/>
  <c r="AJ524" i="7"/>
  <c r="AJ528" i="7"/>
  <c r="AJ532" i="7"/>
  <c r="AJ536" i="7"/>
  <c r="AJ540" i="7"/>
  <c r="AJ544" i="7"/>
  <c r="AJ548" i="7"/>
  <c r="AJ552" i="7"/>
  <c r="AJ556" i="7"/>
  <c r="AJ560" i="7"/>
  <c r="AJ564" i="7"/>
  <c r="AJ568" i="7"/>
  <c r="AJ572" i="7"/>
  <c r="AJ576" i="7"/>
  <c r="AJ580" i="7"/>
  <c r="AJ584" i="7"/>
  <c r="AJ588" i="7"/>
  <c r="AJ12" i="7"/>
  <c r="AJ28" i="7"/>
  <c r="AJ44" i="7"/>
  <c r="AJ60" i="7"/>
  <c r="AJ76" i="7"/>
  <c r="AJ92" i="7"/>
  <c r="AJ108" i="7"/>
  <c r="AJ124" i="7"/>
  <c r="AJ140" i="7"/>
  <c r="AJ156" i="7"/>
  <c r="AJ172" i="7"/>
  <c r="AJ188" i="7"/>
  <c r="AJ204" i="7"/>
  <c r="AJ220" i="7"/>
  <c r="AJ236" i="7"/>
  <c r="AJ252" i="7"/>
  <c r="AJ268" i="7"/>
  <c r="AJ284" i="7"/>
  <c r="AJ308" i="7"/>
  <c r="AJ319" i="7"/>
  <c r="AJ340" i="7"/>
  <c r="AJ312" i="7"/>
  <c r="AJ323" i="7"/>
  <c r="AJ342" i="7"/>
  <c r="AJ346" i="7"/>
  <c r="AJ350" i="7"/>
  <c r="AJ354" i="7"/>
  <c r="AJ358" i="7"/>
  <c r="AJ362" i="7"/>
  <c r="AJ366" i="7"/>
  <c r="AJ370" i="7"/>
  <c r="AJ374" i="7"/>
  <c r="AJ378" i="7"/>
  <c r="AJ382" i="7"/>
  <c r="AJ386" i="7"/>
  <c r="AJ390" i="7"/>
  <c r="AJ394" i="7"/>
  <c r="AJ398" i="7"/>
  <c r="AJ402" i="7"/>
  <c r="AJ406" i="7"/>
  <c r="AJ410" i="7"/>
  <c r="AJ414" i="7"/>
  <c r="AJ418" i="7"/>
  <c r="AJ422" i="7"/>
  <c r="AJ426" i="7"/>
  <c r="AJ430" i="7"/>
  <c r="AJ434" i="7"/>
  <c r="AJ438" i="7"/>
  <c r="AJ442" i="7"/>
  <c r="AJ446" i="7"/>
  <c r="AJ450" i="7"/>
  <c r="AJ454" i="7"/>
  <c r="AJ458" i="7"/>
  <c r="AJ462" i="7"/>
  <c r="AJ466" i="7"/>
  <c r="AJ470" i="7"/>
  <c r="AJ474" i="7"/>
  <c r="AJ478" i="7"/>
  <c r="AJ482" i="7"/>
  <c r="AJ486" i="7"/>
  <c r="AJ490" i="7"/>
  <c r="AJ494" i="7"/>
  <c r="AJ498" i="7"/>
  <c r="AJ502" i="7"/>
  <c r="AJ506" i="7"/>
  <c r="AJ510" i="7"/>
  <c r="AJ514" i="7"/>
  <c r="AJ518" i="7"/>
  <c r="AJ522" i="7"/>
  <c r="AJ526" i="7"/>
  <c r="AJ530" i="7"/>
  <c r="AJ534" i="7"/>
  <c r="AJ538" i="7"/>
  <c r="AJ542" i="7"/>
  <c r="AJ546" i="7"/>
  <c r="AJ550" i="7"/>
  <c r="AJ554" i="7"/>
  <c r="AJ558" i="7"/>
  <c r="AJ562" i="7"/>
  <c r="AJ566" i="7"/>
  <c r="AJ570" i="7"/>
  <c r="AJ574" i="7"/>
  <c r="AJ578" i="7"/>
  <c r="AJ582" i="7"/>
  <c r="AJ586" i="7"/>
  <c r="AJ590" i="7"/>
  <c r="AJ320" i="7"/>
  <c r="AJ349" i="7"/>
  <c r="AJ365" i="7"/>
  <c r="AJ381" i="7"/>
  <c r="AJ397" i="7"/>
  <c r="AJ413" i="7"/>
  <c r="AJ429" i="7"/>
  <c r="AJ445" i="7"/>
  <c r="AJ461" i="7"/>
  <c r="AJ477" i="7"/>
  <c r="AJ493" i="7"/>
  <c r="AJ509" i="7"/>
  <c r="AJ525" i="7"/>
  <c r="AJ541" i="7"/>
  <c r="AJ557" i="7"/>
  <c r="AJ573" i="7"/>
  <c r="AJ589" i="7"/>
  <c r="AJ594" i="7"/>
  <c r="AJ598" i="7"/>
  <c r="AJ602" i="7"/>
  <c r="AJ606" i="7"/>
  <c r="AJ610" i="7"/>
  <c r="AJ614" i="7"/>
  <c r="AJ618" i="7"/>
  <c r="AJ622" i="7"/>
  <c r="AJ626" i="7"/>
  <c r="AJ630" i="7"/>
  <c r="AJ634" i="7"/>
  <c r="AJ638" i="7"/>
  <c r="AJ642" i="7"/>
  <c r="AJ646" i="7"/>
  <c r="AJ650" i="7"/>
  <c r="AJ654" i="7"/>
  <c r="AJ658" i="7"/>
  <c r="AJ662" i="7"/>
  <c r="AJ666" i="7"/>
  <c r="AJ670" i="7"/>
  <c r="AJ674" i="7"/>
  <c r="AJ678" i="7"/>
  <c r="AJ682" i="7"/>
  <c r="AJ686" i="7"/>
  <c r="AJ690" i="7"/>
  <c r="AJ694" i="7"/>
  <c r="AJ698" i="7"/>
  <c r="AJ702" i="7"/>
  <c r="AJ706" i="7"/>
  <c r="AJ710" i="7"/>
  <c r="AJ714" i="7"/>
  <c r="AJ718" i="7"/>
  <c r="AJ722" i="7"/>
  <c r="AJ726" i="7"/>
  <c r="AJ730" i="7"/>
  <c r="AJ734" i="7"/>
  <c r="AJ738" i="7"/>
  <c r="AJ742" i="7"/>
  <c r="AJ746" i="7"/>
  <c r="AJ750" i="7"/>
  <c r="AJ754" i="7"/>
  <c r="AJ758" i="7"/>
  <c r="AJ762" i="7"/>
  <c r="AJ766" i="7"/>
  <c r="AJ770" i="7"/>
  <c r="AJ774" i="7"/>
  <c r="AJ778" i="7"/>
  <c r="AJ782" i="7"/>
  <c r="AJ786" i="7"/>
  <c r="AJ790" i="7"/>
  <c r="AJ794" i="7"/>
  <c r="AJ798" i="7"/>
  <c r="AJ802" i="7"/>
  <c r="AJ806" i="7"/>
  <c r="AJ810" i="7"/>
  <c r="AJ814" i="7"/>
  <c r="AJ818" i="7"/>
  <c r="AJ822" i="7"/>
  <c r="AJ826" i="7"/>
  <c r="AJ830" i="7"/>
  <c r="AJ834" i="7"/>
  <c r="AJ838" i="7"/>
  <c r="AJ842" i="7"/>
  <c r="AJ846" i="7"/>
  <c r="AJ16" i="7"/>
  <c r="AJ80" i="7"/>
  <c r="AJ144" i="7"/>
  <c r="AJ208" i="7"/>
  <c r="AJ272" i="7"/>
  <c r="AJ331" i="7"/>
  <c r="AJ353" i="7"/>
  <c r="AJ369" i="7"/>
  <c r="AJ385" i="7"/>
  <c r="AJ401" i="7"/>
  <c r="AJ417" i="7"/>
  <c r="AJ433" i="7"/>
  <c r="AJ449" i="7"/>
  <c r="AJ465" i="7"/>
  <c r="AJ481" i="7"/>
  <c r="AJ497" i="7"/>
  <c r="AJ513" i="7"/>
  <c r="AJ529" i="7"/>
  <c r="AJ545" i="7"/>
  <c r="AJ561" i="7"/>
  <c r="AJ577" i="7"/>
  <c r="AJ591" i="7"/>
  <c r="AJ595" i="7"/>
  <c r="AJ599" i="7"/>
  <c r="AJ603" i="7"/>
  <c r="AJ607" i="7"/>
  <c r="AJ611" i="7"/>
  <c r="AJ615" i="7"/>
  <c r="AJ619" i="7"/>
  <c r="AJ623" i="7"/>
  <c r="AJ627" i="7"/>
  <c r="AJ631" i="7"/>
  <c r="AJ635" i="7"/>
  <c r="AJ639" i="7"/>
  <c r="AJ643" i="7"/>
  <c r="AJ647" i="7"/>
  <c r="AJ651" i="7"/>
  <c r="AJ655" i="7"/>
  <c r="AJ659" i="7"/>
  <c r="AJ663" i="7"/>
  <c r="AJ667" i="7"/>
  <c r="AJ671" i="7"/>
  <c r="AJ675" i="7"/>
  <c r="AJ679" i="7"/>
  <c r="AJ683" i="7"/>
  <c r="AJ687" i="7"/>
  <c r="AJ691" i="7"/>
  <c r="AJ695" i="7"/>
  <c r="AJ699" i="7"/>
  <c r="AJ703" i="7"/>
  <c r="AJ707" i="7"/>
  <c r="AJ711" i="7"/>
  <c r="AJ715" i="7"/>
  <c r="AJ719" i="7"/>
  <c r="AJ723" i="7"/>
  <c r="AJ727" i="7"/>
  <c r="AJ731" i="7"/>
  <c r="AJ735" i="7"/>
  <c r="AJ739" i="7"/>
  <c r="AJ743" i="7"/>
  <c r="AJ747" i="7"/>
  <c r="AJ751" i="7"/>
  <c r="AJ755" i="7"/>
  <c r="AJ759" i="7"/>
  <c r="AJ763" i="7"/>
  <c r="AJ767" i="7"/>
  <c r="AJ771" i="7"/>
  <c r="AJ775" i="7"/>
  <c r="AJ779" i="7"/>
  <c r="AJ783" i="7"/>
  <c r="AJ787" i="7"/>
  <c r="AJ791" i="7"/>
  <c r="AJ795" i="7"/>
  <c r="AJ799" i="7"/>
  <c r="AJ803" i="7"/>
  <c r="AJ807" i="7"/>
  <c r="AJ811" i="7"/>
  <c r="AJ815" i="7"/>
  <c r="AJ819" i="7"/>
  <c r="AJ823" i="7"/>
  <c r="AJ827" i="7"/>
  <c r="AJ831" i="7"/>
  <c r="AJ835" i="7"/>
  <c r="AJ839" i="7"/>
  <c r="AJ843" i="7"/>
  <c r="AJ32" i="7"/>
  <c r="AJ96" i="7"/>
  <c r="AJ160" i="7"/>
  <c r="AJ224" i="7"/>
  <c r="AJ288" i="7"/>
  <c r="AJ332" i="7"/>
  <c r="AJ299" i="7"/>
  <c r="AJ357" i="7"/>
  <c r="AJ373" i="7"/>
  <c r="AJ389" i="7"/>
  <c r="AJ405" i="7"/>
  <c r="AJ421" i="7"/>
  <c r="AJ437" i="7"/>
  <c r="AJ453" i="7"/>
  <c r="AJ469" i="7"/>
  <c r="AJ485" i="7"/>
  <c r="AJ501" i="7"/>
  <c r="AJ517" i="7"/>
  <c r="AJ533" i="7"/>
  <c r="AJ549" i="7"/>
  <c r="AJ565" i="7"/>
  <c r="AJ581" i="7"/>
  <c r="AJ592" i="7"/>
  <c r="AJ596" i="7"/>
  <c r="AJ600" i="7"/>
  <c r="AJ604" i="7"/>
  <c r="AJ608" i="7"/>
  <c r="AJ612" i="7"/>
  <c r="AJ616" i="7"/>
  <c r="AJ620" i="7"/>
  <c r="AJ624" i="7"/>
  <c r="AJ628" i="7"/>
  <c r="AJ632" i="7"/>
  <c r="AJ636" i="7"/>
  <c r="AJ640" i="7"/>
  <c r="AJ644" i="7"/>
  <c r="AJ648" i="7"/>
  <c r="AJ652" i="7"/>
  <c r="AJ656" i="7"/>
  <c r="AJ660" i="7"/>
  <c r="AJ664" i="7"/>
  <c r="AJ668" i="7"/>
  <c r="AJ672" i="7"/>
  <c r="AJ676" i="7"/>
  <c r="AJ680" i="7"/>
  <c r="AJ684" i="7"/>
  <c r="AJ688" i="7"/>
  <c r="AJ692" i="7"/>
  <c r="AJ696" i="7"/>
  <c r="AJ700" i="7"/>
  <c r="AJ704" i="7"/>
  <c r="AJ708" i="7"/>
  <c r="AJ712" i="7"/>
  <c r="AJ716" i="7"/>
  <c r="AJ720" i="7"/>
  <c r="AJ724" i="7"/>
  <c r="AJ728" i="7"/>
  <c r="AJ732" i="7"/>
  <c r="AJ736" i="7"/>
  <c r="AJ740" i="7"/>
  <c r="AJ744" i="7"/>
  <c r="AJ748" i="7"/>
  <c r="AJ752" i="7"/>
  <c r="AJ756" i="7"/>
  <c r="AJ760" i="7"/>
  <c r="AJ764" i="7"/>
  <c r="AJ768" i="7"/>
  <c r="AJ772" i="7"/>
  <c r="AJ776" i="7"/>
  <c r="AJ780" i="7"/>
  <c r="AJ784" i="7"/>
  <c r="AJ788" i="7"/>
  <c r="AJ792" i="7"/>
  <c r="AJ796" i="7"/>
  <c r="AJ800" i="7"/>
  <c r="AJ804" i="7"/>
  <c r="AJ808" i="7"/>
  <c r="AJ812" i="7"/>
  <c r="AJ816" i="7"/>
  <c r="AJ820" i="7"/>
  <c r="AJ824" i="7"/>
  <c r="AJ828" i="7"/>
  <c r="AJ832" i="7"/>
  <c r="AJ836" i="7"/>
  <c r="AJ840" i="7"/>
  <c r="AJ844" i="7"/>
  <c r="AJ64" i="7"/>
  <c r="AJ128" i="7"/>
  <c r="AJ192" i="7"/>
  <c r="AJ256" i="7"/>
  <c r="AJ311" i="7"/>
  <c r="AJ48" i="7"/>
  <c r="AJ300" i="7"/>
  <c r="AJ850" i="7"/>
  <c r="AJ854" i="7"/>
  <c r="AJ858" i="7"/>
  <c r="AJ862" i="7"/>
  <c r="AJ866" i="7"/>
  <c r="AJ870" i="7"/>
  <c r="AJ874" i="7"/>
  <c r="AJ878" i="7"/>
  <c r="AJ882" i="7"/>
  <c r="AJ886" i="7"/>
  <c r="AJ890" i="7"/>
  <c r="AJ894" i="7"/>
  <c r="AJ898" i="7"/>
  <c r="AJ902" i="7"/>
  <c r="AJ906" i="7"/>
  <c r="AJ910" i="7"/>
  <c r="AJ914" i="7"/>
  <c r="AJ918" i="7"/>
  <c r="AJ922" i="7"/>
  <c r="AJ926" i="7"/>
  <c r="AJ930" i="7"/>
  <c r="AJ934" i="7"/>
  <c r="AJ938" i="7"/>
  <c r="AJ942" i="7"/>
  <c r="AJ946" i="7"/>
  <c r="AJ950" i="7"/>
  <c r="AJ954" i="7"/>
  <c r="AJ958" i="7"/>
  <c r="AJ962" i="7"/>
  <c r="AJ966" i="7"/>
  <c r="AJ970" i="7"/>
  <c r="AJ974" i="7"/>
  <c r="AJ978" i="7"/>
  <c r="AJ982" i="7"/>
  <c r="AJ986" i="7"/>
  <c r="AJ990" i="7"/>
  <c r="AJ994" i="7"/>
  <c r="AJ998" i="7"/>
  <c r="AJ1002" i="7"/>
  <c r="AJ1006" i="7"/>
  <c r="AJ1010" i="7"/>
  <c r="AJ1014" i="7"/>
  <c r="AJ1018" i="7"/>
  <c r="AJ1022" i="7"/>
  <c r="AJ1026" i="7"/>
  <c r="AJ1030" i="7"/>
  <c r="AJ1034" i="7"/>
  <c r="AJ1038" i="7"/>
  <c r="AJ1042" i="7"/>
  <c r="AJ1046" i="7"/>
  <c r="AJ1050" i="7"/>
  <c r="AJ1054" i="7"/>
  <c r="AJ1058" i="7"/>
  <c r="AJ1062" i="7"/>
  <c r="AJ1066" i="7"/>
  <c r="AJ1070" i="7"/>
  <c r="AJ1074" i="7"/>
  <c r="AJ1078" i="7"/>
  <c r="AJ1082" i="7"/>
  <c r="AJ1086" i="7"/>
  <c r="AJ1090" i="7"/>
  <c r="AJ1094" i="7"/>
  <c r="AJ1098" i="7"/>
  <c r="AJ1102" i="7"/>
  <c r="AJ393" i="7"/>
  <c r="AJ457" i="7"/>
  <c r="AJ521" i="7"/>
  <c r="AJ585" i="7"/>
  <c r="AJ605" i="7"/>
  <c r="AJ621" i="7"/>
  <c r="AJ637" i="7"/>
  <c r="AJ653" i="7"/>
  <c r="AJ669" i="7"/>
  <c r="AJ685" i="7"/>
  <c r="AJ701" i="7"/>
  <c r="AJ717" i="7"/>
  <c r="AJ733" i="7"/>
  <c r="AJ749" i="7"/>
  <c r="AJ765" i="7"/>
  <c r="AJ781" i="7"/>
  <c r="AJ797" i="7"/>
  <c r="AJ813" i="7"/>
  <c r="AJ829" i="7"/>
  <c r="AJ845" i="7"/>
  <c r="AJ112" i="7"/>
  <c r="AJ847" i="7"/>
  <c r="AJ851" i="7"/>
  <c r="AJ855" i="7"/>
  <c r="AJ859" i="7"/>
  <c r="AJ863" i="7"/>
  <c r="AJ867" i="7"/>
  <c r="AJ871" i="7"/>
  <c r="AJ875" i="7"/>
  <c r="AJ879" i="7"/>
  <c r="AJ883" i="7"/>
  <c r="AJ887" i="7"/>
  <c r="AJ891" i="7"/>
  <c r="AJ895" i="7"/>
  <c r="AJ899" i="7"/>
  <c r="AJ903" i="7"/>
  <c r="AJ907" i="7"/>
  <c r="AJ911" i="7"/>
  <c r="AJ915" i="7"/>
  <c r="AJ919" i="7"/>
  <c r="AJ923" i="7"/>
  <c r="AJ927" i="7"/>
  <c r="AJ931" i="7"/>
  <c r="AJ935" i="7"/>
  <c r="AJ939" i="7"/>
  <c r="AJ943" i="7"/>
  <c r="AJ947" i="7"/>
  <c r="AJ951" i="7"/>
  <c r="AJ955" i="7"/>
  <c r="AJ959" i="7"/>
  <c r="AJ963" i="7"/>
  <c r="AJ967" i="7"/>
  <c r="AJ971" i="7"/>
  <c r="AJ975" i="7"/>
  <c r="AJ979" i="7"/>
  <c r="AJ983" i="7"/>
  <c r="AJ987" i="7"/>
  <c r="AJ991" i="7"/>
  <c r="AJ995" i="7"/>
  <c r="AJ999" i="7"/>
  <c r="AJ1003" i="7"/>
  <c r="AJ1007" i="7"/>
  <c r="AJ1011" i="7"/>
  <c r="AJ1015" i="7"/>
  <c r="AJ1019" i="7"/>
  <c r="AJ1023" i="7"/>
  <c r="AJ1027" i="7"/>
  <c r="AJ1031" i="7"/>
  <c r="AJ1035" i="7"/>
  <c r="AJ1039" i="7"/>
  <c r="AJ1043" i="7"/>
  <c r="AJ1047" i="7"/>
  <c r="AJ1051" i="7"/>
  <c r="AJ1055" i="7"/>
  <c r="AJ1059" i="7"/>
  <c r="AJ1063" i="7"/>
  <c r="AJ1067" i="7"/>
  <c r="AJ1071" i="7"/>
  <c r="AJ1075" i="7"/>
  <c r="AJ1079" i="7"/>
  <c r="AJ1083" i="7"/>
  <c r="AJ1087" i="7"/>
  <c r="AJ1091" i="7"/>
  <c r="AJ1095" i="7"/>
  <c r="AJ1099" i="7"/>
  <c r="AJ1103" i="7"/>
  <c r="AJ345" i="7"/>
  <c r="AJ409" i="7"/>
  <c r="AJ473" i="7"/>
  <c r="AJ537" i="7"/>
  <c r="AJ593" i="7"/>
  <c r="AJ609" i="7"/>
  <c r="AJ625" i="7"/>
  <c r="AJ641" i="7"/>
  <c r="AJ657" i="7"/>
  <c r="AJ673" i="7"/>
  <c r="AJ689" i="7"/>
  <c r="AJ705" i="7"/>
  <c r="AJ721" i="7"/>
  <c r="AJ737" i="7"/>
  <c r="AJ753" i="7"/>
  <c r="AJ769" i="7"/>
  <c r="AJ785" i="7"/>
  <c r="AJ801" i="7"/>
  <c r="AJ817" i="7"/>
  <c r="AJ833" i="7"/>
  <c r="AJ176" i="7"/>
  <c r="AJ848" i="7"/>
  <c r="AJ852" i="7"/>
  <c r="AJ856" i="7"/>
  <c r="AJ860" i="7"/>
  <c r="AJ864" i="7"/>
  <c r="AJ868" i="7"/>
  <c r="AJ872" i="7"/>
  <c r="AJ876" i="7"/>
  <c r="AJ880" i="7"/>
  <c r="AJ884" i="7"/>
  <c r="AJ888" i="7"/>
  <c r="AJ892" i="7"/>
  <c r="AJ896" i="7"/>
  <c r="AJ900" i="7"/>
  <c r="AJ904" i="7"/>
  <c r="AJ908" i="7"/>
  <c r="AJ912" i="7"/>
  <c r="AJ916" i="7"/>
  <c r="AJ920" i="7"/>
  <c r="AJ924" i="7"/>
  <c r="AJ928" i="7"/>
  <c r="AJ932" i="7"/>
  <c r="AJ936" i="7"/>
  <c r="AJ940" i="7"/>
  <c r="AJ944" i="7"/>
  <c r="AJ948" i="7"/>
  <c r="AJ952" i="7"/>
  <c r="AJ956" i="7"/>
  <c r="AJ960" i="7"/>
  <c r="AJ964" i="7"/>
  <c r="AJ968" i="7"/>
  <c r="AJ972" i="7"/>
  <c r="AJ976" i="7"/>
  <c r="AJ980" i="7"/>
  <c r="AJ984" i="7"/>
  <c r="AJ988" i="7"/>
  <c r="AJ992" i="7"/>
  <c r="AJ996" i="7"/>
  <c r="AJ1000" i="7"/>
  <c r="AJ1004" i="7"/>
  <c r="AJ1008" i="7"/>
  <c r="AJ1012" i="7"/>
  <c r="AJ1016" i="7"/>
  <c r="AJ1020" i="7"/>
  <c r="AJ1024" i="7"/>
  <c r="AJ1028" i="7"/>
  <c r="AJ1032" i="7"/>
  <c r="AJ1036" i="7"/>
  <c r="AJ1040" i="7"/>
  <c r="AJ1044" i="7"/>
  <c r="AJ1048" i="7"/>
  <c r="AJ1052" i="7"/>
  <c r="AJ1056" i="7"/>
  <c r="AJ1060" i="7"/>
  <c r="AJ1064" i="7"/>
  <c r="AJ1068" i="7"/>
  <c r="AJ1072" i="7"/>
  <c r="AJ1076" i="7"/>
  <c r="AJ1080" i="7"/>
  <c r="AJ1084" i="7"/>
  <c r="AJ1088" i="7"/>
  <c r="AJ1092" i="7"/>
  <c r="AJ1096" i="7"/>
  <c r="AJ1100" i="7"/>
  <c r="AJ377" i="7"/>
  <c r="AJ441" i="7"/>
  <c r="AJ505" i="7"/>
  <c r="AJ569" i="7"/>
  <c r="AJ601" i="7"/>
  <c r="AJ617" i="7"/>
  <c r="AJ633" i="7"/>
  <c r="AJ649" i="7"/>
  <c r="AJ665" i="7"/>
  <c r="AJ681" i="7"/>
  <c r="AJ697" i="7"/>
  <c r="AJ713" i="7"/>
  <c r="AJ729" i="7"/>
  <c r="AJ745" i="7"/>
  <c r="AJ761" i="7"/>
  <c r="AJ777" i="7"/>
  <c r="AJ793" i="7"/>
  <c r="AJ809" i="7"/>
  <c r="AJ825" i="7"/>
  <c r="AJ841" i="7"/>
  <c r="AJ553" i="7"/>
  <c r="AJ645" i="7"/>
  <c r="AJ709" i="7"/>
  <c r="AJ773" i="7"/>
  <c r="AJ837" i="7"/>
  <c r="AJ240" i="7"/>
  <c r="AJ861" i="7"/>
  <c r="AJ877" i="7"/>
  <c r="AJ893" i="7"/>
  <c r="AJ909" i="7"/>
  <c r="AJ925" i="7"/>
  <c r="AJ941" i="7"/>
  <c r="AJ957" i="7"/>
  <c r="AJ973" i="7"/>
  <c r="AJ989" i="7"/>
  <c r="AJ1005" i="7"/>
  <c r="AJ1021" i="7"/>
  <c r="AJ1037" i="7"/>
  <c r="AJ1053" i="7"/>
  <c r="AJ1069" i="7"/>
  <c r="AJ1085" i="7"/>
  <c r="AJ1101" i="7"/>
  <c r="AJ1107" i="7"/>
  <c r="AJ1111" i="7"/>
  <c r="AJ1115" i="7"/>
  <c r="AJ1119" i="7"/>
  <c r="AJ1123" i="7"/>
  <c r="AJ1127" i="7"/>
  <c r="AJ1131" i="7"/>
  <c r="AJ1135" i="7"/>
  <c r="AJ1139" i="7"/>
  <c r="AJ1143" i="7"/>
  <c r="AJ1147" i="7"/>
  <c r="AJ1151" i="7"/>
  <c r="AJ1155" i="7"/>
  <c r="AJ1159" i="7"/>
  <c r="AJ1163" i="7"/>
  <c r="AJ1167" i="7"/>
  <c r="AJ1171" i="7"/>
  <c r="AJ1175" i="7"/>
  <c r="AJ1179" i="7"/>
  <c r="AJ1183" i="7"/>
  <c r="AJ1187" i="7"/>
  <c r="AJ1191" i="7"/>
  <c r="AJ1195" i="7"/>
  <c r="AJ1199" i="7"/>
  <c r="AJ1203" i="7"/>
  <c r="AJ1207" i="7"/>
  <c r="AJ1211" i="7"/>
  <c r="AJ1215" i="7"/>
  <c r="AJ1219" i="7"/>
  <c r="AJ1223" i="7"/>
  <c r="AJ1227" i="7"/>
  <c r="AJ1231" i="7"/>
  <c r="AJ1235" i="7"/>
  <c r="AJ1239" i="7"/>
  <c r="AJ1243" i="7"/>
  <c r="AJ1247" i="7"/>
  <c r="AJ1251" i="7"/>
  <c r="AJ1255" i="7"/>
  <c r="AJ1259" i="7"/>
  <c r="AJ1263" i="7"/>
  <c r="AJ1267" i="7"/>
  <c r="AJ1271" i="7"/>
  <c r="AJ1275" i="7"/>
  <c r="AJ1279" i="7"/>
  <c r="AJ1283" i="7"/>
  <c r="AJ1287" i="7"/>
  <c r="AJ1291" i="7"/>
  <c r="AJ1295" i="7"/>
  <c r="AJ1299" i="7"/>
  <c r="AJ1303" i="7"/>
  <c r="AJ1307" i="7"/>
  <c r="AJ1311" i="7"/>
  <c r="AJ1315" i="7"/>
  <c r="AJ1319" i="7"/>
  <c r="AJ1323" i="7"/>
  <c r="AJ1327" i="7"/>
  <c r="AJ1331" i="7"/>
  <c r="AJ1335" i="7"/>
  <c r="AJ1339" i="7"/>
  <c r="AJ1343" i="7"/>
  <c r="AJ1347" i="7"/>
  <c r="AJ1351" i="7"/>
  <c r="AJ1355" i="7"/>
  <c r="AJ1359" i="7"/>
  <c r="AJ361" i="7"/>
  <c r="AJ597" i="7"/>
  <c r="AJ661" i="7"/>
  <c r="AJ725" i="7"/>
  <c r="AJ789" i="7"/>
  <c r="AJ849" i="7"/>
  <c r="AJ865" i="7"/>
  <c r="AJ881" i="7"/>
  <c r="AJ897" i="7"/>
  <c r="AJ913" i="7"/>
  <c r="AJ929" i="7"/>
  <c r="AJ945" i="7"/>
  <c r="AJ961" i="7"/>
  <c r="AJ977" i="7"/>
  <c r="AJ993" i="7"/>
  <c r="AJ1009" i="7"/>
  <c r="AJ1025" i="7"/>
  <c r="AJ1041" i="7"/>
  <c r="AJ1057" i="7"/>
  <c r="AJ1073" i="7"/>
  <c r="AJ1089" i="7"/>
  <c r="AJ1104" i="7"/>
  <c r="AJ1108" i="7"/>
  <c r="AJ1112" i="7"/>
  <c r="AJ1116" i="7"/>
  <c r="AJ1120" i="7"/>
  <c r="AJ1124" i="7"/>
  <c r="AJ1128" i="7"/>
  <c r="AJ1132" i="7"/>
  <c r="AJ1136" i="7"/>
  <c r="AJ1140" i="7"/>
  <c r="AJ1144" i="7"/>
  <c r="AJ1148" i="7"/>
  <c r="AJ1152" i="7"/>
  <c r="AJ1156" i="7"/>
  <c r="AJ1160" i="7"/>
  <c r="AJ1164" i="7"/>
  <c r="AJ1168" i="7"/>
  <c r="AJ1172" i="7"/>
  <c r="AJ1176" i="7"/>
  <c r="AJ1180" i="7"/>
  <c r="AJ1184" i="7"/>
  <c r="AJ1188" i="7"/>
  <c r="AJ1192" i="7"/>
  <c r="AJ1196" i="7"/>
  <c r="AJ1200" i="7"/>
  <c r="AJ1204" i="7"/>
  <c r="AJ1208" i="7"/>
  <c r="AJ1212" i="7"/>
  <c r="AJ1216" i="7"/>
  <c r="AJ1220" i="7"/>
  <c r="AJ1224" i="7"/>
  <c r="AJ1228" i="7"/>
  <c r="AJ1232" i="7"/>
  <c r="AJ1236" i="7"/>
  <c r="AJ1240" i="7"/>
  <c r="AJ1244" i="7"/>
  <c r="AJ1248" i="7"/>
  <c r="AJ1252" i="7"/>
  <c r="AJ1256" i="7"/>
  <c r="AJ1260" i="7"/>
  <c r="AJ1264" i="7"/>
  <c r="AJ1268" i="7"/>
  <c r="AJ1272" i="7"/>
  <c r="AJ1276" i="7"/>
  <c r="AJ1280" i="7"/>
  <c r="AJ1284" i="7"/>
  <c r="AJ1288" i="7"/>
  <c r="AJ1292" i="7"/>
  <c r="AJ1296" i="7"/>
  <c r="AJ1300" i="7"/>
  <c r="AJ1304" i="7"/>
  <c r="AJ1308" i="7"/>
  <c r="AJ1312" i="7"/>
  <c r="AJ1316" i="7"/>
  <c r="AJ1320" i="7"/>
  <c r="AJ1324" i="7"/>
  <c r="AJ1328" i="7"/>
  <c r="AJ1332" i="7"/>
  <c r="AJ1336" i="7"/>
  <c r="AJ1340" i="7"/>
  <c r="AJ1344" i="7"/>
  <c r="AJ1348" i="7"/>
  <c r="AJ1352" i="7"/>
  <c r="AJ1356" i="7"/>
  <c r="AJ1360" i="7"/>
  <c r="AJ425" i="7"/>
  <c r="AJ613" i="7"/>
  <c r="AJ677" i="7"/>
  <c r="AJ741" i="7"/>
  <c r="AJ805" i="7"/>
  <c r="AJ857" i="7"/>
  <c r="AJ873" i="7"/>
  <c r="AJ889" i="7"/>
  <c r="AJ905" i="7"/>
  <c r="AJ921" i="7"/>
  <c r="AJ937" i="7"/>
  <c r="AJ953" i="7"/>
  <c r="AJ969" i="7"/>
  <c r="AJ985" i="7"/>
  <c r="AJ1001" i="7"/>
  <c r="AJ1017" i="7"/>
  <c r="AJ1033" i="7"/>
  <c r="AJ1049" i="7"/>
  <c r="AJ1065" i="7"/>
  <c r="AJ1081" i="7"/>
  <c r="AJ1097" i="7"/>
  <c r="AJ1106" i="7"/>
  <c r="AJ1110" i="7"/>
  <c r="AJ1114" i="7"/>
  <c r="AJ1118" i="7"/>
  <c r="AJ1122" i="7"/>
  <c r="AJ1126" i="7"/>
  <c r="AJ1130" i="7"/>
  <c r="AJ1134" i="7"/>
  <c r="AJ1138" i="7"/>
  <c r="AJ1142" i="7"/>
  <c r="AJ1146" i="7"/>
  <c r="AJ1150" i="7"/>
  <c r="AJ1154" i="7"/>
  <c r="AJ1158" i="7"/>
  <c r="AJ1162" i="7"/>
  <c r="AJ1166" i="7"/>
  <c r="AJ1170" i="7"/>
  <c r="AJ1174" i="7"/>
  <c r="AJ1178" i="7"/>
  <c r="AJ1182" i="7"/>
  <c r="AJ1186" i="7"/>
  <c r="AJ1190" i="7"/>
  <c r="AJ1194" i="7"/>
  <c r="AJ1198" i="7"/>
  <c r="AJ1202" i="7"/>
  <c r="AJ1206" i="7"/>
  <c r="AJ1210" i="7"/>
  <c r="AJ1214" i="7"/>
  <c r="AJ1218" i="7"/>
  <c r="AJ1222" i="7"/>
  <c r="AJ1226" i="7"/>
  <c r="AJ1230" i="7"/>
  <c r="AJ1234" i="7"/>
  <c r="AJ1238" i="7"/>
  <c r="AJ1242" i="7"/>
  <c r="AJ1246" i="7"/>
  <c r="AJ1250" i="7"/>
  <c r="AJ1254" i="7"/>
  <c r="AJ1258" i="7"/>
  <c r="AJ1262" i="7"/>
  <c r="AJ1266" i="7"/>
  <c r="AJ1270" i="7"/>
  <c r="AJ1274" i="7"/>
  <c r="AJ1278" i="7"/>
  <c r="AJ1282" i="7"/>
  <c r="AJ1286" i="7"/>
  <c r="AJ1290" i="7"/>
  <c r="AJ1294" i="7"/>
  <c r="AJ1298" i="7"/>
  <c r="AJ1302" i="7"/>
  <c r="AJ1306" i="7"/>
  <c r="AJ1310" i="7"/>
  <c r="AJ1314" i="7"/>
  <c r="AJ1318" i="7"/>
  <c r="AJ1322" i="7"/>
  <c r="AJ1326" i="7"/>
  <c r="AJ1330" i="7"/>
  <c r="AJ1334" i="7"/>
  <c r="AJ1338" i="7"/>
  <c r="AJ1342" i="7"/>
  <c r="AJ1346" i="7"/>
  <c r="AJ1350" i="7"/>
  <c r="AJ1354" i="7"/>
  <c r="AJ1358" i="7"/>
  <c r="AJ901" i="7"/>
  <c r="AJ965" i="7"/>
  <c r="AJ1029" i="7"/>
  <c r="AJ1093" i="7"/>
  <c r="AJ1117" i="7"/>
  <c r="AJ1133" i="7"/>
  <c r="AJ1149" i="7"/>
  <c r="AJ1165" i="7"/>
  <c r="AJ1181" i="7"/>
  <c r="AJ1197" i="7"/>
  <c r="AJ1213" i="7"/>
  <c r="AJ1229" i="7"/>
  <c r="AJ1245" i="7"/>
  <c r="AJ1261" i="7"/>
  <c r="AJ1277" i="7"/>
  <c r="AJ1293" i="7"/>
  <c r="AJ1309" i="7"/>
  <c r="AJ1325" i="7"/>
  <c r="AJ1341" i="7"/>
  <c r="AJ1357" i="7"/>
  <c r="AJ489" i="7"/>
  <c r="AJ821" i="7"/>
  <c r="AJ1364" i="7"/>
  <c r="AJ1368" i="7"/>
  <c r="AJ1372" i="7"/>
  <c r="AJ1376" i="7"/>
  <c r="AJ1380" i="7"/>
  <c r="AJ1384" i="7"/>
  <c r="AJ1388" i="7"/>
  <c r="AJ1392" i="7"/>
  <c r="AJ1396" i="7"/>
  <c r="AJ1400" i="7"/>
  <c r="AJ1404" i="7"/>
  <c r="AJ1408" i="7"/>
  <c r="AJ1412" i="7"/>
  <c r="AJ1416" i="7"/>
  <c r="AJ1420" i="7"/>
  <c r="AJ1424" i="7"/>
  <c r="AJ1428" i="7"/>
  <c r="AJ1432" i="7"/>
  <c r="AJ1436" i="7"/>
  <c r="AJ1440" i="7"/>
  <c r="AJ1444" i="7"/>
  <c r="AJ1448" i="7"/>
  <c r="AJ1452" i="7"/>
  <c r="AJ1456" i="7"/>
  <c r="AJ1460" i="7"/>
  <c r="AJ1464" i="7"/>
  <c r="AJ1468" i="7"/>
  <c r="AJ1472" i="7"/>
  <c r="AJ1476" i="7"/>
  <c r="AJ1480" i="7"/>
  <c r="AJ1484" i="7"/>
  <c r="AJ1488" i="7"/>
  <c r="AJ1492" i="7"/>
  <c r="AJ1496" i="7"/>
  <c r="AJ1500" i="7"/>
  <c r="AJ1504" i="7"/>
  <c r="AJ1508" i="7"/>
  <c r="AJ1512" i="7"/>
  <c r="AJ1516" i="7"/>
  <c r="AJ1520" i="7"/>
  <c r="AJ1524" i="7"/>
  <c r="AJ1528" i="7"/>
  <c r="AJ1532" i="7"/>
  <c r="AJ1536" i="7"/>
  <c r="AJ1540" i="7"/>
  <c r="AJ1544" i="7"/>
  <c r="AJ1548" i="7"/>
  <c r="AJ1552" i="7"/>
  <c r="AJ1556" i="7"/>
  <c r="AJ1560" i="7"/>
  <c r="AJ1564" i="7"/>
  <c r="AJ1568" i="7"/>
  <c r="AJ1572" i="7"/>
  <c r="AJ1576" i="7"/>
  <c r="AJ1580" i="7"/>
  <c r="AJ1584" i="7"/>
  <c r="AJ1588" i="7"/>
  <c r="AJ1592" i="7"/>
  <c r="AJ1596" i="7"/>
  <c r="AJ1600" i="7"/>
  <c r="AJ1604" i="7"/>
  <c r="AJ1608" i="7"/>
  <c r="AJ1612" i="7"/>
  <c r="AJ1616" i="7"/>
  <c r="AJ853" i="7"/>
  <c r="AJ917" i="7"/>
  <c r="AJ981" i="7"/>
  <c r="AJ1045" i="7"/>
  <c r="AJ1105" i="7"/>
  <c r="AJ1121" i="7"/>
  <c r="AJ1137" i="7"/>
  <c r="AJ1153" i="7"/>
  <c r="AJ1169" i="7"/>
  <c r="AJ1185" i="7"/>
  <c r="AJ1201" i="7"/>
  <c r="AJ1217" i="7"/>
  <c r="AJ1233" i="7"/>
  <c r="AJ1249" i="7"/>
  <c r="AJ1265" i="7"/>
  <c r="AJ1281" i="7"/>
  <c r="AJ1297" i="7"/>
  <c r="AJ1313" i="7"/>
  <c r="AJ1329" i="7"/>
  <c r="AJ1345" i="7"/>
  <c r="AJ629" i="7"/>
  <c r="AJ1361" i="7"/>
  <c r="AJ1365" i="7"/>
  <c r="AJ1369" i="7"/>
  <c r="AJ1373" i="7"/>
  <c r="AJ1377" i="7"/>
  <c r="AJ1381" i="7"/>
  <c r="AJ1385" i="7"/>
  <c r="AJ1389" i="7"/>
  <c r="AJ1393" i="7"/>
  <c r="AJ1397" i="7"/>
  <c r="AJ1401" i="7"/>
  <c r="AJ1405" i="7"/>
  <c r="AJ1409" i="7"/>
  <c r="AJ1413" i="7"/>
  <c r="AJ1417" i="7"/>
  <c r="AJ1421" i="7"/>
  <c r="AJ1425" i="7"/>
  <c r="AJ1429" i="7"/>
  <c r="AJ1433" i="7"/>
  <c r="AJ1437" i="7"/>
  <c r="AJ1441" i="7"/>
  <c r="AJ1445" i="7"/>
  <c r="AJ1449" i="7"/>
  <c r="AJ1453" i="7"/>
  <c r="AJ1457" i="7"/>
  <c r="AJ1461" i="7"/>
  <c r="AJ1465" i="7"/>
  <c r="AJ1469" i="7"/>
  <c r="AJ1473" i="7"/>
  <c r="AJ1477" i="7"/>
  <c r="AJ1481" i="7"/>
  <c r="AJ1485" i="7"/>
  <c r="AJ1489" i="7"/>
  <c r="AJ1493" i="7"/>
  <c r="AJ1497" i="7"/>
  <c r="AJ1501" i="7"/>
  <c r="AJ1505" i="7"/>
  <c r="AJ1509" i="7"/>
  <c r="AJ1513" i="7"/>
  <c r="AJ1517" i="7"/>
  <c r="AJ1521" i="7"/>
  <c r="AJ1525" i="7"/>
  <c r="AJ1529" i="7"/>
  <c r="AJ1533" i="7"/>
  <c r="AJ1537" i="7"/>
  <c r="AJ1541" i="7"/>
  <c r="AJ1545" i="7"/>
  <c r="AJ1549" i="7"/>
  <c r="AJ1553" i="7"/>
  <c r="AJ1557" i="7"/>
  <c r="AJ1561" i="7"/>
  <c r="AJ1565" i="7"/>
  <c r="AJ1569" i="7"/>
  <c r="AJ1573" i="7"/>
  <c r="AJ1577" i="7"/>
  <c r="AJ1581" i="7"/>
  <c r="AJ1585" i="7"/>
  <c r="AJ1589" i="7"/>
  <c r="AJ1593" i="7"/>
  <c r="AJ1597" i="7"/>
  <c r="AJ1601" i="7"/>
  <c r="AJ1605" i="7"/>
  <c r="AJ1609" i="7"/>
  <c r="AJ1613" i="7"/>
  <c r="AJ1617" i="7"/>
  <c r="AJ869" i="7"/>
  <c r="AJ933" i="7"/>
  <c r="AJ997" i="7"/>
  <c r="AJ1061" i="7"/>
  <c r="AJ1109" i="7"/>
  <c r="AJ1125" i="7"/>
  <c r="AJ1141" i="7"/>
  <c r="AJ1157" i="7"/>
  <c r="AJ1173" i="7"/>
  <c r="AJ1189" i="7"/>
  <c r="AJ1205" i="7"/>
  <c r="AJ1221" i="7"/>
  <c r="AJ1237" i="7"/>
  <c r="AJ1253" i="7"/>
  <c r="AJ1269" i="7"/>
  <c r="AJ1285" i="7"/>
  <c r="AJ1301" i="7"/>
  <c r="AJ1317" i="7"/>
  <c r="AJ1333" i="7"/>
  <c r="AJ1349" i="7"/>
  <c r="AJ757" i="7"/>
  <c r="AJ1363" i="7"/>
  <c r="AJ1367" i="7"/>
  <c r="AJ1371" i="7"/>
  <c r="AJ1375" i="7"/>
  <c r="AJ1379" i="7"/>
  <c r="AJ1383" i="7"/>
  <c r="AJ1387" i="7"/>
  <c r="AJ1391" i="7"/>
  <c r="AJ1395" i="7"/>
  <c r="AJ1399" i="7"/>
  <c r="AJ1403" i="7"/>
  <c r="AJ1407" i="7"/>
  <c r="AJ1411" i="7"/>
  <c r="AJ1415" i="7"/>
  <c r="AJ1419" i="7"/>
  <c r="AJ1423" i="7"/>
  <c r="AJ1427" i="7"/>
  <c r="AJ1431" i="7"/>
  <c r="AJ1435" i="7"/>
  <c r="AJ1439" i="7"/>
  <c r="AJ1443" i="7"/>
  <c r="AJ1447" i="7"/>
  <c r="AJ1451" i="7"/>
  <c r="AJ1455" i="7"/>
  <c r="AJ1459" i="7"/>
  <c r="AJ1463" i="7"/>
  <c r="AJ1467" i="7"/>
  <c r="AJ1471" i="7"/>
  <c r="AJ1475" i="7"/>
  <c r="AJ1479" i="7"/>
  <c r="AJ1483" i="7"/>
  <c r="AJ1487" i="7"/>
  <c r="AJ1491" i="7"/>
  <c r="AJ1495" i="7"/>
  <c r="AJ1499" i="7"/>
  <c r="AJ1503" i="7"/>
  <c r="AJ1507" i="7"/>
  <c r="AJ1511" i="7"/>
  <c r="AJ1515" i="7"/>
  <c r="AJ1519" i="7"/>
  <c r="AJ1523" i="7"/>
  <c r="AJ1527" i="7"/>
  <c r="AJ1531" i="7"/>
  <c r="AJ1535" i="7"/>
  <c r="AJ1539" i="7"/>
  <c r="AJ1543" i="7"/>
  <c r="AJ1547" i="7"/>
  <c r="AJ1551" i="7"/>
  <c r="AJ1555" i="7"/>
  <c r="AJ1559" i="7"/>
  <c r="AJ1563" i="7"/>
  <c r="AJ1567" i="7"/>
  <c r="AJ1571" i="7"/>
  <c r="AJ1575" i="7"/>
  <c r="AJ1579" i="7"/>
  <c r="AJ1583" i="7"/>
  <c r="AJ1587" i="7"/>
  <c r="AJ1591" i="7"/>
  <c r="AJ1595" i="7"/>
  <c r="AJ1599" i="7"/>
  <c r="AJ1603" i="7"/>
  <c r="AJ1607" i="7"/>
  <c r="AJ1611" i="7"/>
  <c r="AJ1615" i="7"/>
  <c r="AI2091" i="7"/>
  <c r="AI2087" i="7"/>
  <c r="AI2083" i="7"/>
  <c r="AI2079" i="7"/>
  <c r="AI2075" i="7"/>
  <c r="AI2071" i="7"/>
  <c r="AI2067" i="7"/>
  <c r="AI2063" i="7"/>
  <c r="AI2059" i="7"/>
  <c r="AI2055" i="7"/>
  <c r="AI2051" i="7"/>
  <c r="AI2047" i="7"/>
  <c r="AI2043" i="7"/>
  <c r="AI2039" i="7"/>
  <c r="AI2035" i="7"/>
  <c r="AI2031" i="7"/>
  <c r="AI2027" i="7"/>
  <c r="AI2023" i="7"/>
  <c r="AI2019" i="7"/>
  <c r="AI2015" i="7"/>
  <c r="AI2011" i="7"/>
  <c r="AI2007" i="7"/>
  <c r="AI2003" i="7"/>
  <c r="AI1999" i="7"/>
  <c r="AI1995" i="7"/>
  <c r="AI1991" i="7"/>
  <c r="AI1987" i="7"/>
  <c r="AI1983" i="7"/>
  <c r="AI1979" i="7"/>
  <c r="AI1975" i="7"/>
  <c r="AI1971" i="7"/>
  <c r="AI1967" i="7"/>
  <c r="AI1963" i="7"/>
  <c r="AI1959" i="7"/>
  <c r="AI1955" i="7"/>
  <c r="AI1951" i="7"/>
  <c r="AI1947" i="7"/>
  <c r="AI1943" i="7"/>
  <c r="AI1939" i="7"/>
  <c r="AI1935" i="7"/>
  <c r="AI1931" i="7"/>
  <c r="AI1927" i="7"/>
  <c r="AI1923" i="7"/>
  <c r="AI1919" i="7"/>
  <c r="AI1915" i="7"/>
  <c r="AI1911" i="7"/>
  <c r="AI1907" i="7"/>
  <c r="AI1903" i="7"/>
  <c r="AI1899" i="7"/>
  <c r="AI1895" i="7"/>
  <c r="AI1891" i="7"/>
  <c r="AI1887" i="7"/>
  <c r="AI1883" i="7"/>
  <c r="AI1879" i="7"/>
  <c r="AI1875" i="7"/>
  <c r="AI1871" i="7"/>
  <c r="AI1867" i="7"/>
  <c r="AI1863" i="7"/>
  <c r="AI1859" i="7"/>
  <c r="AI1855" i="7"/>
  <c r="AI1851" i="7"/>
  <c r="AI1847" i="7"/>
  <c r="AI1843" i="7"/>
  <c r="AI1839" i="7"/>
  <c r="AI1835" i="7"/>
  <c r="AI1831" i="7"/>
  <c r="AI1827" i="7"/>
  <c r="AI1823" i="7"/>
  <c r="AI1819" i="7"/>
  <c r="AI1815" i="7"/>
  <c r="AI1811" i="7"/>
  <c r="AI1807" i="7"/>
  <c r="AI1803" i="7"/>
  <c r="AI1799" i="7"/>
  <c r="AI1795" i="7"/>
  <c r="AI1791" i="7"/>
  <c r="AI1787" i="7"/>
  <c r="AI1783" i="7"/>
  <c r="AI1779" i="7"/>
  <c r="AI1775" i="7"/>
  <c r="AI1771" i="7"/>
  <c r="AI1767" i="7"/>
  <c r="AI1763" i="7"/>
  <c r="AI1759" i="7"/>
  <c r="AI1755" i="7"/>
  <c r="AI1751" i="7"/>
  <c r="AI1747" i="7"/>
  <c r="AI1743" i="7"/>
  <c r="AI1739" i="7"/>
  <c r="AI1735" i="7"/>
  <c r="AI1731" i="7"/>
  <c r="AI1727" i="7"/>
  <c r="AI1723" i="7"/>
  <c r="AI1719" i="7"/>
  <c r="AI1715" i="7"/>
  <c r="AI1711" i="7"/>
  <c r="AI1707" i="7"/>
  <c r="AI1703" i="7"/>
  <c r="AI1699" i="7"/>
  <c r="AI1695" i="7"/>
  <c r="AI1691" i="7"/>
  <c r="AI1687" i="7"/>
  <c r="AI1683" i="7"/>
  <c r="AI1679" i="7"/>
  <c r="AI1675" i="7"/>
  <c r="AI1671" i="7"/>
  <c r="AI1667" i="7"/>
  <c r="AI1663" i="7"/>
  <c r="AI1659" i="7"/>
  <c r="AI1655" i="7"/>
  <c r="AI1651" i="7"/>
  <c r="AI1647" i="7"/>
  <c r="AI1643" i="7"/>
  <c r="AI1639" i="7"/>
  <c r="AI1635" i="7"/>
  <c r="AI1631" i="7"/>
  <c r="AI1627" i="7"/>
  <c r="AI1623" i="7"/>
  <c r="AI1619" i="7"/>
  <c r="AI1603" i="7"/>
  <c r="AI1587" i="7"/>
  <c r="AI1571" i="7"/>
  <c r="AI1555" i="7"/>
  <c r="AI1539" i="7"/>
  <c r="AI1523" i="7"/>
  <c r="AI1507" i="7"/>
  <c r="AI1491" i="7"/>
  <c r="AI1475" i="7"/>
  <c r="AI1459" i="7"/>
  <c r="AI1443" i="7"/>
  <c r="AI1427" i="7"/>
  <c r="AI1411" i="7"/>
  <c r="AI1395" i="7"/>
  <c r="AI1379" i="7"/>
  <c r="AI1363" i="7"/>
  <c r="AJ1305" i="7"/>
  <c r="AJ1241" i="7"/>
  <c r="AJ1177" i="7"/>
  <c r="AJ1113" i="7"/>
  <c r="AJ885" i="7"/>
  <c r="AJ2090" i="7"/>
  <c r="AJ2086" i="7"/>
  <c r="AJ2082" i="7"/>
  <c r="AJ2078" i="7"/>
  <c r="AJ2074" i="7"/>
  <c r="AJ2070" i="7"/>
  <c r="AJ2066" i="7"/>
  <c r="AJ2062" i="7"/>
  <c r="AJ2058" i="7"/>
  <c r="AJ2054" i="7"/>
  <c r="AJ2050" i="7"/>
  <c r="AJ2046" i="7"/>
  <c r="AJ2042" i="7"/>
  <c r="AJ2038" i="7"/>
  <c r="AJ2034" i="7"/>
  <c r="AJ2030" i="7"/>
  <c r="AJ2026" i="7"/>
  <c r="AJ2022" i="7"/>
  <c r="AJ2018" i="7"/>
  <c r="AJ2014" i="7"/>
  <c r="AJ2010" i="7"/>
  <c r="AJ2006" i="7"/>
  <c r="AJ2002" i="7"/>
  <c r="AJ1998" i="7"/>
  <c r="AJ1994" i="7"/>
  <c r="AJ1990" i="7"/>
  <c r="AJ1986" i="7"/>
  <c r="AJ1982" i="7"/>
  <c r="AJ1978" i="7"/>
  <c r="AJ1974" i="7"/>
  <c r="AJ1970" i="7"/>
  <c r="AJ1966" i="7"/>
  <c r="AJ1962" i="7"/>
  <c r="AJ1958" i="7"/>
  <c r="AJ1954" i="7"/>
  <c r="AJ1950" i="7"/>
  <c r="AJ1946" i="7"/>
  <c r="AJ1942" i="7"/>
  <c r="AJ1938" i="7"/>
  <c r="AJ1934" i="7"/>
  <c r="AJ1930" i="7"/>
  <c r="AJ1926" i="7"/>
  <c r="AJ1922" i="7"/>
  <c r="AJ1918" i="7"/>
  <c r="AJ1914" i="7"/>
  <c r="AJ1910" i="7"/>
  <c r="AJ1906" i="7"/>
  <c r="AJ1902" i="7"/>
  <c r="AJ1898" i="7"/>
  <c r="AJ1894" i="7"/>
  <c r="AJ1890" i="7"/>
  <c r="AJ1886" i="7"/>
  <c r="AJ1882" i="7"/>
  <c r="AJ1878" i="7"/>
  <c r="AJ1874" i="7"/>
  <c r="AJ1870" i="7"/>
  <c r="AJ1866" i="7"/>
  <c r="AJ1862" i="7"/>
  <c r="AJ1858" i="7"/>
  <c r="AJ1854" i="7"/>
  <c r="AJ1850" i="7"/>
  <c r="AJ1846" i="7"/>
  <c r="AJ1842" i="7"/>
  <c r="AJ1838" i="7"/>
  <c r="AJ1834" i="7"/>
  <c r="AJ1830" i="7"/>
  <c r="AJ1826" i="7"/>
  <c r="AJ1822" i="7"/>
  <c r="AJ1818" i="7"/>
  <c r="AJ1814" i="7"/>
  <c r="AJ1810" i="7"/>
  <c r="AJ1806" i="7"/>
  <c r="AJ1802" i="7"/>
  <c r="AJ1798" i="7"/>
  <c r="AJ1794" i="7"/>
  <c r="AJ1790" i="7"/>
  <c r="AJ1786" i="7"/>
  <c r="AJ1782" i="7"/>
  <c r="AJ1778" i="7"/>
  <c r="AJ1774" i="7"/>
  <c r="AJ1770" i="7"/>
  <c r="AJ1766" i="7"/>
  <c r="AJ1762" i="7"/>
  <c r="AJ1758" i="7"/>
  <c r="AJ1754" i="7"/>
  <c r="AJ1750" i="7"/>
  <c r="AJ1746" i="7"/>
  <c r="AJ1742" i="7"/>
  <c r="AJ1738" i="7"/>
  <c r="AJ1734" i="7"/>
  <c r="AJ1730" i="7"/>
  <c r="AJ1726" i="7"/>
  <c r="AJ1722" i="7"/>
  <c r="AJ1718" i="7"/>
  <c r="AJ1714" i="7"/>
  <c r="AJ1710" i="7"/>
  <c r="AJ1706" i="7"/>
  <c r="AJ1702" i="7"/>
  <c r="AJ1698" i="7"/>
  <c r="AJ1694" i="7"/>
  <c r="AJ1690" i="7"/>
  <c r="AJ1686" i="7"/>
  <c r="AJ1682" i="7"/>
  <c r="AJ1678" i="7"/>
  <c r="AJ1674" i="7"/>
  <c r="AJ1670" i="7"/>
  <c r="AJ1666" i="7"/>
  <c r="AJ1662" i="7"/>
  <c r="AJ1658" i="7"/>
  <c r="AJ1654" i="7"/>
  <c r="AJ1650" i="7"/>
  <c r="AJ1646" i="7"/>
  <c r="AJ1642" i="7"/>
  <c r="AJ1638" i="7"/>
  <c r="AJ1634" i="7"/>
  <c r="AJ1630" i="7"/>
  <c r="AJ1626" i="7"/>
  <c r="AJ1622" i="7"/>
  <c r="AJ1618" i="7"/>
  <c r="AJ1602" i="7"/>
  <c r="AJ1586" i="7"/>
  <c r="AJ1570" i="7"/>
  <c r="AJ1554" i="7"/>
  <c r="AJ1538" i="7"/>
  <c r="AJ1522" i="7"/>
  <c r="AJ1506" i="7"/>
  <c r="AJ1490" i="7"/>
  <c r="AJ1474" i="7"/>
  <c r="AJ1458" i="7"/>
  <c r="AJ1442" i="7"/>
  <c r="AJ1426" i="7"/>
  <c r="AJ1410" i="7"/>
  <c r="AJ1394" i="7"/>
  <c r="AJ1378" i="7"/>
  <c r="AJ1362" i="7"/>
  <c r="AI1302" i="7"/>
  <c r="AI1238" i="7"/>
  <c r="AI1174" i="7"/>
  <c r="AI1110" i="7"/>
  <c r="AI873" i="7"/>
  <c r="AI2090" i="7"/>
  <c r="AI2086" i="7"/>
  <c r="AI2082" i="7"/>
  <c r="AI2078" i="7"/>
  <c r="AI2074" i="7"/>
  <c r="AI2070" i="7"/>
  <c r="AI2066" i="7"/>
  <c r="AI2062" i="7"/>
  <c r="AI2058" i="7"/>
  <c r="AI2054" i="7"/>
  <c r="AI2050" i="7"/>
  <c r="AI2046" i="7"/>
  <c r="AI2042" i="7"/>
  <c r="AI2038" i="7"/>
  <c r="AI2034" i="7"/>
  <c r="AI2030" i="7"/>
  <c r="AI2026" i="7"/>
  <c r="AI2022" i="7"/>
  <c r="AI2018" i="7"/>
  <c r="AI2014" i="7"/>
  <c r="AI2010" i="7"/>
  <c r="AI2006" i="7"/>
  <c r="AI2002" i="7"/>
  <c r="AI1998" i="7"/>
  <c r="AI1994" i="7"/>
  <c r="AI1990" i="7"/>
  <c r="AI1986" i="7"/>
  <c r="AI1982" i="7"/>
  <c r="AI1978" i="7"/>
  <c r="AI1974" i="7"/>
  <c r="AI1970" i="7"/>
  <c r="AI1966" i="7"/>
  <c r="AI1962" i="7"/>
  <c r="AI1958" i="7"/>
  <c r="AI1954" i="7"/>
  <c r="AI1950" i="7"/>
  <c r="AI1946" i="7"/>
  <c r="AI1942" i="7"/>
  <c r="AI1938" i="7"/>
  <c r="AI1934" i="7"/>
  <c r="AI1930" i="7"/>
  <c r="AI1926" i="7"/>
  <c r="AI1922" i="7"/>
  <c r="AI1918" i="7"/>
  <c r="AI1914" i="7"/>
  <c r="AI1910" i="7"/>
  <c r="AI1906" i="7"/>
  <c r="AI1902" i="7"/>
  <c r="AI1898" i="7"/>
  <c r="AI1894" i="7"/>
  <c r="AI1890" i="7"/>
  <c r="AI1886" i="7"/>
  <c r="AI1882" i="7"/>
  <c r="AI1878" i="7"/>
  <c r="AI1874" i="7"/>
  <c r="AI1870" i="7"/>
  <c r="AI1866" i="7"/>
  <c r="AI1862" i="7"/>
  <c r="AI1858" i="7"/>
  <c r="AI1854" i="7"/>
  <c r="AI1850" i="7"/>
  <c r="AI1846" i="7"/>
  <c r="AI1842" i="7"/>
  <c r="AI1838" i="7"/>
  <c r="AI1834" i="7"/>
  <c r="AI1830" i="7"/>
  <c r="AI1826" i="7"/>
  <c r="AI1822" i="7"/>
  <c r="AI1818" i="7"/>
  <c r="AI1814" i="7"/>
  <c r="AI1810" i="7"/>
  <c r="AI1806" i="7"/>
  <c r="AI1802" i="7"/>
  <c r="AI1798" i="7"/>
  <c r="AI1794" i="7"/>
  <c r="AI1790" i="7"/>
  <c r="AI1786" i="7"/>
  <c r="AI1782" i="7"/>
  <c r="AI1778" i="7"/>
  <c r="AI1774" i="7"/>
  <c r="AI1770" i="7"/>
  <c r="AI1766" i="7"/>
  <c r="AI1762" i="7"/>
  <c r="AI1758" i="7"/>
  <c r="AI1754" i="7"/>
  <c r="AI1750" i="7"/>
  <c r="AI1746" i="7"/>
  <c r="AI1742" i="7"/>
  <c r="AI1738" i="7"/>
  <c r="AI1734" i="7"/>
  <c r="AI1730" i="7"/>
  <c r="AI1726" i="7"/>
  <c r="AI1722" i="7"/>
  <c r="AI1718" i="7"/>
  <c r="AI1714" i="7"/>
  <c r="AI1710" i="7"/>
  <c r="AI1706" i="7"/>
  <c r="AI1702" i="7"/>
  <c r="AI1698" i="7"/>
  <c r="AI1694" i="7"/>
  <c r="AI1690" i="7"/>
  <c r="AI1686" i="7"/>
  <c r="AI1682" i="7"/>
  <c r="AI1678" i="7"/>
  <c r="AI1674" i="7"/>
  <c r="AI1670" i="7"/>
  <c r="AI1666" i="7"/>
  <c r="AI1662" i="7"/>
  <c r="AI1658" i="7"/>
  <c r="AI1654" i="7"/>
  <c r="AI1650" i="7"/>
  <c r="AI1646" i="7"/>
  <c r="AI1642" i="7"/>
  <c r="AI1638" i="7"/>
  <c r="AI1634" i="7"/>
  <c r="AI1630" i="7"/>
  <c r="AI1626" i="7"/>
  <c r="AI1622" i="7"/>
  <c r="AI1615" i="7"/>
  <c r="AI1599" i="7"/>
  <c r="AI1583" i="7"/>
  <c r="AI1567" i="7"/>
  <c r="AI1551" i="7"/>
  <c r="AI1535" i="7"/>
  <c r="AI1519" i="7"/>
  <c r="AI1503" i="7"/>
  <c r="AI1487" i="7"/>
  <c r="AI1471" i="7"/>
  <c r="AI1455" i="7"/>
  <c r="AI1439" i="7"/>
  <c r="AI1423" i="7"/>
  <c r="AI1407" i="7"/>
  <c r="AI1391" i="7"/>
  <c r="AI1375" i="7"/>
  <c r="AJ1353" i="7"/>
  <c r="AJ1289" i="7"/>
  <c r="AJ1225" i="7"/>
  <c r="AJ1161" i="7"/>
  <c r="AJ1077" i="7"/>
  <c r="AI745" i="7"/>
  <c r="AK2089" i="7"/>
  <c r="AJ2089" i="7"/>
  <c r="AJ2085" i="7"/>
  <c r="AJ2081" i="7"/>
  <c r="AJ2077" i="7"/>
  <c r="AJ2073" i="7"/>
  <c r="AJ2069" i="7"/>
  <c r="AJ2065" i="7"/>
  <c r="AJ2061" i="7"/>
  <c r="AJ2057" i="7"/>
  <c r="AJ2053" i="7"/>
  <c r="AJ2049" i="7"/>
  <c r="AJ2045" i="7"/>
  <c r="AJ2041" i="7"/>
  <c r="AJ2037" i="7"/>
  <c r="AJ2033" i="7"/>
  <c r="AJ2029" i="7"/>
  <c r="AJ2025" i="7"/>
  <c r="AJ2021" i="7"/>
  <c r="AJ2017" i="7"/>
  <c r="AJ2013" i="7"/>
  <c r="AJ2009" i="7"/>
  <c r="AJ2005" i="7"/>
  <c r="AJ2001" i="7"/>
  <c r="AJ1997" i="7"/>
  <c r="AJ1993" i="7"/>
  <c r="AJ1989" i="7"/>
  <c r="AJ1985" i="7"/>
  <c r="AJ1981" i="7"/>
  <c r="AJ1977" i="7"/>
  <c r="AJ1973" i="7"/>
  <c r="AJ1969" i="7"/>
  <c r="AJ1965" i="7"/>
  <c r="AJ1961" i="7"/>
  <c r="AJ1957" i="7"/>
  <c r="AJ1953" i="7"/>
  <c r="AJ1949" i="7"/>
  <c r="AJ1945" i="7"/>
  <c r="AJ1941" i="7"/>
  <c r="AJ1937" i="7"/>
  <c r="AJ1933" i="7"/>
  <c r="AJ1929" i="7"/>
  <c r="AJ1925" i="7"/>
  <c r="AJ1921" i="7"/>
  <c r="AJ1917" i="7"/>
  <c r="AJ1913" i="7"/>
  <c r="AJ1909" i="7"/>
  <c r="AJ1905" i="7"/>
  <c r="AJ1901" i="7"/>
  <c r="AJ1897" i="7"/>
  <c r="AJ1893" i="7"/>
  <c r="AJ1889" i="7"/>
  <c r="AJ1885" i="7"/>
  <c r="AJ1881" i="7"/>
  <c r="AJ1877" i="7"/>
  <c r="AJ1873" i="7"/>
  <c r="AJ1869" i="7"/>
  <c r="AJ1865" i="7"/>
  <c r="AJ1861" i="7"/>
  <c r="AJ1857" i="7"/>
  <c r="AJ1853" i="7"/>
  <c r="AJ1849" i="7"/>
  <c r="AJ1845" i="7"/>
  <c r="AJ1841" i="7"/>
  <c r="AJ1837" i="7"/>
  <c r="AJ1833" i="7"/>
  <c r="AJ1829" i="7"/>
  <c r="AJ1825" i="7"/>
  <c r="AJ1821" i="7"/>
  <c r="AJ1817" i="7"/>
  <c r="AJ1813" i="7"/>
  <c r="AJ1809" i="7"/>
  <c r="AJ1805" i="7"/>
  <c r="AJ1801" i="7"/>
  <c r="AJ1797" i="7"/>
  <c r="AJ1793" i="7"/>
  <c r="AJ1789" i="7"/>
  <c r="AJ1785" i="7"/>
  <c r="AJ1781" i="7"/>
  <c r="AJ1777" i="7"/>
  <c r="AJ1773" i="7"/>
  <c r="AJ1769" i="7"/>
  <c r="AJ1765" i="7"/>
  <c r="AJ1761" i="7"/>
  <c r="AJ1757" i="7"/>
  <c r="AJ1753" i="7"/>
  <c r="AJ1749" i="7"/>
  <c r="AJ1745" i="7"/>
  <c r="AJ1741" i="7"/>
  <c r="AJ1737" i="7"/>
  <c r="AJ1733" i="7"/>
  <c r="AJ1729" i="7"/>
  <c r="AJ1725" i="7"/>
  <c r="AJ1721" i="7"/>
  <c r="AJ1717" i="7"/>
  <c r="AJ1713" i="7"/>
  <c r="AJ1709" i="7"/>
  <c r="AJ1705" i="7"/>
  <c r="AJ1701" i="7"/>
  <c r="AJ1697" i="7"/>
  <c r="AJ1693" i="7"/>
  <c r="AJ1689" i="7"/>
  <c r="AJ1685" i="7"/>
  <c r="AJ1681" i="7"/>
  <c r="AJ1677" i="7"/>
  <c r="AJ1673" i="7"/>
  <c r="AJ1669" i="7"/>
  <c r="AJ1665" i="7"/>
  <c r="AJ1661" i="7"/>
  <c r="AJ1657" i="7"/>
  <c r="AJ1653" i="7"/>
  <c r="AJ1649" i="7"/>
  <c r="AJ1645" i="7"/>
  <c r="AJ1641" i="7"/>
  <c r="AJ1637" i="7"/>
  <c r="AJ1633" i="7"/>
  <c r="AJ1629" i="7"/>
  <c r="AJ1625" i="7"/>
  <c r="AJ1621" i="7"/>
  <c r="AJ1614" i="7"/>
  <c r="AJ1598" i="7"/>
  <c r="AJ1582" i="7"/>
  <c r="AJ1566" i="7"/>
  <c r="AJ1550" i="7"/>
  <c r="AJ1534" i="7"/>
  <c r="AJ1518" i="7"/>
  <c r="AJ1502" i="7"/>
  <c r="AJ1486" i="7"/>
  <c r="AJ1470" i="7"/>
  <c r="AJ1454" i="7"/>
  <c r="AJ1438" i="7"/>
  <c r="AJ1422" i="7"/>
  <c r="AJ1406" i="7"/>
  <c r="AJ1390" i="7"/>
  <c r="AJ1374" i="7"/>
  <c r="AI1350" i="7"/>
  <c r="AI1286" i="7"/>
  <c r="AI1222" i="7"/>
  <c r="AI1158" i="7"/>
  <c r="AI1065" i="7"/>
  <c r="AJ693" i="7"/>
  <c r="AY7" i="8"/>
  <c r="AQ18" i="8"/>
  <c r="AY18" i="8"/>
  <c r="AQ22" i="8"/>
  <c r="AY23" i="8"/>
  <c r="AQ26" i="8"/>
  <c r="AY26" i="8"/>
  <c r="AQ30" i="8"/>
  <c r="AQ34" i="8"/>
  <c r="AY34" i="8"/>
  <c r="AQ38" i="8"/>
  <c r="AQ42" i="8"/>
  <c r="AY42" i="8"/>
  <c r="AQ46" i="8"/>
  <c r="AY51" i="8"/>
  <c r="AQ55" i="8"/>
  <c r="AY56" i="8"/>
  <c r="AQ60" i="8"/>
  <c r="AQ74" i="8"/>
  <c r="AQ75" i="8"/>
  <c r="AQ84" i="8"/>
  <c r="AY89" i="8"/>
  <c r="AQ91" i="8"/>
  <c r="AQ92" i="8"/>
  <c r="AQ116" i="8"/>
  <c r="AY121" i="8"/>
  <c r="AQ123" i="8"/>
  <c r="AQ124" i="8"/>
  <c r="AY142" i="8"/>
  <c r="AY143" i="8"/>
  <c r="AY144" i="8"/>
  <c r="AY145" i="8"/>
  <c r="AY146" i="8"/>
  <c r="AY147" i="8"/>
  <c r="AY148" i="8"/>
  <c r="AY149" i="8"/>
  <c r="AY150" i="8"/>
  <c r="AY151" i="8"/>
  <c r="AY152" i="8"/>
  <c r="AW172" i="8"/>
  <c r="AW173" i="8"/>
  <c r="AO175" i="8"/>
  <c r="AY175" i="8"/>
  <c r="AQ177" i="8"/>
  <c r="AW181" i="8"/>
  <c r="AO183" i="8"/>
  <c r="AY183" i="8"/>
  <c r="AY185" i="8"/>
  <c r="AO186" i="8"/>
  <c r="AY186" i="8"/>
  <c r="AO187" i="8"/>
  <c r="AY187" i="8"/>
  <c r="AQ189" i="8"/>
  <c r="AO193" i="8"/>
  <c r="AY193" i="8"/>
  <c r="AQ194" i="8"/>
  <c r="AO199" i="8"/>
  <c r="AY199" i="8"/>
  <c r="AY202" i="8"/>
  <c r="AO203" i="8"/>
  <c r="AY203" i="8"/>
  <c r="AQ204" i="8"/>
  <c r="AQ207" i="8"/>
  <c r="AW209" i="8"/>
  <c r="AO210" i="8"/>
  <c r="AQ213" i="8"/>
  <c r="AW214" i="8"/>
  <c r="AO218" i="8"/>
  <c r="AP221" i="8"/>
  <c r="AW222" i="8"/>
  <c r="AQ4" i="8"/>
  <c r="AY4" i="8"/>
  <c r="AQ7" i="8"/>
  <c r="AY13" i="8"/>
  <c r="AY19" i="8"/>
  <c r="AQ23" i="8"/>
  <c r="AY31" i="8"/>
  <c r="AY39" i="8"/>
  <c r="AY47" i="8"/>
  <c r="AQ51" i="8"/>
  <c r="AY52" i="8"/>
  <c r="AQ56" i="8"/>
  <c r="AY61" i="8"/>
  <c r="AQ65" i="8"/>
  <c r="AY66" i="8"/>
  <c r="AY67" i="8"/>
  <c r="AY76" i="8"/>
  <c r="AY77" i="8"/>
  <c r="AQ85" i="8"/>
  <c r="AQ86" i="8"/>
  <c r="AQ87" i="8"/>
  <c r="AY88" i="8"/>
  <c r="AQ90" i="8"/>
  <c r="AQ93" i="8"/>
  <c r="AQ94" i="8"/>
  <c r="AQ95" i="8"/>
  <c r="AY96" i="8"/>
  <c r="AY97" i="8"/>
  <c r="AY98" i="8"/>
  <c r="AY99" i="8"/>
  <c r="AQ117" i="8"/>
  <c r="AQ118" i="8"/>
  <c r="AQ119" i="8"/>
  <c r="AY120" i="8"/>
  <c r="AQ122" i="8"/>
  <c r="AQ125" i="8"/>
  <c r="AQ126" i="8"/>
  <c r="AQ127" i="8"/>
  <c r="AY128" i="8"/>
  <c r="AY129" i="8"/>
  <c r="AY130" i="8"/>
  <c r="AY131" i="8"/>
  <c r="AY140" i="8"/>
  <c r="AY141" i="8"/>
  <c r="AY174" i="8"/>
  <c r="AQ176" i="8"/>
  <c r="AY182" i="8"/>
  <c r="AQ184" i="8"/>
  <c r="AQ185" i="8"/>
  <c r="AQ188" i="8"/>
  <c r="AY192" i="8"/>
  <c r="AY198" i="8"/>
  <c r="AW205" i="8"/>
  <c r="AO206" i="8"/>
  <c r="AW208" i="8"/>
  <c r="AO212" i="8"/>
  <c r="AO215" i="8"/>
  <c r="AY215" i="8"/>
  <c r="AQ216" i="8"/>
  <c r="AW217" i="8"/>
  <c r="AY220" i="8"/>
  <c r="AQ221" i="8"/>
  <c r="AQ10" i="8"/>
  <c r="AY10" i="8"/>
  <c r="AQ13" i="8"/>
  <c r="AQ16" i="8"/>
  <c r="AY16" i="8"/>
  <c r="AQ19" i="8"/>
  <c r="AY24" i="8"/>
  <c r="AY27" i="8"/>
  <c r="AQ31" i="8"/>
  <c r="AY35" i="8"/>
  <c r="AQ39" i="8"/>
  <c r="AY43" i="8"/>
  <c r="AQ47" i="8"/>
  <c r="AY48" i="8"/>
  <c r="AQ52" i="8"/>
  <c r="AY57" i="8"/>
  <c r="AQ61" i="8"/>
  <c r="AQ66" i="8"/>
  <c r="AQ76" i="8"/>
  <c r="AY79" i="8"/>
  <c r="AQ88" i="8"/>
  <c r="AQ89" i="8"/>
  <c r="AQ96" i="8"/>
  <c r="AY107" i="8"/>
  <c r="AQ120" i="8"/>
  <c r="AQ121" i="8"/>
  <c r="AQ128" i="8"/>
  <c r="AY139" i="8"/>
  <c r="AQ141" i="8"/>
  <c r="AQ142" i="8"/>
  <c r="AQ143" i="8"/>
  <c r="AQ144" i="8"/>
  <c r="AQ145" i="8"/>
  <c r="AQ146" i="8"/>
  <c r="AQ147" i="8"/>
  <c r="AQ148" i="8"/>
  <c r="AQ149" i="8"/>
  <c r="AQ150" i="8"/>
  <c r="AQ151" i="8"/>
  <c r="AQ152" i="8"/>
  <c r="AY153" i="8"/>
  <c r="AY154" i="8"/>
  <c r="AY155" i="8"/>
  <c r="AY156" i="8"/>
  <c r="AY172" i="8"/>
  <c r="AY173" i="8"/>
  <c r="AQ175" i="8"/>
  <c r="AY181" i="8"/>
  <c r="AQ183" i="8"/>
  <c r="AQ186" i="8"/>
  <c r="AQ187" i="8"/>
  <c r="AQ193" i="8"/>
  <c r="AQ199" i="8"/>
  <c r="AQ203" i="8"/>
  <c r="AY209" i="8"/>
  <c r="AQ210" i="8"/>
  <c r="AY214" i="8"/>
  <c r="AQ218" i="8"/>
  <c r="AY222" i="8"/>
  <c r="AY5" i="8"/>
  <c r="AY11" i="8"/>
  <c r="AY20" i="8"/>
  <c r="AQ24" i="8"/>
  <c r="AQ27" i="8"/>
  <c r="AY32" i="8"/>
  <c r="AQ35" i="8"/>
  <c r="AY40" i="8"/>
  <c r="AQ43" i="8"/>
  <c r="AY44" i="8"/>
  <c r="AQ48" i="8"/>
  <c r="AY53" i="8"/>
  <c r="AQ57" i="8"/>
  <c r="AY62" i="8"/>
  <c r="AY63" i="8"/>
  <c r="AQ67" i="8"/>
  <c r="AY68" i="8"/>
  <c r="AY69" i="8"/>
  <c r="AQ77" i="8"/>
  <c r="AY78" i="8"/>
  <c r="AQ97" i="8"/>
  <c r="AQ98" i="8"/>
  <c r="AQ99" i="8"/>
  <c r="AY100" i="8"/>
  <c r="AY101" i="8"/>
  <c r="AY102" i="8"/>
  <c r="AY103" i="8"/>
  <c r="AY106" i="8"/>
  <c r="AY108" i="8"/>
  <c r="AY109" i="8"/>
  <c r="AY110" i="8"/>
  <c r="AY111" i="8"/>
  <c r="AQ129" i="8"/>
  <c r="AQ130" i="8"/>
  <c r="AQ131" i="8"/>
  <c r="AY132" i="8"/>
  <c r="AY133" i="8"/>
  <c r="AY134" i="8"/>
  <c r="AY135" i="8"/>
  <c r="AY138" i="8"/>
  <c r="AQ140" i="8"/>
  <c r="AQ153" i="8"/>
  <c r="AY157" i="8"/>
  <c r="AY158" i="8"/>
  <c r="AY159" i="8"/>
  <c r="AY160" i="8"/>
  <c r="AY161" i="8"/>
  <c r="AY162" i="8"/>
  <c r="AY163" i="8"/>
  <c r="AY164" i="8"/>
  <c r="AY165" i="8"/>
  <c r="AY166" i="8"/>
  <c r="AY167" i="8"/>
  <c r="AY168" i="8"/>
  <c r="AY171" i="8"/>
  <c r="AQ174" i="8"/>
  <c r="AO180" i="8"/>
  <c r="AY180" i="8"/>
  <c r="AQ182" i="8"/>
  <c r="AO191" i="8"/>
  <c r="AW194" i="8"/>
  <c r="AW195" i="8"/>
  <c r="AY196" i="8"/>
  <c r="AO197" i="8"/>
  <c r="AY197" i="8"/>
  <c r="AO205" i="8"/>
  <c r="AY205" i="8"/>
  <c r="AQ206" i="8"/>
  <c r="AY208" i="8"/>
  <c r="AQ212" i="8"/>
  <c r="AQ215" i="8"/>
  <c r="AW216" i="8"/>
  <c r="AO217" i="8"/>
  <c r="AY217" i="8"/>
  <c r="AW219" i="8"/>
  <c r="AO220" i="8"/>
  <c r="AY3" i="8"/>
  <c r="AQ17" i="8"/>
  <c r="AY21" i="8"/>
  <c r="AQ25" i="8"/>
  <c r="AQ28" i="8"/>
  <c r="AY33" i="8"/>
  <c r="AQ36" i="8"/>
  <c r="AY37" i="8"/>
  <c r="AQ41" i="8"/>
  <c r="AY45" i="8"/>
  <c r="AQ49" i="8"/>
  <c r="AY54" i="8"/>
  <c r="AQ58" i="8"/>
  <c r="AQ63" i="8"/>
  <c r="AQ69" i="8"/>
  <c r="AY70" i="8"/>
  <c r="AY72" i="8"/>
  <c r="AQ80" i="8"/>
  <c r="AY80" i="8"/>
  <c r="AY81" i="8"/>
  <c r="AY82" i="8"/>
  <c r="AY83" i="8"/>
  <c r="AQ101" i="8"/>
  <c r="AQ102" i="8"/>
  <c r="AQ103" i="8"/>
  <c r="AY104" i="8"/>
  <c r="AQ106" i="8"/>
  <c r="AQ109" i="8"/>
  <c r="AQ110" i="8"/>
  <c r="AQ111" i="8"/>
  <c r="AY112" i="8"/>
  <c r="AY113" i="8"/>
  <c r="AY114" i="8"/>
  <c r="AY115" i="8"/>
  <c r="AQ133" i="8"/>
  <c r="AQ134" i="8"/>
  <c r="AQ135" i="8"/>
  <c r="AY136" i="8"/>
  <c r="AQ138" i="8"/>
  <c r="AQ157" i="8"/>
  <c r="AQ158" i="8"/>
  <c r="AQ159" i="8"/>
  <c r="AQ160" i="8"/>
  <c r="AQ161" i="8"/>
  <c r="AQ162" i="8"/>
  <c r="AQ163" i="8"/>
  <c r="AQ164" i="8"/>
  <c r="AQ165" i="8"/>
  <c r="AQ166" i="8"/>
  <c r="AQ167" i="8"/>
  <c r="AQ168" i="8"/>
  <c r="AY169" i="8"/>
  <c r="AQ171" i="8"/>
  <c r="AY178" i="8"/>
  <c r="AQ180" i="8"/>
  <c r="AQ191" i="8"/>
  <c r="AY194" i="8"/>
  <c r="AY195" i="8"/>
  <c r="AQ197" i="8"/>
  <c r="AQ205" i="8"/>
  <c r="AY216" i="8"/>
  <c r="AQ217" i="8"/>
  <c r="AO219" i="8"/>
  <c r="AY219" i="8"/>
  <c r="AQ220" i="8"/>
  <c r="AW221" i="8"/>
  <c r="AP222" i="8"/>
  <c r="AQ222" i="8"/>
  <c r="AQ9" i="8"/>
  <c r="AQ12" i="8"/>
  <c r="AY12" i="8"/>
  <c r="AQ15" i="8"/>
  <c r="AY22" i="8"/>
  <c r="AQ29" i="8"/>
  <c r="AY30" i="8"/>
  <c r="AY38" i="8"/>
  <c r="AY46" i="8"/>
  <c r="AQ50" i="8"/>
  <c r="AY55" i="8"/>
  <c r="AQ59" i="8"/>
  <c r="AY60" i="8"/>
  <c r="AQ64" i="8"/>
  <c r="AY64" i="8"/>
  <c r="AY65" i="8"/>
  <c r="AQ73" i="8"/>
  <c r="AY75" i="8"/>
  <c r="AQ81" i="8"/>
  <c r="AQ82" i="8"/>
  <c r="AQ83" i="8"/>
  <c r="AY84" i="8"/>
  <c r="AY85" i="8"/>
  <c r="AY86" i="8"/>
  <c r="AY87" i="8"/>
  <c r="AY90" i="8"/>
  <c r="AY92" i="8"/>
  <c r="AY93" i="8"/>
  <c r="AY94" i="8"/>
  <c r="AY95" i="8"/>
  <c r="AQ113" i="8"/>
  <c r="AQ114" i="8"/>
  <c r="AQ115" i="8"/>
  <c r="AY116" i="8"/>
  <c r="AY117" i="8"/>
  <c r="AY118" i="8"/>
  <c r="AY119" i="8"/>
  <c r="AY122" i="8"/>
  <c r="AY124" i="8"/>
  <c r="AY125" i="8"/>
  <c r="AY126" i="8"/>
  <c r="AY127" i="8"/>
  <c r="AW174" i="8"/>
  <c r="AO176" i="8"/>
  <c r="AY176" i="8"/>
  <c r="AQ178" i="8"/>
  <c r="AW182" i="8"/>
  <c r="AO184" i="8"/>
  <c r="AY184" i="8"/>
  <c r="AO185" i="8"/>
  <c r="AO188" i="8"/>
  <c r="AY188" i="8"/>
  <c r="AW192" i="8"/>
  <c r="AQ195" i="8"/>
  <c r="AI197" i="8"/>
  <c r="AI198" i="8"/>
  <c r="AW198" i="8"/>
  <c r="AQ200" i="8"/>
  <c r="AX202" i="8"/>
  <c r="AP204" i="8"/>
  <c r="AI205" i="8"/>
  <c r="AI206" i="8"/>
  <c r="AY206" i="8"/>
  <c r="AP207" i="8"/>
  <c r="AY207" i="8"/>
  <c r="AQ208" i="8"/>
  <c r="AY212" i="8"/>
  <c r="AW215" i="8"/>
  <c r="AO216" i="8"/>
  <c r="AP21" i="5"/>
  <c r="AP39" i="5"/>
  <c r="BN35" i="5"/>
  <c r="AP18" i="5"/>
  <c r="R29" i="5"/>
  <c r="AP60" i="5"/>
  <c r="R32" i="5"/>
  <c r="R64" i="5"/>
  <c r="AP14" i="5"/>
  <c r="AP43" i="5"/>
  <c r="R17" i="5"/>
  <c r="R46" i="5"/>
  <c r="R49" i="5"/>
  <c r="BK56" i="5"/>
  <c r="R6" i="5"/>
  <c r="BN19" i="5"/>
  <c r="AP30" i="5"/>
  <c r="R42" i="5"/>
  <c r="R52" i="5"/>
  <c r="BN61" i="5"/>
  <c r="BN65" i="5"/>
  <c r="BN12" i="5"/>
  <c r="AP55" i="5"/>
  <c r="BN44" i="5"/>
  <c r="AM57" i="5"/>
  <c r="R7" i="5"/>
  <c r="R11" i="5"/>
  <c r="AP12" i="5"/>
  <c r="BN13" i="5"/>
  <c r="BN17" i="5"/>
  <c r="R21" i="5"/>
  <c r="AP23" i="5"/>
  <c r="R25" i="5"/>
  <c r="BN26" i="5"/>
  <c r="R28" i="5"/>
  <c r="R30" i="5"/>
  <c r="AP31" i="5"/>
  <c r="BN33" i="5"/>
  <c r="BN36" i="5"/>
  <c r="R39" i="5"/>
  <c r="AP41" i="5"/>
  <c r="R43" i="5"/>
  <c r="R47" i="5"/>
  <c r="BN49" i="5"/>
  <c r="AP51" i="5"/>
  <c r="BN52" i="5"/>
  <c r="R55" i="5"/>
  <c r="AP58" i="5"/>
  <c r="R60" i="5"/>
  <c r="AP63" i="5"/>
  <c r="R65" i="5"/>
  <c r="BN67" i="5"/>
  <c r="AP7" i="5"/>
  <c r="AP11" i="5"/>
  <c r="BN16" i="5"/>
  <c r="AP22" i="5"/>
  <c r="R24" i="5"/>
  <c r="R26" i="5"/>
  <c r="BN31" i="5"/>
  <c r="BN41" i="5"/>
  <c r="BN45" i="5"/>
  <c r="AP47" i="5"/>
  <c r="BN48" i="5"/>
  <c r="AP50" i="5"/>
  <c r="BN51" i="5"/>
  <c r="R54" i="5"/>
  <c r="AP56" i="5"/>
  <c r="AP57" i="5"/>
  <c r="R59" i="5"/>
  <c r="BN63" i="5"/>
  <c r="AP10" i="5"/>
  <c r="AP27" i="5"/>
  <c r="R33" i="5"/>
  <c r="AP37" i="5"/>
  <c r="R4" i="5"/>
  <c r="AP6" i="5"/>
  <c r="R9" i="5"/>
  <c r="R12" i="5"/>
  <c r="AP13" i="5"/>
  <c r="R16" i="5"/>
  <c r="AP17" i="5"/>
  <c r="AP20" i="5"/>
  <c r="BN22" i="5"/>
  <c r="AP26" i="5"/>
  <c r="AP29" i="5"/>
  <c r="BN30" i="5"/>
  <c r="BN39" i="5"/>
  <c r="AP42" i="5"/>
  <c r="BN43" i="5"/>
  <c r="AP46" i="5"/>
  <c r="R48" i="5"/>
  <c r="AP49" i="5"/>
  <c r="R51" i="5"/>
  <c r="AP54" i="5"/>
  <c r="BN55" i="5"/>
  <c r="BN56" i="5"/>
  <c r="BN57" i="5"/>
  <c r="AP59" i="5"/>
  <c r="BN60" i="5"/>
  <c r="BN62" i="5"/>
  <c r="AP64" i="5"/>
  <c r="BN11" i="5"/>
  <c r="BN15" i="5"/>
  <c r="R20" i="5"/>
  <c r="R36" i="5"/>
  <c r="BN47" i="5"/>
  <c r="AP66" i="5"/>
  <c r="BN14" i="5"/>
  <c r="BN18" i="5"/>
  <c r="BN21" i="5"/>
  <c r="R23" i="5"/>
  <c r="R31" i="5"/>
  <c r="AP33" i="5"/>
  <c r="BN34" i="5"/>
  <c r="AP36" i="5"/>
  <c r="BN37" i="5"/>
  <c r="R41" i="5"/>
  <c r="R44" i="5"/>
  <c r="AP52" i="5"/>
  <c r="R56" i="5"/>
  <c r="R57" i="5"/>
  <c r="R58" i="5"/>
  <c r="R61" i="5"/>
  <c r="R63" i="5"/>
  <c r="BN66" i="5"/>
  <c r="BN7" i="5"/>
  <c r="R13" i="5"/>
  <c r="AP24" i="5"/>
  <c r="AP34" i="5"/>
  <c r="R45" i="5"/>
  <c r="BN50" i="5"/>
  <c r="AP4" i="5"/>
  <c r="BN6" i="5"/>
  <c r="AP9" i="5"/>
  <c r="BN10" i="5"/>
  <c r="R15" i="5"/>
  <c r="AP16" i="5"/>
  <c r="R19" i="5"/>
  <c r="BN20" i="5"/>
  <c r="R22" i="5"/>
  <c r="BN24" i="5"/>
  <c r="BN27" i="5"/>
  <c r="BN29" i="5"/>
  <c r="R35" i="5"/>
  <c r="BN38" i="5"/>
  <c r="BN42" i="5"/>
  <c r="AP45" i="5"/>
  <c r="BN46" i="5"/>
  <c r="AP48" i="5"/>
  <c r="BN54" i="5"/>
  <c r="BN59" i="5"/>
  <c r="BN64" i="5"/>
  <c r="AP67" i="5"/>
  <c r="BN4" i="5"/>
  <c r="BN9" i="5"/>
  <c r="R14" i="5"/>
  <c r="AP15" i="5"/>
  <c r="R18" i="5"/>
  <c r="AP19" i="5"/>
  <c r="R27" i="5"/>
  <c r="R34" i="5"/>
  <c r="AP35" i="5"/>
  <c r="R37" i="5"/>
  <c r="AP44" i="5"/>
  <c r="R53" i="5"/>
  <c r="AP61" i="5"/>
  <c r="Y15" i="13"/>
  <c r="X18" i="13"/>
  <c r="X22" i="13" s="1"/>
  <c r="X10" i="13"/>
  <c r="Y7" i="13"/>
  <c r="Y21" i="13"/>
  <c r="Y13" i="13"/>
  <c r="Y5" i="13"/>
  <c r="Y20" i="13"/>
  <c r="Y12" i="13"/>
  <c r="Y4" i="13"/>
  <c r="Y22" i="13" s="1"/>
  <c r="X60" i="5"/>
  <c r="X9" i="5"/>
  <c r="X36" i="5"/>
  <c r="X52" i="5"/>
  <c r="BQ60" i="5"/>
  <c r="AS11" i="5"/>
  <c r="AD4" i="5"/>
  <c r="AD6" i="5"/>
  <c r="AD7" i="5"/>
  <c r="AD9" i="5"/>
  <c r="AV11" i="5"/>
  <c r="X20" i="5"/>
  <c r="BB23" i="5"/>
  <c r="X29" i="5"/>
  <c r="AD31" i="5"/>
  <c r="X33" i="5"/>
  <c r="AD35" i="5"/>
  <c r="AD36" i="5"/>
  <c r="AD41" i="5"/>
  <c r="AD42" i="5"/>
  <c r="BB46" i="5"/>
  <c r="BB47" i="5"/>
  <c r="X64" i="5"/>
  <c r="AD65" i="5"/>
  <c r="AV6" i="5"/>
  <c r="BB11" i="5"/>
  <c r="X15" i="5"/>
  <c r="AD17" i="5"/>
  <c r="AD18" i="5"/>
  <c r="AD19" i="5"/>
  <c r="X24" i="5"/>
  <c r="AD29" i="5"/>
  <c r="AV31" i="5"/>
  <c r="AD33" i="5"/>
  <c r="BB37" i="5"/>
  <c r="BB39" i="5"/>
  <c r="AV41" i="5"/>
  <c r="AV42" i="5"/>
  <c r="BB43" i="5"/>
  <c r="BB44" i="5"/>
  <c r="AD50" i="5"/>
  <c r="AD63" i="5"/>
  <c r="AD64" i="5"/>
  <c r="BB4" i="5"/>
  <c r="BB7" i="5"/>
  <c r="BB9" i="5"/>
  <c r="AD14" i="5"/>
  <c r="AD16" i="5"/>
  <c r="BB25" i="5"/>
  <c r="BQ26" i="5"/>
  <c r="BB35" i="5"/>
  <c r="BB36" i="5"/>
  <c r="X47" i="5"/>
  <c r="AD49" i="5"/>
  <c r="AV54" i="5"/>
  <c r="AD58" i="5"/>
  <c r="BB65" i="5"/>
  <c r="BB6" i="5"/>
  <c r="U13" i="5"/>
  <c r="AD15" i="5"/>
  <c r="AV17" i="5"/>
  <c r="AV18" i="5"/>
  <c r="X22" i="5"/>
  <c r="X23" i="5"/>
  <c r="AD24" i="5"/>
  <c r="AD28" i="5"/>
  <c r="BB30" i="5"/>
  <c r="BB31" i="5"/>
  <c r="BB34" i="5"/>
  <c r="AD40" i="5"/>
  <c r="BB41" i="5"/>
  <c r="AD48" i="5"/>
  <c r="BB51" i="5"/>
  <c r="BB52" i="5"/>
  <c r="BB55" i="5"/>
  <c r="BB56" i="5"/>
  <c r="AS57" i="5"/>
  <c r="BB59" i="5"/>
  <c r="BB60" i="5"/>
  <c r="BB61" i="5"/>
  <c r="U15" i="5"/>
  <c r="AD11" i="5"/>
  <c r="BB19" i="5"/>
  <c r="BB29" i="5"/>
  <c r="BB33" i="5"/>
  <c r="BB40" i="5"/>
  <c r="X44" i="5"/>
  <c r="AD46" i="5"/>
  <c r="AD47" i="5"/>
  <c r="AV49" i="5"/>
  <c r="BB50" i="5"/>
  <c r="BB54" i="5"/>
  <c r="AV57" i="5"/>
  <c r="BB58" i="5"/>
  <c r="BB63" i="5"/>
  <c r="BQ24" i="5"/>
  <c r="AS35" i="5"/>
  <c r="U48" i="5"/>
  <c r="U4" i="5"/>
  <c r="U10" i="5"/>
  <c r="AV13" i="5"/>
  <c r="X16" i="5"/>
  <c r="AS20" i="5"/>
  <c r="AV21" i="5"/>
  <c r="X27" i="5"/>
  <c r="U30" i="5"/>
  <c r="U34" i="5"/>
  <c r="AV35" i="5"/>
  <c r="X37" i="5"/>
  <c r="AV43" i="5"/>
  <c r="U45" i="5"/>
  <c r="AV46" i="5"/>
  <c r="X48" i="5"/>
  <c r="AV55" i="5"/>
  <c r="AV59" i="5"/>
  <c r="X61" i="5"/>
  <c r="BQ61" i="5"/>
  <c r="BQ65" i="5"/>
  <c r="BQ64" i="5"/>
  <c r="X4" i="5"/>
  <c r="AV7" i="5"/>
  <c r="U11" i="5"/>
  <c r="AV12" i="5"/>
  <c r="AV14" i="5"/>
  <c r="U17" i="5"/>
  <c r="AV19" i="5"/>
  <c r="AS26" i="5"/>
  <c r="X30" i="5"/>
  <c r="X34" i="5"/>
  <c r="X38" i="5"/>
  <c r="AS39" i="5"/>
  <c r="U41" i="5"/>
  <c r="X45" i="5"/>
  <c r="AV51" i="5"/>
  <c r="X57" i="5"/>
  <c r="AV63" i="5"/>
  <c r="X65" i="5"/>
  <c r="BQ9" i="5"/>
  <c r="U37" i="5"/>
  <c r="AS46" i="5"/>
  <c r="X11" i="5"/>
  <c r="X17" i="5"/>
  <c r="AV22" i="5"/>
  <c r="AS23" i="5"/>
  <c r="AS25" i="5"/>
  <c r="AV26" i="5"/>
  <c r="X28" i="5"/>
  <c r="X31" i="5"/>
  <c r="AS33" i="5"/>
  <c r="U35" i="5"/>
  <c r="AV36" i="5"/>
  <c r="AV39" i="5"/>
  <c r="X41" i="5"/>
  <c r="AS44" i="5"/>
  <c r="U46" i="5"/>
  <c r="AV47" i="5"/>
  <c r="U49" i="5"/>
  <c r="U54" i="5"/>
  <c r="AV56" i="5"/>
  <c r="BQ58" i="5"/>
  <c r="AV60" i="5"/>
  <c r="BQ67" i="5"/>
  <c r="X6" i="5"/>
  <c r="AV9" i="5"/>
  <c r="AV15" i="5"/>
  <c r="X18" i="5"/>
  <c r="AV24" i="5"/>
  <c r="AV29" i="5"/>
  <c r="U32" i="5"/>
  <c r="AV33" i="5"/>
  <c r="X35" i="5"/>
  <c r="BQ38" i="5"/>
  <c r="X42" i="5"/>
  <c r="U43" i="5"/>
  <c r="AV44" i="5"/>
  <c r="X46" i="5"/>
  <c r="X49" i="5"/>
  <c r="X50" i="5"/>
  <c r="BQ50" i="5"/>
  <c r="AV52" i="5"/>
  <c r="X54" i="5"/>
  <c r="BQ57" i="5"/>
  <c r="BQ62" i="5"/>
  <c r="AV64" i="5"/>
  <c r="AS50" i="5"/>
  <c r="BQ52" i="5"/>
  <c r="BQ56" i="5"/>
  <c r="U7" i="5"/>
  <c r="AV10" i="5"/>
  <c r="U12" i="5"/>
  <c r="AV16" i="5"/>
  <c r="U19" i="5"/>
  <c r="X21" i="5"/>
  <c r="AS27" i="5"/>
  <c r="AS37" i="5"/>
  <c r="X43" i="5"/>
  <c r="AS48" i="5"/>
  <c r="X55" i="5"/>
  <c r="X59" i="5"/>
  <c r="BQ59" i="5"/>
  <c r="AV61" i="5"/>
  <c r="AV65" i="5"/>
  <c r="AS66" i="5"/>
  <c r="BQ66" i="5"/>
  <c r="AV4" i="5"/>
  <c r="X7" i="5"/>
  <c r="AS8" i="5"/>
  <c r="X12" i="5"/>
  <c r="X14" i="5"/>
  <c r="X19" i="5"/>
  <c r="U22" i="5"/>
  <c r="BQ23" i="5"/>
  <c r="X26" i="5"/>
  <c r="AV27" i="5"/>
  <c r="AV30" i="5"/>
  <c r="U33" i="5"/>
  <c r="AV34" i="5"/>
  <c r="U36" i="5"/>
  <c r="AV37" i="5"/>
  <c r="X39" i="5"/>
  <c r="U44" i="5"/>
  <c r="AV45" i="5"/>
  <c r="U47" i="5"/>
  <c r="AV48" i="5"/>
  <c r="X51" i="5"/>
  <c r="BQ51" i="5"/>
  <c r="U56" i="5"/>
  <c r="X63" i="5"/>
  <c r="BQ63" i="5"/>
  <c r="AA65" i="5"/>
  <c r="BA5" i="11"/>
  <c r="BH5" i="11"/>
  <c r="AI170" i="8"/>
  <c r="AI171" i="8"/>
  <c r="AI172" i="8"/>
  <c r="AI173" i="8"/>
  <c r="AI193" i="8"/>
  <c r="AI194" i="8"/>
  <c r="AI221" i="8"/>
  <c r="AI222" i="8"/>
  <c r="AI3" i="8"/>
  <c r="AI6" i="8"/>
  <c r="AI11" i="8"/>
  <c r="AI14" i="8"/>
  <c r="AI19" i="8"/>
  <c r="AI23" i="8"/>
  <c r="AI30" i="8"/>
  <c r="AI34" i="8"/>
  <c r="AI37" i="8"/>
  <c r="AI41" i="8"/>
  <c r="AI44" i="8"/>
  <c r="AI48" i="8"/>
  <c r="AI52" i="8"/>
  <c r="AI56" i="8"/>
  <c r="AI60" i="8"/>
  <c r="AI71" i="8"/>
  <c r="AI72" i="8"/>
  <c r="AI79" i="8"/>
  <c r="AI80" i="8"/>
  <c r="AI89" i="8"/>
  <c r="AI90" i="8"/>
  <c r="AI91" i="8"/>
  <c r="AI92" i="8"/>
  <c r="AI105" i="8"/>
  <c r="AI106" i="8"/>
  <c r="AI107" i="8"/>
  <c r="AI108" i="8"/>
  <c r="AI121" i="8"/>
  <c r="AI122" i="8"/>
  <c r="AI123" i="8"/>
  <c r="AI124" i="8"/>
  <c r="AI137" i="8"/>
  <c r="AI138" i="8"/>
  <c r="AI139" i="8"/>
  <c r="AI140" i="8"/>
  <c r="AI141" i="8"/>
  <c r="AI174" i="8"/>
  <c r="AI175" i="8"/>
  <c r="AI176" i="8"/>
  <c r="AI177" i="8"/>
  <c r="AI178" i="8"/>
  <c r="AI179" i="8"/>
  <c r="AI180" i="8"/>
  <c r="AI181" i="8"/>
  <c r="AI182" i="8"/>
  <c r="AI183" i="8"/>
  <c r="AI184" i="8"/>
  <c r="AI185" i="8"/>
  <c r="AI191" i="8"/>
  <c r="AI207" i="8"/>
  <c r="AI211" i="8"/>
  <c r="AI212" i="8"/>
  <c r="AI142" i="8"/>
  <c r="AI143" i="8"/>
  <c r="AI189" i="8"/>
  <c r="AI190" i="8"/>
  <c r="AI192" i="8"/>
  <c r="AI199" i="8"/>
  <c r="AI200" i="8"/>
  <c r="AI217" i="8"/>
  <c r="BQ4" i="5"/>
  <c r="AS6" i="5"/>
  <c r="BQ10" i="5"/>
  <c r="BQ12" i="5"/>
  <c r="AS14" i="5"/>
  <c r="AS16" i="5"/>
  <c r="AS18" i="5"/>
  <c r="AS21" i="5"/>
  <c r="U25" i="5"/>
  <c r="AS29" i="5"/>
  <c r="AS31" i="5"/>
  <c r="AS32" i="5"/>
  <c r="BQ34" i="5"/>
  <c r="BQ36" i="5"/>
  <c r="AS42" i="5"/>
  <c r="BQ43" i="5"/>
  <c r="BQ45" i="5"/>
  <c r="BQ47" i="5"/>
  <c r="BQ49" i="5"/>
  <c r="U52" i="5"/>
  <c r="AS55" i="5"/>
  <c r="U59" i="5"/>
  <c r="U61" i="5"/>
  <c r="U63" i="5"/>
  <c r="U65" i="5"/>
  <c r="BQ7" i="5"/>
  <c r="AS9" i="5"/>
  <c r="BQ13" i="5"/>
  <c r="BQ15" i="5"/>
  <c r="BQ17" i="5"/>
  <c r="BQ19" i="5"/>
  <c r="BQ20" i="5"/>
  <c r="BQ22" i="5"/>
  <c r="AS24" i="5"/>
  <c r="U27" i="5"/>
  <c r="BQ30" i="5"/>
  <c r="U39" i="5"/>
  <c r="BQ41" i="5"/>
  <c r="U50" i="5"/>
  <c r="AS51" i="5"/>
  <c r="BQ54" i="5"/>
  <c r="AS60" i="5"/>
  <c r="AS64" i="5"/>
  <c r="AS4" i="5"/>
  <c r="U6" i="5"/>
  <c r="AS10" i="5"/>
  <c r="AS12" i="5"/>
  <c r="U14" i="5"/>
  <c r="U16" i="5"/>
  <c r="U18" i="5"/>
  <c r="U20" i="5"/>
  <c r="U21" i="5"/>
  <c r="U23" i="5"/>
  <c r="BQ27" i="5"/>
  <c r="U29" i="5"/>
  <c r="U31" i="5"/>
  <c r="AS34" i="5"/>
  <c r="AS36" i="5"/>
  <c r="BQ39" i="5"/>
  <c r="U42" i="5"/>
  <c r="AS43" i="5"/>
  <c r="AS45" i="5"/>
  <c r="AS47" i="5"/>
  <c r="AS49" i="5"/>
  <c r="U55" i="5"/>
  <c r="AS62" i="5"/>
  <c r="AS3" i="5"/>
  <c r="AS7" i="5"/>
  <c r="U9" i="5"/>
  <c r="BQ11" i="5"/>
  <c r="AS13" i="5"/>
  <c r="AS15" i="5"/>
  <c r="AS17" i="5"/>
  <c r="AS19" i="5"/>
  <c r="AS22" i="5"/>
  <c r="U24" i="5"/>
  <c r="AS30" i="5"/>
  <c r="BQ33" i="5"/>
  <c r="BQ35" i="5"/>
  <c r="BQ37" i="5"/>
  <c r="AS41" i="5"/>
  <c r="BQ42" i="5"/>
  <c r="BQ44" i="5"/>
  <c r="BQ46" i="5"/>
  <c r="BQ48" i="5"/>
  <c r="U51" i="5"/>
  <c r="AS53" i="5"/>
  <c r="AS54" i="5"/>
  <c r="AS56" i="5"/>
  <c r="U57" i="5"/>
  <c r="U60" i="5"/>
  <c r="U64" i="5"/>
  <c r="U66" i="5"/>
  <c r="AS67" i="5"/>
  <c r="BQ6" i="5"/>
  <c r="BQ14" i="5"/>
  <c r="BQ16" i="5"/>
  <c r="BQ18" i="5"/>
  <c r="BQ21" i="5"/>
  <c r="U26" i="5"/>
  <c r="BQ29" i="5"/>
  <c r="BQ31" i="5"/>
  <c r="AS52" i="5"/>
  <c r="BQ53" i="5"/>
  <c r="AS59" i="5"/>
  <c r="AS61" i="5"/>
  <c r="AS63" i="5"/>
  <c r="O36" i="5"/>
  <c r="AM41" i="5"/>
  <c r="O42" i="5"/>
  <c r="BK18" i="5"/>
  <c r="AM19" i="5"/>
  <c r="AM48" i="5"/>
  <c r="O49" i="5"/>
  <c r="AM63" i="5"/>
  <c r="AM27" i="5"/>
  <c r="O28" i="5"/>
  <c r="BK20" i="5"/>
  <c r="BK28" i="5"/>
  <c r="AM33" i="5"/>
  <c r="BK45" i="5"/>
  <c r="AM9" i="5"/>
  <c r="BK12" i="5"/>
  <c r="O31" i="5"/>
  <c r="O61" i="5"/>
  <c r="O66" i="5"/>
  <c r="AM26" i="5"/>
  <c r="BK51" i="5"/>
  <c r="AM52" i="5"/>
  <c r="BK6" i="5"/>
  <c r="AM7" i="5"/>
  <c r="BK17" i="5"/>
  <c r="BK21" i="5"/>
  <c r="AM22" i="5"/>
  <c r="AM34" i="5"/>
  <c r="O35" i="5"/>
  <c r="BK46" i="5"/>
  <c r="AM47" i="5"/>
  <c r="BK55" i="5"/>
  <c r="AM29" i="5"/>
  <c r="O30" i="5"/>
  <c r="O39" i="5"/>
  <c r="AM59" i="5"/>
  <c r="O60" i="5"/>
  <c r="AM64" i="5"/>
  <c r="O65" i="5"/>
  <c r="BK66" i="5"/>
  <c r="BK4" i="5"/>
  <c r="BK50" i="5"/>
  <c r="BK7" i="5"/>
  <c r="BK9" i="5"/>
  <c r="O14" i="5"/>
  <c r="BK19" i="5"/>
  <c r="BK22" i="5"/>
  <c r="AM23" i="5"/>
  <c r="BK26" i="5"/>
  <c r="AM30" i="5"/>
  <c r="O32" i="5"/>
  <c r="BK33" i="5"/>
  <c r="AM35" i="5"/>
  <c r="O37" i="5"/>
  <c r="AM39" i="5"/>
  <c r="AM42" i="5"/>
  <c r="O43" i="5"/>
  <c r="BK47" i="5"/>
  <c r="AM49" i="5"/>
  <c r="BK52" i="5"/>
  <c r="BK57" i="5"/>
  <c r="BK58" i="5"/>
  <c r="AM60" i="5"/>
  <c r="BK63" i="5"/>
  <c r="AM65" i="5"/>
  <c r="AM4" i="5"/>
  <c r="AM6" i="5"/>
  <c r="BK11" i="5"/>
  <c r="BH15" i="5"/>
  <c r="BK16" i="5"/>
  <c r="AM18" i="5"/>
  <c r="AM21" i="5"/>
  <c r="O23" i="5"/>
  <c r="BK24" i="5"/>
  <c r="BK25" i="5"/>
  <c r="O27" i="5"/>
  <c r="O29" i="5"/>
  <c r="O34" i="5"/>
  <c r="O41" i="5"/>
  <c r="BK44" i="5"/>
  <c r="AM46" i="5"/>
  <c r="O48" i="5"/>
  <c r="AM51" i="5"/>
  <c r="O53" i="5"/>
  <c r="BK54" i="5"/>
  <c r="AM56" i="5"/>
  <c r="O59" i="5"/>
  <c r="O64" i="5"/>
  <c r="O7" i="5"/>
  <c r="O9" i="5"/>
  <c r="BK10" i="5"/>
  <c r="AM12" i="5"/>
  <c r="BK14" i="5"/>
  <c r="BK15" i="5"/>
  <c r="AM17" i="5"/>
  <c r="O19" i="5"/>
  <c r="O22" i="5"/>
  <c r="O26" i="5"/>
  <c r="O33" i="5"/>
  <c r="BK37" i="5"/>
  <c r="BK43" i="5"/>
  <c r="AM45" i="5"/>
  <c r="O47" i="5"/>
  <c r="O52" i="5"/>
  <c r="AM55" i="5"/>
  <c r="O57" i="5"/>
  <c r="O63" i="5"/>
  <c r="AM67" i="5"/>
  <c r="O4" i="5"/>
  <c r="O6" i="5"/>
  <c r="AM11" i="5"/>
  <c r="BK13" i="5"/>
  <c r="AM15" i="5"/>
  <c r="AM16" i="5"/>
  <c r="O18" i="5"/>
  <c r="O21" i="5"/>
  <c r="BK23" i="5"/>
  <c r="AM24" i="5"/>
  <c r="BK31" i="5"/>
  <c r="BK36" i="5"/>
  <c r="BK42" i="5"/>
  <c r="AM44" i="5"/>
  <c r="O46" i="5"/>
  <c r="AM50" i="5"/>
  <c r="O51" i="5"/>
  <c r="AM54" i="5"/>
  <c r="O56" i="5"/>
  <c r="BK61" i="5"/>
  <c r="AM66" i="5"/>
  <c r="AM10" i="5"/>
  <c r="O12" i="5"/>
  <c r="AM14" i="5"/>
  <c r="O17" i="5"/>
  <c r="AM20" i="5"/>
  <c r="BK30" i="5"/>
  <c r="BK35" i="5"/>
  <c r="AM37" i="5"/>
  <c r="BK39" i="5"/>
  <c r="AM43" i="5"/>
  <c r="O45" i="5"/>
  <c r="BK49" i="5"/>
  <c r="O55" i="5"/>
  <c r="BK60" i="5"/>
  <c r="BK65" i="5"/>
  <c r="O11" i="5"/>
  <c r="AM13" i="5"/>
  <c r="O15" i="5"/>
  <c r="O16" i="5"/>
  <c r="O24" i="5"/>
  <c r="BK27" i="5"/>
  <c r="AM28" i="5"/>
  <c r="BK29" i="5"/>
  <c r="AM31" i="5"/>
  <c r="BK34" i="5"/>
  <c r="AM36" i="5"/>
  <c r="BK41" i="5"/>
  <c r="O44" i="5"/>
  <c r="BK48" i="5"/>
  <c r="O54" i="5"/>
  <c r="BK59" i="5"/>
  <c r="AJ15" i="5"/>
  <c r="L11" i="5"/>
  <c r="L56" i="5"/>
  <c r="BE34" i="5"/>
  <c r="BE6" i="5"/>
  <c r="AG51" i="5"/>
  <c r="L15" i="5"/>
  <c r="AG16" i="5"/>
  <c r="BH17" i="5"/>
  <c r="AG32" i="5"/>
  <c r="AG33" i="5"/>
  <c r="AG39" i="5"/>
  <c r="BE49" i="5"/>
  <c r="AG50" i="5"/>
  <c r="AJ17" i="5"/>
  <c r="BH19" i="5"/>
  <c r="L17" i="5"/>
  <c r="AJ19" i="5"/>
  <c r="AJ23" i="5"/>
  <c r="BE30" i="5"/>
  <c r="AG48" i="5"/>
  <c r="L19" i="5"/>
  <c r="BH54" i="5"/>
  <c r="BE59" i="5"/>
  <c r="AG29" i="5"/>
  <c r="AJ54" i="5"/>
  <c r="BH56" i="5"/>
  <c r="BH13" i="5"/>
  <c r="BE52" i="5"/>
  <c r="L54" i="5"/>
  <c r="AJ56" i="5"/>
  <c r="AG63" i="5"/>
  <c r="AG6" i="5"/>
  <c r="BE7" i="5"/>
  <c r="BE10" i="5"/>
  <c r="AG30" i="5"/>
  <c r="BE31" i="5"/>
  <c r="AG34" i="5"/>
  <c r="BE35" i="5"/>
  <c r="AG49" i="5"/>
  <c r="AG52" i="5"/>
  <c r="BE55" i="5"/>
  <c r="AG59" i="5"/>
  <c r="BE60" i="5"/>
  <c r="AG64" i="5"/>
  <c r="BE65" i="5"/>
  <c r="AG66" i="5"/>
  <c r="AG7" i="5"/>
  <c r="AG10" i="5"/>
  <c r="AG13" i="5"/>
  <c r="BE14" i="5"/>
  <c r="AG17" i="5"/>
  <c r="BE17" i="5"/>
  <c r="AG31" i="5"/>
  <c r="AG35" i="5"/>
  <c r="BE36" i="5"/>
  <c r="BE41" i="5"/>
  <c r="BE43" i="5"/>
  <c r="AG55" i="5"/>
  <c r="AG60" i="5"/>
  <c r="BE61" i="5"/>
  <c r="AG65" i="5"/>
  <c r="BE9" i="5"/>
  <c r="BE11" i="5"/>
  <c r="AG14" i="5"/>
  <c r="AG25" i="5"/>
  <c r="AG36" i="5"/>
  <c r="BE37" i="5"/>
  <c r="AG41" i="5"/>
  <c r="AG43" i="5"/>
  <c r="BE44" i="5"/>
  <c r="AG61" i="5"/>
  <c r="BE64" i="5"/>
  <c r="AG9" i="5"/>
  <c r="AG11" i="5"/>
  <c r="BE12" i="5"/>
  <c r="BE18" i="5"/>
  <c r="BE21" i="5"/>
  <c r="BE23" i="5"/>
  <c r="BE24" i="5"/>
  <c r="BE26" i="5"/>
  <c r="AG37" i="5"/>
  <c r="AG42" i="5"/>
  <c r="AG44" i="5"/>
  <c r="BE45" i="5"/>
  <c r="AG56" i="5"/>
  <c r="BE56" i="5"/>
  <c r="AG12" i="5"/>
  <c r="AG15" i="5"/>
  <c r="BE15" i="5"/>
  <c r="AG18" i="5"/>
  <c r="AG21" i="5"/>
  <c r="BE22" i="5"/>
  <c r="AG24" i="5"/>
  <c r="AG26" i="5"/>
  <c r="BE27" i="5"/>
  <c r="AG45" i="5"/>
  <c r="BE46" i="5"/>
  <c r="BE4" i="5"/>
  <c r="AG22" i="5"/>
  <c r="AG27" i="5"/>
  <c r="AG46" i="5"/>
  <c r="BE47" i="5"/>
  <c r="BE50" i="5"/>
  <c r="BE57" i="5"/>
  <c r="BE66" i="5"/>
  <c r="BE67" i="5"/>
  <c r="AG4" i="5"/>
  <c r="BE16" i="5"/>
  <c r="AG19" i="5"/>
  <c r="BE19" i="5"/>
  <c r="AG20" i="5"/>
  <c r="BE29" i="5"/>
  <c r="BE33" i="5"/>
  <c r="BE39" i="5"/>
  <c r="AG47" i="5"/>
  <c r="BE48" i="5"/>
  <c r="BE51" i="5"/>
  <c r="AG54" i="5"/>
  <c r="BE54" i="5"/>
  <c r="BE58" i="5"/>
  <c r="L10" i="5"/>
  <c r="BH23" i="5"/>
  <c r="L34" i="5"/>
  <c r="AJ34" i="5"/>
  <c r="BH34" i="5"/>
  <c r="L36" i="5"/>
  <c r="AJ36" i="5"/>
  <c r="BH36" i="5"/>
  <c r="AJ40" i="5"/>
  <c r="AJ50" i="5"/>
  <c r="AJ13" i="5"/>
  <c r="AJ20" i="5"/>
  <c r="L29" i="5"/>
  <c r="AJ29" i="5"/>
  <c r="BH29" i="5"/>
  <c r="L31" i="5"/>
  <c r="AJ31" i="5"/>
  <c r="BH31" i="5"/>
  <c r="AJ32" i="5"/>
  <c r="L41" i="5"/>
  <c r="AJ41" i="5"/>
  <c r="BH41" i="5"/>
  <c r="L6" i="5"/>
  <c r="AJ6" i="5"/>
  <c r="BH6" i="5"/>
  <c r="L12" i="5"/>
  <c r="AJ12" i="5"/>
  <c r="BH12" i="5"/>
  <c r="L21" i="5"/>
  <c r="AJ21" i="5"/>
  <c r="BH21" i="5"/>
  <c r="L23" i="5"/>
  <c r="L24" i="5"/>
  <c r="AJ24" i="5"/>
  <c r="BH24" i="5"/>
  <c r="L27" i="5"/>
  <c r="AJ27" i="5"/>
  <c r="BH27" i="5"/>
  <c r="L39" i="5"/>
  <c r="AJ39" i="5"/>
  <c r="BH39" i="5"/>
  <c r="L44" i="5"/>
  <c r="AJ44" i="5"/>
  <c r="BH44" i="5"/>
  <c r="L46" i="5"/>
  <c r="AJ46" i="5"/>
  <c r="BH46" i="5"/>
  <c r="L48" i="5"/>
  <c r="AJ48" i="5"/>
  <c r="BH48" i="5"/>
  <c r="L51" i="5"/>
  <c r="AJ51" i="5"/>
  <c r="BH51" i="5"/>
  <c r="L53" i="5"/>
  <c r="L59" i="5"/>
  <c r="AJ59" i="5"/>
  <c r="BH59" i="5"/>
  <c r="L61" i="5"/>
  <c r="AJ61" i="5"/>
  <c r="BH61" i="5"/>
  <c r="L63" i="5"/>
  <c r="AJ63" i="5"/>
  <c r="BH63" i="5"/>
  <c r="L65" i="5"/>
  <c r="AJ65" i="5"/>
  <c r="BH65" i="5"/>
  <c r="BH66" i="5"/>
  <c r="L9" i="5"/>
  <c r="AJ9" i="5"/>
  <c r="BH9" i="5"/>
  <c r="L33" i="5"/>
  <c r="AJ33" i="5"/>
  <c r="BH33" i="5"/>
  <c r="L35" i="5"/>
  <c r="AJ35" i="5"/>
  <c r="BH35" i="5"/>
  <c r="L37" i="5"/>
  <c r="AJ37" i="5"/>
  <c r="BH37" i="5"/>
  <c r="AJ58" i="5"/>
  <c r="BH3" i="5"/>
  <c r="AJ10" i="5"/>
  <c r="BH10" i="5"/>
  <c r="L14" i="5"/>
  <c r="AJ14" i="5"/>
  <c r="BH14" i="5"/>
  <c r="L16" i="5"/>
  <c r="AJ16" i="5"/>
  <c r="BH16" i="5"/>
  <c r="L18" i="5"/>
  <c r="AJ18" i="5"/>
  <c r="BH18" i="5"/>
  <c r="L20" i="5"/>
  <c r="BH25" i="5"/>
  <c r="AJ28" i="5"/>
  <c r="L55" i="5"/>
  <c r="AJ55" i="5"/>
  <c r="BH55" i="5"/>
  <c r="L57" i="5"/>
  <c r="AJ57" i="5"/>
  <c r="BH57" i="5"/>
  <c r="AJ66" i="5"/>
  <c r="L4" i="5"/>
  <c r="AJ4" i="5"/>
  <c r="BH4" i="5"/>
  <c r="L30" i="5"/>
  <c r="AJ30" i="5"/>
  <c r="BH30" i="5"/>
  <c r="L42" i="5"/>
  <c r="AJ42" i="5"/>
  <c r="AJ53" i="5"/>
  <c r="BH67" i="5"/>
  <c r="AJ67" i="5"/>
  <c r="L7" i="5"/>
  <c r="AJ7" i="5"/>
  <c r="BH7" i="5"/>
  <c r="BH20" i="5"/>
  <c r="L22" i="5"/>
  <c r="AJ22" i="5"/>
  <c r="BH22" i="5"/>
  <c r="L26" i="5"/>
  <c r="AJ26" i="5"/>
  <c r="BH26" i="5"/>
  <c r="L28" i="5"/>
  <c r="L43" i="5"/>
  <c r="AJ43" i="5"/>
  <c r="BH43" i="5"/>
  <c r="L45" i="5"/>
  <c r="AJ45" i="5"/>
  <c r="BH45" i="5"/>
  <c r="L47" i="5"/>
  <c r="AJ47" i="5"/>
  <c r="BH47" i="5"/>
  <c r="L49" i="5"/>
  <c r="AJ49" i="5"/>
  <c r="BH49" i="5"/>
  <c r="BH50" i="5"/>
  <c r="L52" i="5"/>
  <c r="AJ52" i="5"/>
  <c r="BH52" i="5"/>
  <c r="L60" i="5"/>
  <c r="AJ60" i="5"/>
  <c r="BH60" i="5"/>
  <c r="L64" i="5"/>
  <c r="L66" i="5"/>
  <c r="R13" i="6"/>
  <c r="R57" i="6"/>
  <c r="BN15" i="6"/>
  <c r="R87" i="6"/>
  <c r="AP32" i="6"/>
  <c r="R92" i="6"/>
  <c r="BN9" i="6"/>
  <c r="AP83" i="6"/>
  <c r="AV10" i="6"/>
  <c r="R38" i="6"/>
  <c r="R77" i="6"/>
  <c r="R6" i="6"/>
  <c r="BN20" i="6"/>
  <c r="BN47" i="6"/>
  <c r="BN93" i="6"/>
  <c r="BN99" i="6"/>
  <c r="R105" i="6"/>
  <c r="AP17" i="6"/>
  <c r="AP34" i="6"/>
  <c r="R47" i="6"/>
  <c r="AP68" i="6"/>
  <c r="AP96" i="6"/>
  <c r="AP5" i="6"/>
  <c r="BN33" i="6"/>
  <c r="AP41" i="6"/>
  <c r="BN81" i="6"/>
  <c r="BN84" i="6"/>
  <c r="BN4" i="6"/>
  <c r="R25" i="6"/>
  <c r="BN57" i="6"/>
  <c r="BQ99" i="6"/>
  <c r="AS41" i="6"/>
  <c r="O116" i="6"/>
  <c r="AS89" i="6"/>
  <c r="AS5" i="6"/>
  <c r="U11" i="6"/>
  <c r="AV40" i="6"/>
  <c r="AS83" i="6"/>
  <c r="BN102" i="6"/>
  <c r="AP106" i="6"/>
  <c r="R111" i="6"/>
  <c r="AP40" i="6"/>
  <c r="BN42" i="6"/>
  <c r="BN49" i="6"/>
  <c r="AP66" i="6"/>
  <c r="R70" i="6"/>
  <c r="R79" i="6"/>
  <c r="AP86" i="6"/>
  <c r="R89" i="6"/>
  <c r="BN90" i="6"/>
  <c r="R108" i="6"/>
  <c r="BN108" i="6"/>
  <c r="AP110" i="6"/>
  <c r="AP4" i="6"/>
  <c r="R8" i="6"/>
  <c r="R10" i="6"/>
  <c r="BN11" i="6"/>
  <c r="BN13" i="6"/>
  <c r="R16" i="6"/>
  <c r="BN16" i="6"/>
  <c r="R21" i="6"/>
  <c r="AP22" i="6"/>
  <c r="AP24" i="6"/>
  <c r="AP28" i="6"/>
  <c r="BN31" i="6"/>
  <c r="AP37" i="6"/>
  <c r="AP39" i="6"/>
  <c r="U40" i="6"/>
  <c r="AS40" i="6"/>
  <c r="BQ40" i="6"/>
  <c r="AP44" i="6"/>
  <c r="BN45" i="6"/>
  <c r="AP46" i="6"/>
  <c r="R48" i="6"/>
  <c r="BN48" i="6"/>
  <c r="R53" i="6"/>
  <c r="R58" i="6"/>
  <c r="BN58" i="6"/>
  <c r="AP64" i="6"/>
  <c r="BQ65" i="6"/>
  <c r="AS66" i="6"/>
  <c r="AP74" i="6"/>
  <c r="BN75" i="6"/>
  <c r="BN79" i="6"/>
  <c r="R82" i="6"/>
  <c r="BN82" i="6"/>
  <c r="R85" i="6"/>
  <c r="BN85" i="6"/>
  <c r="AP88" i="6"/>
  <c r="BN92" i="6"/>
  <c r="AP93" i="6"/>
  <c r="R94" i="6"/>
  <c r="R103" i="6"/>
  <c r="BN103" i="6"/>
  <c r="R19" i="6"/>
  <c r="R29" i="6"/>
  <c r="R36" i="6"/>
  <c r="R60" i="6"/>
  <c r="AP61" i="6"/>
  <c r="R65" i="6"/>
  <c r="AP104" i="6"/>
  <c r="BN105" i="6"/>
  <c r="BN111" i="6"/>
  <c r="AP113" i="6"/>
  <c r="R116" i="6"/>
  <c r="BN3" i="6"/>
  <c r="AS4" i="6"/>
  <c r="R5" i="6"/>
  <c r="AP7" i="6"/>
  <c r="AP9" i="6"/>
  <c r="AP18" i="6"/>
  <c r="BN19" i="6"/>
  <c r="AP20" i="6"/>
  <c r="BN23" i="6"/>
  <c r="AP26" i="6"/>
  <c r="BN27" i="6"/>
  <c r="AP30" i="6"/>
  <c r="AP33" i="6"/>
  <c r="R34" i="6"/>
  <c r="AP35" i="6"/>
  <c r="BN36" i="6"/>
  <c r="R43" i="6"/>
  <c r="BN43" i="6"/>
  <c r="AP49" i="6"/>
  <c r="R50" i="6"/>
  <c r="BN50" i="6"/>
  <c r="AP52" i="6"/>
  <c r="AP54" i="6"/>
  <c r="BN55" i="6"/>
  <c r="BQ58" i="6"/>
  <c r="BN60" i="6"/>
  <c r="R63" i="6"/>
  <c r="BN63" i="6"/>
  <c r="R68" i="6"/>
  <c r="AP69" i="6"/>
  <c r="BN70" i="6"/>
  <c r="R73" i="6"/>
  <c r="BN73" i="6"/>
  <c r="R78" i="6"/>
  <c r="AP84" i="6"/>
  <c r="BN87" i="6"/>
  <c r="R91" i="6"/>
  <c r="AS93" i="6"/>
  <c r="R96" i="6"/>
  <c r="R98" i="6"/>
  <c r="AP99" i="6"/>
  <c r="R100" i="6"/>
  <c r="BN100" i="6"/>
  <c r="AP102" i="6"/>
  <c r="R106" i="6"/>
  <c r="AP107" i="6"/>
  <c r="BN109" i="6"/>
  <c r="R112" i="6"/>
  <c r="BN112" i="6"/>
  <c r="AP117" i="6"/>
  <c r="R31" i="6"/>
  <c r="R45" i="6"/>
  <c r="R55" i="6"/>
  <c r="AP56" i="6"/>
  <c r="AP59" i="6"/>
  <c r="BN62" i="6"/>
  <c r="BN65" i="6"/>
  <c r="BN67" i="6"/>
  <c r="R75" i="6"/>
  <c r="BN77" i="6"/>
  <c r="BN97" i="6"/>
  <c r="AP101" i="6"/>
  <c r="R115" i="6"/>
  <c r="BN6" i="6"/>
  <c r="BN8" i="6"/>
  <c r="R12" i="6"/>
  <c r="R14" i="6"/>
  <c r="AP15" i="6"/>
  <c r="R17" i="6"/>
  <c r="BN21" i="6"/>
  <c r="BQ23" i="6"/>
  <c r="BN25" i="6"/>
  <c r="BN29" i="6"/>
  <c r="R32" i="6"/>
  <c r="BN32" i="6"/>
  <c r="BN38" i="6"/>
  <c r="R41" i="6"/>
  <c r="AP42" i="6"/>
  <c r="AP47" i="6"/>
  <c r="BN53" i="6"/>
  <c r="AP57" i="6"/>
  <c r="AP62" i="6"/>
  <c r="R66" i="6"/>
  <c r="AP72" i="6"/>
  <c r="R76" i="6"/>
  <c r="R80" i="6"/>
  <c r="AP81" i="6"/>
  <c r="R83" i="6"/>
  <c r="R86" i="6"/>
  <c r="AP90" i="6"/>
  <c r="R93" i="6"/>
  <c r="BN94" i="6"/>
  <c r="AP95" i="6"/>
  <c r="AP97" i="6"/>
  <c r="BN98" i="6"/>
  <c r="R104" i="6"/>
  <c r="AP105" i="6"/>
  <c r="BN106" i="6"/>
  <c r="AP111" i="6"/>
  <c r="AP114" i="6"/>
  <c r="AP115" i="6"/>
  <c r="R114" i="6"/>
  <c r="BN114" i="6"/>
  <c r="AP12" i="6"/>
  <c r="AP14" i="6"/>
  <c r="R40" i="6"/>
  <c r="R67" i="6"/>
  <c r="BN72" i="6"/>
  <c r="AP76" i="6"/>
  <c r="AP80" i="6"/>
  <c r="R4" i="6"/>
  <c r="BN10" i="6"/>
  <c r="AP11" i="6"/>
  <c r="AP13" i="6"/>
  <c r="BN14" i="6"/>
  <c r="BN17" i="6"/>
  <c r="R28" i="6"/>
  <c r="AP31" i="6"/>
  <c r="BN34" i="6"/>
  <c r="R37" i="6"/>
  <c r="BN41" i="6"/>
  <c r="R44" i="6"/>
  <c r="R46" i="6"/>
  <c r="R49" i="6"/>
  <c r="R51" i="6"/>
  <c r="BN51" i="6"/>
  <c r="BQ53" i="6"/>
  <c r="R56" i="6"/>
  <c r="BN56" i="6"/>
  <c r="R59" i="6"/>
  <c r="R61" i="6"/>
  <c r="BN61" i="6"/>
  <c r="R64" i="6"/>
  <c r="AP65" i="6"/>
  <c r="AP67" i="6"/>
  <c r="BN68" i="6"/>
  <c r="R71" i="6"/>
  <c r="BN71" i="6"/>
  <c r="R74" i="6"/>
  <c r="AP75" i="6"/>
  <c r="AP77" i="6"/>
  <c r="AP79" i="6"/>
  <c r="BN80" i="6"/>
  <c r="BN83" i="6"/>
  <c r="R88" i="6"/>
  <c r="BN89" i="6"/>
  <c r="AP92" i="6"/>
  <c r="BN96" i="6"/>
  <c r="R101" i="6"/>
  <c r="BN101" i="6"/>
  <c r="AP108" i="6"/>
  <c r="R110" i="6"/>
  <c r="R113" i="6"/>
  <c r="AP116" i="6"/>
  <c r="R23" i="6"/>
  <c r="BN40" i="6"/>
  <c r="AP51" i="6"/>
  <c r="AP91" i="6"/>
  <c r="BN95" i="6"/>
  <c r="AP3" i="6"/>
  <c r="BN5" i="6"/>
  <c r="AP6" i="6"/>
  <c r="R7" i="6"/>
  <c r="R9" i="6"/>
  <c r="BN12" i="6"/>
  <c r="AP16" i="6"/>
  <c r="AP19" i="6"/>
  <c r="R20" i="6"/>
  <c r="R22" i="6"/>
  <c r="AP23" i="6"/>
  <c r="R24" i="6"/>
  <c r="BN24" i="6"/>
  <c r="AP25" i="6"/>
  <c r="R26" i="6"/>
  <c r="AP27" i="6"/>
  <c r="AP29" i="6"/>
  <c r="R33" i="6"/>
  <c r="AP36" i="6"/>
  <c r="BN37" i="6"/>
  <c r="AP38" i="6"/>
  <c r="R39" i="6"/>
  <c r="AP45" i="6"/>
  <c r="BN46" i="6"/>
  <c r="AP48" i="6"/>
  <c r="AP55" i="6"/>
  <c r="AP58" i="6"/>
  <c r="BN59" i="6"/>
  <c r="AP60" i="6"/>
  <c r="AP70" i="6"/>
  <c r="AS75" i="6"/>
  <c r="BN76" i="6"/>
  <c r="AP82" i="6"/>
  <c r="AP85" i="6"/>
  <c r="BN86" i="6"/>
  <c r="AP87" i="6"/>
  <c r="BN91" i="6"/>
  <c r="R95" i="6"/>
  <c r="R99" i="6"/>
  <c r="AP103" i="6"/>
  <c r="BN104" i="6"/>
  <c r="R107" i="6"/>
  <c r="AP109" i="6"/>
  <c r="BN110" i="6"/>
  <c r="BN113" i="6"/>
  <c r="BN117" i="6"/>
  <c r="BN116" i="6"/>
  <c r="R3" i="6"/>
  <c r="R27" i="6"/>
  <c r="AP71" i="6"/>
  <c r="AP78" i="6"/>
  <c r="BN7" i="6"/>
  <c r="AP8" i="6"/>
  <c r="AP10" i="6"/>
  <c r="R11" i="6"/>
  <c r="R15" i="6"/>
  <c r="R18" i="6"/>
  <c r="BN18" i="6"/>
  <c r="AP21" i="6"/>
  <c r="BN22" i="6"/>
  <c r="BN26" i="6"/>
  <c r="BN28" i="6"/>
  <c r="AS29" i="6"/>
  <c r="R30" i="6"/>
  <c r="BN30" i="6"/>
  <c r="R35" i="6"/>
  <c r="BN35" i="6"/>
  <c r="BN39" i="6"/>
  <c r="R42" i="6"/>
  <c r="AP43" i="6"/>
  <c r="BN44" i="6"/>
  <c r="AP50" i="6"/>
  <c r="R52" i="6"/>
  <c r="BN52" i="6"/>
  <c r="AP53" i="6"/>
  <c r="R54" i="6"/>
  <c r="BN54" i="6"/>
  <c r="R62" i="6"/>
  <c r="AP63" i="6"/>
  <c r="BN64" i="6"/>
  <c r="BN66" i="6"/>
  <c r="R69" i="6"/>
  <c r="BN69" i="6"/>
  <c r="R72" i="6"/>
  <c r="AP73" i="6"/>
  <c r="BN74" i="6"/>
  <c r="BN78" i="6"/>
  <c r="R81" i="6"/>
  <c r="R84" i="6"/>
  <c r="BN88" i="6"/>
  <c r="AP89" i="6"/>
  <c r="R90" i="6"/>
  <c r="AP94" i="6"/>
  <c r="R97" i="6"/>
  <c r="AP98" i="6"/>
  <c r="AP100" i="6"/>
  <c r="AS43" i="6"/>
  <c r="AS92" i="6"/>
  <c r="X49" i="6"/>
  <c r="X25" i="6"/>
  <c r="X76" i="6"/>
  <c r="X44" i="6"/>
  <c r="X36" i="6"/>
  <c r="X99" i="6"/>
  <c r="X23" i="6"/>
  <c r="X97" i="6"/>
  <c r="X29" i="6"/>
  <c r="X21" i="6"/>
  <c r="X78" i="6"/>
  <c r="X38" i="6"/>
  <c r="BQ3" i="6"/>
  <c r="U7" i="6"/>
  <c r="AS21" i="6"/>
  <c r="X27" i="6"/>
  <c r="BQ31" i="6"/>
  <c r="AS32" i="6"/>
  <c r="X42" i="6"/>
  <c r="BQ55" i="6"/>
  <c r="BQ63" i="6"/>
  <c r="AS64" i="6"/>
  <c r="AS73" i="6"/>
  <c r="BQ81" i="6"/>
  <c r="AS97" i="6"/>
  <c r="AS109" i="6"/>
  <c r="U110" i="6"/>
  <c r="BQ117" i="6"/>
  <c r="BQ109" i="6"/>
  <c r="BQ104" i="6"/>
  <c r="BQ96" i="6"/>
  <c r="BQ94" i="6"/>
  <c r="BQ92" i="6"/>
  <c r="BQ90" i="6"/>
  <c r="BQ88" i="6"/>
  <c r="BQ86" i="6"/>
  <c r="BQ78" i="6"/>
  <c r="BQ38" i="6"/>
  <c r="BQ33" i="6"/>
  <c r="BQ28" i="6"/>
  <c r="BQ20" i="6"/>
  <c r="BQ19" i="6"/>
  <c r="BQ110" i="6"/>
  <c r="BQ105" i="6"/>
  <c r="BQ79" i="6"/>
  <c r="BQ49" i="6"/>
  <c r="BQ39" i="6"/>
  <c r="BQ25" i="6"/>
  <c r="BQ12" i="6"/>
  <c r="BQ10" i="6"/>
  <c r="BQ8" i="6"/>
  <c r="BQ116" i="6"/>
  <c r="BQ111" i="6"/>
  <c r="BQ106" i="6"/>
  <c r="BQ80" i="6"/>
  <c r="BQ76" i="6"/>
  <c r="BQ44" i="6"/>
  <c r="BQ36" i="6"/>
  <c r="BQ26" i="6"/>
  <c r="BQ13" i="6"/>
  <c r="BQ11" i="6"/>
  <c r="BQ9" i="6"/>
  <c r="BQ6" i="6"/>
  <c r="BQ108" i="6"/>
  <c r="BQ100" i="6"/>
  <c r="BQ82" i="6"/>
  <c r="BQ74" i="6"/>
  <c r="BQ72" i="6"/>
  <c r="BQ70" i="6"/>
  <c r="BQ68" i="6"/>
  <c r="BQ66" i="6"/>
  <c r="BQ64" i="6"/>
  <c r="BQ62" i="6"/>
  <c r="BQ60" i="6"/>
  <c r="BQ57" i="6"/>
  <c r="BQ56" i="6"/>
  <c r="BQ54" i="6"/>
  <c r="BQ51" i="6"/>
  <c r="BQ47" i="6"/>
  <c r="BQ42" i="6"/>
  <c r="BQ34" i="6"/>
  <c r="BQ24" i="6"/>
  <c r="BQ15" i="6"/>
  <c r="BQ113" i="6"/>
  <c r="BQ103" i="6"/>
  <c r="BQ95" i="6"/>
  <c r="BQ93" i="6"/>
  <c r="BQ91" i="6"/>
  <c r="BQ89" i="6"/>
  <c r="BQ87" i="6"/>
  <c r="BQ85" i="6"/>
  <c r="BQ41" i="6"/>
  <c r="BQ32" i="6"/>
  <c r="BQ27" i="6"/>
  <c r="U89" i="6"/>
  <c r="U93" i="6"/>
  <c r="U97" i="6"/>
  <c r="AS101" i="6"/>
  <c r="U113" i="6"/>
  <c r="U4" i="6"/>
  <c r="U5" i="6"/>
  <c r="X10" i="6"/>
  <c r="BQ16" i="6"/>
  <c r="AS23" i="6"/>
  <c r="AS28" i="6"/>
  <c r="U29" i="6"/>
  <c r="U32" i="6"/>
  <c r="AV34" i="6"/>
  <c r="BQ52" i="6"/>
  <c r="AS63" i="6"/>
  <c r="BQ69" i="6"/>
  <c r="AS70" i="6"/>
  <c r="U80" i="6"/>
  <c r="AS99" i="6"/>
  <c r="BQ102" i="6"/>
  <c r="AS103" i="6"/>
  <c r="AS115" i="6"/>
  <c r="U114" i="6"/>
  <c r="U108" i="6"/>
  <c r="U100" i="6"/>
  <c r="U82" i="6"/>
  <c r="U78" i="6"/>
  <c r="U57" i="6"/>
  <c r="U56" i="6"/>
  <c r="U54" i="6"/>
  <c r="U51" i="6"/>
  <c r="U47" i="6"/>
  <c r="U38" i="6"/>
  <c r="U24" i="6"/>
  <c r="U15" i="6"/>
  <c r="U6" i="6"/>
  <c r="U115" i="6"/>
  <c r="U101" i="6"/>
  <c r="U83" i="6"/>
  <c r="U75" i="6"/>
  <c r="U73" i="6"/>
  <c r="U71" i="6"/>
  <c r="U69" i="6"/>
  <c r="U67" i="6"/>
  <c r="U65" i="6"/>
  <c r="U63" i="6"/>
  <c r="U61" i="6"/>
  <c r="U58" i="6"/>
  <c r="U55" i="6"/>
  <c r="U53" i="6"/>
  <c r="U52" i="6"/>
  <c r="U49" i="6"/>
  <c r="U48" i="6"/>
  <c r="U43" i="6"/>
  <c r="U35" i="6"/>
  <c r="U30" i="6"/>
  <c r="U25" i="6"/>
  <c r="U16" i="6"/>
  <c r="U102" i="6"/>
  <c r="U98" i="6"/>
  <c r="U84" i="6"/>
  <c r="U76" i="6"/>
  <c r="U74" i="6"/>
  <c r="U72" i="6"/>
  <c r="U70" i="6"/>
  <c r="U68" i="6"/>
  <c r="U66" i="6"/>
  <c r="U64" i="6"/>
  <c r="U62" i="6"/>
  <c r="U60" i="6"/>
  <c r="U59" i="6"/>
  <c r="U44" i="6"/>
  <c r="U36" i="6"/>
  <c r="U31" i="6"/>
  <c r="U22" i="6"/>
  <c r="U17" i="6"/>
  <c r="U116" i="6"/>
  <c r="U104" i="6"/>
  <c r="U96" i="6"/>
  <c r="U94" i="6"/>
  <c r="U92" i="6"/>
  <c r="U90" i="6"/>
  <c r="U88" i="6"/>
  <c r="U86" i="6"/>
  <c r="U42" i="6"/>
  <c r="U34" i="6"/>
  <c r="U33" i="6"/>
  <c r="U28" i="6"/>
  <c r="U20" i="6"/>
  <c r="U19" i="6"/>
  <c r="U107" i="6"/>
  <c r="U81" i="6"/>
  <c r="U77" i="6"/>
  <c r="U46" i="6"/>
  <c r="U45" i="6"/>
  <c r="U37" i="6"/>
  <c r="U27" i="6"/>
  <c r="BQ7" i="6"/>
  <c r="AS68" i="6"/>
  <c r="AS85" i="6"/>
  <c r="U3" i="6"/>
  <c r="BQ14" i="6"/>
  <c r="BQ18" i="6"/>
  <c r="AS19" i="6"/>
  <c r="U26" i="6"/>
  <c r="BQ30" i="6"/>
  <c r="AS33" i="6"/>
  <c r="BQ35" i="6"/>
  <c r="BQ37" i="6"/>
  <c r="U41" i="6"/>
  <c r="BQ46" i="6"/>
  <c r="U50" i="6"/>
  <c r="AS58" i="6"/>
  <c r="AS65" i="6"/>
  <c r="BQ71" i="6"/>
  <c r="AS72" i="6"/>
  <c r="U111" i="6"/>
  <c r="AD117" i="6"/>
  <c r="AD101" i="6"/>
  <c r="AD99" i="6"/>
  <c r="AD83" i="6"/>
  <c r="AD75" i="6"/>
  <c r="AD74" i="6"/>
  <c r="AD73" i="6"/>
  <c r="AD72" i="6"/>
  <c r="AD71" i="6"/>
  <c r="AD70" i="6"/>
  <c r="AD69" i="6"/>
  <c r="AD68" i="6"/>
  <c r="AD67" i="6"/>
  <c r="AD66" i="6"/>
  <c r="AD65" i="6"/>
  <c r="AD64" i="6"/>
  <c r="AD63" i="6"/>
  <c r="AD62" i="6"/>
  <c r="AD61" i="6"/>
  <c r="AD60" i="6"/>
  <c r="AD58" i="6"/>
  <c r="AD52" i="6"/>
  <c r="AD48" i="6"/>
  <c r="AD43" i="6"/>
  <c r="AD35" i="6"/>
  <c r="AD30" i="6"/>
  <c r="AD23" i="6"/>
  <c r="AD16" i="6"/>
  <c r="AD113" i="6"/>
  <c r="AD102" i="6"/>
  <c r="AD98" i="6"/>
  <c r="AD84" i="6"/>
  <c r="AD59" i="6"/>
  <c r="AD42" i="6"/>
  <c r="AD34" i="6"/>
  <c r="AD31" i="6"/>
  <c r="AD22" i="6"/>
  <c r="AD17" i="6"/>
  <c r="AD103" i="6"/>
  <c r="AD97" i="6"/>
  <c r="AD85" i="6"/>
  <c r="AD41" i="6"/>
  <c r="AD32" i="6"/>
  <c r="AD29" i="6"/>
  <c r="AD21" i="6"/>
  <c r="AD18" i="6"/>
  <c r="AD114" i="6"/>
  <c r="AD111" i="6"/>
  <c r="AD110" i="6"/>
  <c r="AD105" i="6"/>
  <c r="AD79" i="6"/>
  <c r="AD39" i="6"/>
  <c r="AD27" i="6"/>
  <c r="AD115" i="6"/>
  <c r="AD112" i="6"/>
  <c r="AD108" i="6"/>
  <c r="AD100" i="6"/>
  <c r="AD82" i="6"/>
  <c r="AD76" i="6"/>
  <c r="AD57" i="6"/>
  <c r="AD56" i="6"/>
  <c r="AD55" i="6"/>
  <c r="AD54" i="6"/>
  <c r="AD53" i="6"/>
  <c r="AD51" i="6"/>
  <c r="AD47" i="6"/>
  <c r="AD44" i="6"/>
  <c r="AD36" i="6"/>
  <c r="AD24" i="6"/>
  <c r="BB107" i="6"/>
  <c r="BB99" i="6"/>
  <c r="BB81" i="6"/>
  <c r="BB77" i="6"/>
  <c r="BB55" i="6"/>
  <c r="BB53" i="6"/>
  <c r="BB50" i="6"/>
  <c r="BB46" i="6"/>
  <c r="BB45" i="6"/>
  <c r="BB37" i="6"/>
  <c r="BB23" i="6"/>
  <c r="BB14" i="6"/>
  <c r="BB7" i="6"/>
  <c r="BB115" i="6"/>
  <c r="BB108" i="6"/>
  <c r="BB100" i="6"/>
  <c r="BB82" i="6"/>
  <c r="BB74" i="6"/>
  <c r="BB72" i="6"/>
  <c r="BB70" i="6"/>
  <c r="BB68" i="6"/>
  <c r="BB66" i="6"/>
  <c r="BB64" i="6"/>
  <c r="BB62" i="6"/>
  <c r="BB60" i="6"/>
  <c r="BB57" i="6"/>
  <c r="BB56" i="6"/>
  <c r="BB54" i="6"/>
  <c r="BB51" i="6"/>
  <c r="BB47" i="6"/>
  <c r="BB42" i="6"/>
  <c r="BB34" i="6"/>
  <c r="BB24" i="6"/>
  <c r="BB15" i="6"/>
  <c r="BB112" i="6"/>
  <c r="BB101" i="6"/>
  <c r="BB97" i="6"/>
  <c r="BB83" i="6"/>
  <c r="BB75" i="6"/>
  <c r="BB73" i="6"/>
  <c r="BB71" i="6"/>
  <c r="BB69" i="6"/>
  <c r="BB67" i="6"/>
  <c r="BB65" i="6"/>
  <c r="BB63" i="6"/>
  <c r="BB61" i="6"/>
  <c r="BB58" i="6"/>
  <c r="BB52" i="6"/>
  <c r="BB48" i="6"/>
  <c r="BB43" i="6"/>
  <c r="BB35" i="6"/>
  <c r="BB30" i="6"/>
  <c r="BB29" i="6"/>
  <c r="BB21" i="6"/>
  <c r="BB16" i="6"/>
  <c r="BB117" i="6"/>
  <c r="BB103" i="6"/>
  <c r="BB95" i="6"/>
  <c r="BB93" i="6"/>
  <c r="BB91" i="6"/>
  <c r="BB89" i="6"/>
  <c r="BB87" i="6"/>
  <c r="BB85" i="6"/>
  <c r="BB41" i="6"/>
  <c r="BB32" i="6"/>
  <c r="BB27" i="6"/>
  <c r="BB18" i="6"/>
  <c r="BB114" i="6"/>
  <c r="BB106" i="6"/>
  <c r="BB80" i="6"/>
  <c r="BB76" i="6"/>
  <c r="BB44" i="6"/>
  <c r="BB36" i="6"/>
  <c r="BB26" i="6"/>
  <c r="AS20" i="6"/>
  <c r="AS61" i="6"/>
  <c r="BQ67" i="6"/>
  <c r="BQ84" i="6"/>
  <c r="AS88" i="6"/>
  <c r="AS96" i="6"/>
  <c r="AV8" i="6"/>
  <c r="U9" i="6"/>
  <c r="AV12" i="6"/>
  <c r="U13" i="6"/>
  <c r="U23" i="6"/>
  <c r="X34" i="6"/>
  <c r="U39" i="6"/>
  <c r="AS48" i="6"/>
  <c r="BQ50" i="6"/>
  <c r="BQ59" i="6"/>
  <c r="AS67" i="6"/>
  <c r="BQ73" i="6"/>
  <c r="AS74" i="6"/>
  <c r="U85" i="6"/>
  <c r="AS87" i="6"/>
  <c r="AS91" i="6"/>
  <c r="AS95" i="6"/>
  <c r="U99" i="6"/>
  <c r="BB116" i="6"/>
  <c r="AS3" i="6"/>
  <c r="U10" i="6"/>
  <c r="U14" i="6"/>
  <c r="U18" i="6"/>
  <c r="BQ22" i="6"/>
  <c r="U8" i="6"/>
  <c r="U12" i="6"/>
  <c r="AS16" i="6"/>
  <c r="BQ21" i="6"/>
  <c r="AV27" i="6"/>
  <c r="AS52" i="6"/>
  <c r="AS60" i="6"/>
  <c r="AS69" i="6"/>
  <c r="BQ75" i="6"/>
  <c r="BQ77" i="6"/>
  <c r="BQ83" i="6"/>
  <c r="AS86" i="6"/>
  <c r="U87" i="6"/>
  <c r="AS90" i="6"/>
  <c r="U91" i="6"/>
  <c r="U95" i="6"/>
  <c r="BQ97" i="6"/>
  <c r="U103" i="6"/>
  <c r="AS117" i="6"/>
  <c r="AS111" i="6"/>
  <c r="AS106" i="6"/>
  <c r="AS80" i="6"/>
  <c r="AS78" i="6"/>
  <c r="AS38" i="6"/>
  <c r="AS26" i="6"/>
  <c r="AS13" i="6"/>
  <c r="AS12" i="6"/>
  <c r="AS11" i="6"/>
  <c r="AS10" i="6"/>
  <c r="AS9" i="6"/>
  <c r="AS8" i="6"/>
  <c r="AS107" i="6"/>
  <c r="AS81" i="6"/>
  <c r="AS77" i="6"/>
  <c r="AS50" i="6"/>
  <c r="AS49" i="6"/>
  <c r="AS46" i="6"/>
  <c r="AS45" i="6"/>
  <c r="AS37" i="6"/>
  <c r="AS25" i="6"/>
  <c r="AS14" i="6"/>
  <c r="AS7" i="6"/>
  <c r="AS6" i="6"/>
  <c r="AS108" i="6"/>
  <c r="AS100" i="6"/>
  <c r="AS82" i="6"/>
  <c r="AS76" i="6"/>
  <c r="AS57" i="6"/>
  <c r="AS56" i="6"/>
  <c r="AS55" i="6"/>
  <c r="AS54" i="6"/>
  <c r="AS53" i="6"/>
  <c r="AS51" i="6"/>
  <c r="AS47" i="6"/>
  <c r="AS44" i="6"/>
  <c r="AS36" i="6"/>
  <c r="AS24" i="6"/>
  <c r="AS15" i="6"/>
  <c r="AS102" i="6"/>
  <c r="AS98" i="6"/>
  <c r="AS84" i="6"/>
  <c r="AS59" i="6"/>
  <c r="AS42" i="6"/>
  <c r="AS34" i="6"/>
  <c r="AS31" i="6"/>
  <c r="AS22" i="6"/>
  <c r="AS17" i="6"/>
  <c r="AS116" i="6"/>
  <c r="AS110" i="6"/>
  <c r="AS105" i="6"/>
  <c r="AS79" i="6"/>
  <c r="AS39" i="6"/>
  <c r="AS27" i="6"/>
  <c r="U21" i="6"/>
  <c r="BQ48" i="6"/>
  <c r="BQ98" i="6"/>
  <c r="AV49" i="6"/>
  <c r="AV25" i="6"/>
  <c r="AV76" i="6"/>
  <c r="AV44" i="6"/>
  <c r="AV36" i="6"/>
  <c r="AV99" i="6"/>
  <c r="AV23" i="6"/>
  <c r="AV97" i="6"/>
  <c r="AV29" i="6"/>
  <c r="AV21" i="6"/>
  <c r="AV78" i="6"/>
  <c r="AV38" i="6"/>
  <c r="BQ4" i="6"/>
  <c r="BQ5" i="6"/>
  <c r="X8" i="6"/>
  <c r="X12" i="6"/>
  <c r="BQ17" i="6"/>
  <c r="AS18" i="6"/>
  <c r="BQ29" i="6"/>
  <c r="AS30" i="6"/>
  <c r="AS35" i="6"/>
  <c r="BQ43" i="6"/>
  <c r="BQ45" i="6"/>
  <c r="BQ61" i="6"/>
  <c r="AS62" i="6"/>
  <c r="AS71" i="6"/>
  <c r="U79" i="6"/>
  <c r="BQ101" i="6"/>
  <c r="AS104" i="6"/>
  <c r="U105" i="6"/>
  <c r="AS113" i="6"/>
  <c r="AA115" i="6"/>
  <c r="AM222" i="8"/>
  <c r="AM220" i="8"/>
  <c r="AM218" i="8"/>
  <c r="AM216" i="8"/>
  <c r="AM214" i="8"/>
  <c r="AM212" i="8"/>
  <c r="AM210" i="8"/>
  <c r="AM208" i="8"/>
  <c r="AM206" i="8"/>
  <c r="AM204" i="8"/>
  <c r="AM202" i="8"/>
  <c r="AM200" i="8"/>
  <c r="AM198" i="8"/>
  <c r="AM196" i="8"/>
  <c r="AM194" i="8"/>
  <c r="AM192" i="8"/>
  <c r="AM190" i="8"/>
  <c r="AM188" i="8"/>
  <c r="AM186" i="8"/>
  <c r="AM184" i="8"/>
  <c r="AM182" i="8"/>
  <c r="AM180" i="8"/>
  <c r="AM178" i="8"/>
  <c r="AM176" i="8"/>
  <c r="AM174" i="8"/>
  <c r="AM172" i="8"/>
  <c r="AM170" i="8"/>
  <c r="AM168" i="8"/>
  <c r="AM166" i="8"/>
  <c r="AM164" i="8"/>
  <c r="AM162" i="8"/>
  <c r="AM160" i="8"/>
  <c r="AM158" i="8"/>
  <c r="AM156" i="8"/>
  <c r="AM154" i="8"/>
  <c r="AM152" i="8"/>
  <c r="AM150" i="8"/>
  <c r="AM148" i="8"/>
  <c r="AM146" i="8"/>
  <c r="AM144" i="8"/>
  <c r="AM142" i="8"/>
  <c r="AM140" i="8"/>
  <c r="AM209" i="8"/>
  <c r="AM197" i="8"/>
  <c r="AM185" i="8"/>
  <c r="AM181" i="8"/>
  <c r="AM177" i="8"/>
  <c r="AM173" i="8"/>
  <c r="AM169" i="8"/>
  <c r="AM165" i="8"/>
  <c r="AM161" i="8"/>
  <c r="AM157" i="8"/>
  <c r="AM153" i="8"/>
  <c r="AM149" i="8"/>
  <c r="AM143" i="8"/>
  <c r="AM211" i="8"/>
  <c r="AM189" i="8"/>
  <c r="AM213" i="8"/>
  <c r="AM195" i="8"/>
  <c r="AM145" i="8"/>
  <c r="AM215" i="8"/>
  <c r="AM137" i="8"/>
  <c r="AM135" i="8"/>
  <c r="AM133" i="8"/>
  <c r="AM131" i="8"/>
  <c r="AM129" i="8"/>
  <c r="AM127" i="8"/>
  <c r="AM125" i="8"/>
  <c r="AM123" i="8"/>
  <c r="AM121" i="8"/>
  <c r="AM119" i="8"/>
  <c r="AM117" i="8"/>
  <c r="AM115" i="8"/>
  <c r="AM113" i="8"/>
  <c r="AM111" i="8"/>
  <c r="AM109" i="8"/>
  <c r="AM107" i="8"/>
  <c r="AM105" i="8"/>
  <c r="AM103" i="8"/>
  <c r="AM101" i="8"/>
  <c r="AM99" i="8"/>
  <c r="AM97" i="8"/>
  <c r="AM95" i="8"/>
  <c r="AM93" i="8"/>
  <c r="AM91" i="8"/>
  <c r="AM89" i="8"/>
  <c r="AM87" i="8"/>
  <c r="AM85" i="8"/>
  <c r="AM83" i="8"/>
  <c r="AM217" i="8"/>
  <c r="AM193" i="8"/>
  <c r="AM187" i="8"/>
  <c r="AM183" i="8"/>
  <c r="AM179" i="8"/>
  <c r="AM175" i="8"/>
  <c r="AM171" i="8"/>
  <c r="AM167" i="8"/>
  <c r="AM163" i="8"/>
  <c r="AM159" i="8"/>
  <c r="AM155" i="8"/>
  <c r="AM151" i="8"/>
  <c r="AM147" i="8"/>
  <c r="AM139" i="8"/>
  <c r="AM219" i="8"/>
  <c r="AM203" i="8"/>
  <c r="AM201" i="8"/>
  <c r="AM138" i="8"/>
  <c r="AM134" i="8"/>
  <c r="AM130" i="8"/>
  <c r="AM126" i="8"/>
  <c r="AM122" i="8"/>
  <c r="AM118" i="8"/>
  <c r="AM114" i="8"/>
  <c r="AM110" i="8"/>
  <c r="AM106" i="8"/>
  <c r="AM102" i="8"/>
  <c r="AM98" i="8"/>
  <c r="AM94" i="8"/>
  <c r="AM90" i="8"/>
  <c r="AM86" i="8"/>
  <c r="AM82" i="8"/>
  <c r="AM79" i="8"/>
  <c r="AM74" i="8"/>
  <c r="AM71" i="8"/>
  <c r="AM66" i="8"/>
  <c r="AM63" i="8"/>
  <c r="AM61" i="8"/>
  <c r="AM59" i="8"/>
  <c r="AM57" i="8"/>
  <c r="AM55" i="8"/>
  <c r="AM53" i="8"/>
  <c r="AM51" i="8"/>
  <c r="AM49" i="8"/>
  <c r="AM47" i="8"/>
  <c r="AM45" i="8"/>
  <c r="AM43" i="8"/>
  <c r="AM41" i="8"/>
  <c r="AM39" i="8"/>
  <c r="AM37" i="8"/>
  <c r="AM35" i="8"/>
  <c r="AM33" i="8"/>
  <c r="AM31" i="8"/>
  <c r="AM29" i="8"/>
  <c r="AM27" i="8"/>
  <c r="AM25" i="8"/>
  <c r="AM23" i="8"/>
  <c r="AM21" i="8"/>
  <c r="AM19" i="8"/>
  <c r="AM199" i="8"/>
  <c r="AM81" i="8"/>
  <c r="AM76" i="8"/>
  <c r="AM73" i="8"/>
  <c r="AM68" i="8"/>
  <c r="AM65" i="8"/>
  <c r="AM136" i="8"/>
  <c r="AM132" i="8"/>
  <c r="AM128" i="8"/>
  <c r="AM124" i="8"/>
  <c r="AM120" i="8"/>
  <c r="AM116" i="8"/>
  <c r="AM112" i="8"/>
  <c r="AM108" i="8"/>
  <c r="AM104" i="8"/>
  <c r="AM100" i="8"/>
  <c r="AM96" i="8"/>
  <c r="AM92" i="8"/>
  <c r="AM88" i="8"/>
  <c r="AM84" i="8"/>
  <c r="AM78" i="8"/>
  <c r="AM75" i="8"/>
  <c r="AM70" i="8"/>
  <c r="AM67" i="8"/>
  <c r="AM62" i="8"/>
  <c r="AM60" i="8"/>
  <c r="AM58" i="8"/>
  <c r="AM56" i="8"/>
  <c r="AM54" i="8"/>
  <c r="AM52" i="8"/>
  <c r="AM50" i="8"/>
  <c r="AM48" i="8"/>
  <c r="AM191" i="8"/>
  <c r="AM141" i="8"/>
  <c r="AU222" i="8"/>
  <c r="AU220" i="8"/>
  <c r="AU218" i="8"/>
  <c r="AU216" i="8"/>
  <c r="AU214" i="8"/>
  <c r="AU212" i="8"/>
  <c r="AU210" i="8"/>
  <c r="AU208" i="8"/>
  <c r="AU206" i="8"/>
  <c r="AU204" i="8"/>
  <c r="AU202" i="8"/>
  <c r="AU200" i="8"/>
  <c r="AU198" i="8"/>
  <c r="AU196" i="8"/>
  <c r="AU194" i="8"/>
  <c r="AU192" i="8"/>
  <c r="AU190" i="8"/>
  <c r="AU188" i="8"/>
  <c r="AU186" i="8"/>
  <c r="AU184" i="8"/>
  <c r="AU182" i="8"/>
  <c r="AU180" i="8"/>
  <c r="AU178" i="8"/>
  <c r="AU176" i="8"/>
  <c r="AU174" i="8"/>
  <c r="AU172" i="8"/>
  <c r="AU170" i="8"/>
  <c r="AU168" i="8"/>
  <c r="AU166" i="8"/>
  <c r="AU164" i="8"/>
  <c r="AU162" i="8"/>
  <c r="AU160" i="8"/>
  <c r="AU158" i="8"/>
  <c r="AU156" i="8"/>
  <c r="AU154" i="8"/>
  <c r="AU152" i="8"/>
  <c r="AU150" i="8"/>
  <c r="AU148" i="8"/>
  <c r="AU146" i="8"/>
  <c r="AU144" i="8"/>
  <c r="AU142" i="8"/>
  <c r="AU140" i="8"/>
  <c r="AU138" i="8"/>
  <c r="AU209" i="8"/>
  <c r="AU197" i="8"/>
  <c r="AU185" i="8"/>
  <c r="AU181" i="8"/>
  <c r="AU177" i="8"/>
  <c r="AU173" i="8"/>
  <c r="AU169" i="8"/>
  <c r="AU165" i="8"/>
  <c r="AU161" i="8"/>
  <c r="AU157" i="8"/>
  <c r="AU153" i="8"/>
  <c r="AU149" i="8"/>
  <c r="AU143" i="8"/>
  <c r="AU211" i="8"/>
  <c r="AU189" i="8"/>
  <c r="AU213" i="8"/>
  <c r="AU195" i="8"/>
  <c r="AU145" i="8"/>
  <c r="AU215" i="8"/>
  <c r="AU137" i="8"/>
  <c r="AU135" i="8"/>
  <c r="AU133" i="8"/>
  <c r="AU131" i="8"/>
  <c r="AU129" i="8"/>
  <c r="AU127" i="8"/>
  <c r="AU125" i="8"/>
  <c r="AU123" i="8"/>
  <c r="AU121" i="8"/>
  <c r="AU119" i="8"/>
  <c r="AU117" i="8"/>
  <c r="AU115" i="8"/>
  <c r="AU113" i="8"/>
  <c r="AU111" i="8"/>
  <c r="AU109" i="8"/>
  <c r="AU107" i="8"/>
  <c r="AU105" i="8"/>
  <c r="AU103" i="8"/>
  <c r="AU101" i="8"/>
  <c r="AU99" i="8"/>
  <c r="AU97" i="8"/>
  <c r="AU95" i="8"/>
  <c r="AU93" i="8"/>
  <c r="AU91" i="8"/>
  <c r="AU89" i="8"/>
  <c r="AU87" i="8"/>
  <c r="AU85" i="8"/>
  <c r="AU83" i="8"/>
  <c r="AU217" i="8"/>
  <c r="AU193" i="8"/>
  <c r="AU187" i="8"/>
  <c r="AU183" i="8"/>
  <c r="AU179" i="8"/>
  <c r="AU175" i="8"/>
  <c r="AU171" i="8"/>
  <c r="AU167" i="8"/>
  <c r="AU163" i="8"/>
  <c r="AU159" i="8"/>
  <c r="AU155" i="8"/>
  <c r="AU151" i="8"/>
  <c r="AU147" i="8"/>
  <c r="AU139" i="8"/>
  <c r="AU219" i="8"/>
  <c r="AU203" i="8"/>
  <c r="AU201" i="8"/>
  <c r="AU77" i="8"/>
  <c r="AU69" i="8"/>
  <c r="AU134" i="8"/>
  <c r="AU130" i="8"/>
  <c r="AU126" i="8"/>
  <c r="AU122" i="8"/>
  <c r="AU118" i="8"/>
  <c r="AU114" i="8"/>
  <c r="AU110" i="8"/>
  <c r="AU106" i="8"/>
  <c r="AU102" i="8"/>
  <c r="AU98" i="8"/>
  <c r="AU94" i="8"/>
  <c r="AU90" i="8"/>
  <c r="AU86" i="8"/>
  <c r="AU82" i="8"/>
  <c r="AU74" i="8"/>
  <c r="AU66" i="8"/>
  <c r="AU61" i="8"/>
  <c r="AU59" i="8"/>
  <c r="AU57" i="8"/>
  <c r="AU55" i="8"/>
  <c r="AU53" i="8"/>
  <c r="AU51" i="8"/>
  <c r="AU49" i="8"/>
  <c r="AU47" i="8"/>
  <c r="AU45" i="8"/>
  <c r="AU43" i="8"/>
  <c r="AU41" i="8"/>
  <c r="AU39" i="8"/>
  <c r="AU37" i="8"/>
  <c r="AU35" i="8"/>
  <c r="AU33" i="8"/>
  <c r="AU31" i="8"/>
  <c r="AU29" i="8"/>
  <c r="AU27" i="8"/>
  <c r="AU25" i="8"/>
  <c r="AU23" i="8"/>
  <c r="AU21" i="8"/>
  <c r="AU19" i="8"/>
  <c r="AU79" i="8"/>
  <c r="AU71" i="8"/>
  <c r="AU199" i="8"/>
  <c r="AU76" i="8"/>
  <c r="AU68" i="8"/>
  <c r="AU221" i="8"/>
  <c r="AU205" i="8"/>
  <c r="AU136" i="8"/>
  <c r="AU132" i="8"/>
  <c r="AU128" i="8"/>
  <c r="AU124" i="8"/>
  <c r="AU120" i="8"/>
  <c r="AU116" i="8"/>
  <c r="AU112" i="8"/>
  <c r="AU108" i="8"/>
  <c r="AU104" i="8"/>
  <c r="AU100" i="8"/>
  <c r="AU96" i="8"/>
  <c r="AU92" i="8"/>
  <c r="AU88" i="8"/>
  <c r="AU84" i="8"/>
  <c r="AU78" i="8"/>
  <c r="AU70" i="8"/>
  <c r="AU62" i="8"/>
  <c r="AU60" i="8"/>
  <c r="AU58" i="8"/>
  <c r="AU56" i="8"/>
  <c r="AU54" i="8"/>
  <c r="AU52" i="8"/>
  <c r="AU50" i="8"/>
  <c r="AU48" i="8"/>
  <c r="AU46" i="8"/>
  <c r="AM24" i="8"/>
  <c r="AU24" i="8"/>
  <c r="AM32" i="8"/>
  <c r="AU32" i="8"/>
  <c r="AM40" i="8"/>
  <c r="AU40" i="8"/>
  <c r="AU65" i="8"/>
  <c r="AM69" i="8"/>
  <c r="AU81" i="8"/>
  <c r="AM207" i="8"/>
  <c r="AU207" i="8"/>
  <c r="AM221" i="8"/>
  <c r="AM3" i="8"/>
  <c r="AU3" i="8"/>
  <c r="AM5" i="8"/>
  <c r="AU5" i="8"/>
  <c r="AM7" i="8"/>
  <c r="AU7" i="8"/>
  <c r="AM9" i="8"/>
  <c r="AU9" i="8"/>
  <c r="AM11" i="8"/>
  <c r="AU11" i="8"/>
  <c r="AM13" i="8"/>
  <c r="AU13" i="8"/>
  <c r="AM15" i="8"/>
  <c r="AU15" i="8"/>
  <c r="AM17" i="8"/>
  <c r="AU17" i="8"/>
  <c r="AM22" i="8"/>
  <c r="AU22" i="8"/>
  <c r="AM30" i="8"/>
  <c r="AU30" i="8"/>
  <c r="AM38" i="8"/>
  <c r="AU38" i="8"/>
  <c r="AM46" i="8"/>
  <c r="AU63" i="8"/>
  <c r="AU67" i="8"/>
  <c r="AM72" i="8"/>
  <c r="AU72" i="8"/>
  <c r="AM77" i="8"/>
  <c r="AM20" i="8"/>
  <c r="AU20" i="8"/>
  <c r="AM28" i="8"/>
  <c r="AU28" i="8"/>
  <c r="AM36" i="8"/>
  <c r="AU36" i="8"/>
  <c r="AM44" i="8"/>
  <c r="AU44" i="8"/>
  <c r="AM205" i="8"/>
  <c r="AN222" i="8"/>
  <c r="AN220" i="8"/>
  <c r="AN218" i="8"/>
  <c r="AN216" i="8"/>
  <c r="AN214" i="8"/>
  <c r="AN212" i="8"/>
  <c r="AN210" i="8"/>
  <c r="AN208" i="8"/>
  <c r="AN206" i="8"/>
  <c r="AN204" i="8"/>
  <c r="AN202" i="8"/>
  <c r="AN200" i="8"/>
  <c r="AN198" i="8"/>
  <c r="AN196" i="8"/>
  <c r="AN194" i="8"/>
  <c r="AN192" i="8"/>
  <c r="AN190" i="8"/>
  <c r="AN188" i="8"/>
  <c r="AN186" i="8"/>
  <c r="AN184" i="8"/>
  <c r="AN182" i="8"/>
  <c r="AN180" i="8"/>
  <c r="AN178" i="8"/>
  <c r="AN176" i="8"/>
  <c r="AN174" i="8"/>
  <c r="AN172" i="8"/>
  <c r="AN170" i="8"/>
  <c r="AN168" i="8"/>
  <c r="AN166" i="8"/>
  <c r="AN164" i="8"/>
  <c r="AN162" i="8"/>
  <c r="AN160" i="8"/>
  <c r="AN158" i="8"/>
  <c r="AN156" i="8"/>
  <c r="AN154" i="8"/>
  <c r="AN152" i="8"/>
  <c r="AN150" i="8"/>
  <c r="AN148" i="8"/>
  <c r="AN211" i="8"/>
  <c r="AN189" i="8"/>
  <c r="AN140" i="8"/>
  <c r="AN213" i="8"/>
  <c r="AN195" i="8"/>
  <c r="AN145" i="8"/>
  <c r="AN215" i="8"/>
  <c r="AN142" i="8"/>
  <c r="AN137" i="8"/>
  <c r="AN135" i="8"/>
  <c r="AN133" i="8"/>
  <c r="AN131" i="8"/>
  <c r="AN129" i="8"/>
  <c r="AN127" i="8"/>
  <c r="AN125" i="8"/>
  <c r="AN123" i="8"/>
  <c r="AN121" i="8"/>
  <c r="AN119" i="8"/>
  <c r="AN117" i="8"/>
  <c r="AN115" i="8"/>
  <c r="AN113" i="8"/>
  <c r="AN111" i="8"/>
  <c r="AN109" i="8"/>
  <c r="AN107" i="8"/>
  <c r="AN105" i="8"/>
  <c r="AN103" i="8"/>
  <c r="AN101" i="8"/>
  <c r="AN99" i="8"/>
  <c r="AN97" i="8"/>
  <c r="AN95" i="8"/>
  <c r="AN93" i="8"/>
  <c r="AN91" i="8"/>
  <c r="AN89" i="8"/>
  <c r="AN87" i="8"/>
  <c r="AN85" i="8"/>
  <c r="AN83" i="8"/>
  <c r="AN81" i="8"/>
  <c r="AN79" i="8"/>
  <c r="AN77" i="8"/>
  <c r="AN75" i="8"/>
  <c r="AN73" i="8"/>
  <c r="AN71" i="8"/>
  <c r="AN69" i="8"/>
  <c r="AN67" i="8"/>
  <c r="AN65" i="8"/>
  <c r="AN63" i="8"/>
  <c r="AN217" i="8"/>
  <c r="AN193" i="8"/>
  <c r="AN187" i="8"/>
  <c r="AN183" i="8"/>
  <c r="AN179" i="8"/>
  <c r="AN175" i="8"/>
  <c r="AN171" i="8"/>
  <c r="AN167" i="8"/>
  <c r="AN163" i="8"/>
  <c r="AN159" i="8"/>
  <c r="AN155" i="8"/>
  <c r="AN151" i="8"/>
  <c r="AN147" i="8"/>
  <c r="AN139" i="8"/>
  <c r="AN219" i="8"/>
  <c r="AN203" i="8"/>
  <c r="AN201" i="8"/>
  <c r="AN144" i="8"/>
  <c r="AN221" i="8"/>
  <c r="AN205" i="8"/>
  <c r="AN199" i="8"/>
  <c r="AN191" i="8"/>
  <c r="AN141" i="8"/>
  <c r="AV222" i="8"/>
  <c r="AV220" i="8"/>
  <c r="AV218" i="8"/>
  <c r="AV216" i="8"/>
  <c r="AV214" i="8"/>
  <c r="AV212" i="8"/>
  <c r="AV210" i="8"/>
  <c r="AV208" i="8"/>
  <c r="AV206" i="8"/>
  <c r="AV204" i="8"/>
  <c r="AV202" i="8"/>
  <c r="AV200" i="8"/>
  <c r="AV198" i="8"/>
  <c r="AV196" i="8"/>
  <c r="AV194" i="8"/>
  <c r="AV192" i="8"/>
  <c r="AV190" i="8"/>
  <c r="AV188" i="8"/>
  <c r="AV186" i="8"/>
  <c r="AV184" i="8"/>
  <c r="AV182" i="8"/>
  <c r="AV180" i="8"/>
  <c r="AV178" i="8"/>
  <c r="AV176" i="8"/>
  <c r="AV174" i="8"/>
  <c r="AV172" i="8"/>
  <c r="AV170" i="8"/>
  <c r="AV168" i="8"/>
  <c r="AV166" i="8"/>
  <c r="AV164" i="8"/>
  <c r="AV162" i="8"/>
  <c r="AV160" i="8"/>
  <c r="AV158" i="8"/>
  <c r="AV156" i="8"/>
  <c r="AV154" i="8"/>
  <c r="AV152" i="8"/>
  <c r="AV150" i="8"/>
  <c r="AV148" i="8"/>
  <c r="AV211" i="8"/>
  <c r="AV189" i="8"/>
  <c r="AV213" i="8"/>
  <c r="AV195" i="8"/>
  <c r="AV145" i="8"/>
  <c r="AV140" i="8"/>
  <c r="AV215" i="8"/>
  <c r="AV137" i="8"/>
  <c r="AV135" i="8"/>
  <c r="AV133" i="8"/>
  <c r="AV131" i="8"/>
  <c r="AV129" i="8"/>
  <c r="AV127" i="8"/>
  <c r="AV125" i="8"/>
  <c r="AV123" i="8"/>
  <c r="AV121" i="8"/>
  <c r="AV119" i="8"/>
  <c r="AV117" i="8"/>
  <c r="AV115" i="8"/>
  <c r="AV113" i="8"/>
  <c r="AV111" i="8"/>
  <c r="AV109" i="8"/>
  <c r="AV107" i="8"/>
  <c r="AV105" i="8"/>
  <c r="AV103" i="8"/>
  <c r="AV101" i="8"/>
  <c r="AV99" i="8"/>
  <c r="AV97" i="8"/>
  <c r="AV95" i="8"/>
  <c r="AV93" i="8"/>
  <c r="AV91" i="8"/>
  <c r="AV89" i="8"/>
  <c r="AV87" i="8"/>
  <c r="AV85" i="8"/>
  <c r="AV83" i="8"/>
  <c r="AV81" i="8"/>
  <c r="AV79" i="8"/>
  <c r="AV77" i="8"/>
  <c r="AV75" i="8"/>
  <c r="AV73" i="8"/>
  <c r="AV71" i="8"/>
  <c r="AV69" i="8"/>
  <c r="AV67" i="8"/>
  <c r="AV65" i="8"/>
  <c r="AV63" i="8"/>
  <c r="AV217" i="8"/>
  <c r="AV193" i="8"/>
  <c r="AV187" i="8"/>
  <c r="AV183" i="8"/>
  <c r="AV179" i="8"/>
  <c r="AV175" i="8"/>
  <c r="AV171" i="8"/>
  <c r="AV167" i="8"/>
  <c r="AV163" i="8"/>
  <c r="AV159" i="8"/>
  <c r="AV155" i="8"/>
  <c r="AV151" i="8"/>
  <c r="AV147" i="8"/>
  <c r="AV142" i="8"/>
  <c r="AV139" i="8"/>
  <c r="AV219" i="8"/>
  <c r="AV203" i="8"/>
  <c r="AV201" i="8"/>
  <c r="AV221" i="8"/>
  <c r="AV205" i="8"/>
  <c r="AV199" i="8"/>
  <c r="AV191" i="8"/>
  <c r="AV144" i="8"/>
  <c r="AV141" i="8"/>
  <c r="AV143" i="8"/>
  <c r="AV157" i="8"/>
  <c r="AV173" i="8"/>
  <c r="AV146" i="8"/>
  <c r="AV161" i="8"/>
  <c r="AV177" i="8"/>
  <c r="AV197" i="8"/>
  <c r="AN146" i="8"/>
  <c r="AN161" i="8"/>
  <c r="AN177" i="8"/>
  <c r="AN197" i="8"/>
  <c r="AV138" i="8"/>
  <c r="AV149" i="8"/>
  <c r="AV165" i="8"/>
  <c r="AV181" i="8"/>
  <c r="AV209" i="8"/>
  <c r="AN74" i="8"/>
  <c r="AV74" i="8"/>
  <c r="AN82" i="8"/>
  <c r="AV82" i="8"/>
  <c r="AN86" i="8"/>
  <c r="AV86" i="8"/>
  <c r="AN90" i="8"/>
  <c r="AV90" i="8"/>
  <c r="AN94" i="8"/>
  <c r="AV94" i="8"/>
  <c r="AN98" i="8"/>
  <c r="AV98" i="8"/>
  <c r="AN102" i="8"/>
  <c r="AV102" i="8"/>
  <c r="AN106" i="8"/>
  <c r="AV106" i="8"/>
  <c r="AN110" i="8"/>
  <c r="AV110" i="8"/>
  <c r="AN114" i="8"/>
  <c r="AV114" i="8"/>
  <c r="AN118" i="8"/>
  <c r="AV118" i="8"/>
  <c r="AN122" i="8"/>
  <c r="AV122" i="8"/>
  <c r="AN126" i="8"/>
  <c r="AV126" i="8"/>
  <c r="AN130" i="8"/>
  <c r="AV130" i="8"/>
  <c r="AN134" i="8"/>
  <c r="AV134" i="8"/>
  <c r="AN138" i="8"/>
  <c r="AN149" i="8"/>
  <c r="AN165" i="8"/>
  <c r="AN181" i="8"/>
  <c r="AN209" i="8"/>
  <c r="AK188" i="8"/>
  <c r="AK190" i="8"/>
  <c r="AK192" i="8"/>
  <c r="AS192" i="8"/>
  <c r="AK194" i="8"/>
  <c r="AS194" i="8"/>
  <c r="AK196" i="8"/>
  <c r="AS196" i="8"/>
  <c r="AK198" i="8"/>
  <c r="AS198" i="8"/>
  <c r="AK200" i="8"/>
  <c r="AS200" i="8"/>
  <c r="AK202" i="8"/>
  <c r="AS202" i="8"/>
  <c r="AK204" i="8"/>
  <c r="AS204" i="8"/>
  <c r="AK206" i="8"/>
  <c r="AS206" i="8"/>
  <c r="AK208" i="8"/>
  <c r="AS208" i="8"/>
  <c r="AK210" i="8"/>
  <c r="AS210" i="8"/>
  <c r="AK212" i="8"/>
  <c r="AS212" i="8"/>
  <c r="AK214" i="8"/>
  <c r="AS214" i="8"/>
  <c r="AK216" i="8"/>
  <c r="AS216" i="8"/>
  <c r="AK218" i="8"/>
  <c r="AS218" i="8"/>
  <c r="AK220" i="8"/>
  <c r="AS220" i="8"/>
  <c r="AL200" i="8"/>
  <c r="AL202" i="8"/>
  <c r="AT202" i="8"/>
  <c r="AL204" i="8"/>
  <c r="AT204" i="8"/>
  <c r="BB204" i="8"/>
  <c r="AL206" i="8"/>
  <c r="AT206" i="8"/>
  <c r="BB206" i="8"/>
  <c r="AL208" i="8"/>
  <c r="AT208" i="8"/>
  <c r="BB208" i="8"/>
  <c r="AL210" i="8"/>
  <c r="AT210" i="8"/>
  <c r="BB210" i="8"/>
  <c r="AL212" i="8"/>
  <c r="AT212" i="8"/>
  <c r="BB212" i="8"/>
  <c r="AL214" i="8"/>
  <c r="AT214" i="8"/>
  <c r="BB214" i="8"/>
  <c r="AL216" i="8"/>
  <c r="AT216" i="8"/>
  <c r="BB216" i="8"/>
  <c r="AL218" i="8"/>
  <c r="AT218" i="8"/>
  <c r="BB218" i="8"/>
  <c r="AL220" i="8"/>
  <c r="AT220" i="8"/>
  <c r="BB220" i="8"/>
  <c r="X115" i="6"/>
  <c r="X113" i="6"/>
  <c r="X111" i="6"/>
  <c r="X95" i="6"/>
  <c r="X93" i="6"/>
  <c r="X91" i="6"/>
  <c r="X89" i="6"/>
  <c r="X87" i="6"/>
  <c r="X74" i="6"/>
  <c r="X72" i="6"/>
  <c r="X70" i="6"/>
  <c r="X68" i="6"/>
  <c r="X66" i="6"/>
  <c r="X64" i="6"/>
  <c r="X62" i="6"/>
  <c r="X60" i="6"/>
  <c r="X55" i="6"/>
  <c r="X6" i="6"/>
  <c r="X82" i="6"/>
  <c r="X80" i="6"/>
  <c r="X57" i="6"/>
  <c r="X108" i="6"/>
  <c r="X106" i="6"/>
  <c r="X85" i="6"/>
  <c r="X51" i="6"/>
  <c r="X47" i="6"/>
  <c r="X32" i="6"/>
  <c r="X30" i="6"/>
  <c r="X19" i="6"/>
  <c r="X4" i="6"/>
  <c r="X116" i="6"/>
  <c r="X101" i="6"/>
  <c r="X104" i="6"/>
  <c r="X102" i="6"/>
  <c r="X100" i="6"/>
  <c r="X83" i="6"/>
  <c r="X81" i="6"/>
  <c r="X58" i="6"/>
  <c r="X17" i="6"/>
  <c r="X15" i="6"/>
  <c r="X13" i="6"/>
  <c r="X11" i="6"/>
  <c r="X9" i="6"/>
  <c r="X98" i="6"/>
  <c r="X79" i="6"/>
  <c r="X77" i="6"/>
  <c r="X75" i="6"/>
  <c r="X50" i="6"/>
  <c r="X45" i="6"/>
  <c r="X43" i="6"/>
  <c r="X41" i="6"/>
  <c r="X39" i="6"/>
  <c r="X37" i="6"/>
  <c r="X35" i="6"/>
  <c r="X28" i="6"/>
  <c r="X26" i="6"/>
  <c r="X24" i="6"/>
  <c r="X22" i="6"/>
  <c r="X20" i="6"/>
  <c r="X16" i="6"/>
  <c r="X14" i="6"/>
  <c r="X114" i="6"/>
  <c r="X112" i="6"/>
  <c r="X96" i="6"/>
  <c r="X94" i="6"/>
  <c r="X92" i="6"/>
  <c r="X90" i="6"/>
  <c r="X88" i="6"/>
  <c r="X86" i="6"/>
  <c r="X73" i="6"/>
  <c r="X71" i="6"/>
  <c r="X69" i="6"/>
  <c r="X67" i="6"/>
  <c r="X65" i="6"/>
  <c r="X63" i="6"/>
  <c r="X61" i="6"/>
  <c r="X56" i="6"/>
  <c r="X54" i="6"/>
  <c r="X7" i="6"/>
  <c r="X5" i="6"/>
  <c r="X59" i="6"/>
  <c r="X110" i="6"/>
  <c r="X107" i="6"/>
  <c r="X105" i="6"/>
  <c r="X84" i="6"/>
  <c r="X52" i="6"/>
  <c r="X48" i="6"/>
  <c r="X46" i="6"/>
  <c r="X33" i="6"/>
  <c r="X31" i="6"/>
  <c r="X18" i="6"/>
  <c r="X3" i="6"/>
  <c r="X103" i="6"/>
  <c r="AV115" i="6"/>
  <c r="AV113" i="6"/>
  <c r="AV111" i="6"/>
  <c r="AV95" i="6"/>
  <c r="AV93" i="6"/>
  <c r="AV91" i="6"/>
  <c r="AV89" i="6"/>
  <c r="AV87" i="6"/>
  <c r="AV74" i="6"/>
  <c r="AV72" i="6"/>
  <c r="AV70" i="6"/>
  <c r="AV68" i="6"/>
  <c r="AV66" i="6"/>
  <c r="AV64" i="6"/>
  <c r="AV62" i="6"/>
  <c r="AV60" i="6"/>
  <c r="AV55" i="6"/>
  <c r="AV53" i="6"/>
  <c r="AV6" i="6"/>
  <c r="AV80" i="6"/>
  <c r="AV109" i="6"/>
  <c r="AV108" i="6"/>
  <c r="AV106" i="6"/>
  <c r="AV85" i="6"/>
  <c r="AV51" i="6"/>
  <c r="AV47" i="6"/>
  <c r="AV32" i="6"/>
  <c r="AV30" i="6"/>
  <c r="AV19" i="6"/>
  <c r="AV4" i="6"/>
  <c r="AV116" i="6"/>
  <c r="AV103" i="6"/>
  <c r="AV104" i="6"/>
  <c r="AV102" i="6"/>
  <c r="AV100" i="6"/>
  <c r="AV83" i="6"/>
  <c r="AV81" i="6"/>
  <c r="AV58" i="6"/>
  <c r="AV17" i="6"/>
  <c r="AV15" i="6"/>
  <c r="AV13" i="6"/>
  <c r="AV11" i="6"/>
  <c r="AV9" i="6"/>
  <c r="AV98" i="6"/>
  <c r="AV79" i="6"/>
  <c r="AV77" i="6"/>
  <c r="AV75" i="6"/>
  <c r="AV45" i="6"/>
  <c r="AV43" i="6"/>
  <c r="AV41" i="6"/>
  <c r="AV39" i="6"/>
  <c r="AV37" i="6"/>
  <c r="AV35" i="6"/>
  <c r="AV28" i="6"/>
  <c r="AV26" i="6"/>
  <c r="AV24" i="6"/>
  <c r="AV22" i="6"/>
  <c r="AV20" i="6"/>
  <c r="AV57" i="6"/>
  <c r="AV14" i="6"/>
  <c r="AV117" i="6"/>
  <c r="AV114" i="6"/>
  <c r="AV112" i="6"/>
  <c r="AV96" i="6"/>
  <c r="AV94" i="6"/>
  <c r="AV92" i="6"/>
  <c r="AV90" i="6"/>
  <c r="AV88" i="6"/>
  <c r="AV86" i="6"/>
  <c r="AV73" i="6"/>
  <c r="AV71" i="6"/>
  <c r="AV69" i="6"/>
  <c r="AV67" i="6"/>
  <c r="AV65" i="6"/>
  <c r="AV63" i="6"/>
  <c r="AV61" i="6"/>
  <c r="AV56" i="6"/>
  <c r="AV54" i="6"/>
  <c r="AV50" i="6"/>
  <c r="AV7" i="6"/>
  <c r="AV5" i="6"/>
  <c r="AV16" i="6"/>
  <c r="AV110" i="6"/>
  <c r="AV107" i="6"/>
  <c r="AV105" i="6"/>
  <c r="AV84" i="6"/>
  <c r="AV52" i="6"/>
  <c r="AV48" i="6"/>
  <c r="AV46" i="6"/>
  <c r="AV33" i="6"/>
  <c r="AV31" i="6"/>
  <c r="AV18" i="6"/>
  <c r="AV3" i="6"/>
  <c r="AV101" i="6"/>
  <c r="AV82" i="6"/>
  <c r="AV59" i="6"/>
  <c r="AA8" i="6"/>
  <c r="AY8" i="6"/>
  <c r="AA10" i="6"/>
  <c r="AY10" i="6"/>
  <c r="AA12" i="6"/>
  <c r="AY12" i="6"/>
  <c r="AA14" i="6"/>
  <c r="AY14" i="6"/>
  <c r="AA16" i="6"/>
  <c r="AY16" i="6"/>
  <c r="AA57" i="6"/>
  <c r="AY57" i="6"/>
  <c r="AA59" i="6"/>
  <c r="AY59" i="6"/>
  <c r="AA80" i="6"/>
  <c r="AY80" i="6"/>
  <c r="AA82" i="6"/>
  <c r="AY82" i="6"/>
  <c r="AA101" i="6"/>
  <c r="AY101" i="6"/>
  <c r="AA103" i="6"/>
  <c r="AY103" i="6"/>
  <c r="AG111" i="6"/>
  <c r="BE111" i="6"/>
  <c r="U112" i="6"/>
  <c r="AS112" i="6"/>
  <c r="BQ112" i="6"/>
  <c r="AG113" i="6"/>
  <c r="BE113" i="6"/>
  <c r="AS114" i="6"/>
  <c r="BQ114" i="6"/>
  <c r="AG115" i="6"/>
  <c r="BE115" i="6"/>
  <c r="AA116" i="6"/>
  <c r="AY116" i="6"/>
  <c r="AA3" i="6"/>
  <c r="AY3" i="6"/>
  <c r="AA18" i="6"/>
  <c r="AY18" i="6"/>
  <c r="AA31" i="6"/>
  <c r="AY31" i="6"/>
  <c r="AA33" i="6"/>
  <c r="AY33" i="6"/>
  <c r="AA46" i="6"/>
  <c r="AY46" i="6"/>
  <c r="AA48" i="6"/>
  <c r="AY48" i="6"/>
  <c r="AA52" i="6"/>
  <c r="AY52" i="6"/>
  <c r="AA84" i="6"/>
  <c r="AY84" i="6"/>
  <c r="AA105" i="6"/>
  <c r="AY105" i="6"/>
  <c r="AA107" i="6"/>
  <c r="AY107" i="6"/>
  <c r="AA110" i="6"/>
  <c r="AY110" i="6"/>
  <c r="AA5" i="6"/>
  <c r="AY5" i="6"/>
  <c r="AA7" i="6"/>
  <c r="AY7" i="6"/>
  <c r="AY50" i="6"/>
  <c r="AA54" i="6"/>
  <c r="AY54" i="6"/>
  <c r="AA56" i="6"/>
  <c r="AY56" i="6"/>
  <c r="AA61" i="6"/>
  <c r="AY61" i="6"/>
  <c r="AA63" i="6"/>
  <c r="AY63" i="6"/>
  <c r="AA65" i="6"/>
  <c r="AY65" i="6"/>
  <c r="AA67" i="6"/>
  <c r="AY67" i="6"/>
  <c r="AA69" i="6"/>
  <c r="AY69" i="6"/>
  <c r="AA71" i="6"/>
  <c r="AY71" i="6"/>
  <c r="AA73" i="6"/>
  <c r="AY73" i="6"/>
  <c r="AA86" i="6"/>
  <c r="AY86" i="6"/>
  <c r="AA88" i="6"/>
  <c r="AY88" i="6"/>
  <c r="AA90" i="6"/>
  <c r="AY90" i="6"/>
  <c r="AA92" i="6"/>
  <c r="AY92" i="6"/>
  <c r="AA94" i="6"/>
  <c r="AY94" i="6"/>
  <c r="AA96" i="6"/>
  <c r="AY96" i="6"/>
  <c r="AA112" i="6"/>
  <c r="AY112" i="6"/>
  <c r="AA114" i="6"/>
  <c r="AY114" i="6"/>
  <c r="AG116" i="6"/>
  <c r="BE116" i="6"/>
  <c r="AA117" i="6"/>
  <c r="AY117" i="6"/>
  <c r="J118" i="6"/>
  <c r="AA20" i="6"/>
  <c r="AY20" i="6"/>
  <c r="AA22" i="6"/>
  <c r="AY22" i="6"/>
  <c r="AA24" i="6"/>
  <c r="AY24" i="6"/>
  <c r="AA26" i="6"/>
  <c r="AY26" i="6"/>
  <c r="AA28" i="6"/>
  <c r="AY28" i="6"/>
  <c r="AA35" i="6"/>
  <c r="AY35" i="6"/>
  <c r="AA37" i="6"/>
  <c r="AY37" i="6"/>
  <c r="AA39" i="6"/>
  <c r="AY39" i="6"/>
  <c r="AA41" i="6"/>
  <c r="AY41" i="6"/>
  <c r="AA43" i="6"/>
  <c r="AY43" i="6"/>
  <c r="AA45" i="6"/>
  <c r="AY45" i="6"/>
  <c r="AA50" i="6"/>
  <c r="AA75" i="6"/>
  <c r="AY75" i="6"/>
  <c r="AA77" i="6"/>
  <c r="AY77" i="6"/>
  <c r="AA79" i="6"/>
  <c r="AY79" i="6"/>
  <c r="AA98" i="6"/>
  <c r="AY98" i="6"/>
  <c r="AA9" i="6"/>
  <c r="AY9" i="6"/>
  <c r="AA11" i="6"/>
  <c r="AY11" i="6"/>
  <c r="AA13" i="6"/>
  <c r="AY13" i="6"/>
  <c r="AA15" i="6"/>
  <c r="AY15" i="6"/>
  <c r="AA17" i="6"/>
  <c r="AY17" i="6"/>
  <c r="AA58" i="6"/>
  <c r="AY58" i="6"/>
  <c r="AA81" i="6"/>
  <c r="AY81" i="6"/>
  <c r="AA83" i="6"/>
  <c r="AY83" i="6"/>
  <c r="AA100" i="6"/>
  <c r="AY100" i="6"/>
  <c r="AA102" i="6"/>
  <c r="AY102" i="6"/>
  <c r="AA104" i="6"/>
  <c r="AY104" i="6"/>
  <c r="AA4" i="6"/>
  <c r="AY4" i="6"/>
  <c r="AA19" i="6"/>
  <c r="AY19" i="6"/>
  <c r="AA30" i="6"/>
  <c r="AY30" i="6"/>
  <c r="AA32" i="6"/>
  <c r="AY32" i="6"/>
  <c r="AA47" i="6"/>
  <c r="AY47" i="6"/>
  <c r="AA51" i="6"/>
  <c r="AY51" i="6"/>
  <c r="AA85" i="6"/>
  <c r="AY85" i="6"/>
  <c r="AA106" i="6"/>
  <c r="AY106" i="6"/>
  <c r="AY108" i="6"/>
  <c r="AV67" i="5"/>
  <c r="AY67" i="5"/>
  <c r="AL95" i="4"/>
  <c r="AL93" i="4"/>
  <c r="AL91" i="4"/>
  <c r="AL89" i="4"/>
  <c r="AL87" i="4"/>
  <c r="AL85" i="4"/>
  <c r="AL83" i="4"/>
  <c r="AL81" i="4"/>
  <c r="AL79" i="4"/>
  <c r="AL77" i="4"/>
  <c r="AL75" i="4"/>
  <c r="AL73" i="4"/>
  <c r="AL71" i="4"/>
  <c r="AL69" i="4"/>
  <c r="AL67" i="4"/>
  <c r="AL65" i="4"/>
  <c r="AL63" i="4"/>
  <c r="AL61" i="4"/>
  <c r="AL59" i="4"/>
  <c r="AL57" i="4"/>
  <c r="AL55" i="4"/>
  <c r="AL53" i="4"/>
  <c r="AL51" i="4"/>
  <c r="AL49" i="4"/>
  <c r="AL47" i="4"/>
  <c r="AL45" i="4"/>
  <c r="AL43" i="4"/>
  <c r="AL41" i="4"/>
  <c r="AL39" i="4"/>
  <c r="AL37" i="4"/>
  <c r="AL35" i="4"/>
  <c r="AL33" i="4"/>
  <c r="AL31" i="4"/>
  <c r="AL29" i="4"/>
  <c r="AL27" i="4"/>
  <c r="AL25" i="4"/>
  <c r="AL23" i="4"/>
  <c r="AL21" i="4"/>
  <c r="AL19" i="4"/>
  <c r="AL17" i="4"/>
  <c r="AT95" i="4"/>
  <c r="AT93" i="4"/>
  <c r="AT91" i="4"/>
  <c r="AT89" i="4"/>
  <c r="AT87" i="4"/>
  <c r="AT85" i="4"/>
  <c r="AT83" i="4"/>
  <c r="AT81" i="4"/>
  <c r="AT79" i="4"/>
  <c r="AT77" i="4"/>
  <c r="AT75" i="4"/>
  <c r="AT73" i="4"/>
  <c r="AT71" i="4"/>
  <c r="AT69" i="4"/>
  <c r="AT67" i="4"/>
  <c r="AT65" i="4"/>
  <c r="AT63" i="4"/>
  <c r="AT61" i="4"/>
  <c r="AT59" i="4"/>
  <c r="AT57" i="4"/>
  <c r="AT55" i="4"/>
  <c r="AT53" i="4"/>
  <c r="AT51" i="4"/>
  <c r="AT49" i="4"/>
  <c r="AT47" i="4"/>
  <c r="AT45" i="4"/>
  <c r="AT43" i="4"/>
  <c r="AT41" i="4"/>
  <c r="AT39" i="4"/>
  <c r="AT37" i="4"/>
  <c r="AT35" i="4"/>
  <c r="AT33" i="4"/>
  <c r="AT31" i="4"/>
  <c r="AT29" i="4"/>
  <c r="AT27" i="4"/>
  <c r="AT25" i="4"/>
  <c r="AT23" i="4"/>
  <c r="AT21" i="4"/>
  <c r="AT19" i="4"/>
  <c r="AT17" i="4"/>
  <c r="AU95" i="4"/>
  <c r="AU93" i="4"/>
  <c r="AU91" i="4"/>
  <c r="AU89" i="4"/>
  <c r="AU87" i="4"/>
  <c r="AU85" i="4"/>
  <c r="AU83" i="4"/>
  <c r="AU81" i="4"/>
  <c r="AU79" i="4"/>
  <c r="AU77" i="4"/>
  <c r="AU75" i="4"/>
  <c r="AU73" i="4"/>
  <c r="AU71" i="4"/>
  <c r="AU69" i="4"/>
  <c r="AU67" i="4"/>
  <c r="AU65" i="4"/>
  <c r="AU63" i="4"/>
  <c r="AU61" i="4"/>
  <c r="AU59" i="4"/>
  <c r="AU57" i="4"/>
  <c r="AU55" i="4"/>
  <c r="AU53" i="4"/>
  <c r="AU51" i="4"/>
  <c r="AU49" i="4"/>
  <c r="AU47" i="4"/>
  <c r="AU45" i="4"/>
  <c r="AU43" i="4"/>
  <c r="AU41" i="4"/>
  <c r="AU39" i="4"/>
  <c r="AU37" i="4"/>
  <c r="AU35" i="4"/>
  <c r="AU33" i="4"/>
  <c r="AU31" i="4"/>
  <c r="AU29" i="4"/>
  <c r="AU27" i="4"/>
  <c r="AU25" i="4"/>
  <c r="AU23" i="4"/>
  <c r="AU21" i="4"/>
  <c r="AU19" i="4"/>
  <c r="AU17" i="4"/>
  <c r="AU15" i="4"/>
  <c r="AU13" i="4"/>
  <c r="AU11" i="4"/>
  <c r="AL2" i="4"/>
  <c r="AT2" i="4"/>
  <c r="AL4" i="4"/>
  <c r="AT4" i="4"/>
  <c r="AL6" i="4"/>
  <c r="AT6" i="4"/>
  <c r="AL8" i="4"/>
  <c r="AT8" i="4"/>
  <c r="AL10" i="4"/>
  <c r="AT10" i="4"/>
  <c r="AT13" i="4"/>
  <c r="AL18" i="4"/>
  <c r="AT18" i="4"/>
  <c r="AL26" i="4"/>
  <c r="AT26" i="4"/>
  <c r="AL34" i="4"/>
  <c r="AT34" i="4"/>
  <c r="AL42" i="4"/>
  <c r="AT42" i="4"/>
  <c r="AL50" i="4"/>
  <c r="AT50" i="4"/>
  <c r="AL58" i="4"/>
  <c r="AT58" i="4"/>
  <c r="AL66" i="4"/>
  <c r="AT66" i="4"/>
  <c r="AL74" i="4"/>
  <c r="AT74" i="4"/>
  <c r="AL82" i="4"/>
  <c r="AT82" i="4"/>
  <c r="AL90" i="4"/>
  <c r="AT90" i="4"/>
  <c r="AN95" i="4"/>
  <c r="AN93" i="4"/>
  <c r="AN91" i="4"/>
  <c r="AN89" i="4"/>
  <c r="AN87" i="4"/>
  <c r="AN85" i="4"/>
  <c r="AN83" i="4"/>
  <c r="AN81" i="4"/>
  <c r="AN79" i="4"/>
  <c r="AN77" i="4"/>
  <c r="AN75" i="4"/>
  <c r="AN73" i="4"/>
  <c r="AN71" i="4"/>
  <c r="AN69" i="4"/>
  <c r="AN67" i="4"/>
  <c r="AN65" i="4"/>
  <c r="AN63" i="4"/>
  <c r="AN61" i="4"/>
  <c r="AN59" i="4"/>
  <c r="AN57" i="4"/>
  <c r="AN55" i="4"/>
  <c r="AN53" i="4"/>
  <c r="AN51" i="4"/>
  <c r="AN49" i="4"/>
  <c r="AN47" i="4"/>
  <c r="AN45" i="4"/>
  <c r="AN43" i="4"/>
  <c r="AN41" i="4"/>
  <c r="AN39" i="4"/>
  <c r="AN37" i="4"/>
  <c r="AN35" i="4"/>
  <c r="AN33" i="4"/>
  <c r="AN31" i="4"/>
  <c r="AN29" i="4"/>
  <c r="AN27" i="4"/>
  <c r="AN25" i="4"/>
  <c r="AN23" i="4"/>
  <c r="AN21" i="4"/>
  <c r="AN19" i="4"/>
  <c r="AN17" i="4"/>
  <c r="AN15" i="4"/>
  <c r="AN13" i="4"/>
  <c r="AV95" i="4"/>
  <c r="AV93" i="4"/>
  <c r="AV91" i="4"/>
  <c r="AV89" i="4"/>
  <c r="AV87" i="4"/>
  <c r="AV85" i="4"/>
  <c r="AV83" i="4"/>
  <c r="AV81" i="4"/>
  <c r="AV79" i="4"/>
  <c r="AV77" i="4"/>
  <c r="AV75" i="4"/>
  <c r="AV73" i="4"/>
  <c r="AV71" i="4"/>
  <c r="AV69" i="4"/>
  <c r="AV67" i="4"/>
  <c r="AV65" i="4"/>
  <c r="AV63" i="4"/>
  <c r="AV61" i="4"/>
  <c r="AV59" i="4"/>
  <c r="AV57" i="4"/>
  <c r="AV55" i="4"/>
  <c r="AV53" i="4"/>
  <c r="AV51" i="4"/>
  <c r="AV49" i="4"/>
  <c r="AV47" i="4"/>
  <c r="AV45" i="4"/>
  <c r="AV43" i="4"/>
  <c r="AV41" i="4"/>
  <c r="AV39" i="4"/>
  <c r="AV37" i="4"/>
  <c r="AV35" i="4"/>
  <c r="AV33" i="4"/>
  <c r="AV31" i="4"/>
  <c r="AV29" i="4"/>
  <c r="AV27" i="4"/>
  <c r="AV25" i="4"/>
  <c r="AV23" i="4"/>
  <c r="AV21" i="4"/>
  <c r="AV19" i="4"/>
  <c r="AV17" i="4"/>
  <c r="AV15" i="4"/>
  <c r="AV13" i="4"/>
  <c r="AV11" i="4"/>
  <c r="AM95" i="4"/>
  <c r="AM93" i="4"/>
  <c r="AM91" i="4"/>
  <c r="AM89" i="4"/>
  <c r="AM87" i="4"/>
  <c r="AM85" i="4"/>
  <c r="AM83" i="4"/>
  <c r="AM81" i="4"/>
  <c r="AM79" i="4"/>
  <c r="AM77" i="4"/>
  <c r="AM75" i="4"/>
  <c r="AM73" i="4"/>
  <c r="AM71" i="4"/>
  <c r="AM69" i="4"/>
  <c r="AM67" i="4"/>
  <c r="AM65" i="4"/>
  <c r="AM63" i="4"/>
  <c r="AM61" i="4"/>
  <c r="AM59" i="4"/>
  <c r="AM57" i="4"/>
  <c r="AM55" i="4"/>
  <c r="AM53" i="4"/>
  <c r="AM51" i="4"/>
  <c r="AM49" i="4"/>
  <c r="AM47" i="4"/>
  <c r="AM45" i="4"/>
  <c r="AM43" i="4"/>
  <c r="AM41" i="4"/>
  <c r="AM39" i="4"/>
  <c r="AM37" i="4"/>
  <c r="AM35" i="4"/>
  <c r="AM33" i="4"/>
  <c r="AM31" i="4"/>
  <c r="AM29" i="4"/>
  <c r="AM27" i="4"/>
  <c r="AM25" i="4"/>
  <c r="AM23" i="4"/>
  <c r="AM21" i="4"/>
  <c r="AM19" i="4"/>
  <c r="AM17" i="4"/>
  <c r="AM15" i="4"/>
  <c r="AM13" i="4"/>
  <c r="AM2" i="4"/>
  <c r="AU2" i="4"/>
  <c r="AM4" i="4"/>
  <c r="AU4" i="4"/>
  <c r="AM6" i="4"/>
  <c r="AU6" i="4"/>
  <c r="AM8" i="4"/>
  <c r="AU8" i="4"/>
  <c r="AM10" i="4"/>
  <c r="AU10" i="4"/>
  <c r="AM18" i="4"/>
  <c r="AU18" i="4"/>
  <c r="AM26" i="4"/>
  <c r="AU26" i="4"/>
  <c r="AM34" i="4"/>
  <c r="AU34" i="4"/>
  <c r="AM42" i="4"/>
  <c r="AU42" i="4"/>
  <c r="AM50" i="4"/>
  <c r="AU50" i="4"/>
  <c r="AM58" i="4"/>
  <c r="AU58" i="4"/>
  <c r="AM66" i="4"/>
  <c r="AU66" i="4"/>
  <c r="AM74" i="4"/>
  <c r="AU74" i="4"/>
  <c r="AM82" i="4"/>
  <c r="AU82" i="4"/>
  <c r="AM90" i="4"/>
  <c r="AU90" i="4"/>
  <c r="AM80" i="4"/>
  <c r="AL13" i="4"/>
  <c r="AL14" i="4"/>
  <c r="AT14" i="4"/>
  <c r="AL20" i="4"/>
  <c r="AT20" i="4"/>
  <c r="AL28" i="4"/>
  <c r="AT28" i="4"/>
  <c r="AL36" i="4"/>
  <c r="AT36" i="4"/>
  <c r="AL44" i="4"/>
  <c r="AT44" i="4"/>
  <c r="AL52" i="4"/>
  <c r="AT52" i="4"/>
  <c r="AL60" i="4"/>
  <c r="AT60" i="4"/>
  <c r="AL68" i="4"/>
  <c r="AT68" i="4"/>
  <c r="AL76" i="4"/>
  <c r="AT76" i="4"/>
  <c r="AL84" i="4"/>
  <c r="AT84" i="4"/>
  <c r="AN90" i="4"/>
  <c r="AV90" i="4"/>
  <c r="AL92" i="4"/>
  <c r="AT92" i="4"/>
  <c r="AU88" i="4"/>
  <c r="AM14" i="4"/>
  <c r="AU14" i="4"/>
  <c r="AM20" i="4"/>
  <c r="AU20" i="4"/>
  <c r="AM28" i="4"/>
  <c r="AU28" i="4"/>
  <c r="AM36" i="4"/>
  <c r="AU36" i="4"/>
  <c r="AM44" i="4"/>
  <c r="AU44" i="4"/>
  <c r="AM52" i="4"/>
  <c r="AU52" i="4"/>
  <c r="AM60" i="4"/>
  <c r="AU60" i="4"/>
  <c r="AM68" i="4"/>
  <c r="AU68" i="4"/>
  <c r="AM76" i="4"/>
  <c r="AU76" i="4"/>
  <c r="AM84" i="4"/>
  <c r="AU84" i="4"/>
  <c r="AM92" i="4"/>
  <c r="AU92" i="4"/>
  <c r="AL3" i="4"/>
  <c r="AT3" i="4"/>
  <c r="AL5" i="4"/>
  <c r="AT5" i="4"/>
  <c r="AL7" i="4"/>
  <c r="AT7" i="4"/>
  <c r="AL9" i="4"/>
  <c r="AT9" i="4"/>
  <c r="AL11" i="4"/>
  <c r="AT11" i="4"/>
  <c r="AT15" i="4"/>
  <c r="AL22" i="4"/>
  <c r="AT22" i="4"/>
  <c r="AL30" i="4"/>
  <c r="AT30" i="4"/>
  <c r="AL38" i="4"/>
  <c r="AT38" i="4"/>
  <c r="AL46" i="4"/>
  <c r="AT46" i="4"/>
  <c r="AL54" i="4"/>
  <c r="AT54" i="4"/>
  <c r="AL62" i="4"/>
  <c r="AT62" i="4"/>
  <c r="AL70" i="4"/>
  <c r="AT70" i="4"/>
  <c r="AL78" i="4"/>
  <c r="AT78" i="4"/>
  <c r="AL86" i="4"/>
  <c r="AT86" i="4"/>
  <c r="AN92" i="4"/>
  <c r="AV92" i="4"/>
  <c r="AL94" i="4"/>
  <c r="AT94" i="4"/>
  <c r="AM88" i="4"/>
  <c r="AM3" i="4"/>
  <c r="AU3" i="4"/>
  <c r="AM5" i="4"/>
  <c r="AU5" i="4"/>
  <c r="AM7" i="4"/>
  <c r="AU7" i="4"/>
  <c r="AM9" i="4"/>
  <c r="AU9" i="4"/>
  <c r="AM11" i="4"/>
  <c r="AM22" i="4"/>
  <c r="AU22" i="4"/>
  <c r="AM30" i="4"/>
  <c r="AU30" i="4"/>
  <c r="AM38" i="4"/>
  <c r="AU38" i="4"/>
  <c r="AM46" i="4"/>
  <c r="AU46" i="4"/>
  <c r="AM54" i="4"/>
  <c r="AU54" i="4"/>
  <c r="AM62" i="4"/>
  <c r="AU62" i="4"/>
  <c r="AM70" i="4"/>
  <c r="AU70" i="4"/>
  <c r="AM78" i="4"/>
  <c r="AU78" i="4"/>
  <c r="AM86" i="4"/>
  <c r="AU86" i="4"/>
  <c r="AM94" i="4"/>
  <c r="AU94" i="4"/>
  <c r="AN44" i="3"/>
  <c r="AM3" i="3"/>
  <c r="AU3" i="3"/>
  <c r="AM5" i="3"/>
  <c r="AU5" i="3"/>
  <c r="AM7" i="3"/>
  <c r="AU7" i="3"/>
  <c r="AM9" i="3"/>
  <c r="AU9" i="3"/>
  <c r="AM11" i="3"/>
  <c r="AU11" i="3"/>
  <c r="AM13" i="3"/>
  <c r="AU13" i="3"/>
  <c r="AM15" i="3"/>
  <c r="AU15" i="3"/>
  <c r="AM17" i="3"/>
  <c r="AU17" i="3"/>
  <c r="AM19" i="3"/>
  <c r="AU19" i="3"/>
  <c r="AM21" i="3"/>
  <c r="AU21" i="3"/>
  <c r="AM23" i="3"/>
  <c r="AU23" i="3"/>
  <c r="AM25" i="3"/>
  <c r="AU25" i="3"/>
  <c r="AM27" i="3"/>
  <c r="AU27" i="3"/>
  <c r="AM29" i="3"/>
  <c r="AU29" i="3"/>
  <c r="AM31" i="3"/>
  <c r="AU31" i="3"/>
  <c r="AM33" i="3"/>
  <c r="AU33" i="3"/>
  <c r="AM35" i="3"/>
  <c r="AU35" i="3"/>
  <c r="AM37" i="3"/>
  <c r="AU37" i="3"/>
  <c r="AM39" i="3"/>
  <c r="AU39" i="3"/>
  <c r="AM41" i="3"/>
  <c r="AU41" i="3"/>
  <c r="AM43" i="3"/>
  <c r="AU43" i="3"/>
  <c r="AV44" i="3"/>
  <c r="AN3" i="3"/>
  <c r="AV3" i="3"/>
  <c r="AN5" i="3"/>
  <c r="AV5" i="3"/>
  <c r="AN7" i="3"/>
  <c r="AV7" i="3"/>
  <c r="AN9" i="3"/>
  <c r="AV9" i="3"/>
  <c r="AN11" i="3"/>
  <c r="AV11" i="3"/>
  <c r="AN13" i="3"/>
  <c r="AV13" i="3"/>
  <c r="AN15" i="3"/>
  <c r="AV15" i="3"/>
  <c r="AN17" i="3"/>
  <c r="AV17" i="3"/>
  <c r="AN19" i="3"/>
  <c r="AV19" i="3"/>
  <c r="AN21" i="3"/>
  <c r="AV21" i="3"/>
  <c r="AN23" i="3"/>
  <c r="AV23" i="3"/>
  <c r="AN25" i="3"/>
  <c r="AV25" i="3"/>
  <c r="AN27" i="3"/>
  <c r="AV27" i="3"/>
  <c r="AN29" i="3"/>
  <c r="AV29" i="3"/>
  <c r="AN31" i="3"/>
  <c r="AV31" i="3"/>
  <c r="AN33" i="3"/>
  <c r="AV33" i="3"/>
  <c r="AN35" i="3"/>
  <c r="AV35" i="3"/>
  <c r="AN37" i="3"/>
  <c r="AV37" i="3"/>
  <c r="AN39" i="3"/>
  <c r="AV39" i="3"/>
  <c r="AN41" i="3"/>
  <c r="AV41" i="3"/>
  <c r="AN43" i="3"/>
  <c r="AV43" i="3"/>
  <c r="AO3" i="3"/>
  <c r="AW3" i="3"/>
  <c r="AO5" i="3"/>
  <c r="AW5" i="3"/>
  <c r="AO7" i="3"/>
  <c r="AW7" i="3"/>
  <c r="AO9" i="3"/>
  <c r="AW9" i="3"/>
  <c r="AO11" i="3"/>
  <c r="AW11" i="3"/>
  <c r="AO13" i="3"/>
  <c r="AW13" i="3"/>
  <c r="AO15" i="3"/>
  <c r="AW15" i="3"/>
  <c r="AO17" i="3"/>
  <c r="AW17" i="3"/>
  <c r="AO19" i="3"/>
  <c r="AW19" i="3"/>
  <c r="AO21" i="3"/>
  <c r="AW21" i="3"/>
  <c r="AO23" i="3"/>
  <c r="AW23" i="3"/>
  <c r="AO25" i="3"/>
  <c r="AW25" i="3"/>
  <c r="AO27" i="3"/>
  <c r="AW27" i="3"/>
  <c r="AO29" i="3"/>
  <c r="AW29" i="3"/>
  <c r="AO31" i="3"/>
  <c r="AW31" i="3"/>
  <c r="AO33" i="3"/>
  <c r="AW33" i="3"/>
  <c r="AO35" i="3"/>
  <c r="AW35" i="3"/>
  <c r="AO37" i="3"/>
  <c r="AW37" i="3"/>
  <c r="AO39" i="3"/>
  <c r="AW39" i="3"/>
  <c r="AO41" i="3"/>
  <c r="AW41" i="3"/>
  <c r="AO43" i="3"/>
  <c r="AW43" i="3"/>
  <c r="V25" i="13" l="1"/>
  <c r="L109" i="6"/>
  <c r="L86" i="6"/>
  <c r="L100" i="6"/>
  <c r="L105" i="6"/>
  <c r="L84" i="6"/>
  <c r="L46" i="6"/>
  <c r="L18" i="6"/>
  <c r="L80" i="6"/>
  <c r="L57" i="6"/>
  <c r="L8" i="6"/>
  <c r="L115" i="6"/>
  <c r="L97" i="6"/>
  <c r="L111" i="6"/>
  <c r="L60" i="6"/>
  <c r="L117" i="6"/>
  <c r="L75" i="6"/>
  <c r="L20" i="6"/>
  <c r="L34" i="6"/>
  <c r="L30" i="6"/>
  <c r="L3" i="6"/>
  <c r="L53" i="6"/>
  <c r="L49" i="6"/>
</calcChain>
</file>

<file path=xl/sharedStrings.xml><?xml version="1.0" encoding="utf-8"?>
<sst xmlns="http://schemas.openxmlformats.org/spreadsheetml/2006/main" count="21167" uniqueCount="1716">
  <si>
    <t>DOMINANT PRODUCTS (EXPORTS)</t>
  </si>
  <si>
    <t>Product Code</t>
  </si>
  <si>
    <t>Product Description</t>
  </si>
  <si>
    <t xml:space="preserve">2001 in 1000 USD </t>
  </si>
  <si>
    <t xml:space="preserve">2002 in 1000 USD </t>
  </si>
  <si>
    <t xml:space="preserve">2003 in 1000 USD </t>
  </si>
  <si>
    <t xml:space="preserve">2004 in 1000 USD </t>
  </si>
  <si>
    <t xml:space="preserve">2005 in 1000 USD </t>
  </si>
  <si>
    <t xml:space="preserve">2006 in 1000 USD </t>
  </si>
  <si>
    <t xml:space="preserve">2007 in 1000 USD </t>
  </si>
  <si>
    <t xml:space="preserve">2008 in 1000 USD </t>
  </si>
  <si>
    <t xml:space="preserve">2009 in 1000 USD </t>
  </si>
  <si>
    <t xml:space="preserve">2010 in 1000 USD </t>
  </si>
  <si>
    <t xml:space="preserve">2011 in 1000 USD </t>
  </si>
  <si>
    <t xml:space="preserve">2012 in 1000 USD </t>
  </si>
  <si>
    <t xml:space="preserve">2013 in 1000 USD </t>
  </si>
  <si>
    <t xml:space="preserve">2014 in 1000 USD </t>
  </si>
  <si>
    <t xml:space="preserve">2015 in 1000 USD </t>
  </si>
  <si>
    <t xml:space="preserve">2016 in 1000 USD </t>
  </si>
  <si>
    <t xml:space="preserve">2017 in 1000 USD </t>
  </si>
  <si>
    <t xml:space="preserve">2018 in 1000 USD </t>
  </si>
  <si>
    <t xml:space="preserve">2019 in 1000 USD </t>
  </si>
  <si>
    <t xml:space="preserve">2020 in 1000 USD </t>
  </si>
  <si>
    <t>Boneless</t>
  </si>
  <si>
    <t>Onions and shallots</t>
  </si>
  <si>
    <t>Cashew nuts :-- Shelled</t>
  </si>
  <si>
    <t xml:space="preserve">Semi-milled or wholly milled rice, </t>
  </si>
  <si>
    <t>Shelled, whether or not broken</t>
  </si>
  <si>
    <t xml:space="preserve">Oil-cake and other solid residues, </t>
  </si>
  <si>
    <t>Emery, natural corundum, natural ga</t>
  </si>
  <si>
    <t>Other vehicles, with spark-ignition</t>
  </si>
  <si>
    <t>Meat and edible meat offal</t>
  </si>
  <si>
    <t>Edible vegetables and certain roots</t>
  </si>
  <si>
    <t>Edible fruit and nuts; peel of citr</t>
  </si>
  <si>
    <t>Cereals</t>
  </si>
  <si>
    <t>Oil seed, oleagi fruits; miscell gr</t>
  </si>
  <si>
    <t>Residues &amp; waste from the food indu</t>
  </si>
  <si>
    <t>Salt; sulphur; earth &amp; ston; plaste</t>
  </si>
  <si>
    <t>Vehicles o/t railw/tramw roll-stock</t>
  </si>
  <si>
    <t>DOMINANT PRODUCT (IMPORTS)</t>
  </si>
  <si>
    <t>Petroleum oils and oils obtained fr</t>
  </si>
  <si>
    <t>Organic composite solvents and thin</t>
  </si>
  <si>
    <t>Whole hides and skins of bovine ani</t>
  </si>
  <si>
    <t>Other hides and skins of bovine ani</t>
  </si>
  <si>
    <t>Other, of tropical wood specified i</t>
  </si>
  <si>
    <t>Cotton, not carded or combed.</t>
  </si>
  <si>
    <t>Other waste and scrap :-- Other</t>
  </si>
  <si>
    <t>Copper waste and scrap.</t>
  </si>
  <si>
    <t>Aluminium waste and scrap.</t>
  </si>
  <si>
    <t>Other parts of aeroplanes or helico</t>
  </si>
  <si>
    <t>Mineral fuels, oils &amp; product of th</t>
  </si>
  <si>
    <t>Miscellaneous chemical products.</t>
  </si>
  <si>
    <t>Raw hides and skins (other than  fu</t>
  </si>
  <si>
    <t>Wood and articles of wood; wood  ch</t>
  </si>
  <si>
    <t>Cotton.</t>
  </si>
  <si>
    <t>Iron and steel.</t>
  </si>
  <si>
    <t>Copper and articles thereof.</t>
  </si>
  <si>
    <t>Aluminium and articles thereof.</t>
  </si>
  <si>
    <t>Aircraft, spacecraft, and parts the</t>
  </si>
  <si>
    <t>Nomenclature</t>
  </si>
  <si>
    <t>ReporterISO3</t>
  </si>
  <si>
    <t>ProductCode</t>
  </si>
  <si>
    <t>ReporterName</t>
  </si>
  <si>
    <t>PartnerISO3</t>
  </si>
  <si>
    <t>PartnerName</t>
  </si>
  <si>
    <t>TradeFlowName</t>
  </si>
  <si>
    <t>TradeFlowCode</t>
  </si>
  <si>
    <t>ProductDescription</t>
  </si>
  <si>
    <t>H1</t>
  </si>
  <si>
    <t>IND</t>
  </si>
  <si>
    <t>India</t>
  </si>
  <si>
    <t>BRN</t>
  </si>
  <si>
    <t>Brunei</t>
  </si>
  <si>
    <t>Import</t>
  </si>
  <si>
    <t>Live animals</t>
  </si>
  <si>
    <t>Live tree &amp; other plant; bulb, root</t>
  </si>
  <si>
    <t>Sugars and sugar confectionery.</t>
  </si>
  <si>
    <t>Inorgn chem; compds of prec mtl,  r</t>
  </si>
  <si>
    <t>Organic chemicals.</t>
  </si>
  <si>
    <t xml:space="preserve">Tanning/dyeing extract; tannins &amp;  </t>
  </si>
  <si>
    <t>Soap, organic surface-active agents</t>
  </si>
  <si>
    <t>Albuminoidal subs; modified starche</t>
  </si>
  <si>
    <t>Plastics and articles thereof.</t>
  </si>
  <si>
    <t>Rubber and articles thereof.</t>
  </si>
  <si>
    <t>Cork and articles of cork.</t>
  </si>
  <si>
    <t>Pulp of wood/of other fibrous cellu</t>
  </si>
  <si>
    <t>Paper &amp; paperboard; art of paper pu</t>
  </si>
  <si>
    <t>Printed books, newspapers, pictures</t>
  </si>
  <si>
    <t>Wool, fine/coarse animal hair, hors</t>
  </si>
  <si>
    <t xml:space="preserve">Special woven fab; tufted tex fab; </t>
  </si>
  <si>
    <t xml:space="preserve">Art of apparel &amp; clothing access,  </t>
  </si>
  <si>
    <t>Glass and glassware.</t>
  </si>
  <si>
    <t>Natural/cultured pearls, prec stone</t>
  </si>
  <si>
    <t>Articles of iron or steel.</t>
  </si>
  <si>
    <t>Lead and articles thereof.</t>
  </si>
  <si>
    <t>Zinc and articles thereof.</t>
  </si>
  <si>
    <t>Tool, implement, cutlery, spoon &amp; f</t>
  </si>
  <si>
    <t>Nuclear reactors, boilers, mchy &amp; m</t>
  </si>
  <si>
    <t>Electrical mchy equip parts thereof</t>
  </si>
  <si>
    <t xml:space="preserve">Railw/tramw locom, rolling-stock &amp; </t>
  </si>
  <si>
    <t>Ships, boats and floating structure</t>
  </si>
  <si>
    <t>Optical, photo, cine, meas, checkin</t>
  </si>
  <si>
    <t>Musical instruments; parts and acce</t>
  </si>
  <si>
    <t xml:space="preserve">Furniture; bedding, mattress, matt </t>
  </si>
  <si>
    <t>Toys, games &amp; sports requisites; pa</t>
  </si>
  <si>
    <t>Miscellaneous manufactured articles</t>
  </si>
  <si>
    <t xml:space="preserve">  UN Special Code</t>
  </si>
  <si>
    <t>TOTAL</t>
  </si>
  <si>
    <t>Export</t>
  </si>
  <si>
    <t xml:space="preserve">Fish &amp; crustacean, mollusc &amp; other </t>
  </si>
  <si>
    <t>Dairy prod; birds' eggs; natural ho</t>
  </si>
  <si>
    <t xml:space="preserve">Products of animal origin, nes or  </t>
  </si>
  <si>
    <t>Coffee, tea, matï and spices.</t>
  </si>
  <si>
    <t xml:space="preserve">Prod.mill.indust; malt; starches;  </t>
  </si>
  <si>
    <t>Lac; gums, resins &amp; other vegetable</t>
  </si>
  <si>
    <t>Vegetable plaiting materials; veget</t>
  </si>
  <si>
    <t>Animal/veg fats &amp; oils &amp; their clea</t>
  </si>
  <si>
    <t xml:space="preserve">Prep of meat, fish or crustaceans, </t>
  </si>
  <si>
    <t>Cocoa and cocoa preparations.</t>
  </si>
  <si>
    <t>Prep.of cereal, flour, starch/milk;</t>
  </si>
  <si>
    <t>Prep of vegetable, fruit, nuts or o</t>
  </si>
  <si>
    <t>Miscellaneous edible preparations.</t>
  </si>
  <si>
    <t>Beverages, spirits and vinegar.</t>
  </si>
  <si>
    <t>Tobacco and manufactured tobacco su</t>
  </si>
  <si>
    <t>Ores, slag and ash.</t>
  </si>
  <si>
    <t>Pharmaceutical products.</t>
  </si>
  <si>
    <t>Fertilisers.</t>
  </si>
  <si>
    <t xml:space="preserve">Essential oils &amp; resinoids; perf,  </t>
  </si>
  <si>
    <t>Explosives; pyrotechnic prod; match</t>
  </si>
  <si>
    <t>Photographic or cinematographic goo</t>
  </si>
  <si>
    <t>Articles of leather; saddlery/harne</t>
  </si>
  <si>
    <t>Furskins and artificial fur;  manuf</t>
  </si>
  <si>
    <t>Manufactures of straw, esparto/othe</t>
  </si>
  <si>
    <t>Silk.</t>
  </si>
  <si>
    <t>Other vegetable textile fibres; pap</t>
  </si>
  <si>
    <t>Man-made filaments.</t>
  </si>
  <si>
    <t>Man-made staple fibres.</t>
  </si>
  <si>
    <t>Wadding, felt &amp; nonwoven; yarns; tw</t>
  </si>
  <si>
    <t>Carpets and other textile floor  co</t>
  </si>
  <si>
    <t>Impregnated, coated, cover/laminate</t>
  </si>
  <si>
    <t>Knitted or crocheted fabrics.</t>
  </si>
  <si>
    <t>Art of apparel &amp; clothing access, n</t>
  </si>
  <si>
    <t>Other made up textile articles; set</t>
  </si>
  <si>
    <t>Footwear, gaiters and the like; par</t>
  </si>
  <si>
    <t>Headgear and parts thereof.</t>
  </si>
  <si>
    <t>Umbrellas, walking-sticks, seat-sti</t>
  </si>
  <si>
    <t>Prepr feathers &amp; down; arti flower;</t>
  </si>
  <si>
    <t>Art of stone, plaster, cement, asbe</t>
  </si>
  <si>
    <t>Ceramic products.</t>
  </si>
  <si>
    <t>Nickel and articles thereof.</t>
  </si>
  <si>
    <t>Other base metals; cermets; article</t>
  </si>
  <si>
    <t>Miscellaneous articles of base meta</t>
  </si>
  <si>
    <t>Clocks and watches and parts thereo</t>
  </si>
  <si>
    <t>Arms and ammunition; parts and  acc</t>
  </si>
  <si>
    <t>Works of art, collectors' pieces an</t>
  </si>
  <si>
    <t>Total</t>
  </si>
  <si>
    <t>Section Total</t>
  </si>
  <si>
    <t>Weights 2001 (%)</t>
  </si>
  <si>
    <t>Weights 2002 (%)</t>
  </si>
  <si>
    <t>Weights 2003 (%)</t>
  </si>
  <si>
    <t>Weights 2004 (%)</t>
  </si>
  <si>
    <t>Weights 2005 (%)</t>
  </si>
  <si>
    <t>Weights 2006 (%)</t>
  </si>
  <si>
    <t>Weights 2007 (%)</t>
  </si>
  <si>
    <t>Weights 2008 (%)</t>
  </si>
  <si>
    <t>Weights 2009 (%)</t>
  </si>
  <si>
    <t>Weights 2010 (%)</t>
  </si>
  <si>
    <t>Weights 2011(%)</t>
  </si>
  <si>
    <t>Weights 2012</t>
  </si>
  <si>
    <t>Weights 2013 (%)</t>
  </si>
  <si>
    <t>Weights 2014(%)</t>
  </si>
  <si>
    <t>Weights 2015 (%)</t>
  </si>
  <si>
    <t>Weights 2016(%)</t>
  </si>
  <si>
    <t>Weigths 2017(%)</t>
  </si>
  <si>
    <t>Weights 2018(%)</t>
  </si>
  <si>
    <t>Weights 2019(%)</t>
  </si>
  <si>
    <t>Weights 2020(%)</t>
  </si>
  <si>
    <t>SECTION 01:SECTION 01: LIVE ANIMALS AND ANIMAL PRODUCTS</t>
  </si>
  <si>
    <t>SECTION 02: VEGETABLE PRODUCTS</t>
  </si>
  <si>
    <t>SECTION 03: ANIMAL AND VEGETABLE FATS AND OILS AND COVERAGE PRODUCTS</t>
  </si>
  <si>
    <t>SECTION 04: PREPARED FOODSTUFFS, BEVERAGES, SPIRIT VINEGAR, TOBACCO AND TOBACCO SUBSTITUES</t>
  </si>
  <si>
    <t>SECTION 05: MINERAL PRODUCTS</t>
  </si>
  <si>
    <t>SECTION 06: PRODUCTS OF CHEMICAL AND ALLIED INDUSTRIES</t>
  </si>
  <si>
    <t>SECTION 07: SECTION OF PLASTIC AND RUBBER AND ARTICLE THEREOF</t>
  </si>
  <si>
    <t>SECTION 08: RAW HIDES AND SKIN, LEATHER FUR AND ARTICLE THEREOF</t>
  </si>
  <si>
    <t>SECTION 09: WOOD AND ARTICLE THEREOF</t>
  </si>
  <si>
    <t>SECTION 10: PULP OF WOOD AND FIBROUS CELLULOSIC MATERIALS</t>
  </si>
  <si>
    <t>SECTION 11: TEXTILE AND TEXTILE ARTICLES</t>
  </si>
  <si>
    <t>SECTION 12: FOOTWEAR AND UMBRELLAS ETC</t>
  </si>
  <si>
    <t>SECTION 13: ARTICLES OF STONES, CEMENTS, PLASTER AND CERAMIC PRODUCTS</t>
  </si>
  <si>
    <t>SECTION 14: NATURAL AND CULTURED PEARLS, PRECIOUS AND SEMI PRECIOUS STONES</t>
  </si>
  <si>
    <t>SECTION 15: BASE METALS</t>
  </si>
  <si>
    <t>SECTION 16:  MACHINARY AND MECHANICAL APPLIANCES</t>
  </si>
  <si>
    <t>SECTION 17: VEHICLES AND AIRCRAFTS AND OTHER TRANSPORT EQUIPMENTS</t>
  </si>
  <si>
    <t>SECTION 18: OPTICAL, MUSICAL, CINEMATOGRAPHY AND MEDICAL INSTRUMENTS</t>
  </si>
  <si>
    <t>SECTION 19: ARMS, AMMUNITIONS, PARTS AND OTHER ACCESSORIES</t>
  </si>
  <si>
    <t>SECTION 20: MISCELLANEOUS MANUFACTURING ARTICLES</t>
  </si>
  <si>
    <t>SECTION 21: WORKS OF ART ANTIQUE SAND PIECE</t>
  </si>
  <si>
    <t>SECTION 22</t>
  </si>
  <si>
    <t>Sections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</si>
  <si>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</si>
  <si>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</si>
  <si>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</si>
  <si>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</si>
  <si>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</si>
  <si>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</si>
  <si>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</si>
  <si>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</si>
  <si>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</si>
  <si>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</si>
  <si>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</si>
  <si>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</si>
  <si>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</si>
  <si>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</si>
  <si>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</si>
  <si>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</si>
  <si>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</si>
  <si>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</si>
  <si>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</si>
  <si>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</si>
  <si>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NIL</t>
  </si>
  <si>
    <t>Section total</t>
  </si>
  <si>
    <t>Weights 2001</t>
  </si>
  <si>
    <t>Weights 2002</t>
  </si>
  <si>
    <t>Weigths 2007 (%)</t>
  </si>
  <si>
    <t xml:space="preserve"> Section total</t>
  </si>
  <si>
    <t>Weights 2010  (%)</t>
  </si>
  <si>
    <t>Weights 2011 (%)</t>
  </si>
  <si>
    <t>Weigths 2014 (%)</t>
  </si>
  <si>
    <t>Weigths 2015 (%)</t>
  </si>
  <si>
    <t>Weights 2017 (%)</t>
  </si>
  <si>
    <t>Weights 2018 (%)</t>
  </si>
  <si>
    <t>Weights 2019 (%)</t>
  </si>
  <si>
    <t xml:space="preserve">SECTION 22: </t>
  </si>
  <si>
    <t>SECTIONS</t>
  </si>
  <si>
    <t/>
  </si>
  <si>
    <t>Other cuts with bone in</t>
  </si>
  <si>
    <t>Meat of horses, asses, mules or hin</t>
  </si>
  <si>
    <t>Salmonidae, excluding livers and ro</t>
  </si>
  <si>
    <t>Tunas (of the genus Thunnus) skipja</t>
  </si>
  <si>
    <t>Other fish, excluding livers and ro</t>
  </si>
  <si>
    <t xml:space="preserve">Other salmonidae, excluding livers </t>
  </si>
  <si>
    <t>Tunas (of the genus Thunnus), skipj</t>
  </si>
  <si>
    <t>Other</t>
  </si>
  <si>
    <t xml:space="preserve">Flours, meals and pellets of fish, </t>
  </si>
  <si>
    <t>Frozen :-- Shrimps and prawns</t>
  </si>
  <si>
    <t>Frozen :-- Other, including flours,</t>
  </si>
  <si>
    <t>Not frozen :-- Crabs</t>
  </si>
  <si>
    <t>Scallops, including queen scallops,</t>
  </si>
  <si>
    <t xml:space="preserve">Mussels (Mytilus spp., Perna spp.) </t>
  </si>
  <si>
    <t>Cuttle fish (Sepia officinalis, Ros</t>
  </si>
  <si>
    <t xml:space="preserve">Other, including flours, meals and </t>
  </si>
  <si>
    <t>Of a fat content, by weight, not ex</t>
  </si>
  <si>
    <t>Of a fat content, by weight, exceed</t>
  </si>
  <si>
    <t xml:space="preserve">In powder, granules or other solid </t>
  </si>
  <si>
    <t>Butter</t>
  </si>
  <si>
    <t>Natural honey.</t>
  </si>
  <si>
    <t>Edible products of animal origin, n</t>
  </si>
  <si>
    <t>Bulbs, tubers, tuberous roots, corm</t>
  </si>
  <si>
    <t>Unrooted cuttings and slips</t>
  </si>
  <si>
    <t>Fresh</t>
  </si>
  <si>
    <t>Seed</t>
  </si>
  <si>
    <t>Tomatoes, fresh or chilled.</t>
  </si>
  <si>
    <t>Garlic</t>
  </si>
  <si>
    <t>Leeks and other alliaceous vegetabl</t>
  </si>
  <si>
    <t>Peas (Pisum sativum)</t>
  </si>
  <si>
    <t>Beans (Vigna spp., Phaseolus spp.)</t>
  </si>
  <si>
    <t>Other leguminous vegetables</t>
  </si>
  <si>
    <t xml:space="preserve">Fruits of the genus Capsicum or of </t>
  </si>
  <si>
    <t>Potatoes</t>
  </si>
  <si>
    <t>Leguminous vegetables, shelled or u</t>
  </si>
  <si>
    <t>Onions</t>
  </si>
  <si>
    <t>Mushrooms and truffles</t>
  </si>
  <si>
    <t>Other vegetables; mixtures of veget</t>
  </si>
  <si>
    <t>Chickpeas (garbanzos)</t>
  </si>
  <si>
    <t xml:space="preserve">Beans (Vigna spp., Phaseolus spp.) </t>
  </si>
  <si>
    <t>Lentils</t>
  </si>
  <si>
    <t xml:space="preserve">Broad beans (Vicia faba var.major) </t>
  </si>
  <si>
    <t>Coconuts :-- Other</t>
  </si>
  <si>
    <t>Cashew nuts :-- In shell</t>
  </si>
  <si>
    <t>Almonds :-- Shelled</t>
  </si>
  <si>
    <t>Walnuts :-- In shell</t>
  </si>
  <si>
    <t>Walnuts :-- Shelled</t>
  </si>
  <si>
    <t>Dates</t>
  </si>
  <si>
    <t>Figs</t>
  </si>
  <si>
    <t>Guavas, mangoes and mangosteens</t>
  </si>
  <si>
    <t>Oranges</t>
  </si>
  <si>
    <t>Dried</t>
  </si>
  <si>
    <t>Apples</t>
  </si>
  <si>
    <t>Raspberries, blackberries, mulberri</t>
  </si>
  <si>
    <t>Cranberries, bilberries and other f</t>
  </si>
  <si>
    <t>Strawberries</t>
  </si>
  <si>
    <t>Other fruit</t>
  </si>
  <si>
    <t>Mixtures of nuts or dried fruits of</t>
  </si>
  <si>
    <t>Peel of citrus fruit or melons (inc</t>
  </si>
  <si>
    <t>Coffee, not roasted :-- Not decaffe</t>
  </si>
  <si>
    <t>Coffee roasted :-- Not decaffeinate</t>
  </si>
  <si>
    <t>Green tea (not fermented) in immedi</t>
  </si>
  <si>
    <t>Black tea (fermented) and partly fe</t>
  </si>
  <si>
    <t>Other black tea (fermented) and oth</t>
  </si>
  <si>
    <t>Pepper :-- Neither crushed nor grou</t>
  </si>
  <si>
    <t>Pepper :-- Crushed or ground</t>
  </si>
  <si>
    <t>Neither crushed nor ground</t>
  </si>
  <si>
    <t>Cloves (whole fruit, cloves and ste</t>
  </si>
  <si>
    <t>Nutmeg</t>
  </si>
  <si>
    <t>Mace</t>
  </si>
  <si>
    <t>Cardamoms</t>
  </si>
  <si>
    <t>Seeds of anise or badian</t>
  </si>
  <si>
    <t>Seeds of coriander</t>
  </si>
  <si>
    <t>Seeds of cumin</t>
  </si>
  <si>
    <t>Seeds of fennel; juniper berries</t>
  </si>
  <si>
    <t>Ginger</t>
  </si>
  <si>
    <t>Saffron</t>
  </si>
  <si>
    <t>Turmeric (curcuma)</t>
  </si>
  <si>
    <t>Thyme; bay leaves</t>
  </si>
  <si>
    <t xml:space="preserve">Other spices :-- Mixtures referred </t>
  </si>
  <si>
    <t>Other spices :-- Other</t>
  </si>
  <si>
    <t>Durum wheat</t>
  </si>
  <si>
    <t>Barley.</t>
  </si>
  <si>
    <t>Rice in the husk (paddy or rough)</t>
  </si>
  <si>
    <t>Husked (brown) rice</t>
  </si>
  <si>
    <t>Broken rice</t>
  </si>
  <si>
    <t>Grain sorghum.</t>
  </si>
  <si>
    <t>Buckwheat</t>
  </si>
  <si>
    <t>Millet</t>
  </si>
  <si>
    <t>Other cereals</t>
  </si>
  <si>
    <t>Wheat or meslin flour.</t>
  </si>
  <si>
    <t>Maize (corn) flour</t>
  </si>
  <si>
    <t>Rice flour</t>
  </si>
  <si>
    <t>Groats and meal :-- Of wheat</t>
  </si>
  <si>
    <t>Groats and meal :-- Of maize (corn)</t>
  </si>
  <si>
    <t>Groats and meal :-- Of other cereal</t>
  </si>
  <si>
    <t>Rolled or flaked grains :-- Of oats</t>
  </si>
  <si>
    <t>Rolled or flaked grains :-- Of othe</t>
  </si>
  <si>
    <t>Other worked grains (for example, h</t>
  </si>
  <si>
    <t>Germ of cereals, whole, rolled, fla</t>
  </si>
  <si>
    <t>Flour, meal and powder</t>
  </si>
  <si>
    <t>Flakes, granules and pellets</t>
  </si>
  <si>
    <t xml:space="preserve">Of the dried leguminous vegetables </t>
  </si>
  <si>
    <t>Of sago or of roots or tubers of he</t>
  </si>
  <si>
    <t>Of the products of Chapter 8</t>
  </si>
  <si>
    <t>Not roasted</t>
  </si>
  <si>
    <t>Roasted</t>
  </si>
  <si>
    <t>Starches :-- Wheat starch</t>
  </si>
  <si>
    <t>Starches :-- Potato starch</t>
  </si>
  <si>
    <t>Starches :-- Other starches</t>
  </si>
  <si>
    <t>Inulin</t>
  </si>
  <si>
    <t>Soya beans, whether or not broken.</t>
  </si>
  <si>
    <t>In shell</t>
  </si>
  <si>
    <t>Linseed, whether or not broken.</t>
  </si>
  <si>
    <t>Sesamum seeds</t>
  </si>
  <si>
    <t>Mustard seeds</t>
  </si>
  <si>
    <t>Other :-- Poppy seeds</t>
  </si>
  <si>
    <t>Other :-- Other</t>
  </si>
  <si>
    <t>Of soya beans</t>
  </si>
  <si>
    <t>Other :-- Vegetable seeds</t>
  </si>
  <si>
    <t>Other :-- Sugar cane</t>
  </si>
  <si>
    <t>Gum Arabic</t>
  </si>
  <si>
    <t>Vegetable saps and extracts :-- Oth</t>
  </si>
  <si>
    <t>Mucilages and thickeners, whether o</t>
  </si>
  <si>
    <t>Raw vegetable materials of a kind u</t>
  </si>
  <si>
    <t>Virgin</t>
  </si>
  <si>
    <t>Sunflower-seed or safflower oil and</t>
  </si>
  <si>
    <t>Cotton-seed oil and its fractions :</t>
  </si>
  <si>
    <t>Coconut (copra) oil and its fractio</t>
  </si>
  <si>
    <t>Palm kernel or babassu oil and frac</t>
  </si>
  <si>
    <t>Crude oil</t>
  </si>
  <si>
    <t xml:space="preserve">Maize (corn) oil and its fractions </t>
  </si>
  <si>
    <t>Castor oil and its fractions</t>
  </si>
  <si>
    <t>Sesame oil and its fractions</t>
  </si>
  <si>
    <t>Vegetable fats and oils and their f</t>
  </si>
  <si>
    <t>Animal or vegetable fats and oils a</t>
  </si>
  <si>
    <t>Fish, whole or in pieces, but not m</t>
  </si>
  <si>
    <t>Other prepared or preserved fish</t>
  </si>
  <si>
    <t>Shrimps and prawns</t>
  </si>
  <si>
    <t>Raw sugar not containing added flav</t>
  </si>
  <si>
    <t>Other :-- Containing added flavouri</t>
  </si>
  <si>
    <t>Lactose and lactose syrup :-- Conta</t>
  </si>
  <si>
    <t>Lactose and lactose syrup :-- Other</t>
  </si>
  <si>
    <t>Glucose and glucose syrup, not cont</t>
  </si>
  <si>
    <t>Glucose and glucose syrup, containi</t>
  </si>
  <si>
    <t>Other, including invert sugar</t>
  </si>
  <si>
    <t>Chewing gum, whether or not sugar-c</t>
  </si>
  <si>
    <t>Cocoa butter, fat and oil.</t>
  </si>
  <si>
    <t xml:space="preserve">Cocoa powder, not containing added </t>
  </si>
  <si>
    <t>Other, in blocks, slabs or bars :--</t>
  </si>
  <si>
    <t>Preparations for infant use, put up</t>
  </si>
  <si>
    <t>Mixes and doughs for the preparatio</t>
  </si>
  <si>
    <t>Uncooked pasta, not stuffed or othe</t>
  </si>
  <si>
    <t>Stuffed pasta, whether or not cooke</t>
  </si>
  <si>
    <t>Other pasta</t>
  </si>
  <si>
    <t>Couscous</t>
  </si>
  <si>
    <t>Tapioca and substitutes therefor pr</t>
  </si>
  <si>
    <t>Prepared foods obtained by the swel</t>
  </si>
  <si>
    <t>Prepared foods obtained from unroas</t>
  </si>
  <si>
    <t>Sweet biscuits; waffles and wafers</t>
  </si>
  <si>
    <t>Rusks, toasted bread and similar to</t>
  </si>
  <si>
    <t>Cucumbers and gherkins</t>
  </si>
  <si>
    <t>Other vegetables and mixtures of ve</t>
  </si>
  <si>
    <t>Homogenised vegetables</t>
  </si>
  <si>
    <t xml:space="preserve">Nuts, ground-nuts and other seeds, </t>
  </si>
  <si>
    <t>Apricots</t>
  </si>
  <si>
    <t>Other, including mixtures other tha</t>
  </si>
  <si>
    <t>Orange juice :-- Other</t>
  </si>
  <si>
    <t>Juice of any other single citrus fr</t>
  </si>
  <si>
    <t>Apple juice</t>
  </si>
  <si>
    <t xml:space="preserve">Juice of any other single fruit or </t>
  </si>
  <si>
    <t>Mixtures of juices</t>
  </si>
  <si>
    <t>Extracts, essences and concentrates</t>
  </si>
  <si>
    <t>Active yeasts</t>
  </si>
  <si>
    <t>Prepared baking powders</t>
  </si>
  <si>
    <t>Tomato ketchup and other tomato sau</t>
  </si>
  <si>
    <t>Mustard flour and meal and prepared</t>
  </si>
  <si>
    <t>Homogenised composite food preparat</t>
  </si>
  <si>
    <t>Ice cream and other edible ice, whe</t>
  </si>
  <si>
    <t>Protein concentrates and textured p</t>
  </si>
  <si>
    <t>Mineral waters and aerated waters</t>
  </si>
  <si>
    <t>Waters, including mineral waters an</t>
  </si>
  <si>
    <t>Vinegar and substitutes for vinegar</t>
  </si>
  <si>
    <t xml:space="preserve">Flours, meals and pellets, of fish </t>
  </si>
  <si>
    <t>Of other cereals</t>
  </si>
  <si>
    <t xml:space="preserve">Beet-pulp, bagasse and other waste </t>
  </si>
  <si>
    <t>Of linseed</t>
  </si>
  <si>
    <t>Of sunflower seeds</t>
  </si>
  <si>
    <t>Wine lees; argol.</t>
  </si>
  <si>
    <t>Tobacco, not stemmed/stripped</t>
  </si>
  <si>
    <t>Cigarettes containing tobacco</t>
  </si>
  <si>
    <t>Salt (including table salt and dena</t>
  </si>
  <si>
    <t>Sulphur of all kinds, other than su</t>
  </si>
  <si>
    <t>Quartz</t>
  </si>
  <si>
    <t>Quartzite :-- Crude or roughly trim</t>
  </si>
  <si>
    <t>Bentonite</t>
  </si>
  <si>
    <t>Fire-clay</t>
  </si>
  <si>
    <t>Other clays</t>
  </si>
  <si>
    <t>Natural barium sulphate (barytes)</t>
  </si>
  <si>
    <t>Slate, whether or not roughly trimm</t>
  </si>
  <si>
    <t>Marble and travertine :-- Merely cu</t>
  </si>
  <si>
    <t>Ecaussine and other calcareous monu</t>
  </si>
  <si>
    <t>Granite :-- Crude or roughly trimme</t>
  </si>
  <si>
    <t>Granite :-- Merely cut, by sawing o</t>
  </si>
  <si>
    <t>Sandstone :-- Merely cut, by sawing</t>
  </si>
  <si>
    <t>Other monumental or building stone</t>
  </si>
  <si>
    <t xml:space="preserve">Pebbles, gravel, broken or crushed </t>
  </si>
  <si>
    <t>Natural magnesium carbonate (magnes</t>
  </si>
  <si>
    <t>Gypsum; anhydrite</t>
  </si>
  <si>
    <t>Limestone flux; limestone and other</t>
  </si>
  <si>
    <t>Quicklime</t>
  </si>
  <si>
    <t>Mica powder</t>
  </si>
  <si>
    <t xml:space="preserve">Fluorspar :-- Containing by weight </t>
  </si>
  <si>
    <t>Vermiculite, perlite and chlorites,</t>
  </si>
  <si>
    <t>Manganese ores and concentrates, in</t>
  </si>
  <si>
    <t>Aluminium ores and concentrates.</t>
  </si>
  <si>
    <t>Chromium ores and concentrates.</t>
  </si>
  <si>
    <t>Granulated slag (slag sand) from th</t>
  </si>
  <si>
    <t>Containing mainly zinc :-- Other</t>
  </si>
  <si>
    <t>Containing mainly lead</t>
  </si>
  <si>
    <t>Other slag and ash, including seawe</t>
  </si>
  <si>
    <t>Agglomerated lignite</t>
  </si>
  <si>
    <t>Tar distilled from coal, from ligni</t>
  </si>
  <si>
    <t>Other aromatic hydrocarbon mixtures</t>
  </si>
  <si>
    <t>Petroleum jelly</t>
  </si>
  <si>
    <t>Petroleum coke :-- Calcined</t>
  </si>
  <si>
    <t>Bituminous mixtures based on natura</t>
  </si>
  <si>
    <t>Chlorine</t>
  </si>
  <si>
    <t>Iodine</t>
  </si>
  <si>
    <t>Fluorine; bromine</t>
  </si>
  <si>
    <t xml:space="preserve">Sulphur, sublimed or precipitated; </t>
  </si>
  <si>
    <t>Arsenic</t>
  </si>
  <si>
    <t>Alkali metals :-- Sodium</t>
  </si>
  <si>
    <t>Alkaline-earth metals :-- Calcium</t>
  </si>
  <si>
    <t>Hydrogen chloride (hydrochloric aci</t>
  </si>
  <si>
    <t>Sulphuric acid; oleum.</t>
  </si>
  <si>
    <t>Nitric acid; sulphonitric acids.</t>
  </si>
  <si>
    <t>Diphosphorus pentaoxide</t>
  </si>
  <si>
    <t xml:space="preserve">Phosphoric acid and polyphosphoric </t>
  </si>
  <si>
    <t>Oxides of boron; boric acids.</t>
  </si>
  <si>
    <t>Other inorganic oxygen compounds of</t>
  </si>
  <si>
    <t>Chlorides and chlorid</t>
  </si>
  <si>
    <t>Anhydrous ammonia</t>
  </si>
  <si>
    <t>Ammonia in aqueous solution</t>
  </si>
  <si>
    <t xml:space="preserve">Sodium hydroxide (caustic soda):-- </t>
  </si>
  <si>
    <t>Potassium hydroxide (caustic potash</t>
  </si>
  <si>
    <t>Hydroxide and peroxide of magnesium</t>
  </si>
  <si>
    <t>Zinc oxide; zinc peroxide</t>
  </si>
  <si>
    <t>Aluminium oxide; other than artific</t>
  </si>
  <si>
    <t>Aluminium hydroxide</t>
  </si>
  <si>
    <t>Chromium trioxide</t>
  </si>
  <si>
    <t>Manganese dioxide</t>
  </si>
  <si>
    <t>Iron oxides and hydroxides</t>
  </si>
  <si>
    <t>Red lead and orange lead</t>
  </si>
  <si>
    <t>Copper oxides and hydroxides</t>
  </si>
  <si>
    <t>Ammonium chloride</t>
  </si>
  <si>
    <t>Calcium chloride</t>
  </si>
  <si>
    <t>Other chlorides:-- Of magnesium</t>
  </si>
  <si>
    <t>Other chlorides:-- Of aluminium</t>
  </si>
  <si>
    <t>Other chlorides:-- Of nickel</t>
  </si>
  <si>
    <t>Other chlorides:-- Other</t>
  </si>
  <si>
    <t>Chloride oxides and chloride hydrox</t>
  </si>
  <si>
    <t>Bromides and bromide oxides:-- Brom</t>
  </si>
  <si>
    <t>Bromides and bromide oxides:-- Othe</t>
  </si>
  <si>
    <t>Iodides and iodide oxides</t>
  </si>
  <si>
    <t>Commercial calcium hypochlorite and</t>
  </si>
  <si>
    <t>Sodium sulphides</t>
  </si>
  <si>
    <t>Sodium sulphites</t>
  </si>
  <si>
    <t>Other sulphites</t>
  </si>
  <si>
    <t>Thiosulphates</t>
  </si>
  <si>
    <t>Sodium sulphates:-- Disodium sulpha</t>
  </si>
  <si>
    <t>Sodium sulphates:-- Other</t>
  </si>
  <si>
    <t>Other sulphates:-- Of magnesium</t>
  </si>
  <si>
    <t>Other sulphates:-- Of aluminium</t>
  </si>
  <si>
    <t>Other sulphates:-- Of nickel</t>
  </si>
  <si>
    <t>Other sulphates:-- Of copper</t>
  </si>
  <si>
    <t>Other sulphates:-- Of barium</t>
  </si>
  <si>
    <t>Other sulphates:-- Other</t>
  </si>
  <si>
    <t>Alums</t>
  </si>
  <si>
    <t>Nitrites</t>
  </si>
  <si>
    <t>Nitrates:-- Of potassium</t>
  </si>
  <si>
    <t>Nitrates:-- Other</t>
  </si>
  <si>
    <t>Phosphates:-- Of mono- or disodium</t>
  </si>
  <si>
    <t>Phosphates:-- Of potassium</t>
  </si>
  <si>
    <t>Phosphates:-- Other phosphates of c</t>
  </si>
  <si>
    <t>Polyphosphates:-- Other</t>
  </si>
  <si>
    <t>Disodium carbonate</t>
  </si>
  <si>
    <t>Sodium hydrogencarbonate (sodium bi</t>
  </si>
  <si>
    <t>Potassium carbonates</t>
  </si>
  <si>
    <t>Calcium carbonate</t>
  </si>
  <si>
    <t>Other:-- Lithium carbonates</t>
  </si>
  <si>
    <t>Other:-- Other</t>
  </si>
  <si>
    <t>Of sodium:-- Other</t>
  </si>
  <si>
    <t>Disodium tetraborate (refined borax</t>
  </si>
  <si>
    <t>Sodium dichromate</t>
  </si>
  <si>
    <t>Other chromates and dichromates; pe</t>
  </si>
  <si>
    <t>Molybdates</t>
  </si>
  <si>
    <t>Silver compounds:-- Silver intrate</t>
  </si>
  <si>
    <t>Hydrogen peroxyde, whether or not s</t>
  </si>
  <si>
    <t>Phosphides, whether or not chemical</t>
  </si>
  <si>
    <t>Hydrides, nitrides, azides, silicid</t>
  </si>
  <si>
    <t>Other inorganic compounds (includin</t>
  </si>
  <si>
    <t>Saturated</t>
  </si>
  <si>
    <t>Cyclanes, cyclenes and cycloterpene</t>
  </si>
  <si>
    <t>Toluene</t>
  </si>
  <si>
    <t>Xylenes:-- o-Xylene</t>
  </si>
  <si>
    <t>Saturated chlorinated derivatives o</t>
  </si>
  <si>
    <t xml:space="preserve">Halogenated derivatives of acyclic </t>
  </si>
  <si>
    <t>Halogenated derivatives of aromatic</t>
  </si>
  <si>
    <t>Saturated monohydric alcohols:-- Me</t>
  </si>
  <si>
    <t>Saturated monohydric alcohols:-- Pr</t>
  </si>
  <si>
    <t>Saturated monohydric alcohols:-- Bu</t>
  </si>
  <si>
    <t>Saturated monohydric alcohols:-- Ot</t>
  </si>
  <si>
    <t>Diols:-- Ethylene glycol (ethanedio</t>
  </si>
  <si>
    <t>Diols:-- Propylene glycol (propane-</t>
  </si>
  <si>
    <t>Other polyhydric alcohols:-- Mannit</t>
  </si>
  <si>
    <t>Other polyhydric alcohols:-- Glycer</t>
  </si>
  <si>
    <t>Other polyhydric alcohols:-- Other</t>
  </si>
  <si>
    <t xml:space="preserve">Halogenated, sulphonated, nitrated </t>
  </si>
  <si>
    <t>Monophenols :-- Phenol (hydroxybenz</t>
  </si>
  <si>
    <t>Monophenols :-- Cresols and their s</t>
  </si>
  <si>
    <t>Acyclic ethers and their halogenate</t>
  </si>
  <si>
    <t>Acyclic aldehydes without other oxy</t>
  </si>
  <si>
    <t>Cyclic aldehydes without other oxyg</t>
  </si>
  <si>
    <t>Paraformaldehyde</t>
  </si>
  <si>
    <t>Acyclic ketones without other oxyge</t>
  </si>
  <si>
    <t>Cyclanic, cyclenic or cycloterpenic</t>
  </si>
  <si>
    <t>Acetic acid and its salts; acetic a</t>
  </si>
  <si>
    <t>Esters of acetic acid :-- Ethyl ace</t>
  </si>
  <si>
    <t>Esters of acetic acid :-- Other</t>
  </si>
  <si>
    <t>Propionic acid, its salts and ester</t>
  </si>
  <si>
    <t>Butyric acids, valeric acids, their</t>
  </si>
  <si>
    <t>Aromatic monocarboxylic acids, thei</t>
  </si>
  <si>
    <t>Acyclic polycarboxylic acids, their</t>
  </si>
  <si>
    <t>Aromatic polycarboxylic acids, thei</t>
  </si>
  <si>
    <t>Carboxylic acids with alcohol funct</t>
  </si>
  <si>
    <t>Carboxylic acids with phenol functi</t>
  </si>
  <si>
    <t>Carboxylic acids with aldehyde or k</t>
  </si>
  <si>
    <t>Acyclic monoamines and their deriva</t>
  </si>
  <si>
    <t>Acyclic polyamines and their deriva</t>
  </si>
  <si>
    <t>Aromatic monoamines and their deriv</t>
  </si>
  <si>
    <t>Amino-alcohols, their ethers and es</t>
  </si>
  <si>
    <t>Amino-naphthols and other amino-phe</t>
  </si>
  <si>
    <t>Amino-acids and their esters, other</t>
  </si>
  <si>
    <t>Amino-alcohol-phenols, amino-acid-p</t>
  </si>
  <si>
    <t>Lecithins and other phosphoaminolip</t>
  </si>
  <si>
    <t>Imines and their derivatives; salts</t>
  </si>
  <si>
    <t>Isocyanates</t>
  </si>
  <si>
    <t>Other organo-inorganic compounds.</t>
  </si>
  <si>
    <t>Lactones :-- Other lactones</t>
  </si>
  <si>
    <t>Compounds containing an unfused imi</t>
  </si>
  <si>
    <t>Compounds containing an unfused tri</t>
  </si>
  <si>
    <t>Lactams :-- 6-Hexanelactam (epsilon</t>
  </si>
  <si>
    <t>Compounds containing a phenothiazin</t>
  </si>
  <si>
    <t>Vitamins and their derivatives, unm</t>
  </si>
  <si>
    <t>Caffeine and its salts</t>
  </si>
  <si>
    <t>Sugars, chemically pure, other than</t>
  </si>
  <si>
    <t>Chloramphenicol and its derivatives</t>
  </si>
  <si>
    <t>Other organic compounds.</t>
  </si>
  <si>
    <t>Glands and other organs, dried, whe</t>
  </si>
  <si>
    <t xml:space="preserve">Antisera and other blood fractions </t>
  </si>
  <si>
    <t>Vaccines for human medicine</t>
  </si>
  <si>
    <t>Vaccines for veterinary medicine</t>
  </si>
  <si>
    <t>Containing other antibiotics</t>
  </si>
  <si>
    <t>Containing hormones or other produc</t>
  </si>
  <si>
    <t>Containing penicillins or derivativ</t>
  </si>
  <si>
    <t>Other medicaments containing vitami</t>
  </si>
  <si>
    <t>Adhesive dressings and other articl</t>
  </si>
  <si>
    <t>Opacifying preparations for X-ray e</t>
  </si>
  <si>
    <t>Dental cements and other dental fil</t>
  </si>
  <si>
    <t>Chemical contraceptive preparations</t>
  </si>
  <si>
    <t>Animal or vegetable fertilisers, wh</t>
  </si>
  <si>
    <t>Ammonium sulphate; double salts and</t>
  </si>
  <si>
    <t>Ammonium nitrate, whether or not in</t>
  </si>
  <si>
    <t>Sodium nitrate</t>
  </si>
  <si>
    <t>Potassium chloride</t>
  </si>
  <si>
    <t>Potassium sulphate</t>
  </si>
  <si>
    <t>Colouring matter of vegetable or an</t>
  </si>
  <si>
    <t xml:space="preserve">Synthetic organic colouring matter </t>
  </si>
  <si>
    <t>Colour lakes; preparations as speci</t>
  </si>
  <si>
    <t xml:space="preserve">Pigments and preparations based on </t>
  </si>
  <si>
    <t>Other colouring matter and other pr</t>
  </si>
  <si>
    <t>Prepared pigments, prepared opacifi</t>
  </si>
  <si>
    <t>Based on polyesters</t>
  </si>
  <si>
    <t>Glaziers' putty, grafting putty, re</t>
  </si>
  <si>
    <t>Printing ink :-- Black</t>
  </si>
  <si>
    <t>Printing ink :-- Other</t>
  </si>
  <si>
    <t xml:space="preserve">Essential oils of citrus fruit :-- </t>
  </si>
  <si>
    <t xml:space="preserve">Essential oils other than those of </t>
  </si>
  <si>
    <t>Of a kind used in the food or drink</t>
  </si>
  <si>
    <t>Perfumes and toilet waters.</t>
  </si>
  <si>
    <t>Lip make-up preparations</t>
  </si>
  <si>
    <t>Eye make-up preparations</t>
  </si>
  <si>
    <t>Other :-- Powders, whether or not c</t>
  </si>
  <si>
    <t>Shampoos</t>
  </si>
  <si>
    <t>Dentifrices</t>
  </si>
  <si>
    <t>Yarn used to clean between the teet</t>
  </si>
  <si>
    <t>Pre-shave, shaving or after-shave p</t>
  </si>
  <si>
    <t>Personal deodorants and antiperspir</t>
  </si>
  <si>
    <t xml:space="preserve">Perfumed bath salts and other bath </t>
  </si>
  <si>
    <t>Preparations for perfuming or deodo</t>
  </si>
  <si>
    <t>Soap and organic surface-active pro</t>
  </si>
  <si>
    <t>Soap in other forms</t>
  </si>
  <si>
    <t>Organic surface-active agents, whet</t>
  </si>
  <si>
    <t>Preparations put up for retail sale</t>
  </si>
  <si>
    <t>Containing petroleum oils or oils o</t>
  </si>
  <si>
    <t>Polishes, creams and similar prepar</t>
  </si>
  <si>
    <t>Scouring pastes and powders and oth</t>
  </si>
  <si>
    <t>Candles, tapers and the like.</t>
  </si>
  <si>
    <t>Modelling pastes, including those p</t>
  </si>
  <si>
    <t>Egg albumin :-- Other</t>
  </si>
  <si>
    <t>Gelatin (including gelatin in recta</t>
  </si>
  <si>
    <t>Dextrins and other modified starche</t>
  </si>
  <si>
    <t>Glues</t>
  </si>
  <si>
    <t>Other :-- Adhesives based on rubber</t>
  </si>
  <si>
    <t>Matches, other than pyrotechnic art</t>
  </si>
  <si>
    <t>Of a width of 35 mm or more</t>
  </si>
  <si>
    <t>Artificial graphite</t>
  </si>
  <si>
    <t xml:space="preserve">Residual lyes from the manufacture </t>
  </si>
  <si>
    <t>Insecticides</t>
  </si>
  <si>
    <t>Fungicides</t>
  </si>
  <si>
    <t>Disinfectants</t>
  </si>
  <si>
    <t>With a basis of amylaceous substanc</t>
  </si>
  <si>
    <t>Pickling preparations for metal sur</t>
  </si>
  <si>
    <t>Anti-oxidising preparations and oth</t>
  </si>
  <si>
    <t>Preparations and charges for fire-e</t>
  </si>
  <si>
    <t>Refractory cements, mortars, concre</t>
  </si>
  <si>
    <t>Prepared culture media for developm</t>
  </si>
  <si>
    <t>Diagnostic or laboratory reagents o</t>
  </si>
  <si>
    <t>Prepared binders for foundry moulds</t>
  </si>
  <si>
    <t>Prepared additives for cements, mor</t>
  </si>
  <si>
    <t>Polyethylene having a specific grav</t>
  </si>
  <si>
    <t>Polypropylene</t>
  </si>
  <si>
    <t>Polymethyl methacrylate</t>
  </si>
  <si>
    <t>Polyethylene terephthalate</t>
  </si>
  <si>
    <t>Other polyesters :-- Other</t>
  </si>
  <si>
    <t xml:space="preserve">Polyamide-6, -11, -12, -6,6, -6,9, </t>
  </si>
  <si>
    <t>Urea resins; thiourea resins</t>
  </si>
  <si>
    <t>Silicones in primary forms.</t>
  </si>
  <si>
    <t>Cellulose acetates :-- Non-plastici</t>
  </si>
  <si>
    <t>Cellulose nitrates (including collo</t>
  </si>
  <si>
    <t>Alginic acid, its salts and esters</t>
  </si>
  <si>
    <t>Of other plastics</t>
  </si>
  <si>
    <t>Of polymers of vinyl chloride</t>
  </si>
  <si>
    <t>Tubes, pipes and hoses, rigid :-- O</t>
  </si>
  <si>
    <t>Tubes, pipes and hoses, rigid :-- F</t>
  </si>
  <si>
    <t>Fittings</t>
  </si>
  <si>
    <t>In rolls of a width not exceeding 2</t>
  </si>
  <si>
    <t>Of polymers of ethylene</t>
  </si>
  <si>
    <t>Of polymers of propylene</t>
  </si>
  <si>
    <t>Of polymers of vinyl chloride :-- F</t>
  </si>
  <si>
    <t>Of polycarbonates, alkyd resins, po</t>
  </si>
  <si>
    <t>Of cellulose or its chemical deriva</t>
  </si>
  <si>
    <t>Of other plastics :-- Of phenolic r</t>
  </si>
  <si>
    <t>Of other plastics :-- Of other plas</t>
  </si>
  <si>
    <t>Cellular :-- Of other plastics</t>
  </si>
  <si>
    <t>Baths, shower-baths and wash-basins</t>
  </si>
  <si>
    <t>Lavatory seats and covers</t>
  </si>
  <si>
    <t>Boxes, cases, crates and similar ar</t>
  </si>
  <si>
    <t>Sacks and bags (including cones) :-</t>
  </si>
  <si>
    <t>Carboys, bottles, flasks and simila</t>
  </si>
  <si>
    <t>Stoppers, lids, caps and other clos</t>
  </si>
  <si>
    <t>Tableware and kitchenware</t>
  </si>
  <si>
    <t>Doors, windows and their frames and</t>
  </si>
  <si>
    <t>Office or school supplies</t>
  </si>
  <si>
    <t>Articles of apparel and clothing ac</t>
  </si>
  <si>
    <t>Statuettes and other ornamental art</t>
  </si>
  <si>
    <t>Natural rubber in other forms :-- T</t>
  </si>
  <si>
    <t>Styrene-butadiene rubber (SBR); car</t>
  </si>
  <si>
    <t xml:space="preserve">Mixtures of any product of heading </t>
  </si>
  <si>
    <t>Other :-- Plates, sheets and strip</t>
  </si>
  <si>
    <t>Of cellular rubber :-- Other</t>
  </si>
  <si>
    <t>Of non-cellular rubber :-- Other</t>
  </si>
  <si>
    <t>Not reinforced or otherwise combine</t>
  </si>
  <si>
    <t>Reinforced or otherwise combined on</t>
  </si>
  <si>
    <t>Reinforced or otherwise combined wi</t>
  </si>
  <si>
    <t>With fittings</t>
  </si>
  <si>
    <t>Conveyor belts or belting :-- Reinf</t>
  </si>
  <si>
    <t>Transmission belts or belting :-- E</t>
  </si>
  <si>
    <t>Transmission belts or belting :-- O</t>
  </si>
  <si>
    <t>Of a kind used on motor cars (inclu</t>
  </si>
  <si>
    <t>Of a kind used on buses or lorries</t>
  </si>
  <si>
    <t xml:space="preserve">Other :-- Having a herring-bone or </t>
  </si>
  <si>
    <t>Of a kind used on bicycles</t>
  </si>
  <si>
    <t>Sheath contraceptives</t>
  </si>
  <si>
    <t>Gloves :-- Surgical</t>
  </si>
  <si>
    <t>Gloves :-- Other</t>
  </si>
  <si>
    <t>Of cellular rubber</t>
  </si>
  <si>
    <t>Other :-- Floor coverings and mats</t>
  </si>
  <si>
    <t>Other :-- Gaskets, washers and othe</t>
  </si>
  <si>
    <t>Other inflatable articles</t>
  </si>
  <si>
    <t xml:space="preserve">Hard rubber (for example, ebonite) </t>
  </si>
  <si>
    <t>Other bovine leather and equine lea</t>
  </si>
  <si>
    <t>Saddlery and harness for any animal</t>
  </si>
  <si>
    <t>Trunks, suit-cases, vanity-cases, e</t>
  </si>
  <si>
    <t>Handbags, whether or not with shoul</t>
  </si>
  <si>
    <t>Articles of a kind normally carried</t>
  </si>
  <si>
    <t>Other :-- With outer surface of lea</t>
  </si>
  <si>
    <t>Articles of apparel</t>
  </si>
  <si>
    <t>Gloves, mittens and mitts :-- Other</t>
  </si>
  <si>
    <t>Belts and bandoliers</t>
  </si>
  <si>
    <t>Other clothing accessories</t>
  </si>
  <si>
    <t>Other articles of leather or of com</t>
  </si>
  <si>
    <t>Of mink, whole, with or without hea</t>
  </si>
  <si>
    <t>Non-coniferous</t>
  </si>
  <si>
    <t>Wood wool; wood flour.</t>
  </si>
  <si>
    <t>Of tropical wood specified in Subhe</t>
  </si>
  <si>
    <t>Coniferous</t>
  </si>
  <si>
    <t>Of wood :-- Other</t>
  </si>
  <si>
    <t>Of other ligneous materials</t>
  </si>
  <si>
    <t>Plywood consisting solely of sheets</t>
  </si>
  <si>
    <t>Wooden frames for paintings, photog</t>
  </si>
  <si>
    <t>Cases, boxes, crates, drums and sim</t>
  </si>
  <si>
    <t>Pallets, box pallets and other load</t>
  </si>
  <si>
    <t>Windows, French-windows and their f</t>
  </si>
  <si>
    <t>Doors and their frames and threshol</t>
  </si>
  <si>
    <t>Tableware and kitchenware, of wood.</t>
  </si>
  <si>
    <t xml:space="preserve">Statuettes and other ornaments, of </t>
  </si>
  <si>
    <t>Mats, matting and screens of vegeta</t>
  </si>
  <si>
    <t>Of vegetable materials</t>
  </si>
  <si>
    <t>Newsprint, in rolls or sheets.</t>
  </si>
  <si>
    <t>Hand-made paper and paperboard</t>
  </si>
  <si>
    <t>Other paper and paperboard, not con</t>
  </si>
  <si>
    <t>Other paper and paperboard, of whic</t>
  </si>
  <si>
    <t>Glassine and other glazed transpare</t>
  </si>
  <si>
    <t>Corrugated paper and paperboard, wh</t>
  </si>
  <si>
    <t>Paper and paperboard of a kind used</t>
  </si>
  <si>
    <t xml:space="preserve">Other paper, paperboard, cellulose </t>
  </si>
  <si>
    <t>Wallpaper and similar wall covering</t>
  </si>
  <si>
    <t>Carbon or similar copying papers</t>
  </si>
  <si>
    <t>Envelopes</t>
  </si>
  <si>
    <t>Boxes, pouches, wallets and writing</t>
  </si>
  <si>
    <t>Toilet paper</t>
  </si>
  <si>
    <t>Sanitary towels and tampons, napkin</t>
  </si>
  <si>
    <t>Cartons, boxes and cases, of corrug</t>
  </si>
  <si>
    <t>Folding cartons, boxes and cases, o</t>
  </si>
  <si>
    <t xml:space="preserve">Sacks and bags, having a base of a </t>
  </si>
  <si>
    <t>Other sacks and bags, including con</t>
  </si>
  <si>
    <t>Other packing containers, including</t>
  </si>
  <si>
    <t>Box files, letter trays, storage bo</t>
  </si>
  <si>
    <t>Registers, account books, note book</t>
  </si>
  <si>
    <t>Exercise books</t>
  </si>
  <si>
    <t>Albums for samples or for collectio</t>
  </si>
  <si>
    <t>Printed</t>
  </si>
  <si>
    <t>Filter paper and paperboard</t>
  </si>
  <si>
    <t>Trays, dishes, plates, cups and the</t>
  </si>
  <si>
    <t>Moulded or pressed articles of pape</t>
  </si>
  <si>
    <t>In single sheets, whether or not fo</t>
  </si>
  <si>
    <t>Other :-- Dictionaries and encyclop</t>
  </si>
  <si>
    <t>Appearing at least four times a wee</t>
  </si>
  <si>
    <t>Children's picture, drawing or colo</t>
  </si>
  <si>
    <t>Globes</t>
  </si>
  <si>
    <t xml:space="preserve">Unused postage, revenue or similar </t>
  </si>
  <si>
    <t>Printed or illustrated postcards; p</t>
  </si>
  <si>
    <t>Calendars of any kind, printed, inc</t>
  </si>
  <si>
    <t>Trade advertising material, commerc</t>
  </si>
  <si>
    <t>Other fabrics, containing 85 % or m</t>
  </si>
  <si>
    <t>Other fabrics</t>
  </si>
  <si>
    <t>Carded wool</t>
  </si>
  <si>
    <t>Containing 85 % or more by weight o</t>
  </si>
  <si>
    <t>Cotton, carded or combed.</t>
  </si>
  <si>
    <t>Not put up for retail sale :-- Cont</t>
  </si>
  <si>
    <t>Not put up for retail sale :-- Othe</t>
  </si>
  <si>
    <t>Put up for retail sale</t>
  </si>
  <si>
    <t>Single yarn, of combed fibres :-- M</t>
  </si>
  <si>
    <t>Multiple (folded) or cabled yarn, o</t>
  </si>
  <si>
    <t>Unbleached :-- Plain weave, weighin</t>
  </si>
  <si>
    <t>Unbleached :-- 3-thread or 4-thread</t>
  </si>
  <si>
    <t>Unbleached :-- Other fabrics</t>
  </si>
  <si>
    <t xml:space="preserve">Bleached :-- Plain weave, weighing </t>
  </si>
  <si>
    <t>Bleached :-- Other fabrics</t>
  </si>
  <si>
    <t xml:space="preserve">Dyed :-- Plain weave, weighing not </t>
  </si>
  <si>
    <t>Dyed :-- Plain weave, weighing more</t>
  </si>
  <si>
    <t>Printed :-- Plain weave, weighing n</t>
  </si>
  <si>
    <t>Printed :-- Plain weave, weighing m</t>
  </si>
  <si>
    <t>Printed :-- Other fabrics</t>
  </si>
  <si>
    <t>Unbleached :-- Plain weave</t>
  </si>
  <si>
    <t>Bleached :-- Plain weave</t>
  </si>
  <si>
    <t>Dyed :-- Plain weave</t>
  </si>
  <si>
    <t>Dyed :-- 3-thread or 4-thread twill</t>
  </si>
  <si>
    <t>Dyed :-- Other fabrics</t>
  </si>
  <si>
    <t>Of yarns of different colours :-- O</t>
  </si>
  <si>
    <t>Printed :-- Plain weave</t>
  </si>
  <si>
    <t>Printed :-- 3-thread or 4-thread tw</t>
  </si>
  <si>
    <t>Of yarns of different colours :-- D</t>
  </si>
  <si>
    <t>Weighing not more than 200 g/m2 :--</t>
  </si>
  <si>
    <t>Weighing more than 200 g/m2 :-- Unb</t>
  </si>
  <si>
    <t>Weighing more than 200 g/m2 :-- Ble</t>
  </si>
  <si>
    <t>Weighing more than 200 g/m2 :-- Dye</t>
  </si>
  <si>
    <t xml:space="preserve">Weighing more than 200 g/m2 :-- Of </t>
  </si>
  <si>
    <t>Weighing more than 200 g/m2 :-- Pri</t>
  </si>
  <si>
    <t>Sisal and other textile fibres of t</t>
  </si>
  <si>
    <t>Of coconut (coir) :-- Raw</t>
  </si>
  <si>
    <t>Of coconut (coir) :-- Other</t>
  </si>
  <si>
    <t>Containing less than 85 % by weight</t>
  </si>
  <si>
    <t>Unbleached</t>
  </si>
  <si>
    <t>Of synthetic filaments</t>
  </si>
  <si>
    <t>Of artificial filaments</t>
  </si>
  <si>
    <t>High tenacity yarn of nylon or othe</t>
  </si>
  <si>
    <t>Textured yarn :-- Other</t>
  </si>
  <si>
    <t>Other yarn, single, untwisted or wi</t>
  </si>
  <si>
    <t>Other yarn, single, with a twist ex</t>
  </si>
  <si>
    <t>Woven fabrics obtained from high te</t>
  </si>
  <si>
    <t>Woven fabrics obtained from strip o</t>
  </si>
  <si>
    <t>Fabrics specified in Note 9 to Sect</t>
  </si>
  <si>
    <t xml:space="preserve">Other woven fabrics, containing 85 </t>
  </si>
  <si>
    <t>Other woven fabrics, containing les</t>
  </si>
  <si>
    <t>Other woven fabrics :-- Dyed</t>
  </si>
  <si>
    <t>Other woven fabrics :-- Printed</t>
  </si>
  <si>
    <t>Of polypropylene</t>
  </si>
  <si>
    <t>Of synthetic staple fibres</t>
  </si>
  <si>
    <t>Of artificial staple fibres</t>
  </si>
  <si>
    <t>Other yarn, of polyester staple fib</t>
  </si>
  <si>
    <t>Other yarn</t>
  </si>
  <si>
    <t>Other :-- Unbleached or bleached</t>
  </si>
  <si>
    <t>Dyed :-- Other woven fabrics</t>
  </si>
  <si>
    <t xml:space="preserve">Printed :-- Other woven fabrics of </t>
  </si>
  <si>
    <t>Printed :-- Other woven fabrics</t>
  </si>
  <si>
    <t>Unbleached or bleached :-- Of polye</t>
  </si>
  <si>
    <t>Of polyester staple fibres :-- Mixe</t>
  </si>
  <si>
    <t>Of polyester staple fibres :-- Othe</t>
  </si>
  <si>
    <t>Of acrylic or modacrylic staple fib</t>
  </si>
  <si>
    <t>Other woven fabrics :-- Mixed mainl</t>
  </si>
  <si>
    <t>Other woven fabrics :-- Other</t>
  </si>
  <si>
    <t>Other :-- Dyed</t>
  </si>
  <si>
    <t xml:space="preserve">Of man-made filaments :-- Weighing </t>
  </si>
  <si>
    <t>Other :-- Weighing more than 150 g/</t>
  </si>
  <si>
    <t>Of polyethylene or polypropylene :-</t>
  </si>
  <si>
    <t>Of other synthetic fibres</t>
  </si>
  <si>
    <t>Articles of yarn, strip or the like</t>
  </si>
  <si>
    <t>Of wool or fine animal hair</t>
  </si>
  <si>
    <t>Of other textile materials</t>
  </si>
  <si>
    <t>Floor coverings of coconut fibres (</t>
  </si>
  <si>
    <t>Other, of pile construction, not ma</t>
  </si>
  <si>
    <t>Other, of pile construction, made u</t>
  </si>
  <si>
    <t>Other, not of pile construction, no</t>
  </si>
  <si>
    <t>Other, not of pile construction, ma</t>
  </si>
  <si>
    <t>Of nylon or other polyamides</t>
  </si>
  <si>
    <t>Of other man-made textile materials</t>
  </si>
  <si>
    <t>Other carpets and other textile flo</t>
  </si>
  <si>
    <t>Of man-made fibres :-- Warp pile fa</t>
  </si>
  <si>
    <t>Terry towelling and similar woven t</t>
  </si>
  <si>
    <t>Tulles and other net fabrics</t>
  </si>
  <si>
    <t>Mechanically made lace :-- Of man-m</t>
  </si>
  <si>
    <t>Mechanically made lace :-- Of other</t>
  </si>
  <si>
    <t xml:space="preserve">Other woven fabrics, containing by </t>
  </si>
  <si>
    <t>Other woven fabrics :-- Of cotton</t>
  </si>
  <si>
    <t>Other woven fabrics :-- Of man-made</t>
  </si>
  <si>
    <t>Woven</t>
  </si>
  <si>
    <t>Braids in the piece</t>
  </si>
  <si>
    <t>Woven fabrics of metal thread and w</t>
  </si>
  <si>
    <t>Embroidery without visible ground</t>
  </si>
  <si>
    <t>Other embroidery :-- Of cotton</t>
  </si>
  <si>
    <t>Other embroidery :-- Of man-made fi</t>
  </si>
  <si>
    <t>Other embroidery :-- Of other texti</t>
  </si>
  <si>
    <t>With polyvinyl chloride</t>
  </si>
  <si>
    <t>Textile wall coverings.</t>
  </si>
  <si>
    <t>Textile hosepiping and similar text</t>
  </si>
  <si>
    <t>Transmission or conveyor belts or b</t>
  </si>
  <si>
    <t>Textile fabrics, felt and felt-line</t>
  </si>
  <si>
    <t xml:space="preserve">Bolting cloth, whether or not made </t>
  </si>
  <si>
    <t xml:space="preserve">Textile fabrics and felts, endless </t>
  </si>
  <si>
    <t>Long pile fabrics</t>
  </si>
  <si>
    <t>Looped pile fabrics :-- Of cotton</t>
  </si>
  <si>
    <t>Of a width exceeding 30 cm, contain</t>
  </si>
  <si>
    <t>Other :-- Of cotton</t>
  </si>
  <si>
    <t>Of cotton</t>
  </si>
  <si>
    <t>Suits :-- Of synthetic fibres</t>
  </si>
  <si>
    <t>Suits :-- Of other textile material</t>
  </si>
  <si>
    <t>Jackets and blazers :-- Of syntheti</t>
  </si>
  <si>
    <t>Trousers, bib and brace overalls, b</t>
  </si>
  <si>
    <t>Suits :-- Of cotton</t>
  </si>
  <si>
    <t>Ensembles :-- Of cotton</t>
  </si>
  <si>
    <t>Ensembles :-- Of synthetic fibres</t>
  </si>
  <si>
    <t>Ensembles :-- Of other textile mate</t>
  </si>
  <si>
    <t xml:space="preserve">Jackets and blazers :-- Of wool or </t>
  </si>
  <si>
    <t>Dresses :-- Of cotton</t>
  </si>
  <si>
    <t>Dresses :-- Of synthetic fibres</t>
  </si>
  <si>
    <t>Dresses :-- Of other textile materi</t>
  </si>
  <si>
    <t>Skirts and divided skirts :-- Of co</t>
  </si>
  <si>
    <t>Skirts and divided skirts :-- Of sy</t>
  </si>
  <si>
    <t>Skirts and divided skirts :-- Of ot</t>
  </si>
  <si>
    <t>Of man-made fibres</t>
  </si>
  <si>
    <t>Underpants and briefs :-- Of cotton</t>
  </si>
  <si>
    <t xml:space="preserve">Underpants and briefs :-- Of other </t>
  </si>
  <si>
    <t>Nightshirts and pyjamas :-- Of cott</t>
  </si>
  <si>
    <t>Nightshirts and pyjamas :-- Of man-</t>
  </si>
  <si>
    <t>Nightshirts and pyjamas :-- Of othe</t>
  </si>
  <si>
    <t>Slips and petticoats :-- Of man-mad</t>
  </si>
  <si>
    <t>Slips and petticoats :-- Of other t</t>
  </si>
  <si>
    <t>Briefs and panties :-- Of cotton</t>
  </si>
  <si>
    <t xml:space="preserve">Briefs and panties :-- Of man-made </t>
  </si>
  <si>
    <t>Briefs and panties :-- Of other tex</t>
  </si>
  <si>
    <t>Nightdresses and pyjamas :-- Of cot</t>
  </si>
  <si>
    <t>Nightdresses and pyjamas :-- Of man</t>
  </si>
  <si>
    <t>Nightdresses and pyjamas :-- Of oth</t>
  </si>
  <si>
    <t>Of synthetic fibres</t>
  </si>
  <si>
    <t>Track suits :-- Of cotton</t>
  </si>
  <si>
    <t>Track suits :-- Of synthetic fibres</t>
  </si>
  <si>
    <t>Track suits :-- Of other textile ma</t>
  </si>
  <si>
    <t>Women's or girls' swimwear :-- Of o</t>
  </si>
  <si>
    <t xml:space="preserve">Panty hose and tights :-- Of other </t>
  </si>
  <si>
    <t>Other :-- Of synthetic fibres</t>
  </si>
  <si>
    <t>Other :-- Of other textile material</t>
  </si>
  <si>
    <t>Shawls, scarves, mufflers, mantilla</t>
  </si>
  <si>
    <t>Other accessories</t>
  </si>
  <si>
    <t>Overcoats, raincoats, car-coats, ca</t>
  </si>
  <si>
    <t>Other :-- Of man-made fibres</t>
  </si>
  <si>
    <t>Suits :-- Of wool or fine animal ha</t>
  </si>
  <si>
    <t>Jackets and blazers :-- Of cotton</t>
  </si>
  <si>
    <t>Jackets and blazers :-- Of other te</t>
  </si>
  <si>
    <t xml:space="preserve">Dresses :-- Of wool or fine animal </t>
  </si>
  <si>
    <t>Dresses :-- Of artificial fibres</t>
  </si>
  <si>
    <t>Of silk or silk waste</t>
  </si>
  <si>
    <t xml:space="preserve">Of fabrics of heading No. 56.02 or </t>
  </si>
  <si>
    <t>Other garments, of the type describ</t>
  </si>
  <si>
    <t>Other men's or boys' garments</t>
  </si>
  <si>
    <t>Other women's or girls' garments</t>
  </si>
  <si>
    <t>Swimwear :-- Men's or boys'</t>
  </si>
  <si>
    <t>Swimwear :-- Women's or girls'</t>
  </si>
  <si>
    <t>Ski suits</t>
  </si>
  <si>
    <t xml:space="preserve">Other garments, men's or boys' :-- </t>
  </si>
  <si>
    <t>Other garments, women's or girls' :</t>
  </si>
  <si>
    <t>Of artificial fibres</t>
  </si>
  <si>
    <t>Gloves, mittens and mitts.</t>
  </si>
  <si>
    <t>Accessories</t>
  </si>
  <si>
    <t>Parts</t>
  </si>
  <si>
    <t>Electric blankets</t>
  </si>
  <si>
    <t>Blankets (other than electric blank</t>
  </si>
  <si>
    <t>Other blankets and travelling rugs</t>
  </si>
  <si>
    <t>Bed linen, knitted or crocheted</t>
  </si>
  <si>
    <t>Other bed linen, printed :-- Of cot</t>
  </si>
  <si>
    <t>Other bed linen, printed :-- Of oth</t>
  </si>
  <si>
    <t>Other bed linen :-- Of cotton</t>
  </si>
  <si>
    <t>Other bed linen :-- Of man-made fib</t>
  </si>
  <si>
    <t>Table linen, knitted or crocheted</t>
  </si>
  <si>
    <t>Other table linen :-- Of man-made f</t>
  </si>
  <si>
    <t xml:space="preserve">Toilet linen and kitchen linen, of </t>
  </si>
  <si>
    <t>Bedspreads :-- Other</t>
  </si>
  <si>
    <t>Other :-- Knitted or crocheted</t>
  </si>
  <si>
    <t>Other :-- Not knitted or crocheted,</t>
  </si>
  <si>
    <t>Of jute or of other textile bast fi</t>
  </si>
  <si>
    <t>Of man-made textile materials :-- F</t>
  </si>
  <si>
    <t>Of man-made textile materials :-- O</t>
  </si>
  <si>
    <t>Tarpaulins, awnings and sunblinds :</t>
  </si>
  <si>
    <t>Other :- Of other textile materials</t>
  </si>
  <si>
    <t xml:space="preserve">Floor-cloths, dish-cloths, dusters </t>
  </si>
  <si>
    <t>Life-jackets and life-belts</t>
  </si>
  <si>
    <t>Sets consisting of woven fabric and</t>
  </si>
  <si>
    <t>Footwear incorporating a protective</t>
  </si>
  <si>
    <t>Other footwear :-- Other</t>
  </si>
  <si>
    <t>Sports footwear :-- Ski-boots, cros</t>
  </si>
  <si>
    <t>Sports footwear :-- Other</t>
  </si>
  <si>
    <t>Footwear with upper straps or thong</t>
  </si>
  <si>
    <t>Footwear with outer soles of leathe</t>
  </si>
  <si>
    <t>Other footwear, incorporating a pro</t>
  </si>
  <si>
    <t xml:space="preserve">Other footwear with outer soles of </t>
  </si>
  <si>
    <t>Other footwear :-- Covering the ank</t>
  </si>
  <si>
    <t>Footwear with outer soles of rubber</t>
  </si>
  <si>
    <t>With uppers of textile materials</t>
  </si>
  <si>
    <t>Uppers and parts thereof, other tha</t>
  </si>
  <si>
    <t>Outer soles and heels, of rubber or</t>
  </si>
  <si>
    <t>Other :-- Of other materials</t>
  </si>
  <si>
    <t xml:space="preserve">Hat-forms, hat bodies and hoods of </t>
  </si>
  <si>
    <t>Hat-shapes, plaited or made by asse</t>
  </si>
  <si>
    <t>Hats and other headgear, plaited or</t>
  </si>
  <si>
    <t>Safety headgear</t>
  </si>
  <si>
    <t>Head-bands, linings, covers, hat fo</t>
  </si>
  <si>
    <t>Of plastics</t>
  </si>
  <si>
    <t>Of other materials</t>
  </si>
  <si>
    <t>Of human hair</t>
  </si>
  <si>
    <t xml:space="preserve">Tiles, cubes and similar articles, </t>
  </si>
  <si>
    <t xml:space="preserve">Other monumental or building stone </t>
  </si>
  <si>
    <t>Other :-- Marble, travertine and al</t>
  </si>
  <si>
    <t>Other :-- Granite</t>
  </si>
  <si>
    <t>Other :-- Other stone</t>
  </si>
  <si>
    <t xml:space="preserve">Worked slate and articles of slate </t>
  </si>
  <si>
    <t>Millstones and grindstones for mill</t>
  </si>
  <si>
    <t>Other millstones, grindstones, grin</t>
  </si>
  <si>
    <t>On a base of paper or paperboard on</t>
  </si>
  <si>
    <t>Slag wool, rock wool and similar mi</t>
  </si>
  <si>
    <t>Panels, boards, tiles, blocks and s</t>
  </si>
  <si>
    <t>Tiles, flagstones, bricks and simil</t>
  </si>
  <si>
    <t>Other articles :-- Prefabricated st</t>
  </si>
  <si>
    <t>Other sheets, panels, tiles and sim</t>
  </si>
  <si>
    <t>Plates, sheets and strips of agglom</t>
  </si>
  <si>
    <t>Non-electrical articles of graphite</t>
  </si>
  <si>
    <t>Containing by weight more than 50 %</t>
  </si>
  <si>
    <t>Ceramic wares for laboratory, chemi</t>
  </si>
  <si>
    <t>Of porcelain or china</t>
  </si>
  <si>
    <t>Ceramic tableware, kitchenware, oth</t>
  </si>
  <si>
    <t>Glass, coloured throughout the mass</t>
  </si>
  <si>
    <t>Other non-wired glass :-- Other</t>
  </si>
  <si>
    <t>Toughened (tempered) safety glass :</t>
  </si>
  <si>
    <t xml:space="preserve">Laminated safety glass :-- Of size </t>
  </si>
  <si>
    <t>Laminated safety glass :-- Other</t>
  </si>
  <si>
    <t>Multiple-walled insulating units of</t>
  </si>
  <si>
    <t>Rear-view mirrors for vehicles</t>
  </si>
  <si>
    <t>Other :-- Framed</t>
  </si>
  <si>
    <t>Ampoules</t>
  </si>
  <si>
    <t xml:space="preserve">Other, of a capacity :-- Exceeding </t>
  </si>
  <si>
    <t>Of glass-ceramics</t>
  </si>
  <si>
    <t>Drinking glasses other than of glas</t>
  </si>
  <si>
    <t xml:space="preserve">Glassware of a kind used for table </t>
  </si>
  <si>
    <t>Other glassware :-- Other</t>
  </si>
  <si>
    <t>Glasses for corrective spectacles</t>
  </si>
  <si>
    <t>Glass cubes and other glass smallwa</t>
  </si>
  <si>
    <t>Of fused quartz or other fused sili</t>
  </si>
  <si>
    <t>Of other glass having a linear coef</t>
  </si>
  <si>
    <t>Glass beads, imitation pearls, imit</t>
  </si>
  <si>
    <t>Other articles of glass.</t>
  </si>
  <si>
    <t>Non-industrial :-- Unworked or simp</t>
  </si>
  <si>
    <t>Non-industrial :-- Other</t>
  </si>
  <si>
    <t xml:space="preserve">Unworked or simply sawn or roughly </t>
  </si>
  <si>
    <t>Otherwise worked :-- Other</t>
  </si>
  <si>
    <t>Of diamonds</t>
  </si>
  <si>
    <t>Other :-- Semi-manufactured</t>
  </si>
  <si>
    <t>Of precious metal whether or not pl</t>
  </si>
  <si>
    <t>Of base metal clad with precious me</t>
  </si>
  <si>
    <t>Of precious or semi-precious stones</t>
  </si>
  <si>
    <t>Of base metal, whether or not plate</t>
  </si>
  <si>
    <t>Alloy pig iron; spiegeleisen</t>
  </si>
  <si>
    <t>Powders :-- Other</t>
  </si>
  <si>
    <t>Containing by weight 0.25 % or more</t>
  </si>
  <si>
    <t>In coils, not further worked than h</t>
  </si>
  <si>
    <t>Other, in coils, not further worked</t>
  </si>
  <si>
    <t>Plated or coated with tin</t>
  </si>
  <si>
    <t>Other :-- Of circular cross-section</t>
  </si>
  <si>
    <t>Forged</t>
  </si>
  <si>
    <t>Other, not further worked than cold</t>
  </si>
  <si>
    <t>U, I or H sections, not further wor</t>
  </si>
  <si>
    <t>L or T sections, not further worked</t>
  </si>
  <si>
    <t xml:space="preserve">Other angles, shapes and sections, </t>
  </si>
  <si>
    <t>Angles, shapes and sections, not fu</t>
  </si>
  <si>
    <t>Ingots and other primary forms</t>
  </si>
  <si>
    <t>Not further worked than hot-rolled,</t>
  </si>
  <si>
    <t>Bars and rods, not further worked t</t>
  </si>
  <si>
    <t>Wire of stainless steel.</t>
  </si>
  <si>
    <t>Bars and rods, of high speed steel</t>
  </si>
  <si>
    <t>Other bars and rods</t>
  </si>
  <si>
    <t>Sheet piling</t>
  </si>
  <si>
    <t>Angles, shapes and sections</t>
  </si>
  <si>
    <t>Rails</t>
  </si>
  <si>
    <t>Tubes, pipes and hollow profiles, o</t>
  </si>
  <si>
    <t>Line pipe of a kind used for oil or</t>
  </si>
  <si>
    <t>Casing, tubing and drill pipe, of a</t>
  </si>
  <si>
    <t>Other, of circular cross-section, o</t>
  </si>
  <si>
    <t>Casing and tubing of a kind used in</t>
  </si>
  <si>
    <t>Other, welded, of circular cross-se</t>
  </si>
  <si>
    <t xml:space="preserve">Cast fittings :-- Of non-malleable </t>
  </si>
  <si>
    <t>Cast fittings :-- Other</t>
  </si>
  <si>
    <t>Other, of stainless steel :-- Flang</t>
  </si>
  <si>
    <t>Other, of stainless steel :-- Threa</t>
  </si>
  <si>
    <t xml:space="preserve">Other, of stainless steel :-- Butt </t>
  </si>
  <si>
    <t>Other, of stainless steel :-- Other</t>
  </si>
  <si>
    <t>Other :-- Flanges</t>
  </si>
  <si>
    <t>Other :-- Threaded elbows, bends an</t>
  </si>
  <si>
    <t>Other :-- Butt welding fittings</t>
  </si>
  <si>
    <t>Towers and lattice masts</t>
  </si>
  <si>
    <t>Equipment for scaffolding, shutteri</t>
  </si>
  <si>
    <t>Reservoirs, tanks, vats and similar</t>
  </si>
  <si>
    <t>Of a capacity of 50 l or more</t>
  </si>
  <si>
    <t>Of a capacity of less than 50 l :--</t>
  </si>
  <si>
    <t>Containers for compressed or liquef</t>
  </si>
  <si>
    <t>Stranded wire, ropes and cables</t>
  </si>
  <si>
    <t xml:space="preserve">Woven cloth :-- Other woven cloth, </t>
  </si>
  <si>
    <t>Woven cloth :-- Other</t>
  </si>
  <si>
    <t>Articulated link chain and parts th</t>
  </si>
  <si>
    <t>Other chain :-- Other</t>
  </si>
  <si>
    <t>Anchors, grapnels and parts thereof</t>
  </si>
  <si>
    <t>Nails, tacks, drawing pins, corruga</t>
  </si>
  <si>
    <t>Threaded articles :-- Coach screws</t>
  </si>
  <si>
    <t xml:space="preserve">Threaded articles :-- Other screws </t>
  </si>
  <si>
    <t>Threaded articles :-- Nuts</t>
  </si>
  <si>
    <t>Threaded articles :-- Other</t>
  </si>
  <si>
    <t>Non-threaded articles :-- Other was</t>
  </si>
  <si>
    <t>Non-threaded articles :-- Rivets</t>
  </si>
  <si>
    <t>Non-threaded articles :-- Cotters a</t>
  </si>
  <si>
    <t>Non-threaded articles :-- Other</t>
  </si>
  <si>
    <t>Leaf-springs and leaves therefor</t>
  </si>
  <si>
    <t>Helical springs</t>
  </si>
  <si>
    <t>Cooking appliances and plate warmer</t>
  </si>
  <si>
    <t>Other appliances :-- For solid fuel</t>
  </si>
  <si>
    <t xml:space="preserve">Radiators and parts thereof :-- Of </t>
  </si>
  <si>
    <t>Radiators and parts thereof :-- Oth</t>
  </si>
  <si>
    <t>Iron or steel wool; pot scourers an</t>
  </si>
  <si>
    <t>Other :-- Of cast iron, not enamell</t>
  </si>
  <si>
    <t>Other :-- Of stainless steel</t>
  </si>
  <si>
    <t xml:space="preserve">Other :-- Of iron (other than cast </t>
  </si>
  <si>
    <t>Sinks and wash basins, of stainless</t>
  </si>
  <si>
    <t>Baths :-- Other</t>
  </si>
  <si>
    <t>Other, including parts</t>
  </si>
  <si>
    <t>Of non-malleable cast iron</t>
  </si>
  <si>
    <t>Other :-- Grinding balls and simila</t>
  </si>
  <si>
    <t xml:space="preserve">Forged or stamped, but not further </t>
  </si>
  <si>
    <t>Articles of iron or steel wire</t>
  </si>
  <si>
    <t xml:space="preserve">Copper alloys :-- Copper-zinc base </t>
  </si>
  <si>
    <t>Copper alloys :-- Copper-tin base a</t>
  </si>
  <si>
    <t>Master alloys of copper.</t>
  </si>
  <si>
    <t>Powders of non-lamellar structure</t>
  </si>
  <si>
    <t>Of refined copper</t>
  </si>
  <si>
    <t>Of copper alloys :-- Of copper-zinc</t>
  </si>
  <si>
    <t>Of copper alloys :-- Other</t>
  </si>
  <si>
    <t xml:space="preserve">Of refined copper :-- Of which the </t>
  </si>
  <si>
    <t>Of refined copper :-- Other</t>
  </si>
  <si>
    <t>Of copper alloys :-- Of copper-nick</t>
  </si>
  <si>
    <t>Of refined copper :-- In coils</t>
  </si>
  <si>
    <t xml:space="preserve">Of copper-tin base alloys (bronze) </t>
  </si>
  <si>
    <t>Not backed :-- Of refined copper</t>
  </si>
  <si>
    <t>Of copper alloys</t>
  </si>
  <si>
    <t>Stranded wire, cables, plaited band</t>
  </si>
  <si>
    <t>Nails and tacks, drawing pins, stap</t>
  </si>
  <si>
    <t>Other articles, not threaded :-- Wa</t>
  </si>
  <si>
    <t>Other threaded articles :-- Other s</t>
  </si>
  <si>
    <t>Table, kitchen or other household a</t>
  </si>
  <si>
    <t>Sanitary ware and parts thereof</t>
  </si>
  <si>
    <t>Chain and parts thereof</t>
  </si>
  <si>
    <t>Wire :-- Of nickel alloys</t>
  </si>
  <si>
    <t>Of nickel, not alloyed</t>
  </si>
  <si>
    <t>Tubes and pipes :-- Of nickel alloy</t>
  </si>
  <si>
    <t>Tube or pipe fittings</t>
  </si>
  <si>
    <t>Powders of lamellar structure; flak</t>
  </si>
  <si>
    <t>Of aluminium, not alloyed</t>
  </si>
  <si>
    <t>Of aluminium alloys :-- Hollow prof</t>
  </si>
  <si>
    <t>Of aluminium alloys :</t>
  </si>
  <si>
    <t xml:space="preserve">Rectangular (including square) :-- </t>
  </si>
  <si>
    <t>Other :-- Of aluminium alloys</t>
  </si>
  <si>
    <t>Not backed :-- Rolled but not furth</t>
  </si>
  <si>
    <t>Backed</t>
  </si>
  <si>
    <t>Of aluminium alloys</t>
  </si>
  <si>
    <t>Aluminium tube or pipe fittings (fo</t>
  </si>
  <si>
    <t>Other :-- Cloth, grill, netting and</t>
  </si>
  <si>
    <t xml:space="preserve">Plates, sheets, strip and foil :-- </t>
  </si>
  <si>
    <t>Other articles of lead.</t>
  </si>
  <si>
    <t>Zinc dust</t>
  </si>
  <si>
    <t>Zinc plates, sheets, strip and foil</t>
  </si>
  <si>
    <t>Spades and shovels</t>
  </si>
  <si>
    <t>Mattocks, picks, hoes and rakes</t>
  </si>
  <si>
    <t>Axes, bill hooks and similar hewing</t>
  </si>
  <si>
    <t xml:space="preserve">Other hand tools of a kind used in </t>
  </si>
  <si>
    <t>Circular saw blades (including slit</t>
  </si>
  <si>
    <t>Other saw blades :-- Other</t>
  </si>
  <si>
    <t>Files, rasps and similar tools</t>
  </si>
  <si>
    <t xml:space="preserve">Pliers (including cutting pliers), </t>
  </si>
  <si>
    <t>Metal cutting shears and similar to</t>
  </si>
  <si>
    <t>Pipe-cutters, bolt croppers, perfor</t>
  </si>
  <si>
    <t>Hand-operated spanners and wrenches</t>
  </si>
  <si>
    <t>Interchangeable spanner sockets, wi</t>
  </si>
  <si>
    <t>Drilling, threading or tapping tool</t>
  </si>
  <si>
    <t>Hammers and sledge hammers</t>
  </si>
  <si>
    <t>Planes, chisels, gouges and similar</t>
  </si>
  <si>
    <t>Screwdrivers</t>
  </si>
  <si>
    <t>Other hand tools (including glazier</t>
  </si>
  <si>
    <t>Vices, clamps and the like</t>
  </si>
  <si>
    <t xml:space="preserve">Sets of articles of two or more of </t>
  </si>
  <si>
    <t>Dies for drawing or extruding metal</t>
  </si>
  <si>
    <t>Tools for pressing, stamping or pun</t>
  </si>
  <si>
    <t>Tools for tapping or threading</t>
  </si>
  <si>
    <t>Tools for boring or broaching</t>
  </si>
  <si>
    <t>Tools for milling</t>
  </si>
  <si>
    <t>Other interchangeable tools</t>
  </si>
  <si>
    <t>For metal working</t>
  </si>
  <si>
    <t>For wood working</t>
  </si>
  <si>
    <t>Plates, sticks, tips and the like f</t>
  </si>
  <si>
    <t xml:space="preserve">Other :-- Knives having other than </t>
  </si>
  <si>
    <t>Razors</t>
  </si>
  <si>
    <t>Safety razor blades, including razo</t>
  </si>
  <si>
    <t>Scissors, tailors' shears and simil</t>
  </si>
  <si>
    <t>Paper knives, letter openers, erasi</t>
  </si>
  <si>
    <t>Other :-- Plated with precious meta</t>
  </si>
  <si>
    <t>Locks of a kind used for motor vehi</t>
  </si>
  <si>
    <t>Other locks</t>
  </si>
  <si>
    <t>Keys presented separately</t>
  </si>
  <si>
    <t>Hinges</t>
  </si>
  <si>
    <t>Castors</t>
  </si>
  <si>
    <t>Other mountings, fittings and simil</t>
  </si>
  <si>
    <t>Hat-racks, hat-pegs, brackets and s</t>
  </si>
  <si>
    <t>Staples in strips</t>
  </si>
  <si>
    <t>Bells, gongs and the like</t>
  </si>
  <si>
    <t xml:space="preserve">Statuettes and other ornaments :-- </t>
  </si>
  <si>
    <t>Photograph, picture or similar fram</t>
  </si>
  <si>
    <t>Of iron or steel</t>
  </si>
  <si>
    <t>Of other base metal</t>
  </si>
  <si>
    <t>Hooks, eyes and eyelets</t>
  </si>
  <si>
    <t>Tubular or bifurcated rivets</t>
  </si>
  <si>
    <t>Sign-plates, name-plates, address-p</t>
  </si>
  <si>
    <t>Coated electrodes of base metal, fo</t>
  </si>
  <si>
    <t>Coated rods and cored wire, of base</t>
  </si>
  <si>
    <t>Steam or other vapour generating bo</t>
  </si>
  <si>
    <t>Producer gas or water gas generator</t>
  </si>
  <si>
    <t>Marine propulsion engines :-- Outbo</t>
  </si>
  <si>
    <t>Reciprocating piston engines of a k</t>
  </si>
  <si>
    <t>Other :-- Suitable for use solely o</t>
  </si>
  <si>
    <t>Parts :-- Other</t>
  </si>
  <si>
    <t>Reaction engines other than turbo-j</t>
  </si>
  <si>
    <t xml:space="preserve">Hydraulic power engines and motors </t>
  </si>
  <si>
    <t>Pumps fitted or designed to be fitt</t>
  </si>
  <si>
    <t>Hand pumps, other than those of sub</t>
  </si>
  <si>
    <t>Fuel, lubricating or cooling medium</t>
  </si>
  <si>
    <t>Other reciprocating positive displa</t>
  </si>
  <si>
    <t xml:space="preserve">Other rotary positive displacement </t>
  </si>
  <si>
    <t>Other centrifugal pumps</t>
  </si>
  <si>
    <t>Other pumps; liquid elevators :-- P</t>
  </si>
  <si>
    <t>Parts :-- Of pumps</t>
  </si>
  <si>
    <t>Vacuum pumps</t>
  </si>
  <si>
    <t>Hand- or foot-operated air pumps</t>
  </si>
  <si>
    <t>Compressors of a kind used in refri</t>
  </si>
  <si>
    <t>Air compressors mounted on a wheele</t>
  </si>
  <si>
    <t>Fans :-- Table, floor, wall, window</t>
  </si>
  <si>
    <t>Fans :-- Other</t>
  </si>
  <si>
    <t>Window or wall types, self-containe</t>
  </si>
  <si>
    <t>Of a kind used for persons, in moto</t>
  </si>
  <si>
    <t>Other :-- Other, incorporating a re</t>
  </si>
  <si>
    <t>Furnace burners for liquid fuel</t>
  </si>
  <si>
    <t>Other furnace burners, including co</t>
  </si>
  <si>
    <t>Bakery ovens, including biscuit ove</t>
  </si>
  <si>
    <t>Combined refrigerator-freezers, fit</t>
  </si>
  <si>
    <t>Refrigerators, household type :-- C</t>
  </si>
  <si>
    <t>Refrigerators, household type :-- O</t>
  </si>
  <si>
    <t>Freezers of the chest type, not exc</t>
  </si>
  <si>
    <t>Other refrigerating or freezing che</t>
  </si>
  <si>
    <t>Other refrigerating or freezing equ</t>
  </si>
  <si>
    <t>Instantaneous or storage water heat</t>
  </si>
  <si>
    <t>Medical, surgical or laboratory ste</t>
  </si>
  <si>
    <t>Dryers :-- Other</t>
  </si>
  <si>
    <t>Distilling or rectifying plant</t>
  </si>
  <si>
    <t>Heat exchange units</t>
  </si>
  <si>
    <t>Machinery for liquefying air or oth</t>
  </si>
  <si>
    <t>Other machinery, plant and equipmen</t>
  </si>
  <si>
    <t xml:space="preserve">Centrifuges, including centrifugal </t>
  </si>
  <si>
    <t>Filtering or purifying machinery an</t>
  </si>
  <si>
    <t>Parts :-- Of centrifuges, including</t>
  </si>
  <si>
    <t>Dish washing machines :-- Of the ho</t>
  </si>
  <si>
    <t>Dish washing machines :-- Other</t>
  </si>
  <si>
    <t>Machinery for cleaning or drying bo</t>
  </si>
  <si>
    <t>Machinery for filling, closing, sea</t>
  </si>
  <si>
    <t>Other packing or wrapping machinery</t>
  </si>
  <si>
    <t>Scales for continuous weighing of g</t>
  </si>
  <si>
    <t>Constant weight scales and scales f</t>
  </si>
  <si>
    <t>Other weighing machinery :-- Having</t>
  </si>
  <si>
    <t>Other weighing machinery :-- Other</t>
  </si>
  <si>
    <t>Weighing machine weights of all kin</t>
  </si>
  <si>
    <t>Spray guns and similar appliances</t>
  </si>
  <si>
    <t>Steam or sand blasting machines and</t>
  </si>
  <si>
    <t>Other appliances :-- Agricultural o</t>
  </si>
  <si>
    <t>Other appliances : Other</t>
  </si>
  <si>
    <t>Pulley tackle and hoists other than</t>
  </si>
  <si>
    <t>Other winches; capstans :-- Powered</t>
  </si>
  <si>
    <t>Other winches; capstans :-- Other</t>
  </si>
  <si>
    <t>Jacks; hoists of a kind used for ra</t>
  </si>
  <si>
    <t>Overhead travelling cranes, transpo</t>
  </si>
  <si>
    <t>Other machinery, self-propelled :--</t>
  </si>
  <si>
    <t>Lifts and skip hoists</t>
  </si>
  <si>
    <t>Pneumatic elevators and conveyors</t>
  </si>
  <si>
    <t>Other machinery</t>
  </si>
  <si>
    <t>Scrapers</t>
  </si>
  <si>
    <t>Other boring or sinking machinery :</t>
  </si>
  <si>
    <t>Of machinery of heading No. 84.25</t>
  </si>
  <si>
    <t>Of machinery of heading No. 84.27</t>
  </si>
  <si>
    <t>Of machinery of heading No. 84.28 :</t>
  </si>
  <si>
    <t xml:space="preserve">Of machinery of heading No. 84.26, </t>
  </si>
  <si>
    <t>Ploughs</t>
  </si>
  <si>
    <t>Mowers for lawns, parks or sports-g</t>
  </si>
  <si>
    <t>Other harvesting machinery; threshi</t>
  </si>
  <si>
    <t>Machines for cleaning, sorting or g</t>
  </si>
  <si>
    <t>Machinery</t>
  </si>
  <si>
    <t>Machinery for preparing animal feed</t>
  </si>
  <si>
    <t xml:space="preserve">Bakery machinery and machinery for </t>
  </si>
  <si>
    <t>Machinery for the manufacture of co</t>
  </si>
  <si>
    <t>Machinery for sugar manufacture</t>
  </si>
  <si>
    <t>Cutting machines</t>
  </si>
  <si>
    <t>Printing type, blocks, plates, cyli</t>
  </si>
  <si>
    <t>Letterpress printing machinery, exc</t>
  </si>
  <si>
    <t>Flexographic printing machinery</t>
  </si>
  <si>
    <t>Other printing machinery :-- Other</t>
  </si>
  <si>
    <t>Machines for extruding, drawing, te</t>
  </si>
  <si>
    <t>Auxiliary machinery for machines of</t>
  </si>
  <si>
    <t>Parts and accessories of machines o</t>
  </si>
  <si>
    <t>Machines, each of a dry linen capac</t>
  </si>
  <si>
    <t>Drying machines :-- Other</t>
  </si>
  <si>
    <t>Sewing machines of the household ty</t>
  </si>
  <si>
    <t>Other sewing machines :-- Automatic</t>
  </si>
  <si>
    <t>Other sewing machines :-- Other</t>
  </si>
  <si>
    <t>Other parts of sewing machines</t>
  </si>
  <si>
    <t>Casting machines</t>
  </si>
  <si>
    <t>Rolls for rolling mills</t>
  </si>
  <si>
    <t>Other parts</t>
  </si>
  <si>
    <t>Operated by ultrasonic processes</t>
  </si>
  <si>
    <t>Horizontal lathes :-- Other</t>
  </si>
  <si>
    <t>Other lathes :-- Other</t>
  </si>
  <si>
    <t>Other drilling machines :-- Other</t>
  </si>
  <si>
    <t>Other grinding machines, in which t</t>
  </si>
  <si>
    <t>Sharpening (tool or cutter grinding</t>
  </si>
  <si>
    <t>Sawing or cutting-off machines</t>
  </si>
  <si>
    <t xml:space="preserve">Bending, folding, straightening or </t>
  </si>
  <si>
    <t>Punching or notching machines (incl</t>
  </si>
  <si>
    <t>Other :-- Hydraulic presses</t>
  </si>
  <si>
    <t>Machines which can carry out differ</t>
  </si>
  <si>
    <t>Other :-- Sawing machines</t>
  </si>
  <si>
    <t>Other :-- Planing, milling or mould</t>
  </si>
  <si>
    <t>Other :-- Drilling or morticing mac</t>
  </si>
  <si>
    <t>Tool holders and self-opening diehe</t>
  </si>
  <si>
    <t>Dividing heads and other special at</t>
  </si>
  <si>
    <t>Other :-- For machines of heading N</t>
  </si>
  <si>
    <t xml:space="preserve">Other :-- For machines of headings </t>
  </si>
  <si>
    <t>Pneumatic :-- Rotary type (includin</t>
  </si>
  <si>
    <t>Pneumatic :-- Other</t>
  </si>
  <si>
    <t>Other tools :-- Other</t>
  </si>
  <si>
    <t>Parts :-- Of pneumatic tools</t>
  </si>
  <si>
    <t>Hand-held blow pipes</t>
  </si>
  <si>
    <t>Other gas-operated machinery and ap</t>
  </si>
  <si>
    <t>Other typewriters, electric</t>
  </si>
  <si>
    <t>Electronic calculators capable of o</t>
  </si>
  <si>
    <t>Portable digital automatic data pro</t>
  </si>
  <si>
    <t>Other digital automatic data proces</t>
  </si>
  <si>
    <t>Input or output units, whether or n</t>
  </si>
  <si>
    <t>Storage units</t>
  </si>
  <si>
    <t>Other units of automatic data proce</t>
  </si>
  <si>
    <t>Parts and accessories of the machin</t>
  </si>
  <si>
    <t>Parts and accessories equally suita</t>
  </si>
  <si>
    <t>Crushing or grinding machines</t>
  </si>
  <si>
    <t>Mixing or kneading machines :-- Con</t>
  </si>
  <si>
    <t>Mixing or kneading machines :-- Oth</t>
  </si>
  <si>
    <t>Automatic beverage-vending machines</t>
  </si>
  <si>
    <t>Blow moulding machines</t>
  </si>
  <si>
    <t>Machinery for public works, buildin</t>
  </si>
  <si>
    <t>Other machines and mechanical appli</t>
  </si>
  <si>
    <t xml:space="preserve">Moulds for metal or metal carbides </t>
  </si>
  <si>
    <t>Moulds for rubber or plastics :-- O</t>
  </si>
  <si>
    <t>Pressure-reducing valves</t>
  </si>
  <si>
    <t>Valves for oleohydraulic or pneumat</t>
  </si>
  <si>
    <t>Check valves</t>
  </si>
  <si>
    <t>Safety or relief valves</t>
  </si>
  <si>
    <t>Other appliances</t>
  </si>
  <si>
    <t>Ball bearings</t>
  </si>
  <si>
    <t xml:space="preserve">Tapered roller bearings, including </t>
  </si>
  <si>
    <t>Spherical roller bearings</t>
  </si>
  <si>
    <t>Needle roller bearings</t>
  </si>
  <si>
    <t>Other, including combined ball/roll</t>
  </si>
  <si>
    <t>Parts :-- Balls, needles and roller</t>
  </si>
  <si>
    <t xml:space="preserve">Transmission shafts (including cam </t>
  </si>
  <si>
    <t>Bearing housings, incorporating bal</t>
  </si>
  <si>
    <t>Bearing housings, not incorporating</t>
  </si>
  <si>
    <t>Gears and gearing, other than tooth</t>
  </si>
  <si>
    <t>Flywheels and pulleys, including pu</t>
  </si>
  <si>
    <t>Clutches and shaft couplings (inclu</t>
  </si>
  <si>
    <t>Gaskets and similar joints of metal</t>
  </si>
  <si>
    <t>Mechanical seals</t>
  </si>
  <si>
    <t>Ships' or boats' propellers and bla</t>
  </si>
  <si>
    <t>Motors of an output not exceeding 3</t>
  </si>
  <si>
    <t>Universal AC/DC motors of an output</t>
  </si>
  <si>
    <t xml:space="preserve">Other DC motors; DC generators :-- </t>
  </si>
  <si>
    <t>Other AC motors, single-phase</t>
  </si>
  <si>
    <t>Other AC motors, multi-phase :-- Of</t>
  </si>
  <si>
    <t>AC generators (alternators) : -- Of</t>
  </si>
  <si>
    <t>Generating sets with compression-ig</t>
  </si>
  <si>
    <t>Parts suitable for use solely or pr</t>
  </si>
  <si>
    <t>Ballasts for discharge lamps or tub</t>
  </si>
  <si>
    <t xml:space="preserve">Liquid dielectric transformers :-- </t>
  </si>
  <si>
    <t>Other transformers :-- Having a pow</t>
  </si>
  <si>
    <t>Static converters</t>
  </si>
  <si>
    <t>Other inductors</t>
  </si>
  <si>
    <t>Permanent magnets and articles inte</t>
  </si>
  <si>
    <t>Lead-acid, of a kind used for start</t>
  </si>
  <si>
    <t>Other lead-acid accumulators</t>
  </si>
  <si>
    <t>Other accumulators</t>
  </si>
  <si>
    <t>Other tools</t>
  </si>
  <si>
    <t xml:space="preserve">Food grinders and mixers; fruit or </t>
  </si>
  <si>
    <t>Sparking plugs</t>
  </si>
  <si>
    <t>Ignition magnetos; magneto-dynamos;</t>
  </si>
  <si>
    <t>Distributors; ignition coils</t>
  </si>
  <si>
    <t>Starter motors and dual purpose sta</t>
  </si>
  <si>
    <t>Other generators</t>
  </si>
  <si>
    <t>Other equipment</t>
  </si>
  <si>
    <t>Lighting or visual signalling equip</t>
  </si>
  <si>
    <t>Other lighting or visual signalling</t>
  </si>
  <si>
    <t>Sound signalling equipment</t>
  </si>
  <si>
    <t>Windscreen wipers, defrosters and d</t>
  </si>
  <si>
    <t>Lamps</t>
  </si>
  <si>
    <t>Resistance heated furnaces and oven</t>
  </si>
  <si>
    <t>Induction or dielectric furnaces an</t>
  </si>
  <si>
    <t>Other furnaces and ovens</t>
  </si>
  <si>
    <t>Brazing or soldering machines and a</t>
  </si>
  <si>
    <t>Machines and apparatus for resistan</t>
  </si>
  <si>
    <t>Machines and apparatus for arc (inc</t>
  </si>
  <si>
    <t>Other machines and apparatus</t>
  </si>
  <si>
    <t>Electric instantaneous or storage w</t>
  </si>
  <si>
    <t>Electro-thermic hair-dressing or ha</t>
  </si>
  <si>
    <t>Electric smoothing irons</t>
  </si>
  <si>
    <t>Microwave ovens</t>
  </si>
  <si>
    <t>Other ovens; cookers, cooking plate</t>
  </si>
  <si>
    <t>Other electro-thermic appliances :-</t>
  </si>
  <si>
    <t>Telephone sets; videophones :-- Lin</t>
  </si>
  <si>
    <t>Telephone sets; videophones :-- Oth</t>
  </si>
  <si>
    <t>Other apparatus</t>
  </si>
  <si>
    <t>Microphones and stands therefor</t>
  </si>
  <si>
    <t>Loudspeakers, whether or not mounte</t>
  </si>
  <si>
    <t xml:space="preserve">Headphones, earphones and combined </t>
  </si>
  <si>
    <t>Electric sound amplifier sets</t>
  </si>
  <si>
    <t>Magnetic discs</t>
  </si>
  <si>
    <t>Cards incorporating a magnetic stri</t>
  </si>
  <si>
    <t>Gramophone records</t>
  </si>
  <si>
    <t>Discs for laser reading systems :--</t>
  </si>
  <si>
    <t>Other magnetic tapes :-- Of a width</t>
  </si>
  <si>
    <t>Transmission apparatus</t>
  </si>
  <si>
    <t>Transmission apparatus incorporatin</t>
  </si>
  <si>
    <t>Other :-- Radio remote control appa</t>
  </si>
  <si>
    <t>Radio-broadcast receivers not capab</t>
  </si>
  <si>
    <t>Reception apparatus for television,</t>
  </si>
  <si>
    <t>Aerials and aerial reflectors of al</t>
  </si>
  <si>
    <t xml:space="preserve">Burglar or fire alarms and similar </t>
  </si>
  <si>
    <t>Fixed capacitors designed for use i</t>
  </si>
  <si>
    <t>Other fixed capacitors :-- Aluminiu</t>
  </si>
  <si>
    <t>Other fixed capacitors :-- Dielectr</t>
  </si>
  <si>
    <t>Other fixed capacitors :-- Other</t>
  </si>
  <si>
    <t>Other fixed resistors :-- For a pow</t>
  </si>
  <si>
    <t>Other variable resistors, including</t>
  </si>
  <si>
    <t>Printed circuits.</t>
  </si>
  <si>
    <t>Fuses</t>
  </si>
  <si>
    <t xml:space="preserve">Automatic circuit breakers :-- For </t>
  </si>
  <si>
    <t>Lightning arresters, voltage limite</t>
  </si>
  <si>
    <t>Automatic circuit breakers</t>
  </si>
  <si>
    <t>Other apparatus for protecting elec</t>
  </si>
  <si>
    <t>Relays :-- For a voltage not exceed</t>
  </si>
  <si>
    <t>Relays :-- Other</t>
  </si>
  <si>
    <t>Other switches</t>
  </si>
  <si>
    <t>Lamp-holders, plugs and sockets :--</t>
  </si>
  <si>
    <t>For a voltage not exceeding 1,000 V</t>
  </si>
  <si>
    <t>For a voltage exceeding 1,000 V</t>
  </si>
  <si>
    <t>Boards, panels, consoles, desks, ca</t>
  </si>
  <si>
    <t>Other filament lamps, excluding ult</t>
  </si>
  <si>
    <t>Discharge lamps, other than ultra-v</t>
  </si>
  <si>
    <t>Ultra-violet or infra-red lamps; ar</t>
  </si>
  <si>
    <t>Photosensitive semiconductor device</t>
  </si>
  <si>
    <t>Other semiconductor devices</t>
  </si>
  <si>
    <t>Monolithic digital integrated circu</t>
  </si>
  <si>
    <t>Other monolithic integrated circuit</t>
  </si>
  <si>
    <t>Signal generators</t>
  </si>
  <si>
    <t>Other machines and apparatus :-- Ot</t>
  </si>
  <si>
    <t>Winding wire :-- Of copper</t>
  </si>
  <si>
    <t>Winding wire :-- Other</t>
  </si>
  <si>
    <t>Co-axial cable and other co-axial e</t>
  </si>
  <si>
    <t>Ignition wiring sets and other wiri</t>
  </si>
  <si>
    <t>Other electric conductors, for a vo</t>
  </si>
  <si>
    <t>Optical fibre cables</t>
  </si>
  <si>
    <t>Electrodes :-- Other</t>
  </si>
  <si>
    <t>Of glass</t>
  </si>
  <si>
    <t>Of ceramics</t>
  </si>
  <si>
    <t>Insulating fittings of plastics</t>
  </si>
  <si>
    <t>Containers (including containers fo</t>
  </si>
  <si>
    <t>Other vehicles, with compression-ig</t>
  </si>
  <si>
    <t>Other, with compression-ignition in</t>
  </si>
  <si>
    <t>Chassis fitted with engines, for th</t>
  </si>
  <si>
    <t>Bumpers and parts thereof</t>
  </si>
  <si>
    <t>Other parts and accessories of bodi</t>
  </si>
  <si>
    <t>Brakes and servo-brakes and parts t</t>
  </si>
  <si>
    <t>Gear boxes</t>
  </si>
  <si>
    <t>Drive-axles with differential, whet</t>
  </si>
  <si>
    <t>Road wheels and parts and accessori</t>
  </si>
  <si>
    <t>Suspension shock-absorbers</t>
  </si>
  <si>
    <t>Other parts and accessories :-- Rad</t>
  </si>
  <si>
    <t>Other parts and accessories :-- Clu</t>
  </si>
  <si>
    <t>Other parts and accessories :-- Ste</t>
  </si>
  <si>
    <t>Other parts and accessories :-- Oth</t>
  </si>
  <si>
    <t>With reciprocating internal combust</t>
  </si>
  <si>
    <t>Bicycles and other cycles (includin</t>
  </si>
  <si>
    <t>Of motorcycles (including mopeds) :</t>
  </si>
  <si>
    <t>Of invalid carriages</t>
  </si>
  <si>
    <t>Other :-- Frames and forks, and par</t>
  </si>
  <si>
    <t>Other :-- Wheel rims and spokes</t>
  </si>
  <si>
    <t xml:space="preserve">Other :-- Hubs, other than coaster </t>
  </si>
  <si>
    <t>Other :-- Brakes, including coaster</t>
  </si>
  <si>
    <t>Other :-- Saddles</t>
  </si>
  <si>
    <t>Other :-- Pedals and crank-gear, an</t>
  </si>
  <si>
    <t>Parachutes (including dirigible par</t>
  </si>
  <si>
    <t xml:space="preserve">Other vessels for the transport of </t>
  </si>
  <si>
    <t>Floating or submersible drilling or</t>
  </si>
  <si>
    <t>Inflatable rafts</t>
  </si>
  <si>
    <t>Optical fibres, optical fibre bundl</t>
  </si>
  <si>
    <t>Contact lenses</t>
  </si>
  <si>
    <t>Spectacle lenses of glass</t>
  </si>
  <si>
    <t>Spectacle lenses of other materials</t>
  </si>
  <si>
    <t>Objective lenses :-- Other</t>
  </si>
  <si>
    <t>Frames and mountings :-- Of other m</t>
  </si>
  <si>
    <t>Binoculars</t>
  </si>
  <si>
    <t>Other instruments</t>
  </si>
  <si>
    <t>Parts and accessories (including mo</t>
  </si>
  <si>
    <t>Other cameras :-- Other</t>
  </si>
  <si>
    <t>Parts and accessories :-- Other</t>
  </si>
  <si>
    <t>Parts and accessories :-- For camer</t>
  </si>
  <si>
    <t>Parts and accessories</t>
  </si>
  <si>
    <t>Other microscopes</t>
  </si>
  <si>
    <t>Microscopes other than optical micr</t>
  </si>
  <si>
    <t>Direction finding compasses</t>
  </si>
  <si>
    <t>Other instruments and appliances</t>
  </si>
  <si>
    <t>Balances of a sensitivity of 5 cg o</t>
  </si>
  <si>
    <t>Other drawing, marking-out or mathe</t>
  </si>
  <si>
    <t>Micrometers, callipers and gauges</t>
  </si>
  <si>
    <t>Electro-diagnostic apparatus (inclu</t>
  </si>
  <si>
    <t>Syringes, needles, catheters, cannu</t>
  </si>
  <si>
    <t>Other ophthalmic instruments and ap</t>
  </si>
  <si>
    <t>Mechano-therapy appliances; massage</t>
  </si>
  <si>
    <t>Ozone therapy, oxygen therapy, aero</t>
  </si>
  <si>
    <t xml:space="preserve">Other breathing appliances and gas </t>
  </si>
  <si>
    <t>Artificial joints and other orthopa</t>
  </si>
  <si>
    <t>Artificial teeth and dental fitting</t>
  </si>
  <si>
    <t>Other artificial parts of the body</t>
  </si>
  <si>
    <t>Apparatus based on the use of X-ray</t>
  </si>
  <si>
    <t>Apparatus based on the use of alpha</t>
  </si>
  <si>
    <t>Other, including parts and accessor</t>
  </si>
  <si>
    <t xml:space="preserve">Instruments, apparatus and models, </t>
  </si>
  <si>
    <t>Machines and appliances for testing</t>
  </si>
  <si>
    <t>Other machines and appliances</t>
  </si>
  <si>
    <t>Thermometers and pyrometers, not co</t>
  </si>
  <si>
    <t xml:space="preserve">For measuring or checking the flow </t>
  </si>
  <si>
    <t>For measuring or checking pressure</t>
  </si>
  <si>
    <t>Other instruments or apparatus</t>
  </si>
  <si>
    <t>Gas or smoke analysis apparatus</t>
  </si>
  <si>
    <t xml:space="preserve">Chromatographs and electrophoresis </t>
  </si>
  <si>
    <t>Spectrometers, spectrophotometers a</t>
  </si>
  <si>
    <t>Other instruments and apparatus</t>
  </si>
  <si>
    <t>Microtomes; parts and accessories</t>
  </si>
  <si>
    <t>Electricity meters</t>
  </si>
  <si>
    <t>Revolution counters, production cou</t>
  </si>
  <si>
    <t>Speed indicators and tachometers; s</t>
  </si>
  <si>
    <t>Instruments and apparatus for measu</t>
  </si>
  <si>
    <t>Other instruments and apparatus, fo</t>
  </si>
  <si>
    <t>Other instruments and apparatus, sp</t>
  </si>
  <si>
    <t>Other instruments and apparatus :--</t>
  </si>
  <si>
    <t>Machines for balancing mechanical p</t>
  </si>
  <si>
    <t>Other optical instruments and appli</t>
  </si>
  <si>
    <t>Other instruments, appliances and m</t>
  </si>
  <si>
    <t>Thermostats</t>
  </si>
  <si>
    <t>Manostats</t>
  </si>
  <si>
    <t>Parts and accessories (not specifie</t>
  </si>
  <si>
    <t>Other :-- Electrically operated</t>
  </si>
  <si>
    <t>Wrist-watches, electrically operate</t>
  </si>
  <si>
    <t>Electrically operated</t>
  </si>
  <si>
    <t>Alarm clocks :-- Other</t>
  </si>
  <si>
    <t>Wall clocks :-- Electrically operat</t>
  </si>
  <si>
    <t>Wall clocks :-- Other</t>
  </si>
  <si>
    <t xml:space="preserve">Of watches :-- Complete movements, </t>
  </si>
  <si>
    <t>Percussion musical instruments (for</t>
  </si>
  <si>
    <t>Musical instrument strings</t>
  </si>
  <si>
    <t>Other :-- Parts and accessories for</t>
  </si>
  <si>
    <t>Swords, cutlasses, bayonets, lances</t>
  </si>
  <si>
    <t>Seats of a kind used for motor vehi</t>
  </si>
  <si>
    <t>Seats of cane, osier, bamboo or sim</t>
  </si>
  <si>
    <t>Other seats, with wooden frames :--</t>
  </si>
  <si>
    <t>Other seats</t>
  </si>
  <si>
    <t>Dentists', barbers' or similar chai</t>
  </si>
  <si>
    <t>Metal furniture of a kind used in o</t>
  </si>
  <si>
    <t>Other metal furniture</t>
  </si>
  <si>
    <t xml:space="preserve">Wooden furniture of a kind used in </t>
  </si>
  <si>
    <t>Other wooden furniture</t>
  </si>
  <si>
    <t>Furniture of plastics</t>
  </si>
  <si>
    <t>Furniture of other materials, inclu</t>
  </si>
  <si>
    <t>Mattress supports</t>
  </si>
  <si>
    <t>Mattresses :-- Of other materials</t>
  </si>
  <si>
    <t>Sleeping bags</t>
  </si>
  <si>
    <t>Chandeliers and other electric ceil</t>
  </si>
  <si>
    <t>Electric table, desk, bedside or fl</t>
  </si>
  <si>
    <t>Other electric lamps and lighting f</t>
  </si>
  <si>
    <t>Non-electrical lamps and lighting f</t>
  </si>
  <si>
    <t>Illuminated signs, illuminated name</t>
  </si>
  <si>
    <t>Prefabricated buildings.</t>
  </si>
  <si>
    <t>Reduced-size (scale) model assembly</t>
  </si>
  <si>
    <t>Toys representing animals or non-hu</t>
  </si>
  <si>
    <t>Articles and accessories for billia</t>
  </si>
  <si>
    <t>Other games, coin- or disc-operated</t>
  </si>
  <si>
    <t>Articles for Christmas festivities</t>
  </si>
  <si>
    <t>Snow-skis and other snow-ski equipm</t>
  </si>
  <si>
    <t>Water-skis, surf-boards, sailboards</t>
  </si>
  <si>
    <t>Golf clubs and other golf equipment</t>
  </si>
  <si>
    <t>Tennis, badminton or similar racket</t>
  </si>
  <si>
    <t>Balls, other than golf balls and ta</t>
  </si>
  <si>
    <t>Other :-- Articles and equipment fo</t>
  </si>
  <si>
    <t>Roundabouts, swings, shooting galle</t>
  </si>
  <si>
    <t>Tooth brushes, shaving brushes, hai</t>
  </si>
  <si>
    <t>Artists' brushes, writing brushes a</t>
  </si>
  <si>
    <t>Travel sets for personal toilet, se</t>
  </si>
  <si>
    <t>Press-fasteners, snap-fasteners and</t>
  </si>
  <si>
    <t>Buttons :-- Of plastics, not covere</t>
  </si>
  <si>
    <t>Buttons :-- Of base metal, not cove</t>
  </si>
  <si>
    <t>Buttons :-- Other</t>
  </si>
  <si>
    <t>Button moulds and other parts of bu</t>
  </si>
  <si>
    <t>Slide fasteners :-- Fitted with cha</t>
  </si>
  <si>
    <t>Slide fasteners :-- Other</t>
  </si>
  <si>
    <t>Ball point pens</t>
  </si>
  <si>
    <t>Felt tipped and other porous-tipped</t>
  </si>
  <si>
    <t xml:space="preserve">Fountain pens, stylograph pens and </t>
  </si>
  <si>
    <t>Other :-- Pen nibs and nib points</t>
  </si>
  <si>
    <t>Pencils and crayons, with leads enc</t>
  </si>
  <si>
    <t>Pencil leads, black or coloured</t>
  </si>
  <si>
    <t>Ribbons</t>
  </si>
  <si>
    <t>Ink-pads</t>
  </si>
  <si>
    <t>Pocket lighters, gas fuelled, refil</t>
  </si>
  <si>
    <t>Combs, hair-slides and the like :--</t>
  </si>
  <si>
    <t>Vacuum flasks and other vacuum vess</t>
  </si>
  <si>
    <t>Tailors' dummies and other lay figu</t>
  </si>
  <si>
    <t>Paintings, drawings and pastels</t>
  </si>
  <si>
    <t>Original sculptures and statuary, i</t>
  </si>
  <si>
    <t>Other live animals.</t>
  </si>
  <si>
    <t>Asbestos.</t>
  </si>
  <si>
    <t>Liquefied :-- Natural gas</t>
  </si>
  <si>
    <t>Fluorides:-- Other</t>
  </si>
  <si>
    <t>Peroxoborates (perborates)</t>
  </si>
  <si>
    <t>Saturated monohydric alcohols:-- Oc</t>
  </si>
  <si>
    <t>Monophenols :-- Other</t>
  </si>
  <si>
    <t>Formic acid, its salts and esters :</t>
  </si>
  <si>
    <t xml:space="preserve">Phosphoric esters and their salts, </t>
  </si>
  <si>
    <t>Cyclic amides (including cyclic car</t>
  </si>
  <si>
    <t>Compounds containing an unfused pyr</t>
  </si>
  <si>
    <t xml:space="preserve">Chemical elements doped for use in </t>
  </si>
  <si>
    <t>Vinyl chloride-vinyl acetate copoly</t>
  </si>
  <si>
    <t>Epoxide resins</t>
  </si>
  <si>
    <t>Isobutene-isoprene (butyl) rubber (</t>
  </si>
  <si>
    <t xml:space="preserve">Tanned or retanned but not further </t>
  </si>
  <si>
    <t>Of other animals</t>
  </si>
  <si>
    <t>Other, including unsorted waste and</t>
  </si>
  <si>
    <t>Manifold business forms and interle</t>
  </si>
  <si>
    <t>Greasy, including fleece-washed woo</t>
  </si>
  <si>
    <t>Degreased, not carbonised :-- Other</t>
  </si>
  <si>
    <t>Other, welded, of non-circular cros</t>
  </si>
  <si>
    <t>Non-threaded articles :-- Spring wa</t>
  </si>
  <si>
    <t>Other pins</t>
  </si>
  <si>
    <t>Lead waste and scrap.</t>
  </si>
  <si>
    <t>Zinc waste and scrap.</t>
  </si>
  <si>
    <t xml:space="preserve">Pneumatic power engines and motors </t>
  </si>
  <si>
    <t>Concrete pumps</t>
  </si>
  <si>
    <t>Offset printing machinery :-- Other</t>
  </si>
  <si>
    <t>Moulding patterns</t>
  </si>
  <si>
    <t>Diodes, other than photosensitive o</t>
  </si>
  <si>
    <t>Under-carriages and parts thereof</t>
  </si>
  <si>
    <t>Other cameras :-- Other, for roll f</t>
  </si>
  <si>
    <t>Keyboard pipe organs; harmoniums an</t>
  </si>
  <si>
    <t>Other brushes constituting parts of</t>
  </si>
  <si>
    <t>TOTAl</t>
  </si>
  <si>
    <t>YEARS</t>
  </si>
  <si>
    <t>EXPORTS</t>
  </si>
  <si>
    <t>YOY</t>
  </si>
  <si>
    <t>IMPORTS</t>
  </si>
  <si>
    <t>TOTAL TRADE</t>
  </si>
  <si>
    <t>CODES</t>
  </si>
  <si>
    <t>QUANTITY INDEX</t>
  </si>
  <si>
    <t>Midpoint</t>
  </si>
  <si>
    <t>(X)</t>
  </si>
  <si>
    <t>EXPORTS (Y)</t>
  </si>
  <si>
    <t>XY</t>
  </si>
  <si>
    <t>X^2</t>
  </si>
  <si>
    <t>SLOPE</t>
  </si>
  <si>
    <t>INTERCEPT</t>
  </si>
  <si>
    <t>X</t>
  </si>
  <si>
    <t>Avg Growth Rate</t>
  </si>
  <si>
    <t>YOY Growth Rate</t>
  </si>
  <si>
    <t>Average Growth</t>
  </si>
  <si>
    <t>3 Yearly Moving Average</t>
  </si>
  <si>
    <t>Unit Value Index</t>
  </si>
  <si>
    <t>The Quantity index and Unit Value Index (Price Index) were not calculated as the import data was thinly distributed and only a couple of goods had consistent dominance.</t>
  </si>
  <si>
    <r>
      <t xml:space="preserve">SECTION 12: FOOTWEAR AND UMBRELLAS ETC    </t>
    </r>
    <r>
      <rPr>
        <sz val="11"/>
        <color rgb="FFFF0000"/>
        <rFont val="Calibri"/>
        <family val="2"/>
        <scheme val="minor"/>
      </rPr>
      <t xml:space="preserve"> (NIL)</t>
    </r>
  </si>
  <si>
    <r>
      <t xml:space="preserve">SECTION 19: ARMS, AMMUNITIONS, PARTS AND OTHER ACCESSORIES </t>
    </r>
    <r>
      <rPr>
        <sz val="11"/>
        <color rgb="FFFF0000"/>
        <rFont val="Calibri"/>
        <family val="2"/>
        <scheme val="minor"/>
      </rPr>
      <t>(NIL)</t>
    </r>
  </si>
  <si>
    <r>
      <t xml:space="preserve">SECTION 03: ANIMAL AND VEGETABLE FATS AND OILS AND COVERAGE PRODUCTS </t>
    </r>
    <r>
      <rPr>
        <sz val="11"/>
        <color rgb="FFFF0000"/>
        <rFont val="Calibri"/>
        <family val="2"/>
        <scheme val="minor"/>
      </rPr>
      <t>(NIL)</t>
    </r>
  </si>
  <si>
    <t>5 yearly Average</t>
  </si>
  <si>
    <t>z</t>
  </si>
  <si>
    <t>SECTION DOMINANCE (WEIGHTS)</t>
  </si>
  <si>
    <t>SECTION 01: LIVE ANIMALS AND ANIMAL PRODUCTS</t>
  </si>
  <si>
    <t>TOTAL TRADE:</t>
  </si>
  <si>
    <t>Q0P0 (Denominator)</t>
  </si>
  <si>
    <t>EXPORTS:</t>
  </si>
  <si>
    <t>IMPORTS:</t>
  </si>
  <si>
    <t>Unit Values (P)</t>
  </si>
  <si>
    <t>Quantity (Q)</t>
  </si>
  <si>
    <r>
      <t xml:space="preserve">SECTION 21: WORKS OF ART ANTIQUE SAND PIECE </t>
    </r>
    <r>
      <rPr>
        <sz val="11"/>
        <color rgb="FFFF0000"/>
        <rFont val="Calibri"/>
        <family val="2"/>
        <scheme val="minor"/>
      </rPr>
      <t>(NIL)</t>
    </r>
  </si>
  <si>
    <t>YOY Grwoth Rate</t>
  </si>
  <si>
    <t>5 Yearly Average</t>
  </si>
  <si>
    <t>3 Yearly Average</t>
  </si>
  <si>
    <t>SLOPER</t>
  </si>
  <si>
    <t>Trend equation is: Y =  39117.53x + 404860.3</t>
  </si>
  <si>
    <t>IMPORTS (Y)</t>
  </si>
  <si>
    <t>Trend equation is Y = 3709.67x + 71160.65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</si>
</sst>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"/>
  </numFmts>
  <fonts count="1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18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theme="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98">
    <xf numFmtId="0" fontId="0" fillId="0" borderId="0" xfId="0"/>
    <xf numFmtId="0" fontId="1" fillId="2" borderId="1" xfId="0" applyFont="1" applyFill="1" applyBorder="1"/>
    <xf numFmtId="0" fontId="0" fillId="0" borderId="1" xfId="0" applyBorder="1"/>
    <xf numFmtId="2" fontId="0" fillId="0" borderId="1" xfId="0" applyNumberFormat="1" applyBorder="1"/>
    <xf numFmtId="2" fontId="0" fillId="0" borderId="0" xfId="0" applyNumberFormat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4" xfId="0" applyBorder="1"/>
    <xf numFmtId="2" fontId="0" fillId="0" borderId="2" xfId="0" applyNumberFormat="1" applyBorder="1"/>
    <xf numFmtId="0" fontId="0" fillId="0" borderId="9" xfId="0" applyBorder="1"/>
    <xf numFmtId="2" fontId="0" fillId="0" borderId="9" xfId="0" applyNumberFormat="1" applyBorder="1"/>
    <xf numFmtId="2" fontId="0" fillId="0" borderId="10" xfId="0" applyNumberFormat="1" applyBorder="1"/>
    <xf numFmtId="0" fontId="0" fillId="3" borderId="0" xfId="0" applyFill="1"/>
    <xf numFmtId="2" fontId="0" fillId="3" borderId="0" xfId="0" applyNumberFormat="1" applyFill="1"/>
    <xf numFmtId="2" fontId="0" fillId="4" borderId="0" xfId="0" applyNumberFormat="1" applyFill="1"/>
    <xf numFmtId="0" fontId="3" fillId="0" borderId="0" xfId="0" applyFont="1"/>
    <xf numFmtId="2" fontId="2" fillId="0" borderId="0" xfId="0" applyNumberFormat="1" applyFont="1"/>
    <xf numFmtId="0" fontId="2" fillId="0" borderId="0" xfId="0" applyFont="1"/>
    <xf numFmtId="164" fontId="0" fillId="0" borderId="0" xfId="0" applyNumberFormat="1"/>
    <xf numFmtId="0" fontId="0" fillId="5" borderId="0" xfId="0" applyFill="1"/>
    <xf numFmtId="0" fontId="3" fillId="5" borderId="0" xfId="0" applyFont="1" applyFill="1"/>
    <xf numFmtId="2" fontId="0" fillId="5" borderId="0" xfId="0" applyNumberFormat="1" applyFill="1"/>
    <xf numFmtId="0" fontId="0" fillId="6" borderId="0" xfId="0" applyFill="1"/>
    <xf numFmtId="2" fontId="0" fillId="6" borderId="0" xfId="0" applyNumberFormat="1" applyFill="1"/>
    <xf numFmtId="0" fontId="0" fillId="7" borderId="0" xfId="0" applyFill="1"/>
    <xf numFmtId="0" fontId="3" fillId="7" borderId="0" xfId="0" applyFont="1" applyFill="1"/>
    <xf numFmtId="164" fontId="3" fillId="7" borderId="0" xfId="0" applyNumberFormat="1" applyFont="1" applyFill="1"/>
    <xf numFmtId="0" fontId="0" fillId="8" borderId="0" xfId="0" applyFill="1"/>
    <xf numFmtId="164" fontId="0" fillId="8" borderId="0" xfId="0" applyNumberFormat="1" applyFill="1"/>
    <xf numFmtId="2" fontId="3" fillId="5" borderId="0" xfId="0" applyNumberFormat="1" applyFont="1" applyFill="1"/>
    <xf numFmtId="0" fontId="0" fillId="0" borderId="0" xfId="0" applyAlignment="1">
      <alignment horizontal="center"/>
    </xf>
    <xf numFmtId="0" fontId="0" fillId="9" borderId="1" xfId="0" applyFill="1" applyBorder="1"/>
    <xf numFmtId="0" fontId="0" fillId="10" borderId="0" xfId="0" applyFill="1"/>
    <xf numFmtId="165" fontId="0" fillId="0" borderId="0" xfId="0" applyNumberFormat="1"/>
    <xf numFmtId="2" fontId="0" fillId="3" borderId="1" xfId="0" applyNumberFormat="1" applyFill="1" applyBorder="1"/>
    <xf numFmtId="2" fontId="0" fillId="3" borderId="9" xfId="0" applyNumberFormat="1" applyFill="1" applyBorder="1"/>
    <xf numFmtId="0" fontId="0" fillId="3" borderId="4" xfId="0" applyFill="1" applyBorder="1"/>
    <xf numFmtId="0" fontId="0" fillId="3" borderId="8" xfId="0" applyFill="1" applyBorder="1"/>
    <xf numFmtId="0" fontId="6" fillId="0" borderId="0" xfId="0" applyFont="1" applyAlignment="1">
      <alignment vertical="center" readingOrder="1"/>
    </xf>
    <xf numFmtId="0" fontId="0" fillId="0" borderId="10" xfId="0" applyBorder="1"/>
    <xf numFmtId="0" fontId="0" fillId="0" borderId="13" xfId="0" applyBorder="1"/>
    <xf numFmtId="0" fontId="0" fillId="0" borderId="8" xfId="0" applyBorder="1"/>
    <xf numFmtId="0" fontId="0" fillId="0" borderId="14" xfId="0" applyBorder="1"/>
    <xf numFmtId="0" fontId="0" fillId="11" borderId="0" xfId="0" applyFill="1"/>
    <xf numFmtId="0" fontId="0" fillId="12" borderId="11" xfId="0" applyFill="1" applyBorder="1"/>
    <xf numFmtId="0" fontId="0" fillId="3" borderId="11" xfId="0" applyFill="1" applyBorder="1"/>
    <xf numFmtId="0" fontId="0" fillId="12" borderId="8" xfId="0" applyFill="1" applyBorder="1"/>
    <xf numFmtId="11" fontId="0" fillId="0" borderId="0" xfId="0" applyNumberFormat="1"/>
    <xf numFmtId="0" fontId="0" fillId="3" borderId="13" xfId="0" applyFill="1" applyBorder="1"/>
    <xf numFmtId="0" fontId="0" fillId="9" borderId="0" xfId="0" applyFill="1"/>
    <xf numFmtId="165" fontId="0" fillId="3" borderId="0" xfId="0" applyNumberFormat="1" applyFill="1"/>
    <xf numFmtId="164" fontId="0" fillId="3" borderId="0" xfId="0" applyNumberFormat="1" applyFill="1"/>
    <xf numFmtId="165" fontId="0" fillId="0" borderId="14" xfId="0" applyNumberFormat="1" applyBorder="1"/>
    <xf numFmtId="164" fontId="0" fillId="0" borderId="14" xfId="0" applyNumberFormat="1" applyBorder="1"/>
    <xf numFmtId="165" fontId="0" fillId="0" borderId="13" xfId="0" applyNumberFormat="1" applyBorder="1"/>
    <xf numFmtId="165" fontId="0" fillId="3" borderId="13" xfId="0" applyNumberFormat="1" applyFill="1" applyBorder="1"/>
    <xf numFmtId="0" fontId="6" fillId="0" borderId="0" xfId="0" applyFont="1" applyAlignment="1">
      <alignment horizontal="center" vertical="center" readingOrder="1"/>
    </xf>
    <xf numFmtId="0" fontId="0" fillId="13" borderId="0" xfId="0" applyFill="1"/>
    <xf numFmtId="0" fontId="3" fillId="14" borderId="0" xfId="0" applyFont="1" applyFill="1"/>
    <xf numFmtId="0" fontId="5" fillId="5" borderId="0" xfId="0" applyFont="1" applyFill="1"/>
    <xf numFmtId="0" fontId="11" fillId="5" borderId="0" xfId="0" applyFont="1" applyFill="1"/>
    <xf numFmtId="0" fontId="0" fillId="15" borderId="0" xfId="0" applyFill="1"/>
    <xf numFmtId="0" fontId="0" fillId="15" borderId="10" xfId="0" applyFill="1" applyBorder="1"/>
    <xf numFmtId="0" fontId="0" fillId="15" borderId="11" xfId="0" applyFill="1" applyBorder="1"/>
    <xf numFmtId="0" fontId="0" fillId="15" borderId="8" xfId="0" applyFill="1" applyBorder="1"/>
    <xf numFmtId="0" fontId="0" fillId="0" borderId="12" xfId="0" applyBorder="1"/>
    <xf numFmtId="2" fontId="0" fillId="0" borderId="14" xfId="0" applyNumberFormat="1" applyBorder="1"/>
    <xf numFmtId="0" fontId="5" fillId="0" borderId="12" xfId="0" applyFont="1" applyBorder="1"/>
    <xf numFmtId="2" fontId="0" fillId="0" borderId="13" xfId="0" applyNumberFormat="1" applyBorder="1"/>
    <xf numFmtId="2" fontId="0" fillId="0" borderId="5" xfId="0" applyNumberFormat="1" applyBorder="1"/>
    <xf numFmtId="0" fontId="0" fillId="4" borderId="11" xfId="0" applyFill="1" applyBorder="1"/>
    <xf numFmtId="0" fontId="0" fillId="4" borderId="0" xfId="0" applyFill="1"/>
    <xf numFmtId="0" fontId="0" fillId="4" borderId="13" xfId="0" applyFill="1" applyBorder="1"/>
    <xf numFmtId="0" fontId="10" fillId="0" borderId="0" xfId="0" applyFont="1"/>
    <xf numFmtId="0" fontId="3" fillId="6" borderId="0" xfId="0" applyFont="1" applyFill="1"/>
    <xf numFmtId="1" fontId="0" fillId="0" borderId="0" xfId="0" applyNumberFormat="1"/>
    <xf numFmtId="0" fontId="3" fillId="6" borderId="10" xfId="0" applyFont="1" applyFill="1" applyBorder="1"/>
    <xf numFmtId="0" fontId="3" fillId="6" borderId="11" xfId="0" applyFont="1" applyFill="1" applyBorder="1"/>
    <xf numFmtId="0" fontId="3" fillId="15" borderId="10" xfId="0" applyFont="1" applyFill="1" applyBorder="1"/>
    <xf numFmtId="0" fontId="3" fillId="15" borderId="11" xfId="0" applyFont="1" applyFill="1" applyBorder="1"/>
    <xf numFmtId="0" fontId="3" fillId="15" borderId="8" xfId="0" applyFont="1" applyFill="1" applyBorder="1"/>
    <xf numFmtId="0" fontId="3" fillId="15" borderId="0" xfId="0" applyFont="1" applyFill="1"/>
    <xf numFmtId="0" fontId="11" fillId="16" borderId="1" xfId="0" applyFont="1" applyFill="1" applyBorder="1"/>
    <xf numFmtId="0" fontId="3" fillId="12" borderId="11" xfId="0" applyFont="1" applyFill="1" applyBorder="1"/>
    <xf numFmtId="0" fontId="3" fillId="3" borderId="11" xfId="0" applyFont="1" applyFill="1" applyBorder="1"/>
    <xf numFmtId="0" fontId="3" fillId="12" borderId="8" xfId="0" applyFont="1" applyFill="1" applyBorder="1"/>
    <xf numFmtId="0" fontId="9" fillId="10" borderId="0" xfId="0" applyFont="1" applyFill="1"/>
    <xf numFmtId="0" fontId="0" fillId="13" borderId="0" xfId="0" applyFill="1" applyAlignment="1">
      <alignment horizontal="center"/>
    </xf>
    <xf numFmtId="0" fontId="10" fillId="0" borderId="1" xfId="0" applyFont="1" applyBorder="1" applyAlignment="1">
      <alignment horizontal="left"/>
    </xf>
    <xf numFmtId="0" fontId="9" fillId="0" borderId="1" xfId="0" applyFont="1" applyBorder="1" applyAlignment="1">
      <alignment horizontal="left"/>
    </xf>
    <xf numFmtId="0" fontId="10" fillId="0" borderId="2" xfId="0" applyFont="1" applyBorder="1" applyAlignment="1">
      <alignment horizontal="left"/>
    </xf>
    <xf numFmtId="0" fontId="10" fillId="0" borderId="3" xfId="0" applyFont="1" applyBorder="1" applyAlignment="1">
      <alignment horizontal="left"/>
    </xf>
    <xf numFmtId="0" fontId="10" fillId="0" borderId="4" xfId="0" applyFont="1" applyBorder="1" applyAlignment="1">
      <alignment horizontal="left"/>
    </xf>
    <xf numFmtId="0" fontId="7" fillId="13" borderId="12" xfId="0" applyFont="1" applyFill="1" applyBorder="1" applyAlignment="1">
      <alignment horizontal="center" textRotation="90"/>
    </xf>
    <xf numFmtId="0" fontId="7" fillId="13" borderId="7" xfId="0" applyFont="1" applyFill="1" applyBorder="1" applyAlignment="1">
      <alignment horizontal="center" textRotation="90"/>
    </xf>
    <xf numFmtId="0" fontId="8" fillId="13" borderId="12" xfId="0" applyFont="1" applyFill="1" applyBorder="1" applyAlignment="1">
      <alignment horizontal="center" textRotation="90"/>
    </xf>
    <xf numFmtId="0" fontId="8" fillId="13" borderId="7" xfId="0" applyFont="1" applyFill="1" applyBorder="1" applyAlignment="1">
      <alignment horizontal="center" textRotation="90"/>
    </xf>
  </cellXfs>
  <cellStyles count="1">
    <cellStyle name="Normal" xfId="0" builtinId="0"/>
  </cellStyles>
  <dxfs count="16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  <numFmt numFmtId="2" formatCode="0.00"/>
      <fill>
        <patternFill>
          <bgColor theme="7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7030A0"/>
      </font>
      <fill>
        <patternFill>
          <bgColor rgb="FFFF5050"/>
        </patternFill>
      </fill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0" formatCode="General"/>
    </dxf>
    <dxf>
      <numFmt numFmtId="2" formatCode="0.00"/>
    </dxf>
    <dxf>
      <numFmt numFmtId="2" formatCode="0.00"/>
    </dxf>
    <dxf>
      <numFmt numFmtId="0" formatCode="General"/>
    </dxf>
    <dxf>
      <numFmt numFmtId="2" formatCode="0.00"/>
    </dxf>
    <dxf>
      <numFmt numFmtId="0" formatCode="General"/>
    </dxf>
    <dxf>
      <numFmt numFmtId="2" formatCode="0.00"/>
    </dxf>
    <dxf>
      <numFmt numFmtId="2" formatCode="0.00"/>
    </dxf>
    <dxf>
      <numFmt numFmtId="165" formatCode="0.000"/>
    </dxf>
    <dxf>
      <numFmt numFmtId="2" formatCode="0.00"/>
    </dxf>
    <dxf>
      <numFmt numFmtId="2" formatCode="0.00"/>
    </dxf>
    <dxf>
      <numFmt numFmtId="0" formatCode="General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0" formatCode="General"/>
    </dxf>
    <dxf>
      <numFmt numFmtId="2" formatCode="0.00"/>
    </dxf>
    <dxf>
      <numFmt numFmtId="2" formatCode="0.0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2" formatCode="0.0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" formatCode="0.0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2" formatCode="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" formatCode="0.0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2" formatCode="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" formatCode="0.0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2" formatCode="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" formatCode="0.0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2" formatCode="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" formatCode="0.0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2" formatCode="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" formatCode="0.0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2" formatCode="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" formatCode="0.0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2" formatCode="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" formatCode="0.0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2" formatCode="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" formatCode="0.0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2" formatCode="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" formatCode="0.0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2" formatCode="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" formatCode="0.0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2" formatCode="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" formatCode="0.0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2" formatCode="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" formatCode="0.0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2" formatCode="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" formatCode="0.0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2" formatCode="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" formatCode="0.0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2" formatCode="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" formatCode="0.0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2" formatCode="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" formatCode="0.0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2" formatCode="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" formatCode="0.0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2" formatCode="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" formatCode="0.0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2" formatCode="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 outline="0">
        <left/>
        <right style="thin">
          <color indexed="64"/>
        </right>
        <top style="thin">
          <color indexed="64"/>
        </top>
        <bottom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2" formatCode="0.0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2" formatCode="0.0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" formatCode="0.0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2" formatCode="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" formatCode="0.0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2" formatCode="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" formatCode="0.0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2" formatCode="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" formatCode="0.0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2" formatCode="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" formatCode="0.0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2" formatCode="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" formatCode="0.0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2" formatCode="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" formatCode="0.0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2" formatCode="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" formatCode="0.0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2" formatCode="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" formatCode="0.0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2" formatCode="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" formatCode="0.0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2" formatCode="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" formatCode="0.0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2" formatCode="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" formatCode="0.0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2" formatCode="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" formatCode="0.0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2" formatCode="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" formatCode="0.0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2" formatCode="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" formatCode="0.0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2" formatCode="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" formatCode="0.0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2" formatCode="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" formatCode="0.0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2" formatCode="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" formatCode="0.0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2" formatCode="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" formatCode="0.0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2" formatCode="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 outline="0">
        <left/>
        <right style="thin">
          <color indexed="64"/>
        </right>
        <top style="thin">
          <color indexed="64"/>
        </top>
        <bottom/>
      </border>
    </dxf>
    <dxf>
      <numFmt numFmtId="0" formatCode="General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font>
        <b/>
      </font>
    </dxf>
    <dxf>
      <font>
        <b/>
        <i val="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YOY GROWTH RATE (EXPORTS)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'Trade analysis'!$D$1</c:f>
              <c:strCache>
                <c:ptCount val="1"/>
                <c:pt idx="0">
                  <c:v>YOY Growth Rate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delete val="1"/>
          </c:dLbls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4">
                    <a:alpha val="51000"/>
                  </a:schemeClr>
                </a:solidFill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930670948424628E-2"/>
                  <c:y val="-0.687110710425902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numRef>
              <c:f>'Trade analysis'!$B$2:$B$21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'Trade analysis'!$D$2:$D$21</c:f>
              <c:numCache>
                <c:formatCode>0.00</c:formatCode>
                <c:ptCount val="20"/>
                <c:pt idx="1">
                  <c:v>110.33458123621563</c:v>
                </c:pt>
                <c:pt idx="2">
                  <c:v>3.65229761874286</c:v>
                </c:pt>
                <c:pt idx="3">
                  <c:v>2.7254909488201626</c:v>
                </c:pt>
                <c:pt idx="4">
                  <c:v>-11.431146150778757</c:v>
                </c:pt>
                <c:pt idx="5">
                  <c:v>906.73492004807019</c:v>
                </c:pt>
                <c:pt idx="6">
                  <c:v>-80.159071552701505</c:v>
                </c:pt>
                <c:pt idx="7">
                  <c:v>94.109255152414917</c:v>
                </c:pt>
                <c:pt idx="8">
                  <c:v>48.837153623795423</c:v>
                </c:pt>
                <c:pt idx="9">
                  <c:v>-16.05652365290527</c:v>
                </c:pt>
                <c:pt idx="10">
                  <c:v>3999.0682617296907</c:v>
                </c:pt>
                <c:pt idx="11">
                  <c:v>-96.164104481588069</c:v>
                </c:pt>
                <c:pt idx="12">
                  <c:v>20.534522937436961</c:v>
                </c:pt>
                <c:pt idx="13">
                  <c:v>5.5286729113125395</c:v>
                </c:pt>
                <c:pt idx="14">
                  <c:v>-28.454418770480117</c:v>
                </c:pt>
                <c:pt idx="15">
                  <c:v>23.217910544410014</c:v>
                </c:pt>
                <c:pt idx="16">
                  <c:v>28.25048213702998</c:v>
                </c:pt>
                <c:pt idx="17">
                  <c:v>38.049051138065785</c:v>
                </c:pt>
                <c:pt idx="18">
                  <c:v>-14.314622748269763</c:v>
                </c:pt>
                <c:pt idx="19">
                  <c:v>5.7045130187763302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2B-42BC-90A7-D9554875AE2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769034303"/>
        <c:axId val="769034719"/>
      </c:lineChart>
      <c:catAx>
        <c:axId val="769034303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200"/>
                  <a:t>YEARS</a:t>
                </a:r>
              </a:p>
            </c:rich>
          </c:tx>
          <c:layout>
            <c:manualLayout>
              <c:xMode val="edge"/>
              <c:yMode val="edge"/>
              <c:x val="0.51536637429814947"/>
              <c:y val="0.9086484593837534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034719"/>
        <c:crosses val="autoZero"/>
        <c:auto val="1"/>
        <c:lblAlgn val="ctr"/>
        <c:lblOffset val="100"/>
        <c:noMultiLvlLbl val="0"/>
      </c:catAx>
      <c:valAx>
        <c:axId val="769034719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200"/>
                  <a:t>Trae value</a:t>
                </a:r>
              </a:p>
            </c:rich>
          </c:tx>
          <c:layout>
            <c:manualLayout>
              <c:xMode val="edge"/>
              <c:yMode val="edge"/>
              <c:x val="1.4064697609001406E-2"/>
              <c:y val="0.3447776748494673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034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YOY </a:t>
            </a:r>
            <a:r>
              <a:rPr lang="en-US" sz="1400" b="1" i="0" u="none" strike="noStrike" cap="none" baseline="0">
                <a:effectLst/>
              </a:rPr>
              <a:t>GROWTH RATE (IMPORTS)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'Trade analysis'!$D$28</c:f>
              <c:strCache>
                <c:ptCount val="1"/>
                <c:pt idx="0">
                  <c:v>YOY Grwoth Rate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alpha val="14000"/>
                </a:schemeClr>
              </a:glow>
            </a:effectLst>
          </c:spPr>
          <c:marker>
            <c:symbol val="none"/>
          </c:marker>
          <c:trendline>
            <c:spPr>
              <a:ln w="25400" cap="rnd">
                <a:solidFill>
                  <a:schemeClr val="accent2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cat>
            <c:numRef>
              <c:f>'Trade analysis'!$B$29:$B$48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'Trade analysis'!$D$29:$D$48</c:f>
              <c:numCache>
                <c:formatCode>0.00</c:formatCode>
                <c:ptCount val="20"/>
                <c:pt idx="1">
                  <c:v>5.3769170956670793</c:v>
                </c:pt>
                <c:pt idx="2">
                  <c:v>0.56295740288984231</c:v>
                </c:pt>
                <c:pt idx="3">
                  <c:v>40.591939427100307</c:v>
                </c:pt>
                <c:pt idx="4">
                  <c:v>63.957257747033381</c:v>
                </c:pt>
                <c:pt idx="5">
                  <c:v>30869.940905367632</c:v>
                </c:pt>
                <c:pt idx="6">
                  <c:v>3.7091872785101012</c:v>
                </c:pt>
                <c:pt idx="7">
                  <c:v>39.131781881285207</c:v>
                </c:pt>
                <c:pt idx="8">
                  <c:v>50.151935658163382</c:v>
                </c:pt>
                <c:pt idx="9">
                  <c:v>-57.645255433009559</c:v>
                </c:pt>
                <c:pt idx="10">
                  <c:v>240.33002576116584</c:v>
                </c:pt>
                <c:pt idx="11">
                  <c:v>33.241902193251974</c:v>
                </c:pt>
                <c:pt idx="12">
                  <c:v>-18.439473006968189</c:v>
                </c:pt>
                <c:pt idx="13">
                  <c:v>23.051470304412316</c:v>
                </c:pt>
                <c:pt idx="14">
                  <c:v>-35.524146561133563</c:v>
                </c:pt>
                <c:pt idx="15">
                  <c:v>-23.992621996246406</c:v>
                </c:pt>
                <c:pt idx="16">
                  <c:v>28.869016542236608</c:v>
                </c:pt>
                <c:pt idx="17">
                  <c:v>-0.69254186915931559</c:v>
                </c:pt>
                <c:pt idx="18">
                  <c:v>-1.6630453696952676</c:v>
                </c:pt>
                <c:pt idx="19">
                  <c:v>-27.258842344562705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D6-469D-88AC-4CB3EB2959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7246415"/>
        <c:axId val="657250159"/>
      </c:lineChart>
      <c:catAx>
        <c:axId val="657246415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600"/>
                  <a:t>Years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250159"/>
        <c:crosses val="autoZero"/>
        <c:auto val="1"/>
        <c:lblAlgn val="ctr"/>
        <c:lblOffset val="100"/>
        <c:noMultiLvlLbl val="0"/>
      </c:catAx>
      <c:valAx>
        <c:axId val="657250159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600"/>
                  <a:t>Trade</a:t>
                </a:r>
                <a:r>
                  <a:rPr lang="en-IN" sz="1600" baseline="0"/>
                  <a:t> Value</a:t>
                </a:r>
                <a:endParaRPr lang="en-IN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246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3</a:t>
            </a:r>
            <a:r>
              <a:rPr lang="en-US" baseline="0"/>
              <a:t> YEARLY AVERAGE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2225" cap="rnd">
              <a:solidFill>
                <a:schemeClr val="accent4">
                  <a:lumMod val="40000"/>
                  <a:lumOff val="60000"/>
                </a:schemeClr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cat>
            <c:numRef>
              <c:f>'Trade analysis'!$B$2:$B$21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'Trade analysis'!$F$2:$F$21</c:f>
              <c:numCache>
                <c:formatCode>0.00</c:formatCode>
                <c:ptCount val="20"/>
                <c:pt idx="1">
                  <c:v>3892.8476666666661</c:v>
                </c:pt>
                <c:pt idx="2">
                  <c:v>4806.1646666666657</c:v>
                </c:pt>
                <c:pt idx="3">
                  <c:v>4717.9193333333324</c:v>
                </c:pt>
                <c:pt idx="4">
                  <c:v>17824.844000000001</c:v>
                </c:pt>
                <c:pt idx="5">
                  <c:v>19093.981333333333</c:v>
                </c:pt>
                <c:pt idx="6">
                  <c:v>23299.025666666668</c:v>
                </c:pt>
                <c:pt idx="7">
                  <c:v>17019.669666666665</c:v>
                </c:pt>
                <c:pt idx="8">
                  <c:v>21180.129999999994</c:v>
                </c:pt>
                <c:pt idx="9">
                  <c:v>305715.59866666672</c:v>
                </c:pt>
                <c:pt idx="10">
                  <c:v>308413.54700000002</c:v>
                </c:pt>
                <c:pt idx="11">
                  <c:v>314751.55733333336</c:v>
                </c:pt>
                <c:pt idx="12">
                  <c:v>38709.100333333336</c:v>
                </c:pt>
                <c:pt idx="13">
                  <c:v>37707.779000000017</c:v>
                </c:pt>
                <c:pt idx="14">
                  <c:v>36772.682333333338</c:v>
                </c:pt>
                <c:pt idx="15">
                  <c:v>38622.164333333334</c:v>
                </c:pt>
                <c:pt idx="16">
                  <c:v>50591.940999999999</c:v>
                </c:pt>
                <c:pt idx="17">
                  <c:v>57046.046999999999</c:v>
                </c:pt>
                <c:pt idx="18">
                  <c:v>61054.000666666667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6F50-46F6-8EB2-8F4BE193E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312959"/>
        <c:axId val="1472307551"/>
      </c:lineChart>
      <c:catAx>
        <c:axId val="1472312959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400"/>
                  <a:t>Years</a:t>
                </a:r>
              </a:p>
            </c:rich>
          </c:tx>
          <c:layout>
            <c:manualLayout>
              <c:xMode val="edge"/>
              <c:yMode val="edge"/>
              <c:x val="0.51826107796095799"/>
              <c:y val="0.928198887343532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307551"/>
        <c:crosses val="autoZero"/>
        <c:auto val="1"/>
        <c:lblAlgn val="ctr"/>
        <c:lblOffset val="100"/>
        <c:noMultiLvlLbl val="0"/>
      </c:catAx>
      <c:valAx>
        <c:axId val="1472307551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200"/>
                  <a:t>Trade Value</a:t>
                </a:r>
              </a:p>
            </c:rich>
          </c:tx>
          <c:layout>
            <c:manualLayout>
              <c:xMode val="edge"/>
              <c:yMode val="edge"/>
              <c:x val="1.46484375E-2"/>
              <c:y val="0.3713693559515074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3129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'Trade analysis'!$G$1</c:f>
              <c:strCache>
                <c:ptCount val="1"/>
                <c:pt idx="0">
                  <c:v>5 yearly Average</c:v>
                </c:pt>
              </c:strCache>
            </c:strRef>
          </c:tx>
          <c:spPr>
            <a:ln w="22225" cap="rnd">
              <a:solidFill>
                <a:srgbClr val="00B050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cat>
            <c:numRef>
              <c:f>'Trade analysis'!$B$2:$B$21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'Trade analysis'!$G$2:$G$21</c:f>
              <c:numCache>
                <c:formatCode>General</c:formatCode>
                <c:ptCount val="20"/>
                <c:pt idx="2">
                  <c:v>4202.6632</c:v>
                </c:pt>
                <c:pt idx="3">
                  <c:v>12588.539999999999</c:v>
                </c:pt>
                <c:pt idx="4">
                  <c:v>13410.251</c:v>
                </c:pt>
                <c:pt idx="5">
                  <c:v>15846.37</c:v>
                </c:pt>
                <c:pt idx="6">
                  <c:v>19916.643</c:v>
                </c:pt>
                <c:pt idx="7">
                  <c:v>23287.577400000002</c:v>
                </c:pt>
                <c:pt idx="8">
                  <c:v>188580.82280000002</c:v>
                </c:pt>
                <c:pt idx="9">
                  <c:v>193508.38240000003</c:v>
                </c:pt>
                <c:pt idx="10">
                  <c:v>198159.09640000001</c:v>
                </c:pt>
                <c:pt idx="11">
                  <c:v>201594.48120000001</c:v>
                </c:pt>
                <c:pt idx="12">
                  <c:v>203424.97180000003</c:v>
                </c:pt>
                <c:pt idx="13">
                  <c:v>36793.346600000004</c:v>
                </c:pt>
                <c:pt idx="14">
                  <c:v>39719.651600000005</c:v>
                </c:pt>
                <c:pt idx="15">
                  <c:v>44929.202000000005</c:v>
                </c:pt>
                <c:pt idx="16">
                  <c:v>47795.514600000002</c:v>
                </c:pt>
                <c:pt idx="17">
                  <c:v>53727.38459999999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DD-4D67-9F2C-1E91B0AF65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1262975"/>
        <c:axId val="1531269631"/>
      </c:lineChart>
      <c:catAx>
        <c:axId val="1531262975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400"/>
                  <a:t>Years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1269631"/>
        <c:crosses val="autoZero"/>
        <c:auto val="1"/>
        <c:lblAlgn val="ctr"/>
        <c:lblOffset val="100"/>
        <c:noMultiLvlLbl val="0"/>
      </c:catAx>
      <c:valAx>
        <c:axId val="1531269631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400" b="1"/>
                  <a:t>Trade 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12629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'Trade analysis'!$F$28</c:f>
              <c:strCache>
                <c:ptCount val="1"/>
                <c:pt idx="0">
                  <c:v>3 Yearly Average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trendline>
            <c:spPr>
              <a:ln w="25400" cap="rnd">
                <a:solidFill>
                  <a:srgbClr val="C00000">
                    <a:alpha val="50000"/>
                  </a:srgbClr>
                </a:solidFill>
              </a:ln>
              <a:effectLst/>
            </c:spPr>
            <c:trendlineType val="linear"/>
            <c:dispRSqr val="0"/>
            <c:dispEq val="0"/>
          </c:trendline>
          <c:cat>
            <c:numRef>
              <c:f>'Trade analysis'!$B$29:$B$48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'Trade analysis'!$F$29:$F$48</c:f>
              <c:numCache>
                <c:formatCode>0.00</c:formatCode>
                <c:ptCount val="20"/>
                <c:pt idx="1">
                  <c:v>309.65333333333331</c:v>
                </c:pt>
                <c:pt idx="2">
                  <c:v>358.37233333333324</c:v>
                </c:pt>
                <c:pt idx="3">
                  <c:v>496.51233333333329</c:v>
                </c:pt>
                <c:pt idx="4">
                  <c:v>75630.628666666656</c:v>
                </c:pt>
                <c:pt idx="5">
                  <c:v>153512.73799999998</c:v>
                </c:pt>
                <c:pt idx="6">
                  <c:v>261834.71933333328</c:v>
                </c:pt>
                <c:pt idx="7">
                  <c:v>349607.54566666664</c:v>
                </c:pt>
                <c:pt idx="8">
                  <c:v>340620.72000000003</c:v>
                </c:pt>
                <c:pt idx="9">
                  <c:v>467031.41566666664</c:v>
                </c:pt>
                <c:pt idx="10">
                  <c:v>617105.06599999999</c:v>
                </c:pt>
                <c:pt idx="11">
                  <c:v>803416.18799999997</c:v>
                </c:pt>
                <c:pt idx="12">
                  <c:v>882658.1333333333</c:v>
                </c:pt>
                <c:pt idx="13">
                  <c:v>772166.60399999993</c:v>
                </c:pt>
                <c:pt idx="14">
                  <c:v>670798.7583333333</c:v>
                </c:pt>
                <c:pt idx="15">
                  <c:v>555022.38333333342</c:v>
                </c:pt>
                <c:pt idx="16">
                  <c:v>549494.82866666664</c:v>
                </c:pt>
                <c:pt idx="17">
                  <c:v>589297.6843333334</c:v>
                </c:pt>
                <c:pt idx="18">
                  <c:v>531821.28500000003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F5-4AB2-A542-30D0FD86BC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7265536"/>
        <c:axId val="437266368"/>
      </c:lineChart>
      <c:catAx>
        <c:axId val="43726553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200" b="1" i="0" baseline="0">
                    <a:effectLst/>
                  </a:rPr>
                  <a:t>YEARS</a:t>
                </a:r>
                <a:endParaRPr lang="en-IN" sz="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266368"/>
        <c:crosses val="autoZero"/>
        <c:auto val="1"/>
        <c:lblAlgn val="ctr"/>
        <c:lblOffset val="100"/>
        <c:noMultiLvlLbl val="0"/>
      </c:catAx>
      <c:valAx>
        <c:axId val="43726636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800" b="1" i="0" baseline="0">
                    <a:effectLst/>
                  </a:rPr>
                  <a:t>Trae value</a:t>
                </a:r>
                <a:endParaRPr lang="en-IN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265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'Trade analysis'!$G$28</c:f>
              <c:strCache>
                <c:ptCount val="1"/>
                <c:pt idx="0">
                  <c:v>5 Yearly Average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trendline>
            <c:spPr>
              <a:ln w="25400" cap="rnd">
                <a:solidFill>
                  <a:schemeClr val="accent4">
                    <a:lumMod val="20000"/>
                    <a:lumOff val="80000"/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cat>
            <c:numRef>
              <c:f>'Trade analysis'!$B$29:$B$48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'Trade analysis'!$G$29:$G$48</c:f>
              <c:numCache>
                <c:formatCode>0.00</c:formatCode>
                <c:ptCount val="20"/>
                <c:pt idx="2">
                  <c:v>420.46319999999997</c:v>
                </c:pt>
                <c:pt idx="3">
                  <c:v>45504.495599999995</c:v>
                </c:pt>
                <c:pt idx="4">
                  <c:v>92259.783999999985</c:v>
                </c:pt>
                <c:pt idx="5">
                  <c:v>157335.50279999999</c:v>
                </c:pt>
                <c:pt idx="6">
                  <c:v>255053.99959999992</c:v>
                </c:pt>
                <c:pt idx="7">
                  <c:v>296334.30859999999</c:v>
                </c:pt>
                <c:pt idx="8">
                  <c:v>392175.97499999992</c:v>
                </c:pt>
                <c:pt idx="9">
                  <c:v>533209.39639999997</c:v>
                </c:pt>
                <c:pt idx="10">
                  <c:v>621283.18980000005</c:v>
                </c:pt>
                <c:pt idx="11">
                  <c:v>712006.32759999996</c:v>
                </c:pt>
                <c:pt idx="12">
                  <c:v>792136.9267999999</c:v>
                </c:pt>
                <c:pt idx="13">
                  <c:v>743543.59539999999</c:v>
                </c:pt>
                <c:pt idx="14">
                  <c:v>674756.71799999999</c:v>
                </c:pt>
                <c:pt idx="15">
                  <c:v>639784.11119999993</c:v>
                </c:pt>
                <c:pt idx="16">
                  <c:v>567527.32600000012</c:v>
                </c:pt>
                <c:pt idx="17">
                  <c:v>530549.52659999998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F9-4B72-8B2C-BCA286CDF0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0066560"/>
        <c:axId val="480064064"/>
      </c:lineChart>
      <c:catAx>
        <c:axId val="480066560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200" b="1" i="0" baseline="0">
                    <a:effectLst/>
                  </a:rPr>
                  <a:t>YEARS</a:t>
                </a:r>
                <a:endParaRPr lang="en-IN" sz="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064064"/>
        <c:crosses val="autoZero"/>
        <c:auto val="1"/>
        <c:lblAlgn val="ctr"/>
        <c:lblOffset val="100"/>
        <c:noMultiLvlLbl val="0"/>
      </c:catAx>
      <c:valAx>
        <c:axId val="48006406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800" b="1" i="0" baseline="0">
                    <a:effectLst/>
                  </a:rPr>
                  <a:t>Trae value</a:t>
                </a:r>
                <a:endParaRPr lang="en-IN" sz="12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066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'Sloper-Intercept'!$B$1</c:f>
              <c:strCache>
                <c:ptCount val="1"/>
                <c:pt idx="0">
                  <c:v>EXPORTS (Y)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trendline>
            <c:spPr>
              <a:ln w="25400" cap="rnd">
                <a:solidFill>
                  <a:schemeClr val="accent4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2.1778215223097115E-3"/>
                  <c:y val="-0.6979542140565763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numRef>
              <c:f>'Sloper-Intercept'!$A$2:$A$21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'Sloper-Intercept'!$B$2:$B$21</c:f>
              <c:numCache>
                <c:formatCode>0.00</c:formatCode>
                <c:ptCount val="20"/>
                <c:pt idx="0">
                  <c:v>2210.3749999999995</c:v>
                </c:pt>
                <c:pt idx="1">
                  <c:v>4649.183</c:v>
                </c:pt>
                <c:pt idx="2">
                  <c:v>4818.9849999999979</c:v>
                </c:pt>
                <c:pt idx="3">
                  <c:v>4950.3259999999991</c:v>
                </c:pt>
                <c:pt idx="4">
                  <c:v>4384.4469999999992</c:v>
                </c:pt>
                <c:pt idx="5">
                  <c:v>44139.759000000005</c:v>
                </c:pt>
                <c:pt idx="6">
                  <c:v>8757.7379999999994</c:v>
                </c:pt>
                <c:pt idx="7">
                  <c:v>16999.579999999998</c:v>
                </c:pt>
                <c:pt idx="8">
                  <c:v>25301.690999999999</c:v>
                </c:pt>
                <c:pt idx="9">
                  <c:v>21239.118999999995</c:v>
                </c:pt>
                <c:pt idx="10">
                  <c:v>870605.98600000015</c:v>
                </c:pt>
                <c:pt idx="11">
                  <c:v>33395.535999999993</c:v>
                </c:pt>
                <c:pt idx="12">
                  <c:v>40253.150000000009</c:v>
                </c:pt>
                <c:pt idx="13">
                  <c:v>42478.615000000013</c:v>
                </c:pt>
                <c:pt idx="14">
                  <c:v>30391.572000000026</c:v>
                </c:pt>
                <c:pt idx="15">
                  <c:v>37447.859999999993</c:v>
                </c:pt>
                <c:pt idx="16">
                  <c:v>48027.060999999987</c:v>
                </c:pt>
                <c:pt idx="17">
                  <c:v>66300.902000000031</c:v>
                </c:pt>
                <c:pt idx="18">
                  <c:v>56810.177999999985</c:v>
                </c:pt>
                <c:pt idx="19">
                  <c:v>60050.921999999991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DD-46C1-8C3F-D5F6C9418E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1527999"/>
        <c:axId val="1491525087"/>
      </c:lineChart>
      <c:catAx>
        <c:axId val="1491527999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400"/>
                  <a:t>Years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1525087"/>
        <c:crosses val="autoZero"/>
        <c:auto val="1"/>
        <c:lblAlgn val="ctr"/>
        <c:lblOffset val="100"/>
        <c:noMultiLvlLbl val="0"/>
      </c:catAx>
      <c:valAx>
        <c:axId val="1491525087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400"/>
                  <a:t>Trade 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1527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IMPORTS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trendline>
            <c:spPr>
              <a:ln w="25400" cap="rnd">
                <a:solidFill>
                  <a:schemeClr val="accent4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636395450568679E-2"/>
                  <c:y val="-0.2588086905803441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numRef>
              <c:f>'Sloper-Intercept'!$T$2:$T$21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'Sloper-Intercept'!$U$2:$U$21</c:f>
              <c:numCache>
                <c:formatCode>0.00</c:formatCode>
                <c:ptCount val="20"/>
                <c:pt idx="0">
                  <c:v>298.36799999999999</c:v>
                </c:pt>
                <c:pt idx="1">
                  <c:v>314.41099999999994</c:v>
                </c:pt>
                <c:pt idx="2">
                  <c:v>316.18099999999993</c:v>
                </c:pt>
                <c:pt idx="3">
                  <c:v>444.52499999999992</c:v>
                </c:pt>
                <c:pt idx="4">
                  <c:v>728.83100000000002</c:v>
                </c:pt>
                <c:pt idx="5">
                  <c:v>225718.52999999997</c:v>
                </c:pt>
                <c:pt idx="6">
                  <c:v>234090.85299999997</c:v>
                </c:pt>
                <c:pt idx="7">
                  <c:v>325694.77499999997</c:v>
                </c:pt>
                <c:pt idx="8">
                  <c:v>489037.00899999996</c:v>
                </c:pt>
                <c:pt idx="9">
                  <c:v>207130.37600000005</c:v>
                </c:pt>
                <c:pt idx="10">
                  <c:v>704926.86199999985</c:v>
                </c:pt>
                <c:pt idx="11">
                  <c:v>939257.96000000008</c:v>
                </c:pt>
                <c:pt idx="12">
                  <c:v>766063.74199999997</c:v>
                </c:pt>
                <c:pt idx="13">
                  <c:v>942652.69799999974</c:v>
                </c:pt>
                <c:pt idx="14">
                  <c:v>607783.37200000009</c:v>
                </c:pt>
                <c:pt idx="15">
                  <c:v>461960.20499999996</c:v>
                </c:pt>
                <c:pt idx="16">
                  <c:v>595323.57300000009</c:v>
                </c:pt>
                <c:pt idx="17">
                  <c:v>591200.70799999987</c:v>
                </c:pt>
                <c:pt idx="18">
                  <c:v>581368.77200000023</c:v>
                </c:pt>
                <c:pt idx="19">
                  <c:v>422894.37499999994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E8-4ABC-8D53-7C9D503F87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0730575"/>
        <c:axId val="1610741391"/>
      </c:lineChart>
      <c:catAx>
        <c:axId val="1610730575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400"/>
                  <a:t>Years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39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741391"/>
        <c:crosses val="autoZero"/>
        <c:auto val="1"/>
        <c:lblAlgn val="ctr"/>
        <c:lblOffset val="100"/>
        <c:noMultiLvlLbl val="0"/>
      </c:catAx>
      <c:valAx>
        <c:axId val="1610741391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400"/>
                  <a:t>Trade</a:t>
                </a:r>
                <a:r>
                  <a:rPr lang="en-IN" sz="1400" baseline="0"/>
                  <a:t> Value</a:t>
                </a:r>
                <a:endParaRPr lang="en-IN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7305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Total Trade and Comparison between Total</a:t>
            </a:r>
            <a:r>
              <a:rPr lang="en-IN" baseline="0"/>
              <a:t> Exports and Imports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'Total Trade'!$B$3</c:f>
              <c:strCache>
                <c:ptCount val="1"/>
                <c:pt idx="0">
                  <c:v>EXPORTS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'Total Trade'!$A$4:$A$23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'Total Trade'!$B$4:$B$23</c:f>
              <c:numCache>
                <c:formatCode>0.00</c:formatCode>
                <c:ptCount val="20"/>
                <c:pt idx="0">
                  <c:v>2210.3749999999995</c:v>
                </c:pt>
                <c:pt idx="1">
                  <c:v>4649.183</c:v>
                </c:pt>
                <c:pt idx="2">
                  <c:v>4818.9849999999979</c:v>
                </c:pt>
                <c:pt idx="3">
                  <c:v>4950.3259999999991</c:v>
                </c:pt>
                <c:pt idx="4">
                  <c:v>4384.4469999999992</c:v>
                </c:pt>
                <c:pt idx="5">
                  <c:v>44139.759000000005</c:v>
                </c:pt>
                <c:pt idx="6">
                  <c:v>8757.7379999999994</c:v>
                </c:pt>
                <c:pt idx="7">
                  <c:v>16999.579999999998</c:v>
                </c:pt>
                <c:pt idx="8">
                  <c:v>25301.690999999999</c:v>
                </c:pt>
                <c:pt idx="9">
                  <c:v>21239.118999999995</c:v>
                </c:pt>
                <c:pt idx="10">
                  <c:v>870605.98600000015</c:v>
                </c:pt>
                <c:pt idx="11">
                  <c:v>33395.535999999993</c:v>
                </c:pt>
                <c:pt idx="12">
                  <c:v>40253.150000000009</c:v>
                </c:pt>
                <c:pt idx="13">
                  <c:v>42478.615000000013</c:v>
                </c:pt>
                <c:pt idx="14">
                  <c:v>30391.572000000026</c:v>
                </c:pt>
                <c:pt idx="15">
                  <c:v>37447.859999999993</c:v>
                </c:pt>
                <c:pt idx="16">
                  <c:v>48027.060999999987</c:v>
                </c:pt>
                <c:pt idx="17">
                  <c:v>66300.902000000031</c:v>
                </c:pt>
                <c:pt idx="18">
                  <c:v>56810.177999999985</c:v>
                </c:pt>
                <c:pt idx="19">
                  <c:v>60050.921999999991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9F-4294-89D9-49805D46C746}"/>
            </c:ext>
          </c:extLst>
        </c:ser>
        <c:ser>
          <c:idx val="1"/>
          <c:order val="1"/>
          <c:tx>
            <c:strRef>
              <c:f>'Total Trade'!$C$3</c:f>
              <c:strCache>
                <c:ptCount val="1"/>
                <c:pt idx="0">
                  <c:v>IMPORTS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'Total Trade'!$A$4:$A$23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'Total Trade'!$C$4:$C$23</c:f>
              <c:numCache>
                <c:formatCode>0.00</c:formatCode>
                <c:ptCount val="20"/>
                <c:pt idx="0">
                  <c:v>298.36799999999999</c:v>
                </c:pt>
                <c:pt idx="1">
                  <c:v>314.41099999999994</c:v>
                </c:pt>
                <c:pt idx="2">
                  <c:v>316.18099999999993</c:v>
                </c:pt>
                <c:pt idx="3">
                  <c:v>444.52499999999992</c:v>
                </c:pt>
                <c:pt idx="4">
                  <c:v>728.83100000000002</c:v>
                </c:pt>
                <c:pt idx="5">
                  <c:v>225718.52999999997</c:v>
                </c:pt>
                <c:pt idx="6">
                  <c:v>234090.85299999997</c:v>
                </c:pt>
                <c:pt idx="7">
                  <c:v>325694.77499999997</c:v>
                </c:pt>
                <c:pt idx="8">
                  <c:v>489037.00899999996</c:v>
                </c:pt>
                <c:pt idx="9">
                  <c:v>207130.37600000005</c:v>
                </c:pt>
                <c:pt idx="10">
                  <c:v>704926.86199999985</c:v>
                </c:pt>
                <c:pt idx="11">
                  <c:v>939257.96000000008</c:v>
                </c:pt>
                <c:pt idx="12">
                  <c:v>766063.74199999997</c:v>
                </c:pt>
                <c:pt idx="13">
                  <c:v>942652.69799999974</c:v>
                </c:pt>
                <c:pt idx="14">
                  <c:v>607783.37200000009</c:v>
                </c:pt>
                <c:pt idx="15">
                  <c:v>461960.20499999996</c:v>
                </c:pt>
                <c:pt idx="16">
                  <c:v>595323.57300000009</c:v>
                </c:pt>
                <c:pt idx="17">
                  <c:v>591200.70799999987</c:v>
                </c:pt>
                <c:pt idx="18">
                  <c:v>581368.77200000023</c:v>
                </c:pt>
                <c:pt idx="19">
                  <c:v>422894.37499999994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9F-4294-89D9-49805D46C746}"/>
            </c:ext>
          </c:extLst>
        </c:ser>
        <c:ser>
          <c:idx val="2"/>
          <c:order val="2"/>
          <c:tx>
            <c:strRef>
              <c:f>'Total Trade'!$D$3</c:f>
              <c:strCache>
                <c:ptCount val="1"/>
                <c:pt idx="0">
                  <c:v>TOTAL TRADE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'Total Trade'!$A$4:$A$23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'Total Trade'!$D$4:$D$23</c:f>
              <c:numCache>
                <c:formatCode>0.00</c:formatCode>
                <c:ptCount val="20"/>
                <c:pt idx="0">
                  <c:v>2508.7429999999995</c:v>
                </c:pt>
                <c:pt idx="1">
                  <c:v>4963.5940000000001</c:v>
                </c:pt>
                <c:pt idx="2">
                  <c:v>5135.1659999999974</c:v>
                </c:pt>
                <c:pt idx="3">
                  <c:v>5394.8509999999987</c:v>
                </c:pt>
                <c:pt idx="4">
                  <c:v>5113.2779999999993</c:v>
                </c:pt>
                <c:pt idx="5">
                  <c:v>269858.28899999999</c:v>
                </c:pt>
                <c:pt idx="6">
                  <c:v>242848.59099999999</c:v>
                </c:pt>
                <c:pt idx="7">
                  <c:v>342694.35499999998</c:v>
                </c:pt>
                <c:pt idx="8">
                  <c:v>514338.69999999995</c:v>
                </c:pt>
                <c:pt idx="9">
                  <c:v>228369.49500000005</c:v>
                </c:pt>
                <c:pt idx="10">
                  <c:v>1575532.848</c:v>
                </c:pt>
                <c:pt idx="11">
                  <c:v>972653.49600000004</c:v>
                </c:pt>
                <c:pt idx="12">
                  <c:v>806316.89199999999</c:v>
                </c:pt>
                <c:pt idx="13">
                  <c:v>985131.31299999973</c:v>
                </c:pt>
                <c:pt idx="14">
                  <c:v>638174.94400000013</c:v>
                </c:pt>
                <c:pt idx="15">
                  <c:v>499408.06499999994</c:v>
                </c:pt>
                <c:pt idx="16">
                  <c:v>643350.63400000008</c:v>
                </c:pt>
                <c:pt idx="17">
                  <c:v>657501.60999999987</c:v>
                </c:pt>
                <c:pt idx="18">
                  <c:v>638178.95000000019</c:v>
                </c:pt>
                <c:pt idx="19">
                  <c:v>482945.2969999999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9F-4294-89D9-49805D46C7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3603647"/>
        <c:axId val="663599903"/>
      </c:lineChart>
      <c:catAx>
        <c:axId val="663603647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599903"/>
        <c:crosses val="autoZero"/>
        <c:auto val="1"/>
        <c:lblAlgn val="ctr"/>
        <c:lblOffset val="100"/>
        <c:noMultiLvlLbl val="0"/>
      </c:catAx>
      <c:valAx>
        <c:axId val="663599903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603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YOY TOTAl TRADE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'Total Trade'!$E$3</c:f>
              <c:strCache>
                <c:ptCount val="1"/>
                <c:pt idx="0">
                  <c:v>YOY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cat>
            <c:numRef>
              <c:f>'Total Trade'!$A$4:$A$23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'Total Trade'!$E$4:$E$23</c:f>
              <c:numCache>
                <c:formatCode>0.00</c:formatCode>
                <c:ptCount val="20"/>
                <c:pt idx="1">
                  <c:v>97.851832571132277</c:v>
                </c:pt>
                <c:pt idx="2">
                  <c:v>3.456608256033781</c:v>
                </c:pt>
                <c:pt idx="3">
                  <c:v>5.0569932890193119</c:v>
                </c:pt>
                <c:pt idx="4">
                  <c:v>-5.2192915059192453</c:v>
                </c:pt>
                <c:pt idx="5">
                  <c:v>5177.598616777731</c:v>
                </c:pt>
                <c:pt idx="6">
                  <c:v>-10.008845049780927</c:v>
                </c:pt>
                <c:pt idx="7">
                  <c:v>41.114409430524553</c:v>
                </c:pt>
                <c:pt idx="8">
                  <c:v>50.08671502628048</c:v>
                </c:pt>
                <c:pt idx="9">
                  <c:v>-55.599394912340827</c:v>
                </c:pt>
                <c:pt idx="10">
                  <c:v>589.90512414979048</c:v>
                </c:pt>
                <c:pt idx="11">
                  <c:v>-38.265108389539584</c:v>
                </c:pt>
                <c:pt idx="12">
                  <c:v>-17.101321764025208</c:v>
                </c:pt>
                <c:pt idx="13">
                  <c:v>22.176692907482799</c:v>
                </c:pt>
                <c:pt idx="14">
                  <c:v>-35.219301672933391</c:v>
                </c:pt>
                <c:pt idx="15">
                  <c:v>-21.744332068292572</c:v>
                </c:pt>
                <c:pt idx="16">
                  <c:v>28.822636054145452</c:v>
                </c:pt>
                <c:pt idx="17">
                  <c:v>2.199574423672642</c:v>
                </c:pt>
                <c:pt idx="18">
                  <c:v>-2.9388004084126407</c:v>
                </c:pt>
                <c:pt idx="19">
                  <c:v>-24.324470902714708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53-4FDE-96A3-C29A0BA809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8350944"/>
        <c:axId val="478353440"/>
      </c:lineChart>
      <c:catAx>
        <c:axId val="47835094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200"/>
                  <a:t>Years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353440"/>
        <c:crosses val="autoZero"/>
        <c:auto val="1"/>
        <c:lblAlgn val="ctr"/>
        <c:lblOffset val="100"/>
        <c:noMultiLvlLbl val="0"/>
      </c:catAx>
      <c:valAx>
        <c:axId val="47835344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200"/>
                  <a:t>Trade 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350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317500</xdr:colOff>
      <xdr:row>0</xdr:row>
      <xdr:rowOff>165100</xdr:rowOff>
    </xdr:from>
    <xdr:to>
      <xdr:col>22</xdr:col>
      <xdr:colOff>10160</xdr:colOff>
      <xdr:row>20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F41115-8829-4DF0-B408-E35F93DB7E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254000</xdr:colOff>
      <xdr:row>25</xdr:row>
      <xdr:rowOff>177800</xdr:rowOff>
    </xdr:from>
    <xdr:to>
      <xdr:col>21</xdr:col>
      <xdr:colOff>599440</xdr:colOff>
      <xdr:row>47</xdr:row>
      <xdr:rowOff>20320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956664C-CB60-478F-AC91-72740DF0AF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81280</xdr:colOff>
      <xdr:row>0</xdr:row>
      <xdr:rowOff>167640</xdr:rowOff>
    </xdr:from>
    <xdr:to>
      <xdr:col>34</xdr:col>
      <xdr:colOff>568960</xdr:colOff>
      <xdr:row>20</xdr:row>
      <xdr:rowOff>162560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4083D77-D97C-493A-B374-E3D8C5169F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35</xdr:col>
      <xdr:colOff>172720</xdr:colOff>
      <xdr:row>0</xdr:row>
      <xdr:rowOff>177800</xdr:rowOff>
    </xdr:from>
    <xdr:to>
      <xdr:col>48</xdr:col>
      <xdr:colOff>50800</xdr:colOff>
      <xdr:row>20</xdr:row>
      <xdr:rowOff>172720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412D682-F497-4229-B394-8B0DF98F85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101600</xdr:colOff>
      <xdr:row>25</xdr:row>
      <xdr:rowOff>167640</xdr:rowOff>
    </xdr:from>
    <xdr:to>
      <xdr:col>35</xdr:col>
      <xdr:colOff>30480</xdr:colOff>
      <xdr:row>46</xdr:row>
      <xdr:rowOff>172720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44E8283-EA05-46C8-85E9-E02E2F44A7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35</xdr:col>
      <xdr:colOff>416560</xdr:colOff>
      <xdr:row>25</xdr:row>
      <xdr:rowOff>167640</xdr:rowOff>
    </xdr:from>
    <xdr:to>
      <xdr:col>48</xdr:col>
      <xdr:colOff>304800</xdr:colOff>
      <xdr:row>47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7D0BF49-69CB-4DBC-989F-1A49EC6F73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8759</xdr:colOff>
      <xdr:row>0</xdr:row>
      <xdr:rowOff>174295</xdr:rowOff>
    </xdr:from>
    <xdr:to>
      <xdr:col>18</xdr:col>
      <xdr:colOff>8758</xdr:colOff>
      <xdr:row>20</xdr:row>
      <xdr:rowOff>183930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00B35B-205C-4DBA-BC07-CBD59218FC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214586</xdr:colOff>
      <xdr:row>1</xdr:row>
      <xdr:rowOff>8759</xdr:rowOff>
    </xdr:from>
    <xdr:to>
      <xdr:col>37</xdr:col>
      <xdr:colOff>0</xdr:colOff>
      <xdr:row>21</xdr:row>
      <xdr:rowOff>113862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250E88-0D07-4096-8E2D-78F63838AA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2</xdr:row>
      <xdr:rowOff>0</xdr:rowOff>
    </xdr:from>
    <xdr:to>
      <xdr:col>20</xdr:col>
      <xdr:colOff>568960</xdr:colOff>
      <xdr:row>21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973A1F-042D-4B38-9654-B59029481B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18584</xdr:colOff>
      <xdr:row>23</xdr:row>
      <xdr:rowOff>40887</xdr:rowOff>
    </xdr:from>
    <xdr:to>
      <xdr:col>20</xdr:col>
      <xdr:colOff>585438</xdr:colOff>
      <xdr:row>43</xdr:row>
      <xdr:rowOff>18585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F8891B4-D4EA-4A80-B269-4EEC0FC082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51FC290-63D8-402A-A5CE-EDD9F955626E}" name="Table2" displayName="Table2" ref="BS5:CM27" totalsRowShown="0" headerRowDxfId="165">
  <autoFilter ref="BS5:CM27" xr:uid="{42AEA9EB-5F8B-4614-8463-0A6375D5B87F}"/>
  <tableColumns count="21">
    <tableColumn id="1" xr3:uid="{28BDA5D0-3E28-4B39-8A89-0E78E6BCC389}" name="Sections" dataDxfId="164"/>
    <tableColumn id="2" xr3:uid="{ADD202D7-E372-456B-A905-18E88A4057B6}" name="2001" dataDxfId="163"/>
    <tableColumn id="3" xr3:uid="{D0E5CE26-7912-418F-9E14-0760DCD0667D}" name="2002" dataDxfId="162"/>
    <tableColumn id="4" xr3:uid="{0E2D168A-76F9-4BE6-86AF-9466604FE4FB}" name="2003" dataDxfId="161"/>
    <tableColumn id="5" xr3:uid="{A3016FA7-7E85-4F10-AAD7-247E800BB5A1}" name="2004" dataDxfId="160"/>
    <tableColumn id="6" xr3:uid="{DF70B9F6-C50D-446B-A2C2-71EE1BD4B1C2}" name="2005" dataDxfId="159"/>
    <tableColumn id="7" xr3:uid="{E36EE185-D483-4424-8666-9465A0856598}" name="2006" dataDxfId="158"/>
    <tableColumn id="8" xr3:uid="{55BA9DBD-4D36-428B-B399-719300378AC6}" name="2007" dataDxfId="157"/>
    <tableColumn id="9" xr3:uid="{001830FC-D817-4788-BF9F-D0894C187B24}" name="2008" dataDxfId="156"/>
    <tableColumn id="10" xr3:uid="{F75B739B-3A85-4B73-833B-7B6485917BD4}" name="2009" dataDxfId="155"/>
    <tableColumn id="11" xr3:uid="{567C16BE-D3A5-420F-A65C-15A6F48C495D}" name="2010" dataDxfId="154"/>
    <tableColumn id="12" xr3:uid="{619F16BF-7D7D-4FAC-9CE0-0E5F2C68DDBD}" name="2011" dataDxfId="153"/>
    <tableColumn id="13" xr3:uid="{56AB03DD-F8B6-4CF9-837E-1E64A4377C1E}" name="2012" dataDxfId="152"/>
    <tableColumn id="14" xr3:uid="{7513F202-4590-48CC-A01F-985F07025B18}" name="2013" dataDxfId="151"/>
    <tableColumn id="15" xr3:uid="{5F3B6288-30D4-4986-8EDF-2733683D7F26}" name="2014" dataDxfId="150"/>
    <tableColumn id="16" xr3:uid="{590467AB-017B-4119-843B-D9EC54D510E2}" name="2015" dataDxfId="149"/>
    <tableColumn id="17" xr3:uid="{0CBC9FA0-71A9-432F-A319-F0692695285F}" name="2016" dataDxfId="148"/>
    <tableColumn id="18" xr3:uid="{2AB3AB71-AEF4-4FD2-9709-973BA97A5EB6}" name="2017" dataDxfId="147"/>
    <tableColumn id="19" xr3:uid="{FA5AACBF-C004-45DA-B74B-D4BCF2534CAC}" name="2018" dataDxfId="146"/>
    <tableColumn id="20" xr3:uid="{34DF6E47-DE23-4E25-B8C9-A3AAFBE9EAF3}" name="2019" dataDxfId="145"/>
    <tableColumn id="21" xr3:uid="{172D07D2-9B6B-43E5-A832-E2421EF6A6C9}" name="2020" dataDxfId="144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7F2C075-CF05-44DA-8B84-5A33C1DFE8DB}" name="Table1" displayName="Table1" ref="BS7:CM29" totalsRowShown="0">
  <autoFilter ref="BS7:CM29" xr:uid="{68F8A029-C327-45B4-953C-561DBD2911C9}"/>
  <tableColumns count="21">
    <tableColumn id="1" xr3:uid="{E0EA725E-2F37-42CF-A714-AAA18B761F45}" name="SECTIONS"/>
    <tableColumn id="2" xr3:uid="{4BB9D346-AEFB-4008-841A-6632D2938117}" name="2001" dataDxfId="143"/>
    <tableColumn id="3" xr3:uid="{23854E29-05D3-4FEC-839D-CF140AEA644F}" name="2002" dataDxfId="142"/>
    <tableColumn id="4" xr3:uid="{F19781D7-426B-4E13-8051-10E2BF9C7398}" name="2003" dataDxfId="141"/>
    <tableColumn id="5" xr3:uid="{5F9FFE51-B50F-42A9-8F5D-2BEB142D7B81}" name="2004" dataDxfId="140"/>
    <tableColumn id="6" xr3:uid="{DE4917C0-522C-4764-811E-BB924A7761B4}" name="2005" dataDxfId="139"/>
    <tableColumn id="7" xr3:uid="{08B25C5A-0E5C-4A6A-AE10-F606FDE77201}" name="2006" dataDxfId="138"/>
    <tableColumn id="8" xr3:uid="{F5FB206B-A815-45B8-BB92-272370314E5D}" name="2007" dataDxfId="137"/>
    <tableColumn id="9" xr3:uid="{CA0AD312-C352-4BA5-B3DD-1A7D21DF1FCB}" name="2008" dataDxfId="136"/>
    <tableColumn id="10" xr3:uid="{4CD937BE-4127-4DAC-925E-7E52BDBD32EC}" name="2009" dataDxfId="135"/>
    <tableColumn id="11" xr3:uid="{73479B5C-03B1-4611-837D-7EEB8C551253}" name="2010" dataDxfId="134"/>
    <tableColumn id="12" xr3:uid="{548F52A4-ACC8-4BD9-97A2-39072A2AF24B}" name="2011" dataDxfId="133"/>
    <tableColumn id="13" xr3:uid="{FB2C85D9-291D-4B17-85BB-0389EFCF068A}" name="2012" dataDxfId="132"/>
    <tableColumn id="14" xr3:uid="{0BE1AD5F-79B8-49CD-9107-3C09F1FC55FA}" name="2013" dataDxfId="131"/>
    <tableColumn id="15" xr3:uid="{0734BB1A-4B9D-4B0C-B3F2-B92808D98DB5}" name="2014" dataDxfId="130"/>
    <tableColumn id="16" xr3:uid="{0ACBA0D4-3FA2-4F29-A9F6-1D4471D916D0}" name="2015" dataDxfId="129"/>
    <tableColumn id="17" xr3:uid="{FB370B7A-CD5A-4575-AEDA-1D290BE0582C}" name="2016" dataDxfId="128"/>
    <tableColumn id="18" xr3:uid="{1DD449BE-A3C1-444F-9E25-FBFB9938292A}" name="2017" dataDxfId="127"/>
    <tableColumn id="19" xr3:uid="{411354E7-0A69-42C4-9571-ABF45325C6BD}" name="2018" dataDxfId="126"/>
    <tableColumn id="20" xr3:uid="{A71B3329-8629-464A-B68B-5A99C5455047}" name="2019" dataDxfId="125"/>
    <tableColumn id="21" xr3:uid="{6950FD9F-0F28-4B18-834C-A9D0AF0CC5B9}" name="2020" dataDxfId="124"/>
  </tableColumns>
  <tableStyleInfo name="TableStyleMedium2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27C858-E619-445F-8001-7963CDB5F983}" name="Table3" displayName="Table3" ref="D3:Y14" totalsRowCount="1" headerRowDxfId="123" headerRowBorderDxfId="122">
  <autoFilter ref="D3:Y13" xr:uid="{32699774-4FA3-4B20-869E-6964F5BD61EC}"/>
  <tableColumns count="22">
    <tableColumn id="1" xr3:uid="{6A6E74E8-3B42-4D26-9DF0-DD6B91701382}" name="Product Code" dataDxfId="121" totalsRowDxfId="120"/>
    <tableColumn id="2" xr3:uid="{37EFD39A-0D21-4735-9DCB-BCEA4C521857}" name="Product Description" totalsRowLabel="TOTAL" dataDxfId="119" totalsRowDxfId="118"/>
    <tableColumn id="3" xr3:uid="{160226ED-835F-443D-B9CC-4EFFE9641EE0}" name="2001 in 1000 USD " totalsRowFunction="custom" dataDxfId="117" totalsRowDxfId="116">
      <totalsRowFormula>SUM(F4:F13)</totalsRowFormula>
    </tableColumn>
    <tableColumn id="4" xr3:uid="{21E43E06-479C-4565-9495-F8C3E7E4CFA9}" name="2002 in 1000 USD " totalsRowFunction="custom" dataDxfId="115" totalsRowDxfId="114">
      <totalsRowFormula>SUM(G4:G13)</totalsRowFormula>
    </tableColumn>
    <tableColumn id="5" xr3:uid="{5CA245C8-F2B4-492D-BABC-239A706652A0}" name="2003 in 1000 USD " totalsRowFunction="custom" dataDxfId="113" totalsRowDxfId="112">
      <totalsRowFormula>SUM(H4:H13)</totalsRowFormula>
    </tableColumn>
    <tableColumn id="6" xr3:uid="{1898296C-6201-4F87-B836-8DCBF0D0E2DE}" name="2004 in 1000 USD " totalsRowFunction="custom" dataDxfId="111" totalsRowDxfId="110">
      <totalsRowFormula>SUM(I4:I13)</totalsRowFormula>
    </tableColumn>
    <tableColumn id="7" xr3:uid="{59E17014-C283-4FB2-B3A5-FB902E095E27}" name="2005 in 1000 USD " totalsRowFunction="custom" dataDxfId="109" totalsRowDxfId="108">
      <totalsRowFormula>SUM(J4:J13)</totalsRowFormula>
    </tableColumn>
    <tableColumn id="8" xr3:uid="{7A87F0D1-06EF-47B7-B6DE-128DF77E5AA4}" name="2006 in 1000 USD " totalsRowFunction="custom" dataDxfId="107" totalsRowDxfId="106">
      <totalsRowFormula>SUM(K4:K13)</totalsRowFormula>
    </tableColumn>
    <tableColumn id="9" xr3:uid="{0AA35EDB-AEDB-4DC9-84E0-CA69D0425B00}" name="2007 in 1000 USD " totalsRowFunction="custom" dataDxfId="105" totalsRowDxfId="104">
      <totalsRowFormula>SUM(L4:L13)</totalsRowFormula>
    </tableColumn>
    <tableColumn id="10" xr3:uid="{F0DC6DCF-F299-45B0-B8B0-EE9888E442CB}" name="2008 in 1000 USD " totalsRowFunction="custom" dataDxfId="103" totalsRowDxfId="102">
      <totalsRowFormula>SUM(M4:M13)</totalsRowFormula>
    </tableColumn>
    <tableColumn id="11" xr3:uid="{6DD07342-6B47-44BE-AE5B-6912C89C5F87}" name="2009 in 1000 USD " totalsRowFunction="custom" dataDxfId="101" totalsRowDxfId="100">
      <totalsRowFormula>SUM(N4:N13)</totalsRowFormula>
    </tableColumn>
    <tableColumn id="12" xr3:uid="{AAEE9343-43C6-42F1-818B-C807615AD344}" name="2010 in 1000 USD " totalsRowFunction="custom" dataDxfId="99" totalsRowDxfId="98">
      <totalsRowFormula>SUM(O4:O13)</totalsRowFormula>
    </tableColumn>
    <tableColumn id="13" xr3:uid="{9D2A53CA-6528-48F9-909A-DD3A0B086C5B}" name="2011 in 1000 USD " totalsRowFunction="custom" dataDxfId="97" totalsRowDxfId="96">
      <totalsRowFormula>SUM(P4:P13)</totalsRowFormula>
    </tableColumn>
    <tableColumn id="14" xr3:uid="{683C2823-E804-476F-8ABA-34B9623528F1}" name="2012 in 1000 USD " totalsRowFunction="custom" dataDxfId="95" totalsRowDxfId="94">
      <totalsRowFormula>SUM(Q4:Q13)</totalsRowFormula>
    </tableColumn>
    <tableColumn id="15" xr3:uid="{1743FDB3-9158-492B-A687-2CFA4D5AE9AF}" name="2013 in 1000 USD " totalsRowFunction="custom" dataDxfId="93" totalsRowDxfId="92">
      <totalsRowFormula>SUM(R4:R13)</totalsRowFormula>
    </tableColumn>
    <tableColumn id="16" xr3:uid="{B865404B-6C44-4FC6-BA92-EE3C3CC2E353}" name="2014 in 1000 USD " totalsRowFunction="custom" dataDxfId="91" totalsRowDxfId="90">
      <totalsRowFormula>SUM(S4:S13)</totalsRowFormula>
    </tableColumn>
    <tableColumn id="17" xr3:uid="{48204D7F-BB62-49F7-AB30-18516D5DD32D}" name="2015 in 1000 USD " totalsRowFunction="custom" dataDxfId="89" totalsRowDxfId="88">
      <totalsRowFormula>SUM(T4:T13)</totalsRowFormula>
    </tableColumn>
    <tableColumn id="18" xr3:uid="{54B9CF2E-90A8-415A-B2AC-68D68C473311}" name="2016 in 1000 USD " totalsRowFunction="custom" dataDxfId="87" totalsRowDxfId="86">
      <totalsRowFormula>SUM(U4:U13)</totalsRowFormula>
    </tableColumn>
    <tableColumn id="19" xr3:uid="{0F8E9266-6A07-4BEA-AB91-A94D63339477}" name="2017 in 1000 USD " totalsRowFunction="custom" dataDxfId="85" totalsRowDxfId="84">
      <totalsRowFormula>SUM(V4:V13)</totalsRowFormula>
    </tableColumn>
    <tableColumn id="20" xr3:uid="{51DF9912-0158-4E5C-8821-B0A8D1A0526C}" name="2018 in 1000 USD " totalsRowFunction="custom" dataDxfId="83" totalsRowDxfId="82">
      <totalsRowFormula>SUM(W4:W13)</totalsRowFormula>
    </tableColumn>
    <tableColumn id="21" xr3:uid="{62C900EC-0CD9-4F8E-8ECC-E9ABB7D3E81F}" name="2019 in 1000 USD " totalsRowFunction="custom" dataDxfId="81" totalsRowDxfId="80">
      <totalsRowFormula>SUM(X4:X13)</totalsRowFormula>
    </tableColumn>
    <tableColumn id="22" xr3:uid="{3C70D5D9-D999-413D-B426-D13FFE3C3E8E}" name="2020 in 1000 USD " totalsRowFunction="custom" dataDxfId="79" totalsRowDxfId="78">
      <totalsRowFormula>SUM(Y4:Y13)</totalsRow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16D10CC-55D6-48EA-AE73-5881BB85398E}" name="Table6" displayName="Table6" ref="D20:Y31" totalsRowCount="1" headerRowDxfId="77" headerRowBorderDxfId="76" tableBorderDxfId="75" totalsRowBorderDxfId="74">
  <autoFilter ref="D20:Y30" xr:uid="{7F3D0A60-8717-4F2C-864B-FE5C87A05536}"/>
  <tableColumns count="22">
    <tableColumn id="1" xr3:uid="{8B74C7D7-7B8C-4A98-8672-79EAEED2C5B9}" name="Product Code" dataDxfId="73" totalsRowDxfId="72"/>
    <tableColumn id="2" xr3:uid="{96D8E8AB-F44E-40F3-B679-DBBDCBB328BB}" name="Product Description" totalsRowLabel="TOTAL" dataDxfId="71" totalsRowDxfId="70"/>
    <tableColumn id="3" xr3:uid="{B89F22B3-CDB4-49B5-ACF3-7AAB89290E47}" name="2001 in 1000 USD " totalsRowFunction="custom" dataDxfId="69" totalsRowDxfId="68">
      <totalsRowFormula>SUM(F21:F30)</totalsRowFormula>
    </tableColumn>
    <tableColumn id="4" xr3:uid="{FB9C52DE-9187-4C19-B1BD-267E9198F951}" name="2002 in 1000 USD " totalsRowFunction="custom" dataDxfId="67" totalsRowDxfId="66">
      <totalsRowFormula>SUM(G21:G30)</totalsRowFormula>
    </tableColumn>
    <tableColumn id="5" xr3:uid="{D1582D81-B9EF-4D52-9FF7-0A85BD24905E}" name="2003 in 1000 USD " totalsRowFunction="custom" dataDxfId="65" totalsRowDxfId="64">
      <totalsRowFormula>SUM(H21:H30)</totalsRowFormula>
    </tableColumn>
    <tableColumn id="6" xr3:uid="{7FF5B151-64AA-487C-B42E-1FDFABE75EFC}" name="2004 in 1000 USD " totalsRowFunction="custom" dataDxfId="63" totalsRowDxfId="62">
      <totalsRowFormula>SUM(I21:I30)</totalsRowFormula>
    </tableColumn>
    <tableColumn id="7" xr3:uid="{6A156A1E-381E-402B-82EA-8A616F723634}" name="2005 in 1000 USD " totalsRowFunction="custom" dataDxfId="61" totalsRowDxfId="60">
      <totalsRowFormula>SUM(J21:J30)</totalsRowFormula>
    </tableColumn>
    <tableColumn id="8" xr3:uid="{F9BEACF6-26B3-424D-9781-5906B71132E6}" name="2006 in 1000 USD " totalsRowFunction="custom" dataDxfId="59" totalsRowDxfId="58">
      <totalsRowFormula>SUM(K21:K30)</totalsRowFormula>
    </tableColumn>
    <tableColumn id="9" xr3:uid="{932968D6-5FC1-49FE-BA71-E3896ADC2102}" name="2007 in 1000 USD " totalsRowFunction="custom" dataDxfId="57" totalsRowDxfId="56">
      <totalsRowFormula>SUM(L21:L30)</totalsRowFormula>
    </tableColumn>
    <tableColumn id="10" xr3:uid="{28862064-408E-43C1-95A2-8FDF19C5599B}" name="2008 in 1000 USD " totalsRowFunction="custom" dataDxfId="55" totalsRowDxfId="54">
      <totalsRowFormula>SUM(M21:M30)</totalsRowFormula>
    </tableColumn>
    <tableColumn id="11" xr3:uid="{6389132B-7880-4886-9718-78DCA3DC49E9}" name="2009 in 1000 USD " totalsRowFunction="custom" dataDxfId="53" totalsRowDxfId="52">
      <totalsRowFormula>SUM(N21:N30)</totalsRowFormula>
    </tableColumn>
    <tableColumn id="12" xr3:uid="{F9E3AD6C-6C60-482A-B2EE-3B11494F3C88}" name="2010 in 1000 USD " totalsRowFunction="custom" dataDxfId="51" totalsRowDxfId="50">
      <totalsRowFormula>SUM(O21:O30)</totalsRowFormula>
    </tableColumn>
    <tableColumn id="13" xr3:uid="{F8728999-6098-4EFD-8A54-4A8103DB59B4}" name="2011 in 1000 USD " totalsRowFunction="custom" dataDxfId="49" totalsRowDxfId="48">
      <totalsRowFormula>SUM(P21:P30)</totalsRowFormula>
    </tableColumn>
    <tableColumn id="14" xr3:uid="{06A19ABC-18D8-465C-9C09-4EC39738540A}" name="2012 in 1000 USD " totalsRowFunction="custom" dataDxfId="47" totalsRowDxfId="46">
      <totalsRowFormula>SUM(Q21:Q30)</totalsRowFormula>
    </tableColumn>
    <tableColumn id="15" xr3:uid="{E8D98A12-35E7-4992-B707-FF876DDF1F5F}" name="2013 in 1000 USD " totalsRowFunction="custom" dataDxfId="45" totalsRowDxfId="44">
      <totalsRowFormula>SUM(R21:R30)</totalsRowFormula>
    </tableColumn>
    <tableColumn id="16" xr3:uid="{21CF5DBB-B18F-4B25-9D20-4ADD72800611}" name="2014 in 1000 USD " totalsRowFunction="custom" dataDxfId="43" totalsRowDxfId="42">
      <totalsRowFormula>SUM(S21:S30)</totalsRowFormula>
    </tableColumn>
    <tableColumn id="17" xr3:uid="{60B41294-7F32-4424-BB20-4F208D91FC62}" name="2015 in 1000 USD " totalsRowFunction="custom" dataDxfId="41" totalsRowDxfId="40">
      <totalsRowFormula>SUM(T21:T30)</totalsRowFormula>
    </tableColumn>
    <tableColumn id="18" xr3:uid="{1CDABF2C-C322-42D8-BA14-C4DF989EC9E5}" name="2016 in 1000 USD " totalsRowFunction="custom" dataDxfId="39" totalsRowDxfId="38">
      <totalsRowFormula>SUM(U21:U30)</totalsRowFormula>
    </tableColumn>
    <tableColumn id="19" xr3:uid="{ED9DC953-A02F-4A2C-99D2-BF9946A66A30}" name="2017 in 1000 USD " totalsRowFunction="custom" dataDxfId="37" totalsRowDxfId="36">
      <totalsRowFormula>SUM(V21:V30)</totalsRowFormula>
    </tableColumn>
    <tableColumn id="20" xr3:uid="{76D15CE0-2931-4CBF-93A5-CA6625750650}" name="2018 in 1000 USD " totalsRowFunction="custom" dataDxfId="35" totalsRowDxfId="34">
      <totalsRowFormula>SUM(W21:W30)</totalsRowFormula>
    </tableColumn>
    <tableColumn id="21" xr3:uid="{5505D7CA-C03D-4236-9498-373875A934D8}" name="2019 in 1000 USD " totalsRowFunction="custom" dataDxfId="33" totalsRowDxfId="32">
      <totalsRowFormula>SUM(X21:X30)</totalsRowFormula>
    </tableColumn>
    <tableColumn id="22" xr3:uid="{1EDB6906-1511-4547-AAA4-DC4C4C348B7D}" name="2020 in 1000 USD " totalsRowFunction="custom" dataDxfId="31" totalsRowDxfId="30">
      <totalsRowFormula>SUM(Y21:Y30)</totalsRowFormula>
    </tableColumn>
  </tableColumns>
  <tableStyleInfo name="TableStyleLight2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A90D768-803E-49F4-BCD0-E7DFF06FBDA2}" name="Table5" displayName="Table5" ref="B1:G21" totalsRowShown="0" headerRowDxfId="29">
  <autoFilter ref="B1:G21" xr:uid="{8A90D768-803E-49F4-BCD0-E7DFF06FBDA2}"/>
  <tableColumns count="6">
    <tableColumn id="1" xr3:uid="{146C605A-D0E5-47E4-9BE1-8E916753C35F}" name="YEARS" dataDxfId="28"/>
    <tableColumn id="2" xr3:uid="{A33F35BC-B661-4461-9EE7-B9CF6DD5E085}" name="EXPORTS" dataDxfId="27"/>
    <tableColumn id="3" xr3:uid="{61337913-F50F-4BF8-A880-FC002DA8697A}" name="YOY Growth Rate" dataDxfId="26">
      <calculatedColumnFormula>((C2-C1)/C1)*100</calculatedColumnFormula>
    </tableColumn>
    <tableColumn id="4" xr3:uid="{2AB278F1-C242-4791-8A6F-01CC33A1CFB4}" name="Avg Growth Rate">
      <calculatedColumnFormula>(C2+C1)/2</calculatedColumnFormula>
    </tableColumn>
    <tableColumn id="5" xr3:uid="{BCDD11DA-876A-4ED1-986C-E78E78B04AF4}" name="3 Yearly Average" dataDxfId="25"/>
    <tableColumn id="6" xr3:uid="{F0BC3DEA-6D54-40F7-968D-560978881D71}" name="5 yearly Average"/>
  </tableColumns>
  <tableStyleInfo name="TableStyleLight2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BCCF5EC-185A-4289-858C-F9884B034071}" name="Table9" displayName="Table9" ref="B28:G48" totalsRowShown="0" headerRowDxfId="24">
  <autoFilter ref="B28:G48" xr:uid="{EBCCF5EC-185A-4289-858C-F9884B034071}"/>
  <tableColumns count="6">
    <tableColumn id="1" xr3:uid="{ACA36338-88CE-4359-AC23-E3AF5646E66E}" name="YEARS" dataDxfId="23"/>
    <tableColumn id="2" xr3:uid="{B7364AF4-8EBD-4974-BD5E-A061F9E67306}" name="IMPORTS" dataDxfId="22"/>
    <tableColumn id="3" xr3:uid="{494005D6-3565-4E79-BE6C-EF3A4874F0B0}" name="YOY Grwoth Rate" dataDxfId="21">
      <calculatedColumnFormula>((C29-C28)/C28)*100</calculatedColumnFormula>
    </tableColumn>
    <tableColumn id="4" xr3:uid="{288F066E-E822-4D90-BE7A-E118EA6089AE}" name="Average Growth" dataDxfId="20">
      <calculatedColumnFormula>(C29+C28)/2</calculatedColumnFormula>
    </tableColumn>
    <tableColumn id="5" xr3:uid="{C0494C37-1BD5-40B6-9C04-8745DD2DC448}" name="3 Yearly Average" dataDxfId="19"/>
    <tableColumn id="6" xr3:uid="{A1B02333-1805-4188-B5E6-1345CD452B94}" name="5 Yearly Average" dataDxfId="18"/>
  </tableColumns>
  <tableStyleInfo name="TableStyleMedium5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71CAFF2-E811-4AA5-B99B-94F4F71E7CB7}" name="Table10" displayName="Table10" ref="A1:F22" totalsRowShown="0">
  <autoFilter ref="A1:F22" xr:uid="{271CAFF2-E811-4AA5-B99B-94F4F71E7CB7}"/>
  <tableColumns count="6">
    <tableColumn id="1" xr3:uid="{542CE622-1891-4A2A-B975-7E2B18DC2B39}" name="YEARS" dataDxfId="17"/>
    <tableColumn id="2" xr3:uid="{4A4DA9B0-6D5D-477D-86A8-61F94C7532BB}" name="EXPORTS (Y)" dataDxfId="16"/>
    <tableColumn id="3" xr3:uid="{57C603D5-CD07-4724-89C7-C4338F0DD34A}" name="Midpoint"/>
    <tableColumn id="4" xr3:uid="{A0B93B08-573D-4635-A430-27D9B25C3C81}" name="(X)"/>
    <tableColumn id="5" xr3:uid="{0A40F242-513D-4777-91B0-852ED58B0477}" name="XY"/>
    <tableColumn id="6" xr3:uid="{3A7172E9-5F8B-49AB-90B2-D96000C56DF1}" name="X^2"/>
  </tableColumns>
  <tableStyleInfo name="TableStyleMedium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F4D4C46B-D36C-4F83-BF52-5E67E5028DDB}" name="Table11" displayName="Table11" ref="T1:Y22" totalsRowShown="0">
  <autoFilter ref="T1:Y22" xr:uid="{F4D4C46B-D36C-4F83-BF52-5E67E5028DDB}"/>
  <tableColumns count="6">
    <tableColumn id="1" xr3:uid="{33EBDE5B-D4A1-4333-BD0C-84EF754B9118}" name="YEARS" dataDxfId="15"/>
    <tableColumn id="2" xr3:uid="{76ED524B-BEFB-40BF-9B3F-95CFEAC2B60B}" name="IMPORTS (Y)" dataDxfId="14"/>
    <tableColumn id="3" xr3:uid="{CE6DEA4B-54A8-4432-8DE1-B0FC32AE024E}" name="Midpoint"/>
    <tableColumn id="4" xr3:uid="{2347B858-D287-4C4A-B321-376CD6D7615F}" name="X"/>
    <tableColumn id="5" xr3:uid="{98F10673-5B0C-404A-B398-2164E3F7AB15}" name="XY"/>
    <tableColumn id="6" xr3:uid="{331663C6-CD5A-4688-AD94-9107CF937761}" name="X^2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D1CB535-6E04-41F1-A8D1-66D74DE97424}" name="Table8" displayName="Table8" ref="A3:F23" totalsRowShown="0" headerRowDxfId="13">
  <autoFilter ref="A3:F23" xr:uid="{8D1CB535-6E04-41F1-A8D1-66D74DE97424}"/>
  <tableColumns count="6">
    <tableColumn id="1" xr3:uid="{6BF49BCC-1829-473D-B79B-E2E1C35721BC}" name="YEARS" dataDxfId="12"/>
    <tableColumn id="2" xr3:uid="{059B4E80-B3F3-42FF-8B90-44AAD266E708}" name="EXPORTS" dataDxfId="11"/>
    <tableColumn id="3" xr3:uid="{AC2BCEBA-7C5A-4A51-95D1-49B081C0DAE4}" name="IMPORTS" dataDxfId="10"/>
    <tableColumn id="4" xr3:uid="{CEF710FE-BF7D-4CF2-A3C5-FBC397B25A3C}" name="TOTAL TRADE" dataDxfId="9">
      <calculatedColumnFormula>C4+B4</calculatedColumnFormula>
    </tableColumn>
    <tableColumn id="5" xr3:uid="{28D7CEC3-E8AB-461D-A52A-E1875A5B30A0}" name="YOY" dataDxfId="8">
      <calculatedColumnFormula>((D4-D3)/D3)*100</calculatedColumnFormula>
    </tableColumn>
    <tableColumn id="6" xr3:uid="{2C440FB1-CC65-446C-9EFA-21C5BD3467D8}" name="3 Yearly Moving Average"/>
  </tableColumns>
  <tableStyleInfo name="TableStyleMedium1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6.bin"/><Relationship Id="rId4" Type="http://schemas.openxmlformats.org/officeDocument/2006/relationships/table" Target="../tables/table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Relationship Id="rId4" Type="http://schemas.openxmlformats.org/officeDocument/2006/relationships/table" Target="../tables/table8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7827A-2A0B-406C-89E4-0FC9BFB83664}">
  <dimension ref="A1:CM68"/>
  <sheetViews>
    <sheetView tabSelected="1" zoomScale="68" zoomScaleNormal="68" zoomScaleSheetLayoutView="50" workbookViewId="0">
      <selection activeCell="A8" sqref="A8"/>
    </sheetView>
  </sheetViews>
  <sheetFormatPr defaultRowHeight="14.4" x14ac:dyDescent="0.3"/>
  <cols>
    <col min="4" max="4" width="17.6640625" bestFit="1" customWidth="1"/>
    <col min="5" max="5" width="23.44140625" bestFit="1" customWidth="1"/>
    <col min="6" max="6" width="16.44140625" bestFit="1" customWidth="1"/>
    <col min="7" max="7" width="15.6640625" bestFit="1" customWidth="1"/>
    <col min="8" max="8" width="15" bestFit="1" customWidth="1"/>
    <col min="9" max="9" width="34.33203125" bestFit="1" customWidth="1"/>
    <col min="10" max="10" width="16" bestFit="1" customWidth="1"/>
    <col min="11" max="11" width="11.88671875" bestFit="1" customWidth="1"/>
    <col min="12" max="12" width="15.5546875" bestFit="1" customWidth="1"/>
    <col min="13" max="13" width="16" bestFit="1" customWidth="1"/>
    <col min="14" max="14" width="11.88671875" bestFit="1" customWidth="1"/>
    <col min="15" max="15" width="15.5546875" bestFit="1" customWidth="1"/>
    <col min="16" max="16" width="16" bestFit="1" customWidth="1"/>
    <col min="17" max="17" width="11.88671875" bestFit="1" customWidth="1"/>
    <col min="18" max="18" width="22" bestFit="1" customWidth="1"/>
    <col min="19" max="19" width="16" bestFit="1" customWidth="1"/>
    <col min="20" max="20" width="16.77734375" bestFit="1" customWidth="1"/>
    <col min="21" max="21" width="16" customWidth="1"/>
    <col min="22" max="22" width="16.109375" bestFit="1" customWidth="1"/>
    <col min="23" max="24" width="16.109375" customWidth="1"/>
    <col min="25" max="25" width="16.109375" bestFit="1" customWidth="1"/>
    <col min="26" max="27" width="16.109375" customWidth="1"/>
    <col min="28" max="28" width="16.109375" bestFit="1" customWidth="1"/>
    <col min="29" max="30" width="16.109375" customWidth="1"/>
    <col min="31" max="31" width="16.109375" bestFit="1" customWidth="1"/>
    <col min="32" max="33" width="16.109375" customWidth="1"/>
    <col min="34" max="34" width="16.109375" bestFit="1" customWidth="1"/>
    <col min="35" max="36" width="16.109375" customWidth="1"/>
    <col min="37" max="37" width="16.109375" bestFit="1" customWidth="1"/>
    <col min="38" max="39" width="16.109375" customWidth="1"/>
    <col min="40" max="40" width="16.109375" bestFit="1" customWidth="1"/>
    <col min="41" max="42" width="16.109375" customWidth="1"/>
    <col min="43" max="43" width="16.109375" bestFit="1" customWidth="1"/>
    <col min="44" max="45" width="16.109375" customWidth="1"/>
    <col min="46" max="46" width="16.109375" bestFit="1" customWidth="1"/>
    <col min="47" max="47" width="11.88671875" bestFit="1" customWidth="1"/>
    <col min="48" max="48" width="16.109375" customWidth="1"/>
    <col min="49" max="49" width="16.109375" bestFit="1" customWidth="1"/>
    <col min="50" max="51" width="16.109375" customWidth="1"/>
    <col min="52" max="52" width="16.109375" bestFit="1" customWidth="1"/>
    <col min="53" max="54" width="16.109375" customWidth="1"/>
    <col min="55" max="55" width="16.109375" bestFit="1" customWidth="1"/>
    <col min="56" max="57" width="16.109375" customWidth="1"/>
    <col min="58" max="58" width="16" bestFit="1" customWidth="1"/>
    <col min="59" max="59" width="11.88671875" bestFit="1" customWidth="1"/>
    <col min="60" max="60" width="16" customWidth="1"/>
    <col min="61" max="61" width="16.109375" bestFit="1" customWidth="1"/>
    <col min="62" max="63" width="16.109375" customWidth="1"/>
    <col min="64" max="64" width="16.109375" bestFit="1" customWidth="1"/>
    <col min="65" max="66" width="16.109375" customWidth="1"/>
    <col min="67" max="67" width="16.109375" bestFit="1" customWidth="1"/>
    <col min="68" max="68" width="12.33203125" bestFit="1" customWidth="1"/>
    <col min="69" max="69" width="21.21875" bestFit="1" customWidth="1"/>
    <col min="70" max="70" width="11.77734375" bestFit="1" customWidth="1"/>
  </cols>
  <sheetData>
    <row r="1" spans="1:91" s="16" customFormat="1" x14ac:dyDescent="0.3">
      <c r="A1" s="59" t="s">
        <v>59</v>
      </c>
      <c r="B1" s="59" t="s">
        <v>60</v>
      </c>
      <c r="C1" s="59" t="s">
        <v>61</v>
      </c>
      <c r="D1" s="59" t="s">
        <v>62</v>
      </c>
      <c r="E1" s="59" t="s">
        <v>63</v>
      </c>
      <c r="F1" s="59" t="s">
        <v>64</v>
      </c>
      <c r="G1" s="59" t="s">
        <v>65</v>
      </c>
      <c r="H1" s="59" t="s">
        <v>66</v>
      </c>
      <c r="I1" s="59" t="s">
        <v>67</v>
      </c>
      <c r="J1" s="59" t="s">
        <v>3</v>
      </c>
      <c r="K1" s="59" t="s">
        <v>156</v>
      </c>
      <c r="L1" s="59" t="s">
        <v>157</v>
      </c>
      <c r="M1" s="59" t="s">
        <v>4</v>
      </c>
      <c r="N1" s="59" t="s">
        <v>156</v>
      </c>
      <c r="O1" s="59" t="s">
        <v>158</v>
      </c>
      <c r="P1" s="59" t="s">
        <v>5</v>
      </c>
      <c r="Q1" s="59" t="s">
        <v>156</v>
      </c>
      <c r="R1" s="59" t="s">
        <v>159</v>
      </c>
      <c r="S1" s="59" t="s">
        <v>6</v>
      </c>
      <c r="T1" s="59" t="s">
        <v>156</v>
      </c>
      <c r="U1" s="59" t="s">
        <v>160</v>
      </c>
      <c r="V1" s="59" t="s">
        <v>7</v>
      </c>
      <c r="W1" s="59" t="s">
        <v>156</v>
      </c>
      <c r="X1" s="59" t="s">
        <v>161</v>
      </c>
      <c r="Y1" s="59" t="s">
        <v>8</v>
      </c>
      <c r="Z1" s="59" t="s">
        <v>156</v>
      </c>
      <c r="AA1" s="59" t="s">
        <v>162</v>
      </c>
      <c r="AB1" s="59" t="s">
        <v>9</v>
      </c>
      <c r="AC1" s="59" t="s">
        <v>156</v>
      </c>
      <c r="AD1" s="59" t="s">
        <v>163</v>
      </c>
      <c r="AE1" s="59" t="s">
        <v>10</v>
      </c>
      <c r="AF1" s="59" t="s">
        <v>156</v>
      </c>
      <c r="AG1" s="59" t="s">
        <v>164</v>
      </c>
      <c r="AH1" s="59" t="s">
        <v>11</v>
      </c>
      <c r="AI1" s="59" t="s">
        <v>156</v>
      </c>
      <c r="AJ1" s="59" t="s">
        <v>165</v>
      </c>
      <c r="AK1" s="59" t="s">
        <v>12</v>
      </c>
      <c r="AL1" s="59" t="s">
        <v>156</v>
      </c>
      <c r="AM1" s="59" t="s">
        <v>166</v>
      </c>
      <c r="AN1" s="59" t="s">
        <v>13</v>
      </c>
      <c r="AO1" s="59" t="s">
        <v>156</v>
      </c>
      <c r="AP1" s="59" t="s">
        <v>167</v>
      </c>
      <c r="AQ1" s="59" t="s">
        <v>14</v>
      </c>
      <c r="AR1" s="59" t="s">
        <v>156</v>
      </c>
      <c r="AS1" s="59" t="s">
        <v>168</v>
      </c>
      <c r="AT1" s="59" t="s">
        <v>15</v>
      </c>
      <c r="AU1" s="59" t="s">
        <v>156</v>
      </c>
      <c r="AV1" s="59" t="s">
        <v>169</v>
      </c>
      <c r="AW1" s="59" t="s">
        <v>16</v>
      </c>
      <c r="AX1" s="59" t="s">
        <v>156</v>
      </c>
      <c r="AY1" s="59" t="s">
        <v>170</v>
      </c>
      <c r="AZ1" s="59" t="s">
        <v>17</v>
      </c>
      <c r="BA1" s="59" t="s">
        <v>156</v>
      </c>
      <c r="BB1" s="59" t="s">
        <v>171</v>
      </c>
      <c r="BC1" s="59" t="s">
        <v>18</v>
      </c>
      <c r="BD1" s="59" t="s">
        <v>156</v>
      </c>
      <c r="BE1" s="59" t="s">
        <v>172</v>
      </c>
      <c r="BF1" s="59" t="s">
        <v>19</v>
      </c>
      <c r="BG1" s="59" t="s">
        <v>156</v>
      </c>
      <c r="BH1" s="59" t="s">
        <v>173</v>
      </c>
      <c r="BI1" s="59" t="s">
        <v>20</v>
      </c>
      <c r="BJ1" s="59" t="s">
        <v>156</v>
      </c>
      <c r="BK1" s="59" t="s">
        <v>174</v>
      </c>
      <c r="BL1" s="59" t="s">
        <v>21</v>
      </c>
      <c r="BM1" s="59" t="s">
        <v>156</v>
      </c>
      <c r="BN1" s="59" t="s">
        <v>175</v>
      </c>
      <c r="BO1" s="59" t="s">
        <v>22</v>
      </c>
      <c r="BP1" s="59" t="s">
        <v>156</v>
      </c>
      <c r="BQ1" s="59" t="s">
        <v>176</v>
      </c>
    </row>
    <row r="2" spans="1:91" x14ac:dyDescent="0.3">
      <c r="A2" s="28" t="s">
        <v>1701</v>
      </c>
      <c r="B2" s="28"/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9"/>
      <c r="S2" s="28"/>
      <c r="T2" s="28"/>
      <c r="U2" s="29"/>
      <c r="V2" s="28"/>
      <c r="W2" s="28"/>
      <c r="X2" s="29"/>
      <c r="Y2" s="28"/>
      <c r="Z2" s="28"/>
      <c r="AA2" s="28"/>
      <c r="AB2" s="28"/>
      <c r="AC2" s="28"/>
      <c r="AD2" s="28"/>
      <c r="AE2" s="28"/>
      <c r="AF2" s="28"/>
      <c r="AG2" s="28"/>
      <c r="AH2" s="28"/>
      <c r="AI2" s="28"/>
      <c r="AJ2" s="28"/>
      <c r="AK2" s="28"/>
      <c r="AL2" s="28"/>
      <c r="AM2" s="28"/>
      <c r="AN2" s="28"/>
      <c r="AO2" s="28"/>
      <c r="AP2" s="28"/>
      <c r="AQ2" s="28"/>
      <c r="AR2" s="28"/>
      <c r="AS2" s="28"/>
      <c r="AT2" s="28"/>
      <c r="AU2" s="28"/>
      <c r="AV2" s="28"/>
      <c r="AW2" s="28"/>
      <c r="AX2" s="28"/>
      <c r="AY2" s="28"/>
      <c r="AZ2" s="28"/>
      <c r="BA2" s="28"/>
      <c r="BB2" s="28"/>
      <c r="BC2" s="28"/>
      <c r="BD2" s="28"/>
      <c r="BE2" s="28"/>
      <c r="BF2" s="28"/>
      <c r="BG2" s="28"/>
      <c r="BH2" s="28"/>
      <c r="BI2" s="28"/>
      <c r="BJ2" s="28"/>
      <c r="BK2" s="28"/>
      <c r="BL2" s="28"/>
      <c r="BM2" s="28"/>
      <c r="BN2" s="28"/>
      <c r="BO2" s="28"/>
      <c r="BP2" s="28"/>
      <c r="BQ2" s="28"/>
    </row>
    <row r="3" spans="1:91" x14ac:dyDescent="0.3">
      <c r="A3" t="s">
        <v>68</v>
      </c>
      <c r="B3" t="s">
        <v>69</v>
      </c>
      <c r="C3">
        <v>1</v>
      </c>
      <c r="D3" t="s">
        <v>70</v>
      </c>
      <c r="E3" t="s">
        <v>71</v>
      </c>
      <c r="F3" t="s">
        <v>72</v>
      </c>
      <c r="G3" t="s">
        <v>73</v>
      </c>
      <c r="H3">
        <v>5</v>
      </c>
      <c r="I3" t="s">
        <v>74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  <c r="AG3" s="4">
        <v>0</v>
      </c>
      <c r="AH3" s="4">
        <v>0</v>
      </c>
      <c r="AI3" s="4">
        <v>0</v>
      </c>
      <c r="AJ3" s="4">
        <v>0</v>
      </c>
      <c r="AK3" s="4">
        <v>0</v>
      </c>
      <c r="AL3" s="4">
        <v>0</v>
      </c>
      <c r="AM3" s="4">
        <v>0</v>
      </c>
      <c r="AN3" s="4">
        <v>0</v>
      </c>
      <c r="AO3" s="4">
        <v>0</v>
      </c>
      <c r="AP3" s="4">
        <v>0</v>
      </c>
      <c r="AQ3" s="4">
        <v>7.4999999999999997E-2</v>
      </c>
      <c r="AR3" s="4">
        <v>7.4999999999999997E-2</v>
      </c>
      <c r="AS3" s="4">
        <f>IF((AR3/$AQ$68)*100=0,"",(AR3/$AQ$68)*100)</f>
        <v>7.9850268184046042E-6</v>
      </c>
      <c r="AT3" s="4">
        <v>0</v>
      </c>
      <c r="AU3" s="4">
        <v>0</v>
      </c>
      <c r="AV3" s="4">
        <v>0</v>
      </c>
      <c r="AW3" s="4">
        <v>0</v>
      </c>
      <c r="AX3" s="4">
        <v>0</v>
      </c>
      <c r="AY3" s="4">
        <v>0</v>
      </c>
      <c r="AZ3" s="4">
        <v>0</v>
      </c>
      <c r="BA3" s="4">
        <v>0</v>
      </c>
      <c r="BB3" s="4">
        <v>0</v>
      </c>
      <c r="BC3" s="4">
        <v>0</v>
      </c>
      <c r="BD3" s="4">
        <v>0</v>
      </c>
      <c r="BE3" s="4">
        <v>0</v>
      </c>
      <c r="BF3" s="4">
        <v>7.6999999999999999E-2</v>
      </c>
      <c r="BG3" s="4">
        <v>7.6999999999999999E-2</v>
      </c>
      <c r="BH3" s="4">
        <f>IF((BG3/$BF$68)*100=0,"",(BG3/$BF$68)*100)</f>
        <v>1.2934142622973202E-5</v>
      </c>
      <c r="BI3" s="4">
        <v>0</v>
      </c>
      <c r="BJ3" s="4">
        <v>0</v>
      </c>
      <c r="BK3" s="4">
        <v>0</v>
      </c>
      <c r="BL3" s="4">
        <v>0</v>
      </c>
      <c r="BM3" s="4">
        <v>0</v>
      </c>
      <c r="BN3" s="4">
        <v>0</v>
      </c>
      <c r="BO3" s="4">
        <v>0</v>
      </c>
      <c r="BP3" s="4">
        <v>0</v>
      </c>
      <c r="BQ3" s="4">
        <v>0</v>
      </c>
      <c r="BR3" s="4" t="s">
        <v>1699</v>
      </c>
      <c r="BS3" s="58" t="s">
        <v>1700</v>
      </c>
      <c r="BT3" s="58"/>
      <c r="BU3" s="58"/>
      <c r="BV3" s="58"/>
    </row>
    <row r="4" spans="1:91" x14ac:dyDescent="0.3">
      <c r="A4" s="28" t="s">
        <v>178</v>
      </c>
      <c r="B4" s="28"/>
      <c r="C4" s="28"/>
      <c r="D4" s="28"/>
      <c r="E4" s="28"/>
      <c r="F4" s="28"/>
      <c r="G4" s="28"/>
      <c r="H4" s="28"/>
      <c r="I4" s="28"/>
      <c r="J4" s="28"/>
      <c r="K4" s="28"/>
      <c r="L4" s="28" t="str">
        <f>IF((K4/$J$68)*100=0,"",(K4/$J$68)*100)</f>
        <v/>
      </c>
      <c r="M4" s="28"/>
      <c r="N4" s="28"/>
      <c r="O4" s="28" t="str">
        <f>IF((N4/$M$68)*100=0,"",(N4/$M$68)*100)</f>
        <v/>
      </c>
      <c r="P4" s="28"/>
      <c r="Q4" s="28"/>
      <c r="R4" s="29" t="str">
        <f>IF((Q4/$P$68)*100=0,"",(Q4/$P$68)*100)</f>
        <v/>
      </c>
      <c r="S4" s="28"/>
      <c r="T4" s="28"/>
      <c r="U4" s="29" t="str">
        <f>IF((T4/$S$68)*100=0,"",(T4/$S$68)*100)</f>
        <v/>
      </c>
      <c r="V4" s="28"/>
      <c r="W4" s="28"/>
      <c r="X4" s="29" t="str">
        <f>IF((W4/$V$68)*100=0,"",(W4/$V$68)*100)</f>
        <v/>
      </c>
      <c r="Y4" s="28"/>
      <c r="Z4" s="28"/>
      <c r="AA4" s="28" t="str">
        <f>IF((Z4/$Y$68)*100=0,"",(Z4/$Y$68)*100)</f>
        <v/>
      </c>
      <c r="AB4" s="28"/>
      <c r="AC4" s="28"/>
      <c r="AD4" s="28" t="str">
        <f>IF((AC4/$AB$68)*100=0,"",(AC4/$AB$68)*100)</f>
        <v/>
      </c>
      <c r="AE4" s="28"/>
      <c r="AF4" s="28"/>
      <c r="AG4" s="28" t="str">
        <f>IF((AF4/$AE$68)*100=0,"",(AF4/$AE$68)*100)</f>
        <v/>
      </c>
      <c r="AH4" s="28"/>
      <c r="AI4" s="28"/>
      <c r="AJ4" s="28" t="str">
        <f>IF((AI4/$AH$68)*100=0,"",(AI4/$AH$68)*100)</f>
        <v/>
      </c>
      <c r="AK4" s="28"/>
      <c r="AL4" s="28"/>
      <c r="AM4" s="28" t="str">
        <f>IF((AL4/$AK$68)*100=0,"",(AL4/$AK$68)*100)</f>
        <v/>
      </c>
      <c r="AN4" s="28"/>
      <c r="AO4" s="28"/>
      <c r="AP4" s="28" t="str">
        <f>IF((AO4/$AN$68)*100=0,"",(AO4/$AN$68)*100)</f>
        <v/>
      </c>
      <c r="AQ4" s="28"/>
      <c r="AR4" s="28"/>
      <c r="AS4" s="28" t="str">
        <f>IF((AR4/$AQ$68)*100=0,"",(AR4/$AQ$68)*100)</f>
        <v/>
      </c>
      <c r="AT4" s="28"/>
      <c r="AU4" s="28"/>
      <c r="AV4" s="28" t="str">
        <f>IF((AU4/$AT$68)*100=0,"",((AU4/$AT$68)*100))</f>
        <v/>
      </c>
      <c r="AW4" s="28"/>
      <c r="AX4" s="28"/>
      <c r="AY4" s="28" t="str">
        <f>IF((AX4/$AW$68)*100=0,"",(AX4/$AW$68)*100)</f>
        <v/>
      </c>
      <c r="AZ4" s="28"/>
      <c r="BA4" s="28"/>
      <c r="BB4" s="28" t="str">
        <f>IF((BA4/$AZ$68)*100=0,"",(BA4/$AZ$68)*100)</f>
        <v/>
      </c>
      <c r="BC4" s="28"/>
      <c r="BD4" s="28"/>
      <c r="BE4" s="28" t="str">
        <f>IF((BD4/$BC$68)*100=0,"",(BD4/$BC$68)*100)</f>
        <v/>
      </c>
      <c r="BF4" s="28"/>
      <c r="BG4" s="28"/>
      <c r="BH4" s="28" t="str">
        <f>IF((BG4/$BF$68)*100=0,"",(BG4/$BF$68)*100)</f>
        <v/>
      </c>
      <c r="BI4" s="28"/>
      <c r="BJ4" s="28"/>
      <c r="BK4" s="28" t="str">
        <f>IF((BJ4/$BI$68)*100=0,"",(BJ4/$BI$68)*100)</f>
        <v/>
      </c>
      <c r="BL4" s="28"/>
      <c r="BM4" s="28"/>
      <c r="BN4" s="28" t="str">
        <f>IF((BM4/$BL$68)*100=0,"",(BM4/$BL$68)*100)</f>
        <v/>
      </c>
      <c r="BO4" s="28"/>
      <c r="BP4" s="28"/>
      <c r="BQ4" s="28" t="str">
        <f>IF((BP4/$BO$68)*100=0,"",(BP4/$BO$68)*100)</f>
        <v/>
      </c>
    </row>
    <row r="5" spans="1:91" x14ac:dyDescent="0.3">
      <c r="A5" t="s">
        <v>68</v>
      </c>
      <c r="B5" t="s">
        <v>69</v>
      </c>
      <c r="C5">
        <v>6</v>
      </c>
      <c r="D5" t="s">
        <v>70</v>
      </c>
      <c r="E5" t="s">
        <v>71</v>
      </c>
      <c r="F5" t="s">
        <v>72</v>
      </c>
      <c r="G5" t="s">
        <v>73</v>
      </c>
      <c r="H5">
        <v>5</v>
      </c>
      <c r="I5" t="s">
        <v>75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2.9000000000000001E-2</v>
      </c>
      <c r="Z5" s="4">
        <v>2.9000000000000001E-2</v>
      </c>
      <c r="AA5" s="4">
        <f>IF((Z5/$Y$68)*100=0,"",(Z5/$Y$68)*100)</f>
        <v>1.2847859677271514E-5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S5" s="16" t="s">
        <v>199</v>
      </c>
      <c r="BT5" s="16" t="s">
        <v>200</v>
      </c>
      <c r="BU5" s="16" t="s">
        <v>201</v>
      </c>
      <c r="BV5" s="16" t="s">
        <v>202</v>
      </c>
      <c r="BW5" s="16" t="s">
        <v>203</v>
      </c>
      <c r="BX5" s="16" t="s">
        <v>204</v>
      </c>
      <c r="BY5" s="16" t="s">
        <v>205</v>
      </c>
      <c r="BZ5" s="16" t="s">
        <v>206</v>
      </c>
      <c r="CA5" s="16" t="s">
        <v>207</v>
      </c>
      <c r="CB5" s="16" t="s">
        <v>208</v>
      </c>
      <c r="CC5" s="16" t="s">
        <v>209</v>
      </c>
      <c r="CD5" s="16" t="s">
        <v>210</v>
      </c>
      <c r="CE5" s="16" t="s">
        <v>211</v>
      </c>
      <c r="CF5" s="16" t="s">
        <v>212</v>
      </c>
      <c r="CG5" s="16" t="s">
        <v>213</v>
      </c>
      <c r="CH5" s="16" t="s">
        <v>214</v>
      </c>
      <c r="CI5" s="16" t="s">
        <v>215</v>
      </c>
      <c r="CJ5" s="16" t="s">
        <v>216</v>
      </c>
      <c r="CK5" s="16" t="s">
        <v>217</v>
      </c>
      <c r="CL5" s="16" t="s">
        <v>218</v>
      </c>
      <c r="CM5" s="16" t="s">
        <v>219</v>
      </c>
    </row>
    <row r="6" spans="1:91" x14ac:dyDescent="0.3">
      <c r="A6" s="28" t="s">
        <v>1697</v>
      </c>
      <c r="B6" s="28"/>
      <c r="C6" s="28"/>
      <c r="D6" s="28"/>
      <c r="E6" s="28"/>
      <c r="F6" s="28"/>
      <c r="G6" s="28"/>
      <c r="H6" s="28"/>
      <c r="I6" s="28"/>
      <c r="J6" s="28"/>
      <c r="K6" s="28"/>
      <c r="L6" s="28" t="str">
        <f>IF((K6/$J$68)*100=0,"",(K6/$J$68)*100)</f>
        <v/>
      </c>
      <c r="M6" s="28"/>
      <c r="N6" s="28"/>
      <c r="O6" s="28" t="str">
        <f>IF((N6/$M$68)*100=0,"",(N6/$M$68)*100)</f>
        <v/>
      </c>
      <c r="P6" s="28"/>
      <c r="Q6" s="28"/>
      <c r="R6" s="29" t="str">
        <f>IF((Q6/$P$68)*100=0,"",(Q6/$P$68)*100)</f>
        <v/>
      </c>
      <c r="S6" s="28"/>
      <c r="T6" s="28"/>
      <c r="U6" s="29" t="str">
        <f>IF((T6/$S$68)*100=0,"",(T6/$S$68)*100)</f>
        <v/>
      </c>
      <c r="V6" s="28"/>
      <c r="W6" s="28"/>
      <c r="X6" s="29" t="str">
        <f>IF((W6/$V$68)*100=0,"",(W6/$V$68)*100)</f>
        <v/>
      </c>
      <c r="Y6" s="28"/>
      <c r="Z6" s="28"/>
      <c r="AA6" s="28" t="str">
        <f>IF((Z6/$Y$68)*100=0,"",(Z6/$Y$68)*100)</f>
        <v/>
      </c>
      <c r="AB6" s="28"/>
      <c r="AC6" s="28"/>
      <c r="AD6" s="28" t="str">
        <f>IF((AC6/$AB$68)*100=0,"",(AC6/$AB$68)*100)</f>
        <v/>
      </c>
      <c r="AE6" s="28"/>
      <c r="AF6" s="28"/>
      <c r="AG6" s="28" t="str">
        <f>IF((AF6/$AE$68)*100=0,"",(AF6/$AE$68)*100)</f>
        <v/>
      </c>
      <c r="AH6" s="28"/>
      <c r="AI6" s="28"/>
      <c r="AJ6" s="28" t="str">
        <f>IF((AI6/$AH$68)*100=0,"",(AI6/$AH$68)*100)</f>
        <v/>
      </c>
      <c r="AK6" s="28"/>
      <c r="AL6" s="28"/>
      <c r="AM6" s="28" t="str">
        <f>IF((AL6/$AK$68)*100=0,"",(AL6/$AK$68)*100)</f>
        <v/>
      </c>
      <c r="AN6" s="28"/>
      <c r="AO6" s="28"/>
      <c r="AP6" s="28" t="str">
        <f>IF((AO6/$AN$68)*100=0,"",(AO6/$AN$68)*100)</f>
        <v/>
      </c>
      <c r="AQ6" s="28"/>
      <c r="AR6" s="28"/>
      <c r="AS6" s="28" t="str">
        <f t="shared" ref="AS6:AS27" si="0">IF((AR6/$AQ$68)*100=0,"",(AR6/$AQ$68)*100)</f>
        <v/>
      </c>
      <c r="AT6" s="28"/>
      <c r="AU6" s="28"/>
      <c r="AV6" s="28" t="str">
        <f>IF((AU6/$AT$68)*100=0,"",((AU6/$AT$68)*100))</f>
        <v/>
      </c>
      <c r="AW6" s="28"/>
      <c r="AX6" s="28"/>
      <c r="AY6" s="28" t="str">
        <f>IF((AX6/$AW$68)*100=0,"",(AX6/$AW$68)*100)</f>
        <v/>
      </c>
      <c r="AZ6" s="28"/>
      <c r="BA6" s="28"/>
      <c r="BB6" s="28" t="str">
        <f>IF((BA6/$AZ$68)*100=0,"",(BA6/$AZ$68)*100)</f>
        <v/>
      </c>
      <c r="BC6" s="28"/>
      <c r="BD6" s="28"/>
      <c r="BE6" s="28" t="str">
        <f>IF((BD6/$BC$68)*100=0,"",(BD6/$BC$68)*100)</f>
        <v/>
      </c>
      <c r="BF6" s="28"/>
      <c r="BG6" s="28"/>
      <c r="BH6" s="28" t="str">
        <f>IF((BG6/$BF$68)*100=0,"",(BG6/$BF$68)*100)</f>
        <v/>
      </c>
      <c r="BI6" s="28"/>
      <c r="BJ6" s="28"/>
      <c r="BK6" s="28" t="str">
        <f>IF((BJ6/$BI$68)*100=0,"",(BJ6/$BI$68)*100)</f>
        <v/>
      </c>
      <c r="BL6" s="28"/>
      <c r="BM6" s="28"/>
      <c r="BN6" s="28" t="str">
        <f>IF((BM6/$BL$68)*100=0,"",(BM6/$BL$68)*100)</f>
        <v/>
      </c>
      <c r="BO6" s="28"/>
      <c r="BP6" s="28"/>
      <c r="BQ6" s="28" t="str">
        <f>IF((BP6/$BO$68)*100=0,"",(BP6/$BO$68)*100)</f>
        <v/>
      </c>
      <c r="BS6" s="16">
        <v>1</v>
      </c>
      <c r="BT6" s="4">
        <v>0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7.9850268184046042E-6</v>
      </c>
      <c r="CF6" s="4">
        <v>0</v>
      </c>
      <c r="CG6" s="4">
        <v>0</v>
      </c>
      <c r="CH6" s="4">
        <v>0</v>
      </c>
      <c r="CI6" s="4">
        <v>0</v>
      </c>
      <c r="CJ6" s="4">
        <v>1.2934142622973202E-5</v>
      </c>
      <c r="CK6" s="4">
        <v>0</v>
      </c>
      <c r="CL6" s="4">
        <v>0</v>
      </c>
      <c r="CM6" s="4">
        <v>0</v>
      </c>
    </row>
    <row r="7" spans="1:91" x14ac:dyDescent="0.3">
      <c r="A7" s="28" t="s">
        <v>180</v>
      </c>
      <c r="B7" s="28"/>
      <c r="C7" s="28"/>
      <c r="D7" s="28"/>
      <c r="E7" s="28"/>
      <c r="F7" s="28"/>
      <c r="G7" s="28"/>
      <c r="H7" s="28"/>
      <c r="I7" s="28"/>
      <c r="J7" s="28"/>
      <c r="K7" s="28"/>
      <c r="L7" s="28" t="str">
        <f>IF((K7/$J$68)*100=0,"",(K7/$J$68)*100)</f>
        <v/>
      </c>
      <c r="M7" s="28"/>
      <c r="N7" s="28"/>
      <c r="O7" s="28" t="str">
        <f>IF((N7/$M$68)*100=0,"",(N7/$M$68)*100)</f>
        <v/>
      </c>
      <c r="P7" s="28"/>
      <c r="Q7" s="28"/>
      <c r="R7" s="29" t="str">
        <f>IF((Q7/$P$68)*100=0,"",(Q7/$P$68)*100)</f>
        <v/>
      </c>
      <c r="S7" s="28"/>
      <c r="T7" s="28"/>
      <c r="U7" s="29" t="str">
        <f>IF((T7/$S$68)*100=0,"",(T7/$S$68)*100)</f>
        <v/>
      </c>
      <c r="V7" s="28"/>
      <c r="W7" s="28"/>
      <c r="X7" s="29" t="str">
        <f>IF((W7/$V$68)*100=0,"",(W7/$V$68)*100)</f>
        <v/>
      </c>
      <c r="Y7" s="28"/>
      <c r="Z7" s="28"/>
      <c r="AA7" s="28" t="str">
        <f>IF((Z7/$Y$68)*100=0,"",(Z7/$Y$68)*100)</f>
        <v/>
      </c>
      <c r="AB7" s="28"/>
      <c r="AC7" s="28"/>
      <c r="AD7" s="28" t="str">
        <f>IF((AC7/$AB$68)*100=0,"",(AC7/$AB$68)*100)</f>
        <v/>
      </c>
      <c r="AE7" s="28"/>
      <c r="AF7" s="28"/>
      <c r="AG7" s="28" t="str">
        <f>IF((AF7/$AE$68)*100=0,"",(AF7/$AE$68)*100)</f>
        <v/>
      </c>
      <c r="AH7" s="28"/>
      <c r="AI7" s="28"/>
      <c r="AJ7" s="28" t="str">
        <f>IF((AI7/$AH$68)*100=0,"",(AI7/$AH$68)*100)</f>
        <v/>
      </c>
      <c r="AK7" s="28"/>
      <c r="AL7" s="28"/>
      <c r="AM7" s="28" t="str">
        <f>IF((AL7/$AK$68)*100=0,"",(AL7/$AK$68)*100)</f>
        <v/>
      </c>
      <c r="AN7" s="28"/>
      <c r="AO7" s="28"/>
      <c r="AP7" s="28" t="str">
        <f>IF((AO7/$AN$68)*100=0,"",(AO7/$AN$68)*100)</f>
        <v/>
      </c>
      <c r="AQ7" s="28"/>
      <c r="AR7" s="28"/>
      <c r="AS7" s="28" t="str">
        <f t="shared" si="0"/>
        <v/>
      </c>
      <c r="AT7" s="28"/>
      <c r="AU7" s="28"/>
      <c r="AV7" s="28" t="str">
        <f>IF((AU7/$AT$68)*100=0,"",((AU7/$AT$68)*100))</f>
        <v/>
      </c>
      <c r="AW7" s="28"/>
      <c r="AX7" s="28"/>
      <c r="AY7" s="28" t="str">
        <f>IF((AX7/$AW$68)*100=0,"",(AX7/$AW$68)*100)</f>
        <v/>
      </c>
      <c r="AZ7" s="28"/>
      <c r="BA7" s="28"/>
      <c r="BB7" s="28" t="str">
        <f>IF((BA7/$AZ$68)*100=0,"",(BA7/$AZ$68)*100)</f>
        <v/>
      </c>
      <c r="BC7" s="28"/>
      <c r="BD7" s="28"/>
      <c r="BE7" s="28" t="str">
        <f>IF((BD7/$BC$68)*100=0,"",(BD7/$BC$68)*100)</f>
        <v/>
      </c>
      <c r="BF7" s="28"/>
      <c r="BG7" s="28"/>
      <c r="BH7" s="28" t="str">
        <f>IF((BG7/$BF$68)*100=0,"",(BG7/$BF$68)*100)</f>
        <v/>
      </c>
      <c r="BI7" s="28"/>
      <c r="BJ7" s="28"/>
      <c r="BK7" s="28" t="str">
        <f>IF((BJ7/$BI$68)*100=0,"",(BJ7/$BI$68)*100)</f>
        <v/>
      </c>
      <c r="BL7" s="28"/>
      <c r="BM7" s="28"/>
      <c r="BN7" s="28" t="str">
        <f>IF((BM7/$BL$68)*100=0,"",(BM7/$BL$68)*100)</f>
        <v/>
      </c>
      <c r="BO7" s="28"/>
      <c r="BP7" s="28"/>
      <c r="BQ7" s="28" t="str">
        <f>IF((BP7/$BO$68)*100=0,"",(BP7/$BO$68)*100)</f>
        <v/>
      </c>
      <c r="BS7" s="16">
        <v>2</v>
      </c>
      <c r="BT7" s="4">
        <v>0</v>
      </c>
      <c r="BU7" s="4">
        <v>0</v>
      </c>
      <c r="BV7" s="4">
        <v>0</v>
      </c>
      <c r="BW7" s="4">
        <v>0</v>
      </c>
      <c r="BX7" s="4">
        <v>0</v>
      </c>
      <c r="BY7" s="4">
        <v>1.2847859677271514E-5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0</v>
      </c>
      <c r="CH7" s="4">
        <v>0</v>
      </c>
      <c r="CI7" s="4">
        <v>0</v>
      </c>
      <c r="CJ7" s="4">
        <v>0</v>
      </c>
      <c r="CK7" s="4">
        <v>0</v>
      </c>
      <c r="CL7" s="4">
        <v>0</v>
      </c>
      <c r="CM7" s="4">
        <v>0</v>
      </c>
    </row>
    <row r="8" spans="1:91" x14ac:dyDescent="0.3">
      <c r="A8" t="s">
        <v>68</v>
      </c>
      <c r="B8" t="s">
        <v>69</v>
      </c>
      <c r="C8">
        <v>17</v>
      </c>
      <c r="D8" t="s">
        <v>70</v>
      </c>
      <c r="E8" t="s">
        <v>71</v>
      </c>
      <c r="F8" t="s">
        <v>72</v>
      </c>
      <c r="G8" t="s">
        <v>73</v>
      </c>
      <c r="H8">
        <v>5</v>
      </c>
      <c r="I8" t="s">
        <v>76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4">
        <v>25.456</v>
      </c>
      <c r="AR8" s="4">
        <v>25.456</v>
      </c>
      <c r="AS8" s="4">
        <f t="shared" si="0"/>
        <v>2.7102245691907681E-3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>
        <v>0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S8" s="16">
        <v>3</v>
      </c>
      <c r="BT8" s="4" t="s">
        <v>220</v>
      </c>
      <c r="BU8" s="4" t="s">
        <v>220</v>
      </c>
      <c r="BV8" s="4" t="s">
        <v>220</v>
      </c>
      <c r="BW8" s="4" t="s">
        <v>220</v>
      </c>
      <c r="BX8" s="4" t="s">
        <v>220</v>
      </c>
      <c r="BY8" s="4" t="s">
        <v>220</v>
      </c>
      <c r="BZ8" s="4" t="s">
        <v>220</v>
      </c>
      <c r="CA8" s="4" t="s">
        <v>220</v>
      </c>
      <c r="CB8" s="4" t="s">
        <v>220</v>
      </c>
      <c r="CC8" s="4" t="s">
        <v>220</v>
      </c>
      <c r="CD8" s="4" t="s">
        <v>220</v>
      </c>
      <c r="CE8" s="4" t="s">
        <v>220</v>
      </c>
      <c r="CF8" s="4" t="s">
        <v>220</v>
      </c>
      <c r="CG8" s="4" t="s">
        <v>220</v>
      </c>
      <c r="CH8" s="4" t="s">
        <v>220</v>
      </c>
      <c r="CI8" s="4" t="s">
        <v>220</v>
      </c>
      <c r="CJ8" s="4" t="s">
        <v>220</v>
      </c>
      <c r="CK8" s="4" t="s">
        <v>220</v>
      </c>
      <c r="CL8" s="4" t="s">
        <v>220</v>
      </c>
      <c r="CM8" s="4" t="s">
        <v>220</v>
      </c>
    </row>
    <row r="9" spans="1:91" x14ac:dyDescent="0.3">
      <c r="A9" s="28" t="s">
        <v>181</v>
      </c>
      <c r="B9" s="28"/>
      <c r="C9" s="28"/>
      <c r="D9" s="28"/>
      <c r="E9" s="28"/>
      <c r="F9" s="28"/>
      <c r="G9" s="28"/>
      <c r="H9" s="28"/>
      <c r="I9" s="28"/>
      <c r="J9" s="28"/>
      <c r="K9" s="28"/>
      <c r="L9" s="28" t="str">
        <f>IF((K9/$J$68)*100=0,"",(K9/$J$68)*100)</f>
        <v/>
      </c>
      <c r="M9" s="28"/>
      <c r="N9" s="28"/>
      <c r="O9" s="28" t="str">
        <f>IF((N9/$M$68)*100=0,"",(N9/$M$68)*100)</f>
        <v/>
      </c>
      <c r="P9" s="28"/>
      <c r="Q9" s="28"/>
      <c r="R9" s="29" t="str">
        <f>IF((Q9/$P$68)*100=0,"",(Q9/$P$68)*100)</f>
        <v/>
      </c>
      <c r="S9" s="28"/>
      <c r="T9" s="28"/>
      <c r="U9" s="29" t="str">
        <f t="shared" ref="U9:U37" si="1">IF((T9/$S$68)*100=0,"",(T9/$S$68)*100)</f>
        <v/>
      </c>
      <c r="V9" s="28"/>
      <c r="W9" s="28"/>
      <c r="X9" s="29" t="str">
        <f>IF((W9/$V$68)*100=0,"",(W9/$V$68)*100)</f>
        <v/>
      </c>
      <c r="Y9" s="28"/>
      <c r="Z9" s="28"/>
      <c r="AA9" s="28" t="str">
        <f>IF((Z9/$Y$68)*100=0,"",(Z9/$Y$68)*100)</f>
        <v/>
      </c>
      <c r="AB9" s="28"/>
      <c r="AC9" s="28"/>
      <c r="AD9" s="28" t="str">
        <f>IF((AC9/$AB$68)*100=0,"",(AC9/$AB$68)*100)</f>
        <v/>
      </c>
      <c r="AE9" s="28"/>
      <c r="AF9" s="28"/>
      <c r="AG9" s="28" t="str">
        <f t="shared" ref="AG9:AG22" si="2">IF((AF9/$AE$68)*100=0,"",(AF9/$AE$68)*100)</f>
        <v/>
      </c>
      <c r="AH9" s="28"/>
      <c r="AI9" s="28"/>
      <c r="AJ9" s="28" t="str">
        <f>IF((AI9/$AH$68)*100=0,"",(AI9/$AH$68)*100)</f>
        <v/>
      </c>
      <c r="AK9" s="28"/>
      <c r="AL9" s="28"/>
      <c r="AM9" s="28" t="str">
        <f t="shared" ref="AM9:AM24" si="3">IF((AL9/$AK$68)*100=0,"",(AL9/$AK$68)*100)</f>
        <v/>
      </c>
      <c r="AN9" s="28"/>
      <c r="AO9" s="28"/>
      <c r="AP9" s="28" t="str">
        <f t="shared" ref="AP9:AP24" si="4">IF((AO9/$AN$68)*100=0,"",(AO9/$AN$68)*100)</f>
        <v/>
      </c>
      <c r="AQ9" s="28"/>
      <c r="AR9" s="28"/>
      <c r="AS9" s="28" t="str">
        <f t="shared" si="0"/>
        <v/>
      </c>
      <c r="AT9" s="28"/>
      <c r="AU9" s="28"/>
      <c r="AV9" s="28" t="str">
        <f t="shared" ref="AV9:AV19" si="5">IF((AU9/$AT$68)*100=0,"",((AU9/$AT$68)*100))</f>
        <v/>
      </c>
      <c r="AW9" s="28"/>
      <c r="AX9" s="28"/>
      <c r="AY9" s="28" t="str">
        <f t="shared" ref="AY9:AY24" si="6">IF((AX9/$AW$68)*100=0,"",(AX9/$AW$68)*100)</f>
        <v/>
      </c>
      <c r="AZ9" s="28"/>
      <c r="BA9" s="28"/>
      <c r="BB9" s="28" t="str">
        <f t="shared" ref="BB9:BB19" si="7">IF((BA9/$AZ$68)*100=0,"",(BA9/$AZ$68)*100)</f>
        <v/>
      </c>
      <c r="BC9" s="28"/>
      <c r="BD9" s="28"/>
      <c r="BE9" s="28" t="str">
        <f>IF((BD9/$BC$68)*100=0,"",(BD9/$BC$68)*100)</f>
        <v/>
      </c>
      <c r="BF9" s="28"/>
      <c r="BG9" s="28"/>
      <c r="BH9" s="28" t="str">
        <f>IF((BG9/$BF$68)*100=0,"",(BG9/$BF$68)*100)</f>
        <v/>
      </c>
      <c r="BI9" s="28"/>
      <c r="BJ9" s="28"/>
      <c r="BK9" s="28" t="str">
        <f t="shared" ref="BK9:BK31" si="8">IF((BJ9/$BI$68)*100=0,"",(BJ9/$BI$68)*100)</f>
        <v/>
      </c>
      <c r="BL9" s="28"/>
      <c r="BM9" s="28"/>
      <c r="BN9" s="28" t="str">
        <f t="shared" ref="BN9:BN22" si="9">IF((BM9/$BL$68)*100=0,"",(BM9/$BL$68)*100)</f>
        <v/>
      </c>
      <c r="BO9" s="28"/>
      <c r="BP9" s="28"/>
      <c r="BQ9" s="28" t="str">
        <f t="shared" ref="BQ9:BQ24" si="10">IF((BP9/$BO$68)*100=0,"",(BP9/$BO$68)*100)</f>
        <v/>
      </c>
      <c r="BS9" s="16">
        <v>4</v>
      </c>
      <c r="BT9" s="4">
        <v>0</v>
      </c>
      <c r="BU9" s="4">
        <v>0</v>
      </c>
      <c r="BV9" s="4">
        <v>0</v>
      </c>
      <c r="BW9" s="4">
        <v>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2.7102245691907681E-3</v>
      </c>
      <c r="CF9" s="4">
        <v>0</v>
      </c>
      <c r="CG9" s="4">
        <v>0</v>
      </c>
      <c r="CH9" s="4">
        <v>0</v>
      </c>
      <c r="CI9" s="4">
        <v>0</v>
      </c>
      <c r="CJ9" s="4">
        <v>0</v>
      </c>
      <c r="CK9" s="4">
        <v>0</v>
      </c>
      <c r="CL9" s="4">
        <v>0</v>
      </c>
      <c r="CM9" s="4">
        <v>0</v>
      </c>
    </row>
    <row r="10" spans="1:91" x14ac:dyDescent="0.3">
      <c r="A10" t="s">
        <v>68</v>
      </c>
      <c r="B10" t="s">
        <v>69</v>
      </c>
      <c r="C10">
        <v>25</v>
      </c>
      <c r="D10" t="s">
        <v>70</v>
      </c>
      <c r="E10" t="s">
        <v>71</v>
      </c>
      <c r="F10" t="s">
        <v>72</v>
      </c>
      <c r="G10" t="s">
        <v>73</v>
      </c>
      <c r="H10">
        <v>5</v>
      </c>
      <c r="I10" t="s">
        <v>37</v>
      </c>
      <c r="J10" s="4">
        <v>43.524999999999999</v>
      </c>
      <c r="K10" s="4">
        <v>43.524999999999999</v>
      </c>
      <c r="L10" s="4">
        <f>IF((K10/$J$68)*100=0,"",(K10/$J$68)*100)</f>
        <v>14.587690368940368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80.680000000000007</v>
      </c>
      <c r="T10" s="4">
        <v>80.680000000000007</v>
      </c>
      <c r="U10" s="15">
        <f t="shared" si="1"/>
        <v>18.149710364996348</v>
      </c>
      <c r="V10" s="4">
        <v>0</v>
      </c>
      <c r="W10" s="4">
        <v>0</v>
      </c>
      <c r="X10" s="4">
        <v>0</v>
      </c>
      <c r="Y10" s="4">
        <v>0</v>
      </c>
      <c r="Z10" s="4">
        <v>224951.005</v>
      </c>
      <c r="AA10" s="4">
        <f>IF((Z10/$Y$68)*100=0,"",(Z10/$Y$68)*100)</f>
        <v>99.659963672455262</v>
      </c>
      <c r="AB10" s="4">
        <v>0</v>
      </c>
      <c r="AC10" s="4">
        <v>233745.67300000001</v>
      </c>
      <c r="AD10" s="4">
        <f>IF((AC10/$AB$68)*100=0,"",(AC10/$AB$68)*100)</f>
        <v>99.85254443068736</v>
      </c>
      <c r="AE10" s="4">
        <v>0</v>
      </c>
      <c r="AF10" s="4">
        <v>325191.66600000003</v>
      </c>
      <c r="AG10" s="4">
        <f t="shared" si="2"/>
        <v>99.845527457417788</v>
      </c>
      <c r="AH10" s="4">
        <v>0</v>
      </c>
      <c r="AI10" s="4">
        <v>386211.77299999999</v>
      </c>
      <c r="AJ10" s="4">
        <f>IF((AI10/$AH$68)*100=0,"",(AI10/$AH$68)*100)</f>
        <v>78.973935692462078</v>
      </c>
      <c r="AK10" s="4">
        <v>0</v>
      </c>
      <c r="AL10" s="4">
        <v>206584.861</v>
      </c>
      <c r="AM10" s="4">
        <f t="shared" si="3"/>
        <v>99.736632062117224</v>
      </c>
      <c r="AN10" s="4">
        <v>0</v>
      </c>
      <c r="AO10" s="4">
        <v>700834.11699999997</v>
      </c>
      <c r="AP10" s="4">
        <f t="shared" si="4"/>
        <v>99.419408562699957</v>
      </c>
      <c r="AQ10" s="4">
        <v>4.6130000000000004</v>
      </c>
      <c r="AR10" s="4">
        <v>932832.47199999995</v>
      </c>
      <c r="AS10" s="4">
        <f t="shared" si="0"/>
        <v>99.315897413315497</v>
      </c>
      <c r="AT10" s="4">
        <v>0</v>
      </c>
      <c r="AU10" s="4">
        <v>764147.56599999999</v>
      </c>
      <c r="AV10" s="4">
        <f t="shared" si="5"/>
        <v>99.749867289763998</v>
      </c>
      <c r="AW10" s="4">
        <v>0</v>
      </c>
      <c r="AX10" s="4">
        <v>935097.46699999995</v>
      </c>
      <c r="AY10" s="4">
        <f t="shared" si="6"/>
        <v>99.198513830594294</v>
      </c>
      <c r="AZ10" s="4">
        <v>0</v>
      </c>
      <c r="BA10" s="4">
        <v>603160.87699999998</v>
      </c>
      <c r="BB10" s="4">
        <f t="shared" si="7"/>
        <v>99.239450236226574</v>
      </c>
      <c r="BC10" s="4">
        <v>0</v>
      </c>
      <c r="BD10" s="4">
        <v>461553.473</v>
      </c>
      <c r="BE10" s="4">
        <f>IF((BD10/$BC$68)*100=0,"",(BD10/$BC$68)*100)</f>
        <v>99.911955186702727</v>
      </c>
      <c r="BF10" s="4">
        <v>0</v>
      </c>
      <c r="BG10" s="4">
        <v>594287.37800000003</v>
      </c>
      <c r="BH10" s="4">
        <f>IF((BG10/$BF$68)*100=0,"",(BG10/$BF$68)*100)</f>
        <v>99.825944234867364</v>
      </c>
      <c r="BI10" s="4">
        <v>0</v>
      </c>
      <c r="BJ10" s="4">
        <v>589103.28200000001</v>
      </c>
      <c r="BK10" s="4">
        <f t="shared" si="8"/>
        <v>99.645226067625103</v>
      </c>
      <c r="BL10" s="4">
        <v>0.17199999999999999</v>
      </c>
      <c r="BM10" s="4">
        <v>578360.28500000003</v>
      </c>
      <c r="BN10" s="4">
        <f t="shared" si="9"/>
        <v>99.482516580715114</v>
      </c>
      <c r="BO10" s="4">
        <v>1.6E-2</v>
      </c>
      <c r="BP10" s="4">
        <v>420491.78399999999</v>
      </c>
      <c r="BQ10" s="4">
        <f t="shared" si="10"/>
        <v>99.431869719241377</v>
      </c>
      <c r="BR10" s="4"/>
      <c r="BS10" s="16">
        <v>5</v>
      </c>
      <c r="BT10" s="4">
        <v>14.587690368940368</v>
      </c>
      <c r="BU10" s="4">
        <v>0</v>
      </c>
      <c r="BV10" s="4">
        <v>0</v>
      </c>
      <c r="BW10" s="4">
        <v>18.149710364996348</v>
      </c>
      <c r="BX10" s="4">
        <v>0</v>
      </c>
      <c r="BY10" s="4">
        <v>99.659963672455262</v>
      </c>
      <c r="BZ10" s="4">
        <v>99.85254443068736</v>
      </c>
      <c r="CA10" s="4">
        <v>99.845527457417788</v>
      </c>
      <c r="CB10" s="4">
        <v>78.973935692462078</v>
      </c>
      <c r="CC10" s="4">
        <v>99.736632062117224</v>
      </c>
      <c r="CD10" s="4">
        <v>99.419408562699957</v>
      </c>
      <c r="CE10" s="4">
        <v>99.315897413315497</v>
      </c>
      <c r="CF10" s="4">
        <v>99.749867289763998</v>
      </c>
      <c r="CG10" s="4">
        <v>99.198513830594294</v>
      </c>
      <c r="CH10" s="4">
        <v>99.239450236226574</v>
      </c>
      <c r="CI10" s="4">
        <v>99.911955186702727</v>
      </c>
      <c r="CJ10" s="4">
        <v>99.825944234867364</v>
      </c>
      <c r="CK10" s="4">
        <v>99.645226067625103</v>
      </c>
      <c r="CL10" s="4">
        <v>99.482516580715114</v>
      </c>
      <c r="CM10" s="4">
        <v>99.482516580715114</v>
      </c>
    </row>
    <row r="11" spans="1:91" x14ac:dyDescent="0.3">
      <c r="A11" t="s">
        <v>68</v>
      </c>
      <c r="B11" t="s">
        <v>69</v>
      </c>
      <c r="C11">
        <v>27</v>
      </c>
      <c r="D11" t="s">
        <v>70</v>
      </c>
      <c r="E11" t="s">
        <v>71</v>
      </c>
      <c r="F11" t="s">
        <v>72</v>
      </c>
      <c r="G11" t="s">
        <v>73</v>
      </c>
      <c r="H11">
        <v>5</v>
      </c>
      <c r="I11" t="s">
        <v>50</v>
      </c>
      <c r="J11" s="4">
        <v>0</v>
      </c>
      <c r="K11" s="4"/>
      <c r="L11" s="4" t="str">
        <f>IF((K11/$J$68)*100=0,"",(K11/$J$68)*100)</f>
        <v/>
      </c>
      <c r="M11" s="4">
        <v>0</v>
      </c>
      <c r="N11" s="4"/>
      <c r="O11" s="4" t="str">
        <f>IF((N11/$M$68)*100=0,"",(N11/$M$68)*100)</f>
        <v/>
      </c>
      <c r="P11" s="4">
        <v>0</v>
      </c>
      <c r="Q11" s="4"/>
      <c r="R11" s="4" t="str">
        <f t="shared" ref="R11:R37" si="11">IF((Q11/$P$68)*100=0,"",(Q11/$P$68)*100)</f>
        <v/>
      </c>
      <c r="S11" s="4">
        <v>0</v>
      </c>
      <c r="T11" s="4"/>
      <c r="U11" s="4" t="str">
        <f t="shared" si="1"/>
        <v/>
      </c>
      <c r="V11" s="4">
        <v>0</v>
      </c>
      <c r="W11" s="4"/>
      <c r="X11" s="4" t="str">
        <f>IF((W11/$V$68)*100=0,"",(W11/$V$68)*100)</f>
        <v/>
      </c>
      <c r="Y11" s="4">
        <v>224951.005</v>
      </c>
      <c r="Z11" s="4"/>
      <c r="AA11" s="4" t="str">
        <f>IF((Z11/$Y$68)*100=0,"",(Z11/$Y$68)*100)</f>
        <v/>
      </c>
      <c r="AB11" s="4">
        <v>233745.67300000001</v>
      </c>
      <c r="AC11" s="4"/>
      <c r="AD11" s="4" t="str">
        <f>IF((AC11/$AB$68)*100=0,"",(AC11/$AB$68)*100)</f>
        <v/>
      </c>
      <c r="AE11" s="4">
        <v>325191.66600000003</v>
      </c>
      <c r="AF11" s="4"/>
      <c r="AG11" s="4" t="str">
        <f t="shared" si="2"/>
        <v/>
      </c>
      <c r="AH11" s="4">
        <v>386211.77299999999</v>
      </c>
      <c r="AJ11" s="4"/>
      <c r="AK11" s="4">
        <v>206584.861</v>
      </c>
      <c r="AL11" s="4"/>
      <c r="AM11" s="4" t="str">
        <f t="shared" si="3"/>
        <v/>
      </c>
      <c r="AN11" s="4">
        <v>700834.11699999997</v>
      </c>
      <c r="AO11" s="4"/>
      <c r="AP11" s="4" t="str">
        <f t="shared" si="4"/>
        <v/>
      </c>
      <c r="AQ11" s="4">
        <v>932827.85900000005</v>
      </c>
      <c r="AR11" s="4"/>
      <c r="AS11" s="4" t="str">
        <f t="shared" si="0"/>
        <v/>
      </c>
      <c r="AT11" s="4">
        <v>764147.56599999999</v>
      </c>
      <c r="AU11" s="4"/>
      <c r="AV11" s="4" t="str">
        <f t="shared" si="5"/>
        <v/>
      </c>
      <c r="AW11" s="4">
        <v>935097.46699999995</v>
      </c>
      <c r="AX11" s="4"/>
      <c r="AY11" s="4" t="str">
        <f t="shared" si="6"/>
        <v/>
      </c>
      <c r="AZ11" s="4">
        <v>603160.87699999998</v>
      </c>
      <c r="BA11" s="4"/>
      <c r="BB11" s="4" t="str">
        <f t="shared" si="7"/>
        <v/>
      </c>
      <c r="BC11" s="4">
        <v>461553.473</v>
      </c>
      <c r="BD11" s="4"/>
      <c r="BE11" s="4" t="str">
        <f>IF((BD11/$BC$68)*100=0,"",(BD11/$BC$68)*100)</f>
        <v/>
      </c>
      <c r="BF11" s="4">
        <v>594287.37800000003</v>
      </c>
      <c r="BG11" s="4"/>
      <c r="BH11" s="4"/>
      <c r="BI11" s="4">
        <v>589103.28200000001</v>
      </c>
      <c r="BJ11" s="4"/>
      <c r="BK11" s="4" t="str">
        <f t="shared" si="8"/>
        <v/>
      </c>
      <c r="BL11" s="4">
        <v>578360.11300000001</v>
      </c>
      <c r="BM11" s="4"/>
      <c r="BN11" s="4" t="str">
        <f t="shared" si="9"/>
        <v/>
      </c>
      <c r="BO11" s="4">
        <v>420491.76799999998</v>
      </c>
      <c r="BP11" s="4"/>
      <c r="BQ11" s="4" t="str">
        <f t="shared" si="10"/>
        <v/>
      </c>
      <c r="BS11" s="16">
        <v>6</v>
      </c>
      <c r="BT11" s="4">
        <v>0</v>
      </c>
      <c r="BU11" s="4">
        <v>0</v>
      </c>
      <c r="BV11" s="4">
        <v>0.26029394555650093</v>
      </c>
      <c r="BW11" s="4">
        <v>44.188740790731693</v>
      </c>
      <c r="BX11" s="4">
        <v>0</v>
      </c>
      <c r="BY11" s="4">
        <v>0</v>
      </c>
      <c r="BZ11" s="4">
        <v>0</v>
      </c>
      <c r="CA11" s="4">
        <v>2.0751023715378916E-2</v>
      </c>
      <c r="CB11" s="4">
        <v>9.9542568566625628E-4</v>
      </c>
      <c r="CC11" s="4">
        <v>4.8278771048047524E-6</v>
      </c>
      <c r="CD11" s="4">
        <v>0.40974250744327584</v>
      </c>
      <c r="CE11" s="4">
        <v>0.57734916614387799</v>
      </c>
      <c r="CF11" s="4">
        <v>0.22357225725480162</v>
      </c>
      <c r="CG11" s="4">
        <v>0.78275816911733931</v>
      </c>
      <c r="CH11" s="4">
        <v>0.68697042274463538</v>
      </c>
      <c r="CI11" s="4">
        <v>0</v>
      </c>
      <c r="CJ11" s="4">
        <v>3.6979553638471489E-2</v>
      </c>
      <c r="CK11" s="4">
        <v>0.15488242615568726</v>
      </c>
      <c r="CL11" s="4">
        <v>0.36388177382186587</v>
      </c>
      <c r="CM11" s="4">
        <v>0.36388177382186587</v>
      </c>
    </row>
    <row r="12" spans="1:91" x14ac:dyDescent="0.3">
      <c r="A12" s="28" t="s">
        <v>182</v>
      </c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 t="str">
        <f>IF((K12/$J$68)*100=0,"",(K12/$J$68)*100)</f>
        <v/>
      </c>
      <c r="M12" s="28"/>
      <c r="N12" s="28"/>
      <c r="O12" s="28" t="str">
        <f>IF((N12/$M$68)*100=0,"",(N12/$M$68)*100)</f>
        <v/>
      </c>
      <c r="P12" s="28"/>
      <c r="Q12" s="28"/>
      <c r="R12" s="29" t="str">
        <f t="shared" si="11"/>
        <v/>
      </c>
      <c r="S12" s="28"/>
      <c r="T12" s="28"/>
      <c r="U12" s="29" t="str">
        <f t="shared" si="1"/>
        <v/>
      </c>
      <c r="V12" s="28"/>
      <c r="W12" s="28"/>
      <c r="X12" s="29" t="str">
        <f>IF((W12/$V$68)*100=0,"",(W12/$V$68)*100)</f>
        <v/>
      </c>
      <c r="Y12" s="28"/>
      <c r="Z12" s="28"/>
      <c r="AA12" s="28" t="str">
        <f>IF((Z12/$Y$68)*100=0,"",(Z12/$Y$68)*100)</f>
        <v/>
      </c>
      <c r="AB12" s="28"/>
      <c r="AC12" s="28"/>
      <c r="AD12" s="28" t="str">
        <f>IF((AC12/$AB$68)*100=0,"",(AC12/$AB$68)*100)</f>
        <v/>
      </c>
      <c r="AE12" s="28"/>
      <c r="AF12" s="28"/>
      <c r="AG12" s="28" t="str">
        <f t="shared" si="2"/>
        <v/>
      </c>
      <c r="AH12" s="28"/>
      <c r="AI12" s="28"/>
      <c r="AJ12" s="28" t="str">
        <f t="shared" ref="AJ12:AJ24" si="12">IF((AI12/$AH$68)*100=0,"",(AI12/$AH$68)*100)</f>
        <v/>
      </c>
      <c r="AK12" s="28"/>
      <c r="AL12" s="28"/>
      <c r="AM12" s="28" t="str">
        <f t="shared" si="3"/>
        <v/>
      </c>
      <c r="AN12" s="28"/>
      <c r="AO12" s="28"/>
      <c r="AP12" s="28" t="str">
        <f t="shared" si="4"/>
        <v/>
      </c>
      <c r="AQ12" s="28"/>
      <c r="AR12" s="28"/>
      <c r="AS12" s="28" t="str">
        <f t="shared" si="0"/>
        <v/>
      </c>
      <c r="AT12" s="28"/>
      <c r="AU12" s="28"/>
      <c r="AV12" s="28" t="str">
        <f t="shared" si="5"/>
        <v/>
      </c>
      <c r="AW12" s="28"/>
      <c r="AX12" s="28"/>
      <c r="AY12" s="28" t="str">
        <f t="shared" si="6"/>
        <v/>
      </c>
      <c r="AZ12" s="28"/>
      <c r="BA12" s="28"/>
      <c r="BB12" s="28" t="str">
        <f t="shared" si="7"/>
        <v/>
      </c>
      <c r="BC12" s="28"/>
      <c r="BD12" s="28"/>
      <c r="BE12" s="28" t="str">
        <f>IF((BD12/$BC$68)*100=0,"",(BD12/$BC$68)*100)</f>
        <v/>
      </c>
      <c r="BF12" s="28"/>
      <c r="BG12" s="28"/>
      <c r="BH12" s="28" t="str">
        <f t="shared" ref="BH12:BH27" si="13">IF((BG12/$BF$68)*100=0,"",(BG12/$BF$68)*100)</f>
        <v/>
      </c>
      <c r="BI12" s="28"/>
      <c r="BJ12" s="28"/>
      <c r="BK12" s="28" t="str">
        <f t="shared" si="8"/>
        <v/>
      </c>
      <c r="BL12" s="28"/>
      <c r="BM12" s="28"/>
      <c r="BN12" s="28" t="str">
        <f t="shared" si="9"/>
        <v/>
      </c>
      <c r="BO12" s="28"/>
      <c r="BP12" s="28"/>
      <c r="BQ12" s="28" t="str">
        <f t="shared" si="10"/>
        <v/>
      </c>
      <c r="BS12" s="16">
        <v>7</v>
      </c>
      <c r="BT12" s="4">
        <v>12.673946267696268</v>
      </c>
      <c r="BU12" s="4">
        <v>0</v>
      </c>
      <c r="BV12" s="4">
        <v>10.094218185153442</v>
      </c>
      <c r="BW12" s="4">
        <v>4.7241437489455043E-2</v>
      </c>
      <c r="BX12" s="4">
        <v>0.60384368941496724</v>
      </c>
      <c r="BY12" s="4">
        <v>0</v>
      </c>
      <c r="BZ12" s="4">
        <v>0</v>
      </c>
      <c r="CA12" s="4">
        <v>2.631297969087776E-4</v>
      </c>
      <c r="CB12" s="4">
        <v>7.4636478074811721E-5</v>
      </c>
      <c r="CC12" s="4">
        <v>2.5539469884417143E-4</v>
      </c>
      <c r="CD12" s="4">
        <v>2.3288940860364043E-3</v>
      </c>
      <c r="CE12" s="4">
        <v>5.4314152418788123E-3</v>
      </c>
      <c r="CF12" s="4">
        <v>0</v>
      </c>
      <c r="CG12" s="4">
        <v>5.3826823078800563E-4</v>
      </c>
      <c r="CH12" s="4">
        <v>0</v>
      </c>
      <c r="CI12" s="4">
        <v>0</v>
      </c>
      <c r="CJ12" s="4">
        <v>1.6881575761153333E-4</v>
      </c>
      <c r="CK12" s="4">
        <v>3.3727970434027296E-4</v>
      </c>
      <c r="CL12" s="4">
        <v>5.8307225349214301E-3</v>
      </c>
      <c r="CM12" s="4">
        <v>5.8307225349214301E-3</v>
      </c>
    </row>
    <row r="13" spans="1:91" x14ac:dyDescent="0.3">
      <c r="A13" t="s">
        <v>68</v>
      </c>
      <c r="B13" t="s">
        <v>69</v>
      </c>
      <c r="C13">
        <v>28</v>
      </c>
      <c r="D13" t="s">
        <v>70</v>
      </c>
      <c r="E13" t="s">
        <v>71</v>
      </c>
      <c r="F13" t="s">
        <v>72</v>
      </c>
      <c r="G13" t="s">
        <v>73</v>
      </c>
      <c r="H13">
        <v>5</v>
      </c>
      <c r="I13" t="s">
        <v>77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0.82299999999999995</v>
      </c>
      <c r="Q13" s="4">
        <v>0.82299999999999995</v>
      </c>
      <c r="R13" s="4">
        <f t="shared" si="11"/>
        <v>0.26029394555650093</v>
      </c>
      <c r="S13" s="4">
        <v>0</v>
      </c>
      <c r="T13" s="4">
        <v>196.43</v>
      </c>
      <c r="U13" s="4">
        <f t="shared" si="1"/>
        <v>44.188740790731693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15.355</v>
      </c>
      <c r="AF13" s="4">
        <v>67.584999999999994</v>
      </c>
      <c r="AG13" s="4">
        <f t="shared" si="2"/>
        <v>2.0751023715378916E-2</v>
      </c>
      <c r="AH13" s="4">
        <v>0</v>
      </c>
      <c r="AI13" s="4">
        <v>4.8680000000000003</v>
      </c>
      <c r="AJ13" s="4">
        <f t="shared" si="12"/>
        <v>9.9542568566625628E-4</v>
      </c>
      <c r="AK13" s="4">
        <v>0</v>
      </c>
      <c r="AL13" s="4">
        <v>0.01</v>
      </c>
      <c r="AM13" s="4">
        <f t="shared" si="3"/>
        <v>4.8278771048047524E-6</v>
      </c>
      <c r="AN13" s="4">
        <v>0</v>
      </c>
      <c r="AO13" s="4">
        <v>2888.3850000000002</v>
      </c>
      <c r="AP13" s="4">
        <f t="shared" si="4"/>
        <v>0.40974250744327584</v>
      </c>
      <c r="AQ13" s="4">
        <v>0</v>
      </c>
      <c r="AR13" s="4">
        <v>5422.7979999999998</v>
      </c>
      <c r="AS13" s="4">
        <f t="shared" si="0"/>
        <v>0.57734916614387799</v>
      </c>
      <c r="AT13" s="4">
        <v>0</v>
      </c>
      <c r="AU13" s="4">
        <v>1712.7059999999999</v>
      </c>
      <c r="AV13" s="4">
        <f t="shared" si="5"/>
        <v>0.22357225725480162</v>
      </c>
      <c r="AW13" s="4">
        <v>0</v>
      </c>
      <c r="AX13" s="4">
        <v>7378.6909999999998</v>
      </c>
      <c r="AY13" s="4">
        <f t="shared" si="6"/>
        <v>0.78275816911733931</v>
      </c>
      <c r="AZ13" s="4">
        <v>0</v>
      </c>
      <c r="BA13" s="4">
        <v>4175.2920000000004</v>
      </c>
      <c r="BB13" s="4">
        <f t="shared" si="7"/>
        <v>0.68697042274463538</v>
      </c>
      <c r="BC13" s="4">
        <v>0</v>
      </c>
      <c r="BD13" s="4">
        <v>0</v>
      </c>
      <c r="BE13" s="4">
        <v>0</v>
      </c>
      <c r="BF13" s="4">
        <v>0</v>
      </c>
      <c r="BG13" s="4">
        <v>220.148</v>
      </c>
      <c r="BH13" s="4">
        <f t="shared" si="13"/>
        <v>3.6979553638471489E-2</v>
      </c>
      <c r="BI13" s="4">
        <v>0.48099999999999998</v>
      </c>
      <c r="BJ13" s="4">
        <v>915.66600000000005</v>
      </c>
      <c r="BK13" s="4">
        <f t="shared" si="8"/>
        <v>0.15488242615568726</v>
      </c>
      <c r="BL13" s="4">
        <v>73.114999999999995</v>
      </c>
      <c r="BM13" s="4">
        <v>2115.4949999999999</v>
      </c>
      <c r="BN13" s="4">
        <f t="shared" si="9"/>
        <v>0.36388177382186587</v>
      </c>
      <c r="BO13" s="4">
        <v>1.3380000000000001</v>
      </c>
      <c r="BP13" s="4">
        <v>1277.99</v>
      </c>
      <c r="BQ13" s="4">
        <f t="shared" si="10"/>
        <v>0.30220075639454891</v>
      </c>
      <c r="BS13" s="16">
        <v>8</v>
      </c>
      <c r="BT13" s="4">
        <v>61.627252252252248</v>
      </c>
      <c r="BU13" s="4">
        <v>85.104528785570494</v>
      </c>
      <c r="BV13" s="4">
        <v>43.523488128635194</v>
      </c>
      <c r="BW13" s="4">
        <v>5.1427928687925322</v>
      </c>
      <c r="BX13" s="4">
        <v>6.526890321624629</v>
      </c>
      <c r="BY13" s="4">
        <v>1.0442651739757478E-2</v>
      </c>
      <c r="BZ13" s="4">
        <v>0</v>
      </c>
      <c r="CA13" s="4">
        <v>0</v>
      </c>
      <c r="CB13" s="4">
        <v>1.9778666689825104E-2</v>
      </c>
      <c r="CC13" s="4">
        <v>4.9277176033321143E-2</v>
      </c>
      <c r="CD13" s="4">
        <v>2.1695300355854513E-2</v>
      </c>
      <c r="CE13" s="4">
        <v>1.2562257124762614E-2</v>
      </c>
      <c r="CF13" s="4">
        <v>0</v>
      </c>
      <c r="CG13" s="4">
        <v>1.2305804698391692E-2</v>
      </c>
      <c r="CH13" s="4">
        <v>3.1805575622098459E-2</v>
      </c>
      <c r="CI13" s="4">
        <v>2.0428383003250249E-2</v>
      </c>
      <c r="CJ13" s="4">
        <v>1.3348371138664786E-2</v>
      </c>
      <c r="CK13" s="4">
        <v>3.6524144352005759E-2</v>
      </c>
      <c r="CL13" s="4">
        <v>0</v>
      </c>
      <c r="CM13" s="4">
        <v>0</v>
      </c>
    </row>
    <row r="14" spans="1:91" x14ac:dyDescent="0.3">
      <c r="A14" t="s">
        <v>68</v>
      </c>
      <c r="B14" t="s">
        <v>69</v>
      </c>
      <c r="C14">
        <v>29</v>
      </c>
      <c r="D14" t="s">
        <v>70</v>
      </c>
      <c r="E14" t="s">
        <v>71</v>
      </c>
      <c r="F14" t="s">
        <v>72</v>
      </c>
      <c r="G14" t="s">
        <v>73</v>
      </c>
      <c r="H14">
        <v>5</v>
      </c>
      <c r="I14" t="s">
        <v>78</v>
      </c>
      <c r="J14" s="4">
        <v>0</v>
      </c>
      <c r="K14" s="4"/>
      <c r="L14" s="4" t="str">
        <f t="shared" ref="L14:L24" si="14">IF((K14/$J$68)*100=0,"",(K14/$J$68)*100)</f>
        <v/>
      </c>
      <c r="M14" s="4">
        <v>0</v>
      </c>
      <c r="N14" s="4"/>
      <c r="O14" s="4" t="str">
        <f t="shared" ref="O14:O19" si="15">IF((N14/$M$68)*100=0,"",(N14/$M$68)*100)</f>
        <v/>
      </c>
      <c r="P14" s="4">
        <v>0</v>
      </c>
      <c r="Q14" s="4"/>
      <c r="R14" s="4" t="str">
        <f t="shared" si="11"/>
        <v/>
      </c>
      <c r="S14" s="4">
        <v>0</v>
      </c>
      <c r="T14" s="4"/>
      <c r="U14" s="4" t="str">
        <f t="shared" si="1"/>
        <v/>
      </c>
      <c r="V14" s="4">
        <v>0</v>
      </c>
      <c r="W14" s="4"/>
      <c r="X14" s="4" t="str">
        <f t="shared" ref="X14:X24" si="16">IF((W14/$V$68)*100=0,"",(W14/$V$68)*100)</f>
        <v/>
      </c>
      <c r="Y14" s="4">
        <v>0</v>
      </c>
      <c r="Z14" s="4"/>
      <c r="AA14" s="4" t="str">
        <f t="shared" ref="AA14:AA19" si="17">IF((Z14/$Y$68)*100=0,"",(Z14/$Y$68)*100)</f>
        <v/>
      </c>
      <c r="AB14" s="4">
        <v>0</v>
      </c>
      <c r="AC14" s="4"/>
      <c r="AD14" s="4" t="str">
        <f t="shared" ref="AD14:AD19" si="18">IF((AC14/$AB$68)*100=0,"",(AC14/$AB$68)*100)</f>
        <v/>
      </c>
      <c r="AE14" s="4">
        <v>0.60299999999999998</v>
      </c>
      <c r="AF14" s="4"/>
      <c r="AG14" s="4" t="str">
        <f t="shared" si="2"/>
        <v/>
      </c>
      <c r="AH14" s="4">
        <v>0</v>
      </c>
      <c r="AI14" s="4"/>
      <c r="AJ14" s="4" t="str">
        <f t="shared" si="12"/>
        <v/>
      </c>
      <c r="AK14" s="4">
        <v>0.01</v>
      </c>
      <c r="AL14" s="4"/>
      <c r="AM14" s="4" t="str">
        <f t="shared" si="3"/>
        <v/>
      </c>
      <c r="AN14" s="4">
        <v>2888.3850000000002</v>
      </c>
      <c r="AO14" s="4"/>
      <c r="AP14" s="4" t="str">
        <f t="shared" si="4"/>
        <v/>
      </c>
      <c r="AQ14" s="4">
        <v>5409.9780000000001</v>
      </c>
      <c r="AR14" s="4"/>
      <c r="AS14" s="4" t="str">
        <f t="shared" si="0"/>
        <v/>
      </c>
      <c r="AT14" s="4">
        <v>1712.7059999999999</v>
      </c>
      <c r="AU14" s="4"/>
      <c r="AV14" s="4" t="str">
        <f t="shared" si="5"/>
        <v/>
      </c>
      <c r="AW14" s="4">
        <v>7378.2349999999997</v>
      </c>
      <c r="AX14" s="4"/>
      <c r="AY14" s="4" t="str">
        <f t="shared" si="6"/>
        <v/>
      </c>
      <c r="AZ14" s="4">
        <v>4175.2920000000004</v>
      </c>
      <c r="BA14" s="4"/>
      <c r="BB14" s="4" t="str">
        <f t="shared" si="7"/>
        <v/>
      </c>
      <c r="BC14" s="4">
        <v>0</v>
      </c>
      <c r="BD14" s="4"/>
      <c r="BE14" s="4" t="str">
        <f t="shared" ref="BE14:BE19" si="19">IF((BD14/$BC$68)*100=0,"",(BD14/$BC$68)*100)</f>
        <v/>
      </c>
      <c r="BF14" s="4">
        <v>0</v>
      </c>
      <c r="BG14" s="4"/>
      <c r="BH14" s="4" t="str">
        <f t="shared" si="13"/>
        <v/>
      </c>
      <c r="BI14" s="4">
        <v>153.70699999999999</v>
      </c>
      <c r="BJ14" s="4"/>
      <c r="BK14" s="4" t="str">
        <f t="shared" si="8"/>
        <v/>
      </c>
      <c r="BL14" s="4">
        <v>1979.614</v>
      </c>
      <c r="BM14" s="4"/>
      <c r="BN14" s="4" t="str">
        <f t="shared" si="9"/>
        <v/>
      </c>
      <c r="BO14" s="4">
        <v>1114.77</v>
      </c>
      <c r="BP14" s="4"/>
      <c r="BQ14" s="4" t="str">
        <f t="shared" si="10"/>
        <v/>
      </c>
      <c r="BS14" s="16">
        <v>9</v>
      </c>
      <c r="BT14" s="4">
        <v>0</v>
      </c>
      <c r="BU14" s="4">
        <v>0</v>
      </c>
      <c r="BV14" s="4">
        <v>10.637577843070902</v>
      </c>
      <c r="BW14" s="4">
        <v>16.461616332039821</v>
      </c>
      <c r="BX14" s="4">
        <v>0</v>
      </c>
      <c r="BY14" s="4">
        <v>9.5087452501130508E-3</v>
      </c>
      <c r="BZ14" s="4">
        <v>0</v>
      </c>
      <c r="CA14" s="4">
        <v>8.3648870326519676E-3</v>
      </c>
      <c r="CB14" s="4">
        <v>0</v>
      </c>
      <c r="CC14" s="4">
        <v>0</v>
      </c>
      <c r="CD14" s="4">
        <v>0</v>
      </c>
      <c r="CE14" s="4">
        <v>9.402102911110808E-4</v>
      </c>
      <c r="CF14" s="4">
        <v>0</v>
      </c>
      <c r="CG14" s="4">
        <v>0</v>
      </c>
      <c r="CH14" s="4">
        <v>2.5922064876760069E-3</v>
      </c>
      <c r="CI14" s="4">
        <v>0</v>
      </c>
      <c r="CJ14" s="4">
        <v>1.5680548231877252E-3</v>
      </c>
      <c r="CK14" s="4">
        <v>1.4292946347418786E-3</v>
      </c>
      <c r="CL14" s="4">
        <v>0</v>
      </c>
      <c r="CM14" s="4">
        <v>0</v>
      </c>
    </row>
    <row r="15" spans="1:91" x14ac:dyDescent="0.3">
      <c r="A15" t="s">
        <v>68</v>
      </c>
      <c r="B15" t="s">
        <v>69</v>
      </c>
      <c r="C15">
        <v>32</v>
      </c>
      <c r="D15" t="s">
        <v>70</v>
      </c>
      <c r="E15" t="s">
        <v>71</v>
      </c>
      <c r="F15" t="s">
        <v>72</v>
      </c>
      <c r="G15" t="s">
        <v>73</v>
      </c>
      <c r="H15">
        <v>5</v>
      </c>
      <c r="I15" t="s">
        <v>79</v>
      </c>
      <c r="J15" s="4">
        <v>0</v>
      </c>
      <c r="K15" s="4"/>
      <c r="L15" s="4" t="str">
        <f t="shared" si="14"/>
        <v/>
      </c>
      <c r="M15" s="4">
        <v>0</v>
      </c>
      <c r="N15" s="4"/>
      <c r="O15" s="4" t="str">
        <f t="shared" si="15"/>
        <v/>
      </c>
      <c r="P15" s="4">
        <v>0</v>
      </c>
      <c r="Q15" s="4"/>
      <c r="R15" s="4" t="str">
        <f t="shared" si="11"/>
        <v/>
      </c>
      <c r="S15" s="4">
        <v>0.54</v>
      </c>
      <c r="T15" s="4"/>
      <c r="U15" s="4" t="str">
        <f t="shared" si="1"/>
        <v/>
      </c>
      <c r="V15" s="4">
        <v>0</v>
      </c>
      <c r="W15" s="4"/>
      <c r="X15" s="4" t="str">
        <f t="shared" si="16"/>
        <v/>
      </c>
      <c r="Y15" s="4">
        <v>0</v>
      </c>
      <c r="Z15" s="4"/>
      <c r="AA15" s="4" t="str">
        <f t="shared" si="17"/>
        <v/>
      </c>
      <c r="AB15" s="4">
        <v>0</v>
      </c>
      <c r="AC15" s="4"/>
      <c r="AD15" s="4" t="str">
        <f t="shared" si="18"/>
        <v/>
      </c>
      <c r="AE15" s="4">
        <v>0</v>
      </c>
      <c r="AF15" s="4"/>
      <c r="AG15" s="4" t="str">
        <f t="shared" si="2"/>
        <v/>
      </c>
      <c r="AH15" s="4">
        <v>0</v>
      </c>
      <c r="AI15" s="4"/>
      <c r="AJ15" s="4" t="str">
        <f t="shared" si="12"/>
        <v/>
      </c>
      <c r="AK15" s="4">
        <v>0</v>
      </c>
      <c r="AL15" s="4"/>
      <c r="AM15" s="4" t="str">
        <f t="shared" si="3"/>
        <v/>
      </c>
      <c r="AN15" s="4">
        <v>0</v>
      </c>
      <c r="AO15" s="4"/>
      <c r="AP15" s="4" t="str">
        <f t="shared" si="4"/>
        <v/>
      </c>
      <c r="AQ15" s="4">
        <v>0</v>
      </c>
      <c r="AR15" s="4"/>
      <c r="AS15" s="4" t="str">
        <f t="shared" si="0"/>
        <v/>
      </c>
      <c r="AT15" s="4">
        <v>0</v>
      </c>
      <c r="AU15" s="4"/>
      <c r="AV15" s="4" t="str">
        <f t="shared" si="5"/>
        <v/>
      </c>
      <c r="AW15" s="4">
        <v>0.45600000000000002</v>
      </c>
      <c r="AX15" s="4"/>
      <c r="AY15" s="4" t="str">
        <f t="shared" si="6"/>
        <v/>
      </c>
      <c r="AZ15" s="4">
        <v>0</v>
      </c>
      <c r="BA15" s="4"/>
      <c r="BB15" s="4" t="str">
        <f t="shared" si="7"/>
        <v/>
      </c>
      <c r="BC15" s="4">
        <v>0</v>
      </c>
      <c r="BD15" s="4"/>
      <c r="BE15" s="4" t="str">
        <f t="shared" si="19"/>
        <v/>
      </c>
      <c r="BF15" s="4">
        <v>0</v>
      </c>
      <c r="BG15" s="4"/>
      <c r="BH15" s="4" t="str">
        <f t="shared" si="13"/>
        <v/>
      </c>
      <c r="BI15" s="4">
        <v>0</v>
      </c>
      <c r="BJ15" s="4"/>
      <c r="BK15" s="4" t="str">
        <f t="shared" si="8"/>
        <v/>
      </c>
      <c r="BL15" s="4">
        <v>0</v>
      </c>
      <c r="BM15" s="4"/>
      <c r="BN15" s="4" t="str">
        <f t="shared" si="9"/>
        <v/>
      </c>
      <c r="BO15" s="4">
        <v>0</v>
      </c>
      <c r="BP15" s="4"/>
      <c r="BQ15" s="4" t="str">
        <f t="shared" si="10"/>
        <v/>
      </c>
      <c r="BS15" s="16">
        <v>10</v>
      </c>
      <c r="BT15" s="4">
        <v>3.2305743243243241</v>
      </c>
      <c r="BU15" s="4">
        <v>0.37276049502084857</v>
      </c>
      <c r="BV15" s="4">
        <v>3.7190723035223505</v>
      </c>
      <c r="BW15" s="4">
        <v>8.8184016646982749E-2</v>
      </c>
      <c r="BX15" s="4">
        <v>1.7257773063988771</v>
      </c>
      <c r="BY15" s="4">
        <v>0</v>
      </c>
      <c r="BZ15" s="4">
        <v>1.0267808285529211E-2</v>
      </c>
      <c r="CA15" s="4">
        <v>0</v>
      </c>
      <c r="CB15" s="4">
        <v>2.1879734668506452E-5</v>
      </c>
      <c r="CC15" s="4">
        <v>1.9263229648170963E-4</v>
      </c>
      <c r="CD15" s="4">
        <v>0</v>
      </c>
      <c r="CE15" s="4">
        <v>0</v>
      </c>
      <c r="CF15" s="4">
        <v>0</v>
      </c>
      <c r="CG15" s="4">
        <v>8.2596697771293083E-4</v>
      </c>
      <c r="CH15" s="4">
        <v>9.021141828802778E-3</v>
      </c>
      <c r="CI15" s="4">
        <v>0</v>
      </c>
      <c r="CJ15" s="4">
        <v>0</v>
      </c>
      <c r="CK15" s="4">
        <v>9.3416667559200577E-3</v>
      </c>
      <c r="CL15" s="4">
        <v>0</v>
      </c>
      <c r="CM15" s="4">
        <v>0</v>
      </c>
    </row>
    <row r="16" spans="1:91" x14ac:dyDescent="0.3">
      <c r="A16" t="s">
        <v>68</v>
      </c>
      <c r="B16" t="s">
        <v>69</v>
      </c>
      <c r="C16">
        <v>34</v>
      </c>
      <c r="D16" t="s">
        <v>70</v>
      </c>
      <c r="E16" t="s">
        <v>71</v>
      </c>
      <c r="F16" t="s">
        <v>72</v>
      </c>
      <c r="G16" t="s">
        <v>73</v>
      </c>
      <c r="H16">
        <v>5</v>
      </c>
      <c r="I16" t="s">
        <v>80</v>
      </c>
      <c r="J16" s="4">
        <v>0</v>
      </c>
      <c r="K16" s="4"/>
      <c r="L16" s="4" t="str">
        <f t="shared" si="14"/>
        <v/>
      </c>
      <c r="M16" s="4">
        <v>0</v>
      </c>
      <c r="N16" s="4"/>
      <c r="O16" s="4" t="str">
        <f t="shared" si="15"/>
        <v/>
      </c>
      <c r="P16" s="4">
        <v>0</v>
      </c>
      <c r="Q16" s="4"/>
      <c r="R16" s="4" t="str">
        <f t="shared" si="11"/>
        <v/>
      </c>
      <c r="S16" s="4">
        <v>0</v>
      </c>
      <c r="T16" s="4"/>
      <c r="U16" s="4" t="str">
        <f t="shared" si="1"/>
        <v/>
      </c>
      <c r="V16" s="4">
        <v>0</v>
      </c>
      <c r="W16" s="4"/>
      <c r="X16" s="4" t="str">
        <f t="shared" si="16"/>
        <v/>
      </c>
      <c r="Y16" s="4">
        <v>0</v>
      </c>
      <c r="Z16" s="4"/>
      <c r="AA16" s="4" t="str">
        <f t="shared" si="17"/>
        <v/>
      </c>
      <c r="AB16" s="4">
        <v>0</v>
      </c>
      <c r="AC16" s="4"/>
      <c r="AD16" s="4" t="str">
        <f t="shared" si="18"/>
        <v/>
      </c>
      <c r="AE16" s="4">
        <v>0</v>
      </c>
      <c r="AF16" s="4"/>
      <c r="AG16" s="4" t="str">
        <f t="shared" si="2"/>
        <v/>
      </c>
      <c r="AH16" s="4">
        <v>0</v>
      </c>
      <c r="AI16" s="4"/>
      <c r="AJ16" s="4" t="str">
        <f t="shared" si="12"/>
        <v/>
      </c>
      <c r="AK16" s="4">
        <v>0</v>
      </c>
      <c r="AL16" s="4"/>
      <c r="AM16" s="4" t="str">
        <f t="shared" si="3"/>
        <v/>
      </c>
      <c r="AN16" s="4">
        <v>0</v>
      </c>
      <c r="AO16" s="4"/>
      <c r="AP16" s="4" t="str">
        <f t="shared" si="4"/>
        <v/>
      </c>
      <c r="AQ16" s="4">
        <v>0</v>
      </c>
      <c r="AR16" s="4"/>
      <c r="AS16" s="4" t="str">
        <f t="shared" si="0"/>
        <v/>
      </c>
      <c r="AT16" s="4">
        <v>0</v>
      </c>
      <c r="AU16" s="4"/>
      <c r="AV16" s="4" t="str">
        <f t="shared" si="5"/>
        <v/>
      </c>
      <c r="AW16" s="4">
        <v>0</v>
      </c>
      <c r="AX16" s="4"/>
      <c r="AY16" s="4" t="str">
        <f t="shared" si="6"/>
        <v/>
      </c>
      <c r="AZ16" s="4">
        <v>0</v>
      </c>
      <c r="BA16" s="4"/>
      <c r="BB16" s="4" t="str">
        <f t="shared" si="7"/>
        <v/>
      </c>
      <c r="BC16" s="4">
        <v>0</v>
      </c>
      <c r="BD16" s="4"/>
      <c r="BE16" s="4" t="str">
        <f t="shared" si="19"/>
        <v/>
      </c>
      <c r="BF16" s="4">
        <v>0</v>
      </c>
      <c r="BG16" s="4"/>
      <c r="BH16" s="4" t="str">
        <f t="shared" si="13"/>
        <v/>
      </c>
      <c r="BI16" s="4">
        <v>0</v>
      </c>
      <c r="BJ16" s="4"/>
      <c r="BK16" s="4" t="str">
        <f t="shared" si="8"/>
        <v/>
      </c>
      <c r="BL16" s="4">
        <v>4.4999999999999998E-2</v>
      </c>
      <c r="BM16" s="4"/>
      <c r="BN16" s="4" t="str">
        <f t="shared" si="9"/>
        <v/>
      </c>
      <c r="BO16" s="4">
        <v>0.16900000000000001</v>
      </c>
      <c r="BP16" s="4"/>
      <c r="BQ16" s="4" t="str">
        <f t="shared" si="10"/>
        <v/>
      </c>
      <c r="BS16" s="16">
        <v>11</v>
      </c>
      <c r="BT16" s="4">
        <v>0</v>
      </c>
      <c r="BU16" s="4">
        <v>1.7941484235602447</v>
      </c>
      <c r="BV16" s="4">
        <v>20.976592521372257</v>
      </c>
      <c r="BW16" s="4">
        <v>4.3237163264158376</v>
      </c>
      <c r="BX16" s="4">
        <v>0</v>
      </c>
      <c r="BY16" s="4">
        <v>0</v>
      </c>
      <c r="BZ16" s="4">
        <v>0</v>
      </c>
      <c r="CA16" s="4">
        <v>2.486991079301165E-5</v>
      </c>
      <c r="CB16" s="4">
        <v>2.6894079094124345E-2</v>
      </c>
      <c r="CC16" s="4">
        <v>0</v>
      </c>
      <c r="CD16" s="4">
        <v>0</v>
      </c>
      <c r="CE16" s="4">
        <v>5.1969748544904533E-3</v>
      </c>
      <c r="CF16" s="4">
        <v>0</v>
      </c>
      <c r="CG16" s="4">
        <v>0</v>
      </c>
      <c r="CH16" s="4">
        <v>0</v>
      </c>
      <c r="CI16" s="4">
        <v>0</v>
      </c>
      <c r="CJ16" s="4">
        <v>0</v>
      </c>
      <c r="CK16" s="4">
        <v>0</v>
      </c>
      <c r="CL16" s="4">
        <v>0</v>
      </c>
      <c r="CM16" s="4">
        <v>0</v>
      </c>
    </row>
    <row r="17" spans="1:91" x14ac:dyDescent="0.3">
      <c r="A17" t="s">
        <v>68</v>
      </c>
      <c r="B17" t="s">
        <v>69</v>
      </c>
      <c r="C17">
        <v>35</v>
      </c>
      <c r="D17" t="s">
        <v>70</v>
      </c>
      <c r="E17" t="s">
        <v>71</v>
      </c>
      <c r="F17" t="s">
        <v>72</v>
      </c>
      <c r="G17" t="s">
        <v>73</v>
      </c>
      <c r="H17">
        <v>5</v>
      </c>
      <c r="I17" t="s">
        <v>81</v>
      </c>
      <c r="J17" s="4">
        <v>0</v>
      </c>
      <c r="K17" s="4"/>
      <c r="L17" s="4" t="str">
        <f t="shared" si="14"/>
        <v/>
      </c>
      <c r="M17" s="4">
        <v>0</v>
      </c>
      <c r="N17" s="4"/>
      <c r="O17" s="4" t="str">
        <f t="shared" si="15"/>
        <v/>
      </c>
      <c r="P17" s="4">
        <v>0</v>
      </c>
      <c r="Q17" s="4"/>
      <c r="R17" s="4" t="str">
        <f t="shared" si="11"/>
        <v/>
      </c>
      <c r="S17" s="4">
        <v>0</v>
      </c>
      <c r="T17" s="4"/>
      <c r="U17" s="4" t="str">
        <f t="shared" si="1"/>
        <v/>
      </c>
      <c r="V17" s="4">
        <v>0</v>
      </c>
      <c r="W17" s="4"/>
      <c r="X17" s="4" t="str">
        <f t="shared" si="16"/>
        <v/>
      </c>
      <c r="Y17" s="4">
        <v>0</v>
      </c>
      <c r="Z17" s="4"/>
      <c r="AA17" s="4" t="str">
        <f t="shared" si="17"/>
        <v/>
      </c>
      <c r="AB17" s="4">
        <v>0</v>
      </c>
      <c r="AC17" s="4"/>
      <c r="AD17" s="4" t="str">
        <f t="shared" si="18"/>
        <v/>
      </c>
      <c r="AE17" s="4">
        <v>0</v>
      </c>
      <c r="AF17" s="4"/>
      <c r="AG17" s="4" t="str">
        <f t="shared" si="2"/>
        <v/>
      </c>
      <c r="AH17" s="4">
        <v>0</v>
      </c>
      <c r="AI17" s="4"/>
      <c r="AJ17" s="4" t="str">
        <f t="shared" si="12"/>
        <v/>
      </c>
      <c r="AK17" s="4">
        <v>0</v>
      </c>
      <c r="AL17" s="4"/>
      <c r="AM17" s="4" t="str">
        <f t="shared" si="3"/>
        <v/>
      </c>
      <c r="AN17" s="4">
        <v>0</v>
      </c>
      <c r="AO17" s="4"/>
      <c r="AP17" s="4" t="str">
        <f t="shared" si="4"/>
        <v/>
      </c>
      <c r="AQ17" s="4">
        <v>0</v>
      </c>
      <c r="AR17" s="4"/>
      <c r="AS17" s="4" t="str">
        <f t="shared" si="0"/>
        <v/>
      </c>
      <c r="AT17" s="4">
        <v>0</v>
      </c>
      <c r="AU17" s="4"/>
      <c r="AV17" s="4" t="str">
        <f t="shared" si="5"/>
        <v/>
      </c>
      <c r="AW17" s="4">
        <v>0</v>
      </c>
      <c r="AX17" s="4"/>
      <c r="AY17" s="4" t="str">
        <f t="shared" si="6"/>
        <v/>
      </c>
      <c r="AZ17" s="4">
        <v>0</v>
      </c>
      <c r="BA17" s="4"/>
      <c r="BB17" s="4" t="str">
        <f t="shared" si="7"/>
        <v/>
      </c>
      <c r="BC17" s="4">
        <v>0</v>
      </c>
      <c r="BD17" s="4"/>
      <c r="BE17" s="4" t="str">
        <f t="shared" si="19"/>
        <v/>
      </c>
      <c r="BF17" s="4">
        <v>1.802</v>
      </c>
      <c r="BG17" s="4"/>
      <c r="BH17" s="4" t="str">
        <f t="shared" si="13"/>
        <v/>
      </c>
      <c r="BI17" s="4">
        <v>0</v>
      </c>
      <c r="BJ17" s="4"/>
      <c r="BK17" s="4" t="str">
        <f t="shared" si="8"/>
        <v/>
      </c>
      <c r="BL17" s="4">
        <v>0</v>
      </c>
      <c r="BM17" s="4"/>
      <c r="BN17" s="4" t="str">
        <f t="shared" si="9"/>
        <v/>
      </c>
      <c r="BO17" s="4">
        <v>0</v>
      </c>
      <c r="BP17" s="4"/>
      <c r="BQ17" s="4" t="str">
        <f t="shared" si="10"/>
        <v/>
      </c>
      <c r="BS17" s="16">
        <v>12</v>
      </c>
      <c r="BT17" s="4" t="s">
        <v>220</v>
      </c>
      <c r="BU17" s="4" t="s">
        <v>220</v>
      </c>
      <c r="BV17" s="4" t="s">
        <v>220</v>
      </c>
      <c r="BW17" s="4" t="s">
        <v>220</v>
      </c>
      <c r="BX17" s="4" t="s">
        <v>220</v>
      </c>
      <c r="BY17" s="4" t="s">
        <v>220</v>
      </c>
      <c r="BZ17" s="4" t="s">
        <v>220</v>
      </c>
      <c r="CA17" s="4" t="s">
        <v>220</v>
      </c>
      <c r="CB17" s="4" t="s">
        <v>220</v>
      </c>
      <c r="CC17" s="4" t="s">
        <v>220</v>
      </c>
      <c r="CD17" s="4" t="s">
        <v>220</v>
      </c>
      <c r="CE17" s="4" t="s">
        <v>220</v>
      </c>
      <c r="CF17" s="4" t="s">
        <v>220</v>
      </c>
      <c r="CG17" s="4" t="s">
        <v>220</v>
      </c>
      <c r="CH17" s="4" t="s">
        <v>220</v>
      </c>
      <c r="CI17" s="4" t="s">
        <v>220</v>
      </c>
      <c r="CJ17" s="4" t="s">
        <v>220</v>
      </c>
      <c r="CK17" s="4" t="s">
        <v>220</v>
      </c>
      <c r="CL17" s="4" t="s">
        <v>220</v>
      </c>
      <c r="CM17" s="4" t="s">
        <v>220</v>
      </c>
    </row>
    <row r="18" spans="1:91" x14ac:dyDescent="0.3">
      <c r="A18" t="s">
        <v>68</v>
      </c>
      <c r="B18" t="s">
        <v>69</v>
      </c>
      <c r="C18">
        <v>38</v>
      </c>
      <c r="D18" t="s">
        <v>70</v>
      </c>
      <c r="E18" t="s">
        <v>71</v>
      </c>
      <c r="F18" t="s">
        <v>72</v>
      </c>
      <c r="G18" t="s">
        <v>73</v>
      </c>
      <c r="H18">
        <v>5</v>
      </c>
      <c r="I18" t="s">
        <v>51</v>
      </c>
      <c r="J18" s="4">
        <v>0</v>
      </c>
      <c r="K18" s="4"/>
      <c r="L18" s="4" t="str">
        <f t="shared" si="14"/>
        <v/>
      </c>
      <c r="M18" s="4">
        <v>0</v>
      </c>
      <c r="N18" s="4"/>
      <c r="O18" s="4" t="str">
        <f t="shared" si="15"/>
        <v/>
      </c>
      <c r="P18" s="4">
        <v>0</v>
      </c>
      <c r="Q18" s="4"/>
      <c r="R18" s="4" t="str">
        <f t="shared" si="11"/>
        <v/>
      </c>
      <c r="S18" s="4">
        <v>195.89</v>
      </c>
      <c r="T18" s="4"/>
      <c r="U18" s="4" t="str">
        <f t="shared" si="1"/>
        <v/>
      </c>
      <c r="V18" s="4">
        <v>0</v>
      </c>
      <c r="W18" s="4"/>
      <c r="X18" s="4" t="str">
        <f t="shared" si="16"/>
        <v/>
      </c>
      <c r="Y18" s="4">
        <v>0</v>
      </c>
      <c r="Z18" s="4"/>
      <c r="AA18" s="4" t="str">
        <f t="shared" si="17"/>
        <v/>
      </c>
      <c r="AB18" s="4">
        <v>0</v>
      </c>
      <c r="AC18" s="4"/>
      <c r="AD18" s="4" t="str">
        <f t="shared" si="18"/>
        <v/>
      </c>
      <c r="AE18" s="4">
        <v>51.627000000000002</v>
      </c>
      <c r="AF18" s="4"/>
      <c r="AG18" s="4" t="str">
        <f t="shared" si="2"/>
        <v/>
      </c>
      <c r="AH18" s="4">
        <v>4.8680000000000003</v>
      </c>
      <c r="AI18" s="4"/>
      <c r="AJ18" s="4" t="str">
        <f t="shared" si="12"/>
        <v/>
      </c>
      <c r="AK18" s="4">
        <v>0</v>
      </c>
      <c r="AL18" s="4"/>
      <c r="AM18" s="4" t="str">
        <f t="shared" si="3"/>
        <v/>
      </c>
      <c r="AN18" s="4">
        <v>0</v>
      </c>
      <c r="AO18" s="4"/>
      <c r="AP18" s="4" t="str">
        <f t="shared" si="4"/>
        <v/>
      </c>
      <c r="AQ18" s="4">
        <v>12.82</v>
      </c>
      <c r="AR18" s="4"/>
      <c r="AS18" s="4" t="str">
        <f t="shared" si="0"/>
        <v/>
      </c>
      <c r="AT18" s="4">
        <v>0</v>
      </c>
      <c r="AU18" s="4"/>
      <c r="AV18" s="4" t="str">
        <f t="shared" si="5"/>
        <v/>
      </c>
      <c r="AW18" s="4">
        <v>0</v>
      </c>
      <c r="AX18" s="4"/>
      <c r="AY18" s="4" t="str">
        <f t="shared" si="6"/>
        <v/>
      </c>
      <c r="AZ18" s="4">
        <v>0</v>
      </c>
      <c r="BA18" s="4"/>
      <c r="BB18" s="4" t="str">
        <f t="shared" si="7"/>
        <v/>
      </c>
      <c r="BC18" s="4">
        <v>0</v>
      </c>
      <c r="BD18" s="4"/>
      <c r="BE18" s="4" t="str">
        <f t="shared" si="19"/>
        <v/>
      </c>
      <c r="BF18" s="4">
        <v>218.346</v>
      </c>
      <c r="BG18" s="4"/>
      <c r="BH18" s="4" t="str">
        <f t="shared" si="13"/>
        <v/>
      </c>
      <c r="BI18" s="4">
        <v>761.47799999999995</v>
      </c>
      <c r="BJ18" s="4"/>
      <c r="BK18" s="4" t="str">
        <f t="shared" si="8"/>
        <v/>
      </c>
      <c r="BL18" s="4">
        <v>62.720999999999997</v>
      </c>
      <c r="BM18" s="4"/>
      <c r="BN18" s="4" t="str">
        <f t="shared" si="9"/>
        <v/>
      </c>
      <c r="BO18" s="4">
        <v>161.71299999999999</v>
      </c>
      <c r="BP18" s="4"/>
      <c r="BQ18" s="4" t="str">
        <f t="shared" si="10"/>
        <v/>
      </c>
      <c r="BS18" s="16">
        <v>13</v>
      </c>
      <c r="BT18" s="4">
        <v>0</v>
      </c>
      <c r="BU18" s="4">
        <v>0</v>
      </c>
      <c r="BV18" s="4">
        <v>0</v>
      </c>
      <c r="BW18" s="4">
        <v>0</v>
      </c>
      <c r="BX18" s="4">
        <v>1.3995013933271223E-2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0</v>
      </c>
      <c r="CH18" s="4">
        <v>0</v>
      </c>
      <c r="CI18" s="4">
        <v>0</v>
      </c>
      <c r="CJ18" s="4">
        <v>0</v>
      </c>
      <c r="CK18" s="4">
        <v>0</v>
      </c>
      <c r="CL18" s="4">
        <v>6.5362987883360187E-5</v>
      </c>
      <c r="CM18" s="4">
        <v>6.5362987883360187E-5</v>
      </c>
    </row>
    <row r="19" spans="1:91" x14ac:dyDescent="0.3">
      <c r="A19" s="28" t="s">
        <v>183</v>
      </c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 t="str">
        <f t="shared" si="14"/>
        <v/>
      </c>
      <c r="M19" s="28"/>
      <c r="N19" s="28"/>
      <c r="O19" s="28" t="str">
        <f t="shared" si="15"/>
        <v/>
      </c>
      <c r="P19" s="28"/>
      <c r="Q19" s="28"/>
      <c r="R19" s="29" t="str">
        <f t="shared" si="11"/>
        <v/>
      </c>
      <c r="S19" s="28"/>
      <c r="T19" s="28"/>
      <c r="U19" s="29" t="str">
        <f t="shared" si="1"/>
        <v/>
      </c>
      <c r="V19" s="28"/>
      <c r="W19" s="28"/>
      <c r="X19" s="29" t="str">
        <f t="shared" si="16"/>
        <v/>
      </c>
      <c r="Y19" s="28"/>
      <c r="Z19" s="28"/>
      <c r="AA19" s="28" t="str">
        <f t="shared" si="17"/>
        <v/>
      </c>
      <c r="AB19" s="28"/>
      <c r="AC19" s="28"/>
      <c r="AD19" s="28" t="str">
        <f t="shared" si="18"/>
        <v/>
      </c>
      <c r="AE19" s="28"/>
      <c r="AF19" s="28"/>
      <c r="AG19" s="28" t="str">
        <f t="shared" si="2"/>
        <v/>
      </c>
      <c r="AH19" s="28"/>
      <c r="AI19" s="28"/>
      <c r="AJ19" s="28" t="str">
        <f t="shared" si="12"/>
        <v/>
      </c>
      <c r="AK19" s="28"/>
      <c r="AL19" s="28"/>
      <c r="AM19" s="28" t="str">
        <f t="shared" si="3"/>
        <v/>
      </c>
      <c r="AN19" s="28"/>
      <c r="AO19" s="28"/>
      <c r="AP19" s="28" t="str">
        <f t="shared" si="4"/>
        <v/>
      </c>
      <c r="AQ19" s="28"/>
      <c r="AR19" s="28"/>
      <c r="AS19" s="28" t="str">
        <f t="shared" si="0"/>
        <v/>
      </c>
      <c r="AT19" s="28"/>
      <c r="AU19" s="28"/>
      <c r="AV19" s="28" t="str">
        <f t="shared" si="5"/>
        <v/>
      </c>
      <c r="AW19" s="28"/>
      <c r="AX19" s="28"/>
      <c r="AY19" s="28" t="str">
        <f t="shared" si="6"/>
        <v/>
      </c>
      <c r="AZ19" s="28"/>
      <c r="BA19" s="28"/>
      <c r="BB19" s="28" t="str">
        <f t="shared" si="7"/>
        <v/>
      </c>
      <c r="BC19" s="28"/>
      <c r="BD19" s="28"/>
      <c r="BE19" s="28" t="str">
        <f t="shared" si="19"/>
        <v/>
      </c>
      <c r="BF19" s="28"/>
      <c r="BG19" s="28"/>
      <c r="BH19" s="28" t="str">
        <f t="shared" si="13"/>
        <v/>
      </c>
      <c r="BI19" s="28"/>
      <c r="BJ19" s="28"/>
      <c r="BK19" s="28" t="str">
        <f t="shared" si="8"/>
        <v/>
      </c>
      <c r="BL19" s="28"/>
      <c r="BM19" s="28"/>
      <c r="BN19" s="28" t="str">
        <f t="shared" si="9"/>
        <v/>
      </c>
      <c r="BO19" s="28"/>
      <c r="BP19" s="28"/>
      <c r="BQ19" s="28" t="str">
        <f t="shared" si="10"/>
        <v/>
      </c>
      <c r="BS19" s="16">
        <v>14</v>
      </c>
      <c r="BT19" s="4">
        <v>0</v>
      </c>
      <c r="BU19" s="4">
        <v>0</v>
      </c>
      <c r="BV19" s="4">
        <v>0</v>
      </c>
      <c r="BW19" s="4">
        <v>0</v>
      </c>
      <c r="BX19" s="4">
        <v>0</v>
      </c>
      <c r="BY19" s="4">
        <v>0</v>
      </c>
      <c r="BZ19" s="4">
        <v>2.2780044293315472E-2</v>
      </c>
      <c r="CA19" s="4">
        <v>0</v>
      </c>
      <c r="CB19" s="4">
        <v>18.94134928344452</v>
      </c>
      <c r="CC19" s="4">
        <v>0</v>
      </c>
      <c r="CD19" s="4">
        <v>0</v>
      </c>
      <c r="CE19" s="4">
        <v>0</v>
      </c>
      <c r="CF19" s="4">
        <v>0</v>
      </c>
      <c r="CG19" s="4">
        <v>0</v>
      </c>
      <c r="CH19" s="4">
        <v>0</v>
      </c>
      <c r="CI19" s="4">
        <v>0</v>
      </c>
      <c r="CJ19" s="4">
        <v>0</v>
      </c>
      <c r="CK19" s="4">
        <v>0</v>
      </c>
      <c r="CL19" s="4">
        <v>0</v>
      </c>
      <c r="CM19" s="4">
        <v>0</v>
      </c>
    </row>
    <row r="20" spans="1:91" x14ac:dyDescent="0.3">
      <c r="A20" t="s">
        <v>68</v>
      </c>
      <c r="B20" t="s">
        <v>69</v>
      </c>
      <c r="C20">
        <v>39</v>
      </c>
      <c r="D20" t="s">
        <v>70</v>
      </c>
      <c r="E20" t="s">
        <v>71</v>
      </c>
      <c r="F20" t="s">
        <v>72</v>
      </c>
      <c r="G20" t="s">
        <v>73</v>
      </c>
      <c r="H20">
        <v>5</v>
      </c>
      <c r="I20" t="s">
        <v>82</v>
      </c>
      <c r="J20" s="4">
        <v>0</v>
      </c>
      <c r="K20" s="4">
        <v>37.814999999999998</v>
      </c>
      <c r="L20" s="4">
        <f t="shared" si="14"/>
        <v>12.673946267696268</v>
      </c>
      <c r="M20" s="4">
        <v>0</v>
      </c>
      <c r="N20" s="4">
        <v>0</v>
      </c>
      <c r="O20" s="4">
        <v>0</v>
      </c>
      <c r="P20" s="4">
        <v>31.916</v>
      </c>
      <c r="Q20" s="4">
        <v>31.916</v>
      </c>
      <c r="R20" s="4">
        <f t="shared" si="11"/>
        <v>10.094218185153442</v>
      </c>
      <c r="S20" s="4">
        <v>0.21</v>
      </c>
      <c r="T20" s="4">
        <v>0.21</v>
      </c>
      <c r="U20" s="4">
        <f t="shared" si="1"/>
        <v>4.7241437489455043E-2</v>
      </c>
      <c r="V20" s="4">
        <v>4.3390000000000004</v>
      </c>
      <c r="W20" s="4">
        <v>4.4009999999999998</v>
      </c>
      <c r="X20" s="4">
        <f t="shared" si="16"/>
        <v>0.60384368941496724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0.85699999999999998</v>
      </c>
      <c r="AG20" s="4">
        <f t="shared" si="2"/>
        <v>2.631297969087776E-4</v>
      </c>
      <c r="AH20" s="4">
        <v>0.36499999999999999</v>
      </c>
      <c r="AI20" s="4">
        <v>0.36499999999999999</v>
      </c>
      <c r="AJ20" s="4">
        <f t="shared" si="12"/>
        <v>7.4636478074811721E-5</v>
      </c>
      <c r="AK20" s="4">
        <v>5.2999999999999999E-2</v>
      </c>
      <c r="AL20" s="4">
        <v>0.52900000000000003</v>
      </c>
      <c r="AM20" s="4">
        <f t="shared" si="3"/>
        <v>2.5539469884417143E-4</v>
      </c>
      <c r="AN20" s="4">
        <v>9.5429999999999993</v>
      </c>
      <c r="AO20" s="4">
        <v>16.417000000000002</v>
      </c>
      <c r="AP20" s="4">
        <f t="shared" si="4"/>
        <v>2.3288940860364043E-3</v>
      </c>
      <c r="AQ20" s="4">
        <v>51.015000000000001</v>
      </c>
      <c r="AR20" s="4">
        <v>51.015000000000001</v>
      </c>
      <c r="AS20" s="4">
        <f t="shared" si="0"/>
        <v>5.4314152418788123E-3</v>
      </c>
      <c r="AT20" s="4">
        <v>0</v>
      </c>
      <c r="AU20" s="4">
        <v>0</v>
      </c>
      <c r="AV20" s="4">
        <v>0</v>
      </c>
      <c r="AW20" s="4">
        <v>4.2539999999999996</v>
      </c>
      <c r="AX20" s="4">
        <v>5.0739999999999998</v>
      </c>
      <c r="AY20" s="4">
        <f t="shared" si="6"/>
        <v>5.3826823078800563E-4</v>
      </c>
      <c r="AZ20" s="4">
        <v>0</v>
      </c>
      <c r="BA20" s="4">
        <v>0</v>
      </c>
      <c r="BB20" s="4">
        <v>0</v>
      </c>
      <c r="BC20" s="4">
        <v>0</v>
      </c>
      <c r="BD20" s="4">
        <v>0</v>
      </c>
      <c r="BE20" s="4">
        <v>0</v>
      </c>
      <c r="BF20" s="4">
        <v>0.16</v>
      </c>
      <c r="BG20" s="4">
        <v>1.0049999999999999</v>
      </c>
      <c r="BH20" s="4">
        <f t="shared" si="13"/>
        <v>1.6881575761153333E-4</v>
      </c>
      <c r="BI20" s="4">
        <v>0</v>
      </c>
      <c r="BJ20" s="4">
        <v>1.994</v>
      </c>
      <c r="BK20" s="4">
        <f t="shared" si="8"/>
        <v>3.3727970434027296E-4</v>
      </c>
      <c r="BL20" s="4">
        <v>4.5659999999999998</v>
      </c>
      <c r="BM20" s="4">
        <v>33.898000000000003</v>
      </c>
      <c r="BN20" s="4">
        <f t="shared" si="9"/>
        <v>5.8307225349214301E-3</v>
      </c>
      <c r="BO20" s="4">
        <v>2.1999999999999999E-2</v>
      </c>
      <c r="BP20" s="4">
        <v>0.78100000000000003</v>
      </c>
      <c r="BQ20" s="4">
        <f t="shared" si="10"/>
        <v>1.8467968508684943E-4</v>
      </c>
      <c r="BS20" s="16">
        <v>15</v>
      </c>
      <c r="BT20" s="4">
        <v>6.9876796439296438</v>
      </c>
      <c r="BU20" s="4">
        <v>2.4878264437312945</v>
      </c>
      <c r="BV20" s="4">
        <v>5.3640161806054145</v>
      </c>
      <c r="BW20" s="4">
        <v>10.821888532703451</v>
      </c>
      <c r="BX20" s="4">
        <v>63.897254644766754</v>
      </c>
      <c r="BY20" s="4">
        <v>0.31642151842828325</v>
      </c>
      <c r="BZ20" s="4">
        <v>8.5713729275872216E-2</v>
      </c>
      <c r="CA20" s="4">
        <v>0.11961475280037884</v>
      </c>
      <c r="CB20" s="4">
        <v>7.3081790012338305E-2</v>
      </c>
      <c r="CC20" s="4">
        <v>0.10719963159821616</v>
      </c>
      <c r="CD20" s="4">
        <v>0.11839114736416445</v>
      </c>
      <c r="CE20" s="4">
        <v>6.3338190926803539E-2</v>
      </c>
      <c r="CF20" s="4">
        <v>2.6530690444816797E-2</v>
      </c>
      <c r="CG20" s="4">
        <v>1.372721897200787E-4</v>
      </c>
      <c r="CH20" s="4">
        <v>0</v>
      </c>
      <c r="CI20" s="4">
        <v>0</v>
      </c>
      <c r="CJ20" s="4">
        <v>0</v>
      </c>
      <c r="CK20" s="4">
        <v>1.4333203403403235E-2</v>
      </c>
      <c r="CL20" s="4">
        <v>5.6352183980050416E-2</v>
      </c>
      <c r="CM20" s="4">
        <v>5.6352183980050416E-2</v>
      </c>
    </row>
    <row r="21" spans="1:91" x14ac:dyDescent="0.3">
      <c r="A21" t="s">
        <v>68</v>
      </c>
      <c r="B21" t="s">
        <v>69</v>
      </c>
      <c r="C21">
        <v>40</v>
      </c>
      <c r="D21" t="s">
        <v>70</v>
      </c>
      <c r="E21" t="s">
        <v>71</v>
      </c>
      <c r="F21" t="s">
        <v>72</v>
      </c>
      <c r="G21" t="s">
        <v>73</v>
      </c>
      <c r="H21">
        <v>5</v>
      </c>
      <c r="I21" t="s">
        <v>83</v>
      </c>
      <c r="J21" s="4">
        <v>37.814999999999998</v>
      </c>
      <c r="K21" s="4"/>
      <c r="L21" s="4" t="str">
        <f t="shared" si="14"/>
        <v/>
      </c>
      <c r="M21" s="4">
        <v>0</v>
      </c>
      <c r="N21" s="4"/>
      <c r="O21" s="4" t="str">
        <f>IF((N21/$M$68)*100=0,"",(N21/$M$68)*100)</f>
        <v/>
      </c>
      <c r="P21" s="4">
        <v>0</v>
      </c>
      <c r="Q21" s="4"/>
      <c r="R21" s="4" t="str">
        <f t="shared" si="11"/>
        <v/>
      </c>
      <c r="S21" s="4">
        <v>0</v>
      </c>
      <c r="T21" s="4"/>
      <c r="U21" s="4" t="str">
        <f t="shared" si="1"/>
        <v/>
      </c>
      <c r="V21" s="4">
        <v>6.2E-2</v>
      </c>
      <c r="W21" s="4"/>
      <c r="X21" s="4" t="str">
        <f t="shared" si="16"/>
        <v/>
      </c>
      <c r="Y21" s="4">
        <v>0</v>
      </c>
      <c r="Z21" s="4"/>
      <c r="AA21" s="4" t="str">
        <f t="shared" ref="AA21:AA27" si="20">IF((Z21/$Y$68)*100=0,"",(Z21/$Y$68)*100)</f>
        <v/>
      </c>
      <c r="AB21" s="4">
        <v>0</v>
      </c>
      <c r="AC21" s="4"/>
      <c r="AD21" s="4" t="str">
        <f>IF((AC21/$AB$68)*100=0,"",(AC21/$AB$68)*100)</f>
        <v/>
      </c>
      <c r="AE21" s="4">
        <v>0.85699999999999998</v>
      </c>
      <c r="AF21" s="4"/>
      <c r="AG21" s="4" t="str">
        <f t="shared" si="2"/>
        <v/>
      </c>
      <c r="AH21" s="4">
        <v>0</v>
      </c>
      <c r="AI21" s="4"/>
      <c r="AJ21" s="4" t="str">
        <f t="shared" si="12"/>
        <v/>
      </c>
      <c r="AK21" s="4">
        <v>0.47599999999999998</v>
      </c>
      <c r="AL21" s="4"/>
      <c r="AM21" s="4" t="str">
        <f t="shared" si="3"/>
        <v/>
      </c>
      <c r="AN21" s="4">
        <v>6.8739999999999997</v>
      </c>
      <c r="AO21" s="4"/>
      <c r="AP21" s="4" t="str">
        <f t="shared" si="4"/>
        <v/>
      </c>
      <c r="AQ21" s="4">
        <v>0</v>
      </c>
      <c r="AR21" s="4"/>
      <c r="AS21" s="4" t="str">
        <f t="shared" si="0"/>
        <v/>
      </c>
      <c r="AT21" s="4">
        <v>0</v>
      </c>
      <c r="AU21" s="4"/>
      <c r="AV21" s="4" t="str">
        <f>IF((AU21/$AT$68)*100=0,"",((AU21/$AT$68)*100))</f>
        <v/>
      </c>
      <c r="AW21" s="4">
        <v>0.82</v>
      </c>
      <c r="AX21" s="4"/>
      <c r="AY21" s="4" t="str">
        <f t="shared" si="6"/>
        <v/>
      </c>
      <c r="AZ21" s="4">
        <v>0</v>
      </c>
      <c r="BA21" s="4"/>
      <c r="BB21" s="4" t="str">
        <f t="shared" ref="BB21:BB31" si="21">IF((BA21/$AZ$68)*100=0,"",(BA21/$AZ$68)*100)</f>
        <v/>
      </c>
      <c r="BC21" s="4">
        <v>0</v>
      </c>
      <c r="BD21" s="4"/>
      <c r="BE21" s="4" t="str">
        <f>IF((BD21/$BC$68)*100=0,"",(BD21/$BC$68)*100)</f>
        <v/>
      </c>
      <c r="BF21" s="4">
        <v>0.84499999999999997</v>
      </c>
      <c r="BG21" s="4"/>
      <c r="BH21" s="4" t="str">
        <f t="shared" si="13"/>
        <v/>
      </c>
      <c r="BI21" s="4">
        <v>1.994</v>
      </c>
      <c r="BJ21" s="4"/>
      <c r="BK21" s="4" t="str">
        <f t="shared" si="8"/>
        <v/>
      </c>
      <c r="BL21" s="4">
        <v>29.332000000000001</v>
      </c>
      <c r="BM21" s="4"/>
      <c r="BN21" s="4" t="str">
        <f t="shared" si="9"/>
        <v/>
      </c>
      <c r="BO21" s="4">
        <v>0.75900000000000001</v>
      </c>
      <c r="BP21" s="4"/>
      <c r="BQ21" s="4" t="str">
        <f t="shared" si="10"/>
        <v/>
      </c>
      <c r="BS21" s="16">
        <v>16</v>
      </c>
      <c r="BT21" s="4">
        <v>0</v>
      </c>
      <c r="BU21" s="4">
        <v>0</v>
      </c>
      <c r="BV21" s="4">
        <v>0</v>
      </c>
      <c r="BW21" s="4">
        <v>0.77610933018390438</v>
      </c>
      <c r="BX21" s="4">
        <v>27.232239023861499</v>
      </c>
      <c r="BY21" s="4">
        <v>2.8141242989665055E-3</v>
      </c>
      <c r="BZ21" s="4">
        <v>2.7028822010401236E-2</v>
      </c>
      <c r="CA21" s="4">
        <v>5.4538793261267402E-3</v>
      </c>
      <c r="CB21" s="4">
        <v>0.3147201483068125</v>
      </c>
      <c r="CC21" s="4">
        <v>0.10629971530588056</v>
      </c>
      <c r="CD21" s="4">
        <v>2.4839030747561445E-2</v>
      </c>
      <c r="CE21" s="4">
        <v>1.5078179374705536E-2</v>
      </c>
      <c r="CF21" s="4">
        <v>0</v>
      </c>
      <c r="CG21" s="4">
        <v>4.7460745717825348E-3</v>
      </c>
      <c r="CH21" s="4">
        <v>1.9322674066180275E-2</v>
      </c>
      <c r="CI21" s="4">
        <v>2.7763430401975861E-2</v>
      </c>
      <c r="CJ21" s="4">
        <v>0.12197417218686211</v>
      </c>
      <c r="CK21" s="4">
        <v>0.11051136968530156</v>
      </c>
      <c r="CL21" s="4">
        <v>8.7418352081697265E-2</v>
      </c>
      <c r="CM21" s="4">
        <v>8.7418352081697265E-2</v>
      </c>
    </row>
    <row r="22" spans="1:91" x14ac:dyDescent="0.3">
      <c r="A22" s="28" t="s">
        <v>184</v>
      </c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 t="str">
        <f t="shared" si="14"/>
        <v/>
      </c>
      <c r="M22" s="28"/>
      <c r="N22" s="28"/>
      <c r="O22" s="28" t="str">
        <f>IF((N22/$M$68)*100=0,"",(N22/$M$68)*100)</f>
        <v/>
      </c>
      <c r="P22" s="28"/>
      <c r="Q22" s="28"/>
      <c r="R22" s="29" t="str">
        <f t="shared" si="11"/>
        <v/>
      </c>
      <c r="S22" s="28"/>
      <c r="T22" s="28"/>
      <c r="U22" s="29" t="str">
        <f t="shared" si="1"/>
        <v/>
      </c>
      <c r="V22" s="28"/>
      <c r="W22" s="28"/>
      <c r="X22" s="29" t="str">
        <f t="shared" si="16"/>
        <v/>
      </c>
      <c r="Y22" s="28"/>
      <c r="Z22" s="28"/>
      <c r="AA22" s="28" t="str">
        <f t="shared" si="20"/>
        <v/>
      </c>
      <c r="AB22" s="28"/>
      <c r="AC22" s="28"/>
      <c r="AD22" s="28" t="str">
        <f>IF((AC22/$AB$68)*100=0,"",(AC22/$AB$68)*100)</f>
        <v/>
      </c>
      <c r="AE22" s="28"/>
      <c r="AF22" s="28"/>
      <c r="AG22" s="28" t="str">
        <f t="shared" si="2"/>
        <v/>
      </c>
      <c r="AH22" s="28"/>
      <c r="AI22" s="28"/>
      <c r="AJ22" s="28" t="str">
        <f t="shared" si="12"/>
        <v/>
      </c>
      <c r="AK22" s="28"/>
      <c r="AL22" s="28"/>
      <c r="AM22" s="28" t="str">
        <f t="shared" si="3"/>
        <v/>
      </c>
      <c r="AN22" s="28"/>
      <c r="AO22" s="28"/>
      <c r="AP22" s="28" t="str">
        <f t="shared" si="4"/>
        <v/>
      </c>
      <c r="AQ22" s="28"/>
      <c r="AR22" s="28"/>
      <c r="AS22" s="28" t="str">
        <f t="shared" si="0"/>
        <v/>
      </c>
      <c r="AT22" s="28"/>
      <c r="AU22" s="28"/>
      <c r="AV22" s="28" t="str">
        <f>IF((AU22/$AT$68)*100=0,"",((AU22/$AT$68)*100))</f>
        <v/>
      </c>
      <c r="AW22" s="28"/>
      <c r="AX22" s="28"/>
      <c r="AY22" s="28" t="str">
        <f t="shared" si="6"/>
        <v/>
      </c>
      <c r="AZ22" s="28"/>
      <c r="BA22" s="28"/>
      <c r="BB22" s="28" t="str">
        <f t="shared" si="21"/>
        <v/>
      </c>
      <c r="BC22" s="28"/>
      <c r="BD22" s="28"/>
      <c r="BE22" s="28" t="str">
        <f>IF((BD22/$BC$68)*100=0,"",(BD22/$BC$68)*100)</f>
        <v/>
      </c>
      <c r="BF22" s="28"/>
      <c r="BG22" s="28"/>
      <c r="BH22" s="28" t="str">
        <f t="shared" si="13"/>
        <v/>
      </c>
      <c r="BI22" s="28"/>
      <c r="BJ22" s="28"/>
      <c r="BK22" s="28" t="str">
        <f t="shared" si="8"/>
        <v/>
      </c>
      <c r="BL22" s="28"/>
      <c r="BM22" s="28"/>
      <c r="BN22" s="28" t="str">
        <f t="shared" si="9"/>
        <v/>
      </c>
      <c r="BO22" s="28"/>
      <c r="BP22" s="28"/>
      <c r="BQ22" s="28" t="str">
        <f t="shared" si="10"/>
        <v/>
      </c>
      <c r="BS22" s="16">
        <v>17</v>
      </c>
      <c r="BT22" s="4">
        <v>0.72863041613041613</v>
      </c>
      <c r="BU22" s="4">
        <v>5.4187035440871982</v>
      </c>
      <c r="BV22" s="4">
        <v>5.3532628462810861</v>
      </c>
      <c r="BW22" s="4">
        <v>0</v>
      </c>
      <c r="BX22" s="4">
        <v>0</v>
      </c>
      <c r="BY22" s="4">
        <v>0</v>
      </c>
      <c r="BZ22" s="4">
        <v>0</v>
      </c>
      <c r="CA22" s="4">
        <v>0</v>
      </c>
      <c r="CB22" s="4">
        <v>1.5924119967779375</v>
      </c>
      <c r="CC22" s="4">
        <v>0</v>
      </c>
      <c r="CD22" s="4">
        <v>0</v>
      </c>
      <c r="CE22" s="4">
        <v>1.2696192641263322E-3</v>
      </c>
      <c r="CF22" s="4">
        <v>0</v>
      </c>
      <c r="CG22" s="4">
        <v>0</v>
      </c>
      <c r="CH22" s="4">
        <v>0</v>
      </c>
      <c r="CI22" s="4">
        <v>0</v>
      </c>
      <c r="CJ22" s="4">
        <v>0</v>
      </c>
      <c r="CK22" s="4">
        <v>0</v>
      </c>
      <c r="CL22" s="4">
        <v>0</v>
      </c>
      <c r="CM22" s="4">
        <v>0</v>
      </c>
    </row>
    <row r="23" spans="1:91" x14ac:dyDescent="0.3">
      <c r="A23" t="s">
        <v>68</v>
      </c>
      <c r="B23" t="s">
        <v>69</v>
      </c>
      <c r="C23">
        <v>41</v>
      </c>
      <c r="D23" t="s">
        <v>70</v>
      </c>
      <c r="E23" t="s">
        <v>71</v>
      </c>
      <c r="F23" t="s">
        <v>72</v>
      </c>
      <c r="G23" t="s">
        <v>73</v>
      </c>
      <c r="H23">
        <v>5</v>
      </c>
      <c r="I23" t="s">
        <v>52</v>
      </c>
      <c r="J23" s="4">
        <v>183.876</v>
      </c>
      <c r="K23" s="4">
        <v>183.876</v>
      </c>
      <c r="L23" s="4">
        <f t="shared" si="14"/>
        <v>61.627252252252248</v>
      </c>
      <c r="M23" s="4">
        <v>267.57799999999997</v>
      </c>
      <c r="N23" s="4">
        <v>267.57799999999997</v>
      </c>
      <c r="O23" s="4">
        <f>IF((N23/$M$68)*100=0,"",(N23/$M$68)*100)</f>
        <v>85.104528785570494</v>
      </c>
      <c r="P23" s="4">
        <v>137.613</v>
      </c>
      <c r="Q23" s="4">
        <v>137.613</v>
      </c>
      <c r="R23" s="4">
        <f t="shared" si="11"/>
        <v>43.523488128635194</v>
      </c>
      <c r="S23" s="4">
        <v>22.861000000000001</v>
      </c>
      <c r="T23" s="4">
        <v>22.861000000000001</v>
      </c>
      <c r="U23" s="4">
        <f t="shared" si="1"/>
        <v>5.1427928687925322</v>
      </c>
      <c r="V23" s="4">
        <v>47.57</v>
      </c>
      <c r="W23" s="4">
        <v>47.57</v>
      </c>
      <c r="X23" s="4">
        <f t="shared" si="16"/>
        <v>6.526890321624629</v>
      </c>
      <c r="Y23" s="4">
        <v>23.571000000000002</v>
      </c>
      <c r="Z23" s="4">
        <v>23.571000000000002</v>
      </c>
      <c r="AA23" s="4">
        <f t="shared" si="20"/>
        <v>1.0442651739757478E-2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96.724999999999994</v>
      </c>
      <c r="AI23" s="4">
        <v>96.724999999999994</v>
      </c>
      <c r="AJ23" s="4">
        <f t="shared" si="12"/>
        <v>1.9778666689825104E-2</v>
      </c>
      <c r="AK23" s="4">
        <v>102.068</v>
      </c>
      <c r="AL23" s="4">
        <v>102.068</v>
      </c>
      <c r="AM23" s="4">
        <f t="shared" si="3"/>
        <v>4.9277176033321143E-2</v>
      </c>
      <c r="AN23" s="4">
        <v>152.93600000000001</v>
      </c>
      <c r="AO23" s="4">
        <v>152.93600000000001</v>
      </c>
      <c r="AP23" s="4">
        <f t="shared" si="4"/>
        <v>2.1695300355854513E-2</v>
      </c>
      <c r="AQ23" s="4">
        <v>117.992</v>
      </c>
      <c r="AR23" s="4">
        <v>117.992</v>
      </c>
      <c r="AS23" s="4">
        <f t="shared" si="0"/>
        <v>1.2562257124762614E-2</v>
      </c>
      <c r="AT23" s="4">
        <v>0</v>
      </c>
      <c r="AU23" s="4">
        <v>0</v>
      </c>
      <c r="AV23" s="4">
        <v>0</v>
      </c>
      <c r="AW23" s="4">
        <v>116.001</v>
      </c>
      <c r="AX23" s="4">
        <v>116.001</v>
      </c>
      <c r="AY23" s="4">
        <f t="shared" si="6"/>
        <v>1.2305804698391692E-2</v>
      </c>
      <c r="AZ23" s="4">
        <v>193.309</v>
      </c>
      <c r="BA23" s="4">
        <v>193.309</v>
      </c>
      <c r="BB23" s="4">
        <f t="shared" si="21"/>
        <v>3.1805575622098459E-2</v>
      </c>
      <c r="BC23" s="4">
        <v>94.370999999999995</v>
      </c>
      <c r="BD23" s="4">
        <v>94.370999999999995</v>
      </c>
      <c r="BE23" s="4">
        <f>IF((BD23/$BC$68)*100=0,"",(BD23/$BC$68)*100)</f>
        <v>2.0428383003250249E-2</v>
      </c>
      <c r="BF23" s="4">
        <v>79.465999999999994</v>
      </c>
      <c r="BG23" s="4">
        <v>79.465999999999994</v>
      </c>
      <c r="BH23" s="4">
        <f t="shared" si="13"/>
        <v>1.3348371138664786E-2</v>
      </c>
      <c r="BI23" s="4">
        <v>215.93100000000001</v>
      </c>
      <c r="BJ23" s="4">
        <v>215.93100000000001</v>
      </c>
      <c r="BK23" s="4">
        <f t="shared" si="8"/>
        <v>3.6524144352005759E-2</v>
      </c>
      <c r="BL23" s="4">
        <v>0</v>
      </c>
      <c r="BM23" s="4">
        <v>0</v>
      </c>
      <c r="BN23" s="4">
        <v>0</v>
      </c>
      <c r="BO23" s="4">
        <v>70.058999999999997</v>
      </c>
      <c r="BP23" s="4">
        <v>70.058999999999997</v>
      </c>
      <c r="BQ23" s="4">
        <f t="shared" si="10"/>
        <v>1.6566548088987942E-2</v>
      </c>
      <c r="BS23" s="16">
        <v>18</v>
      </c>
      <c r="BT23" s="4">
        <v>0</v>
      </c>
      <c r="BU23" s="4">
        <v>0</v>
      </c>
      <c r="BV23" s="4">
        <v>7.147804580287874E-2</v>
      </c>
      <c r="BW23" s="4">
        <v>0</v>
      </c>
      <c r="BX23" s="4">
        <v>0</v>
      </c>
      <c r="BY23" s="4">
        <v>6.4239298386357566E-5</v>
      </c>
      <c r="BZ23" s="4">
        <v>1.6651654475367307E-3</v>
      </c>
      <c r="CA23" s="4">
        <v>0</v>
      </c>
      <c r="CB23" s="4">
        <v>5.6277949303423794E-2</v>
      </c>
      <c r="CC23" s="4">
        <v>0</v>
      </c>
      <c r="CD23" s="4">
        <v>1.7437269967448057E-3</v>
      </c>
      <c r="CE23" s="4">
        <v>0</v>
      </c>
      <c r="CF23" s="4">
        <v>0</v>
      </c>
      <c r="CG23" s="4">
        <v>0</v>
      </c>
      <c r="CH23" s="4">
        <v>1.0837743024006257E-2</v>
      </c>
      <c r="CI23" s="4">
        <v>3.9849103452536568E-2</v>
      </c>
      <c r="CJ23" s="4">
        <v>0</v>
      </c>
      <c r="CK23" s="4">
        <v>2.7414547683525445E-2</v>
      </c>
      <c r="CL23" s="4">
        <v>2.4745051149737355E-3</v>
      </c>
      <c r="CM23" s="4">
        <v>2.4745051149737355E-3</v>
      </c>
    </row>
    <row r="24" spans="1:91" x14ac:dyDescent="0.3">
      <c r="A24" s="28" t="s">
        <v>185</v>
      </c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 t="str">
        <f t="shared" si="14"/>
        <v/>
      </c>
      <c r="M24" s="28"/>
      <c r="N24" s="28"/>
      <c r="O24" s="28" t="str">
        <f>IF((N24/$M$68)*100=0,"",(N24/$M$68)*100)</f>
        <v/>
      </c>
      <c r="P24" s="28"/>
      <c r="Q24" s="28"/>
      <c r="R24" s="29" t="str">
        <f t="shared" si="11"/>
        <v/>
      </c>
      <c r="S24" s="28"/>
      <c r="T24" s="28"/>
      <c r="U24" s="29" t="str">
        <f t="shared" si="1"/>
        <v/>
      </c>
      <c r="V24" s="28"/>
      <c r="W24" s="28"/>
      <c r="X24" s="29" t="str">
        <f t="shared" si="16"/>
        <v/>
      </c>
      <c r="Y24" s="28"/>
      <c r="Z24" s="28"/>
      <c r="AA24" s="28" t="str">
        <f t="shared" si="20"/>
        <v/>
      </c>
      <c r="AB24" s="28"/>
      <c r="AC24" s="28"/>
      <c r="AD24" s="28" t="str">
        <f>IF((AC24/$AB$68)*100=0,"",(AC24/$AB$68)*100)</f>
        <v/>
      </c>
      <c r="AE24" s="28"/>
      <c r="AF24" s="28"/>
      <c r="AG24" s="28" t="str">
        <f>IF((AF24/$AE$68)*100=0,"",(AF24/$AE$68)*100)</f>
        <v/>
      </c>
      <c r="AH24" s="28"/>
      <c r="AI24" s="28"/>
      <c r="AJ24" s="28" t="str">
        <f t="shared" si="12"/>
        <v/>
      </c>
      <c r="AK24" s="28"/>
      <c r="AL24" s="28"/>
      <c r="AM24" s="28" t="str">
        <f t="shared" si="3"/>
        <v/>
      </c>
      <c r="AN24" s="28"/>
      <c r="AO24" s="28"/>
      <c r="AP24" s="28" t="str">
        <f t="shared" si="4"/>
        <v/>
      </c>
      <c r="AQ24" s="28"/>
      <c r="AR24" s="28"/>
      <c r="AS24" s="28" t="str">
        <f t="shared" si="0"/>
        <v/>
      </c>
      <c r="AT24" s="28"/>
      <c r="AU24" s="28"/>
      <c r="AV24" s="28" t="str">
        <f>IF((AU24/$AT$68)*100=0,"",((AU24/$AT$68)*100))</f>
        <v/>
      </c>
      <c r="AW24" s="28"/>
      <c r="AX24" s="28"/>
      <c r="AY24" s="28" t="str">
        <f t="shared" si="6"/>
        <v/>
      </c>
      <c r="AZ24" s="28"/>
      <c r="BA24" s="28"/>
      <c r="BB24" s="28" t="str">
        <f t="shared" si="21"/>
        <v/>
      </c>
      <c r="BC24" s="28"/>
      <c r="BD24" s="28"/>
      <c r="BE24" s="28" t="str">
        <f>IF((BD24/$BC$68)*100=0,"",(BD24/$BC$68)*100)</f>
        <v/>
      </c>
      <c r="BF24" s="28"/>
      <c r="BG24" s="28"/>
      <c r="BH24" s="28" t="str">
        <f t="shared" si="13"/>
        <v/>
      </c>
      <c r="BI24" s="28"/>
      <c r="BJ24" s="28"/>
      <c r="BK24" s="28" t="str">
        <f t="shared" si="8"/>
        <v/>
      </c>
      <c r="BL24" s="28"/>
      <c r="BM24" s="28"/>
      <c r="BN24" s="28" t="str">
        <f>IF((BM24/$BL$68)*100=0,"",(BM24/$BL$68)*100)</f>
        <v/>
      </c>
      <c r="BO24" s="28"/>
      <c r="BP24" s="28"/>
      <c r="BQ24" s="28" t="str">
        <f t="shared" si="10"/>
        <v/>
      </c>
      <c r="BS24" s="16">
        <v>19</v>
      </c>
      <c r="BT24" s="4" t="s">
        <v>220</v>
      </c>
      <c r="BU24" s="4" t="s">
        <v>220</v>
      </c>
      <c r="BV24" s="4" t="s">
        <v>220</v>
      </c>
      <c r="BW24" s="4" t="s">
        <v>220</v>
      </c>
      <c r="BX24" s="4" t="s">
        <v>220</v>
      </c>
      <c r="BY24" s="4" t="s">
        <v>220</v>
      </c>
      <c r="BZ24" s="4" t="s">
        <v>220</v>
      </c>
      <c r="CA24" s="4" t="s">
        <v>220</v>
      </c>
      <c r="CB24" s="4" t="s">
        <v>220</v>
      </c>
      <c r="CC24" s="4" t="s">
        <v>220</v>
      </c>
      <c r="CD24" s="4" t="s">
        <v>220</v>
      </c>
      <c r="CE24" s="4" t="s">
        <v>220</v>
      </c>
      <c r="CF24" s="4" t="s">
        <v>220</v>
      </c>
      <c r="CG24" s="4" t="s">
        <v>220</v>
      </c>
      <c r="CH24" s="4" t="s">
        <v>220</v>
      </c>
      <c r="CI24" s="4" t="s">
        <v>220</v>
      </c>
      <c r="CJ24" s="4" t="s">
        <v>220</v>
      </c>
      <c r="CK24" s="4" t="s">
        <v>220</v>
      </c>
      <c r="CL24" s="4" t="s">
        <v>220</v>
      </c>
      <c r="CM24" s="4" t="s">
        <v>220</v>
      </c>
    </row>
    <row r="25" spans="1:91" x14ac:dyDescent="0.3">
      <c r="A25" t="s">
        <v>68</v>
      </c>
      <c r="B25" t="s">
        <v>69</v>
      </c>
      <c r="C25">
        <v>44</v>
      </c>
      <c r="D25" t="s">
        <v>70</v>
      </c>
      <c r="E25" t="s">
        <v>71</v>
      </c>
      <c r="F25" t="s">
        <v>72</v>
      </c>
      <c r="G25" t="s">
        <v>73</v>
      </c>
      <c r="H25">
        <v>5</v>
      </c>
      <c r="I25" t="s">
        <v>53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33.634</v>
      </c>
      <c r="Q25" s="4">
        <v>33.634</v>
      </c>
      <c r="R25" s="4">
        <f t="shared" si="11"/>
        <v>10.637577843070902</v>
      </c>
      <c r="S25" s="4">
        <v>73.176000000000002</v>
      </c>
      <c r="T25" s="4">
        <v>73.176000000000002</v>
      </c>
      <c r="U25" s="4">
        <f t="shared" si="1"/>
        <v>16.461616332039821</v>
      </c>
      <c r="V25" s="4">
        <v>0</v>
      </c>
      <c r="W25" s="4">
        <v>0</v>
      </c>
      <c r="X25" s="4">
        <v>0</v>
      </c>
      <c r="Y25" s="4">
        <v>21.463000000000001</v>
      </c>
      <c r="Z25" s="4">
        <v>21.463000000000001</v>
      </c>
      <c r="AA25" s="4">
        <f t="shared" si="20"/>
        <v>9.5087452501130508E-3</v>
      </c>
      <c r="AB25" s="4">
        <v>0</v>
      </c>
      <c r="AC25" s="4">
        <v>0</v>
      </c>
      <c r="AD25" s="4">
        <v>0</v>
      </c>
      <c r="AE25" s="4">
        <v>20.187999999999999</v>
      </c>
      <c r="AF25" s="4">
        <v>27.244</v>
      </c>
      <c r="AG25" s="4">
        <f>IF((AF25/$AE$68)*100=0,"",(AF25/$AE$68)*100)</f>
        <v>8.3648870326519676E-3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4">
        <v>8.8309999999999995</v>
      </c>
      <c r="AR25" s="4">
        <v>8.8309999999999995</v>
      </c>
      <c r="AS25" s="4">
        <f t="shared" si="0"/>
        <v>9.402102911110808E-4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15.755000000000001</v>
      </c>
      <c r="BA25" s="4">
        <v>15.755000000000001</v>
      </c>
      <c r="BB25" s="4">
        <f t="shared" si="21"/>
        <v>2.5922064876760069E-3</v>
      </c>
      <c r="BC25" s="4">
        <v>0</v>
      </c>
      <c r="BD25" s="4">
        <v>0</v>
      </c>
      <c r="BE25" s="4">
        <v>0</v>
      </c>
      <c r="BF25" s="4">
        <v>9.3350000000000009</v>
      </c>
      <c r="BG25" s="4">
        <v>9.3350000000000009</v>
      </c>
      <c r="BH25" s="4">
        <f t="shared" si="13"/>
        <v>1.5680548231877252E-3</v>
      </c>
      <c r="BI25" s="4">
        <v>8.4499999999999993</v>
      </c>
      <c r="BJ25" s="4">
        <v>8.4499999999999993</v>
      </c>
      <c r="BK25" s="4">
        <f t="shared" si="8"/>
        <v>1.4292946347418786E-3</v>
      </c>
      <c r="BL25" s="4">
        <v>0</v>
      </c>
      <c r="BM25" s="4">
        <v>0</v>
      </c>
      <c r="BN25" s="4">
        <v>0</v>
      </c>
      <c r="BO25" s="4">
        <v>0</v>
      </c>
      <c r="BP25" s="4">
        <v>0</v>
      </c>
      <c r="BQ25" s="4">
        <v>0</v>
      </c>
      <c r="BS25" s="16">
        <v>20</v>
      </c>
      <c r="BT25" s="4">
        <v>0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1.0859636473030263E-5</v>
      </c>
      <c r="CF25" s="4">
        <v>0</v>
      </c>
      <c r="CG25" s="4">
        <v>1.7026419204074674E-4</v>
      </c>
      <c r="CH25" s="4">
        <v>0</v>
      </c>
      <c r="CI25" s="4">
        <v>0</v>
      </c>
      <c r="CJ25" s="4">
        <v>0</v>
      </c>
      <c r="CK25" s="4">
        <v>0</v>
      </c>
      <c r="CL25" s="4">
        <v>1.4441780164965582E-3</v>
      </c>
      <c r="CM25" s="4">
        <v>1.4441780164965582E-3</v>
      </c>
    </row>
    <row r="26" spans="1:91" x14ac:dyDescent="0.3">
      <c r="A26" t="s">
        <v>68</v>
      </c>
      <c r="B26" t="s">
        <v>69</v>
      </c>
      <c r="C26">
        <v>45</v>
      </c>
      <c r="D26" t="s">
        <v>70</v>
      </c>
      <c r="E26" t="s">
        <v>71</v>
      </c>
      <c r="F26" t="s">
        <v>72</v>
      </c>
      <c r="G26" t="s">
        <v>73</v>
      </c>
      <c r="H26">
        <v>5</v>
      </c>
      <c r="I26" t="s">
        <v>84</v>
      </c>
      <c r="J26" s="4">
        <v>0</v>
      </c>
      <c r="K26" s="4"/>
      <c r="L26" s="4" t="str">
        <f t="shared" ref="L26:L31" si="22">IF((K26/$J$68)*100=0,"",(K26/$J$68)*100)</f>
        <v/>
      </c>
      <c r="M26" s="4">
        <v>0</v>
      </c>
      <c r="N26" s="4"/>
      <c r="O26" s="4" t="str">
        <f t="shared" ref="O26:O37" si="23">IF((N26/$M$68)*100=0,"",(N26/$M$68)*100)</f>
        <v/>
      </c>
      <c r="P26" s="4">
        <v>0</v>
      </c>
      <c r="Q26" s="4"/>
      <c r="R26" s="4" t="str">
        <f t="shared" si="11"/>
        <v/>
      </c>
      <c r="S26" s="4">
        <v>0</v>
      </c>
      <c r="T26" s="4"/>
      <c r="U26" s="4" t="str">
        <f t="shared" si="1"/>
        <v/>
      </c>
      <c r="V26" s="4">
        <v>0</v>
      </c>
      <c r="W26" s="4"/>
      <c r="X26" s="4" t="str">
        <f t="shared" ref="X26:X31" si="24">IF((W26/$V$68)*100=0,"",(W26/$V$68)*100)</f>
        <v/>
      </c>
      <c r="Y26" s="4">
        <v>0</v>
      </c>
      <c r="Z26" s="4"/>
      <c r="AA26" s="4" t="str">
        <f t="shared" si="20"/>
        <v/>
      </c>
      <c r="AB26" s="4">
        <v>0</v>
      </c>
      <c r="AC26" s="4"/>
      <c r="AD26" s="4" t="str">
        <f t="shared" ref="AD26:AD31" si="25">IF((AC26/$AB$68)*100=0,"",(AC26/$AB$68)*100)</f>
        <v/>
      </c>
      <c r="AE26" s="4">
        <v>7.056</v>
      </c>
      <c r="AF26" s="4"/>
      <c r="AG26" s="4" t="str">
        <f>IF((AF26/$AE$68)*100=0,"",(AF26/$AE$68)*100)</f>
        <v/>
      </c>
      <c r="AH26" s="4">
        <v>0</v>
      </c>
      <c r="AI26" s="4"/>
      <c r="AJ26" s="4" t="str">
        <f t="shared" ref="AJ26:AJ37" si="26">IF((AI26/$AH$68)*100=0,"",(AI26/$AH$68)*100)</f>
        <v/>
      </c>
      <c r="AK26" s="4">
        <v>0</v>
      </c>
      <c r="AL26" s="4"/>
      <c r="AM26" s="4" t="str">
        <f t="shared" ref="AM26:AM31" si="27">IF((AL26/$AK$68)*100=0,"",(AL26/$AK$68)*100)</f>
        <v/>
      </c>
      <c r="AN26" s="4">
        <v>0</v>
      </c>
      <c r="AO26" s="4"/>
      <c r="AP26" s="4" t="str">
        <f>IF((AO26/$AN$68)*100=0,"",(AO26/$AN$68)*100)</f>
        <v/>
      </c>
      <c r="AQ26" s="4">
        <v>0</v>
      </c>
      <c r="AR26" s="4"/>
      <c r="AS26" s="4" t="str">
        <f t="shared" si="0"/>
        <v/>
      </c>
      <c r="AT26" s="4">
        <v>0</v>
      </c>
      <c r="AU26" s="4"/>
      <c r="AV26" s="4" t="str">
        <f>IF((AU26/$AT$68)*100=0,"",((AU26/$AT$68)*100))</f>
        <v/>
      </c>
      <c r="AW26" s="4">
        <v>0</v>
      </c>
      <c r="AX26" s="4"/>
      <c r="AY26" s="4" t="str">
        <f t="shared" ref="AY26:AY31" si="28">IF((AX26/$AW$68)*100=0,"",(AX26/$AW$68)*100)</f>
        <v/>
      </c>
      <c r="AZ26" s="4">
        <v>0</v>
      </c>
      <c r="BA26" s="4"/>
      <c r="BB26" s="4" t="str">
        <f t="shared" si="21"/>
        <v/>
      </c>
      <c r="BC26" s="4">
        <v>0</v>
      </c>
      <c r="BD26" s="4"/>
      <c r="BE26" s="4" t="str">
        <f>IF((BD26/$BC$68)*100=0,"",(BD26/$BC$68)*100)</f>
        <v/>
      </c>
      <c r="BF26" s="4">
        <v>0</v>
      </c>
      <c r="BG26" s="4"/>
      <c r="BH26" s="4" t="str">
        <f t="shared" si="13"/>
        <v/>
      </c>
      <c r="BI26" s="4">
        <v>0</v>
      </c>
      <c r="BJ26" s="4"/>
      <c r="BK26" s="4" t="str">
        <f t="shared" si="8"/>
        <v/>
      </c>
      <c r="BL26" s="4">
        <v>0</v>
      </c>
      <c r="BM26" s="4"/>
      <c r="BN26" s="4" t="str">
        <f>IF((BM26/$BL$68)*100=0,"",(BM26/$BL$68)*100)</f>
        <v/>
      </c>
      <c r="BO26" s="4">
        <v>0</v>
      </c>
      <c r="BP26" s="4"/>
      <c r="BQ26" s="4" t="str">
        <f>IF((BP26/$BO$68)*100=0,"",(BP26/$BO$68)*100)</f>
        <v/>
      </c>
      <c r="BS26" s="16">
        <v>21</v>
      </c>
      <c r="BT26" s="4" t="s">
        <v>220</v>
      </c>
      <c r="BU26" s="4" t="s">
        <v>220</v>
      </c>
      <c r="BV26" s="4" t="s">
        <v>220</v>
      </c>
      <c r="BW26" s="4" t="s">
        <v>220</v>
      </c>
      <c r="BX26" s="4" t="s">
        <v>220</v>
      </c>
      <c r="BY26" s="4" t="s">
        <v>220</v>
      </c>
      <c r="BZ26" s="4" t="s">
        <v>220</v>
      </c>
      <c r="CA26" s="4" t="s">
        <v>220</v>
      </c>
      <c r="CB26" s="4" t="s">
        <v>220</v>
      </c>
      <c r="CC26" s="4" t="s">
        <v>220</v>
      </c>
      <c r="CD26" s="4" t="s">
        <v>220</v>
      </c>
      <c r="CE26" s="4" t="s">
        <v>220</v>
      </c>
      <c r="CF26" s="4" t="s">
        <v>220</v>
      </c>
      <c r="CG26" s="4" t="s">
        <v>220</v>
      </c>
      <c r="CH26" s="4" t="s">
        <v>220</v>
      </c>
      <c r="CI26" s="4" t="s">
        <v>220</v>
      </c>
      <c r="CJ26" s="4" t="s">
        <v>220</v>
      </c>
      <c r="CK26" s="4" t="s">
        <v>220</v>
      </c>
      <c r="CL26" s="4" t="s">
        <v>220</v>
      </c>
      <c r="CM26" s="4" t="s">
        <v>220</v>
      </c>
    </row>
    <row r="27" spans="1:91" x14ac:dyDescent="0.3">
      <c r="A27" s="28" t="s">
        <v>186</v>
      </c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 t="str">
        <f t="shared" si="22"/>
        <v/>
      </c>
      <c r="M27" s="28"/>
      <c r="N27" s="28"/>
      <c r="O27" s="28" t="str">
        <f t="shared" si="23"/>
        <v/>
      </c>
      <c r="P27" s="28"/>
      <c r="Q27" s="28"/>
      <c r="R27" s="29" t="str">
        <f t="shared" si="11"/>
        <v/>
      </c>
      <c r="S27" s="28"/>
      <c r="T27" s="28"/>
      <c r="U27" s="29" t="str">
        <f t="shared" si="1"/>
        <v/>
      </c>
      <c r="V27" s="28"/>
      <c r="W27" s="28"/>
      <c r="X27" s="29" t="str">
        <f t="shared" si="24"/>
        <v/>
      </c>
      <c r="Y27" s="28"/>
      <c r="Z27" s="28"/>
      <c r="AA27" s="28" t="str">
        <f t="shared" si="20"/>
        <v/>
      </c>
      <c r="AB27" s="28"/>
      <c r="AC27" s="28"/>
      <c r="AD27" s="28" t="str">
        <f t="shared" si="25"/>
        <v/>
      </c>
      <c r="AE27" s="28"/>
      <c r="AF27" s="28"/>
      <c r="AG27" s="28" t="str">
        <f>IF((AF27/$AE$68)*100=0,"",(AF27/$AE$68)*100)</f>
        <v/>
      </c>
      <c r="AH27" s="28"/>
      <c r="AI27" s="28"/>
      <c r="AJ27" s="28" t="str">
        <f t="shared" si="26"/>
        <v/>
      </c>
      <c r="AK27" s="28"/>
      <c r="AL27" s="28"/>
      <c r="AM27" s="28" t="str">
        <f t="shared" si="27"/>
        <v/>
      </c>
      <c r="AN27" s="28"/>
      <c r="AO27" s="28"/>
      <c r="AP27" s="28" t="str">
        <f>IF((AO27/$AN$68)*100=0,"",(AO27/$AN$68)*100)</f>
        <v/>
      </c>
      <c r="AQ27" s="28"/>
      <c r="AR27" s="28"/>
      <c r="AS27" s="28" t="str">
        <f t="shared" si="0"/>
        <v/>
      </c>
      <c r="AT27" s="28"/>
      <c r="AU27" s="28"/>
      <c r="AV27" s="28" t="str">
        <f>IF((AU27/$AT$68)*100=0,"",((AU27/$AT$68)*100))</f>
        <v/>
      </c>
      <c r="AW27" s="28"/>
      <c r="AX27" s="28"/>
      <c r="AY27" s="28" t="str">
        <f t="shared" si="28"/>
        <v/>
      </c>
      <c r="AZ27" s="28"/>
      <c r="BA27" s="28"/>
      <c r="BB27" s="28" t="str">
        <f t="shared" si="21"/>
        <v/>
      </c>
      <c r="BC27" s="28"/>
      <c r="BD27" s="28"/>
      <c r="BE27" s="28" t="str">
        <f>IF((BD27/$BC$68)*100=0,"",(BD27/$BC$68)*100)</f>
        <v/>
      </c>
      <c r="BF27" s="28"/>
      <c r="BG27" s="28"/>
      <c r="BH27" s="28" t="str">
        <f t="shared" si="13"/>
        <v/>
      </c>
      <c r="BI27" s="28"/>
      <c r="BJ27" s="28"/>
      <c r="BK27" s="28" t="str">
        <f t="shared" si="8"/>
        <v/>
      </c>
      <c r="BL27" s="28"/>
      <c r="BM27" s="28"/>
      <c r="BN27" s="28" t="str">
        <f>IF((BM27/$BL$68)*100=0,"",(BM27/$BL$68)*100)</f>
        <v/>
      </c>
      <c r="BO27" s="28"/>
      <c r="BP27" s="28"/>
      <c r="BQ27" s="28" t="str">
        <f>IF((BP27/$BO$68)*100=0,"",(BP27/$BO$68)*100)</f>
        <v/>
      </c>
      <c r="BS27" s="16">
        <v>22</v>
      </c>
      <c r="BT27" s="4">
        <v>0.16422672672672672</v>
      </c>
      <c r="BU27" s="4">
        <v>4.8220323080299359</v>
      </c>
      <c r="BV27" s="4">
        <v>0</v>
      </c>
      <c r="BW27" s="4">
        <v>0</v>
      </c>
      <c r="BX27" s="4">
        <v>0</v>
      </c>
      <c r="BY27" s="4">
        <v>0</v>
      </c>
      <c r="BZ27" s="4">
        <v>0</v>
      </c>
      <c r="CA27" s="4">
        <v>0</v>
      </c>
      <c r="CB27" s="4">
        <v>4.584520105307613E-4</v>
      </c>
      <c r="CC27" s="4">
        <v>1.3856007290789638E-4</v>
      </c>
      <c r="CD27" s="4">
        <v>1.8508303064212076E-3</v>
      </c>
      <c r="CE27" s="4">
        <v>2.0750423025427434E-4</v>
      </c>
      <c r="CF27" s="4">
        <v>2.9762536392174008E-5</v>
      </c>
      <c r="CG27" s="4">
        <v>4.3494279586732813E-6</v>
      </c>
      <c r="CH27" s="4">
        <v>0</v>
      </c>
      <c r="CI27" s="4">
        <v>3.8964395212353839E-6</v>
      </c>
      <c r="CJ27" s="4">
        <v>3.8634451990699169E-6</v>
      </c>
      <c r="CK27" s="4">
        <v>0</v>
      </c>
      <c r="CL27" s="4">
        <v>1.6340746970840047E-5</v>
      </c>
      <c r="CM27" s="4">
        <v>1.6340746970840047E-5</v>
      </c>
    </row>
    <row r="28" spans="1:91" x14ac:dyDescent="0.3">
      <c r="A28" t="s">
        <v>68</v>
      </c>
      <c r="B28" t="s">
        <v>69</v>
      </c>
      <c r="C28">
        <v>47</v>
      </c>
      <c r="D28" t="s">
        <v>70</v>
      </c>
      <c r="E28" t="s">
        <v>71</v>
      </c>
      <c r="F28" t="s">
        <v>72</v>
      </c>
      <c r="G28" t="s">
        <v>73</v>
      </c>
      <c r="H28">
        <v>5</v>
      </c>
      <c r="I28" t="s">
        <v>85</v>
      </c>
      <c r="J28" s="4">
        <v>0</v>
      </c>
      <c r="K28" s="4">
        <v>9.6389999999999993</v>
      </c>
      <c r="L28" s="4">
        <f t="shared" si="22"/>
        <v>3.2305743243243241</v>
      </c>
      <c r="M28" s="4">
        <v>0</v>
      </c>
      <c r="N28" s="4">
        <v>1.1719999999999999</v>
      </c>
      <c r="O28" s="4">
        <f t="shared" si="23"/>
        <v>0.37276049502084857</v>
      </c>
      <c r="P28" s="4">
        <v>9.6739999999999995</v>
      </c>
      <c r="Q28" s="4">
        <v>11.759</v>
      </c>
      <c r="R28" s="4">
        <f t="shared" si="11"/>
        <v>3.7190723035223505</v>
      </c>
      <c r="S28" s="4">
        <v>0</v>
      </c>
      <c r="T28" s="4">
        <v>0.39200000000000002</v>
      </c>
      <c r="U28" s="4">
        <f t="shared" si="1"/>
        <v>8.8184016646982749E-2</v>
      </c>
      <c r="V28" s="4">
        <v>0</v>
      </c>
      <c r="W28" s="4">
        <v>12.577999999999999</v>
      </c>
      <c r="X28" s="4">
        <f t="shared" si="24"/>
        <v>1.7257773063988771</v>
      </c>
      <c r="Y28" s="4">
        <v>0</v>
      </c>
      <c r="Z28" s="4">
        <v>0</v>
      </c>
      <c r="AA28" s="4">
        <v>0</v>
      </c>
      <c r="AB28" s="4">
        <v>24.036000000000001</v>
      </c>
      <c r="AC28" s="4">
        <v>24.036000000000001</v>
      </c>
      <c r="AD28" s="4">
        <f t="shared" si="25"/>
        <v>1.0267808285529211E-2</v>
      </c>
      <c r="AE28" s="4">
        <v>0</v>
      </c>
      <c r="AF28" s="4">
        <v>0</v>
      </c>
      <c r="AG28" s="4">
        <v>0</v>
      </c>
      <c r="AH28" s="4">
        <v>0</v>
      </c>
      <c r="AI28" s="4">
        <v>0.107</v>
      </c>
      <c r="AJ28" s="4">
        <f t="shared" si="26"/>
        <v>2.1879734668506452E-5</v>
      </c>
      <c r="AK28" s="4">
        <v>0</v>
      </c>
      <c r="AL28" s="4">
        <v>0.39900000000000002</v>
      </c>
      <c r="AM28" s="4">
        <f t="shared" si="27"/>
        <v>1.9263229648170963E-4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4">
        <v>7.7859999999999996</v>
      </c>
      <c r="AY28" s="4">
        <f t="shared" si="28"/>
        <v>8.2596697771293083E-4</v>
      </c>
      <c r="AZ28" s="4">
        <v>0</v>
      </c>
      <c r="BA28" s="4">
        <v>54.829000000000001</v>
      </c>
      <c r="BB28" s="4">
        <f t="shared" si="21"/>
        <v>9.021141828802778E-3</v>
      </c>
      <c r="BC28" s="4">
        <v>0</v>
      </c>
      <c r="BD28" s="4">
        <v>0</v>
      </c>
      <c r="BE28" s="4">
        <v>0</v>
      </c>
      <c r="BF28" s="4">
        <v>0</v>
      </c>
      <c r="BG28" s="4">
        <v>0</v>
      </c>
      <c r="BH28" s="4">
        <v>0</v>
      </c>
      <c r="BI28" s="4">
        <v>55.228000000000002</v>
      </c>
      <c r="BJ28" s="4">
        <v>55.228000000000002</v>
      </c>
      <c r="BK28" s="4">
        <f t="shared" si="8"/>
        <v>9.3416667559200577E-3</v>
      </c>
      <c r="BL28" s="4">
        <v>0</v>
      </c>
      <c r="BM28" s="4">
        <v>0</v>
      </c>
      <c r="BN28" s="4">
        <v>0</v>
      </c>
      <c r="BO28" s="4">
        <v>0</v>
      </c>
      <c r="BP28" s="4">
        <v>0</v>
      </c>
      <c r="BQ28" s="4">
        <v>0</v>
      </c>
    </row>
    <row r="29" spans="1:91" x14ac:dyDescent="0.3">
      <c r="A29" t="s">
        <v>68</v>
      </c>
      <c r="B29" t="s">
        <v>69</v>
      </c>
      <c r="C29">
        <v>48</v>
      </c>
      <c r="D29" t="s">
        <v>70</v>
      </c>
      <c r="E29" t="s">
        <v>71</v>
      </c>
      <c r="F29" t="s">
        <v>72</v>
      </c>
      <c r="G29" t="s">
        <v>73</v>
      </c>
      <c r="H29">
        <v>5</v>
      </c>
      <c r="I29" t="s">
        <v>86</v>
      </c>
      <c r="J29" s="4">
        <v>0.97299999999999998</v>
      </c>
      <c r="K29" s="4"/>
      <c r="L29" s="4" t="str">
        <f t="shared" si="22"/>
        <v/>
      </c>
      <c r="M29" s="4">
        <v>0.998</v>
      </c>
      <c r="N29" s="4"/>
      <c r="O29" s="4" t="str">
        <f t="shared" si="23"/>
        <v/>
      </c>
      <c r="P29" s="4">
        <v>0.85799999999999998</v>
      </c>
      <c r="Q29" s="4"/>
      <c r="R29" s="4" t="str">
        <f t="shared" si="11"/>
        <v/>
      </c>
      <c r="S29" s="4">
        <v>0.248</v>
      </c>
      <c r="T29" s="4"/>
      <c r="U29" s="4" t="str">
        <f t="shared" si="1"/>
        <v/>
      </c>
      <c r="V29" s="4">
        <v>11.647</v>
      </c>
      <c r="W29" s="4"/>
      <c r="X29" s="4" t="str">
        <f t="shared" si="24"/>
        <v/>
      </c>
      <c r="Y29" s="4">
        <v>0</v>
      </c>
      <c r="Z29" s="4"/>
      <c r="AA29" s="4" t="str">
        <f>IF((Z29/$Y$68)*100=0,"",(Z29/$Y$68)*100)</f>
        <v/>
      </c>
      <c r="AB29" s="4">
        <v>0</v>
      </c>
      <c r="AC29" s="4"/>
      <c r="AD29" s="4" t="str">
        <f t="shared" si="25"/>
        <v/>
      </c>
      <c r="AE29" s="4">
        <v>0</v>
      </c>
      <c r="AF29" s="4"/>
      <c r="AG29" s="4" t="str">
        <f t="shared" ref="AG29:AG37" si="29">IF((AF29/$AE$68)*100=0,"",(AF29/$AE$68)*100)</f>
        <v/>
      </c>
      <c r="AH29" s="4">
        <v>0</v>
      </c>
      <c r="AI29" s="4"/>
      <c r="AJ29" s="4" t="str">
        <f t="shared" si="26"/>
        <v/>
      </c>
      <c r="AK29" s="4">
        <v>0.39900000000000002</v>
      </c>
      <c r="AL29" s="4"/>
      <c r="AM29" s="4" t="str">
        <f t="shared" si="27"/>
        <v/>
      </c>
      <c r="AN29" s="4">
        <v>0</v>
      </c>
      <c r="AO29" s="4"/>
      <c r="AP29" s="4" t="str">
        <f>IF((AO29/$AN$68)*100=0,"",(AO29/$AN$68)*100)</f>
        <v/>
      </c>
      <c r="AQ29" s="4">
        <v>0</v>
      </c>
      <c r="AR29" s="4"/>
      <c r="AS29" s="4" t="str">
        <f t="shared" ref="AS29:AS37" si="30">IF((AR29/$AQ$68)*100=0,"",(AR29/$AQ$68)*100)</f>
        <v/>
      </c>
      <c r="AT29" s="4">
        <v>0</v>
      </c>
      <c r="AU29" s="4"/>
      <c r="AV29" s="4" t="str">
        <f>IF((AU29/$AT$68)*100=0,"",((AU29/$AT$68)*100))</f>
        <v/>
      </c>
      <c r="AW29" s="4">
        <v>0</v>
      </c>
      <c r="AX29" s="4"/>
      <c r="AY29" s="4" t="str">
        <f t="shared" si="28"/>
        <v/>
      </c>
      <c r="AZ29" s="4">
        <v>0</v>
      </c>
      <c r="BA29" s="4"/>
      <c r="BB29" s="4" t="str">
        <f t="shared" si="21"/>
        <v/>
      </c>
      <c r="BC29" s="4">
        <v>0</v>
      </c>
      <c r="BD29" s="4"/>
      <c r="BE29" s="4" t="str">
        <f>IF((BD29/$BC$68)*100=0,"",(BD29/$BC$68)*100)</f>
        <v/>
      </c>
      <c r="BF29" s="4">
        <v>0</v>
      </c>
      <c r="BG29" s="4"/>
      <c r="BH29" s="4" t="str">
        <f>IF((BG29/$BF$68)*100=0,"",(BG29/$BF$68)*100)</f>
        <v/>
      </c>
      <c r="BI29" s="4">
        <v>0</v>
      </c>
      <c r="BJ29" s="4"/>
      <c r="BK29" s="4" t="str">
        <f t="shared" si="8"/>
        <v/>
      </c>
      <c r="BL29" s="4">
        <v>0</v>
      </c>
      <c r="BM29" s="4"/>
      <c r="BN29" s="4" t="str">
        <f>IF((BM29/$BL$68)*100=0,"",(BM29/$BL$68)*100)</f>
        <v/>
      </c>
      <c r="BO29" s="4">
        <v>0</v>
      </c>
      <c r="BP29" s="4"/>
      <c r="BQ29" s="4" t="str">
        <f>IF((BP29/$BO$68)*100=0,"",(BP29/$BO$68)*100)</f>
        <v/>
      </c>
    </row>
    <row r="30" spans="1:91" x14ac:dyDescent="0.3">
      <c r="A30" t="s">
        <v>68</v>
      </c>
      <c r="B30" t="s">
        <v>69</v>
      </c>
      <c r="C30">
        <v>49</v>
      </c>
      <c r="D30" t="s">
        <v>70</v>
      </c>
      <c r="E30" t="s">
        <v>71</v>
      </c>
      <c r="F30" t="s">
        <v>72</v>
      </c>
      <c r="G30" t="s">
        <v>73</v>
      </c>
      <c r="H30">
        <v>5</v>
      </c>
      <c r="I30" t="s">
        <v>87</v>
      </c>
      <c r="J30" s="4">
        <v>8.6660000000000004</v>
      </c>
      <c r="K30" s="4"/>
      <c r="L30" s="4" t="str">
        <f t="shared" si="22"/>
        <v/>
      </c>
      <c r="M30" s="4">
        <v>0.17399999999999999</v>
      </c>
      <c r="N30" s="4"/>
      <c r="O30" s="4" t="str">
        <f t="shared" si="23"/>
        <v/>
      </c>
      <c r="P30" s="4">
        <v>1.2270000000000001</v>
      </c>
      <c r="Q30" s="4"/>
      <c r="R30" s="4" t="str">
        <f t="shared" si="11"/>
        <v/>
      </c>
      <c r="S30" s="4">
        <v>0.14399999999999999</v>
      </c>
      <c r="T30" s="4"/>
      <c r="U30" s="4" t="str">
        <f t="shared" si="1"/>
        <v/>
      </c>
      <c r="V30" s="4">
        <v>0.93100000000000005</v>
      </c>
      <c r="W30" s="4"/>
      <c r="X30" s="4" t="str">
        <f t="shared" si="24"/>
        <v/>
      </c>
      <c r="Y30" s="4">
        <v>0</v>
      </c>
      <c r="Z30" s="4"/>
      <c r="AA30" s="4" t="str">
        <f>IF((Z30/$Y$68)*100=0,"",(Z30/$Y$68)*100)</f>
        <v/>
      </c>
      <c r="AB30" s="4">
        <v>0</v>
      </c>
      <c r="AC30" s="4"/>
      <c r="AD30" s="4" t="str">
        <f t="shared" si="25"/>
        <v/>
      </c>
      <c r="AE30" s="4">
        <v>0</v>
      </c>
      <c r="AF30" s="4"/>
      <c r="AG30" s="4" t="str">
        <f t="shared" si="29"/>
        <v/>
      </c>
      <c r="AH30" s="4">
        <v>0.107</v>
      </c>
      <c r="AI30" s="4"/>
      <c r="AJ30" s="4" t="str">
        <f t="shared" si="26"/>
        <v/>
      </c>
      <c r="AK30" s="4">
        <v>0</v>
      </c>
      <c r="AL30" s="4"/>
      <c r="AM30" s="4" t="str">
        <f t="shared" si="27"/>
        <v/>
      </c>
      <c r="AN30" s="4">
        <v>0</v>
      </c>
      <c r="AO30" s="4"/>
      <c r="AP30" s="4" t="str">
        <f>IF((AO30/$AN$68)*100=0,"",(AO30/$AN$68)*100)</f>
        <v/>
      </c>
      <c r="AQ30" s="4">
        <v>0</v>
      </c>
      <c r="AR30" s="4"/>
      <c r="AS30" s="4" t="str">
        <f t="shared" si="30"/>
        <v/>
      </c>
      <c r="AT30" s="4">
        <v>0</v>
      </c>
      <c r="AU30" s="4"/>
      <c r="AV30" s="4" t="str">
        <f>IF((AU30/$AT$68)*100=0,"",((AU30/$AT$68)*100))</f>
        <v/>
      </c>
      <c r="AW30" s="4">
        <v>7.7859999999999996</v>
      </c>
      <c r="AX30" s="4"/>
      <c r="AY30" s="4" t="str">
        <f t="shared" si="28"/>
        <v/>
      </c>
      <c r="AZ30" s="4">
        <v>54.829000000000001</v>
      </c>
      <c r="BA30" s="4"/>
      <c r="BB30" s="4" t="str">
        <f t="shared" si="21"/>
        <v/>
      </c>
      <c r="BC30" s="4">
        <v>0</v>
      </c>
      <c r="BD30" s="4"/>
      <c r="BE30" s="4" t="str">
        <f>IF((BD30/$BC$68)*100=0,"",(BD30/$BC$68)*100)</f>
        <v/>
      </c>
      <c r="BF30" s="4">
        <v>0</v>
      </c>
      <c r="BG30" s="4"/>
      <c r="BH30" s="4" t="str">
        <f>IF((BG30/$BF$68)*100=0,"",(BG30/$BF$68)*100)</f>
        <v/>
      </c>
      <c r="BI30" s="4">
        <v>0</v>
      </c>
      <c r="BJ30" s="4"/>
      <c r="BK30" s="4" t="str">
        <f t="shared" si="8"/>
        <v/>
      </c>
      <c r="BL30" s="4">
        <v>0</v>
      </c>
      <c r="BM30" s="4"/>
      <c r="BN30" s="4" t="str">
        <f>IF((BM30/$BL$68)*100=0,"",(BM30/$BL$68)*100)</f>
        <v/>
      </c>
      <c r="BO30" s="4">
        <v>0</v>
      </c>
      <c r="BP30" s="4"/>
      <c r="BQ30" s="4" t="str">
        <f>IF((BP30/$BO$68)*100=0,"",(BP30/$BO$68)*100)</f>
        <v/>
      </c>
    </row>
    <row r="31" spans="1:91" x14ac:dyDescent="0.3">
      <c r="A31" s="28" t="s">
        <v>187</v>
      </c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 t="str">
        <f t="shared" si="22"/>
        <v/>
      </c>
      <c r="M31" s="28"/>
      <c r="N31" s="28"/>
      <c r="O31" s="28" t="str">
        <f t="shared" si="23"/>
        <v/>
      </c>
      <c r="P31" s="28"/>
      <c r="Q31" s="28"/>
      <c r="R31" s="29" t="str">
        <f t="shared" si="11"/>
        <v/>
      </c>
      <c r="S31" s="28"/>
      <c r="T31" s="28"/>
      <c r="U31" s="29" t="str">
        <f t="shared" si="1"/>
        <v/>
      </c>
      <c r="V31" s="28"/>
      <c r="W31" s="28"/>
      <c r="X31" s="29" t="str">
        <f t="shared" si="24"/>
        <v/>
      </c>
      <c r="Y31" s="28"/>
      <c r="Z31" s="28"/>
      <c r="AA31" s="28" t="str">
        <f>IF((Z31/$Y$68)*100=0,"",(Z31/$Y$68)*100)</f>
        <v/>
      </c>
      <c r="AB31" s="28"/>
      <c r="AC31" s="28"/>
      <c r="AD31" s="28" t="str">
        <f t="shared" si="25"/>
        <v/>
      </c>
      <c r="AE31" s="28"/>
      <c r="AF31" s="28"/>
      <c r="AG31" s="28" t="str">
        <f t="shared" si="29"/>
        <v/>
      </c>
      <c r="AH31" s="28"/>
      <c r="AI31" s="28"/>
      <c r="AJ31" s="28" t="str">
        <f t="shared" si="26"/>
        <v/>
      </c>
      <c r="AK31" s="28"/>
      <c r="AL31" s="28"/>
      <c r="AM31" s="28" t="str">
        <f t="shared" si="27"/>
        <v/>
      </c>
      <c r="AN31" s="28"/>
      <c r="AO31" s="28"/>
      <c r="AP31" s="28" t="str">
        <f>IF((AO31/$AN$68)*100=0,"",(AO31/$AN$68)*100)</f>
        <v/>
      </c>
      <c r="AQ31" s="28"/>
      <c r="AR31" s="28"/>
      <c r="AS31" s="28" t="str">
        <f t="shared" si="30"/>
        <v/>
      </c>
      <c r="AT31" s="28"/>
      <c r="AU31" s="28"/>
      <c r="AV31" s="28" t="str">
        <f>IF((AU31/$AT$68)*100=0,"",((AU31/$AT$68)*100))</f>
        <v/>
      </c>
      <c r="AW31" s="28"/>
      <c r="AX31" s="28"/>
      <c r="AY31" s="28" t="str">
        <f t="shared" si="28"/>
        <v/>
      </c>
      <c r="AZ31" s="28"/>
      <c r="BA31" s="28"/>
      <c r="BB31" s="28" t="str">
        <f t="shared" si="21"/>
        <v/>
      </c>
      <c r="BC31" s="28"/>
      <c r="BD31" s="28"/>
      <c r="BE31" s="28" t="str">
        <f>IF((BD31/$BC$68)*100=0,"",(BD31/$BC$68)*100)</f>
        <v/>
      </c>
      <c r="BF31" s="28"/>
      <c r="BG31" s="28"/>
      <c r="BH31" s="28" t="str">
        <f>IF((BG31/$BF$68)*100=0,"",(BG31/$BF$68)*100)</f>
        <v/>
      </c>
      <c r="BI31" s="28"/>
      <c r="BJ31" s="28"/>
      <c r="BK31" s="28" t="str">
        <f t="shared" si="8"/>
        <v/>
      </c>
      <c r="BL31" s="28"/>
      <c r="BM31" s="28"/>
      <c r="BN31" s="28" t="str">
        <f>IF((BM31/$BL$68)*100=0,"",(BM31/$BL$68)*100)</f>
        <v/>
      </c>
      <c r="BO31" s="28"/>
      <c r="BP31" s="28"/>
      <c r="BQ31" s="28" t="str">
        <f>IF((BP31/$BO$68)*100=0,"",(BP31/$BO$68)*100)</f>
        <v/>
      </c>
    </row>
    <row r="32" spans="1:91" x14ac:dyDescent="0.3">
      <c r="A32" t="s">
        <v>68</v>
      </c>
      <c r="B32" t="s">
        <v>69</v>
      </c>
      <c r="C32">
        <v>51</v>
      </c>
      <c r="D32" t="s">
        <v>70</v>
      </c>
      <c r="E32" t="s">
        <v>71</v>
      </c>
      <c r="F32" t="s">
        <v>72</v>
      </c>
      <c r="G32" t="s">
        <v>73</v>
      </c>
      <c r="H32">
        <v>5</v>
      </c>
      <c r="I32" t="s">
        <v>88</v>
      </c>
      <c r="J32" s="4">
        <v>0</v>
      </c>
      <c r="K32" s="4">
        <v>0</v>
      </c>
      <c r="L32" s="4">
        <v>0</v>
      </c>
      <c r="M32" s="4">
        <v>0</v>
      </c>
      <c r="N32" s="4">
        <v>5.641</v>
      </c>
      <c r="O32" s="4">
        <f t="shared" si="23"/>
        <v>1.7941484235602447</v>
      </c>
      <c r="P32" s="4">
        <v>56.83</v>
      </c>
      <c r="Q32" s="4">
        <v>66.323999999999998</v>
      </c>
      <c r="R32" s="4">
        <f t="shared" si="11"/>
        <v>20.976592521372257</v>
      </c>
      <c r="S32" s="4">
        <v>0</v>
      </c>
      <c r="T32" s="4">
        <v>19.22</v>
      </c>
      <c r="U32" s="4">
        <f t="shared" si="1"/>
        <v>4.3237163264158376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8.1000000000000003E-2</v>
      </c>
      <c r="AG32" s="4">
        <f t="shared" si="29"/>
        <v>2.486991079301165E-5</v>
      </c>
      <c r="AH32" s="4">
        <v>131.52199999999999</v>
      </c>
      <c r="AI32" s="4">
        <v>131.52199999999999</v>
      </c>
      <c r="AJ32" s="4">
        <f t="shared" si="26"/>
        <v>2.6894079094124345E-2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48.813000000000002</v>
      </c>
      <c r="AS32" s="4">
        <f t="shared" si="30"/>
        <v>5.1969748544904533E-3</v>
      </c>
      <c r="AT32" s="4">
        <v>0</v>
      </c>
      <c r="AU32" s="4">
        <v>0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4">
        <v>0</v>
      </c>
      <c r="BB32" s="4">
        <v>0</v>
      </c>
      <c r="BC32" s="4">
        <v>0</v>
      </c>
      <c r="BD32" s="4">
        <v>0</v>
      </c>
      <c r="BE32" s="4">
        <v>0</v>
      </c>
      <c r="BF32" s="4">
        <v>0</v>
      </c>
      <c r="BG32" s="4">
        <v>0</v>
      </c>
      <c r="BH32" s="4">
        <v>0</v>
      </c>
      <c r="BI32" s="4">
        <v>0</v>
      </c>
      <c r="BJ32" s="4">
        <v>0</v>
      </c>
      <c r="BK32" s="4">
        <v>0</v>
      </c>
      <c r="BL32" s="4">
        <v>0</v>
      </c>
      <c r="BM32" s="4">
        <v>0</v>
      </c>
      <c r="BN32" s="4">
        <v>0</v>
      </c>
      <c r="BO32" s="4">
        <v>0</v>
      </c>
      <c r="BP32" s="4">
        <v>0</v>
      </c>
      <c r="BQ32" s="4">
        <v>0</v>
      </c>
    </row>
    <row r="33" spans="1:69" x14ac:dyDescent="0.3">
      <c r="A33" t="s">
        <v>68</v>
      </c>
      <c r="B33" t="s">
        <v>69</v>
      </c>
      <c r="C33">
        <v>52</v>
      </c>
      <c r="D33" t="s">
        <v>70</v>
      </c>
      <c r="E33" t="s">
        <v>71</v>
      </c>
      <c r="F33" t="s">
        <v>72</v>
      </c>
      <c r="G33" t="s">
        <v>73</v>
      </c>
      <c r="H33">
        <v>5</v>
      </c>
      <c r="I33" t="s">
        <v>54</v>
      </c>
      <c r="J33" s="4">
        <v>0</v>
      </c>
      <c r="K33" s="4"/>
      <c r="L33" s="4" t="str">
        <f>IF((K33/$J$68)*100=0,"",(K33/$J$68)*100)</f>
        <v/>
      </c>
      <c r="M33" s="4">
        <v>5.641</v>
      </c>
      <c r="N33" s="4"/>
      <c r="O33" s="4" t="str">
        <f t="shared" si="23"/>
        <v/>
      </c>
      <c r="P33" s="4">
        <v>9.4939999999999998</v>
      </c>
      <c r="Q33" s="4"/>
      <c r="R33" s="4" t="str">
        <f t="shared" si="11"/>
        <v/>
      </c>
      <c r="S33" s="4">
        <v>0</v>
      </c>
      <c r="T33" s="4"/>
      <c r="U33" s="4" t="str">
        <f t="shared" si="1"/>
        <v/>
      </c>
      <c r="V33" s="4">
        <v>0</v>
      </c>
      <c r="W33" s="4"/>
      <c r="X33" s="4" t="str">
        <f t="shared" ref="X33:X39" si="31">IF((W33/$V$68)*100=0,"",(W33/$V$68)*100)</f>
        <v/>
      </c>
      <c r="Y33" s="4">
        <v>0</v>
      </c>
      <c r="Z33" s="4"/>
      <c r="AA33" s="4" t="str">
        <f>IF((Z33/$Y$68)*100=0,"",(Z33/$Y$68)*100)</f>
        <v/>
      </c>
      <c r="AB33" s="4">
        <v>0</v>
      </c>
      <c r="AC33" s="4"/>
      <c r="AD33" s="4" t="str">
        <f>IF((AC33/$AB$68)*100=0,"",(AC33/$AB$68)*100)</f>
        <v/>
      </c>
      <c r="AE33" s="4">
        <v>0</v>
      </c>
      <c r="AF33" s="4"/>
      <c r="AG33" s="4" t="str">
        <f t="shared" si="29"/>
        <v/>
      </c>
      <c r="AH33" s="4">
        <v>0</v>
      </c>
      <c r="AI33" s="4"/>
      <c r="AJ33" s="4" t="str">
        <f t="shared" si="26"/>
        <v/>
      </c>
      <c r="AK33" s="4">
        <v>0</v>
      </c>
      <c r="AL33" s="4"/>
      <c r="AM33" s="4" t="str">
        <f>IF((AL33/$AK$68)*100=0,"",(AL33/$AK$68)*100)</f>
        <v/>
      </c>
      <c r="AN33" s="4">
        <v>0</v>
      </c>
      <c r="AO33" s="4"/>
      <c r="AP33" s="4" t="str">
        <f>IF((AO33/$AN$68)*100=0,"",(AO33/$AN$68)*100)</f>
        <v/>
      </c>
      <c r="AQ33" s="4">
        <v>0</v>
      </c>
      <c r="AR33" s="4"/>
      <c r="AS33" s="4" t="str">
        <f t="shared" si="30"/>
        <v/>
      </c>
      <c r="AT33" s="4">
        <v>0</v>
      </c>
      <c r="AU33" s="4"/>
      <c r="AV33" s="4" t="str">
        <f>IF((AU33/$AT$68)*100=0,"",((AU33/$AT$68)*100))</f>
        <v/>
      </c>
      <c r="AW33" s="4">
        <v>0</v>
      </c>
      <c r="AX33" s="4"/>
      <c r="AY33" s="4" t="str">
        <f>IF((AX33/$AW$68)*100=0,"",(AX33/$AW$68)*100)</f>
        <v/>
      </c>
      <c r="AZ33" s="4">
        <v>0</v>
      </c>
      <c r="BA33" s="4"/>
      <c r="BB33" s="4" t="str">
        <f>IF((BA33/$AZ$68)*100=0,"",(BA33/$AZ$68)*100)</f>
        <v/>
      </c>
      <c r="BC33" s="4">
        <v>0</v>
      </c>
      <c r="BD33" s="4"/>
      <c r="BE33" s="4" t="str">
        <f>IF((BD33/$BC$68)*100=0,"",(BD33/$BC$68)*100)</f>
        <v/>
      </c>
      <c r="BF33" s="4">
        <v>0</v>
      </c>
      <c r="BG33" s="4"/>
      <c r="BH33" s="4" t="str">
        <f>IF((BG33/$BF$68)*100=0,"",(BG33/$BF$68)*100)</f>
        <v/>
      </c>
      <c r="BI33" s="4">
        <v>0</v>
      </c>
      <c r="BJ33" s="4"/>
      <c r="BK33" s="4" t="str">
        <f>IF((BJ33/$BI$68)*100=0,"",(BJ33/$BI$68)*100)</f>
        <v/>
      </c>
      <c r="BL33" s="4">
        <v>0</v>
      </c>
      <c r="BM33" s="4"/>
      <c r="BN33" s="4" t="str">
        <f t="shared" ref="BN33:BN39" si="32">IF((BM33/$BL$68)*100=0,"",(BM33/$BL$68)*100)</f>
        <v/>
      </c>
      <c r="BO33" s="4">
        <v>0</v>
      </c>
      <c r="BP33" s="4"/>
      <c r="BQ33" s="4" t="str">
        <f t="shared" ref="BQ33:BQ39" si="33">IF((BP33/$BO$68)*100=0,"",(BP33/$BO$68)*100)</f>
        <v/>
      </c>
    </row>
    <row r="34" spans="1:69" x14ac:dyDescent="0.3">
      <c r="A34" t="s">
        <v>68</v>
      </c>
      <c r="B34" t="s">
        <v>69</v>
      </c>
      <c r="C34">
        <v>58</v>
      </c>
      <c r="D34" t="s">
        <v>70</v>
      </c>
      <c r="E34" t="s">
        <v>71</v>
      </c>
      <c r="F34" t="s">
        <v>72</v>
      </c>
      <c r="G34" t="s">
        <v>73</v>
      </c>
      <c r="H34">
        <v>5</v>
      </c>
      <c r="I34" t="s">
        <v>89</v>
      </c>
      <c r="J34" s="4">
        <v>0</v>
      </c>
      <c r="K34" s="4"/>
      <c r="L34" s="4" t="str">
        <f>IF((K34/$J$68)*100=0,"",(K34/$J$68)*100)</f>
        <v/>
      </c>
      <c r="M34" s="4">
        <v>0</v>
      </c>
      <c r="N34" s="4"/>
      <c r="O34" s="4" t="str">
        <f t="shared" si="23"/>
        <v/>
      </c>
      <c r="P34" s="4">
        <v>0</v>
      </c>
      <c r="Q34" s="4"/>
      <c r="R34" s="4" t="str">
        <f t="shared" si="11"/>
        <v/>
      </c>
      <c r="S34" s="4">
        <v>0</v>
      </c>
      <c r="T34" s="4"/>
      <c r="U34" s="4" t="str">
        <f t="shared" si="1"/>
        <v/>
      </c>
      <c r="V34" s="4">
        <v>0</v>
      </c>
      <c r="W34" s="4"/>
      <c r="X34" s="4" t="str">
        <f t="shared" si="31"/>
        <v/>
      </c>
      <c r="Y34" s="4">
        <v>0</v>
      </c>
      <c r="Z34" s="4"/>
      <c r="AA34" s="4" t="str">
        <f>IF((Z34/$Y$68)*100=0,"",(Z34/$Y$68)*100)</f>
        <v/>
      </c>
      <c r="AB34" s="4">
        <v>0</v>
      </c>
      <c r="AC34" s="4"/>
      <c r="AD34" s="4" t="str">
        <f>IF((AC34/$AB$68)*100=0,"",(AC34/$AB$68)*100)</f>
        <v/>
      </c>
      <c r="AE34" s="4">
        <v>8.1000000000000003E-2</v>
      </c>
      <c r="AF34" s="4"/>
      <c r="AG34" s="4" t="str">
        <f t="shared" si="29"/>
        <v/>
      </c>
      <c r="AH34" s="4">
        <v>0</v>
      </c>
      <c r="AI34" s="4"/>
      <c r="AJ34" s="4" t="str">
        <f t="shared" si="26"/>
        <v/>
      </c>
      <c r="AK34" s="4">
        <v>0</v>
      </c>
      <c r="AL34" s="4"/>
      <c r="AM34" s="4" t="str">
        <f>IF((AL34/$AK$68)*100=0,"",(AL34/$AK$68)*100)</f>
        <v/>
      </c>
      <c r="AN34" s="4">
        <v>0</v>
      </c>
      <c r="AO34" s="4"/>
      <c r="AP34" s="4" t="str">
        <f>IF((AO34/$AN$68)*100=0,"",(AO34/$AN$68)*100)</f>
        <v/>
      </c>
      <c r="AQ34" s="4">
        <v>48.813000000000002</v>
      </c>
      <c r="AR34" s="4"/>
      <c r="AS34" s="4" t="str">
        <f t="shared" si="30"/>
        <v/>
      </c>
      <c r="AT34" s="4">
        <v>0</v>
      </c>
      <c r="AU34" s="4"/>
      <c r="AV34" s="4" t="str">
        <f>IF((AU34/$AT$68)*100=0,"",((AU34/$AT$68)*100))</f>
        <v/>
      </c>
      <c r="AW34" s="4">
        <v>0</v>
      </c>
      <c r="AX34" s="4"/>
      <c r="AY34" s="4" t="str">
        <f>IF((AX34/$AW$68)*100=0,"",(AX34/$AW$68)*100)</f>
        <v/>
      </c>
      <c r="AZ34" s="4">
        <v>0</v>
      </c>
      <c r="BA34" s="4"/>
      <c r="BB34" s="4" t="str">
        <f>IF((BA34/$AZ$68)*100=0,"",(BA34/$AZ$68)*100)</f>
        <v/>
      </c>
      <c r="BC34" s="4">
        <v>0</v>
      </c>
      <c r="BD34" s="4"/>
      <c r="BE34" s="4" t="str">
        <f>IF((BD34/$BC$68)*100=0,"",(BD34/$BC$68)*100)</f>
        <v/>
      </c>
      <c r="BF34" s="4">
        <v>0</v>
      </c>
      <c r="BG34" s="4"/>
      <c r="BH34" s="4" t="str">
        <f>IF((BG34/$BF$68)*100=0,"",(BG34/$BF$68)*100)</f>
        <v/>
      </c>
      <c r="BI34" s="4">
        <v>0</v>
      </c>
      <c r="BJ34" s="4"/>
      <c r="BK34" s="4" t="str">
        <f>IF((BJ34/$BI$68)*100=0,"",(BJ34/$BI$68)*100)</f>
        <v/>
      </c>
      <c r="BL34" s="4">
        <v>0</v>
      </c>
      <c r="BM34" s="4"/>
      <c r="BN34" s="4" t="str">
        <f t="shared" si="32"/>
        <v/>
      </c>
      <c r="BO34" s="4">
        <v>0</v>
      </c>
      <c r="BP34" s="4"/>
      <c r="BQ34" s="4" t="str">
        <f t="shared" si="33"/>
        <v/>
      </c>
    </row>
    <row r="35" spans="1:69" x14ac:dyDescent="0.3">
      <c r="A35" t="s">
        <v>68</v>
      </c>
      <c r="B35" t="s">
        <v>69</v>
      </c>
      <c r="C35">
        <v>61</v>
      </c>
      <c r="D35" t="s">
        <v>70</v>
      </c>
      <c r="E35" t="s">
        <v>71</v>
      </c>
      <c r="F35" t="s">
        <v>72</v>
      </c>
      <c r="G35" t="s">
        <v>73</v>
      </c>
      <c r="H35">
        <v>5</v>
      </c>
      <c r="I35" t="s">
        <v>90</v>
      </c>
      <c r="J35" s="4">
        <v>0</v>
      </c>
      <c r="K35" s="4"/>
      <c r="L35" s="4" t="str">
        <f>IF((K35/$J$68)*100=0,"",(K35/$J$68)*100)</f>
        <v/>
      </c>
      <c r="M35" s="4">
        <v>0</v>
      </c>
      <c r="N35" s="4"/>
      <c r="O35" s="4" t="str">
        <f t="shared" si="23"/>
        <v/>
      </c>
      <c r="P35" s="4">
        <v>0</v>
      </c>
      <c r="Q35" s="4"/>
      <c r="R35" s="4" t="str">
        <f t="shared" si="11"/>
        <v/>
      </c>
      <c r="S35" s="4">
        <v>19.22</v>
      </c>
      <c r="T35" s="4"/>
      <c r="U35" s="4" t="str">
        <f t="shared" si="1"/>
        <v/>
      </c>
      <c r="V35" s="4">
        <v>0</v>
      </c>
      <c r="W35" s="4"/>
      <c r="X35" s="4" t="str">
        <f t="shared" si="31"/>
        <v/>
      </c>
      <c r="Y35" s="4">
        <v>1.7430000000000001</v>
      </c>
      <c r="Z35" s="4"/>
      <c r="AA35" s="4" t="str">
        <f>IF((Z35/$Y$68)*100=0,"",(Z35/$Y$68)*100)</f>
        <v/>
      </c>
      <c r="AB35" s="4">
        <v>0</v>
      </c>
      <c r="AC35" s="4"/>
      <c r="AD35" s="4" t="str">
        <f>IF((AC35/$AB$68)*100=0,"",(AC35/$AB$68)*100)</f>
        <v/>
      </c>
      <c r="AE35" s="4">
        <v>0</v>
      </c>
      <c r="AF35" s="4"/>
      <c r="AG35" s="4" t="str">
        <f t="shared" si="29"/>
        <v/>
      </c>
      <c r="AH35" s="4">
        <v>0</v>
      </c>
      <c r="AI35" s="4"/>
      <c r="AJ35" s="4" t="str">
        <f t="shared" si="26"/>
        <v/>
      </c>
      <c r="AK35" s="4">
        <v>0</v>
      </c>
      <c r="AL35" s="4"/>
      <c r="AM35" s="4" t="str">
        <f>IF((AL35/$AK$68)*100=0,"",(AL35/$AK$68)*100)</f>
        <v/>
      </c>
      <c r="AN35" s="4">
        <v>0</v>
      </c>
      <c r="AO35" s="4"/>
      <c r="AP35" s="4" t="str">
        <f>IF((AO35/$AN$68)*100=0,"",(AO35/$AN$68)*100)</f>
        <v/>
      </c>
      <c r="AQ35" s="4">
        <v>0</v>
      </c>
      <c r="AR35" s="4"/>
      <c r="AS35" s="4" t="str">
        <f t="shared" si="30"/>
        <v/>
      </c>
      <c r="AT35" s="4">
        <v>0</v>
      </c>
      <c r="AU35" s="4"/>
      <c r="AV35" s="4" t="str">
        <f>IF((AU35/$AT$68)*100=0,"",((AU35/$AT$68)*100))</f>
        <v/>
      </c>
      <c r="AW35" s="4">
        <v>0</v>
      </c>
      <c r="AX35" s="4"/>
      <c r="AY35" s="4" t="str">
        <f>IF((AX35/$AW$68)*100=0,"",(AX35/$AW$68)*100)</f>
        <v/>
      </c>
      <c r="AZ35" s="4">
        <v>0</v>
      </c>
      <c r="BA35" s="4"/>
      <c r="BB35" s="4" t="str">
        <f>IF((BA35/$AZ$68)*100=0,"",(BA35/$AZ$68)*100)</f>
        <v/>
      </c>
      <c r="BC35" s="4">
        <v>0</v>
      </c>
      <c r="BD35" s="4"/>
      <c r="BE35" s="4" t="str">
        <f>IF((BD35/$BC$68)*100=0,"",(BD35/$BC$68)*100)</f>
        <v/>
      </c>
      <c r="BF35" s="4">
        <v>0</v>
      </c>
      <c r="BG35" s="4"/>
      <c r="BH35" s="4" t="str">
        <f>IF((BG35/$BF$68)*100=0,"",(BG35/$BF$68)*100)</f>
        <v/>
      </c>
      <c r="BI35" s="4">
        <v>0</v>
      </c>
      <c r="BJ35" s="4"/>
      <c r="BK35" s="4" t="str">
        <f>IF((BJ35/$BI$68)*100=0,"",(BJ35/$BI$68)*100)</f>
        <v/>
      </c>
      <c r="BL35" s="4">
        <v>0</v>
      </c>
      <c r="BM35" s="4"/>
      <c r="BN35" s="4" t="str">
        <f t="shared" si="32"/>
        <v/>
      </c>
      <c r="BO35" s="4">
        <v>0</v>
      </c>
      <c r="BP35" s="4"/>
      <c r="BQ35" s="4" t="str">
        <f t="shared" si="33"/>
        <v/>
      </c>
    </row>
    <row r="36" spans="1:69" x14ac:dyDescent="0.3">
      <c r="A36" s="28" t="s">
        <v>1695</v>
      </c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 t="str">
        <f>IF((K36/$J$68)*100=0,"",(K36/$J$68)*100)</f>
        <v/>
      </c>
      <c r="M36" s="28"/>
      <c r="N36" s="28"/>
      <c r="O36" s="28" t="str">
        <f t="shared" si="23"/>
        <v/>
      </c>
      <c r="P36" s="28"/>
      <c r="Q36" s="28"/>
      <c r="R36" s="29" t="str">
        <f t="shared" si="11"/>
        <v/>
      </c>
      <c r="S36" s="28"/>
      <c r="T36" s="28"/>
      <c r="U36" s="29" t="str">
        <f t="shared" si="1"/>
        <v/>
      </c>
      <c r="V36" s="28"/>
      <c r="W36" s="28"/>
      <c r="X36" s="29" t="str">
        <f t="shared" si="31"/>
        <v/>
      </c>
      <c r="Y36" s="28"/>
      <c r="Z36" s="28"/>
      <c r="AA36" s="28" t="str">
        <f>IF((Z36/$Y$68)*100=0,"",(Z36/$Y$68)*100)</f>
        <v/>
      </c>
      <c r="AB36" s="28"/>
      <c r="AC36" s="28"/>
      <c r="AD36" s="28" t="str">
        <f>IF((AC36/$AB$68)*100=0,"",(AC36/$AB$68)*100)</f>
        <v/>
      </c>
      <c r="AE36" s="28"/>
      <c r="AF36" s="28"/>
      <c r="AG36" s="28" t="str">
        <f t="shared" si="29"/>
        <v/>
      </c>
      <c r="AH36" s="28"/>
      <c r="AI36" s="28"/>
      <c r="AJ36" s="28" t="str">
        <f t="shared" si="26"/>
        <v/>
      </c>
      <c r="AK36" s="28"/>
      <c r="AL36" s="28"/>
      <c r="AM36" s="28" t="str">
        <f>IF((AL36/$AK$68)*100=0,"",(AL36/$AK$68)*100)</f>
        <v/>
      </c>
      <c r="AN36" s="28"/>
      <c r="AO36" s="28"/>
      <c r="AP36" s="28" t="str">
        <f>IF((AO36/$AN$68)*100=0,"",(AO36/$AN$68)*100)</f>
        <v/>
      </c>
      <c r="AQ36" s="28"/>
      <c r="AR36" s="28"/>
      <c r="AS36" s="28" t="str">
        <f t="shared" si="30"/>
        <v/>
      </c>
      <c r="AT36" s="28"/>
      <c r="AU36" s="28"/>
      <c r="AV36" s="28" t="str">
        <f>IF((AU36/$AT$68)*100=0,"",((AU36/$AT$68)*100))</f>
        <v/>
      </c>
      <c r="AW36" s="28"/>
      <c r="AX36" s="28"/>
      <c r="AY36" s="28" t="str">
        <f>IF((AX36/$AW$68)*100=0,"",(AX36/$AW$68)*100)</f>
        <v/>
      </c>
      <c r="AZ36" s="28"/>
      <c r="BA36" s="28"/>
      <c r="BB36" s="28" t="str">
        <f>IF((BA36/$AZ$68)*100=0,"",(BA36/$AZ$68)*100)</f>
        <v/>
      </c>
      <c r="BC36" s="28"/>
      <c r="BD36" s="28"/>
      <c r="BE36" s="28" t="str">
        <f>IF((BD36/$BC$68)*100=0,"",(BD36/$BC$68)*100)</f>
        <v/>
      </c>
      <c r="BF36" s="28"/>
      <c r="BG36" s="28"/>
      <c r="BH36" s="28" t="str">
        <f>IF((BG36/$BF$68)*100=0,"",(BG36/$BF$68)*100)</f>
        <v/>
      </c>
      <c r="BI36" s="28"/>
      <c r="BJ36" s="28"/>
      <c r="BK36" s="28" t="str">
        <f>IF((BJ36/$BI$68)*100=0,"",(BJ36/$BI$68)*100)</f>
        <v/>
      </c>
      <c r="BL36" s="28"/>
      <c r="BM36" s="28"/>
      <c r="BN36" s="28" t="str">
        <f t="shared" si="32"/>
        <v/>
      </c>
      <c r="BO36" s="28"/>
      <c r="BP36" s="28"/>
      <c r="BQ36" s="28" t="str">
        <f t="shared" si="33"/>
        <v/>
      </c>
    </row>
    <row r="37" spans="1:69" x14ac:dyDescent="0.3">
      <c r="A37" s="28" t="s">
        <v>189</v>
      </c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 t="str">
        <f>IF((K37/$J$68)*100=0,"",(K37/$J$68)*100)</f>
        <v/>
      </c>
      <c r="M37" s="28"/>
      <c r="N37" s="28"/>
      <c r="O37" s="28" t="str">
        <f t="shared" si="23"/>
        <v/>
      </c>
      <c r="P37" s="28"/>
      <c r="Q37" s="28"/>
      <c r="R37" s="29" t="str">
        <f t="shared" si="11"/>
        <v/>
      </c>
      <c r="S37" s="28"/>
      <c r="T37" s="28"/>
      <c r="U37" s="29" t="str">
        <f t="shared" si="1"/>
        <v/>
      </c>
      <c r="V37" s="28"/>
      <c r="W37" s="28"/>
      <c r="X37" s="29" t="str">
        <f t="shared" si="31"/>
        <v/>
      </c>
      <c r="Y37" s="28"/>
      <c r="Z37" s="28"/>
      <c r="AA37" s="28" t="str">
        <f>IF((Z37/$Y$68)*100=0,"",(Z37/$Y$68)*100)</f>
        <v/>
      </c>
      <c r="AB37" s="28"/>
      <c r="AC37" s="28"/>
      <c r="AD37" s="28" t="str">
        <f>IF((AC37/$AB$68)*100=0,"",(AC37/$AB$68)*100)</f>
        <v/>
      </c>
      <c r="AE37" s="28"/>
      <c r="AF37" s="28"/>
      <c r="AG37" s="28" t="str">
        <f t="shared" si="29"/>
        <v/>
      </c>
      <c r="AH37" s="28"/>
      <c r="AI37" s="28"/>
      <c r="AJ37" s="28" t="str">
        <f t="shared" si="26"/>
        <v/>
      </c>
      <c r="AK37" s="28"/>
      <c r="AL37" s="28"/>
      <c r="AM37" s="28" t="str">
        <f>IF((AL37/$AK$68)*100=0,"",(AL37/$AK$68)*100)</f>
        <v/>
      </c>
      <c r="AN37" s="28"/>
      <c r="AO37" s="28"/>
      <c r="AP37" s="28" t="str">
        <f>IF((AO37/$AN$68)*100=0,"",(AO37/$AN$68)*100)</f>
        <v/>
      </c>
      <c r="AQ37" s="28"/>
      <c r="AR37" s="28"/>
      <c r="AS37" s="28" t="str">
        <f t="shared" si="30"/>
        <v/>
      </c>
      <c r="AT37" s="28"/>
      <c r="AU37" s="28"/>
      <c r="AV37" s="28" t="str">
        <f>IF((AU37/$AT$68)*100=0,"",((AU37/$AT$68)*100))</f>
        <v/>
      </c>
      <c r="AW37" s="28"/>
      <c r="AX37" s="28"/>
      <c r="AY37" s="28" t="str">
        <f>IF((AX37/$AW$68)*100=0,"",(AX37/$AW$68)*100)</f>
        <v/>
      </c>
      <c r="AZ37" s="28"/>
      <c r="BA37" s="28"/>
      <c r="BB37" s="28" t="str">
        <f>IF((BA37/$AZ$68)*100=0,"",(BA37/$AZ$68)*100)</f>
        <v/>
      </c>
      <c r="BC37" s="28"/>
      <c r="BD37" s="28"/>
      <c r="BE37" s="28" t="str">
        <f>IF((BD37/$BC$68)*100=0,"",(BD37/$BC$68)*100)</f>
        <v/>
      </c>
      <c r="BF37" s="28"/>
      <c r="BG37" s="28"/>
      <c r="BH37" s="28" t="str">
        <f>IF((BG37/$BF$68)*100=0,"",(BG37/$BF$68)*100)</f>
        <v/>
      </c>
      <c r="BI37" s="28"/>
      <c r="BJ37" s="28"/>
      <c r="BK37" s="28" t="str">
        <f>IF((BJ37/$BI$68)*100=0,"",(BJ37/$BI$68)*100)</f>
        <v/>
      </c>
      <c r="BL37" s="28"/>
      <c r="BM37" s="28"/>
      <c r="BN37" s="28" t="str">
        <f t="shared" si="32"/>
        <v/>
      </c>
      <c r="BO37" s="28"/>
      <c r="BP37" s="28"/>
      <c r="BQ37" s="28" t="str">
        <f t="shared" si="33"/>
        <v/>
      </c>
    </row>
    <row r="38" spans="1:69" ht="13.8" customHeight="1" x14ac:dyDescent="0.3">
      <c r="A38" t="s">
        <v>68</v>
      </c>
      <c r="B38" t="s">
        <v>69</v>
      </c>
      <c r="C38">
        <v>70</v>
      </c>
      <c r="D38" t="s">
        <v>70</v>
      </c>
      <c r="E38" t="s">
        <v>71</v>
      </c>
      <c r="F38" t="s">
        <v>72</v>
      </c>
      <c r="G38" t="s">
        <v>73</v>
      </c>
      <c r="H38">
        <v>5</v>
      </c>
      <c r="I38" t="s">
        <v>91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0.10199999999999999</v>
      </c>
      <c r="W38" s="4">
        <v>0.10199999999999999</v>
      </c>
      <c r="X38" s="4">
        <f t="shared" si="31"/>
        <v>1.3995013933271223E-2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4">
        <v>0</v>
      </c>
      <c r="AM38" s="4">
        <v>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0</v>
      </c>
      <c r="AX38" s="4">
        <v>0</v>
      </c>
      <c r="AY38" s="4">
        <v>0</v>
      </c>
      <c r="AZ38" s="4">
        <v>0</v>
      </c>
      <c r="BA38" s="4">
        <v>0</v>
      </c>
      <c r="BB38" s="4">
        <v>0</v>
      </c>
      <c r="BC38" s="4">
        <v>0</v>
      </c>
      <c r="BD38" s="4">
        <v>0</v>
      </c>
      <c r="BE38" s="4">
        <v>0</v>
      </c>
      <c r="BF38" s="4">
        <v>0</v>
      </c>
      <c r="BG38" s="4">
        <v>0</v>
      </c>
      <c r="BH38" s="4">
        <v>0</v>
      </c>
      <c r="BI38" s="4">
        <v>0</v>
      </c>
      <c r="BJ38" s="4">
        <v>0</v>
      </c>
      <c r="BK38" s="4">
        <v>0</v>
      </c>
      <c r="BL38" s="4">
        <v>0.38</v>
      </c>
      <c r="BM38" s="4">
        <v>0.38</v>
      </c>
      <c r="BN38" s="4">
        <f t="shared" si="32"/>
        <v>6.5362987883360187E-5</v>
      </c>
      <c r="BO38" s="4">
        <v>27.08</v>
      </c>
      <c r="BP38" s="4">
        <v>27.08</v>
      </c>
      <c r="BQ38" s="4">
        <f t="shared" si="33"/>
        <v>6.4034902332290424E-3</v>
      </c>
    </row>
    <row r="39" spans="1:69" ht="13.8" customHeight="1" x14ac:dyDescent="0.3">
      <c r="A39" s="28" t="s">
        <v>190</v>
      </c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 t="str">
        <f>IF((K39/$J$68)*100=0,"",(K39/$J$68)*100)</f>
        <v/>
      </c>
      <c r="M39" s="28"/>
      <c r="N39" s="28"/>
      <c r="O39" s="28" t="str">
        <f>IF((N39/$M$68)*100=0,"",(N39/$M$68)*100)</f>
        <v/>
      </c>
      <c r="P39" s="28"/>
      <c r="Q39" s="28"/>
      <c r="R39" s="29" t="str">
        <f>IF((Q39/$P$68)*100=0,"",(Q39/$P$68)*100)</f>
        <v/>
      </c>
      <c r="S39" s="28"/>
      <c r="T39" s="28"/>
      <c r="U39" s="29" t="str">
        <f>IF((T39/$S$68)*100=0,"",(T39/$S$68)*100)</f>
        <v/>
      </c>
      <c r="V39" s="28"/>
      <c r="W39" s="28"/>
      <c r="X39" s="29" t="str">
        <f t="shared" si="31"/>
        <v/>
      </c>
      <c r="Y39" s="28"/>
      <c r="Z39" s="28"/>
      <c r="AA39" s="28" t="str">
        <f>IF((Z39/$Y$68)*100=0,"",(Z39/$Y$68)*100)</f>
        <v/>
      </c>
      <c r="AB39" s="28"/>
      <c r="AC39" s="28"/>
      <c r="AD39" s="28" t="str">
        <f t="shared" ref="AD39:AD52" si="34">IF((AC39/$AB$68)*100=0,"",(AC39/$AB$68)*100)</f>
        <v/>
      </c>
      <c r="AE39" s="28"/>
      <c r="AF39" s="28"/>
      <c r="AG39" s="28" t="str">
        <f>IF((AF39/$AE$68)*100=0,"",(AF39/$AE$68)*100)</f>
        <v/>
      </c>
      <c r="AH39" s="28"/>
      <c r="AI39" s="28"/>
      <c r="AJ39" s="28" t="str">
        <f t="shared" ref="AJ39:AJ61" si="35">IF((AI39/$AH$68)*100=0,"",(AI39/$AH$68)*100)</f>
        <v/>
      </c>
      <c r="AK39" s="28"/>
      <c r="AL39" s="28"/>
      <c r="AM39" s="28" t="str">
        <f>IF((AL39/$AK$68)*100=0,"",(AL39/$AK$68)*100)</f>
        <v/>
      </c>
      <c r="AN39" s="28"/>
      <c r="AO39" s="28"/>
      <c r="AP39" s="28" t="str">
        <f>IF((AO39/$AN$68)*100=0,"",(AO39/$AN$68)*100)</f>
        <v/>
      </c>
      <c r="AQ39" s="28"/>
      <c r="AR39" s="28"/>
      <c r="AS39" s="28" t="str">
        <f>IF((AR39/$AQ$68)*100=0,"",(AR39/$AQ$68)*100)</f>
        <v/>
      </c>
      <c r="AT39" s="28"/>
      <c r="AU39" s="28"/>
      <c r="AV39" s="28" t="str">
        <f>IF((AU39/$AT$68)*100=0,"",((AU39/$AT$68)*100))</f>
        <v/>
      </c>
      <c r="AW39" s="28"/>
      <c r="AX39" s="28"/>
      <c r="AY39" s="28" t="str">
        <f>IF((AX39/$AW$68)*100=0,"",(AX39/$AW$68)*100)</f>
        <v/>
      </c>
      <c r="AZ39" s="28"/>
      <c r="BA39" s="28"/>
      <c r="BB39" s="28" t="str">
        <f>IF((BA39/$AZ$68)*100=0,"",(BA39/$AZ$68)*100)</f>
        <v/>
      </c>
      <c r="BC39" s="28"/>
      <c r="BD39" s="28"/>
      <c r="BE39" s="28" t="str">
        <f>IF((BD39/$BC$68)*100=0,"",(BD39/$BC$68)*100)</f>
        <v/>
      </c>
      <c r="BF39" s="28"/>
      <c r="BG39" s="28"/>
      <c r="BH39" s="28" t="str">
        <f>IF((BG39/$BF$68)*100=0,"",(BG39/$BF$68)*100)</f>
        <v/>
      </c>
      <c r="BI39" s="28"/>
      <c r="BJ39" s="28"/>
      <c r="BK39" s="28" t="str">
        <f>IF((BJ39/$BI$68)*100=0,"",(BJ39/$BI$68)*100)</f>
        <v/>
      </c>
      <c r="BL39" s="28"/>
      <c r="BM39" s="28"/>
      <c r="BN39" s="28" t="str">
        <f t="shared" si="32"/>
        <v/>
      </c>
      <c r="BO39" s="28"/>
      <c r="BP39" s="28"/>
      <c r="BQ39" s="28" t="str">
        <f t="shared" si="33"/>
        <v/>
      </c>
    </row>
    <row r="40" spans="1:69" x14ac:dyDescent="0.3">
      <c r="A40" t="s">
        <v>68</v>
      </c>
      <c r="B40" t="s">
        <v>69</v>
      </c>
      <c r="C40">
        <v>71</v>
      </c>
      <c r="D40" t="s">
        <v>70</v>
      </c>
      <c r="E40" t="s">
        <v>71</v>
      </c>
      <c r="F40" t="s">
        <v>72</v>
      </c>
      <c r="G40" t="s">
        <v>73</v>
      </c>
      <c r="H40">
        <v>5</v>
      </c>
      <c r="I40" t="s">
        <v>92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53.326000000000001</v>
      </c>
      <c r="AC40" s="4">
        <v>53.326000000000001</v>
      </c>
      <c r="AD40" s="4">
        <f t="shared" si="34"/>
        <v>2.2780044293315472E-2</v>
      </c>
      <c r="AE40" s="4">
        <v>0</v>
      </c>
      <c r="AF40" s="4">
        <v>0</v>
      </c>
      <c r="AG40" s="4">
        <v>0</v>
      </c>
      <c r="AH40" s="4">
        <v>92630.207999999999</v>
      </c>
      <c r="AI40" s="4">
        <v>92630.207999999999</v>
      </c>
      <c r="AJ40" s="4">
        <f t="shared" si="35"/>
        <v>18.94134928344452</v>
      </c>
      <c r="AK40" s="4">
        <v>0</v>
      </c>
      <c r="AL40" s="4">
        <v>0</v>
      </c>
      <c r="AM40" s="4">
        <v>0</v>
      </c>
      <c r="AN40" s="4">
        <v>0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0</v>
      </c>
      <c r="AX40" s="4">
        <v>0</v>
      </c>
      <c r="AY40" s="4">
        <v>0</v>
      </c>
      <c r="AZ40" s="4">
        <v>0</v>
      </c>
      <c r="BA40" s="4">
        <v>0</v>
      </c>
      <c r="BB40" s="4" t="str">
        <f>IF((BA40/$AZ$68)*100=0,"",(BA40/$AZ$68)*100)</f>
        <v/>
      </c>
      <c r="BC40" s="4">
        <v>0</v>
      </c>
      <c r="BD40" s="4">
        <v>0</v>
      </c>
      <c r="BE40" s="4">
        <v>0</v>
      </c>
      <c r="BF40" s="4">
        <v>0</v>
      </c>
      <c r="BG40" s="4">
        <v>0</v>
      </c>
      <c r="BH40" s="4">
        <v>0</v>
      </c>
      <c r="BI40" s="4">
        <v>0</v>
      </c>
      <c r="BJ40" s="4">
        <v>0</v>
      </c>
      <c r="BK40" s="4">
        <v>0</v>
      </c>
      <c r="BL40" s="4">
        <v>0</v>
      </c>
      <c r="BM40" s="4">
        <v>0</v>
      </c>
      <c r="BN40" s="4">
        <v>0</v>
      </c>
      <c r="BO40" s="4">
        <v>0</v>
      </c>
      <c r="BP40" s="4">
        <v>0</v>
      </c>
      <c r="BQ40" s="4">
        <v>0</v>
      </c>
    </row>
    <row r="41" spans="1:69" x14ac:dyDescent="0.3">
      <c r="A41" s="28" t="s">
        <v>191</v>
      </c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 t="str">
        <f t="shared" ref="L41:L49" si="36">IF((K41/$J$68)*100=0,"",(K41/$J$68)*100)</f>
        <v/>
      </c>
      <c r="M41" s="28"/>
      <c r="N41" s="28"/>
      <c r="O41" s="28" t="str">
        <f t="shared" ref="O41:O49" si="37">IF((N41/$M$68)*100=0,"",(N41/$M$68)*100)</f>
        <v/>
      </c>
      <c r="P41" s="28"/>
      <c r="Q41" s="28"/>
      <c r="R41" s="29" t="str">
        <f t="shared" ref="R41:R49" si="38">IF((Q41/$P$68)*100=0,"",(Q41/$P$68)*100)</f>
        <v/>
      </c>
      <c r="S41" s="28"/>
      <c r="T41" s="28"/>
      <c r="U41" s="29" t="str">
        <f t="shared" ref="U41:U52" si="39">IF((T41/$S$68)*100=0,"",(T41/$S$68)*100)</f>
        <v/>
      </c>
      <c r="V41" s="28"/>
      <c r="W41" s="28"/>
      <c r="X41" s="29" t="str">
        <f t="shared" ref="X41:X52" si="40">IF((W41/$V$68)*100=0,"",(W41/$V$68)*100)</f>
        <v/>
      </c>
      <c r="Y41" s="28"/>
      <c r="Z41" s="28"/>
      <c r="AA41" s="28" t="str">
        <f t="shared" ref="AA41:AA52" si="41">IF((Z41/$Y$68)*100=0,"",(Z41/$Y$68)*100)</f>
        <v/>
      </c>
      <c r="AB41" s="28"/>
      <c r="AC41" s="28"/>
      <c r="AD41" s="28" t="str">
        <f t="shared" si="34"/>
        <v/>
      </c>
      <c r="AE41" s="28"/>
      <c r="AF41" s="28"/>
      <c r="AG41" s="28" t="str">
        <f t="shared" ref="AG41:AG52" si="42">IF((AF41/$AE$68)*100=0,"",(AF41/$AE$68)*100)</f>
        <v/>
      </c>
      <c r="AH41" s="28"/>
      <c r="AI41" s="28"/>
      <c r="AJ41" s="28" t="str">
        <f t="shared" si="35"/>
        <v/>
      </c>
      <c r="AK41" s="28"/>
      <c r="AL41" s="28"/>
      <c r="AM41" s="28" t="str">
        <f t="shared" ref="AM41:AM52" si="43">IF((AL41/$AK$68)*100=0,"",(AL41/$AK$68)*100)</f>
        <v/>
      </c>
      <c r="AN41" s="28"/>
      <c r="AO41" s="28"/>
      <c r="AP41" s="28" t="str">
        <f t="shared" ref="AP41:AP52" si="44">IF((AO41/$AN$68)*100=0,"",(AO41/$AN$68)*100)</f>
        <v/>
      </c>
      <c r="AQ41" s="28"/>
      <c r="AR41" s="28"/>
      <c r="AS41" s="28" t="str">
        <f t="shared" ref="AS41:AS57" si="45">IF((AR41/$AQ$68)*100=0,"",(AR41/$AQ$68)*100)</f>
        <v/>
      </c>
      <c r="AT41" s="28"/>
      <c r="AU41" s="28"/>
      <c r="AV41" s="28" t="str">
        <f t="shared" ref="AV41:AV49" si="46">IF((AU41/$AT$68)*100=0,"",((AU41/$AT$68)*100))</f>
        <v/>
      </c>
      <c r="AW41" s="28"/>
      <c r="AX41" s="28"/>
      <c r="AY41" s="28" t="str">
        <f t="shared" ref="AY41:AY52" si="47">IF((AX41/$AW$68)*100=0,"",(AX41/$AW$68)*100)</f>
        <v/>
      </c>
      <c r="AZ41" s="28"/>
      <c r="BA41" s="28"/>
      <c r="BB41" s="28" t="str">
        <f>IF((BA41/$AZ$68)*100=0,"",(BA41/$AZ$68)*100)</f>
        <v/>
      </c>
      <c r="BC41" s="28"/>
      <c r="BD41" s="28"/>
      <c r="BE41" s="28" t="str">
        <f>IF((BD41/$BC$68)*100=0,"",(BD41/$BC$68)*100)</f>
        <v/>
      </c>
      <c r="BF41" s="28"/>
      <c r="BG41" s="28"/>
      <c r="BH41" s="28" t="str">
        <f>IF((BG41/$BF$68)*100=0,"",(BG41/$BF$68)*100)</f>
        <v/>
      </c>
      <c r="BI41" s="28"/>
      <c r="BJ41" s="28"/>
      <c r="BK41" s="28" t="str">
        <f t="shared" ref="BK41:BK52" si="48">IF((BJ41/$BI$68)*100=0,"",(BJ41/$BI$68)*100)</f>
        <v/>
      </c>
      <c r="BL41" s="28"/>
      <c r="BM41" s="28"/>
      <c r="BN41" s="28" t="str">
        <f t="shared" ref="BN41:BN52" si="49">IF((BM41/$BL$68)*100=0,"",(BM41/$BL$68)*100)</f>
        <v/>
      </c>
      <c r="BO41" s="28"/>
      <c r="BP41" s="28"/>
      <c r="BQ41" s="28" t="str">
        <f t="shared" ref="BQ41:BQ67" si="50">IF((BP41/$BO$68)*100=0,"",(BP41/$BO$68)*100)</f>
        <v/>
      </c>
    </row>
    <row r="42" spans="1:69" x14ac:dyDescent="0.3">
      <c r="A42" t="s">
        <v>68</v>
      </c>
      <c r="B42" t="s">
        <v>69</v>
      </c>
      <c r="C42">
        <v>72</v>
      </c>
      <c r="D42" t="s">
        <v>70</v>
      </c>
      <c r="E42" t="s">
        <v>71</v>
      </c>
      <c r="F42" t="s">
        <v>72</v>
      </c>
      <c r="G42" t="s">
        <v>73</v>
      </c>
      <c r="H42">
        <v>5</v>
      </c>
      <c r="I42" t="s">
        <v>55</v>
      </c>
      <c r="J42" s="4">
        <v>0</v>
      </c>
      <c r="K42" s="4">
        <v>20.849</v>
      </c>
      <c r="L42" s="4">
        <f t="shared" si="36"/>
        <v>6.9876796439296438</v>
      </c>
      <c r="M42" s="4">
        <v>0</v>
      </c>
      <c r="N42" s="4">
        <v>7.8220000000000001</v>
      </c>
      <c r="O42" s="4">
        <f t="shared" si="37"/>
        <v>2.4878264437312945</v>
      </c>
      <c r="P42" s="4">
        <v>0</v>
      </c>
      <c r="Q42" s="4">
        <v>16.96</v>
      </c>
      <c r="R42" s="4">
        <f t="shared" si="38"/>
        <v>5.3640161806054145</v>
      </c>
      <c r="S42" s="4">
        <v>4.657</v>
      </c>
      <c r="T42" s="4">
        <v>48.106000000000002</v>
      </c>
      <c r="U42" s="4">
        <f t="shared" si="39"/>
        <v>10.821888532703451</v>
      </c>
      <c r="V42" s="4">
        <v>22.919</v>
      </c>
      <c r="W42" s="4">
        <v>465.70299999999997</v>
      </c>
      <c r="X42" s="4">
        <f t="shared" si="40"/>
        <v>63.897254644766754</v>
      </c>
      <c r="Y42" s="4">
        <v>13.914999999999999</v>
      </c>
      <c r="Z42" s="4">
        <v>714.22199999999998</v>
      </c>
      <c r="AA42" s="4">
        <f t="shared" si="41"/>
        <v>0.31642151842828325</v>
      </c>
      <c r="AB42" s="4">
        <v>0</v>
      </c>
      <c r="AC42" s="4">
        <v>200.648</v>
      </c>
      <c r="AD42" s="4">
        <f t="shared" si="34"/>
        <v>8.5713729275872216E-2</v>
      </c>
      <c r="AE42" s="4">
        <v>81.501000000000005</v>
      </c>
      <c r="AF42" s="4">
        <v>389.57900000000001</v>
      </c>
      <c r="AG42" s="4">
        <f t="shared" si="42"/>
        <v>0.11961475280037884</v>
      </c>
      <c r="AH42" s="4">
        <v>0</v>
      </c>
      <c r="AI42" s="4">
        <v>357.39699999999999</v>
      </c>
      <c r="AJ42" s="4">
        <f t="shared" si="35"/>
        <v>7.3081790012338305E-2</v>
      </c>
      <c r="AK42" s="4">
        <v>0</v>
      </c>
      <c r="AL42" s="4">
        <v>222.04300000000001</v>
      </c>
      <c r="AM42" s="4">
        <f t="shared" si="43"/>
        <v>0.10719963159821616</v>
      </c>
      <c r="AN42" s="4">
        <v>101.288</v>
      </c>
      <c r="AO42" s="4">
        <v>834.57100000000003</v>
      </c>
      <c r="AP42" s="4">
        <f t="shared" si="44"/>
        <v>0.11839114736416445</v>
      </c>
      <c r="AQ42" s="4">
        <v>291.42500000000001</v>
      </c>
      <c r="AR42" s="4">
        <v>594.90899999999999</v>
      </c>
      <c r="AS42" s="4">
        <f t="shared" si="45"/>
        <v>6.3338190926803539E-2</v>
      </c>
      <c r="AT42" s="4">
        <v>66.260000000000005</v>
      </c>
      <c r="AU42" s="4">
        <v>203.24199999999999</v>
      </c>
      <c r="AV42" s="4">
        <f t="shared" si="46"/>
        <v>2.6530690444816797E-2</v>
      </c>
      <c r="AW42" s="4">
        <v>0</v>
      </c>
      <c r="AX42" s="4">
        <v>1.294</v>
      </c>
      <c r="AY42" s="4">
        <f t="shared" si="47"/>
        <v>1.372721897200787E-4</v>
      </c>
      <c r="AZ42" s="4">
        <v>0</v>
      </c>
      <c r="BA42" s="4">
        <v>0</v>
      </c>
      <c r="BB42" s="4">
        <v>0</v>
      </c>
      <c r="BC42" s="4">
        <v>0</v>
      </c>
      <c r="BD42" s="4">
        <v>0</v>
      </c>
      <c r="BE42" s="4">
        <v>0</v>
      </c>
      <c r="BF42" s="4">
        <v>0</v>
      </c>
      <c r="BG42" s="4">
        <v>0</v>
      </c>
      <c r="BH42" s="4">
        <v>0</v>
      </c>
      <c r="BI42" s="4">
        <v>0</v>
      </c>
      <c r="BJ42" s="4">
        <v>84.738</v>
      </c>
      <c r="BK42" s="4">
        <f t="shared" si="48"/>
        <v>1.4333203403403235E-2</v>
      </c>
      <c r="BL42" s="4">
        <v>208.089</v>
      </c>
      <c r="BM42" s="4">
        <v>327.61399999999998</v>
      </c>
      <c r="BN42" s="4">
        <f t="shared" si="49"/>
        <v>5.6352183980050416E-2</v>
      </c>
      <c r="BO42" s="4">
        <v>195.364</v>
      </c>
      <c r="BP42" s="4">
        <v>224.00399999999999</v>
      </c>
      <c r="BQ42" s="4">
        <f t="shared" si="50"/>
        <v>5.2969255029698618E-2</v>
      </c>
    </row>
    <row r="43" spans="1:69" x14ac:dyDescent="0.3">
      <c r="A43" t="s">
        <v>68</v>
      </c>
      <c r="B43" t="s">
        <v>69</v>
      </c>
      <c r="C43">
        <v>73</v>
      </c>
      <c r="D43" t="s">
        <v>70</v>
      </c>
      <c r="E43" t="s">
        <v>71</v>
      </c>
      <c r="F43" t="s">
        <v>72</v>
      </c>
      <c r="G43" t="s">
        <v>73</v>
      </c>
      <c r="H43">
        <v>5</v>
      </c>
      <c r="I43" t="s">
        <v>93</v>
      </c>
      <c r="J43" s="4">
        <v>0</v>
      </c>
      <c r="K43" s="4"/>
      <c r="L43" s="4" t="str">
        <f t="shared" si="36"/>
        <v/>
      </c>
      <c r="M43" s="4">
        <v>0</v>
      </c>
      <c r="N43" s="4"/>
      <c r="O43" s="4" t="str">
        <f t="shared" si="37"/>
        <v/>
      </c>
      <c r="P43" s="4">
        <v>16.733000000000001</v>
      </c>
      <c r="Q43" s="4"/>
      <c r="R43" s="4" t="str">
        <f t="shared" si="38"/>
        <v/>
      </c>
      <c r="S43" s="4">
        <v>0</v>
      </c>
      <c r="T43" s="4"/>
      <c r="U43" s="4" t="str">
        <f t="shared" si="39"/>
        <v/>
      </c>
      <c r="V43" s="4">
        <v>9.1999999999999998E-2</v>
      </c>
      <c r="W43" s="4"/>
      <c r="X43" s="4" t="str">
        <f t="shared" si="40"/>
        <v/>
      </c>
      <c r="Y43" s="4">
        <v>0</v>
      </c>
      <c r="Z43" s="4"/>
      <c r="AA43" s="4" t="str">
        <f t="shared" si="41"/>
        <v/>
      </c>
      <c r="AB43" s="4">
        <v>0</v>
      </c>
      <c r="AC43" s="4"/>
      <c r="AD43" s="4" t="str">
        <f t="shared" si="34"/>
        <v/>
      </c>
      <c r="AE43" s="4">
        <v>0</v>
      </c>
      <c r="AF43" s="4"/>
      <c r="AG43" s="4" t="str">
        <f t="shared" si="42"/>
        <v/>
      </c>
      <c r="AH43" s="4">
        <v>0.88600000000000001</v>
      </c>
      <c r="AI43" s="4"/>
      <c r="AJ43" s="4" t="str">
        <f t="shared" si="35"/>
        <v/>
      </c>
      <c r="AK43" s="4">
        <v>3.7999999999999999E-2</v>
      </c>
      <c r="AL43" s="4"/>
      <c r="AM43" s="4" t="str">
        <f t="shared" si="43"/>
        <v/>
      </c>
      <c r="AN43" s="4">
        <v>0</v>
      </c>
      <c r="AO43" s="4"/>
      <c r="AP43" s="4" t="str">
        <f t="shared" si="44"/>
        <v/>
      </c>
      <c r="AQ43" s="4">
        <v>4.82</v>
      </c>
      <c r="AR43" s="4"/>
      <c r="AS43" s="4" t="str">
        <f t="shared" si="45"/>
        <v/>
      </c>
      <c r="AT43" s="4">
        <v>2.335</v>
      </c>
      <c r="AU43" s="4"/>
      <c r="AV43" s="4" t="str">
        <f t="shared" si="46"/>
        <v/>
      </c>
      <c r="AW43" s="4">
        <v>0.113</v>
      </c>
      <c r="AX43" s="4"/>
      <c r="AY43" s="4" t="str">
        <f t="shared" si="47"/>
        <v/>
      </c>
      <c r="AZ43" s="4">
        <v>0</v>
      </c>
      <c r="BA43" s="4"/>
      <c r="BB43" s="4" t="str">
        <f t="shared" ref="BB43:BB52" si="51">IF((BA43/$AZ$68)*100=0,"",(BA43/$AZ$68)*100)</f>
        <v/>
      </c>
      <c r="BC43" s="4">
        <v>0</v>
      </c>
      <c r="BD43" s="4"/>
      <c r="BE43" s="4" t="str">
        <f t="shared" ref="BE43:BE52" si="52">IF((BD43/$BC$68)*100=0,"",(BD43/$BC$68)*100)</f>
        <v/>
      </c>
      <c r="BF43" s="4">
        <v>0</v>
      </c>
      <c r="BG43" s="4"/>
      <c r="BH43" s="4" t="str">
        <f t="shared" ref="BH43:BH52" si="53">IF((BG43/$BF$68)*100=0,"",(BG43/$BF$68)*100)</f>
        <v/>
      </c>
      <c r="BI43" s="4">
        <v>84.738</v>
      </c>
      <c r="BJ43" s="4"/>
      <c r="BK43" s="4" t="str">
        <f t="shared" si="48"/>
        <v/>
      </c>
      <c r="BL43" s="4">
        <v>110.703</v>
      </c>
      <c r="BM43" s="4"/>
      <c r="BN43" s="4" t="str">
        <f t="shared" si="49"/>
        <v/>
      </c>
      <c r="BO43" s="4">
        <v>27.605</v>
      </c>
      <c r="BP43" s="4"/>
      <c r="BQ43" s="4" t="str">
        <f t="shared" si="50"/>
        <v/>
      </c>
    </row>
    <row r="44" spans="1:69" x14ac:dyDescent="0.3">
      <c r="A44" t="s">
        <v>68</v>
      </c>
      <c r="B44" t="s">
        <v>69</v>
      </c>
      <c r="C44">
        <v>74</v>
      </c>
      <c r="D44" t="s">
        <v>70</v>
      </c>
      <c r="E44" t="s">
        <v>71</v>
      </c>
      <c r="F44" t="s">
        <v>72</v>
      </c>
      <c r="G44" t="s">
        <v>73</v>
      </c>
      <c r="H44">
        <v>5</v>
      </c>
      <c r="I44" t="s">
        <v>56</v>
      </c>
      <c r="J44" s="4">
        <v>0</v>
      </c>
      <c r="K44" s="4"/>
      <c r="L44" s="4" t="str">
        <f t="shared" si="36"/>
        <v/>
      </c>
      <c r="M44" s="4">
        <v>0</v>
      </c>
      <c r="N44" s="4"/>
      <c r="O44" s="4" t="str">
        <f t="shared" si="37"/>
        <v/>
      </c>
      <c r="P44" s="4">
        <v>0</v>
      </c>
      <c r="Q44" s="4"/>
      <c r="R44" s="4" t="str">
        <f t="shared" si="38"/>
        <v/>
      </c>
      <c r="S44" s="4">
        <v>0.873</v>
      </c>
      <c r="T44" s="4"/>
      <c r="U44" s="4" t="str">
        <f t="shared" si="39"/>
        <v/>
      </c>
      <c r="V44" s="4">
        <v>270.22699999999998</v>
      </c>
      <c r="W44" s="4"/>
      <c r="X44" s="4" t="str">
        <f t="shared" si="40"/>
        <v/>
      </c>
      <c r="Y44" s="4">
        <v>9.5299999999999994</v>
      </c>
      <c r="Z44" s="4"/>
      <c r="AA44" s="4" t="str">
        <f t="shared" si="41"/>
        <v/>
      </c>
      <c r="AB44" s="4">
        <v>0</v>
      </c>
      <c r="AC44" s="4"/>
      <c r="AD44" s="4" t="str">
        <f t="shared" si="34"/>
        <v/>
      </c>
      <c r="AE44" s="4">
        <v>0</v>
      </c>
      <c r="AF44" s="4"/>
      <c r="AG44" s="4" t="str">
        <f t="shared" si="42"/>
        <v/>
      </c>
      <c r="AH44" s="4">
        <v>128.636</v>
      </c>
      <c r="AI44" s="4"/>
      <c r="AJ44" s="4" t="str">
        <f t="shared" si="35"/>
        <v/>
      </c>
      <c r="AK44" s="4">
        <v>0</v>
      </c>
      <c r="AL44" s="4"/>
      <c r="AM44" s="4" t="str">
        <f t="shared" si="43"/>
        <v/>
      </c>
      <c r="AN44" s="4">
        <v>407.96199999999999</v>
      </c>
      <c r="AO44" s="4"/>
      <c r="AP44" s="4" t="str">
        <f t="shared" si="44"/>
        <v/>
      </c>
      <c r="AQ44" s="4">
        <v>2.7610000000000001</v>
      </c>
      <c r="AR44" s="4"/>
      <c r="AS44" s="4" t="str">
        <f t="shared" si="45"/>
        <v/>
      </c>
      <c r="AT44" s="4">
        <v>0</v>
      </c>
      <c r="AU44" s="4"/>
      <c r="AV44" s="4" t="str">
        <f t="shared" si="46"/>
        <v/>
      </c>
      <c r="AW44" s="4">
        <v>0</v>
      </c>
      <c r="AX44" s="4"/>
      <c r="AY44" s="4" t="str">
        <f t="shared" si="47"/>
        <v/>
      </c>
      <c r="AZ44" s="4">
        <v>0</v>
      </c>
      <c r="BA44" s="4"/>
      <c r="BB44" s="4" t="str">
        <f t="shared" si="51"/>
        <v/>
      </c>
      <c r="BC44" s="4">
        <v>0</v>
      </c>
      <c r="BD44" s="4"/>
      <c r="BE44" s="4" t="str">
        <f t="shared" si="52"/>
        <v/>
      </c>
      <c r="BF44" s="4">
        <v>0</v>
      </c>
      <c r="BG44" s="4"/>
      <c r="BH44" s="4" t="str">
        <f t="shared" si="53"/>
        <v/>
      </c>
      <c r="BI44" s="4">
        <v>0</v>
      </c>
      <c r="BJ44" s="4"/>
      <c r="BK44" s="4" t="str">
        <f t="shared" si="48"/>
        <v/>
      </c>
      <c r="BL44" s="4">
        <v>1.111</v>
      </c>
      <c r="BM44" s="4"/>
      <c r="BN44" s="4" t="str">
        <f t="shared" si="49"/>
        <v/>
      </c>
      <c r="BO44" s="4">
        <v>0</v>
      </c>
      <c r="BP44" s="4"/>
      <c r="BQ44" s="4" t="str">
        <f t="shared" si="50"/>
        <v/>
      </c>
    </row>
    <row r="45" spans="1:69" x14ac:dyDescent="0.3">
      <c r="A45" t="s">
        <v>68</v>
      </c>
      <c r="B45" t="s">
        <v>69</v>
      </c>
      <c r="C45">
        <v>76</v>
      </c>
      <c r="D45" t="s">
        <v>70</v>
      </c>
      <c r="E45" t="s">
        <v>71</v>
      </c>
      <c r="F45" t="s">
        <v>72</v>
      </c>
      <c r="G45" t="s">
        <v>73</v>
      </c>
      <c r="H45">
        <v>5</v>
      </c>
      <c r="I45" t="s">
        <v>57</v>
      </c>
      <c r="J45" s="4">
        <v>20.849</v>
      </c>
      <c r="K45" s="4"/>
      <c r="L45" s="4" t="str">
        <f t="shared" si="36"/>
        <v/>
      </c>
      <c r="M45" s="4">
        <v>0</v>
      </c>
      <c r="N45" s="4"/>
      <c r="O45" s="4" t="str">
        <f t="shared" si="37"/>
        <v/>
      </c>
      <c r="P45" s="4">
        <v>0.22700000000000001</v>
      </c>
      <c r="Q45" s="4"/>
      <c r="R45" s="4" t="str">
        <f t="shared" si="38"/>
        <v/>
      </c>
      <c r="S45" s="4">
        <v>42.576000000000001</v>
      </c>
      <c r="T45" s="4"/>
      <c r="U45" s="4" t="str">
        <f t="shared" si="39"/>
        <v/>
      </c>
      <c r="V45" s="4">
        <v>170.38499999999999</v>
      </c>
      <c r="W45" s="4"/>
      <c r="X45" s="4" t="str">
        <f t="shared" si="40"/>
        <v/>
      </c>
      <c r="Y45" s="4">
        <v>690.77700000000004</v>
      </c>
      <c r="Z45" s="4"/>
      <c r="AA45" s="4" t="str">
        <f t="shared" si="41"/>
        <v/>
      </c>
      <c r="AB45" s="4">
        <v>200.648</v>
      </c>
      <c r="AC45" s="4"/>
      <c r="AD45" s="4" t="str">
        <f t="shared" si="34"/>
        <v/>
      </c>
      <c r="AE45" s="4">
        <v>284.83300000000003</v>
      </c>
      <c r="AF45" s="4"/>
      <c r="AG45" s="4" t="str">
        <f t="shared" si="42"/>
        <v/>
      </c>
      <c r="AH45" s="4">
        <v>227.11099999999999</v>
      </c>
      <c r="AI45" s="4"/>
      <c r="AJ45" s="4" t="str">
        <f t="shared" si="35"/>
        <v/>
      </c>
      <c r="AK45" s="4">
        <v>222.005</v>
      </c>
      <c r="AL45" s="4"/>
      <c r="AM45" s="4" t="str">
        <f t="shared" si="43"/>
        <v/>
      </c>
      <c r="AN45" s="4">
        <v>325.32100000000003</v>
      </c>
      <c r="AO45" s="4"/>
      <c r="AP45" s="4" t="str">
        <f t="shared" si="44"/>
        <v/>
      </c>
      <c r="AQ45" s="4">
        <v>295.90300000000002</v>
      </c>
      <c r="AR45" s="4"/>
      <c r="AS45" s="4" t="str">
        <f t="shared" si="45"/>
        <v/>
      </c>
      <c r="AT45" s="4">
        <v>93.424999999999997</v>
      </c>
      <c r="AU45" s="4"/>
      <c r="AV45" s="4" t="str">
        <f t="shared" si="46"/>
        <v/>
      </c>
      <c r="AW45" s="4">
        <v>1.181</v>
      </c>
      <c r="AX45" s="4"/>
      <c r="AY45" s="4" t="str">
        <f t="shared" si="47"/>
        <v/>
      </c>
      <c r="AZ45" s="4">
        <v>0</v>
      </c>
      <c r="BA45" s="4"/>
      <c r="BB45" s="4" t="str">
        <f t="shared" si="51"/>
        <v/>
      </c>
      <c r="BC45" s="4">
        <v>0</v>
      </c>
      <c r="BD45" s="4"/>
      <c r="BE45" s="4" t="str">
        <f t="shared" si="52"/>
        <v/>
      </c>
      <c r="BF45" s="4">
        <v>0</v>
      </c>
      <c r="BG45" s="4"/>
      <c r="BH45" s="4" t="str">
        <f t="shared" si="53"/>
        <v/>
      </c>
      <c r="BI45" s="4">
        <v>0</v>
      </c>
      <c r="BJ45" s="4"/>
      <c r="BK45" s="4" t="str">
        <f t="shared" si="48"/>
        <v/>
      </c>
      <c r="BL45" s="4">
        <v>7.7110000000000003</v>
      </c>
      <c r="BM45" s="4"/>
      <c r="BN45" s="4" t="str">
        <f t="shared" si="49"/>
        <v/>
      </c>
      <c r="BO45" s="4">
        <v>0</v>
      </c>
      <c r="BP45" s="4"/>
      <c r="BQ45" s="4" t="str">
        <f t="shared" si="50"/>
        <v/>
      </c>
    </row>
    <row r="46" spans="1:69" x14ac:dyDescent="0.3">
      <c r="A46" t="s">
        <v>68</v>
      </c>
      <c r="B46" t="s">
        <v>69</v>
      </c>
      <c r="C46">
        <v>78</v>
      </c>
      <c r="D46" t="s">
        <v>70</v>
      </c>
      <c r="E46" t="s">
        <v>71</v>
      </c>
      <c r="F46" t="s">
        <v>72</v>
      </c>
      <c r="G46" t="s">
        <v>73</v>
      </c>
      <c r="H46">
        <v>5</v>
      </c>
      <c r="I46" t="s">
        <v>94</v>
      </c>
      <c r="J46" s="4">
        <v>0</v>
      </c>
      <c r="K46" s="4"/>
      <c r="L46" s="4" t="str">
        <f t="shared" si="36"/>
        <v/>
      </c>
      <c r="M46" s="4">
        <v>7.8220000000000001</v>
      </c>
      <c r="N46" s="4"/>
      <c r="O46" s="4" t="str">
        <f t="shared" si="37"/>
        <v/>
      </c>
      <c r="P46" s="4">
        <v>0</v>
      </c>
      <c r="Q46" s="4"/>
      <c r="R46" s="4" t="str">
        <f t="shared" si="38"/>
        <v/>
      </c>
      <c r="S46" s="4">
        <v>0</v>
      </c>
      <c r="T46" s="4"/>
      <c r="U46" s="4" t="str">
        <f t="shared" si="39"/>
        <v/>
      </c>
      <c r="V46" s="4">
        <v>0</v>
      </c>
      <c r="W46" s="4"/>
      <c r="X46" s="4" t="str">
        <f t="shared" si="40"/>
        <v/>
      </c>
      <c r="Y46" s="4">
        <v>0</v>
      </c>
      <c r="Z46" s="4"/>
      <c r="AA46" s="4" t="str">
        <f t="shared" si="41"/>
        <v/>
      </c>
      <c r="AB46" s="4">
        <v>0</v>
      </c>
      <c r="AC46" s="4"/>
      <c r="AD46" s="4" t="str">
        <f t="shared" si="34"/>
        <v/>
      </c>
      <c r="AE46" s="4">
        <v>23.245000000000001</v>
      </c>
      <c r="AF46" s="4"/>
      <c r="AG46" s="4" t="str">
        <f t="shared" si="42"/>
        <v/>
      </c>
      <c r="AH46" s="4">
        <v>0</v>
      </c>
      <c r="AI46" s="4"/>
      <c r="AJ46" s="4" t="str">
        <f t="shared" si="35"/>
        <v/>
      </c>
      <c r="AK46" s="4">
        <v>0</v>
      </c>
      <c r="AL46" s="4"/>
      <c r="AM46" s="4" t="str">
        <f t="shared" si="43"/>
        <v/>
      </c>
      <c r="AN46" s="4">
        <v>0</v>
      </c>
      <c r="AO46" s="4"/>
      <c r="AP46" s="4" t="str">
        <f t="shared" si="44"/>
        <v/>
      </c>
      <c r="AQ46" s="4">
        <v>0</v>
      </c>
      <c r="AR46" s="4"/>
      <c r="AS46" s="4" t="str">
        <f t="shared" si="45"/>
        <v/>
      </c>
      <c r="AT46" s="4">
        <v>0</v>
      </c>
      <c r="AU46" s="4"/>
      <c r="AV46" s="4" t="str">
        <f t="shared" si="46"/>
        <v/>
      </c>
      <c r="AW46" s="4">
        <v>0</v>
      </c>
      <c r="AX46" s="4"/>
      <c r="AY46" s="4" t="str">
        <f t="shared" si="47"/>
        <v/>
      </c>
      <c r="AZ46" s="4">
        <v>0</v>
      </c>
      <c r="BA46" s="4"/>
      <c r="BB46" s="4" t="str">
        <f t="shared" si="51"/>
        <v/>
      </c>
      <c r="BC46" s="4">
        <v>0</v>
      </c>
      <c r="BD46" s="4"/>
      <c r="BE46" s="4" t="str">
        <f t="shared" si="52"/>
        <v/>
      </c>
      <c r="BF46" s="4">
        <v>0</v>
      </c>
      <c r="BG46" s="4"/>
      <c r="BH46" s="4" t="str">
        <f t="shared" si="53"/>
        <v/>
      </c>
      <c r="BI46" s="4">
        <v>0</v>
      </c>
      <c r="BJ46" s="4"/>
      <c r="BK46" s="4" t="str">
        <f t="shared" si="48"/>
        <v/>
      </c>
      <c r="BL46" s="4">
        <v>0</v>
      </c>
      <c r="BM46" s="4"/>
      <c r="BN46" s="4" t="str">
        <f t="shared" si="49"/>
        <v/>
      </c>
      <c r="BO46" s="4">
        <v>0</v>
      </c>
      <c r="BP46" s="4"/>
      <c r="BQ46" s="4" t="str">
        <f t="shared" si="50"/>
        <v/>
      </c>
    </row>
    <row r="47" spans="1:69" x14ac:dyDescent="0.3">
      <c r="A47" t="s">
        <v>68</v>
      </c>
      <c r="B47" t="s">
        <v>69</v>
      </c>
      <c r="C47">
        <v>79</v>
      </c>
      <c r="D47" t="s">
        <v>70</v>
      </c>
      <c r="E47" t="s">
        <v>71</v>
      </c>
      <c r="F47" t="s">
        <v>72</v>
      </c>
      <c r="G47" t="s">
        <v>73</v>
      </c>
      <c r="H47">
        <v>5</v>
      </c>
      <c r="I47" t="s">
        <v>95</v>
      </c>
      <c r="J47" s="4">
        <v>0</v>
      </c>
      <c r="K47" s="4"/>
      <c r="L47" s="4" t="str">
        <f t="shared" si="36"/>
        <v/>
      </c>
      <c r="M47" s="4">
        <v>0</v>
      </c>
      <c r="N47" s="4"/>
      <c r="O47" s="4" t="str">
        <f t="shared" si="37"/>
        <v/>
      </c>
      <c r="P47" s="4">
        <v>0</v>
      </c>
      <c r="Q47" s="4"/>
      <c r="R47" s="4" t="str">
        <f t="shared" si="38"/>
        <v/>
      </c>
      <c r="S47" s="4">
        <v>0</v>
      </c>
      <c r="T47" s="4"/>
      <c r="U47" s="4" t="str">
        <f t="shared" si="39"/>
        <v/>
      </c>
      <c r="V47" s="4">
        <v>0</v>
      </c>
      <c r="W47" s="4"/>
      <c r="X47" s="4" t="str">
        <f t="shared" si="40"/>
        <v/>
      </c>
      <c r="Y47" s="4">
        <v>0</v>
      </c>
      <c r="Z47" s="4"/>
      <c r="AA47" s="4" t="str">
        <f t="shared" si="41"/>
        <v/>
      </c>
      <c r="AB47" s="4">
        <v>0</v>
      </c>
      <c r="AC47" s="4"/>
      <c r="AD47" s="4" t="str">
        <f t="shared" si="34"/>
        <v/>
      </c>
      <c r="AE47" s="4">
        <v>0</v>
      </c>
      <c r="AF47" s="4"/>
      <c r="AG47" s="4" t="str">
        <f t="shared" si="42"/>
        <v/>
      </c>
      <c r="AH47" s="4">
        <v>0</v>
      </c>
      <c r="AI47" s="4"/>
      <c r="AJ47" s="4" t="str">
        <f t="shared" si="35"/>
        <v/>
      </c>
      <c r="AK47" s="4">
        <v>0</v>
      </c>
      <c r="AL47" s="4"/>
      <c r="AM47" s="4" t="str">
        <f t="shared" si="43"/>
        <v/>
      </c>
      <c r="AN47" s="4">
        <v>0</v>
      </c>
      <c r="AO47" s="4"/>
      <c r="AP47" s="4" t="str">
        <f t="shared" si="44"/>
        <v/>
      </c>
      <c r="AQ47" s="4">
        <v>0</v>
      </c>
      <c r="AR47" s="4"/>
      <c r="AS47" s="4" t="str">
        <f t="shared" si="45"/>
        <v/>
      </c>
      <c r="AT47" s="4">
        <v>41.222000000000001</v>
      </c>
      <c r="AU47" s="4"/>
      <c r="AV47" s="4" t="str">
        <f t="shared" si="46"/>
        <v/>
      </c>
      <c r="AW47" s="4">
        <v>0</v>
      </c>
      <c r="AX47" s="4"/>
      <c r="AY47" s="4" t="str">
        <f t="shared" si="47"/>
        <v/>
      </c>
      <c r="AZ47" s="4">
        <v>0</v>
      </c>
      <c r="BA47" s="4"/>
      <c r="BB47" s="4" t="str">
        <f t="shared" si="51"/>
        <v/>
      </c>
      <c r="BC47" s="4">
        <v>0</v>
      </c>
      <c r="BD47" s="4"/>
      <c r="BE47" s="4" t="str">
        <f t="shared" si="52"/>
        <v/>
      </c>
      <c r="BF47" s="4">
        <v>0</v>
      </c>
      <c r="BG47" s="4"/>
      <c r="BH47" s="4" t="str">
        <f t="shared" si="53"/>
        <v/>
      </c>
      <c r="BI47" s="4">
        <v>0</v>
      </c>
      <c r="BJ47" s="4"/>
      <c r="BK47" s="4" t="str">
        <f t="shared" si="48"/>
        <v/>
      </c>
      <c r="BL47" s="4">
        <v>0</v>
      </c>
      <c r="BM47" s="4"/>
      <c r="BN47" s="4" t="str">
        <f t="shared" si="49"/>
        <v/>
      </c>
      <c r="BO47" s="4">
        <v>0</v>
      </c>
      <c r="BP47" s="4"/>
      <c r="BQ47" s="4" t="str">
        <f t="shared" si="50"/>
        <v/>
      </c>
    </row>
    <row r="48" spans="1:69" x14ac:dyDescent="0.3">
      <c r="A48" t="s">
        <v>68</v>
      </c>
      <c r="B48" t="s">
        <v>69</v>
      </c>
      <c r="C48">
        <v>82</v>
      </c>
      <c r="D48" t="s">
        <v>70</v>
      </c>
      <c r="E48" t="s">
        <v>71</v>
      </c>
      <c r="F48" t="s">
        <v>72</v>
      </c>
      <c r="G48" t="s">
        <v>73</v>
      </c>
      <c r="H48">
        <v>5</v>
      </c>
      <c r="I48" t="s">
        <v>96</v>
      </c>
      <c r="J48" s="4">
        <v>0</v>
      </c>
      <c r="K48" s="4"/>
      <c r="L48" s="4" t="str">
        <f t="shared" si="36"/>
        <v/>
      </c>
      <c r="M48" s="4">
        <v>0</v>
      </c>
      <c r="N48" s="4"/>
      <c r="O48" s="4" t="str">
        <f t="shared" si="37"/>
        <v/>
      </c>
      <c r="P48" s="4">
        <v>0</v>
      </c>
      <c r="Q48" s="4"/>
      <c r="R48" s="4" t="str">
        <f t="shared" si="38"/>
        <v/>
      </c>
      <c r="S48" s="4">
        <v>0</v>
      </c>
      <c r="T48" s="4"/>
      <c r="U48" s="4" t="str">
        <f t="shared" si="39"/>
        <v/>
      </c>
      <c r="V48" s="4">
        <v>2.08</v>
      </c>
      <c r="W48" s="4"/>
      <c r="X48" s="4" t="str">
        <f t="shared" si="40"/>
        <v/>
      </c>
      <c r="Y48" s="4">
        <v>0</v>
      </c>
      <c r="Z48" s="4"/>
      <c r="AA48" s="4" t="str">
        <f t="shared" si="41"/>
        <v/>
      </c>
      <c r="AB48" s="4">
        <v>0</v>
      </c>
      <c r="AC48" s="4"/>
      <c r="AD48" s="4" t="str">
        <f t="shared" si="34"/>
        <v/>
      </c>
      <c r="AE48" s="4">
        <v>0</v>
      </c>
      <c r="AF48" s="4"/>
      <c r="AG48" s="4" t="str">
        <f t="shared" si="42"/>
        <v/>
      </c>
      <c r="AH48" s="4">
        <v>0.76400000000000001</v>
      </c>
      <c r="AI48" s="4"/>
      <c r="AJ48" s="4" t="str">
        <f t="shared" si="35"/>
        <v/>
      </c>
      <c r="AK48" s="4">
        <v>0</v>
      </c>
      <c r="AL48" s="4"/>
      <c r="AM48" s="4" t="str">
        <f t="shared" si="43"/>
        <v/>
      </c>
      <c r="AN48" s="4">
        <v>0</v>
      </c>
      <c r="AO48" s="4"/>
      <c r="AP48" s="4" t="str">
        <f t="shared" si="44"/>
        <v/>
      </c>
      <c r="AQ48" s="4">
        <v>0</v>
      </c>
      <c r="AR48" s="4"/>
      <c r="AS48" s="4" t="str">
        <f t="shared" si="45"/>
        <v/>
      </c>
      <c r="AT48" s="4">
        <v>0</v>
      </c>
      <c r="AU48" s="4"/>
      <c r="AV48" s="4" t="str">
        <f t="shared" si="46"/>
        <v/>
      </c>
      <c r="AW48" s="4">
        <v>0</v>
      </c>
      <c r="AX48" s="4"/>
      <c r="AY48" s="4" t="str">
        <f t="shared" si="47"/>
        <v/>
      </c>
      <c r="AZ48" s="4">
        <v>0</v>
      </c>
      <c r="BA48" s="4"/>
      <c r="BB48" s="4" t="str">
        <f t="shared" si="51"/>
        <v/>
      </c>
      <c r="BC48" s="4">
        <v>0</v>
      </c>
      <c r="BD48" s="4"/>
      <c r="BE48" s="4" t="str">
        <f t="shared" si="52"/>
        <v/>
      </c>
      <c r="BF48" s="4">
        <v>0</v>
      </c>
      <c r="BG48" s="4"/>
      <c r="BH48" s="4" t="str">
        <f t="shared" si="53"/>
        <v/>
      </c>
      <c r="BI48" s="4">
        <v>0</v>
      </c>
      <c r="BJ48" s="4"/>
      <c r="BK48" s="4" t="str">
        <f t="shared" si="48"/>
        <v/>
      </c>
      <c r="BL48" s="4">
        <v>0</v>
      </c>
      <c r="BM48" s="4"/>
      <c r="BN48" s="4" t="str">
        <f t="shared" si="49"/>
        <v/>
      </c>
      <c r="BO48" s="4">
        <v>1.0349999999999999</v>
      </c>
      <c r="BP48" s="4"/>
      <c r="BQ48" s="4" t="str">
        <f t="shared" si="50"/>
        <v/>
      </c>
    </row>
    <row r="49" spans="1:69" x14ac:dyDescent="0.3">
      <c r="A49" s="28" t="s">
        <v>192</v>
      </c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 t="str">
        <f t="shared" si="36"/>
        <v/>
      </c>
      <c r="M49" s="28"/>
      <c r="N49" s="28"/>
      <c r="O49" s="28" t="str">
        <f t="shared" si="37"/>
        <v/>
      </c>
      <c r="P49" s="28"/>
      <c r="Q49" s="28"/>
      <c r="R49" s="29" t="str">
        <f t="shared" si="38"/>
        <v/>
      </c>
      <c r="S49" s="28"/>
      <c r="T49" s="28"/>
      <c r="U49" s="29" t="str">
        <f t="shared" si="39"/>
        <v/>
      </c>
      <c r="V49" s="28"/>
      <c r="W49" s="28"/>
      <c r="X49" s="29" t="str">
        <f t="shared" si="40"/>
        <v/>
      </c>
      <c r="Y49" s="28"/>
      <c r="Z49" s="28"/>
      <c r="AA49" s="28" t="str">
        <f t="shared" si="41"/>
        <v/>
      </c>
      <c r="AB49" s="28"/>
      <c r="AC49" s="28"/>
      <c r="AD49" s="28" t="str">
        <f t="shared" si="34"/>
        <v/>
      </c>
      <c r="AE49" s="28"/>
      <c r="AF49" s="28"/>
      <c r="AG49" s="28" t="str">
        <f t="shared" si="42"/>
        <v/>
      </c>
      <c r="AH49" s="28"/>
      <c r="AI49" s="28"/>
      <c r="AJ49" s="28" t="str">
        <f t="shared" si="35"/>
        <v/>
      </c>
      <c r="AK49" s="28"/>
      <c r="AL49" s="28"/>
      <c r="AM49" s="28" t="str">
        <f t="shared" si="43"/>
        <v/>
      </c>
      <c r="AN49" s="28"/>
      <c r="AO49" s="28"/>
      <c r="AP49" s="28" t="str">
        <f t="shared" si="44"/>
        <v/>
      </c>
      <c r="AQ49" s="28"/>
      <c r="AR49" s="28"/>
      <c r="AS49" s="28" t="str">
        <f t="shared" si="45"/>
        <v/>
      </c>
      <c r="AT49" s="28"/>
      <c r="AU49" s="28"/>
      <c r="AV49" s="28" t="str">
        <f t="shared" si="46"/>
        <v/>
      </c>
      <c r="AW49" s="28"/>
      <c r="AX49" s="28"/>
      <c r="AY49" s="28" t="str">
        <f t="shared" si="47"/>
        <v/>
      </c>
      <c r="AZ49" s="28"/>
      <c r="BA49" s="28"/>
      <c r="BB49" s="28" t="str">
        <f t="shared" si="51"/>
        <v/>
      </c>
      <c r="BC49" s="28"/>
      <c r="BD49" s="28"/>
      <c r="BE49" s="28" t="str">
        <f t="shared" si="52"/>
        <v/>
      </c>
      <c r="BF49" s="28"/>
      <c r="BG49" s="28"/>
      <c r="BH49" s="28" t="str">
        <f t="shared" si="53"/>
        <v/>
      </c>
      <c r="BI49" s="28"/>
      <c r="BJ49" s="28"/>
      <c r="BK49" s="28" t="str">
        <f t="shared" si="48"/>
        <v/>
      </c>
      <c r="BL49" s="28"/>
      <c r="BM49" s="28"/>
      <c r="BN49" s="28" t="str">
        <f t="shared" si="49"/>
        <v/>
      </c>
      <c r="BO49" s="28"/>
      <c r="BP49" s="28"/>
      <c r="BQ49" s="28" t="str">
        <f t="shared" si="50"/>
        <v/>
      </c>
    </row>
    <row r="50" spans="1:69" x14ac:dyDescent="0.3">
      <c r="A50" t="s">
        <v>68</v>
      </c>
      <c r="B50" t="s">
        <v>69</v>
      </c>
      <c r="C50">
        <v>84</v>
      </c>
      <c r="D50" t="s">
        <v>70</v>
      </c>
      <c r="E50" t="s">
        <v>71</v>
      </c>
      <c r="F50" t="s">
        <v>72</v>
      </c>
      <c r="G50" t="s">
        <v>73</v>
      </c>
      <c r="H50">
        <v>5</v>
      </c>
      <c r="I50" t="s">
        <v>97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3.45</v>
      </c>
      <c r="U50" s="4">
        <f t="shared" si="39"/>
        <v>0.77610933018390438</v>
      </c>
      <c r="V50" s="4">
        <v>128.62799999999999</v>
      </c>
      <c r="W50" s="4">
        <v>198.477</v>
      </c>
      <c r="X50" s="4">
        <f t="shared" si="40"/>
        <v>27.232239023861499</v>
      </c>
      <c r="Y50" s="4">
        <v>0.73199999999999998</v>
      </c>
      <c r="Z50" s="4">
        <v>6.3520000000000003</v>
      </c>
      <c r="AA50" s="4">
        <f t="shared" si="41"/>
        <v>2.8141242989665055E-3</v>
      </c>
      <c r="AB50" s="4">
        <v>14.756</v>
      </c>
      <c r="AC50" s="4">
        <v>63.271999999999998</v>
      </c>
      <c r="AD50" s="4">
        <f t="shared" si="34"/>
        <v>2.7028822010401236E-2</v>
      </c>
      <c r="AE50" s="4">
        <v>17.763000000000002</v>
      </c>
      <c r="AF50" s="4">
        <v>17.763000000000002</v>
      </c>
      <c r="AG50" s="4">
        <f t="shared" si="42"/>
        <v>5.4538793261267402E-3</v>
      </c>
      <c r="AH50" s="4">
        <v>1413.665</v>
      </c>
      <c r="AI50" s="4">
        <v>1539.098</v>
      </c>
      <c r="AJ50" s="4">
        <f t="shared" si="35"/>
        <v>0.3147201483068125</v>
      </c>
      <c r="AK50" s="4">
        <v>84.950999999999993</v>
      </c>
      <c r="AL50" s="4">
        <v>220.179</v>
      </c>
      <c r="AM50" s="4">
        <f t="shared" si="43"/>
        <v>0.10629971530588056</v>
      </c>
      <c r="AN50" s="4">
        <v>25.989000000000001</v>
      </c>
      <c r="AO50" s="4">
        <v>175.09700000000001</v>
      </c>
      <c r="AP50" s="4">
        <f t="shared" si="44"/>
        <v>2.4839030747561445E-2</v>
      </c>
      <c r="AQ50" s="4">
        <v>80.912000000000006</v>
      </c>
      <c r="AR50" s="4">
        <v>141.62299999999999</v>
      </c>
      <c r="AS50" s="4">
        <f t="shared" si="45"/>
        <v>1.5078179374705536E-2</v>
      </c>
      <c r="AT50" s="4">
        <v>0</v>
      </c>
      <c r="AU50" s="4">
        <v>0</v>
      </c>
      <c r="AV50" s="4">
        <v>0</v>
      </c>
      <c r="AW50" s="4">
        <v>27.44</v>
      </c>
      <c r="AX50" s="4">
        <v>44.738999999999997</v>
      </c>
      <c r="AY50" s="4">
        <f t="shared" si="47"/>
        <v>4.7460745717825348E-3</v>
      </c>
      <c r="AZ50" s="4">
        <v>7.702</v>
      </c>
      <c r="BA50" s="4">
        <v>117.44</v>
      </c>
      <c r="BB50" s="4">
        <f t="shared" si="51"/>
        <v>1.9322674066180275E-2</v>
      </c>
      <c r="BC50" s="4">
        <v>121.64100000000001</v>
      </c>
      <c r="BD50" s="4">
        <v>128.256</v>
      </c>
      <c r="BE50" s="4">
        <f t="shared" si="52"/>
        <v>2.7763430401975861E-2</v>
      </c>
      <c r="BF50" s="4">
        <v>723.28099999999995</v>
      </c>
      <c r="BG50" s="4">
        <v>726.14099999999996</v>
      </c>
      <c r="BH50" s="4">
        <f t="shared" si="53"/>
        <v>0.12197417218686211</v>
      </c>
      <c r="BI50" s="4">
        <v>651.89099999999996</v>
      </c>
      <c r="BJ50" s="4">
        <v>653.34400000000005</v>
      </c>
      <c r="BK50" s="4">
        <f t="shared" si="48"/>
        <v>0.11051136968530156</v>
      </c>
      <c r="BL50" s="4">
        <v>483.351</v>
      </c>
      <c r="BM50" s="4">
        <v>508.22300000000001</v>
      </c>
      <c r="BN50" s="4">
        <f t="shared" si="49"/>
        <v>8.7418352081697265E-2</v>
      </c>
      <c r="BO50" s="4">
        <v>790.26199999999994</v>
      </c>
      <c r="BP50" s="4">
        <v>791.26599999999996</v>
      </c>
      <c r="BQ50" s="4">
        <f t="shared" si="50"/>
        <v>0.18710724161322792</v>
      </c>
    </row>
    <row r="51" spans="1:69" x14ac:dyDescent="0.3">
      <c r="A51" t="s">
        <v>68</v>
      </c>
      <c r="B51" t="s">
        <v>69</v>
      </c>
      <c r="C51">
        <v>85</v>
      </c>
      <c r="D51" t="s">
        <v>70</v>
      </c>
      <c r="E51" t="s">
        <v>71</v>
      </c>
      <c r="F51" t="s">
        <v>72</v>
      </c>
      <c r="G51" t="s">
        <v>73</v>
      </c>
      <c r="H51">
        <v>5</v>
      </c>
      <c r="I51" t="s">
        <v>98</v>
      </c>
      <c r="J51" s="4">
        <v>0</v>
      </c>
      <c r="K51" s="4"/>
      <c r="L51" s="4" t="str">
        <f t="shared" ref="L51:L57" si="54">IF((K51/$J$68)*100=0,"",(K51/$J$68)*100)</f>
        <v/>
      </c>
      <c r="M51" s="4">
        <v>0</v>
      </c>
      <c r="N51" s="4"/>
      <c r="O51" s="4" t="str">
        <f t="shared" ref="O51:O57" si="55">IF((N51/$M$68)*100=0,"",(N51/$M$68)*100)</f>
        <v/>
      </c>
      <c r="P51" s="4">
        <v>0</v>
      </c>
      <c r="Q51" s="4"/>
      <c r="R51" s="4" t="str">
        <f t="shared" ref="R51:R61" si="56">IF((Q51/$P$68)*100=0,"",(Q51/$P$68)*100)</f>
        <v/>
      </c>
      <c r="S51" s="4">
        <v>3.45</v>
      </c>
      <c r="T51" s="4"/>
      <c r="U51" s="4" t="str">
        <f t="shared" si="39"/>
        <v/>
      </c>
      <c r="V51" s="4">
        <v>69.849000000000004</v>
      </c>
      <c r="W51" s="4"/>
      <c r="X51" s="4" t="str">
        <f t="shared" si="40"/>
        <v/>
      </c>
      <c r="Y51" s="4">
        <v>5.62</v>
      </c>
      <c r="Z51" s="4"/>
      <c r="AA51" s="4" t="str">
        <f t="shared" si="41"/>
        <v/>
      </c>
      <c r="AB51" s="4">
        <v>48.515999999999998</v>
      </c>
      <c r="AC51" s="4"/>
      <c r="AD51" s="4" t="str">
        <f t="shared" si="34"/>
        <v/>
      </c>
      <c r="AE51" s="4">
        <v>0</v>
      </c>
      <c r="AF51" s="4"/>
      <c r="AG51" s="4" t="str">
        <f t="shared" si="42"/>
        <v/>
      </c>
      <c r="AH51" s="4">
        <v>125.43300000000001</v>
      </c>
      <c r="AI51" s="4"/>
      <c r="AJ51" s="4" t="str">
        <f t="shared" si="35"/>
        <v/>
      </c>
      <c r="AK51" s="4">
        <v>135.22800000000001</v>
      </c>
      <c r="AL51" s="4"/>
      <c r="AM51" s="4" t="str">
        <f t="shared" si="43"/>
        <v/>
      </c>
      <c r="AN51" s="4">
        <v>149.108</v>
      </c>
      <c r="AO51" s="4"/>
      <c r="AP51" s="4" t="str">
        <f t="shared" si="44"/>
        <v/>
      </c>
      <c r="AQ51" s="4">
        <v>60.710999999999999</v>
      </c>
      <c r="AR51" s="4"/>
      <c r="AS51" s="4" t="str">
        <f t="shared" si="45"/>
        <v/>
      </c>
      <c r="AT51" s="4">
        <v>0</v>
      </c>
      <c r="AU51" s="4"/>
      <c r="AV51" s="4" t="str">
        <f>IF((AU51/$AT$68)*100=0,"",((AU51/$AT$68)*100))</f>
        <v/>
      </c>
      <c r="AW51" s="4">
        <v>17.298999999999999</v>
      </c>
      <c r="AX51" s="4"/>
      <c r="AY51" s="4" t="str">
        <f t="shared" si="47"/>
        <v/>
      </c>
      <c r="AZ51" s="4">
        <v>109.738</v>
      </c>
      <c r="BA51" s="4"/>
      <c r="BB51" s="4" t="str">
        <f t="shared" si="51"/>
        <v/>
      </c>
      <c r="BC51" s="4">
        <v>6.6150000000000002</v>
      </c>
      <c r="BD51" s="4"/>
      <c r="BE51" s="4" t="str">
        <f t="shared" si="52"/>
        <v/>
      </c>
      <c r="BF51" s="4">
        <v>2.86</v>
      </c>
      <c r="BG51" s="4"/>
      <c r="BH51" s="4" t="str">
        <f t="shared" si="53"/>
        <v/>
      </c>
      <c r="BI51" s="4">
        <v>1.4530000000000001</v>
      </c>
      <c r="BJ51" s="4"/>
      <c r="BK51" s="4" t="str">
        <f t="shared" si="48"/>
        <v/>
      </c>
      <c r="BL51" s="4">
        <v>24.872</v>
      </c>
      <c r="BM51" s="4"/>
      <c r="BN51" s="4" t="str">
        <f t="shared" si="49"/>
        <v/>
      </c>
      <c r="BO51" s="4">
        <v>1.004</v>
      </c>
      <c r="BP51" s="4"/>
      <c r="BQ51" s="4" t="str">
        <f t="shared" si="50"/>
        <v/>
      </c>
    </row>
    <row r="52" spans="1:69" x14ac:dyDescent="0.3">
      <c r="A52" s="28" t="s">
        <v>193</v>
      </c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 t="str">
        <f t="shared" si="54"/>
        <v/>
      </c>
      <c r="M52" s="28"/>
      <c r="N52" s="28"/>
      <c r="O52" s="28" t="str">
        <f t="shared" si="55"/>
        <v/>
      </c>
      <c r="P52" s="28"/>
      <c r="Q52" s="28"/>
      <c r="R52" s="29" t="str">
        <f t="shared" si="56"/>
        <v/>
      </c>
      <c r="S52" s="28"/>
      <c r="T52" s="28"/>
      <c r="U52" s="29" t="str">
        <f t="shared" si="39"/>
        <v/>
      </c>
      <c r="V52" s="28"/>
      <c r="W52" s="28"/>
      <c r="X52" s="29" t="str">
        <f t="shared" si="40"/>
        <v/>
      </c>
      <c r="Y52" s="28"/>
      <c r="Z52" s="28"/>
      <c r="AA52" s="28" t="str">
        <f t="shared" si="41"/>
        <v/>
      </c>
      <c r="AB52" s="28"/>
      <c r="AC52" s="28"/>
      <c r="AD52" s="28" t="str">
        <f t="shared" si="34"/>
        <v/>
      </c>
      <c r="AE52" s="28"/>
      <c r="AF52" s="28"/>
      <c r="AG52" s="28" t="str">
        <f t="shared" si="42"/>
        <v/>
      </c>
      <c r="AH52" s="28"/>
      <c r="AI52" s="28"/>
      <c r="AJ52" s="28" t="str">
        <f t="shared" si="35"/>
        <v/>
      </c>
      <c r="AK52" s="28"/>
      <c r="AL52" s="28"/>
      <c r="AM52" s="28" t="str">
        <f t="shared" si="43"/>
        <v/>
      </c>
      <c r="AN52" s="28"/>
      <c r="AO52" s="28"/>
      <c r="AP52" s="28" t="str">
        <f t="shared" si="44"/>
        <v/>
      </c>
      <c r="AQ52" s="28"/>
      <c r="AR52" s="28"/>
      <c r="AS52" s="28" t="str">
        <f t="shared" si="45"/>
        <v/>
      </c>
      <c r="AT52" s="28"/>
      <c r="AU52" s="28"/>
      <c r="AV52" s="28" t="str">
        <f>IF((AU52/$AT$68)*100=0,"",((AU52/$AT$68)*100))</f>
        <v/>
      </c>
      <c r="AW52" s="28"/>
      <c r="AX52" s="28"/>
      <c r="AY52" s="28" t="str">
        <f t="shared" si="47"/>
        <v/>
      </c>
      <c r="AZ52" s="28"/>
      <c r="BA52" s="28"/>
      <c r="BB52" s="28" t="str">
        <f t="shared" si="51"/>
        <v/>
      </c>
      <c r="BC52" s="28"/>
      <c r="BD52" s="28"/>
      <c r="BE52" s="28" t="str">
        <f t="shared" si="52"/>
        <v/>
      </c>
      <c r="BF52" s="28"/>
      <c r="BG52" s="28"/>
      <c r="BH52" s="28" t="str">
        <f t="shared" si="53"/>
        <v/>
      </c>
      <c r="BI52" s="28"/>
      <c r="BJ52" s="28"/>
      <c r="BK52" s="28" t="str">
        <f t="shared" si="48"/>
        <v/>
      </c>
      <c r="BL52" s="28"/>
      <c r="BM52" s="28"/>
      <c r="BN52" s="28" t="str">
        <f t="shared" si="49"/>
        <v/>
      </c>
      <c r="BO52" s="28"/>
      <c r="BP52" s="28"/>
      <c r="BQ52" s="28" t="str">
        <f t="shared" si="50"/>
        <v/>
      </c>
    </row>
    <row r="53" spans="1:69" x14ac:dyDescent="0.3">
      <c r="A53" t="s">
        <v>68</v>
      </c>
      <c r="B53" t="s">
        <v>69</v>
      </c>
      <c r="C53">
        <v>86</v>
      </c>
      <c r="D53" t="s">
        <v>70</v>
      </c>
      <c r="E53" t="s">
        <v>71</v>
      </c>
      <c r="F53" t="s">
        <v>72</v>
      </c>
      <c r="G53" t="s">
        <v>73</v>
      </c>
      <c r="H53">
        <v>5</v>
      </c>
      <c r="I53" t="s">
        <v>99</v>
      </c>
      <c r="J53" s="4">
        <v>0</v>
      </c>
      <c r="K53" s="4">
        <v>2.1739999999999999</v>
      </c>
      <c r="L53" s="4">
        <f t="shared" si="54"/>
        <v>0.72863041613041613</v>
      </c>
      <c r="M53" s="4">
        <v>0</v>
      </c>
      <c r="N53" s="4">
        <v>17.036999999999999</v>
      </c>
      <c r="O53" s="4">
        <f t="shared" si="55"/>
        <v>5.4187035440871982</v>
      </c>
      <c r="P53" s="4">
        <v>0</v>
      </c>
      <c r="Q53" s="4">
        <v>16.925999999999998</v>
      </c>
      <c r="R53" s="4">
        <f t="shared" si="56"/>
        <v>5.3532628462810861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7787.4840000000004</v>
      </c>
      <c r="AJ53" s="4">
        <f t="shared" si="35"/>
        <v>1.5924119967779375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4">
        <v>0</v>
      </c>
      <c r="AR53" s="4">
        <v>11.925000000000001</v>
      </c>
      <c r="AS53" s="4">
        <f t="shared" si="45"/>
        <v>1.2696192641263322E-3</v>
      </c>
      <c r="AT53" s="4">
        <v>0</v>
      </c>
      <c r="AU53" s="4">
        <v>0</v>
      </c>
      <c r="AV53" s="4">
        <v>0</v>
      </c>
      <c r="AW53" s="4">
        <v>0</v>
      </c>
      <c r="AX53" s="4">
        <v>0</v>
      </c>
      <c r="AY53" s="4">
        <v>0</v>
      </c>
      <c r="AZ53" s="4">
        <v>0</v>
      </c>
      <c r="BA53" s="4">
        <v>0</v>
      </c>
      <c r="BB53" s="4">
        <v>0</v>
      </c>
      <c r="BC53" s="4">
        <v>0</v>
      </c>
      <c r="BD53" s="4">
        <v>0</v>
      </c>
      <c r="BE53" s="4">
        <v>0</v>
      </c>
      <c r="BF53" s="4">
        <v>0</v>
      </c>
      <c r="BG53" s="4">
        <v>0</v>
      </c>
      <c r="BH53" s="4">
        <v>0</v>
      </c>
      <c r="BI53" s="4">
        <v>0</v>
      </c>
      <c r="BJ53" s="4">
        <v>0</v>
      </c>
      <c r="BK53" s="4">
        <v>0</v>
      </c>
      <c r="BL53" s="4">
        <v>0</v>
      </c>
      <c r="BM53" s="4">
        <v>0</v>
      </c>
      <c r="BN53" s="4">
        <v>0</v>
      </c>
      <c r="BO53" s="4">
        <v>5.6440000000000001</v>
      </c>
      <c r="BP53" s="4">
        <v>5.6440000000000001</v>
      </c>
      <c r="BQ53" s="4">
        <f t="shared" si="50"/>
        <v>1.3346122184765405E-3</v>
      </c>
    </row>
    <row r="54" spans="1:69" x14ac:dyDescent="0.3">
      <c r="A54" t="s">
        <v>68</v>
      </c>
      <c r="B54" t="s">
        <v>69</v>
      </c>
      <c r="C54">
        <v>87</v>
      </c>
      <c r="D54" t="s">
        <v>70</v>
      </c>
      <c r="E54" t="s">
        <v>71</v>
      </c>
      <c r="F54" t="s">
        <v>72</v>
      </c>
      <c r="G54" t="s">
        <v>73</v>
      </c>
      <c r="H54">
        <v>5</v>
      </c>
      <c r="I54" t="s">
        <v>38</v>
      </c>
      <c r="J54" s="4">
        <v>0</v>
      </c>
      <c r="K54" s="4"/>
      <c r="L54" s="4" t="str">
        <f t="shared" si="54"/>
        <v/>
      </c>
      <c r="M54" s="4">
        <v>0</v>
      </c>
      <c r="N54" s="4"/>
      <c r="O54" s="4" t="str">
        <f t="shared" si="55"/>
        <v/>
      </c>
      <c r="P54" s="4">
        <v>0</v>
      </c>
      <c r="Q54" s="4"/>
      <c r="R54" s="4" t="str">
        <f t="shared" si="56"/>
        <v/>
      </c>
      <c r="S54" s="4">
        <v>0</v>
      </c>
      <c r="T54" s="4"/>
      <c r="U54" s="4" t="str">
        <f>IF((T54/$S$68)*100=0,"",(T54/$S$68)*100)</f>
        <v/>
      </c>
      <c r="V54" s="4">
        <v>0</v>
      </c>
      <c r="W54" s="4"/>
      <c r="X54" s="4" t="str">
        <f>IF((W54/$V$68)*100=0,"",(W54/$V$68)*100)</f>
        <v/>
      </c>
      <c r="Y54" s="4">
        <v>0</v>
      </c>
      <c r="Z54" s="4"/>
      <c r="AA54" s="4" t="str">
        <f t="shared" ref="AA54:AA61" si="57">IF((Z54/$Y$68)*100=0,"",(Z54/$Y$68)*100)</f>
        <v/>
      </c>
      <c r="AB54" s="4">
        <v>0</v>
      </c>
      <c r="AC54" s="4"/>
      <c r="AD54" s="4" t="str">
        <f t="shared" ref="AD54:AD61" si="58">IF((AC54/$AB$68)*100=0,"",(AC54/$AB$68)*100)</f>
        <v/>
      </c>
      <c r="AE54" s="4">
        <v>0</v>
      </c>
      <c r="AF54" s="4"/>
      <c r="AG54" s="4" t="str">
        <f>IF((AF54/$AE$68)*100=0,"",(AF54/$AE$68)*100)</f>
        <v/>
      </c>
      <c r="AH54" s="4">
        <v>0</v>
      </c>
      <c r="AI54" s="4"/>
      <c r="AJ54" s="4" t="str">
        <f t="shared" si="35"/>
        <v/>
      </c>
      <c r="AK54" s="4">
        <v>0</v>
      </c>
      <c r="AL54" s="4"/>
      <c r="AM54" s="4" t="str">
        <f>IF((AL54/$AK$68)*100=0,"",(AL54/$AK$68)*100)</f>
        <v/>
      </c>
      <c r="AN54" s="4">
        <v>0</v>
      </c>
      <c r="AO54" s="4"/>
      <c r="AP54" s="4" t="str">
        <f t="shared" ref="AP54:AP61" si="59">IF((AO54/$AN$68)*100=0,"",(AO54/$AN$68)*100)</f>
        <v/>
      </c>
      <c r="AQ54" s="4">
        <v>11.925000000000001</v>
      </c>
      <c r="AR54" s="4"/>
      <c r="AS54" s="4" t="str">
        <f t="shared" si="45"/>
        <v/>
      </c>
      <c r="AT54" s="4">
        <v>0</v>
      </c>
      <c r="AU54" s="4"/>
      <c r="AV54" s="4" t="str">
        <f>IF((AU54/$AT$68)*100=0,"",((AU54/$AT$68)*100))</f>
        <v/>
      </c>
      <c r="AW54" s="4">
        <v>0</v>
      </c>
      <c r="AX54" s="4"/>
      <c r="AY54" s="4" t="str">
        <f>IF((AX54/$AW$68)*100=0,"",(AX54/$AW$68)*100)</f>
        <v/>
      </c>
      <c r="AZ54" s="4">
        <v>0</v>
      </c>
      <c r="BA54" s="4"/>
      <c r="BB54" s="4" t="str">
        <f t="shared" ref="BB54:BB61" si="60">IF((BA54/$AZ$68)*100=0,"",(BA54/$AZ$68)*100)</f>
        <v/>
      </c>
      <c r="BC54" s="4">
        <v>0</v>
      </c>
      <c r="BD54" s="4"/>
      <c r="BE54" s="4" t="str">
        <f t="shared" ref="BE54:BE61" si="61">IF((BD54/$BC$68)*100=0,"",(BD54/$BC$68)*100)</f>
        <v/>
      </c>
      <c r="BF54" s="4">
        <v>0</v>
      </c>
      <c r="BG54" s="4"/>
      <c r="BH54" s="4" t="str">
        <f>IF((BG54/$BF$68)*100=0,"",(BG54/$BF$68)*100)</f>
        <v/>
      </c>
      <c r="BI54" s="4">
        <v>0</v>
      </c>
      <c r="BJ54" s="4"/>
      <c r="BK54" s="4" t="str">
        <f t="shared" ref="BK54:BK61" si="62">IF((BJ54/$BI$68)*100=0,"",(BJ54/$BI$68)*100)</f>
        <v/>
      </c>
      <c r="BL54" s="4">
        <v>0</v>
      </c>
      <c r="BM54" s="4"/>
      <c r="BN54" s="4" t="str">
        <f t="shared" ref="BN54:BN67" si="63">IF((BM54/$BL$68)*100=0,"",(BM54/$BL$68)*100)</f>
        <v/>
      </c>
      <c r="BO54" s="4">
        <v>0</v>
      </c>
      <c r="BP54" s="4"/>
      <c r="BQ54" s="4" t="str">
        <f t="shared" si="50"/>
        <v/>
      </c>
    </row>
    <row r="55" spans="1:69" x14ac:dyDescent="0.3">
      <c r="A55" t="s">
        <v>68</v>
      </c>
      <c r="B55" t="s">
        <v>69</v>
      </c>
      <c r="C55">
        <v>88</v>
      </c>
      <c r="D55" t="s">
        <v>70</v>
      </c>
      <c r="E55" t="s">
        <v>71</v>
      </c>
      <c r="F55" t="s">
        <v>72</v>
      </c>
      <c r="G55" t="s">
        <v>73</v>
      </c>
      <c r="H55">
        <v>5</v>
      </c>
      <c r="I55" t="s">
        <v>58</v>
      </c>
      <c r="J55" s="4">
        <v>2.1739999999999999</v>
      </c>
      <c r="K55" s="4"/>
      <c r="L55" s="4" t="str">
        <f t="shared" si="54"/>
        <v/>
      </c>
      <c r="M55" s="4">
        <v>17.036999999999999</v>
      </c>
      <c r="N55" s="4"/>
      <c r="O55" s="4" t="str">
        <f t="shared" si="55"/>
        <v/>
      </c>
      <c r="P55" s="4">
        <v>16.925999999999998</v>
      </c>
      <c r="Q55" s="4"/>
      <c r="R55" s="4" t="str">
        <f t="shared" si="56"/>
        <v/>
      </c>
      <c r="S55" s="4">
        <v>0</v>
      </c>
      <c r="T55" s="4"/>
      <c r="U55" s="4" t="str">
        <f>IF((T55/$S$68)*100=0,"",(T55/$S$68)*100)</f>
        <v/>
      </c>
      <c r="V55" s="4">
        <v>0</v>
      </c>
      <c r="W55" s="4"/>
      <c r="X55" s="4" t="str">
        <f>IF((W55/$V$68)*100=0,"",(W55/$V$68)*100)</f>
        <v/>
      </c>
      <c r="Y55" s="4">
        <v>0</v>
      </c>
      <c r="Z55" s="4"/>
      <c r="AA55" s="4" t="str">
        <f t="shared" si="57"/>
        <v/>
      </c>
      <c r="AB55" s="4">
        <v>0</v>
      </c>
      <c r="AC55" s="4"/>
      <c r="AD55" s="4" t="str">
        <f t="shared" si="58"/>
        <v/>
      </c>
      <c r="AE55" s="4">
        <v>0</v>
      </c>
      <c r="AF55" s="4"/>
      <c r="AG55" s="4" t="str">
        <f>IF((AF55/$AE$68)*100=0,"",(AF55/$AE$68)*100)</f>
        <v/>
      </c>
      <c r="AH55" s="4">
        <v>0</v>
      </c>
      <c r="AI55" s="4"/>
      <c r="AJ55" s="4" t="str">
        <f t="shared" si="35"/>
        <v/>
      </c>
      <c r="AK55" s="4">
        <v>0</v>
      </c>
      <c r="AL55" s="4"/>
      <c r="AM55" s="4" t="str">
        <f>IF((AL55/$AK$68)*100=0,"",(AL55/$AK$68)*100)</f>
        <v/>
      </c>
      <c r="AN55" s="4">
        <v>0</v>
      </c>
      <c r="AO55" s="4"/>
      <c r="AP55" s="4" t="str">
        <f t="shared" si="59"/>
        <v/>
      </c>
      <c r="AQ55" s="4">
        <v>0</v>
      </c>
      <c r="AR55" s="4"/>
      <c r="AS55" s="4" t="str">
        <f t="shared" si="45"/>
        <v/>
      </c>
      <c r="AT55" s="4">
        <v>0</v>
      </c>
      <c r="AU55" s="4"/>
      <c r="AV55" s="4" t="str">
        <f>IF((AU55/$AT$68)*100=0,"",((AU55/$AT$68)*100))</f>
        <v/>
      </c>
      <c r="AW55" s="4">
        <v>0</v>
      </c>
      <c r="AX55" s="4"/>
      <c r="AY55" s="4" t="str">
        <f>IF((AX55/$AW$68)*100=0,"",(AX55/$AW$68)*100)</f>
        <v/>
      </c>
      <c r="AZ55" s="4">
        <v>0</v>
      </c>
      <c r="BA55" s="4"/>
      <c r="BB55" s="4" t="str">
        <f t="shared" si="60"/>
        <v/>
      </c>
      <c r="BC55" s="4">
        <v>0</v>
      </c>
      <c r="BD55" s="4"/>
      <c r="BE55" s="4" t="str">
        <f t="shared" si="61"/>
        <v/>
      </c>
      <c r="BF55" s="4">
        <v>0</v>
      </c>
      <c r="BG55" s="4"/>
      <c r="BH55" s="4" t="str">
        <f>IF((BG55/$BF$68)*100=0,"",(BG55/$BF$68)*100)</f>
        <v/>
      </c>
      <c r="BI55" s="4">
        <v>0</v>
      </c>
      <c r="BJ55" s="4"/>
      <c r="BK55" s="4" t="str">
        <f t="shared" si="62"/>
        <v/>
      </c>
      <c r="BL55" s="4">
        <v>0</v>
      </c>
      <c r="BM55" s="4"/>
      <c r="BN55" s="4" t="str">
        <f t="shared" si="63"/>
        <v/>
      </c>
      <c r="BO55" s="4">
        <v>0</v>
      </c>
      <c r="BP55" s="4"/>
      <c r="BQ55" s="4" t="str">
        <f t="shared" si="50"/>
        <v/>
      </c>
    </row>
    <row r="56" spans="1:69" x14ac:dyDescent="0.3">
      <c r="A56" t="s">
        <v>68</v>
      </c>
      <c r="B56" t="s">
        <v>69</v>
      </c>
      <c r="C56">
        <v>89</v>
      </c>
      <c r="D56" t="s">
        <v>70</v>
      </c>
      <c r="E56" t="s">
        <v>71</v>
      </c>
      <c r="F56" t="s">
        <v>72</v>
      </c>
      <c r="G56" t="s">
        <v>73</v>
      </c>
      <c r="H56">
        <v>5</v>
      </c>
      <c r="I56" t="s">
        <v>100</v>
      </c>
      <c r="J56" s="4">
        <v>0</v>
      </c>
      <c r="K56" s="4"/>
      <c r="L56" s="4" t="str">
        <f t="shared" si="54"/>
        <v/>
      </c>
      <c r="M56" s="4">
        <v>0</v>
      </c>
      <c r="N56" s="4"/>
      <c r="O56" s="4" t="str">
        <f t="shared" si="55"/>
        <v/>
      </c>
      <c r="P56" s="4">
        <v>0</v>
      </c>
      <c r="Q56" s="4"/>
      <c r="R56" s="4" t="str">
        <f t="shared" si="56"/>
        <v/>
      </c>
      <c r="S56" s="4">
        <v>0</v>
      </c>
      <c r="T56" s="4"/>
      <c r="U56" s="4" t="str">
        <f>IF((T56/$S$68)*100=0,"",(T56/$S$68)*100)</f>
        <v/>
      </c>
      <c r="V56" s="4">
        <v>0</v>
      </c>
      <c r="W56" s="4"/>
      <c r="X56" s="4" t="str">
        <f>IF((W56/$V$68)*100=0,"",(W56/$V$68)*100)</f>
        <v/>
      </c>
      <c r="Y56" s="4">
        <v>0</v>
      </c>
      <c r="Z56" s="4"/>
      <c r="AA56" s="4" t="str">
        <f t="shared" si="57"/>
        <v/>
      </c>
      <c r="AB56" s="4">
        <v>0</v>
      </c>
      <c r="AC56" s="4"/>
      <c r="AD56" s="4" t="str">
        <f t="shared" si="58"/>
        <v/>
      </c>
      <c r="AE56" s="4">
        <v>0</v>
      </c>
      <c r="AF56" s="4"/>
      <c r="AG56" s="4" t="str">
        <f>IF((AF56/$AE$68)*100=0,"",(AF56/$AE$68)*100)</f>
        <v/>
      </c>
      <c r="AH56" s="4">
        <v>7787.4840000000004</v>
      </c>
      <c r="AI56" s="4"/>
      <c r="AJ56" s="4" t="str">
        <f t="shared" si="35"/>
        <v/>
      </c>
      <c r="AK56" s="4">
        <v>0</v>
      </c>
      <c r="AL56" s="4"/>
      <c r="AM56" s="4" t="str">
        <f>IF((AL56/$AK$68)*100=0,"",(AL56/$AK$68)*100)</f>
        <v/>
      </c>
      <c r="AN56" s="4">
        <v>0</v>
      </c>
      <c r="AO56" s="4"/>
      <c r="AP56" s="4" t="str">
        <f t="shared" si="59"/>
        <v/>
      </c>
      <c r="AQ56" s="4">
        <v>0</v>
      </c>
      <c r="AR56" s="4"/>
      <c r="AS56" s="4" t="str">
        <f t="shared" si="45"/>
        <v/>
      </c>
      <c r="AT56" s="4">
        <v>0</v>
      </c>
      <c r="AU56" s="4"/>
      <c r="AV56" s="4" t="str">
        <f>IF((AU56/$AT$68)*100=0,"",((AU56/$AT$68)*100))</f>
        <v/>
      </c>
      <c r="AW56" s="4">
        <v>0</v>
      </c>
      <c r="AX56" s="4"/>
      <c r="AY56" s="4" t="str">
        <f>IF((AX56/$AW$68)*100=0,"",(AX56/$AW$68)*100)</f>
        <v/>
      </c>
      <c r="AZ56" s="4">
        <v>0</v>
      </c>
      <c r="BA56" s="4"/>
      <c r="BB56" s="4" t="str">
        <f t="shared" si="60"/>
        <v/>
      </c>
      <c r="BC56" s="4">
        <v>0</v>
      </c>
      <c r="BD56" s="4"/>
      <c r="BE56" s="4" t="str">
        <f t="shared" si="61"/>
        <v/>
      </c>
      <c r="BF56" s="4">
        <v>0</v>
      </c>
      <c r="BG56" s="4"/>
      <c r="BH56" s="4" t="str">
        <f>IF((BG56/$BF$68)*100=0,"",(BG56/$BF$68)*100)</f>
        <v/>
      </c>
      <c r="BI56" s="4">
        <v>0</v>
      </c>
      <c r="BJ56" s="4"/>
      <c r="BK56" s="4" t="str">
        <f t="shared" si="62"/>
        <v/>
      </c>
      <c r="BL56" s="4">
        <v>0</v>
      </c>
      <c r="BM56" s="4"/>
      <c r="BN56" s="4" t="str">
        <f t="shared" si="63"/>
        <v/>
      </c>
      <c r="BO56" s="4">
        <v>0</v>
      </c>
      <c r="BP56" s="4"/>
      <c r="BQ56" s="4" t="str">
        <f t="shared" si="50"/>
        <v/>
      </c>
    </row>
    <row r="57" spans="1:69" x14ac:dyDescent="0.3">
      <c r="A57" s="28" t="s">
        <v>194</v>
      </c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 t="str">
        <f t="shared" si="54"/>
        <v/>
      </c>
      <c r="M57" s="28"/>
      <c r="N57" s="28"/>
      <c r="O57" s="28" t="str">
        <f t="shared" si="55"/>
        <v/>
      </c>
      <c r="P57" s="28"/>
      <c r="Q57" s="28"/>
      <c r="R57" s="29" t="str">
        <f t="shared" si="56"/>
        <v/>
      </c>
      <c r="S57" s="28"/>
      <c r="T57" s="28"/>
      <c r="U57" s="29" t="str">
        <f>IF((T57/$S$68)*100=0,"",(T57/$S$68)*100)</f>
        <v/>
      </c>
      <c r="V57" s="28"/>
      <c r="W57" s="28"/>
      <c r="X57" s="29" t="str">
        <f>IF((W57/$V$68)*100=0,"",(W57/$V$68)*100)</f>
        <v/>
      </c>
      <c r="Y57" s="28"/>
      <c r="Z57" s="28"/>
      <c r="AA57" s="28" t="str">
        <f t="shared" si="57"/>
        <v/>
      </c>
      <c r="AB57" s="28"/>
      <c r="AC57" s="28"/>
      <c r="AD57" s="28" t="str">
        <f t="shared" si="58"/>
        <v/>
      </c>
      <c r="AE57" s="28"/>
      <c r="AF57" s="28"/>
      <c r="AG57" s="28" t="str">
        <f>IF((AF57/$AE$68)*100=0,"",(AF57/$AE$68)*100)</f>
        <v/>
      </c>
      <c r="AH57" s="28"/>
      <c r="AI57" s="28"/>
      <c r="AJ57" s="28" t="str">
        <f t="shared" si="35"/>
        <v/>
      </c>
      <c r="AK57" s="28"/>
      <c r="AL57" s="28"/>
      <c r="AM57" s="28" t="str">
        <f>IF((AL57/$AK$68)*100=0,"",(AL57/$AK$68)*100)</f>
        <v/>
      </c>
      <c r="AN57" s="28"/>
      <c r="AO57" s="28"/>
      <c r="AP57" s="28" t="str">
        <f t="shared" si="59"/>
        <v/>
      </c>
      <c r="AQ57" s="28"/>
      <c r="AR57" s="28"/>
      <c r="AS57" s="28" t="str">
        <f t="shared" si="45"/>
        <v/>
      </c>
      <c r="AT57" s="28"/>
      <c r="AU57" s="28"/>
      <c r="AV57" s="28" t="str">
        <f>IF((AU57/$AT$68)*100=0,"",((AU57/$AT$68)*100))</f>
        <v/>
      </c>
      <c r="AW57" s="28"/>
      <c r="AX57" s="28"/>
      <c r="AY57" s="28" t="str">
        <f>IF((AX57/$AW$68)*100=0,"",(AX57/$AW$68)*100)</f>
        <v/>
      </c>
      <c r="AZ57" s="28"/>
      <c r="BA57" s="28"/>
      <c r="BB57" s="28" t="str">
        <f t="shared" si="60"/>
        <v/>
      </c>
      <c r="BC57" s="28"/>
      <c r="BD57" s="28"/>
      <c r="BE57" s="28" t="str">
        <f t="shared" si="61"/>
        <v/>
      </c>
      <c r="BF57" s="28"/>
      <c r="BG57" s="28"/>
      <c r="BH57" s="28" t="str">
        <f>IF((BG57/$BF$68)*100=0,"",(BG57/$BF$68)*100)</f>
        <v/>
      </c>
      <c r="BI57" s="28"/>
      <c r="BJ57" s="28"/>
      <c r="BK57" s="28" t="str">
        <f t="shared" si="62"/>
        <v/>
      </c>
      <c r="BL57" s="28"/>
      <c r="BM57" s="28"/>
      <c r="BN57" s="28" t="str">
        <f t="shared" si="63"/>
        <v/>
      </c>
      <c r="BO57" s="28"/>
      <c r="BP57" s="28"/>
      <c r="BQ57" s="28" t="str">
        <f t="shared" si="50"/>
        <v/>
      </c>
    </row>
    <row r="58" spans="1:69" x14ac:dyDescent="0.3">
      <c r="A58" t="s">
        <v>68</v>
      </c>
      <c r="B58" t="s">
        <v>69</v>
      </c>
      <c r="C58">
        <v>90</v>
      </c>
      <c r="D58" t="s">
        <v>70</v>
      </c>
      <c r="E58" t="s">
        <v>71</v>
      </c>
      <c r="F58" t="s">
        <v>72</v>
      </c>
      <c r="G58" t="s">
        <v>73</v>
      </c>
      <c r="H58">
        <v>5</v>
      </c>
      <c r="I58" t="s">
        <v>101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0.22600000000000001</v>
      </c>
      <c r="Q58" s="4">
        <v>0.22600000000000001</v>
      </c>
      <c r="R58" s="4">
        <f t="shared" si="56"/>
        <v>7.147804580287874E-2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0.14499999999999999</v>
      </c>
      <c r="AA58" s="4">
        <f t="shared" si="57"/>
        <v>6.4239298386357566E-5</v>
      </c>
      <c r="AB58" s="4">
        <v>3.8980000000000001</v>
      </c>
      <c r="AC58" s="4">
        <v>3.8980000000000001</v>
      </c>
      <c r="AD58" s="4">
        <f t="shared" si="58"/>
        <v>1.6651654475367307E-3</v>
      </c>
      <c r="AE58" s="4">
        <v>0</v>
      </c>
      <c r="AF58" s="4">
        <v>0</v>
      </c>
      <c r="AG58" s="4">
        <v>0</v>
      </c>
      <c r="AH58" s="4">
        <v>275.22000000000003</v>
      </c>
      <c r="AI58" s="4">
        <v>275.22000000000003</v>
      </c>
      <c r="AJ58" s="4">
        <f t="shared" si="35"/>
        <v>5.6277949303423794E-2</v>
      </c>
      <c r="AK58" s="4">
        <v>0</v>
      </c>
      <c r="AL58" s="4">
        <v>0</v>
      </c>
      <c r="AM58" s="4">
        <v>0</v>
      </c>
      <c r="AN58" s="4">
        <v>12.292</v>
      </c>
      <c r="AO58" s="4">
        <v>12.292</v>
      </c>
      <c r="AP58" s="4">
        <f t="shared" si="59"/>
        <v>1.7437269967448057E-3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4">
        <v>0</v>
      </c>
      <c r="AY58" s="4">
        <v>0</v>
      </c>
      <c r="AZ58" s="4">
        <v>65.87</v>
      </c>
      <c r="BA58" s="4">
        <v>65.87</v>
      </c>
      <c r="BB58" s="4">
        <f t="shared" si="60"/>
        <v>1.0837743024006257E-2</v>
      </c>
      <c r="BC58" s="4">
        <v>184.08699999999999</v>
      </c>
      <c r="BD58" s="4">
        <v>184.08699999999999</v>
      </c>
      <c r="BE58" s="4">
        <f t="shared" si="61"/>
        <v>3.9849103452536568E-2</v>
      </c>
      <c r="BF58" s="4">
        <v>0</v>
      </c>
      <c r="BG58" s="4">
        <v>0</v>
      </c>
      <c r="BH58" s="4">
        <v>0</v>
      </c>
      <c r="BI58" s="4">
        <v>162.07499999999999</v>
      </c>
      <c r="BJ58" s="4">
        <v>162.07499999999999</v>
      </c>
      <c r="BK58" s="4">
        <f t="shared" si="62"/>
        <v>2.7414547683525445E-2</v>
      </c>
      <c r="BL58" s="4">
        <v>14.385999999999999</v>
      </c>
      <c r="BM58" s="4">
        <v>14.385999999999999</v>
      </c>
      <c r="BN58" s="4">
        <f t="shared" si="63"/>
        <v>2.4745051149737355E-3</v>
      </c>
      <c r="BO58" s="4">
        <v>5.7240000000000002</v>
      </c>
      <c r="BP58" s="4">
        <v>5.7240000000000002</v>
      </c>
      <c r="BQ58" s="4">
        <f t="shared" si="50"/>
        <v>1.3535294717504818E-3</v>
      </c>
    </row>
    <row r="59" spans="1:69" x14ac:dyDescent="0.3">
      <c r="A59" t="s">
        <v>68</v>
      </c>
      <c r="B59" t="s">
        <v>69</v>
      </c>
      <c r="C59">
        <v>92</v>
      </c>
      <c r="D59" t="s">
        <v>70</v>
      </c>
      <c r="E59" t="s">
        <v>71</v>
      </c>
      <c r="F59" t="s">
        <v>72</v>
      </c>
      <c r="G59" t="s">
        <v>73</v>
      </c>
      <c r="H59">
        <v>5</v>
      </c>
      <c r="I59" t="s">
        <v>102</v>
      </c>
      <c r="J59" s="4">
        <v>0</v>
      </c>
      <c r="K59" s="4"/>
      <c r="L59" s="4" t="str">
        <f>IF((K59/$J$68)*100=0,"",(K59/$J$68)*100)</f>
        <v/>
      </c>
      <c r="M59" s="4">
        <v>0</v>
      </c>
      <c r="N59" s="4"/>
      <c r="O59" s="4" t="str">
        <f>IF((N59/$M$68)*100=0,"",(N59/$M$68)*100)</f>
        <v/>
      </c>
      <c r="P59" s="4">
        <v>0</v>
      </c>
      <c r="Q59" s="4"/>
      <c r="R59" s="4" t="str">
        <f t="shared" si="56"/>
        <v/>
      </c>
      <c r="S59" s="4">
        <v>0</v>
      </c>
      <c r="T59" s="4"/>
      <c r="U59" s="4" t="str">
        <f>IF((T59/$S$68)*100=0,"",(T59/$S$68)*100)</f>
        <v/>
      </c>
      <c r="V59" s="4">
        <v>0</v>
      </c>
      <c r="W59" s="4"/>
      <c r="X59" s="4" t="str">
        <f>IF((W59/$V$68)*100=0,"",(W59/$V$68)*100)</f>
        <v/>
      </c>
      <c r="Y59" s="4">
        <v>0.14499999999999999</v>
      </c>
      <c r="Z59" s="4"/>
      <c r="AA59" s="4" t="str">
        <f t="shared" si="57"/>
        <v/>
      </c>
      <c r="AB59" s="4">
        <v>0</v>
      </c>
      <c r="AC59" s="4"/>
      <c r="AD59" s="4" t="str">
        <f t="shared" si="58"/>
        <v/>
      </c>
      <c r="AE59" s="4">
        <v>0</v>
      </c>
      <c r="AF59" s="4"/>
      <c r="AG59" s="4" t="str">
        <f>IF((AF59/$AE$68)*100=0,"",(AF59/$AE$68)*100)</f>
        <v/>
      </c>
      <c r="AH59" s="4">
        <v>0</v>
      </c>
      <c r="AI59" s="4"/>
      <c r="AJ59" s="4" t="str">
        <f t="shared" si="35"/>
        <v/>
      </c>
      <c r="AK59" s="4">
        <v>0</v>
      </c>
      <c r="AL59" s="4"/>
      <c r="AM59" s="4" t="str">
        <f>IF((AL59/$AK$68)*100=0,"",(AL59/$AK$68)*100)</f>
        <v/>
      </c>
      <c r="AN59" s="4">
        <v>0</v>
      </c>
      <c r="AO59" s="4"/>
      <c r="AP59" s="4" t="str">
        <f t="shared" si="59"/>
        <v/>
      </c>
      <c r="AQ59" s="4">
        <v>0</v>
      </c>
      <c r="AR59" s="4"/>
      <c r="AS59" s="4" t="str">
        <f t="shared" ref="AS59:AS67" si="64">IF((AR59/$AQ$68)*100=0,"",(AR59/$AQ$68)*100)</f>
        <v/>
      </c>
      <c r="AT59" s="4">
        <v>0</v>
      </c>
      <c r="AU59" s="4"/>
      <c r="AV59" s="4" t="str">
        <f>IF((AU59/$AT$68)*100=0,"",((AU59/$AT$68)*100))</f>
        <v/>
      </c>
      <c r="AW59" s="4">
        <v>0</v>
      </c>
      <c r="AX59" s="4"/>
      <c r="AY59" s="4" t="str">
        <f t="shared" ref="AY59:AY67" si="65">IF((AX59/$AW$68)*100=0,"",(AX59/$AW$68)*100)</f>
        <v/>
      </c>
      <c r="AZ59" s="4">
        <v>0</v>
      </c>
      <c r="BA59" s="4"/>
      <c r="BB59" s="4" t="str">
        <f t="shared" si="60"/>
        <v/>
      </c>
      <c r="BC59" s="4">
        <v>0</v>
      </c>
      <c r="BD59" s="4"/>
      <c r="BE59" s="4" t="str">
        <f t="shared" si="61"/>
        <v/>
      </c>
      <c r="BF59" s="4">
        <v>0</v>
      </c>
      <c r="BG59" s="4"/>
      <c r="BH59" s="4" t="str">
        <f>IF((BG59/$BF$68)*100=0,"",(BG59/$BF$68)*100)</f>
        <v/>
      </c>
      <c r="BI59" s="4">
        <v>0</v>
      </c>
      <c r="BJ59" s="4"/>
      <c r="BK59" s="4" t="str">
        <f t="shared" si="62"/>
        <v/>
      </c>
      <c r="BL59" s="4">
        <v>0</v>
      </c>
      <c r="BM59" s="4"/>
      <c r="BN59" s="4" t="str">
        <f t="shared" si="63"/>
        <v/>
      </c>
      <c r="BO59" s="4">
        <v>0</v>
      </c>
      <c r="BP59" s="4"/>
      <c r="BQ59" s="4" t="str">
        <f t="shared" si="50"/>
        <v/>
      </c>
    </row>
    <row r="60" spans="1:69" x14ac:dyDescent="0.3">
      <c r="A60" s="28" t="s">
        <v>1696</v>
      </c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 t="str">
        <f>IF((K60/$J$68)*100=0,"",(K60/$J$68)*100)</f>
        <v/>
      </c>
      <c r="M60" s="28"/>
      <c r="N60" s="28"/>
      <c r="O60" s="28" t="str">
        <f>IF((N60/$M$68)*100=0,"",(N60/$M$68)*100)</f>
        <v/>
      </c>
      <c r="P60" s="28"/>
      <c r="Q60" s="28"/>
      <c r="R60" s="29" t="str">
        <f t="shared" si="56"/>
        <v/>
      </c>
      <c r="S60" s="28"/>
      <c r="T60" s="28"/>
      <c r="U60" s="29" t="str">
        <f>IF((T60/$S$68)*100=0,"",(T60/$S$68)*100)</f>
        <v/>
      </c>
      <c r="V60" s="28"/>
      <c r="W60" s="28"/>
      <c r="X60" s="29" t="str">
        <f>IF((W60/$V$68)*100=0,"",(W60/$V$68)*100)</f>
        <v/>
      </c>
      <c r="Y60" s="28"/>
      <c r="Z60" s="28"/>
      <c r="AA60" s="28" t="str">
        <f t="shared" si="57"/>
        <v/>
      </c>
      <c r="AB60" s="28"/>
      <c r="AC60" s="28"/>
      <c r="AD60" s="28" t="str">
        <f t="shared" si="58"/>
        <v/>
      </c>
      <c r="AE60" s="28"/>
      <c r="AF60" s="28"/>
      <c r="AG60" s="28" t="str">
        <f>IF((AF60/$AE$68)*100=0,"",(AF60/$AE$68)*100)</f>
        <v/>
      </c>
      <c r="AH60" s="28"/>
      <c r="AI60" s="28"/>
      <c r="AJ60" s="28" t="str">
        <f t="shared" si="35"/>
        <v/>
      </c>
      <c r="AK60" s="28"/>
      <c r="AL60" s="28"/>
      <c r="AM60" s="28" t="str">
        <f>IF((AL60/$AK$68)*100=0,"",(AL60/$AK$68)*100)</f>
        <v/>
      </c>
      <c r="AN60" s="28"/>
      <c r="AO60" s="28"/>
      <c r="AP60" s="28" t="str">
        <f t="shared" si="59"/>
        <v/>
      </c>
      <c r="AQ60" s="28"/>
      <c r="AR60" s="28"/>
      <c r="AS60" s="28" t="str">
        <f t="shared" si="64"/>
        <v/>
      </c>
      <c r="AT60" s="28"/>
      <c r="AU60" s="28"/>
      <c r="AV60" s="28" t="str">
        <f>IF((AU60/$AT$68)*100=0,"",((AU60/$AT$68)*100))</f>
        <v/>
      </c>
      <c r="AW60" s="28"/>
      <c r="AX60" s="28"/>
      <c r="AY60" s="28" t="str">
        <f t="shared" si="65"/>
        <v/>
      </c>
      <c r="AZ60" s="28"/>
      <c r="BA60" s="28"/>
      <c r="BB60" s="28" t="str">
        <f t="shared" si="60"/>
        <v/>
      </c>
      <c r="BC60" s="28"/>
      <c r="BD60" s="28"/>
      <c r="BE60" s="28" t="str">
        <f t="shared" si="61"/>
        <v/>
      </c>
      <c r="BF60" s="28"/>
      <c r="BG60" s="28"/>
      <c r="BH60" s="28" t="str">
        <f>IF((BG60/$BF$68)*100=0,"",(BG60/$BF$68)*100)</f>
        <v/>
      </c>
      <c r="BI60" s="28"/>
      <c r="BJ60" s="28"/>
      <c r="BK60" s="28" t="str">
        <f t="shared" si="62"/>
        <v/>
      </c>
      <c r="BL60" s="28"/>
      <c r="BM60" s="28"/>
      <c r="BN60" s="28" t="str">
        <f t="shared" si="63"/>
        <v/>
      </c>
      <c r="BO60" s="28"/>
      <c r="BP60" s="28"/>
      <c r="BQ60" s="28" t="str">
        <f t="shared" si="50"/>
        <v/>
      </c>
    </row>
    <row r="61" spans="1:69" x14ac:dyDescent="0.3">
      <c r="A61" s="28" t="s">
        <v>196</v>
      </c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 t="str">
        <f>IF((K61/$J$68)*100=0,"",(K61/$J$68)*100)</f>
        <v/>
      </c>
      <c r="M61" s="28"/>
      <c r="N61" s="28"/>
      <c r="O61" s="28" t="str">
        <f>IF((N61/$M$68)*100=0,"",(N61/$M$68)*100)</f>
        <v/>
      </c>
      <c r="P61" s="28"/>
      <c r="Q61" s="28"/>
      <c r="R61" s="29" t="str">
        <f t="shared" si="56"/>
        <v/>
      </c>
      <c r="S61" s="28"/>
      <c r="T61" s="28"/>
      <c r="U61" s="29" t="str">
        <f>IF((T61/$S$68)*100=0,"",(T61/$S$68)*100)</f>
        <v/>
      </c>
      <c r="V61" s="28"/>
      <c r="W61" s="28"/>
      <c r="X61" s="29" t="str">
        <f>IF((W61/$V$68)*100=0,"",(W61/$V$68)*100)</f>
        <v/>
      </c>
      <c r="Y61" s="28"/>
      <c r="Z61" s="28"/>
      <c r="AA61" s="28" t="str">
        <f t="shared" si="57"/>
        <v/>
      </c>
      <c r="AB61" s="28"/>
      <c r="AC61" s="28"/>
      <c r="AD61" s="28" t="str">
        <f t="shared" si="58"/>
        <v/>
      </c>
      <c r="AE61" s="28"/>
      <c r="AF61" s="28"/>
      <c r="AG61" s="28" t="str">
        <f>IF((AF61/$AE$68)*100=0,"",(AF61/$AE$68)*100)</f>
        <v/>
      </c>
      <c r="AH61" s="28"/>
      <c r="AI61" s="28"/>
      <c r="AJ61" s="28" t="str">
        <f t="shared" si="35"/>
        <v/>
      </c>
      <c r="AK61" s="28"/>
      <c r="AL61" s="28"/>
      <c r="AM61" s="28" t="str">
        <f>IF((AL61/$AK$68)*100=0,"",(AL61/$AK$68)*100)</f>
        <v/>
      </c>
      <c r="AN61" s="28"/>
      <c r="AO61" s="28"/>
      <c r="AP61" s="28" t="str">
        <f t="shared" si="59"/>
        <v/>
      </c>
      <c r="AQ61" s="28"/>
      <c r="AR61" s="28"/>
      <c r="AS61" s="28" t="str">
        <f t="shared" si="64"/>
        <v/>
      </c>
      <c r="AT61" s="28"/>
      <c r="AU61" s="28"/>
      <c r="AV61" s="28" t="str">
        <f>IF((AU61/$AT$68)*100=0,"",((AU61/$AT$68)*100))</f>
        <v/>
      </c>
      <c r="AW61" s="28"/>
      <c r="AX61" s="28"/>
      <c r="AY61" s="28" t="str">
        <f t="shared" si="65"/>
        <v/>
      </c>
      <c r="AZ61" s="28"/>
      <c r="BA61" s="28"/>
      <c r="BB61" s="28" t="str">
        <f t="shared" si="60"/>
        <v/>
      </c>
      <c r="BC61" s="28"/>
      <c r="BD61" s="28"/>
      <c r="BE61" s="28" t="str">
        <f t="shared" si="61"/>
        <v/>
      </c>
      <c r="BF61" s="28"/>
      <c r="BG61" s="28"/>
      <c r="BH61" s="28" t="str">
        <f>IF((BG61/$BF$68)*100=0,"",(BG61/$BF$68)*100)</f>
        <v/>
      </c>
      <c r="BI61" s="28"/>
      <c r="BJ61" s="28"/>
      <c r="BK61" s="28" t="str">
        <f t="shared" si="62"/>
        <v/>
      </c>
      <c r="BL61" s="28"/>
      <c r="BM61" s="28"/>
      <c r="BN61" s="28" t="str">
        <f t="shared" si="63"/>
        <v/>
      </c>
      <c r="BO61" s="28"/>
      <c r="BP61" s="28"/>
      <c r="BQ61" s="28" t="str">
        <f t="shared" si="50"/>
        <v/>
      </c>
    </row>
    <row r="62" spans="1:69" x14ac:dyDescent="0.3">
      <c r="A62" t="s">
        <v>68</v>
      </c>
      <c r="B62" t="s">
        <v>69</v>
      </c>
      <c r="C62">
        <v>94</v>
      </c>
      <c r="D62" t="s">
        <v>70</v>
      </c>
      <c r="E62" t="s">
        <v>71</v>
      </c>
      <c r="F62" t="s">
        <v>72</v>
      </c>
      <c r="G62" t="s">
        <v>73</v>
      </c>
      <c r="H62">
        <v>5</v>
      </c>
      <c r="I62" t="s">
        <v>103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4">
        <v>0</v>
      </c>
      <c r="AR62" s="4">
        <v>0.10199999999999999</v>
      </c>
      <c r="AS62" s="4">
        <f t="shared" si="64"/>
        <v>1.0859636473030263E-5</v>
      </c>
      <c r="AT62" s="4">
        <v>0</v>
      </c>
      <c r="AU62" s="4">
        <v>0</v>
      </c>
      <c r="AV62" s="4">
        <v>0</v>
      </c>
      <c r="AW62" s="4">
        <v>1.605</v>
      </c>
      <c r="AX62" s="4">
        <v>1.605</v>
      </c>
      <c r="AY62" s="4">
        <f t="shared" si="65"/>
        <v>1.7026419204074674E-4</v>
      </c>
      <c r="AZ62" s="4">
        <v>0</v>
      </c>
      <c r="BA62" s="4">
        <v>0</v>
      </c>
      <c r="BB62" s="4">
        <v>0</v>
      </c>
      <c r="BC62" s="4">
        <v>0</v>
      </c>
      <c r="BD62" s="4">
        <v>0</v>
      </c>
      <c r="BE62" s="4">
        <v>0</v>
      </c>
      <c r="BF62" s="4">
        <v>0</v>
      </c>
      <c r="BG62" s="4">
        <v>0</v>
      </c>
      <c r="BH62" s="4">
        <v>0</v>
      </c>
      <c r="BI62" s="4">
        <v>0</v>
      </c>
      <c r="BJ62" s="4">
        <v>0</v>
      </c>
      <c r="BK62" s="4">
        <v>0</v>
      </c>
      <c r="BL62" s="4">
        <v>6.9470000000000001</v>
      </c>
      <c r="BM62" s="4">
        <v>8.3960000000000008</v>
      </c>
      <c r="BN62" s="4">
        <f t="shared" si="63"/>
        <v>1.4441780164965582E-3</v>
      </c>
      <c r="BO62" s="4">
        <v>0</v>
      </c>
      <c r="BP62" s="4">
        <v>5.7240000000000002</v>
      </c>
      <c r="BQ62" s="4">
        <f t="shared" si="50"/>
        <v>1.3535294717504818E-3</v>
      </c>
    </row>
    <row r="63" spans="1:69" x14ac:dyDescent="0.3">
      <c r="A63" t="s">
        <v>68</v>
      </c>
      <c r="B63" t="s">
        <v>69</v>
      </c>
      <c r="C63">
        <v>95</v>
      </c>
      <c r="D63" t="s">
        <v>70</v>
      </c>
      <c r="E63" t="s">
        <v>71</v>
      </c>
      <c r="F63" t="s">
        <v>72</v>
      </c>
      <c r="G63" t="s">
        <v>73</v>
      </c>
      <c r="H63">
        <v>5</v>
      </c>
      <c r="I63" t="s">
        <v>104</v>
      </c>
      <c r="J63" s="4">
        <v>0</v>
      </c>
      <c r="K63" s="4"/>
      <c r="L63" s="4" t="str">
        <f>IF((K63/$J$68)*100=0,"",(K63/$J$68)*100)</f>
        <v/>
      </c>
      <c r="M63" s="4">
        <v>0</v>
      </c>
      <c r="N63" s="4"/>
      <c r="O63" s="4" t="str">
        <f>IF((N63/$M$68)*100=0,"",(N63/$M$68)*100)</f>
        <v/>
      </c>
      <c r="P63" s="4">
        <v>0</v>
      </c>
      <c r="Q63" s="4"/>
      <c r="R63" s="4" t="str">
        <f>IF((Q63/$P$68)*100=0,"",(Q63/$P$68)*100)</f>
        <v/>
      </c>
      <c r="S63" s="4">
        <v>0</v>
      </c>
      <c r="T63" s="4"/>
      <c r="U63" s="4" t="str">
        <f>IF((T63/$S$68)*100=0,"",(T63/$S$68)*100)</f>
        <v/>
      </c>
      <c r="V63" s="4">
        <v>0</v>
      </c>
      <c r="W63" s="4"/>
      <c r="X63" s="4" t="str">
        <f>IF((W63/$V$68)*100=0,"",(W63/$V$68)*100)</f>
        <v/>
      </c>
      <c r="Y63" s="4">
        <v>0</v>
      </c>
      <c r="Z63" s="4"/>
      <c r="AA63" s="4" t="str">
        <f>IF((Z63/$Y$68)*100=0,"",(Z63/$Y$68)*100)</f>
        <v/>
      </c>
      <c r="AB63" s="4">
        <v>0</v>
      </c>
      <c r="AC63" s="4"/>
      <c r="AD63" s="4" t="str">
        <f>IF((AC63/$AB$68)*100=0,"",(AC63/$AB$68)*100)</f>
        <v/>
      </c>
      <c r="AE63" s="4">
        <v>0</v>
      </c>
      <c r="AF63" s="4"/>
      <c r="AG63" s="4" t="str">
        <f>IF((AF63/$AE$68)*100=0,"",(AF63/$AE$68)*100)</f>
        <v/>
      </c>
      <c r="AH63" s="4">
        <v>0</v>
      </c>
      <c r="AI63" s="4"/>
      <c r="AJ63" s="4" t="str">
        <f>IF((AI63/$AH$68)*100=0,"",(AI63/$AH$68)*100)</f>
        <v/>
      </c>
      <c r="AK63" s="4">
        <v>0</v>
      </c>
      <c r="AL63" s="4"/>
      <c r="AM63" s="4" t="str">
        <f>IF((AL63/$AK$68)*100=0,"",(AL63/$AK$68)*100)</f>
        <v/>
      </c>
      <c r="AN63" s="4">
        <v>0</v>
      </c>
      <c r="AO63" s="4"/>
      <c r="AP63" s="4" t="str">
        <f>IF((AO63/$AN$68)*100=0,"",(AO63/$AN$68)*100)</f>
        <v/>
      </c>
      <c r="AQ63" s="4">
        <v>0.10199999999999999</v>
      </c>
      <c r="AR63" s="4"/>
      <c r="AS63" s="4" t="str">
        <f t="shared" si="64"/>
        <v/>
      </c>
      <c r="AT63" s="4">
        <v>0</v>
      </c>
      <c r="AU63" s="4"/>
      <c r="AV63" s="4" t="str">
        <f>IF((AU63/$AT$68)*100=0,"",((AU63/$AT$68)*100))</f>
        <v/>
      </c>
      <c r="AW63" s="4">
        <v>0</v>
      </c>
      <c r="AX63" s="4"/>
      <c r="AY63" s="4" t="str">
        <f t="shared" si="65"/>
        <v/>
      </c>
      <c r="AZ63" s="4">
        <v>0</v>
      </c>
      <c r="BA63" s="4"/>
      <c r="BB63" s="4" t="str">
        <f>IF((BA63/$AZ$68)*100=0,"",(BA63/$AZ$68)*100)</f>
        <v/>
      </c>
      <c r="BC63" s="4">
        <v>0</v>
      </c>
      <c r="BD63" s="4"/>
      <c r="BE63" s="4" t="str">
        <f>IF((BD63/$BC$68)*100=0,"",(BD63/$BC$68)*100)</f>
        <v/>
      </c>
      <c r="BF63" s="4">
        <v>0</v>
      </c>
      <c r="BG63" s="4"/>
      <c r="BH63" s="4" t="str">
        <f>IF((BG63/$BF$68)*100=0,"",(BG63/$BF$68)*100)</f>
        <v/>
      </c>
      <c r="BI63" s="4">
        <v>0</v>
      </c>
      <c r="BJ63" s="4"/>
      <c r="BK63" s="4" t="str">
        <f>IF((BJ63/$BI$68)*100=0,"",(BJ63/$BI$68)*100)</f>
        <v/>
      </c>
      <c r="BL63" s="4">
        <v>0</v>
      </c>
      <c r="BM63" s="4"/>
      <c r="BN63" s="4" t="str">
        <f t="shared" si="63"/>
        <v/>
      </c>
      <c r="BO63" s="4">
        <v>0</v>
      </c>
      <c r="BP63" s="4"/>
      <c r="BQ63" s="4" t="str">
        <f t="shared" si="50"/>
        <v/>
      </c>
    </row>
    <row r="64" spans="1:69" x14ac:dyDescent="0.3">
      <c r="A64" t="s">
        <v>68</v>
      </c>
      <c r="B64" t="s">
        <v>69</v>
      </c>
      <c r="C64">
        <v>96</v>
      </c>
      <c r="D64" t="s">
        <v>70</v>
      </c>
      <c r="E64" t="s">
        <v>71</v>
      </c>
      <c r="F64" t="s">
        <v>72</v>
      </c>
      <c r="G64" t="s">
        <v>73</v>
      </c>
      <c r="H64">
        <v>5</v>
      </c>
      <c r="I64" t="s">
        <v>105</v>
      </c>
      <c r="J64" s="4">
        <v>0</v>
      </c>
      <c r="K64" s="4"/>
      <c r="L64" s="4" t="str">
        <f>IF((K64/$J$68)*100=0,"",(K64/$J$68)*100)</f>
        <v/>
      </c>
      <c r="M64" s="4">
        <v>0</v>
      </c>
      <c r="N64" s="4"/>
      <c r="O64" s="4" t="str">
        <f>IF((N64/$M$68)*100=0,"",(N64/$M$68)*100)</f>
        <v/>
      </c>
      <c r="P64" s="4">
        <v>0</v>
      </c>
      <c r="Q64" s="4"/>
      <c r="R64" s="4" t="str">
        <f>IF((Q64/$P$68)*100=0,"",(Q64/$P$68)*100)</f>
        <v/>
      </c>
      <c r="S64" s="4">
        <v>0</v>
      </c>
      <c r="T64" s="4"/>
      <c r="U64" s="4" t="str">
        <f>IF((T64/$S$68)*100=0,"",(T64/$S$68)*100)</f>
        <v/>
      </c>
      <c r="V64" s="4">
        <v>0</v>
      </c>
      <c r="W64" s="4"/>
      <c r="X64" s="4" t="str">
        <f>IF((W64/$V$68)*100=0,"",(W64/$V$68)*100)</f>
        <v/>
      </c>
      <c r="Y64" s="4">
        <v>0</v>
      </c>
      <c r="Z64" s="4"/>
      <c r="AA64" s="4" t="str">
        <f>IF((Z64/$Y$68)*100=0,"",(Z64/$Y$68)*100)</f>
        <v/>
      </c>
      <c r="AB64" s="4">
        <v>0</v>
      </c>
      <c r="AC64" s="4"/>
      <c r="AD64" s="4" t="str">
        <f>IF((AC64/$AB$68)*100=0,"",(AC64/$AB$68)*100)</f>
        <v/>
      </c>
      <c r="AE64" s="4">
        <v>0</v>
      </c>
      <c r="AF64" s="4"/>
      <c r="AG64" s="4" t="str">
        <f>IF((AF64/$AE$68)*100=0,"",(AF64/$AE$68)*100)</f>
        <v/>
      </c>
      <c r="AH64" s="4">
        <v>0</v>
      </c>
      <c r="AI64" s="4"/>
      <c r="AJ64" s="4" t="str">
        <f>IF((AI64/$AH$68)*100=0,"",(AI64/$AH$68)*100)</f>
        <v/>
      </c>
      <c r="AK64" s="4">
        <v>0</v>
      </c>
      <c r="AL64" s="4"/>
      <c r="AM64" s="4" t="str">
        <f>IF((AL64/$AK$68)*100=0,"",(AL64/$AK$68)*100)</f>
        <v/>
      </c>
      <c r="AN64" s="4">
        <v>0</v>
      </c>
      <c r="AO64" s="4"/>
      <c r="AP64" s="4" t="str">
        <f>IF((AO64/$AN$68)*100=0,"",(AO64/$AN$68)*100)</f>
        <v/>
      </c>
      <c r="AQ64" s="4">
        <v>0</v>
      </c>
      <c r="AR64" s="4"/>
      <c r="AS64" s="4" t="str">
        <f t="shared" si="64"/>
        <v/>
      </c>
      <c r="AT64" s="4">
        <v>0</v>
      </c>
      <c r="AU64" s="4"/>
      <c r="AV64" s="4" t="str">
        <f>IF((AU64/$AT$68)*100=0,"",((AU64/$AT$68)*100))</f>
        <v/>
      </c>
      <c r="AW64" s="4">
        <v>0</v>
      </c>
      <c r="AX64" s="4"/>
      <c r="AY64" s="4" t="str">
        <f t="shared" si="65"/>
        <v/>
      </c>
      <c r="AZ64" s="4">
        <v>0</v>
      </c>
      <c r="BA64" s="4"/>
      <c r="BB64" s="4" t="str">
        <f>IF((BA64/$AZ$68)*100=0,"",(BA64/$AZ$68)*100)</f>
        <v/>
      </c>
      <c r="BC64" s="4">
        <v>0</v>
      </c>
      <c r="BD64" s="4"/>
      <c r="BE64" s="4" t="str">
        <f>IF((BD64/$BC$68)*100=0,"",(BD64/$BC$68)*100)</f>
        <v/>
      </c>
      <c r="BF64" s="4">
        <v>0</v>
      </c>
      <c r="BG64" s="4"/>
      <c r="BH64" s="4" t="str">
        <f>IF((BG64/$BF$68)*100=0,"",(BG64/$BF$68)*100)</f>
        <v/>
      </c>
      <c r="BI64" s="4">
        <v>0</v>
      </c>
      <c r="BJ64" s="4"/>
      <c r="BK64" s="4" t="str">
        <f>IF((BJ64/$BI$68)*100=0,"",(BJ64/$BI$68)*100)</f>
        <v/>
      </c>
      <c r="BL64" s="4">
        <v>1.4490000000000001</v>
      </c>
      <c r="BM64" s="4"/>
      <c r="BN64" s="4" t="str">
        <f t="shared" si="63"/>
        <v/>
      </c>
      <c r="BO64" s="4">
        <v>0</v>
      </c>
      <c r="BP64" s="4"/>
      <c r="BQ64" s="4" t="str">
        <f t="shared" si="50"/>
        <v/>
      </c>
    </row>
    <row r="65" spans="1:69" x14ac:dyDescent="0.3">
      <c r="A65" s="28" t="s">
        <v>1708</v>
      </c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 t="str">
        <f>IF((K65/$J$68)*100=0,"",(K65/$J$68)*100)</f>
        <v/>
      </c>
      <c r="M65" s="28"/>
      <c r="N65" s="28"/>
      <c r="O65" s="28" t="str">
        <f>IF((N65/$M$68)*100=0,"",(N65/$M$68)*100)</f>
        <v/>
      </c>
      <c r="P65" s="28"/>
      <c r="Q65" s="28"/>
      <c r="R65" s="29" t="str">
        <f>IF((Q65/$P$68)*100=0,"",(Q65/$P$68)*100)</f>
        <v/>
      </c>
      <c r="S65" s="28"/>
      <c r="T65" s="28"/>
      <c r="U65" s="29" t="str">
        <f>IF((T65/$S$68)*100=0,"",(T65/$S$68)*100)</f>
        <v/>
      </c>
      <c r="V65" s="28"/>
      <c r="W65" s="28"/>
      <c r="X65" s="29" t="str">
        <f>IF((W65/$V$68)*100=0,"",(W65/$V$68)*100)</f>
        <v/>
      </c>
      <c r="Y65" s="28"/>
      <c r="Z65" s="28"/>
      <c r="AA65" s="28" t="str">
        <f>IF((Z65/$Y$68)*100=0,"",(Z65/$Y$68)*100)</f>
        <v/>
      </c>
      <c r="AB65" s="28"/>
      <c r="AC65" s="28"/>
      <c r="AD65" s="28" t="str">
        <f>IF((AC65/$AB$68)*100=0,"",(AC65/$AB$68)*100)</f>
        <v/>
      </c>
      <c r="AE65" s="28"/>
      <c r="AF65" s="28"/>
      <c r="AG65" s="28" t="str">
        <f>IF((AF65/$AE$68)*100=0,"",(AF65/$AE$68)*100)</f>
        <v/>
      </c>
      <c r="AH65" s="28"/>
      <c r="AI65" s="28"/>
      <c r="AJ65" s="28" t="str">
        <f>IF((AI65/$AH$68)*100=0,"",(AI65/$AH$68)*100)</f>
        <v/>
      </c>
      <c r="AK65" s="28"/>
      <c r="AL65" s="28"/>
      <c r="AM65" s="28" t="str">
        <f>IF((AL65/$AK$68)*100=0,"",(AL65/$AK$68)*100)</f>
        <v/>
      </c>
      <c r="AN65" s="28"/>
      <c r="AO65" s="28"/>
      <c r="AP65" s="28" t="str">
        <f>IF((AO65/$AN$68)*100=0,"",(AO65/$AN$68)*100)</f>
        <v/>
      </c>
      <c r="AQ65" s="28"/>
      <c r="AR65" s="28"/>
      <c r="AS65" s="28" t="str">
        <f t="shared" si="64"/>
        <v/>
      </c>
      <c r="AT65" s="28"/>
      <c r="AU65" s="28"/>
      <c r="AV65" s="28" t="str">
        <f>IF((AU65/$AT$68)*100=0,"",((AU65/$AT$68)*100))</f>
        <v/>
      </c>
      <c r="AW65" s="28"/>
      <c r="AX65" s="28"/>
      <c r="AY65" s="28" t="str">
        <f t="shared" si="65"/>
        <v/>
      </c>
      <c r="AZ65" s="28"/>
      <c r="BA65" s="28"/>
      <c r="BB65" s="28" t="str">
        <f>IF((BA65/$AZ$68)*100=0,"",(BA65/$AZ$68)*100)</f>
        <v/>
      </c>
      <c r="BC65" s="28"/>
      <c r="BD65" s="28"/>
      <c r="BE65" s="28" t="str">
        <f>IF((BD65/$BC$68)*100=0,"",(BD65/$BC$68)*100)</f>
        <v/>
      </c>
      <c r="BF65" s="28"/>
      <c r="BG65" s="28"/>
      <c r="BH65" s="28" t="str">
        <f>IF((BG65/$BF$68)*100=0,"",(BG65/$BF$68)*100)</f>
        <v/>
      </c>
      <c r="BI65" s="28"/>
      <c r="BJ65" s="28"/>
      <c r="BK65" s="28" t="str">
        <f>IF((BJ65/$BI$68)*100=0,"",(BJ65/$BI$68)*100)</f>
        <v/>
      </c>
      <c r="BL65" s="28"/>
      <c r="BM65" s="28"/>
      <c r="BN65" s="28" t="str">
        <f t="shared" si="63"/>
        <v/>
      </c>
      <c r="BO65" s="28"/>
      <c r="BP65" s="28"/>
      <c r="BQ65" s="28" t="str">
        <f t="shared" si="50"/>
        <v/>
      </c>
    </row>
    <row r="66" spans="1:69" x14ac:dyDescent="0.3">
      <c r="A66" s="28" t="s">
        <v>198</v>
      </c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 t="str">
        <f>IF((K66/$J$68)*100=0,"",(K66/$J$68)*100)</f>
        <v/>
      </c>
      <c r="M66" s="28"/>
      <c r="N66" s="28"/>
      <c r="O66" s="28" t="str">
        <f>IF((N66/$M$68)*100=0,"",(N66/$M$68)*100)</f>
        <v/>
      </c>
      <c r="P66" s="28"/>
      <c r="Q66" s="28"/>
      <c r="R66" s="29" t="str">
        <f>IF((Q66/$P$68)*100=0,"",(Q66/$P$68)*100)</f>
        <v/>
      </c>
      <c r="S66" s="28"/>
      <c r="T66" s="28"/>
      <c r="U66" s="29" t="str">
        <f>IF((T66/$S$68)*100=0,"",(T66/$S$68)*100)</f>
        <v/>
      </c>
      <c r="V66" s="28"/>
      <c r="W66" s="28"/>
      <c r="X66" s="29" t="str">
        <f>IF((W66/$V$68)*100=0,"",(W66/$V$68)*100)</f>
        <v/>
      </c>
      <c r="Y66" s="28"/>
      <c r="Z66" s="28"/>
      <c r="AA66" s="28" t="str">
        <f>IF((Z66/$Y$68)*100=0,"",(Z66/$Y$68)*100)</f>
        <v/>
      </c>
      <c r="AB66" s="28"/>
      <c r="AC66" s="28"/>
      <c r="AD66" s="28" t="str">
        <f>IF((AC66/$AB$68)*100=0,"",(AC66/$AB$68)*100)</f>
        <v/>
      </c>
      <c r="AE66" s="28"/>
      <c r="AF66" s="28"/>
      <c r="AG66" s="28" t="str">
        <f>IF((AF66/$AE$68)*100=0,"",(AF66/$AE$68)*100)</f>
        <v/>
      </c>
      <c r="AH66" s="28"/>
      <c r="AI66" s="28"/>
      <c r="AJ66" s="28" t="str">
        <f>IF((AI66/$AH$68)*100=0,"",(AI66/$AH$68)*100)</f>
        <v/>
      </c>
      <c r="AK66" s="28"/>
      <c r="AL66" s="28"/>
      <c r="AM66" s="28" t="str">
        <f>IF((AL66/$AK$68)*100=0,"",(AL66/$AK$68)*100)</f>
        <v/>
      </c>
      <c r="AN66" s="28"/>
      <c r="AO66" s="28"/>
      <c r="AP66" s="28" t="str">
        <f>IF((AO66/$AN$68)*100=0,"",(AO66/$AN$68)*100)</f>
        <v/>
      </c>
      <c r="AQ66" s="28"/>
      <c r="AR66" s="28"/>
      <c r="AS66" s="28" t="str">
        <f t="shared" si="64"/>
        <v/>
      </c>
      <c r="AT66" s="28"/>
      <c r="AU66" s="28"/>
      <c r="AV66" s="28" t="str">
        <f>IF((AU66/$AT$68)*100=0,"",((AU66/$AT$68)*100))</f>
        <v/>
      </c>
      <c r="AW66" s="28"/>
      <c r="AX66" s="28"/>
      <c r="AY66" s="28" t="str">
        <f t="shared" si="65"/>
        <v/>
      </c>
      <c r="AZ66" s="28"/>
      <c r="BA66" s="28"/>
      <c r="BB66" s="28" t="str">
        <f>IF((BA66/$AZ$68)*100=0,"",(BA66/$AZ$68)*100)</f>
        <v/>
      </c>
      <c r="BC66" s="28"/>
      <c r="BD66" s="28"/>
      <c r="BE66" s="28" t="str">
        <f>IF((BD66/$BC$68)*100=0,"",(BD66/$BC$68)*100)</f>
        <v/>
      </c>
      <c r="BF66" s="28"/>
      <c r="BG66" s="28"/>
      <c r="BH66" s="28" t="str">
        <f>IF((BG66/$BF$68)*100=0,"",(BG66/$BF$68)*100)</f>
        <v/>
      </c>
      <c r="BI66" s="28"/>
      <c r="BJ66" s="28"/>
      <c r="BK66" s="28" t="str">
        <f>IF((BJ66/$BI$68)*100=0,"",(BJ66/$BI$68)*100)</f>
        <v/>
      </c>
      <c r="BL66" s="28"/>
      <c r="BM66" s="28"/>
      <c r="BN66" s="28" t="str">
        <f t="shared" si="63"/>
        <v/>
      </c>
      <c r="BO66" s="28"/>
      <c r="BP66" s="28"/>
      <c r="BQ66" s="28" t="str">
        <f t="shared" si="50"/>
        <v/>
      </c>
    </row>
    <row r="67" spans="1:69" x14ac:dyDescent="0.3">
      <c r="A67" t="s">
        <v>68</v>
      </c>
      <c r="B67" t="s">
        <v>69</v>
      </c>
      <c r="C67">
        <v>99</v>
      </c>
      <c r="D67" t="s">
        <v>70</v>
      </c>
      <c r="E67" t="s">
        <v>71</v>
      </c>
      <c r="F67" t="s">
        <v>72</v>
      </c>
      <c r="G67" t="s">
        <v>73</v>
      </c>
      <c r="H67">
        <v>5</v>
      </c>
      <c r="I67" t="s">
        <v>106</v>
      </c>
      <c r="J67" s="4">
        <v>0.49</v>
      </c>
      <c r="K67" s="4">
        <v>0.49</v>
      </c>
      <c r="L67" s="4">
        <f>IF((K67/$J$68)*100=0,"",(K67/$J$68)*100)</f>
        <v>0.16422672672672672</v>
      </c>
      <c r="M67" s="4">
        <v>15.161</v>
      </c>
      <c r="N67" s="4">
        <v>15.161</v>
      </c>
      <c r="O67" s="4">
        <f>IF((N67/$M$68)*100=0,"",(N67/$M$68)*100)</f>
        <v>4.8220323080299359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2.242</v>
      </c>
      <c r="AI67" s="4">
        <v>2.242</v>
      </c>
      <c r="AJ67" s="4">
        <f>IF((AI67/$AH$68)*100=0,"",(AI67/$AH$68)*100)</f>
        <v>4.584520105307613E-4</v>
      </c>
      <c r="AK67" s="4">
        <v>0.28699999999999998</v>
      </c>
      <c r="AL67" s="4">
        <v>0.28699999999999998</v>
      </c>
      <c r="AM67" s="4">
        <f>IF((AL67/$AK$68)*100=0,"",(AL67/$AK$68)*100)</f>
        <v>1.3856007290789638E-4</v>
      </c>
      <c r="AN67" s="4">
        <v>13.047000000000001</v>
      </c>
      <c r="AO67" s="4">
        <v>13.047000000000001</v>
      </c>
      <c r="AP67" s="4">
        <f>IF((AO67/$AN$68)*100=0,"",(AO67/$AN$68)*100)</f>
        <v>1.8508303064212076E-3</v>
      </c>
      <c r="AQ67" s="4">
        <v>1.9490000000000001</v>
      </c>
      <c r="AR67" s="4">
        <v>1.9490000000000001</v>
      </c>
      <c r="AS67" s="4">
        <f t="shared" si="64"/>
        <v>2.0750423025427434E-4</v>
      </c>
      <c r="AT67" s="4">
        <v>0.22800000000000001</v>
      </c>
      <c r="AU67" s="4">
        <v>0.22800000000000001</v>
      </c>
      <c r="AV67" s="4">
        <f>IF((AU67/$AT$68)*100=0,"",((AU67/$AT$68)*100))</f>
        <v>2.9762536392174008E-5</v>
      </c>
      <c r="AW67" s="4">
        <v>4.1000000000000002E-2</v>
      </c>
      <c r="AX67" s="4">
        <v>4.1000000000000002E-2</v>
      </c>
      <c r="AY67" s="4">
        <f t="shared" si="65"/>
        <v>4.3494279586732813E-6</v>
      </c>
      <c r="AZ67" s="4">
        <v>0</v>
      </c>
      <c r="BA67" s="4">
        <v>0</v>
      </c>
      <c r="BB67" s="4">
        <v>0</v>
      </c>
      <c r="BC67" s="4">
        <v>1.7999999999999999E-2</v>
      </c>
      <c r="BD67" s="4">
        <v>1.7999999999999999E-2</v>
      </c>
      <c r="BE67" s="4">
        <f>IF((BD67/$BC$68)*100=0,"",(BD67/$BC$68)*100)</f>
        <v>3.8964395212353839E-6</v>
      </c>
      <c r="BF67" s="4">
        <v>2.3E-2</v>
      </c>
      <c r="BG67" s="4">
        <v>2.3E-2</v>
      </c>
      <c r="BH67" s="4">
        <f>IF((BG67/$BF$68)*100=0,"",(BG67/$BF$68)*100)</f>
        <v>3.8634451990699169E-6</v>
      </c>
      <c r="BI67" s="4">
        <v>0</v>
      </c>
      <c r="BJ67" s="4">
        <v>0</v>
      </c>
      <c r="BK67" s="4">
        <v>0</v>
      </c>
      <c r="BL67" s="4">
        <v>9.5000000000000001E-2</v>
      </c>
      <c r="BM67" s="4">
        <v>9.5000000000000001E-2</v>
      </c>
      <c r="BN67" s="4">
        <f t="shared" si="63"/>
        <v>1.6340746970840047E-5</v>
      </c>
      <c r="BO67" s="4">
        <v>4.2999999999999997E-2</v>
      </c>
      <c r="BP67" s="4">
        <v>4.2999999999999997E-2</v>
      </c>
      <c r="BQ67" s="4">
        <f t="shared" si="50"/>
        <v>1.0168023634743309E-5</v>
      </c>
    </row>
    <row r="68" spans="1:69" s="16" customFormat="1" x14ac:dyDescent="0.3">
      <c r="A68" s="21"/>
      <c r="B68" s="21"/>
      <c r="C68" s="21"/>
      <c r="D68" s="21"/>
      <c r="E68" s="21"/>
      <c r="F68" s="21"/>
      <c r="G68" s="21"/>
      <c r="H68" s="21"/>
      <c r="I68" s="21" t="s">
        <v>155</v>
      </c>
      <c r="J68" s="30">
        <f>SUM(J3:J67)</f>
        <v>298.36799999999999</v>
      </c>
      <c r="K68" s="30"/>
      <c r="L68" s="30"/>
      <c r="M68" s="30">
        <f>SUM(M3:M67)</f>
        <v>314.41099999999994</v>
      </c>
      <c r="N68" s="30"/>
      <c r="O68" s="30"/>
      <c r="P68" s="30">
        <f>SUM(P3:P67)</f>
        <v>316.18099999999993</v>
      </c>
      <c r="Q68" s="30"/>
      <c r="R68" s="30"/>
      <c r="S68" s="30">
        <f>SUM(S3:S67)</f>
        <v>444.52499999999992</v>
      </c>
      <c r="T68" s="30"/>
      <c r="U68" s="30"/>
      <c r="V68" s="30">
        <f>SUM(V3:V67)</f>
        <v>728.83100000000002</v>
      </c>
      <c r="W68" s="30"/>
      <c r="X68" s="30"/>
      <c r="Y68" s="30">
        <f>SUM(Y3:Y67)</f>
        <v>225718.52999999997</v>
      </c>
      <c r="Z68" s="30"/>
      <c r="AA68" s="30"/>
      <c r="AB68" s="30">
        <f>SUM(AB3:AB67)</f>
        <v>234090.85299999997</v>
      </c>
      <c r="AC68" s="30"/>
      <c r="AD68" s="30"/>
      <c r="AE68" s="30">
        <f>SUM(AE3:AE67)</f>
        <v>325694.77499999997</v>
      </c>
      <c r="AF68" s="30"/>
      <c r="AG68" s="30"/>
      <c r="AH68" s="30">
        <f>SUM(AH3:AH67)</f>
        <v>489037.00899999996</v>
      </c>
      <c r="AI68" s="30"/>
      <c r="AJ68" s="30"/>
      <c r="AK68" s="30">
        <f>SUM(AK3:AK67)</f>
        <v>207130.37600000005</v>
      </c>
      <c r="AL68" s="30"/>
      <c r="AM68" s="30"/>
      <c r="AN68" s="30">
        <f>SUM(AN3:AN67)</f>
        <v>704926.86199999985</v>
      </c>
      <c r="AO68" s="30"/>
      <c r="AP68" s="30"/>
      <c r="AQ68" s="30">
        <f>SUM(AQ3:AQ67)</f>
        <v>939257.96000000008</v>
      </c>
      <c r="AR68" s="30"/>
      <c r="AS68" s="30"/>
      <c r="AT68" s="30">
        <f>SUM(AT3:AT67)</f>
        <v>766063.74199999997</v>
      </c>
      <c r="AU68" s="30"/>
      <c r="AV68" s="30"/>
      <c r="AW68" s="30">
        <f>SUM(AW3:AW67)</f>
        <v>942652.69799999974</v>
      </c>
      <c r="AX68" s="30"/>
      <c r="AY68" s="30"/>
      <c r="AZ68" s="30">
        <f>SUM(AZ3:AZ67)</f>
        <v>607783.37200000009</v>
      </c>
      <c r="BA68" s="30"/>
      <c r="BB68" s="30"/>
      <c r="BC68" s="30">
        <f>SUM(BC3:BC67)</f>
        <v>461960.20499999996</v>
      </c>
      <c r="BD68" s="30"/>
      <c r="BE68" s="30"/>
      <c r="BF68" s="30">
        <f>SUM(BF3:BF67)</f>
        <v>595323.57300000009</v>
      </c>
      <c r="BG68" s="30"/>
      <c r="BH68" s="30"/>
      <c r="BI68" s="30">
        <f>SUM(BI3:BI67)</f>
        <v>591200.70799999987</v>
      </c>
      <c r="BJ68" s="30"/>
      <c r="BK68" s="30"/>
      <c r="BL68" s="30">
        <f>SUM(BL3:BL67)</f>
        <v>581368.77200000023</v>
      </c>
      <c r="BM68" s="30"/>
      <c r="BN68" s="30"/>
      <c r="BO68" s="30">
        <f>SUM(BO3:BO67)</f>
        <v>422894.37499999994</v>
      </c>
      <c r="BP68" s="30"/>
      <c r="BQ68" s="30"/>
    </row>
  </sheetData>
  <conditionalFormatting sqref="L5 L3 L8 L10:L11 L13:L18 L20:L21 L23 L25:L26 L28:L30 L32:L35 L38 L40 L42:L48 L50:L51 L53:L56 L58:L59 L62:L64 L67"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 O3 O8 O10:O11 O13:O18 O20:O21 O23 O25:O26 O28:O30 O32:O35 O38 O40 O42:O48 O50:O51 O53:O56 O58:O59 O62:O64 O67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3 R5 R8 R10:R11 R13:R18 R20:R21 R23 R25:R26 R28:R30 R32:R35 R38 R40 R42:R48 R50:R51 R53:R56 R58:R59 R62:R64 R67">
    <cfRule type="colorScale" priority="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4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6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7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9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2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9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2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4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7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31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36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37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39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41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49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52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57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6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61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6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6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3 U5 U8 U10:U11 U13:U18 U20:U21 U23 U25:U26 U28:U30 U32:U35 U38 U40 U42:U48 U50:U51 U53:U56 U58:U59 U62:U64 U67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4">
    <cfRule type="colorScale" priority="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6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7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9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12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19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2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4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7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31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36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37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39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41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49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52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57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6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61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6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6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:X3 X5 X8 X10:X11 X13:X18 X20:X21 X23 X25:X26 X28:X30 X32:X35 X38 X40 X42:X48 X50:X51 X53:X56 X58:X59 X62:X64 X67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4"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6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7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9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2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9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2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4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7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31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36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37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39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41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49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52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57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6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6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6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6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3 AA5 AA8 AA10:AA11 AA13:AA18 AA20:AA21 AA23 AA25:AA26 AA28:AA30 AA32:AA35 AA38 AA40 AA42:AA48 AA50:AA51 AA53:AA56 AA58:AA59 AA62:AA64 AA67">
    <cfRule type="colorScale" priority="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 AD5 AD8 AD10:AD11 AD13:AD18 AD20:AD21 AD23 AD25:AD26 AD28:AD30 AD32:AD35 AD38 AD40 AD42:AD48 AD50:AD51 AD53:AD56 AD58:AD59 AD62:AD64 AD67">
    <cfRule type="colorScale" priority="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3 AG5 AG8 AG10:AG11 AG13:AG18 AG20:AG21 AG23 AG25:AG26 AG28:AG30 AG32:AG35 AG38 AG40 AG42:AG48 AG50:AG51 AG53:AG56 AG58:AG59 AG62:AG64 AG67">
    <cfRule type="colorScale" priority="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5 AJ3 AJ8 AJ10:AJ11 AJ13:AJ18 AJ20:AJ21 AJ23 AJ25:AJ26 AJ28:AJ30 AJ32:AJ35 AJ38 AJ40 AJ42:AJ48 AJ50:AJ51 AJ53:AJ56 AJ58:AJ59 AJ62:AJ64 AJ67">
    <cfRule type="colorScale" priority="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5 AM3 AM8 AM10:AM11 AM13:AM18 AM20:AM21 AM23 AM25:AM26 AM28:AM30 AM32:AM35 AM38 AM40 AM42:AM48 AM50:AM51 AM53:AM56 AM58:AM59 AM62:AM64 AM67">
    <cfRule type="colorScale" priority="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3 AP5 AP8 AP10:AP11 AP13:AP18 AP20:AP21 AP23 AP25:AP26 AP28:AP30 AP32:AP35 AP38 AP40 AP42:AP48 AP50:AP51 AP53:AP56 AP58:AP59 AP62:AP64 AP67">
    <cfRule type="colorScale" priority="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3 AS5 AS8 AS10:AS11 AS13:AS18 AS20:AS21 AS23 AS25:AS26 AS28:AS30 AS32:AS35 AS38 AS40 AS42:AS48 AS50:AS51 AS53:AS56 AS58:AS59 AS62:AS64 AS67">
    <cfRule type="colorScale" priority="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3 AV5 AV8 AV10:AV11 AV13:AV18 AV20:AV21 AV23 AV25:AV26 AV28:AV30 AV32:AV35 AV38 AV40 AV42:AV48 AV50:AV51 AV53:AV56 AV58:AV59 AV62:AV64 AV67">
    <cfRule type="colorScale" priority="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3 AY5 AY8 AY10:AY11 AY13:AY18 AY20:AY21 AY23 AY25:AY26 AY28:AY30 AY32:AY35 AY38 AY40 AY42:AY48 AY50:AY51 AY53:AY56 AY58:AY59 AY62:AY64 AY67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B5 BB3 BB8 BB10:BB11 BB13:BB18 BB20:BB21 BB23 BB25:BB26 BB28:BB30 BB32:BB35 BB38 BB40 BB42:BB48 BB50:BB51 BB53:BB56 BB58:BB59 BB62:BB64 BB67">
    <cfRule type="colorScale" priority="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E3 BE5 BE8 BE10:BE11 BE13:BE18 BE20:BE21 BE23 BE25:BE26 BE28:BE30 BE32:BE35 BE38 BE40 BE42:BE48 BE50:BE51 BE53:BE56 BE58:BE59 BE62:BE64 BE67">
    <cfRule type="colorScale" priority="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3 BH5 BH8 BH10:BH11 BH13:BH18 BH20:BH21 BH23 BH25:BH26 BH28:BH30 BH32:BH35 BH38 BH40 BH42:BH48 BH50:BH51 BH53:BH56 BH58:BH59 BH62:BH64 BH67">
    <cfRule type="colorScale" priority="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K3 BK5 BK8 BK10:BK11 BK13:BK18 BK20:BK21 BK23 BK25:BK26 BK28:BK30 BK32:BK35 BK38 BK40 BK42:BK48 BK50:BK51 BK53:BK56 BK58:BK59 BK62:BK64 BK67">
    <cfRule type="colorScale" priority="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3 BN5 BN8 BN10:BN11 BN13:BN18 BN20:BN21 BN23 BN25:BN26 BN28:BN30 BN32:BN35 BN38 BN40 BN42:BN48 BN50:BN51 BN53:BN56 BN58:BN59 BN62:BN64 BN67">
    <cfRule type="colorScale" priority="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Q3 BQ5 BQ8 BQ10:BQ11 BQ13:BQ18 BQ20:BQ21 BQ23 BQ25:BQ26 BQ28:BQ30 BQ32:BQ35 BQ38 BQ40 BQ42:BQ48 BQ50:BQ51 BQ53:BQ56 BQ58:BQ59 BQ62:BQ64 BQ67">
    <cfRule type="colorScale" priority="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T6:CM27">
    <cfRule type="aboveAverage" dxfId="7" priority="64"/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E3AC6D-B049-4AE1-A36D-2380013A688C}">
  <dimension ref="A1:BB46"/>
  <sheetViews>
    <sheetView zoomScale="66" zoomScaleNormal="66" workbookViewId="0">
      <selection activeCell="BD6" sqref="BD6"/>
    </sheetView>
  </sheetViews>
  <sheetFormatPr defaultRowHeight="14.4" x14ac:dyDescent="0.3"/>
  <cols>
    <col min="3" max="3" width="12.21875" bestFit="1" customWidth="1"/>
    <col min="7" max="7" width="15.6640625" bestFit="1" customWidth="1"/>
    <col min="8" max="8" width="15" bestFit="1" customWidth="1"/>
    <col min="9" max="9" width="34.33203125" bestFit="1" customWidth="1"/>
    <col min="10" max="29" width="16.109375" bestFit="1" customWidth="1"/>
    <col min="31" max="31" width="10" customWidth="1"/>
    <col min="32" max="32" width="10.21875" customWidth="1"/>
    <col min="33" max="33" width="12.21875" bestFit="1" customWidth="1"/>
    <col min="34" max="34" width="33.77734375" bestFit="1" customWidth="1"/>
  </cols>
  <sheetData>
    <row r="1" spans="1:54" x14ac:dyDescent="0.3">
      <c r="A1" s="75" t="s">
        <v>59</v>
      </c>
      <c r="B1" s="75" t="s">
        <v>60</v>
      </c>
      <c r="C1" s="75" t="s">
        <v>61</v>
      </c>
      <c r="D1" s="75" t="s">
        <v>62</v>
      </c>
      <c r="E1" s="75" t="s">
        <v>63</v>
      </c>
      <c r="F1" s="75" t="s">
        <v>64</v>
      </c>
      <c r="G1" s="75" t="s">
        <v>65</v>
      </c>
      <c r="H1" s="75" t="s">
        <v>66</v>
      </c>
      <c r="I1" s="75" t="s">
        <v>67</v>
      </c>
      <c r="J1" s="75" t="s">
        <v>3</v>
      </c>
      <c r="K1" s="75" t="s">
        <v>4</v>
      </c>
      <c r="L1" s="75" t="s">
        <v>5</v>
      </c>
      <c r="M1" s="75" t="s">
        <v>6</v>
      </c>
      <c r="N1" s="75" t="s">
        <v>7</v>
      </c>
      <c r="O1" s="75" t="s">
        <v>8</v>
      </c>
      <c r="P1" s="75" t="s">
        <v>9</v>
      </c>
      <c r="Q1" s="75" t="s">
        <v>10</v>
      </c>
      <c r="R1" s="75" t="s">
        <v>11</v>
      </c>
      <c r="S1" s="75" t="s">
        <v>12</v>
      </c>
      <c r="T1" s="75" t="s">
        <v>13</v>
      </c>
      <c r="U1" s="75" t="s">
        <v>14</v>
      </c>
      <c r="V1" s="75" t="s">
        <v>15</v>
      </c>
      <c r="W1" s="75" t="s">
        <v>16</v>
      </c>
      <c r="X1" s="75" t="s">
        <v>17</v>
      </c>
      <c r="Y1" s="75" t="s">
        <v>18</v>
      </c>
      <c r="Z1" s="75" t="s">
        <v>19</v>
      </c>
      <c r="AA1" s="75" t="s">
        <v>20</v>
      </c>
      <c r="AB1" s="75" t="s">
        <v>21</v>
      </c>
      <c r="AC1" s="75" t="s">
        <v>22</v>
      </c>
      <c r="AG1" s="77" t="s">
        <v>61</v>
      </c>
      <c r="AH1" s="78" t="s">
        <v>67</v>
      </c>
      <c r="AI1" s="78">
        <v>2001</v>
      </c>
      <c r="AJ1" s="78">
        <v>2002</v>
      </c>
      <c r="AK1" s="78">
        <v>2003</v>
      </c>
      <c r="AL1" s="78">
        <v>2004</v>
      </c>
      <c r="AM1" s="78">
        <v>2005</v>
      </c>
      <c r="AN1" s="78">
        <v>2006</v>
      </c>
      <c r="AO1" s="78">
        <v>2007</v>
      </c>
      <c r="AP1" s="78">
        <v>2008</v>
      </c>
      <c r="AQ1" s="78">
        <v>2009</v>
      </c>
      <c r="AR1" s="78">
        <v>2010</v>
      </c>
      <c r="AS1" s="78">
        <v>2011</v>
      </c>
      <c r="AT1" s="78">
        <v>2012</v>
      </c>
      <c r="AU1" s="78">
        <v>2013</v>
      </c>
      <c r="AV1" s="78">
        <v>2014</v>
      </c>
      <c r="AW1" s="78">
        <v>2015</v>
      </c>
      <c r="AX1" s="78">
        <v>2016</v>
      </c>
      <c r="AY1" s="78">
        <v>2017</v>
      </c>
      <c r="AZ1" s="78">
        <v>2018</v>
      </c>
      <c r="BA1" s="78">
        <v>2019</v>
      </c>
      <c r="BB1" s="78">
        <v>2020</v>
      </c>
    </row>
    <row r="2" spans="1:54" x14ac:dyDescent="0.3">
      <c r="A2" t="s">
        <v>68</v>
      </c>
      <c r="B2" t="s">
        <v>69</v>
      </c>
      <c r="C2">
        <v>1</v>
      </c>
      <c r="D2" t="s">
        <v>70</v>
      </c>
      <c r="E2" t="s">
        <v>71</v>
      </c>
      <c r="F2" t="s">
        <v>72</v>
      </c>
      <c r="G2" t="s">
        <v>73</v>
      </c>
      <c r="H2">
        <v>5</v>
      </c>
      <c r="I2" t="s">
        <v>74</v>
      </c>
      <c r="J2" s="76">
        <v>0</v>
      </c>
      <c r="K2" s="76">
        <v>0</v>
      </c>
      <c r="L2" s="76">
        <v>0</v>
      </c>
      <c r="M2" s="76">
        <v>0</v>
      </c>
      <c r="N2" s="76">
        <v>0</v>
      </c>
      <c r="O2" s="76">
        <v>0</v>
      </c>
      <c r="P2" s="76">
        <v>0</v>
      </c>
      <c r="Q2" s="76">
        <v>0</v>
      </c>
      <c r="R2" s="76">
        <v>0</v>
      </c>
      <c r="S2" s="76">
        <v>0</v>
      </c>
      <c r="T2" s="76">
        <v>0</v>
      </c>
      <c r="U2" s="4">
        <v>7.4999999999999997E-2</v>
      </c>
      <c r="V2" s="76">
        <v>0</v>
      </c>
      <c r="W2" s="76">
        <v>0</v>
      </c>
      <c r="X2" s="76">
        <v>0</v>
      </c>
      <c r="Y2" s="76">
        <v>0</v>
      </c>
      <c r="Z2" s="4">
        <v>7.6999999999999999E-2</v>
      </c>
      <c r="AA2" s="76">
        <v>0</v>
      </c>
      <c r="AB2" s="76">
        <v>0</v>
      </c>
      <c r="AC2" s="76">
        <v>0</v>
      </c>
      <c r="AG2" s="66">
        <v>1</v>
      </c>
      <c r="AH2" t="s">
        <v>74</v>
      </c>
      <c r="AI2" s="4">
        <f t="shared" ref="AI2:AX17" si="0">IFERROR((J2/J$46)*100,0)</f>
        <v>0</v>
      </c>
      <c r="AJ2" s="4">
        <f t="shared" si="0"/>
        <v>0</v>
      </c>
      <c r="AK2" s="4">
        <f t="shared" si="0"/>
        <v>0</v>
      </c>
      <c r="AL2" s="4">
        <f t="shared" si="0"/>
        <v>0</v>
      </c>
      <c r="AM2" s="4">
        <f t="shared" si="0"/>
        <v>0</v>
      </c>
      <c r="AN2" s="4">
        <f t="shared" si="0"/>
        <v>0</v>
      </c>
      <c r="AO2" s="4">
        <f t="shared" si="0"/>
        <v>0</v>
      </c>
      <c r="AP2" s="4">
        <f t="shared" si="0"/>
        <v>0</v>
      </c>
      <c r="AQ2" s="4">
        <f t="shared" si="0"/>
        <v>0</v>
      </c>
      <c r="AR2" s="4">
        <f t="shared" si="0"/>
        <v>0</v>
      </c>
      <c r="AS2" s="4">
        <f t="shared" si="0"/>
        <v>0</v>
      </c>
      <c r="AT2" s="4">
        <f t="shared" si="0"/>
        <v>7.9850268184046042E-6</v>
      </c>
      <c r="AU2" s="4">
        <f t="shared" si="0"/>
        <v>0</v>
      </c>
      <c r="AV2" s="4">
        <f t="shared" si="0"/>
        <v>0</v>
      </c>
      <c r="AW2" s="4">
        <f t="shared" si="0"/>
        <v>0</v>
      </c>
      <c r="AX2" s="4">
        <f t="shared" si="0"/>
        <v>0</v>
      </c>
      <c r="AY2" s="4">
        <f t="shared" ref="AY2:BB45" si="1">IFERROR((Z2/Z$46)*100,0)</f>
        <v>1.2934142622973202E-5</v>
      </c>
      <c r="AZ2" s="4">
        <f t="shared" si="1"/>
        <v>0</v>
      </c>
      <c r="BA2" s="4">
        <f t="shared" si="1"/>
        <v>0</v>
      </c>
      <c r="BB2" s="67">
        <f t="shared" si="1"/>
        <v>0</v>
      </c>
    </row>
    <row r="3" spans="1:54" x14ac:dyDescent="0.3">
      <c r="A3" t="s">
        <v>68</v>
      </c>
      <c r="B3" t="s">
        <v>69</v>
      </c>
      <c r="C3">
        <v>6</v>
      </c>
      <c r="D3" t="s">
        <v>70</v>
      </c>
      <c r="E3" t="s">
        <v>71</v>
      </c>
      <c r="F3" t="s">
        <v>72</v>
      </c>
      <c r="G3" t="s">
        <v>73</v>
      </c>
      <c r="H3">
        <v>5</v>
      </c>
      <c r="I3" t="s">
        <v>75</v>
      </c>
      <c r="J3" s="76">
        <v>0</v>
      </c>
      <c r="K3" s="76">
        <v>0</v>
      </c>
      <c r="L3" s="76">
        <v>0</v>
      </c>
      <c r="M3" s="76">
        <v>0</v>
      </c>
      <c r="N3" s="76">
        <v>0</v>
      </c>
      <c r="O3" s="4">
        <v>2.9000000000000001E-2</v>
      </c>
      <c r="P3" s="76">
        <v>0</v>
      </c>
      <c r="Q3" s="76">
        <v>0</v>
      </c>
      <c r="R3" s="76">
        <v>0</v>
      </c>
      <c r="S3" s="76">
        <v>0</v>
      </c>
      <c r="T3" s="76">
        <v>0</v>
      </c>
      <c r="U3" s="76">
        <v>0</v>
      </c>
      <c r="V3" s="76">
        <v>0</v>
      </c>
      <c r="W3" s="76">
        <v>0</v>
      </c>
      <c r="X3" s="76">
        <v>0</v>
      </c>
      <c r="Y3" s="76">
        <v>0</v>
      </c>
      <c r="Z3" s="76">
        <v>0</v>
      </c>
      <c r="AA3" s="76">
        <v>0</v>
      </c>
      <c r="AB3" s="76">
        <v>0</v>
      </c>
      <c r="AC3" s="76">
        <v>0</v>
      </c>
      <c r="AG3" s="66">
        <v>6</v>
      </c>
      <c r="AH3" t="s">
        <v>75</v>
      </c>
      <c r="AI3" s="4">
        <f t="shared" si="0"/>
        <v>0</v>
      </c>
      <c r="AJ3" s="4">
        <f t="shared" si="0"/>
        <v>0</v>
      </c>
      <c r="AK3" s="4">
        <f t="shared" si="0"/>
        <v>0</v>
      </c>
      <c r="AL3" s="4">
        <f t="shared" si="0"/>
        <v>0</v>
      </c>
      <c r="AM3" s="4">
        <f t="shared" si="0"/>
        <v>0</v>
      </c>
      <c r="AN3" s="4">
        <f t="shared" si="0"/>
        <v>1.2847859677271514E-5</v>
      </c>
      <c r="AO3" s="4">
        <f t="shared" si="0"/>
        <v>0</v>
      </c>
      <c r="AP3" s="4">
        <f t="shared" si="0"/>
        <v>0</v>
      </c>
      <c r="AQ3" s="4">
        <f t="shared" si="0"/>
        <v>0</v>
      </c>
      <c r="AR3" s="4">
        <f t="shared" si="0"/>
        <v>0</v>
      </c>
      <c r="AS3" s="4">
        <f t="shared" si="0"/>
        <v>0</v>
      </c>
      <c r="AT3" s="4">
        <f t="shared" si="0"/>
        <v>0</v>
      </c>
      <c r="AU3" s="4">
        <f t="shared" si="0"/>
        <v>0</v>
      </c>
      <c r="AV3" s="4">
        <f t="shared" si="0"/>
        <v>0</v>
      </c>
      <c r="AW3" s="4">
        <f t="shared" si="0"/>
        <v>0</v>
      </c>
      <c r="AX3" s="4">
        <f t="shared" si="0"/>
        <v>0</v>
      </c>
      <c r="AY3" s="4">
        <f t="shared" si="1"/>
        <v>0</v>
      </c>
      <c r="AZ3" s="4">
        <f t="shared" si="1"/>
        <v>0</v>
      </c>
      <c r="BA3" s="4">
        <f t="shared" si="1"/>
        <v>0</v>
      </c>
      <c r="BB3" s="67">
        <f t="shared" si="1"/>
        <v>0</v>
      </c>
    </row>
    <row r="4" spans="1:54" x14ac:dyDescent="0.3">
      <c r="A4" t="s">
        <v>68</v>
      </c>
      <c r="B4" t="s">
        <v>69</v>
      </c>
      <c r="C4">
        <v>17</v>
      </c>
      <c r="D4" t="s">
        <v>70</v>
      </c>
      <c r="E4" t="s">
        <v>71</v>
      </c>
      <c r="F4" t="s">
        <v>72</v>
      </c>
      <c r="G4" t="s">
        <v>73</v>
      </c>
      <c r="H4">
        <v>5</v>
      </c>
      <c r="I4" t="s">
        <v>76</v>
      </c>
      <c r="J4" s="76">
        <v>0</v>
      </c>
      <c r="K4" s="76">
        <v>0</v>
      </c>
      <c r="L4" s="76">
        <v>0</v>
      </c>
      <c r="M4" s="76">
        <v>0</v>
      </c>
      <c r="N4" s="76">
        <v>0</v>
      </c>
      <c r="O4" s="76">
        <v>0</v>
      </c>
      <c r="P4" s="76">
        <v>0</v>
      </c>
      <c r="Q4" s="76">
        <v>0</v>
      </c>
      <c r="R4" s="76">
        <v>0</v>
      </c>
      <c r="S4" s="76">
        <v>0</v>
      </c>
      <c r="T4" s="76">
        <v>0</v>
      </c>
      <c r="U4" s="4">
        <v>25.456</v>
      </c>
      <c r="V4" s="76">
        <v>0</v>
      </c>
      <c r="W4" s="76">
        <v>0</v>
      </c>
      <c r="X4" s="76">
        <v>0</v>
      </c>
      <c r="Y4" s="76">
        <v>0</v>
      </c>
      <c r="Z4" s="76">
        <v>0</v>
      </c>
      <c r="AA4" s="76">
        <v>0</v>
      </c>
      <c r="AB4" s="76">
        <v>0</v>
      </c>
      <c r="AC4" s="76">
        <v>0</v>
      </c>
      <c r="AG4" s="66">
        <v>17</v>
      </c>
      <c r="AH4" t="s">
        <v>76</v>
      </c>
      <c r="AI4" s="4">
        <f t="shared" si="0"/>
        <v>0</v>
      </c>
      <c r="AJ4" s="4">
        <f t="shared" si="0"/>
        <v>0</v>
      </c>
      <c r="AK4" s="4">
        <f t="shared" si="0"/>
        <v>0</v>
      </c>
      <c r="AL4" s="4">
        <f t="shared" si="0"/>
        <v>0</v>
      </c>
      <c r="AM4" s="4">
        <f t="shared" si="0"/>
        <v>0</v>
      </c>
      <c r="AN4" s="4">
        <f t="shared" si="0"/>
        <v>0</v>
      </c>
      <c r="AO4" s="4">
        <f t="shared" si="0"/>
        <v>0</v>
      </c>
      <c r="AP4" s="4">
        <f t="shared" si="0"/>
        <v>0</v>
      </c>
      <c r="AQ4" s="4">
        <f t="shared" si="0"/>
        <v>0</v>
      </c>
      <c r="AR4" s="4">
        <f t="shared" si="0"/>
        <v>0</v>
      </c>
      <c r="AS4" s="4">
        <f t="shared" si="0"/>
        <v>0</v>
      </c>
      <c r="AT4" s="4">
        <f t="shared" si="0"/>
        <v>2.7102245691907681E-3</v>
      </c>
      <c r="AU4" s="4">
        <f t="shared" si="0"/>
        <v>0</v>
      </c>
      <c r="AV4" s="4">
        <f t="shared" si="0"/>
        <v>0</v>
      </c>
      <c r="AW4" s="4">
        <f t="shared" si="0"/>
        <v>0</v>
      </c>
      <c r="AX4" s="4">
        <f t="shared" si="0"/>
        <v>0</v>
      </c>
      <c r="AY4" s="4">
        <f t="shared" si="1"/>
        <v>0</v>
      </c>
      <c r="AZ4" s="4">
        <f t="shared" si="1"/>
        <v>0</v>
      </c>
      <c r="BA4" s="4">
        <f t="shared" si="1"/>
        <v>0</v>
      </c>
      <c r="BB4" s="67">
        <f t="shared" si="1"/>
        <v>0</v>
      </c>
    </row>
    <row r="5" spans="1:54" x14ac:dyDescent="0.3">
      <c r="A5" t="s">
        <v>68</v>
      </c>
      <c r="B5" t="s">
        <v>69</v>
      </c>
      <c r="C5">
        <v>25</v>
      </c>
      <c r="D5" t="s">
        <v>70</v>
      </c>
      <c r="E5" t="s">
        <v>71</v>
      </c>
      <c r="F5" t="s">
        <v>72</v>
      </c>
      <c r="G5" t="s">
        <v>73</v>
      </c>
      <c r="H5">
        <v>5</v>
      </c>
      <c r="I5" t="s">
        <v>37</v>
      </c>
      <c r="J5" s="4">
        <v>43.524999999999999</v>
      </c>
      <c r="K5" s="76">
        <v>0</v>
      </c>
      <c r="L5" s="76">
        <v>0</v>
      </c>
      <c r="M5" s="4">
        <v>80.680000000000007</v>
      </c>
      <c r="N5" s="76">
        <v>0</v>
      </c>
      <c r="O5" s="76">
        <v>0</v>
      </c>
      <c r="P5" s="76">
        <v>0</v>
      </c>
      <c r="Q5" s="76">
        <v>0</v>
      </c>
      <c r="R5" s="76">
        <v>0</v>
      </c>
      <c r="S5" s="76">
        <v>0</v>
      </c>
      <c r="T5" s="76">
        <v>0</v>
      </c>
      <c r="U5" s="4">
        <v>4.6130000000000004</v>
      </c>
      <c r="V5" s="76">
        <v>0</v>
      </c>
      <c r="W5" s="76">
        <v>0</v>
      </c>
      <c r="X5" s="76">
        <v>0</v>
      </c>
      <c r="Y5" s="76">
        <v>0</v>
      </c>
      <c r="Z5" s="76">
        <v>0</v>
      </c>
      <c r="AA5" s="76">
        <v>0</v>
      </c>
      <c r="AB5" s="4">
        <v>0.17199999999999999</v>
      </c>
      <c r="AC5" s="4">
        <v>1.6E-2</v>
      </c>
      <c r="AG5" s="66">
        <v>25</v>
      </c>
      <c r="AH5" t="s">
        <v>37</v>
      </c>
      <c r="AI5" s="4">
        <f t="shared" si="0"/>
        <v>14.587690368940368</v>
      </c>
      <c r="AJ5" s="4">
        <f t="shared" si="0"/>
        <v>0</v>
      </c>
      <c r="AK5" s="4">
        <f t="shared" si="0"/>
        <v>0</v>
      </c>
      <c r="AL5" s="4">
        <f t="shared" si="0"/>
        <v>18.149710364996348</v>
      </c>
      <c r="AM5" s="4">
        <f t="shared" si="0"/>
        <v>0</v>
      </c>
      <c r="AN5" s="4">
        <f t="shared" si="0"/>
        <v>0</v>
      </c>
      <c r="AO5" s="4">
        <f t="shared" si="0"/>
        <v>0</v>
      </c>
      <c r="AP5" s="4">
        <f t="shared" si="0"/>
        <v>0</v>
      </c>
      <c r="AQ5" s="4">
        <f t="shared" si="0"/>
        <v>0</v>
      </c>
      <c r="AR5" s="4">
        <f t="shared" si="0"/>
        <v>0</v>
      </c>
      <c r="AS5" s="4">
        <f t="shared" si="0"/>
        <v>0</v>
      </c>
      <c r="AT5" s="4">
        <f t="shared" si="0"/>
        <v>4.9113238284400598E-4</v>
      </c>
      <c r="AU5" s="4">
        <f t="shared" si="0"/>
        <v>0</v>
      </c>
      <c r="AV5" s="4">
        <f t="shared" si="0"/>
        <v>0</v>
      </c>
      <c r="AW5" s="4">
        <f t="shared" si="0"/>
        <v>0</v>
      </c>
      <c r="AX5" s="4">
        <f t="shared" si="0"/>
        <v>0</v>
      </c>
      <c r="AY5" s="4">
        <f t="shared" si="1"/>
        <v>0</v>
      </c>
      <c r="AZ5" s="4">
        <f t="shared" si="1"/>
        <v>0</v>
      </c>
      <c r="BA5" s="4">
        <f t="shared" si="1"/>
        <v>2.9585352410363026E-5</v>
      </c>
      <c r="BB5" s="67">
        <f t="shared" si="1"/>
        <v>3.7834506547882088E-6</v>
      </c>
    </row>
    <row r="6" spans="1:54" x14ac:dyDescent="0.3">
      <c r="A6" t="s">
        <v>68</v>
      </c>
      <c r="B6" t="s">
        <v>69</v>
      </c>
      <c r="C6">
        <v>27</v>
      </c>
      <c r="D6" t="s">
        <v>70</v>
      </c>
      <c r="E6" t="s">
        <v>71</v>
      </c>
      <c r="F6" t="s">
        <v>72</v>
      </c>
      <c r="G6" t="s">
        <v>73</v>
      </c>
      <c r="H6">
        <v>5</v>
      </c>
      <c r="I6" t="s">
        <v>50</v>
      </c>
      <c r="J6" s="76">
        <v>0</v>
      </c>
      <c r="K6" s="76">
        <v>0</v>
      </c>
      <c r="L6" s="76">
        <v>0</v>
      </c>
      <c r="M6" s="76">
        <v>0</v>
      </c>
      <c r="N6" s="76">
        <v>0</v>
      </c>
      <c r="O6" s="4">
        <v>224951.005</v>
      </c>
      <c r="P6" s="4">
        <v>233745.67300000001</v>
      </c>
      <c r="Q6" s="4">
        <v>325191.66600000003</v>
      </c>
      <c r="R6" s="4">
        <v>386211.77299999999</v>
      </c>
      <c r="S6" s="4">
        <v>206584.861</v>
      </c>
      <c r="T6" s="4">
        <v>700834.11699999997</v>
      </c>
      <c r="U6" s="4">
        <v>932827.85900000005</v>
      </c>
      <c r="V6" s="4">
        <v>764147.56599999999</v>
      </c>
      <c r="W6" s="4">
        <v>935097.46699999995</v>
      </c>
      <c r="X6" s="4">
        <v>603160.87699999998</v>
      </c>
      <c r="Y6" s="4">
        <v>461553.473</v>
      </c>
      <c r="Z6" s="4">
        <v>594287.37800000003</v>
      </c>
      <c r="AA6" s="4">
        <v>589103.28200000001</v>
      </c>
      <c r="AB6" s="4">
        <v>578360.11300000001</v>
      </c>
      <c r="AC6" s="4">
        <v>420491.76799999998</v>
      </c>
      <c r="AG6" s="66">
        <v>27</v>
      </c>
      <c r="AH6" t="s">
        <v>50</v>
      </c>
      <c r="AI6" s="4">
        <f t="shared" si="0"/>
        <v>0</v>
      </c>
      <c r="AJ6" s="4">
        <f t="shared" si="0"/>
        <v>0</v>
      </c>
      <c r="AK6" s="4">
        <f t="shared" si="0"/>
        <v>0</v>
      </c>
      <c r="AL6" s="4">
        <f t="shared" si="0"/>
        <v>0</v>
      </c>
      <c r="AM6" s="4">
        <f t="shared" si="0"/>
        <v>0</v>
      </c>
      <c r="AN6" s="4">
        <f t="shared" si="0"/>
        <v>99.659963672455262</v>
      </c>
      <c r="AO6" s="4">
        <f t="shared" si="0"/>
        <v>99.85254443068736</v>
      </c>
      <c r="AP6" s="4">
        <f t="shared" si="0"/>
        <v>99.845527457417788</v>
      </c>
      <c r="AQ6" s="4">
        <f t="shared" si="0"/>
        <v>78.973935692462078</v>
      </c>
      <c r="AR6" s="4">
        <f t="shared" si="0"/>
        <v>99.736632062117224</v>
      </c>
      <c r="AS6" s="4">
        <f t="shared" si="0"/>
        <v>99.419408562699957</v>
      </c>
      <c r="AT6" s="4">
        <f t="shared" si="0"/>
        <v>99.315406280932663</v>
      </c>
      <c r="AU6" s="4">
        <f t="shared" si="0"/>
        <v>99.749867289763998</v>
      </c>
      <c r="AV6" s="4">
        <f t="shared" si="0"/>
        <v>99.198513830594294</v>
      </c>
      <c r="AW6" s="4">
        <f t="shared" si="0"/>
        <v>99.239450236226574</v>
      </c>
      <c r="AX6" s="4">
        <f t="shared" si="0"/>
        <v>99.911955186702727</v>
      </c>
      <c r="AY6" s="4">
        <f t="shared" si="1"/>
        <v>99.825944234867364</v>
      </c>
      <c r="AZ6" s="4">
        <f t="shared" si="1"/>
        <v>99.645226067625103</v>
      </c>
      <c r="BA6" s="4">
        <f t="shared" si="1"/>
        <v>99.482486995362692</v>
      </c>
      <c r="BB6" s="67">
        <f t="shared" si="1"/>
        <v>99.431865935790711</v>
      </c>
    </row>
    <row r="7" spans="1:54" x14ac:dyDescent="0.3">
      <c r="A7" t="s">
        <v>68</v>
      </c>
      <c r="B7" t="s">
        <v>69</v>
      </c>
      <c r="C7">
        <v>28</v>
      </c>
      <c r="D7" t="s">
        <v>70</v>
      </c>
      <c r="E7" t="s">
        <v>71</v>
      </c>
      <c r="F7" t="s">
        <v>72</v>
      </c>
      <c r="G7" t="s">
        <v>73</v>
      </c>
      <c r="H7">
        <v>5</v>
      </c>
      <c r="I7" t="s">
        <v>77</v>
      </c>
      <c r="J7" s="76">
        <v>0</v>
      </c>
      <c r="K7" s="76">
        <v>0</v>
      </c>
      <c r="L7" s="4">
        <v>0.82299999999999995</v>
      </c>
      <c r="M7" s="76">
        <v>0</v>
      </c>
      <c r="N7" s="76">
        <v>0</v>
      </c>
      <c r="O7" s="76">
        <v>0</v>
      </c>
      <c r="P7" s="76">
        <v>0</v>
      </c>
      <c r="Q7" s="4">
        <v>15.355</v>
      </c>
      <c r="R7" s="76">
        <v>0</v>
      </c>
      <c r="S7" s="76">
        <v>0</v>
      </c>
      <c r="T7" s="76">
        <v>0</v>
      </c>
      <c r="U7" s="76">
        <v>0</v>
      </c>
      <c r="V7" s="76">
        <v>0</v>
      </c>
      <c r="W7" s="76">
        <v>0</v>
      </c>
      <c r="X7" s="76">
        <v>0</v>
      </c>
      <c r="Y7" s="76">
        <v>0</v>
      </c>
      <c r="Z7" s="76">
        <v>0</v>
      </c>
      <c r="AA7" s="4">
        <v>0.48099999999999998</v>
      </c>
      <c r="AB7" s="4">
        <v>73.114999999999995</v>
      </c>
      <c r="AC7" s="4">
        <v>1.3380000000000001</v>
      </c>
      <c r="AG7" s="66">
        <v>28</v>
      </c>
      <c r="AH7" t="s">
        <v>77</v>
      </c>
      <c r="AI7" s="4">
        <f t="shared" si="0"/>
        <v>0</v>
      </c>
      <c r="AJ7" s="4">
        <f t="shared" si="0"/>
        <v>0</v>
      </c>
      <c r="AK7" s="4">
        <f t="shared" si="0"/>
        <v>0.26029394555650093</v>
      </c>
      <c r="AL7" s="4">
        <f t="shared" si="0"/>
        <v>0</v>
      </c>
      <c r="AM7" s="4">
        <f t="shared" si="0"/>
        <v>0</v>
      </c>
      <c r="AN7" s="4">
        <f t="shared" si="0"/>
        <v>0</v>
      </c>
      <c r="AO7" s="4">
        <f t="shared" si="0"/>
        <v>0</v>
      </c>
      <c r="AP7" s="4">
        <f t="shared" si="0"/>
        <v>4.7145367929221473E-3</v>
      </c>
      <c r="AQ7" s="4">
        <f t="shared" si="0"/>
        <v>0</v>
      </c>
      <c r="AR7" s="4">
        <f t="shared" si="0"/>
        <v>0</v>
      </c>
      <c r="AS7" s="4">
        <f t="shared" si="0"/>
        <v>0</v>
      </c>
      <c r="AT7" s="4">
        <f t="shared" si="0"/>
        <v>0</v>
      </c>
      <c r="AU7" s="4">
        <f t="shared" si="0"/>
        <v>0</v>
      </c>
      <c r="AV7" s="4">
        <f t="shared" si="0"/>
        <v>0</v>
      </c>
      <c r="AW7" s="4">
        <f t="shared" si="0"/>
        <v>0</v>
      </c>
      <c r="AX7" s="4">
        <f t="shared" si="0"/>
        <v>0</v>
      </c>
      <c r="AY7" s="4">
        <f t="shared" si="1"/>
        <v>0</v>
      </c>
      <c r="AZ7" s="4">
        <f t="shared" si="1"/>
        <v>8.1359848439153113E-5</v>
      </c>
      <c r="BA7" s="4">
        <f t="shared" si="1"/>
        <v>1.2576354892347048E-2</v>
      </c>
      <c r="BB7" s="67">
        <f t="shared" si="1"/>
        <v>3.1639106100666393E-4</v>
      </c>
    </row>
    <row r="8" spans="1:54" x14ac:dyDescent="0.3">
      <c r="A8" t="s">
        <v>68</v>
      </c>
      <c r="B8" t="s">
        <v>69</v>
      </c>
      <c r="C8">
        <v>29</v>
      </c>
      <c r="D8" t="s">
        <v>70</v>
      </c>
      <c r="E8" t="s">
        <v>71</v>
      </c>
      <c r="F8" t="s">
        <v>72</v>
      </c>
      <c r="G8" t="s">
        <v>73</v>
      </c>
      <c r="H8">
        <v>5</v>
      </c>
      <c r="I8" t="s">
        <v>78</v>
      </c>
      <c r="J8" s="76">
        <v>0</v>
      </c>
      <c r="K8" s="76">
        <v>0</v>
      </c>
      <c r="L8" s="76">
        <v>0</v>
      </c>
      <c r="M8" s="76">
        <v>0</v>
      </c>
      <c r="N8" s="76">
        <v>0</v>
      </c>
      <c r="O8" s="76">
        <v>0</v>
      </c>
      <c r="P8" s="76">
        <v>0</v>
      </c>
      <c r="Q8" s="4">
        <v>0.60299999999999998</v>
      </c>
      <c r="R8" s="76">
        <v>0</v>
      </c>
      <c r="S8" s="4">
        <v>0.01</v>
      </c>
      <c r="T8" s="4">
        <v>2888.3850000000002</v>
      </c>
      <c r="U8" s="4">
        <v>5409.9780000000001</v>
      </c>
      <c r="V8" s="4">
        <v>1712.7059999999999</v>
      </c>
      <c r="W8" s="4">
        <v>7378.2349999999997</v>
      </c>
      <c r="X8" s="4">
        <v>4175.2920000000004</v>
      </c>
      <c r="Y8" s="76">
        <v>0</v>
      </c>
      <c r="Z8" s="76">
        <v>0</v>
      </c>
      <c r="AA8" s="4">
        <v>153.70699999999999</v>
      </c>
      <c r="AB8" s="4">
        <v>1979.614</v>
      </c>
      <c r="AC8" s="4">
        <v>1114.77</v>
      </c>
      <c r="AG8" s="66">
        <v>29</v>
      </c>
      <c r="AH8" t="s">
        <v>78</v>
      </c>
      <c r="AI8" s="4">
        <f t="shared" si="0"/>
        <v>0</v>
      </c>
      <c r="AJ8" s="4">
        <f t="shared" si="0"/>
        <v>0</v>
      </c>
      <c r="AK8" s="4">
        <f t="shared" si="0"/>
        <v>0</v>
      </c>
      <c r="AL8" s="4">
        <f t="shared" si="0"/>
        <v>0</v>
      </c>
      <c r="AM8" s="4">
        <f t="shared" si="0"/>
        <v>0</v>
      </c>
      <c r="AN8" s="4">
        <f t="shared" si="0"/>
        <v>0</v>
      </c>
      <c r="AO8" s="4">
        <f t="shared" si="0"/>
        <v>0</v>
      </c>
      <c r="AP8" s="4">
        <f t="shared" si="0"/>
        <v>1.851426692368645E-4</v>
      </c>
      <c r="AQ8" s="4">
        <f t="shared" si="0"/>
        <v>0</v>
      </c>
      <c r="AR8" s="4">
        <f t="shared" si="0"/>
        <v>4.8278771048047524E-6</v>
      </c>
      <c r="AS8" s="4">
        <f t="shared" si="0"/>
        <v>0.40974250744327584</v>
      </c>
      <c r="AT8" s="4">
        <f t="shared" si="0"/>
        <v>0.57598425889305205</v>
      </c>
      <c r="AU8" s="4">
        <f t="shared" si="0"/>
        <v>0.22357225725480162</v>
      </c>
      <c r="AV8" s="4">
        <f t="shared" si="0"/>
        <v>0.7827097949917502</v>
      </c>
      <c r="AW8" s="4">
        <f t="shared" si="0"/>
        <v>0.68697042274463538</v>
      </c>
      <c r="AX8" s="4">
        <f t="shared" si="0"/>
        <v>0</v>
      </c>
      <c r="AY8" s="4">
        <f t="shared" si="1"/>
        <v>0</v>
      </c>
      <c r="AZ8" s="4">
        <f t="shared" si="1"/>
        <v>2.599912312689585E-2</v>
      </c>
      <c r="BA8" s="4">
        <f t="shared" si="1"/>
        <v>0.34050917340981623</v>
      </c>
      <c r="BB8" s="67">
        <f t="shared" si="1"/>
        <v>0.26360483040239069</v>
      </c>
    </row>
    <row r="9" spans="1:54" x14ac:dyDescent="0.3">
      <c r="A9" t="s">
        <v>68</v>
      </c>
      <c r="B9" t="s">
        <v>69</v>
      </c>
      <c r="C9">
        <v>32</v>
      </c>
      <c r="D9" t="s">
        <v>70</v>
      </c>
      <c r="E9" t="s">
        <v>71</v>
      </c>
      <c r="F9" t="s">
        <v>72</v>
      </c>
      <c r="G9" t="s">
        <v>73</v>
      </c>
      <c r="H9">
        <v>5</v>
      </c>
      <c r="I9" t="s">
        <v>79</v>
      </c>
      <c r="J9" s="76">
        <v>0</v>
      </c>
      <c r="K9" s="76">
        <v>0</v>
      </c>
      <c r="L9" s="76">
        <v>0</v>
      </c>
      <c r="M9" s="4">
        <v>0.54</v>
      </c>
      <c r="N9" s="76">
        <v>0</v>
      </c>
      <c r="O9" s="76">
        <v>0</v>
      </c>
      <c r="P9" s="76">
        <v>0</v>
      </c>
      <c r="Q9" s="76">
        <v>0</v>
      </c>
      <c r="R9" s="76">
        <v>0</v>
      </c>
      <c r="S9" s="76">
        <v>0</v>
      </c>
      <c r="T9" s="76">
        <v>0</v>
      </c>
      <c r="U9" s="76">
        <v>0</v>
      </c>
      <c r="V9" s="76">
        <v>0</v>
      </c>
      <c r="W9" s="4">
        <v>0.45600000000000002</v>
      </c>
      <c r="X9" s="76">
        <v>0</v>
      </c>
      <c r="Y9" s="76">
        <v>0</v>
      </c>
      <c r="Z9" s="76">
        <v>0</v>
      </c>
      <c r="AA9" s="76">
        <v>0</v>
      </c>
      <c r="AB9" s="76">
        <v>0</v>
      </c>
      <c r="AC9" s="76">
        <v>0</v>
      </c>
      <c r="AG9" s="66">
        <v>32</v>
      </c>
      <c r="AH9" t="s">
        <v>79</v>
      </c>
      <c r="AI9" s="4">
        <f t="shared" si="0"/>
        <v>0</v>
      </c>
      <c r="AJ9" s="4">
        <f t="shared" si="0"/>
        <v>0</v>
      </c>
      <c r="AK9" s="4">
        <f t="shared" si="0"/>
        <v>0</v>
      </c>
      <c r="AL9" s="4">
        <f t="shared" si="0"/>
        <v>0.12147798211574155</v>
      </c>
      <c r="AM9" s="4">
        <f t="shared" si="0"/>
        <v>0</v>
      </c>
      <c r="AN9" s="4">
        <f t="shared" si="0"/>
        <v>0</v>
      </c>
      <c r="AO9" s="4">
        <f t="shared" si="0"/>
        <v>0</v>
      </c>
      <c r="AP9" s="4">
        <f t="shared" si="0"/>
        <v>0</v>
      </c>
      <c r="AQ9" s="4">
        <f t="shared" si="0"/>
        <v>0</v>
      </c>
      <c r="AR9" s="4">
        <f t="shared" si="0"/>
        <v>0</v>
      </c>
      <c r="AS9" s="4">
        <f t="shared" si="0"/>
        <v>0</v>
      </c>
      <c r="AT9" s="4">
        <f t="shared" si="0"/>
        <v>0</v>
      </c>
      <c r="AU9" s="4">
        <f t="shared" si="0"/>
        <v>0</v>
      </c>
      <c r="AV9" s="4">
        <f t="shared" si="0"/>
        <v>4.8374125589146743E-5</v>
      </c>
      <c r="AW9" s="4">
        <f t="shared" si="0"/>
        <v>0</v>
      </c>
      <c r="AX9" s="4">
        <f t="shared" si="0"/>
        <v>0</v>
      </c>
      <c r="AY9" s="4">
        <f t="shared" si="1"/>
        <v>0</v>
      </c>
      <c r="AZ9" s="4">
        <f t="shared" si="1"/>
        <v>0</v>
      </c>
      <c r="BA9" s="4">
        <f t="shared" si="1"/>
        <v>0</v>
      </c>
      <c r="BB9" s="67">
        <f t="shared" si="1"/>
        <v>0</v>
      </c>
    </row>
    <row r="10" spans="1:54" x14ac:dyDescent="0.3">
      <c r="A10" t="s">
        <v>68</v>
      </c>
      <c r="B10" t="s">
        <v>69</v>
      </c>
      <c r="C10">
        <v>34</v>
      </c>
      <c r="D10" t="s">
        <v>70</v>
      </c>
      <c r="E10" t="s">
        <v>71</v>
      </c>
      <c r="F10" t="s">
        <v>72</v>
      </c>
      <c r="G10" t="s">
        <v>73</v>
      </c>
      <c r="H10">
        <v>5</v>
      </c>
      <c r="I10" t="s">
        <v>80</v>
      </c>
      <c r="J10" s="76">
        <v>0</v>
      </c>
      <c r="K10" s="76">
        <v>0</v>
      </c>
      <c r="L10" s="76">
        <v>0</v>
      </c>
      <c r="M10" s="76">
        <v>0</v>
      </c>
      <c r="N10" s="76">
        <v>0</v>
      </c>
      <c r="O10" s="76">
        <v>0</v>
      </c>
      <c r="P10" s="76">
        <v>0</v>
      </c>
      <c r="Q10" s="76">
        <v>0</v>
      </c>
      <c r="R10" s="76">
        <v>0</v>
      </c>
      <c r="S10" s="76">
        <v>0</v>
      </c>
      <c r="T10" s="76">
        <v>0</v>
      </c>
      <c r="U10" s="76">
        <v>0</v>
      </c>
      <c r="V10" s="76">
        <v>0</v>
      </c>
      <c r="W10" s="76">
        <v>0</v>
      </c>
      <c r="X10" s="76">
        <v>0</v>
      </c>
      <c r="Y10" s="76">
        <v>0</v>
      </c>
      <c r="Z10" s="76">
        <v>0</v>
      </c>
      <c r="AA10" s="76">
        <v>0</v>
      </c>
      <c r="AB10" s="4">
        <v>4.4999999999999998E-2</v>
      </c>
      <c r="AC10" s="4">
        <v>0.16900000000000001</v>
      </c>
      <c r="AG10" s="66">
        <v>34</v>
      </c>
      <c r="AH10" t="s">
        <v>80</v>
      </c>
      <c r="AI10" s="4">
        <f t="shared" si="0"/>
        <v>0</v>
      </c>
      <c r="AJ10" s="4">
        <f t="shared" si="0"/>
        <v>0</v>
      </c>
      <c r="AK10" s="4">
        <f t="shared" si="0"/>
        <v>0</v>
      </c>
      <c r="AL10" s="4">
        <f t="shared" si="0"/>
        <v>0</v>
      </c>
      <c r="AM10" s="4">
        <f t="shared" si="0"/>
        <v>0</v>
      </c>
      <c r="AN10" s="4">
        <f t="shared" si="0"/>
        <v>0</v>
      </c>
      <c r="AO10" s="4">
        <f t="shared" si="0"/>
        <v>0</v>
      </c>
      <c r="AP10" s="4">
        <f t="shared" si="0"/>
        <v>0</v>
      </c>
      <c r="AQ10" s="4">
        <f t="shared" si="0"/>
        <v>0</v>
      </c>
      <c r="AR10" s="4">
        <f t="shared" si="0"/>
        <v>0</v>
      </c>
      <c r="AS10" s="4">
        <f t="shared" si="0"/>
        <v>0</v>
      </c>
      <c r="AT10" s="4">
        <f t="shared" si="0"/>
        <v>0</v>
      </c>
      <c r="AU10" s="4">
        <f t="shared" si="0"/>
        <v>0</v>
      </c>
      <c r="AV10" s="4">
        <f t="shared" si="0"/>
        <v>0</v>
      </c>
      <c r="AW10" s="4">
        <f t="shared" si="0"/>
        <v>0</v>
      </c>
      <c r="AX10" s="4">
        <f t="shared" si="0"/>
        <v>0</v>
      </c>
      <c r="AY10" s="4">
        <f t="shared" si="1"/>
        <v>0</v>
      </c>
      <c r="AZ10" s="4">
        <f t="shared" si="1"/>
        <v>0</v>
      </c>
      <c r="BA10" s="4">
        <f t="shared" si="1"/>
        <v>7.740353828292651E-6</v>
      </c>
      <c r="BB10" s="67">
        <f t="shared" si="1"/>
        <v>3.9962697541200461E-5</v>
      </c>
    </row>
    <row r="11" spans="1:54" x14ac:dyDescent="0.3">
      <c r="A11" t="s">
        <v>68</v>
      </c>
      <c r="B11" t="s">
        <v>69</v>
      </c>
      <c r="C11">
        <v>35</v>
      </c>
      <c r="D11" t="s">
        <v>70</v>
      </c>
      <c r="E11" t="s">
        <v>71</v>
      </c>
      <c r="F11" t="s">
        <v>72</v>
      </c>
      <c r="G11" t="s">
        <v>73</v>
      </c>
      <c r="H11">
        <v>5</v>
      </c>
      <c r="I11" t="s">
        <v>81</v>
      </c>
      <c r="J11" s="76">
        <v>0</v>
      </c>
      <c r="K11" s="76">
        <v>0</v>
      </c>
      <c r="L11" s="76">
        <v>0</v>
      </c>
      <c r="M11" s="76">
        <v>0</v>
      </c>
      <c r="N11" s="76">
        <v>0</v>
      </c>
      <c r="O11" s="76">
        <v>0</v>
      </c>
      <c r="P11" s="76">
        <v>0</v>
      </c>
      <c r="Q11" s="76">
        <v>0</v>
      </c>
      <c r="R11" s="76">
        <v>0</v>
      </c>
      <c r="S11" s="76">
        <v>0</v>
      </c>
      <c r="T11" s="76">
        <v>0</v>
      </c>
      <c r="U11" s="76">
        <v>0</v>
      </c>
      <c r="V11" s="76">
        <v>0</v>
      </c>
      <c r="W11" s="76">
        <v>0</v>
      </c>
      <c r="X11" s="76">
        <v>0</v>
      </c>
      <c r="Y11" s="76">
        <v>0</v>
      </c>
      <c r="Z11" s="4">
        <v>1.802</v>
      </c>
      <c r="AA11" s="76">
        <v>0</v>
      </c>
      <c r="AB11" s="76">
        <v>0</v>
      </c>
      <c r="AC11" s="76">
        <v>0</v>
      </c>
      <c r="AG11" s="66">
        <v>35</v>
      </c>
      <c r="AH11" t="s">
        <v>81</v>
      </c>
      <c r="AI11" s="4">
        <f t="shared" si="0"/>
        <v>0</v>
      </c>
      <c r="AJ11" s="4">
        <f t="shared" si="0"/>
        <v>0</v>
      </c>
      <c r="AK11" s="4">
        <f t="shared" si="0"/>
        <v>0</v>
      </c>
      <c r="AL11" s="4">
        <f t="shared" si="0"/>
        <v>0</v>
      </c>
      <c r="AM11" s="4">
        <f t="shared" si="0"/>
        <v>0</v>
      </c>
      <c r="AN11" s="4">
        <f t="shared" si="0"/>
        <v>0</v>
      </c>
      <c r="AO11" s="4">
        <f t="shared" si="0"/>
        <v>0</v>
      </c>
      <c r="AP11" s="4">
        <f t="shared" si="0"/>
        <v>0</v>
      </c>
      <c r="AQ11" s="4">
        <f t="shared" si="0"/>
        <v>0</v>
      </c>
      <c r="AR11" s="4">
        <f t="shared" si="0"/>
        <v>0</v>
      </c>
      <c r="AS11" s="4">
        <f t="shared" si="0"/>
        <v>0</v>
      </c>
      <c r="AT11" s="4">
        <f t="shared" si="0"/>
        <v>0</v>
      </c>
      <c r="AU11" s="4">
        <f t="shared" si="0"/>
        <v>0</v>
      </c>
      <c r="AV11" s="4">
        <f t="shared" si="0"/>
        <v>0</v>
      </c>
      <c r="AW11" s="4">
        <f t="shared" si="0"/>
        <v>0</v>
      </c>
      <c r="AX11" s="4">
        <f t="shared" si="0"/>
        <v>0</v>
      </c>
      <c r="AY11" s="4">
        <f t="shared" si="1"/>
        <v>3.0269253255321704E-4</v>
      </c>
      <c r="AZ11" s="4">
        <f t="shared" si="1"/>
        <v>0</v>
      </c>
      <c r="BA11" s="4">
        <f t="shared" si="1"/>
        <v>0</v>
      </c>
      <c r="BB11" s="67">
        <f t="shared" si="1"/>
        <v>0</v>
      </c>
    </row>
    <row r="12" spans="1:54" x14ac:dyDescent="0.3">
      <c r="A12" t="s">
        <v>68</v>
      </c>
      <c r="B12" t="s">
        <v>69</v>
      </c>
      <c r="C12">
        <v>38</v>
      </c>
      <c r="D12" t="s">
        <v>70</v>
      </c>
      <c r="E12" t="s">
        <v>71</v>
      </c>
      <c r="F12" t="s">
        <v>72</v>
      </c>
      <c r="G12" t="s">
        <v>73</v>
      </c>
      <c r="H12">
        <v>5</v>
      </c>
      <c r="I12" t="s">
        <v>51</v>
      </c>
      <c r="J12" s="76">
        <v>0</v>
      </c>
      <c r="K12" s="76">
        <v>0</v>
      </c>
      <c r="L12" s="76">
        <v>0</v>
      </c>
      <c r="M12" s="4">
        <v>195.89</v>
      </c>
      <c r="N12" s="76">
        <v>0</v>
      </c>
      <c r="O12" s="76">
        <v>0</v>
      </c>
      <c r="P12" s="76">
        <v>0</v>
      </c>
      <c r="Q12" s="4">
        <v>51.627000000000002</v>
      </c>
      <c r="R12" s="4">
        <v>4.8680000000000003</v>
      </c>
      <c r="S12" s="76">
        <v>0</v>
      </c>
      <c r="T12" s="76">
        <v>0</v>
      </c>
      <c r="U12" s="4">
        <v>12.82</v>
      </c>
      <c r="V12" s="76">
        <v>0</v>
      </c>
      <c r="W12" s="76">
        <v>0</v>
      </c>
      <c r="X12" s="76">
        <v>0</v>
      </c>
      <c r="Y12" s="76">
        <v>0</v>
      </c>
      <c r="Z12" s="4">
        <v>218.346</v>
      </c>
      <c r="AA12" s="4">
        <v>761.47799999999995</v>
      </c>
      <c r="AB12" s="4">
        <v>62.720999999999997</v>
      </c>
      <c r="AC12" s="4">
        <v>161.71299999999999</v>
      </c>
      <c r="AG12" s="66">
        <v>38</v>
      </c>
      <c r="AH12" t="s">
        <v>51</v>
      </c>
      <c r="AI12" s="4">
        <f t="shared" si="0"/>
        <v>0</v>
      </c>
      <c r="AJ12" s="4">
        <f t="shared" si="0"/>
        <v>0</v>
      </c>
      <c r="AK12" s="4">
        <f t="shared" si="0"/>
        <v>0</v>
      </c>
      <c r="AL12" s="4">
        <f t="shared" si="0"/>
        <v>44.067262808615943</v>
      </c>
      <c r="AM12" s="4">
        <f t="shared" si="0"/>
        <v>0</v>
      </c>
      <c r="AN12" s="4">
        <f t="shared" si="0"/>
        <v>0</v>
      </c>
      <c r="AO12" s="4">
        <f t="shared" si="0"/>
        <v>0</v>
      </c>
      <c r="AP12" s="4">
        <f t="shared" si="0"/>
        <v>1.5851344253219907E-2</v>
      </c>
      <c r="AQ12" s="4">
        <f t="shared" si="0"/>
        <v>9.9542568566625628E-4</v>
      </c>
      <c r="AR12" s="4">
        <f t="shared" si="0"/>
        <v>0</v>
      </c>
      <c r="AS12" s="4">
        <f t="shared" si="0"/>
        <v>0</v>
      </c>
      <c r="AT12" s="4">
        <f t="shared" si="0"/>
        <v>1.3649072508259603E-3</v>
      </c>
      <c r="AU12" s="4">
        <f t="shared" si="0"/>
        <v>0</v>
      </c>
      <c r="AV12" s="4">
        <f t="shared" si="0"/>
        <v>0</v>
      </c>
      <c r="AW12" s="4">
        <f t="shared" si="0"/>
        <v>0</v>
      </c>
      <c r="AX12" s="4">
        <f t="shared" si="0"/>
        <v>0</v>
      </c>
      <c r="AY12" s="4">
        <f t="shared" si="1"/>
        <v>3.6676861105918272E-2</v>
      </c>
      <c r="AZ12" s="4">
        <f t="shared" si="1"/>
        <v>0.12880194318035224</v>
      </c>
      <c r="BA12" s="4">
        <f t="shared" si="1"/>
        <v>1.0788505165874299E-2</v>
      </c>
      <c r="BB12" s="67">
        <f t="shared" si="1"/>
        <v>3.8239572233610346E-2</v>
      </c>
    </row>
    <row r="13" spans="1:54" x14ac:dyDescent="0.3">
      <c r="A13" t="s">
        <v>68</v>
      </c>
      <c r="B13" t="s">
        <v>69</v>
      </c>
      <c r="C13">
        <v>39</v>
      </c>
      <c r="D13" t="s">
        <v>70</v>
      </c>
      <c r="E13" t="s">
        <v>71</v>
      </c>
      <c r="F13" t="s">
        <v>72</v>
      </c>
      <c r="G13" t="s">
        <v>73</v>
      </c>
      <c r="H13">
        <v>5</v>
      </c>
      <c r="I13" t="s">
        <v>82</v>
      </c>
      <c r="J13" s="76">
        <v>0</v>
      </c>
      <c r="K13" s="76">
        <v>0</v>
      </c>
      <c r="L13" s="4">
        <v>31.916</v>
      </c>
      <c r="M13" s="4">
        <v>0.21</v>
      </c>
      <c r="N13" s="4">
        <v>4.3390000000000004</v>
      </c>
      <c r="O13" s="76">
        <v>0</v>
      </c>
      <c r="P13" s="76">
        <v>0</v>
      </c>
      <c r="Q13" s="76">
        <v>0</v>
      </c>
      <c r="R13" s="4">
        <v>0.36499999999999999</v>
      </c>
      <c r="S13" s="4">
        <v>5.2999999999999999E-2</v>
      </c>
      <c r="T13" s="4">
        <v>9.5429999999999993</v>
      </c>
      <c r="U13" s="4">
        <v>51.015000000000001</v>
      </c>
      <c r="V13" s="76">
        <v>0</v>
      </c>
      <c r="W13" s="4">
        <v>4.2539999999999996</v>
      </c>
      <c r="X13" s="76">
        <v>0</v>
      </c>
      <c r="Y13" s="76">
        <v>0</v>
      </c>
      <c r="Z13" s="4">
        <v>0.16</v>
      </c>
      <c r="AA13" s="76">
        <v>0</v>
      </c>
      <c r="AB13" s="4">
        <v>4.5659999999999998</v>
      </c>
      <c r="AC13" s="4">
        <v>2.1999999999999999E-2</v>
      </c>
      <c r="AG13" s="66">
        <v>39</v>
      </c>
      <c r="AH13" t="s">
        <v>82</v>
      </c>
      <c r="AI13" s="4">
        <f t="shared" si="0"/>
        <v>0</v>
      </c>
      <c r="AJ13" s="4">
        <f t="shared" si="0"/>
        <v>0</v>
      </c>
      <c r="AK13" s="4">
        <f t="shared" si="0"/>
        <v>10.094218185153442</v>
      </c>
      <c r="AL13" s="4">
        <f t="shared" si="0"/>
        <v>4.7241437489455043E-2</v>
      </c>
      <c r="AM13" s="4">
        <f t="shared" si="0"/>
        <v>0.59533691623984164</v>
      </c>
      <c r="AN13" s="4">
        <f t="shared" si="0"/>
        <v>0</v>
      </c>
      <c r="AO13" s="4">
        <f t="shared" si="0"/>
        <v>0</v>
      </c>
      <c r="AP13" s="4">
        <f t="shared" si="0"/>
        <v>0</v>
      </c>
      <c r="AQ13" s="4">
        <f t="shared" si="0"/>
        <v>7.4636478074811721E-5</v>
      </c>
      <c r="AR13" s="4">
        <f t="shared" si="0"/>
        <v>2.5587748655465188E-5</v>
      </c>
      <c r="AS13" s="4">
        <f t="shared" si="0"/>
        <v>1.3537574625720535E-3</v>
      </c>
      <c r="AT13" s="4">
        <f t="shared" si="0"/>
        <v>5.4314152418788123E-3</v>
      </c>
      <c r="AU13" s="4">
        <f t="shared" si="0"/>
        <v>0</v>
      </c>
      <c r="AV13" s="4">
        <f t="shared" si="0"/>
        <v>4.5127967161453987E-4</v>
      </c>
      <c r="AW13" s="4">
        <f t="shared" si="0"/>
        <v>0</v>
      </c>
      <c r="AX13" s="4">
        <f t="shared" si="0"/>
        <v>0</v>
      </c>
      <c r="AY13" s="4">
        <f t="shared" si="1"/>
        <v>2.6876140515268991E-5</v>
      </c>
      <c r="AZ13" s="4">
        <f t="shared" si="1"/>
        <v>0</v>
      </c>
      <c r="BA13" s="4">
        <f t="shared" si="1"/>
        <v>7.8538790177742771E-4</v>
      </c>
      <c r="BB13" s="67">
        <f t="shared" si="1"/>
        <v>5.2022446503337868E-6</v>
      </c>
    </row>
    <row r="14" spans="1:54" x14ac:dyDescent="0.3">
      <c r="A14" t="s">
        <v>68</v>
      </c>
      <c r="B14" t="s">
        <v>69</v>
      </c>
      <c r="C14">
        <v>40</v>
      </c>
      <c r="D14" t="s">
        <v>70</v>
      </c>
      <c r="E14" t="s">
        <v>71</v>
      </c>
      <c r="F14" t="s">
        <v>72</v>
      </c>
      <c r="G14" t="s">
        <v>73</v>
      </c>
      <c r="H14">
        <v>5</v>
      </c>
      <c r="I14" t="s">
        <v>83</v>
      </c>
      <c r="J14" s="4">
        <v>37.814999999999998</v>
      </c>
      <c r="K14" s="76">
        <v>0</v>
      </c>
      <c r="L14" s="76">
        <v>0</v>
      </c>
      <c r="M14" s="76">
        <v>0</v>
      </c>
      <c r="N14" s="4">
        <v>6.2E-2</v>
      </c>
      <c r="O14" s="76">
        <v>0</v>
      </c>
      <c r="P14" s="76">
        <v>0</v>
      </c>
      <c r="Q14" s="4">
        <v>0.85699999999999998</v>
      </c>
      <c r="R14" s="76">
        <v>0</v>
      </c>
      <c r="S14" s="4">
        <v>0.47599999999999998</v>
      </c>
      <c r="T14" s="4">
        <v>6.8739999999999997</v>
      </c>
      <c r="U14" s="76">
        <v>0</v>
      </c>
      <c r="V14" s="76">
        <v>0</v>
      </c>
      <c r="W14" s="4">
        <v>0.82</v>
      </c>
      <c r="X14" s="76">
        <v>0</v>
      </c>
      <c r="Y14" s="76">
        <v>0</v>
      </c>
      <c r="Z14" s="4">
        <v>0.84499999999999997</v>
      </c>
      <c r="AA14" s="4">
        <v>1.994</v>
      </c>
      <c r="AB14" s="4">
        <v>29.332000000000001</v>
      </c>
      <c r="AC14" s="4">
        <v>0.75900000000000001</v>
      </c>
      <c r="AG14" s="66">
        <v>40</v>
      </c>
      <c r="AH14" t="s">
        <v>83</v>
      </c>
      <c r="AI14" s="4">
        <f t="shared" si="0"/>
        <v>12.673946267696268</v>
      </c>
      <c r="AJ14" s="4">
        <f t="shared" si="0"/>
        <v>0</v>
      </c>
      <c r="AK14" s="4">
        <f t="shared" si="0"/>
        <v>0</v>
      </c>
      <c r="AL14" s="4">
        <f t="shared" si="0"/>
        <v>0</v>
      </c>
      <c r="AM14" s="4">
        <f t="shared" si="0"/>
        <v>8.5067731751256453E-3</v>
      </c>
      <c r="AN14" s="4">
        <f t="shared" si="0"/>
        <v>0</v>
      </c>
      <c r="AO14" s="4">
        <f t="shared" si="0"/>
        <v>0</v>
      </c>
      <c r="AP14" s="4">
        <f t="shared" si="0"/>
        <v>2.631297969087776E-4</v>
      </c>
      <c r="AQ14" s="4">
        <f t="shared" si="0"/>
        <v>0</v>
      </c>
      <c r="AR14" s="4">
        <f t="shared" si="0"/>
        <v>2.2980695018870619E-4</v>
      </c>
      <c r="AS14" s="4">
        <f t="shared" si="0"/>
        <v>9.751366234643505E-4</v>
      </c>
      <c r="AT14" s="4">
        <f t="shared" si="0"/>
        <v>0</v>
      </c>
      <c r="AU14" s="4">
        <f t="shared" si="0"/>
        <v>0</v>
      </c>
      <c r="AV14" s="4">
        <f t="shared" si="0"/>
        <v>8.6988559173465616E-5</v>
      </c>
      <c r="AW14" s="4">
        <f t="shared" si="0"/>
        <v>0</v>
      </c>
      <c r="AX14" s="4">
        <f t="shared" si="0"/>
        <v>0</v>
      </c>
      <c r="AY14" s="4">
        <f t="shared" si="1"/>
        <v>1.4193961709626436E-4</v>
      </c>
      <c r="AZ14" s="4">
        <f t="shared" si="1"/>
        <v>3.3727970434027296E-4</v>
      </c>
      <c r="BA14" s="4">
        <f t="shared" si="1"/>
        <v>5.0453346331440019E-3</v>
      </c>
      <c r="BB14" s="67">
        <f t="shared" si="1"/>
        <v>1.7947744043651564E-4</v>
      </c>
    </row>
    <row r="15" spans="1:54" x14ac:dyDescent="0.3">
      <c r="A15" t="s">
        <v>68</v>
      </c>
      <c r="B15" t="s">
        <v>69</v>
      </c>
      <c r="C15">
        <v>41</v>
      </c>
      <c r="D15" t="s">
        <v>70</v>
      </c>
      <c r="E15" t="s">
        <v>71</v>
      </c>
      <c r="F15" t="s">
        <v>72</v>
      </c>
      <c r="G15" t="s">
        <v>73</v>
      </c>
      <c r="H15">
        <v>5</v>
      </c>
      <c r="I15" t="s">
        <v>52</v>
      </c>
      <c r="J15" s="4">
        <v>183.876</v>
      </c>
      <c r="K15" s="4">
        <v>267.57799999999997</v>
      </c>
      <c r="L15" s="4">
        <v>137.613</v>
      </c>
      <c r="M15" s="4">
        <v>22.861000000000001</v>
      </c>
      <c r="N15" s="4">
        <v>47.57</v>
      </c>
      <c r="O15" s="4">
        <v>23.571000000000002</v>
      </c>
      <c r="P15" s="76">
        <v>0</v>
      </c>
      <c r="Q15" s="76">
        <v>0</v>
      </c>
      <c r="R15" s="4">
        <v>96.724999999999994</v>
      </c>
      <c r="S15" s="4">
        <v>102.068</v>
      </c>
      <c r="T15" s="4">
        <v>152.93600000000001</v>
      </c>
      <c r="U15" s="4">
        <v>117.992</v>
      </c>
      <c r="V15" s="76">
        <v>0</v>
      </c>
      <c r="W15" s="4">
        <v>116.001</v>
      </c>
      <c r="X15" s="4">
        <v>193.309</v>
      </c>
      <c r="Y15" s="4">
        <v>94.370999999999995</v>
      </c>
      <c r="Z15" s="4">
        <v>79.465999999999994</v>
      </c>
      <c r="AA15" s="4">
        <v>215.93100000000001</v>
      </c>
      <c r="AB15" s="76">
        <v>0</v>
      </c>
      <c r="AC15" s="4">
        <v>70.058999999999997</v>
      </c>
      <c r="AG15" s="66">
        <v>41</v>
      </c>
      <c r="AH15" t="s">
        <v>52</v>
      </c>
      <c r="AI15" s="4">
        <f t="shared" si="0"/>
        <v>61.627252252252248</v>
      </c>
      <c r="AJ15" s="4">
        <f t="shared" si="0"/>
        <v>85.104528785570494</v>
      </c>
      <c r="AK15" s="4">
        <f t="shared" si="0"/>
        <v>43.523488128635194</v>
      </c>
      <c r="AL15" s="4">
        <f t="shared" si="0"/>
        <v>5.1427928687925322</v>
      </c>
      <c r="AM15" s="4">
        <f t="shared" si="0"/>
        <v>6.526890321624629</v>
      </c>
      <c r="AN15" s="4">
        <f t="shared" si="0"/>
        <v>1.0442651739757478E-2</v>
      </c>
      <c r="AO15" s="4">
        <f t="shared" si="0"/>
        <v>0</v>
      </c>
      <c r="AP15" s="4">
        <f t="shared" si="0"/>
        <v>0</v>
      </c>
      <c r="AQ15" s="4">
        <f t="shared" si="0"/>
        <v>1.9778666689825104E-2</v>
      </c>
      <c r="AR15" s="4">
        <f t="shared" si="0"/>
        <v>4.9277176033321143E-2</v>
      </c>
      <c r="AS15" s="4">
        <f t="shared" si="0"/>
        <v>2.1695300355854513E-2</v>
      </c>
      <c r="AT15" s="4">
        <f t="shared" si="0"/>
        <v>1.2562257124762614E-2</v>
      </c>
      <c r="AU15" s="4">
        <f t="shared" si="0"/>
        <v>0</v>
      </c>
      <c r="AV15" s="4">
        <f t="shared" si="0"/>
        <v>1.2305804698391692E-2</v>
      </c>
      <c r="AW15" s="4">
        <f t="shared" si="0"/>
        <v>3.1805575622098459E-2</v>
      </c>
      <c r="AX15" s="4">
        <f t="shared" si="0"/>
        <v>2.0428383003250249E-2</v>
      </c>
      <c r="AY15" s="4">
        <f t="shared" si="1"/>
        <v>1.3348371138664786E-2</v>
      </c>
      <c r="AZ15" s="4">
        <f t="shared" si="1"/>
        <v>3.6524144352005759E-2</v>
      </c>
      <c r="BA15" s="4">
        <f t="shared" si="1"/>
        <v>0</v>
      </c>
      <c r="BB15" s="67">
        <f t="shared" si="1"/>
        <v>1.6566548088987942E-2</v>
      </c>
    </row>
    <row r="16" spans="1:54" x14ac:dyDescent="0.3">
      <c r="A16" t="s">
        <v>68</v>
      </c>
      <c r="B16" t="s">
        <v>69</v>
      </c>
      <c r="C16">
        <v>44</v>
      </c>
      <c r="D16" t="s">
        <v>70</v>
      </c>
      <c r="E16" t="s">
        <v>71</v>
      </c>
      <c r="F16" t="s">
        <v>72</v>
      </c>
      <c r="G16" t="s">
        <v>73</v>
      </c>
      <c r="H16">
        <v>5</v>
      </c>
      <c r="I16" t="s">
        <v>53</v>
      </c>
      <c r="J16" s="76">
        <v>0</v>
      </c>
      <c r="K16" s="76">
        <v>0</v>
      </c>
      <c r="L16" s="4">
        <v>33.634</v>
      </c>
      <c r="M16" s="4">
        <v>73.176000000000002</v>
      </c>
      <c r="N16" s="76">
        <v>0</v>
      </c>
      <c r="O16" s="4">
        <v>21.463000000000001</v>
      </c>
      <c r="P16" s="76">
        <v>0</v>
      </c>
      <c r="Q16" s="4">
        <v>20.187999999999999</v>
      </c>
      <c r="R16" s="76">
        <v>0</v>
      </c>
      <c r="S16" s="76">
        <v>0</v>
      </c>
      <c r="T16" s="76">
        <v>0</v>
      </c>
      <c r="U16" s="4">
        <v>8.8309999999999995</v>
      </c>
      <c r="V16" s="76">
        <v>0</v>
      </c>
      <c r="W16" s="76">
        <v>0</v>
      </c>
      <c r="X16" s="4">
        <v>15.755000000000001</v>
      </c>
      <c r="Y16" s="76">
        <v>0</v>
      </c>
      <c r="Z16" s="4">
        <v>9.3350000000000009</v>
      </c>
      <c r="AA16" s="4">
        <v>8.4499999999999993</v>
      </c>
      <c r="AB16" s="76">
        <v>0</v>
      </c>
      <c r="AC16" s="76">
        <v>0</v>
      </c>
      <c r="AG16" s="66">
        <v>44</v>
      </c>
      <c r="AH16" t="s">
        <v>53</v>
      </c>
      <c r="AI16" s="4">
        <f t="shared" si="0"/>
        <v>0</v>
      </c>
      <c r="AJ16" s="4">
        <f t="shared" si="0"/>
        <v>0</v>
      </c>
      <c r="AK16" s="4">
        <f t="shared" si="0"/>
        <v>10.637577843070902</v>
      </c>
      <c r="AL16" s="4">
        <f t="shared" si="0"/>
        <v>16.461616332039821</v>
      </c>
      <c r="AM16" s="4">
        <f t="shared" si="0"/>
        <v>0</v>
      </c>
      <c r="AN16" s="4">
        <f t="shared" si="0"/>
        <v>9.5087452501130508E-3</v>
      </c>
      <c r="AO16" s="4">
        <f t="shared" si="0"/>
        <v>0</v>
      </c>
      <c r="AP16" s="4">
        <f t="shared" si="0"/>
        <v>6.1984414702385086E-3</v>
      </c>
      <c r="AQ16" s="4">
        <f t="shared" si="0"/>
        <v>0</v>
      </c>
      <c r="AR16" s="4">
        <f t="shared" si="0"/>
        <v>0</v>
      </c>
      <c r="AS16" s="4">
        <f t="shared" si="0"/>
        <v>0</v>
      </c>
      <c r="AT16" s="4">
        <f t="shared" si="0"/>
        <v>9.402102911110808E-4</v>
      </c>
      <c r="AU16" s="4">
        <f t="shared" si="0"/>
        <v>0</v>
      </c>
      <c r="AV16" s="4">
        <f t="shared" si="0"/>
        <v>0</v>
      </c>
      <c r="AW16" s="4">
        <f t="shared" si="0"/>
        <v>2.5922064876760069E-3</v>
      </c>
      <c r="AX16" s="4">
        <f t="shared" si="0"/>
        <v>0</v>
      </c>
      <c r="AY16" s="4">
        <f t="shared" si="1"/>
        <v>1.5680548231877252E-3</v>
      </c>
      <c r="AZ16" s="4">
        <f t="shared" si="1"/>
        <v>1.4292946347418786E-3</v>
      </c>
      <c r="BA16" s="4">
        <f t="shared" si="1"/>
        <v>0</v>
      </c>
      <c r="BB16" s="67">
        <f t="shared" si="1"/>
        <v>0</v>
      </c>
    </row>
    <row r="17" spans="1:54" x14ac:dyDescent="0.3">
      <c r="A17" t="s">
        <v>68</v>
      </c>
      <c r="B17" t="s">
        <v>69</v>
      </c>
      <c r="C17">
        <v>45</v>
      </c>
      <c r="D17" t="s">
        <v>70</v>
      </c>
      <c r="E17" t="s">
        <v>71</v>
      </c>
      <c r="F17" t="s">
        <v>72</v>
      </c>
      <c r="G17" t="s">
        <v>73</v>
      </c>
      <c r="H17">
        <v>5</v>
      </c>
      <c r="I17" t="s">
        <v>84</v>
      </c>
      <c r="J17" s="76">
        <v>0</v>
      </c>
      <c r="K17" s="76">
        <v>0</v>
      </c>
      <c r="L17" s="76">
        <v>0</v>
      </c>
      <c r="M17" s="76">
        <v>0</v>
      </c>
      <c r="N17" s="76">
        <v>0</v>
      </c>
      <c r="O17" s="76">
        <v>0</v>
      </c>
      <c r="P17" s="76">
        <v>0</v>
      </c>
      <c r="Q17" s="4">
        <v>7.056</v>
      </c>
      <c r="R17" s="76">
        <v>0</v>
      </c>
      <c r="S17" s="76">
        <v>0</v>
      </c>
      <c r="T17" s="76">
        <v>0</v>
      </c>
      <c r="U17" s="76">
        <v>0</v>
      </c>
      <c r="V17" s="76">
        <v>0</v>
      </c>
      <c r="W17" s="76">
        <v>0</v>
      </c>
      <c r="X17" s="76">
        <v>0</v>
      </c>
      <c r="Y17" s="76">
        <v>0</v>
      </c>
      <c r="Z17" s="76">
        <v>0</v>
      </c>
      <c r="AA17" s="76">
        <v>0</v>
      </c>
      <c r="AB17" s="76">
        <v>0</v>
      </c>
      <c r="AC17" s="76">
        <v>0</v>
      </c>
      <c r="AG17" s="66">
        <v>45</v>
      </c>
      <c r="AH17" t="s">
        <v>84</v>
      </c>
      <c r="AI17" s="4">
        <f t="shared" si="0"/>
        <v>0</v>
      </c>
      <c r="AJ17" s="4">
        <f t="shared" si="0"/>
        <v>0</v>
      </c>
      <c r="AK17" s="4">
        <f t="shared" si="0"/>
        <v>0</v>
      </c>
      <c r="AL17" s="4">
        <f t="shared" si="0"/>
        <v>0</v>
      </c>
      <c r="AM17" s="4">
        <f t="shared" si="0"/>
        <v>0</v>
      </c>
      <c r="AN17" s="4">
        <f t="shared" si="0"/>
        <v>0</v>
      </c>
      <c r="AO17" s="4">
        <f t="shared" si="0"/>
        <v>0</v>
      </c>
      <c r="AP17" s="4">
        <f t="shared" si="0"/>
        <v>2.1664455624134595E-3</v>
      </c>
      <c r="AQ17" s="4">
        <f t="shared" si="0"/>
        <v>0</v>
      </c>
      <c r="AR17" s="4">
        <f t="shared" si="0"/>
        <v>0</v>
      </c>
      <c r="AS17" s="4">
        <f t="shared" si="0"/>
        <v>0</v>
      </c>
      <c r="AT17" s="4">
        <f t="shared" si="0"/>
        <v>0</v>
      </c>
      <c r="AU17" s="4">
        <f t="shared" si="0"/>
        <v>0</v>
      </c>
      <c r="AV17" s="4">
        <f t="shared" si="0"/>
        <v>0</v>
      </c>
      <c r="AW17" s="4">
        <f t="shared" si="0"/>
        <v>0</v>
      </c>
      <c r="AX17" s="4">
        <f t="shared" ref="AX17:AX45" si="2">IFERROR((Y17/Y$46)*100,0)</f>
        <v>0</v>
      </c>
      <c r="AY17" s="4">
        <f t="shared" si="1"/>
        <v>0</v>
      </c>
      <c r="AZ17" s="4">
        <f t="shared" si="1"/>
        <v>0</v>
      </c>
      <c r="BA17" s="4">
        <f t="shared" si="1"/>
        <v>0</v>
      </c>
      <c r="BB17" s="67">
        <f t="shared" si="1"/>
        <v>0</v>
      </c>
    </row>
    <row r="18" spans="1:54" x14ac:dyDescent="0.3">
      <c r="A18" t="s">
        <v>68</v>
      </c>
      <c r="B18" t="s">
        <v>69</v>
      </c>
      <c r="C18">
        <v>47</v>
      </c>
      <c r="D18" t="s">
        <v>70</v>
      </c>
      <c r="E18" t="s">
        <v>71</v>
      </c>
      <c r="F18" t="s">
        <v>72</v>
      </c>
      <c r="G18" t="s">
        <v>73</v>
      </c>
      <c r="H18">
        <v>5</v>
      </c>
      <c r="I18" t="s">
        <v>85</v>
      </c>
      <c r="J18" s="76">
        <v>0</v>
      </c>
      <c r="K18" s="76">
        <v>0</v>
      </c>
      <c r="L18" s="4">
        <v>9.6739999999999995</v>
      </c>
      <c r="M18" s="76">
        <v>0</v>
      </c>
      <c r="N18" s="76">
        <v>0</v>
      </c>
      <c r="O18" s="76">
        <v>0</v>
      </c>
      <c r="P18" s="4">
        <v>24.036000000000001</v>
      </c>
      <c r="Q18" s="76">
        <v>0</v>
      </c>
      <c r="R18" s="76">
        <v>0</v>
      </c>
      <c r="S18" s="76">
        <v>0</v>
      </c>
      <c r="T18" s="76">
        <v>0</v>
      </c>
      <c r="U18" s="76">
        <v>0</v>
      </c>
      <c r="V18" s="76">
        <v>0</v>
      </c>
      <c r="W18" s="76">
        <v>0</v>
      </c>
      <c r="X18" s="76">
        <v>0</v>
      </c>
      <c r="Y18" s="76">
        <v>0</v>
      </c>
      <c r="Z18" s="76">
        <v>0</v>
      </c>
      <c r="AA18" s="4">
        <v>55.228000000000002</v>
      </c>
      <c r="AB18" s="76">
        <v>0</v>
      </c>
      <c r="AC18" s="76">
        <v>0</v>
      </c>
      <c r="AG18" s="66">
        <v>47</v>
      </c>
      <c r="AH18" t="s">
        <v>85</v>
      </c>
      <c r="AI18" s="4">
        <f t="shared" ref="AI18:AW34" si="3">IFERROR((J18/J$46)*100,0)</f>
        <v>0</v>
      </c>
      <c r="AJ18" s="4">
        <f t="shared" si="3"/>
        <v>0</v>
      </c>
      <c r="AK18" s="4">
        <f t="shared" si="3"/>
        <v>3.0596398898099513</v>
      </c>
      <c r="AL18" s="4">
        <f t="shared" si="3"/>
        <v>0</v>
      </c>
      <c r="AM18" s="4">
        <f t="shared" si="3"/>
        <v>0</v>
      </c>
      <c r="AN18" s="4">
        <f t="shared" si="3"/>
        <v>0</v>
      </c>
      <c r="AO18" s="4">
        <f t="shared" si="3"/>
        <v>1.0267808285529211E-2</v>
      </c>
      <c r="AP18" s="4">
        <f t="shared" si="3"/>
        <v>0</v>
      </c>
      <c r="AQ18" s="4">
        <f t="shared" si="3"/>
        <v>0</v>
      </c>
      <c r="AR18" s="4">
        <f t="shared" si="3"/>
        <v>0</v>
      </c>
      <c r="AS18" s="4">
        <f t="shared" si="3"/>
        <v>0</v>
      </c>
      <c r="AT18" s="4">
        <f t="shared" si="3"/>
        <v>0</v>
      </c>
      <c r="AU18" s="4">
        <f t="shared" si="3"/>
        <v>0</v>
      </c>
      <c r="AV18" s="4">
        <f t="shared" si="3"/>
        <v>0</v>
      </c>
      <c r="AW18" s="4">
        <f t="shared" si="3"/>
        <v>0</v>
      </c>
      <c r="AX18" s="4">
        <f t="shared" si="2"/>
        <v>0</v>
      </c>
      <c r="AY18" s="4">
        <f t="shared" si="1"/>
        <v>0</v>
      </c>
      <c r="AZ18" s="4">
        <f t="shared" si="1"/>
        <v>9.3416667559200577E-3</v>
      </c>
      <c r="BA18" s="4">
        <f t="shared" si="1"/>
        <v>0</v>
      </c>
      <c r="BB18" s="67">
        <f t="shared" si="1"/>
        <v>0</v>
      </c>
    </row>
    <row r="19" spans="1:54" x14ac:dyDescent="0.3">
      <c r="A19" t="s">
        <v>68</v>
      </c>
      <c r="B19" t="s">
        <v>69</v>
      </c>
      <c r="C19">
        <v>48</v>
      </c>
      <c r="D19" t="s">
        <v>70</v>
      </c>
      <c r="E19" t="s">
        <v>71</v>
      </c>
      <c r="F19" t="s">
        <v>72</v>
      </c>
      <c r="G19" t="s">
        <v>73</v>
      </c>
      <c r="H19">
        <v>5</v>
      </c>
      <c r="I19" t="s">
        <v>86</v>
      </c>
      <c r="J19" s="4">
        <v>0.97299999999999998</v>
      </c>
      <c r="K19" s="4">
        <v>0.998</v>
      </c>
      <c r="L19" s="4">
        <v>0.85799999999999998</v>
      </c>
      <c r="M19" s="4">
        <v>0.248</v>
      </c>
      <c r="N19" s="4">
        <v>11.647</v>
      </c>
      <c r="O19" s="76">
        <v>0</v>
      </c>
      <c r="P19" s="76">
        <v>0</v>
      </c>
      <c r="Q19" s="76">
        <v>0</v>
      </c>
      <c r="R19" s="76">
        <v>0</v>
      </c>
      <c r="S19" s="4">
        <v>0.39900000000000002</v>
      </c>
      <c r="T19" s="76">
        <v>0</v>
      </c>
      <c r="U19" s="76">
        <v>0</v>
      </c>
      <c r="V19" s="76">
        <v>0</v>
      </c>
      <c r="W19" s="76">
        <v>0</v>
      </c>
      <c r="X19" s="76">
        <v>0</v>
      </c>
      <c r="Y19" s="76">
        <v>0</v>
      </c>
      <c r="Z19" s="76">
        <v>0</v>
      </c>
      <c r="AA19" s="76">
        <v>0</v>
      </c>
      <c r="AB19" s="76">
        <v>0</v>
      </c>
      <c r="AC19" s="76">
        <v>0</v>
      </c>
      <c r="AG19" s="66">
        <v>48</v>
      </c>
      <c r="AH19" t="s">
        <v>86</v>
      </c>
      <c r="AI19" s="4">
        <f t="shared" si="3"/>
        <v>0.32610735735735735</v>
      </c>
      <c r="AJ19" s="4">
        <f t="shared" si="3"/>
        <v>0.31741891982150761</v>
      </c>
      <c r="AK19" s="4">
        <f t="shared" si="3"/>
        <v>0.27136355441977861</v>
      </c>
      <c r="AL19" s="4">
        <f t="shared" si="3"/>
        <v>5.5789888082785004E-2</v>
      </c>
      <c r="AM19" s="4">
        <f t="shared" si="3"/>
        <v>1.5980385027530388</v>
      </c>
      <c r="AN19" s="4">
        <f t="shared" si="3"/>
        <v>0</v>
      </c>
      <c r="AO19" s="4">
        <f t="shared" si="3"/>
        <v>0</v>
      </c>
      <c r="AP19" s="4">
        <f t="shared" si="3"/>
        <v>0</v>
      </c>
      <c r="AQ19" s="4">
        <f t="shared" si="3"/>
        <v>0</v>
      </c>
      <c r="AR19" s="4">
        <f t="shared" si="3"/>
        <v>1.9263229648170963E-4</v>
      </c>
      <c r="AS19" s="4">
        <f t="shared" si="3"/>
        <v>0</v>
      </c>
      <c r="AT19" s="4">
        <f t="shared" si="3"/>
        <v>0</v>
      </c>
      <c r="AU19" s="4">
        <f t="shared" si="3"/>
        <v>0</v>
      </c>
      <c r="AV19" s="4">
        <f t="shared" si="3"/>
        <v>0</v>
      </c>
      <c r="AW19" s="4">
        <f t="shared" si="3"/>
        <v>0</v>
      </c>
      <c r="AX19" s="4">
        <f t="shared" si="2"/>
        <v>0</v>
      </c>
      <c r="AY19" s="4">
        <f t="shared" si="1"/>
        <v>0</v>
      </c>
      <c r="AZ19" s="4">
        <f t="shared" si="1"/>
        <v>0</v>
      </c>
      <c r="BA19" s="4">
        <f t="shared" si="1"/>
        <v>0</v>
      </c>
      <c r="BB19" s="67">
        <f t="shared" si="1"/>
        <v>0</v>
      </c>
    </row>
    <row r="20" spans="1:54" x14ac:dyDescent="0.3">
      <c r="A20" t="s">
        <v>68</v>
      </c>
      <c r="B20" t="s">
        <v>69</v>
      </c>
      <c r="C20">
        <v>49</v>
      </c>
      <c r="D20" t="s">
        <v>70</v>
      </c>
      <c r="E20" t="s">
        <v>71</v>
      </c>
      <c r="F20" t="s">
        <v>72</v>
      </c>
      <c r="G20" t="s">
        <v>73</v>
      </c>
      <c r="H20">
        <v>5</v>
      </c>
      <c r="I20" t="s">
        <v>87</v>
      </c>
      <c r="J20" s="4">
        <v>8.6660000000000004</v>
      </c>
      <c r="K20" s="4">
        <v>0.17399999999999999</v>
      </c>
      <c r="L20" s="4">
        <v>1.2270000000000001</v>
      </c>
      <c r="M20" s="4">
        <v>0.14399999999999999</v>
      </c>
      <c r="N20" s="4">
        <v>0.93100000000000005</v>
      </c>
      <c r="O20" s="76">
        <v>0</v>
      </c>
      <c r="P20" s="76">
        <v>0</v>
      </c>
      <c r="Q20" s="76">
        <v>0</v>
      </c>
      <c r="R20" s="4">
        <v>0.107</v>
      </c>
      <c r="S20" s="76">
        <v>0</v>
      </c>
      <c r="T20" s="76">
        <v>0</v>
      </c>
      <c r="U20" s="76">
        <v>0</v>
      </c>
      <c r="V20" s="76">
        <v>0</v>
      </c>
      <c r="W20" s="4">
        <v>7.7859999999999996</v>
      </c>
      <c r="X20" s="4">
        <v>54.829000000000001</v>
      </c>
      <c r="Y20" s="76">
        <v>0</v>
      </c>
      <c r="Z20" s="76">
        <v>0</v>
      </c>
      <c r="AA20" s="76">
        <v>0</v>
      </c>
      <c r="AB20" s="76">
        <v>0</v>
      </c>
      <c r="AC20" s="76">
        <v>0</v>
      </c>
      <c r="AG20" s="66">
        <v>49</v>
      </c>
      <c r="AH20" t="s">
        <v>87</v>
      </c>
      <c r="AI20" s="4">
        <f t="shared" si="3"/>
        <v>2.9044669669669672</v>
      </c>
      <c r="AJ20" s="4">
        <f t="shared" si="3"/>
        <v>5.5341575199340992E-2</v>
      </c>
      <c r="AK20" s="4">
        <f t="shared" si="3"/>
        <v>0.38806885929262047</v>
      </c>
      <c r="AL20" s="4">
        <f t="shared" si="3"/>
        <v>3.2394128564197738E-2</v>
      </c>
      <c r="AM20" s="4">
        <f t="shared" si="3"/>
        <v>0.12773880364583834</v>
      </c>
      <c r="AN20" s="4">
        <f t="shared" si="3"/>
        <v>0</v>
      </c>
      <c r="AO20" s="4">
        <f t="shared" si="3"/>
        <v>0</v>
      </c>
      <c r="AP20" s="4">
        <f t="shared" si="3"/>
        <v>0</v>
      </c>
      <c r="AQ20" s="4">
        <f t="shared" si="3"/>
        <v>2.1879734668506452E-5</v>
      </c>
      <c r="AR20" s="4">
        <f t="shared" si="3"/>
        <v>0</v>
      </c>
      <c r="AS20" s="4">
        <f t="shared" si="3"/>
        <v>0</v>
      </c>
      <c r="AT20" s="4">
        <f t="shared" si="3"/>
        <v>0</v>
      </c>
      <c r="AU20" s="4">
        <f t="shared" si="3"/>
        <v>0</v>
      </c>
      <c r="AV20" s="4">
        <f t="shared" si="3"/>
        <v>8.2596697771293083E-4</v>
      </c>
      <c r="AW20" s="4">
        <f t="shared" si="3"/>
        <v>9.021141828802778E-3</v>
      </c>
      <c r="AX20" s="4">
        <f t="shared" si="2"/>
        <v>0</v>
      </c>
      <c r="AY20" s="4">
        <f t="shared" si="1"/>
        <v>0</v>
      </c>
      <c r="AZ20" s="4">
        <f t="shared" si="1"/>
        <v>0</v>
      </c>
      <c r="BA20" s="4">
        <f t="shared" si="1"/>
        <v>0</v>
      </c>
      <c r="BB20" s="67">
        <f t="shared" si="1"/>
        <v>0</v>
      </c>
    </row>
    <row r="21" spans="1:54" x14ac:dyDescent="0.3">
      <c r="A21" t="s">
        <v>68</v>
      </c>
      <c r="B21" t="s">
        <v>69</v>
      </c>
      <c r="C21">
        <v>51</v>
      </c>
      <c r="D21" t="s">
        <v>70</v>
      </c>
      <c r="E21" t="s">
        <v>71</v>
      </c>
      <c r="F21" t="s">
        <v>72</v>
      </c>
      <c r="G21" t="s">
        <v>73</v>
      </c>
      <c r="H21">
        <v>5</v>
      </c>
      <c r="I21" t="s">
        <v>88</v>
      </c>
      <c r="J21" s="76">
        <v>0</v>
      </c>
      <c r="K21" s="76">
        <v>0</v>
      </c>
      <c r="L21" s="4">
        <v>56.83</v>
      </c>
      <c r="M21" s="76">
        <v>0</v>
      </c>
      <c r="N21" s="76">
        <v>0</v>
      </c>
      <c r="O21" s="76">
        <v>0</v>
      </c>
      <c r="P21" s="76">
        <v>0</v>
      </c>
      <c r="Q21" s="76">
        <v>0</v>
      </c>
      <c r="R21" s="4">
        <v>131.52199999999999</v>
      </c>
      <c r="S21" s="76">
        <v>0</v>
      </c>
      <c r="T21" s="76">
        <v>0</v>
      </c>
      <c r="U21" s="76">
        <v>0</v>
      </c>
      <c r="V21" s="76">
        <v>0</v>
      </c>
      <c r="W21" s="76">
        <v>0</v>
      </c>
      <c r="X21" s="76">
        <v>0</v>
      </c>
      <c r="Y21" s="76">
        <v>0</v>
      </c>
      <c r="Z21" s="76">
        <v>0</v>
      </c>
      <c r="AA21" s="76">
        <v>0</v>
      </c>
      <c r="AB21" s="76">
        <v>0</v>
      </c>
      <c r="AC21" s="76">
        <v>0</v>
      </c>
      <c r="AG21" s="66">
        <v>51</v>
      </c>
      <c r="AH21" t="s">
        <v>88</v>
      </c>
      <c r="AI21" s="4">
        <f t="shared" si="3"/>
        <v>0</v>
      </c>
      <c r="AJ21" s="4">
        <f t="shared" si="3"/>
        <v>0</v>
      </c>
      <c r="AK21" s="4">
        <f t="shared" si="3"/>
        <v>17.973882048573447</v>
      </c>
      <c r="AL21" s="4">
        <f t="shared" si="3"/>
        <v>0</v>
      </c>
      <c r="AM21" s="4">
        <f t="shared" si="3"/>
        <v>0</v>
      </c>
      <c r="AN21" s="4">
        <f t="shared" si="3"/>
        <v>0</v>
      </c>
      <c r="AO21" s="4">
        <f t="shared" si="3"/>
        <v>0</v>
      </c>
      <c r="AP21" s="4">
        <f t="shared" si="3"/>
        <v>0</v>
      </c>
      <c r="AQ21" s="4">
        <f t="shared" si="3"/>
        <v>2.6894079094124345E-2</v>
      </c>
      <c r="AR21" s="4">
        <f t="shared" si="3"/>
        <v>0</v>
      </c>
      <c r="AS21" s="4">
        <f t="shared" si="3"/>
        <v>0</v>
      </c>
      <c r="AT21" s="4">
        <f t="shared" si="3"/>
        <v>0</v>
      </c>
      <c r="AU21" s="4">
        <f t="shared" si="3"/>
        <v>0</v>
      </c>
      <c r="AV21" s="4">
        <f t="shared" si="3"/>
        <v>0</v>
      </c>
      <c r="AW21" s="4">
        <f t="shared" si="3"/>
        <v>0</v>
      </c>
      <c r="AX21" s="4">
        <f t="shared" si="2"/>
        <v>0</v>
      </c>
      <c r="AY21" s="4">
        <f t="shared" si="1"/>
        <v>0</v>
      </c>
      <c r="AZ21" s="4">
        <f t="shared" si="1"/>
        <v>0</v>
      </c>
      <c r="BA21" s="4">
        <f t="shared" si="1"/>
        <v>0</v>
      </c>
      <c r="BB21" s="67">
        <f t="shared" si="1"/>
        <v>0</v>
      </c>
    </row>
    <row r="22" spans="1:54" x14ac:dyDescent="0.3">
      <c r="A22" t="s">
        <v>68</v>
      </c>
      <c r="B22" t="s">
        <v>69</v>
      </c>
      <c r="C22">
        <v>52</v>
      </c>
      <c r="D22" t="s">
        <v>70</v>
      </c>
      <c r="E22" t="s">
        <v>71</v>
      </c>
      <c r="F22" t="s">
        <v>72</v>
      </c>
      <c r="G22" t="s">
        <v>73</v>
      </c>
      <c r="H22">
        <v>5</v>
      </c>
      <c r="I22" t="s">
        <v>54</v>
      </c>
      <c r="J22" s="76">
        <v>0</v>
      </c>
      <c r="K22" s="4">
        <v>5.641</v>
      </c>
      <c r="L22" s="4">
        <v>9.4939999999999998</v>
      </c>
      <c r="M22" s="76">
        <v>0</v>
      </c>
      <c r="N22" s="76">
        <v>0</v>
      </c>
      <c r="O22" s="76">
        <v>0</v>
      </c>
      <c r="P22" s="76">
        <v>0</v>
      </c>
      <c r="Q22" s="76">
        <v>0</v>
      </c>
      <c r="R22" s="76">
        <v>0</v>
      </c>
      <c r="S22" s="76">
        <v>0</v>
      </c>
      <c r="T22" s="76">
        <v>0</v>
      </c>
      <c r="U22" s="76">
        <v>0</v>
      </c>
      <c r="V22" s="76">
        <v>0</v>
      </c>
      <c r="W22" s="76">
        <v>0</v>
      </c>
      <c r="X22" s="76">
        <v>0</v>
      </c>
      <c r="Y22" s="76">
        <v>0</v>
      </c>
      <c r="Z22" s="76">
        <v>0</v>
      </c>
      <c r="AA22" s="76">
        <v>0</v>
      </c>
      <c r="AB22" s="76">
        <v>0</v>
      </c>
      <c r="AC22" s="76">
        <v>0</v>
      </c>
      <c r="AG22" s="66">
        <v>52</v>
      </c>
      <c r="AH22" t="s">
        <v>54</v>
      </c>
      <c r="AI22" s="4">
        <f t="shared" si="3"/>
        <v>0</v>
      </c>
      <c r="AJ22" s="4">
        <f t="shared" si="3"/>
        <v>1.7941484235602447</v>
      </c>
      <c r="AK22" s="4">
        <f t="shared" si="3"/>
        <v>3.002710472798809</v>
      </c>
      <c r="AL22" s="4">
        <f t="shared" si="3"/>
        <v>0</v>
      </c>
      <c r="AM22" s="4">
        <f t="shared" si="3"/>
        <v>0</v>
      </c>
      <c r="AN22" s="4">
        <f t="shared" si="3"/>
        <v>0</v>
      </c>
      <c r="AO22" s="4">
        <f t="shared" si="3"/>
        <v>0</v>
      </c>
      <c r="AP22" s="4">
        <f t="shared" si="3"/>
        <v>0</v>
      </c>
      <c r="AQ22" s="4">
        <f t="shared" si="3"/>
        <v>0</v>
      </c>
      <c r="AR22" s="4">
        <f t="shared" si="3"/>
        <v>0</v>
      </c>
      <c r="AS22" s="4">
        <f t="shared" si="3"/>
        <v>0</v>
      </c>
      <c r="AT22" s="4">
        <f t="shared" si="3"/>
        <v>0</v>
      </c>
      <c r="AU22" s="4">
        <f t="shared" si="3"/>
        <v>0</v>
      </c>
      <c r="AV22" s="4">
        <f t="shared" si="3"/>
        <v>0</v>
      </c>
      <c r="AW22" s="4">
        <f t="shared" si="3"/>
        <v>0</v>
      </c>
      <c r="AX22" s="4">
        <f t="shared" si="2"/>
        <v>0</v>
      </c>
      <c r="AY22" s="4">
        <f t="shared" si="1"/>
        <v>0</v>
      </c>
      <c r="AZ22" s="4">
        <f t="shared" si="1"/>
        <v>0</v>
      </c>
      <c r="BA22" s="4">
        <f t="shared" si="1"/>
        <v>0</v>
      </c>
      <c r="BB22" s="67">
        <f t="shared" si="1"/>
        <v>0</v>
      </c>
    </row>
    <row r="23" spans="1:54" x14ac:dyDescent="0.3">
      <c r="A23" t="s">
        <v>68</v>
      </c>
      <c r="B23" t="s">
        <v>69</v>
      </c>
      <c r="C23">
        <v>58</v>
      </c>
      <c r="D23" t="s">
        <v>70</v>
      </c>
      <c r="E23" t="s">
        <v>71</v>
      </c>
      <c r="F23" t="s">
        <v>72</v>
      </c>
      <c r="G23" t="s">
        <v>73</v>
      </c>
      <c r="H23">
        <v>5</v>
      </c>
      <c r="I23" t="s">
        <v>89</v>
      </c>
      <c r="J23" s="76">
        <v>0</v>
      </c>
      <c r="K23" s="76">
        <v>0</v>
      </c>
      <c r="L23" s="76">
        <v>0</v>
      </c>
      <c r="M23" s="76">
        <v>0</v>
      </c>
      <c r="N23" s="76">
        <v>0</v>
      </c>
      <c r="O23" s="76">
        <v>0</v>
      </c>
      <c r="P23" s="76">
        <v>0</v>
      </c>
      <c r="Q23" s="4">
        <v>8.1000000000000003E-2</v>
      </c>
      <c r="R23" s="76">
        <v>0</v>
      </c>
      <c r="S23" s="76">
        <v>0</v>
      </c>
      <c r="T23" s="76">
        <v>0</v>
      </c>
      <c r="U23" s="4">
        <v>48.813000000000002</v>
      </c>
      <c r="V23" s="76">
        <v>0</v>
      </c>
      <c r="W23" s="76">
        <v>0</v>
      </c>
      <c r="X23" s="76">
        <v>0</v>
      </c>
      <c r="Y23" s="76">
        <v>0</v>
      </c>
      <c r="Z23" s="76">
        <v>0</v>
      </c>
      <c r="AA23" s="76">
        <v>0</v>
      </c>
      <c r="AB23" s="76">
        <v>0</v>
      </c>
      <c r="AC23" s="76">
        <v>0</v>
      </c>
      <c r="AG23" s="66">
        <v>58</v>
      </c>
      <c r="AH23" t="s">
        <v>89</v>
      </c>
      <c r="AI23" s="4">
        <f t="shared" si="3"/>
        <v>0</v>
      </c>
      <c r="AJ23" s="4">
        <f t="shared" si="3"/>
        <v>0</v>
      </c>
      <c r="AK23" s="4">
        <f t="shared" si="3"/>
        <v>0</v>
      </c>
      <c r="AL23" s="4">
        <f t="shared" si="3"/>
        <v>0</v>
      </c>
      <c r="AM23" s="4">
        <f t="shared" si="3"/>
        <v>0</v>
      </c>
      <c r="AN23" s="4">
        <f t="shared" si="3"/>
        <v>0</v>
      </c>
      <c r="AO23" s="4">
        <f t="shared" si="3"/>
        <v>0</v>
      </c>
      <c r="AP23" s="4">
        <f t="shared" si="3"/>
        <v>2.486991079301165E-5</v>
      </c>
      <c r="AQ23" s="4">
        <f t="shared" si="3"/>
        <v>0</v>
      </c>
      <c r="AR23" s="4">
        <f t="shared" si="3"/>
        <v>0</v>
      </c>
      <c r="AS23" s="4">
        <f t="shared" si="3"/>
        <v>0</v>
      </c>
      <c r="AT23" s="4">
        <f t="shared" si="3"/>
        <v>5.1969748544904533E-3</v>
      </c>
      <c r="AU23" s="4">
        <f t="shared" si="3"/>
        <v>0</v>
      </c>
      <c r="AV23" s="4">
        <f t="shared" si="3"/>
        <v>0</v>
      </c>
      <c r="AW23" s="4">
        <f t="shared" si="3"/>
        <v>0</v>
      </c>
      <c r="AX23" s="4">
        <f t="shared" si="2"/>
        <v>0</v>
      </c>
      <c r="AY23" s="4">
        <f t="shared" si="1"/>
        <v>0</v>
      </c>
      <c r="AZ23" s="4">
        <f t="shared" si="1"/>
        <v>0</v>
      </c>
      <c r="BA23" s="4">
        <f t="shared" si="1"/>
        <v>0</v>
      </c>
      <c r="BB23" s="67">
        <f t="shared" si="1"/>
        <v>0</v>
      </c>
    </row>
    <row r="24" spans="1:54" x14ac:dyDescent="0.3">
      <c r="A24" t="s">
        <v>68</v>
      </c>
      <c r="B24" t="s">
        <v>69</v>
      </c>
      <c r="C24">
        <v>61</v>
      </c>
      <c r="D24" t="s">
        <v>70</v>
      </c>
      <c r="E24" t="s">
        <v>71</v>
      </c>
      <c r="F24" t="s">
        <v>72</v>
      </c>
      <c r="G24" t="s">
        <v>73</v>
      </c>
      <c r="H24">
        <v>5</v>
      </c>
      <c r="I24" t="s">
        <v>90</v>
      </c>
      <c r="J24" s="76">
        <v>0</v>
      </c>
      <c r="K24" s="76">
        <v>0</v>
      </c>
      <c r="L24" s="76">
        <v>0</v>
      </c>
      <c r="M24" s="4">
        <v>19.22</v>
      </c>
      <c r="N24" s="76">
        <v>0</v>
      </c>
      <c r="O24" s="4">
        <v>1.7430000000000001</v>
      </c>
      <c r="P24" s="76">
        <v>0</v>
      </c>
      <c r="Q24" s="76">
        <v>0</v>
      </c>
      <c r="R24" s="76">
        <v>0</v>
      </c>
      <c r="S24" s="76">
        <v>0</v>
      </c>
      <c r="T24" s="76">
        <v>0</v>
      </c>
      <c r="U24" s="76">
        <v>0</v>
      </c>
      <c r="V24" s="76">
        <v>0</v>
      </c>
      <c r="W24" s="76">
        <v>0</v>
      </c>
      <c r="X24" s="76">
        <v>0</v>
      </c>
      <c r="Y24" s="76">
        <v>0</v>
      </c>
      <c r="Z24" s="76">
        <v>0</v>
      </c>
      <c r="AA24" s="76">
        <v>0</v>
      </c>
      <c r="AB24" s="76">
        <v>0</v>
      </c>
      <c r="AC24" s="76">
        <v>0</v>
      </c>
      <c r="AG24" s="66">
        <v>61</v>
      </c>
      <c r="AH24" t="s">
        <v>90</v>
      </c>
      <c r="AI24" s="4">
        <f t="shared" si="3"/>
        <v>0</v>
      </c>
      <c r="AJ24" s="4">
        <f t="shared" si="3"/>
        <v>0</v>
      </c>
      <c r="AK24" s="4">
        <f t="shared" si="3"/>
        <v>0</v>
      </c>
      <c r="AL24" s="4">
        <f t="shared" si="3"/>
        <v>4.3237163264158376</v>
      </c>
      <c r="AM24" s="4">
        <f t="shared" si="3"/>
        <v>0</v>
      </c>
      <c r="AN24" s="4">
        <f t="shared" si="3"/>
        <v>7.7220066956842242E-4</v>
      </c>
      <c r="AO24" s="4">
        <f t="shared" si="3"/>
        <v>0</v>
      </c>
      <c r="AP24" s="4">
        <f t="shared" si="3"/>
        <v>0</v>
      </c>
      <c r="AQ24" s="4">
        <f t="shared" si="3"/>
        <v>0</v>
      </c>
      <c r="AR24" s="4">
        <f t="shared" si="3"/>
        <v>0</v>
      </c>
      <c r="AS24" s="4">
        <f t="shared" si="3"/>
        <v>0</v>
      </c>
      <c r="AT24" s="4">
        <f t="shared" si="3"/>
        <v>0</v>
      </c>
      <c r="AU24" s="4">
        <f t="shared" si="3"/>
        <v>0</v>
      </c>
      <c r="AV24" s="4">
        <f t="shared" si="3"/>
        <v>0</v>
      </c>
      <c r="AW24" s="4">
        <f t="shared" si="3"/>
        <v>0</v>
      </c>
      <c r="AX24" s="4">
        <f t="shared" si="2"/>
        <v>0</v>
      </c>
      <c r="AY24" s="4">
        <f t="shared" si="1"/>
        <v>0</v>
      </c>
      <c r="AZ24" s="4">
        <f t="shared" si="1"/>
        <v>0</v>
      </c>
      <c r="BA24" s="4">
        <f t="shared" si="1"/>
        <v>0</v>
      </c>
      <c r="BB24" s="67">
        <f t="shared" si="1"/>
        <v>0</v>
      </c>
    </row>
    <row r="25" spans="1:54" x14ac:dyDescent="0.3">
      <c r="A25" t="s">
        <v>68</v>
      </c>
      <c r="B25" t="s">
        <v>69</v>
      </c>
      <c r="C25">
        <v>70</v>
      </c>
      <c r="D25" t="s">
        <v>70</v>
      </c>
      <c r="E25" t="s">
        <v>71</v>
      </c>
      <c r="F25" t="s">
        <v>72</v>
      </c>
      <c r="G25" t="s">
        <v>73</v>
      </c>
      <c r="H25">
        <v>5</v>
      </c>
      <c r="I25" t="s">
        <v>91</v>
      </c>
      <c r="J25" s="76">
        <v>0</v>
      </c>
      <c r="K25" s="76">
        <v>0</v>
      </c>
      <c r="L25" s="76">
        <v>0</v>
      </c>
      <c r="M25" s="76">
        <v>0</v>
      </c>
      <c r="N25" s="4">
        <v>0.10199999999999999</v>
      </c>
      <c r="O25" s="76">
        <v>0</v>
      </c>
      <c r="P25" s="76">
        <v>0</v>
      </c>
      <c r="Q25" s="76">
        <v>0</v>
      </c>
      <c r="R25" s="76">
        <v>0</v>
      </c>
      <c r="S25" s="76">
        <v>0</v>
      </c>
      <c r="T25" s="76">
        <v>0</v>
      </c>
      <c r="U25" s="76">
        <v>0</v>
      </c>
      <c r="V25" s="76">
        <v>0</v>
      </c>
      <c r="W25" s="76">
        <v>0</v>
      </c>
      <c r="X25" s="76">
        <v>0</v>
      </c>
      <c r="Y25" s="76">
        <v>0</v>
      </c>
      <c r="Z25" s="76">
        <v>0</v>
      </c>
      <c r="AA25" s="76">
        <v>0</v>
      </c>
      <c r="AB25" s="4">
        <v>0.38</v>
      </c>
      <c r="AC25" s="4">
        <v>27.08</v>
      </c>
      <c r="AG25" s="66">
        <v>70</v>
      </c>
      <c r="AH25" t="s">
        <v>91</v>
      </c>
      <c r="AI25" s="4">
        <f t="shared" si="3"/>
        <v>0</v>
      </c>
      <c r="AJ25" s="4">
        <f t="shared" si="3"/>
        <v>0</v>
      </c>
      <c r="AK25" s="4">
        <f t="shared" si="3"/>
        <v>0</v>
      </c>
      <c r="AL25" s="4">
        <f t="shared" si="3"/>
        <v>0</v>
      </c>
      <c r="AM25" s="4">
        <f t="shared" si="3"/>
        <v>1.3995013933271223E-2</v>
      </c>
      <c r="AN25" s="4">
        <f t="shared" si="3"/>
        <v>0</v>
      </c>
      <c r="AO25" s="4">
        <f t="shared" si="3"/>
        <v>0</v>
      </c>
      <c r="AP25" s="4">
        <f t="shared" si="3"/>
        <v>0</v>
      </c>
      <c r="AQ25" s="4">
        <f t="shared" si="3"/>
        <v>0</v>
      </c>
      <c r="AR25" s="4">
        <f t="shared" si="3"/>
        <v>0</v>
      </c>
      <c r="AS25" s="4">
        <f t="shared" si="3"/>
        <v>0</v>
      </c>
      <c r="AT25" s="4">
        <f t="shared" si="3"/>
        <v>0</v>
      </c>
      <c r="AU25" s="4">
        <f t="shared" si="3"/>
        <v>0</v>
      </c>
      <c r="AV25" s="4">
        <f t="shared" si="3"/>
        <v>0</v>
      </c>
      <c r="AW25" s="4">
        <f t="shared" si="3"/>
        <v>0</v>
      </c>
      <c r="AX25" s="4">
        <f t="shared" si="2"/>
        <v>0</v>
      </c>
      <c r="AY25" s="4">
        <f t="shared" si="1"/>
        <v>0</v>
      </c>
      <c r="AZ25" s="4">
        <f t="shared" si="1"/>
        <v>0</v>
      </c>
      <c r="BA25" s="4">
        <f t="shared" si="1"/>
        <v>6.5362987883360187E-5</v>
      </c>
      <c r="BB25" s="67">
        <f t="shared" si="1"/>
        <v>6.4034902332290424E-3</v>
      </c>
    </row>
    <row r="26" spans="1:54" x14ac:dyDescent="0.3">
      <c r="A26" t="s">
        <v>68</v>
      </c>
      <c r="B26" t="s">
        <v>69</v>
      </c>
      <c r="C26">
        <v>71</v>
      </c>
      <c r="D26" t="s">
        <v>70</v>
      </c>
      <c r="E26" t="s">
        <v>71</v>
      </c>
      <c r="F26" t="s">
        <v>72</v>
      </c>
      <c r="G26" t="s">
        <v>73</v>
      </c>
      <c r="H26">
        <v>5</v>
      </c>
      <c r="I26" t="s">
        <v>92</v>
      </c>
      <c r="J26" s="76">
        <v>0</v>
      </c>
      <c r="K26" s="76">
        <v>0</v>
      </c>
      <c r="L26" s="76">
        <v>0</v>
      </c>
      <c r="M26" s="76">
        <v>0</v>
      </c>
      <c r="N26" s="76">
        <v>0</v>
      </c>
      <c r="O26" s="76">
        <v>0</v>
      </c>
      <c r="P26" s="4">
        <v>53.326000000000001</v>
      </c>
      <c r="Q26" s="76">
        <v>0</v>
      </c>
      <c r="R26" s="4">
        <v>92630.207999999999</v>
      </c>
      <c r="S26" s="76">
        <v>0</v>
      </c>
      <c r="T26" s="76">
        <v>0</v>
      </c>
      <c r="U26" s="76">
        <v>0</v>
      </c>
      <c r="V26" s="76">
        <v>0</v>
      </c>
      <c r="W26" s="76">
        <v>0</v>
      </c>
      <c r="X26" s="76">
        <v>0</v>
      </c>
      <c r="Y26" s="76">
        <v>0</v>
      </c>
      <c r="Z26" s="76">
        <v>0</v>
      </c>
      <c r="AA26" s="76">
        <v>0</v>
      </c>
      <c r="AB26" s="76">
        <v>0</v>
      </c>
      <c r="AC26" s="76">
        <v>0</v>
      </c>
      <c r="AG26" s="66">
        <v>71</v>
      </c>
      <c r="AH26" t="s">
        <v>92</v>
      </c>
      <c r="AI26" s="4">
        <f t="shared" si="3"/>
        <v>0</v>
      </c>
      <c r="AJ26" s="4">
        <f t="shared" si="3"/>
        <v>0</v>
      </c>
      <c r="AK26" s="4">
        <f t="shared" si="3"/>
        <v>0</v>
      </c>
      <c r="AL26" s="4">
        <f t="shared" si="3"/>
        <v>0</v>
      </c>
      <c r="AM26" s="4">
        <f t="shared" si="3"/>
        <v>0</v>
      </c>
      <c r="AN26" s="4">
        <f t="shared" si="3"/>
        <v>0</v>
      </c>
      <c r="AO26" s="4">
        <f t="shared" si="3"/>
        <v>2.2780044293315472E-2</v>
      </c>
      <c r="AP26" s="4">
        <f t="shared" si="3"/>
        <v>0</v>
      </c>
      <c r="AQ26" s="4">
        <f t="shared" si="3"/>
        <v>18.94134928344452</v>
      </c>
      <c r="AR26" s="4">
        <f t="shared" si="3"/>
        <v>0</v>
      </c>
      <c r="AS26" s="4">
        <f t="shared" si="3"/>
        <v>0</v>
      </c>
      <c r="AT26" s="4">
        <f t="shared" si="3"/>
        <v>0</v>
      </c>
      <c r="AU26" s="4">
        <f t="shared" si="3"/>
        <v>0</v>
      </c>
      <c r="AV26" s="4">
        <f t="shared" si="3"/>
        <v>0</v>
      </c>
      <c r="AW26" s="4">
        <f t="shared" si="3"/>
        <v>0</v>
      </c>
      <c r="AX26" s="4">
        <f t="shared" si="2"/>
        <v>0</v>
      </c>
      <c r="AY26" s="4">
        <f t="shared" si="1"/>
        <v>0</v>
      </c>
      <c r="AZ26" s="4">
        <f t="shared" si="1"/>
        <v>0</v>
      </c>
      <c r="BA26" s="4">
        <f t="shared" si="1"/>
        <v>0</v>
      </c>
      <c r="BB26" s="67">
        <f t="shared" si="1"/>
        <v>0</v>
      </c>
    </row>
    <row r="27" spans="1:54" x14ac:dyDescent="0.3">
      <c r="A27" t="s">
        <v>68</v>
      </c>
      <c r="B27" t="s">
        <v>69</v>
      </c>
      <c r="C27">
        <v>72</v>
      </c>
      <c r="D27" t="s">
        <v>70</v>
      </c>
      <c r="E27" t="s">
        <v>71</v>
      </c>
      <c r="F27" t="s">
        <v>72</v>
      </c>
      <c r="G27" t="s">
        <v>73</v>
      </c>
      <c r="H27">
        <v>5</v>
      </c>
      <c r="I27" t="s">
        <v>55</v>
      </c>
      <c r="J27" s="76">
        <v>0</v>
      </c>
      <c r="K27" s="76">
        <v>0</v>
      </c>
      <c r="L27" s="76">
        <v>0</v>
      </c>
      <c r="M27" s="4">
        <v>4.657</v>
      </c>
      <c r="N27" s="4">
        <v>22.919</v>
      </c>
      <c r="O27" s="4">
        <v>13.914999999999999</v>
      </c>
      <c r="P27" s="76">
        <v>0</v>
      </c>
      <c r="Q27" s="4">
        <v>81.501000000000005</v>
      </c>
      <c r="R27" s="76">
        <v>0</v>
      </c>
      <c r="S27" s="76">
        <v>0</v>
      </c>
      <c r="T27" s="4">
        <v>101.288</v>
      </c>
      <c r="U27" s="4">
        <v>291.42500000000001</v>
      </c>
      <c r="V27" s="4">
        <v>66.260000000000005</v>
      </c>
      <c r="W27" s="76">
        <v>0</v>
      </c>
      <c r="X27" s="76">
        <v>0</v>
      </c>
      <c r="Y27" s="76">
        <v>0</v>
      </c>
      <c r="Z27" s="76">
        <v>0</v>
      </c>
      <c r="AA27" s="76">
        <v>0</v>
      </c>
      <c r="AB27" s="4">
        <v>208.089</v>
      </c>
      <c r="AC27" s="4">
        <v>195.364</v>
      </c>
      <c r="AG27" s="66">
        <v>72</v>
      </c>
      <c r="AH27" t="s">
        <v>55</v>
      </c>
      <c r="AI27" s="4">
        <f t="shared" si="3"/>
        <v>0</v>
      </c>
      <c r="AJ27" s="4">
        <f t="shared" si="3"/>
        <v>0</v>
      </c>
      <c r="AK27" s="4">
        <f t="shared" si="3"/>
        <v>0</v>
      </c>
      <c r="AL27" s="4">
        <f t="shared" si="3"/>
        <v>1.0476351161352007</v>
      </c>
      <c r="AM27" s="4">
        <f t="shared" si="3"/>
        <v>3.1446247483984626</v>
      </c>
      <c r="AN27" s="4">
        <f t="shared" si="3"/>
        <v>6.1647574968701066E-3</v>
      </c>
      <c r="AO27" s="4">
        <f t="shared" si="3"/>
        <v>0</v>
      </c>
      <c r="AP27" s="4">
        <f t="shared" si="3"/>
        <v>2.5023735796805467E-2</v>
      </c>
      <c r="AQ27" s="4">
        <f t="shared" si="3"/>
        <v>0</v>
      </c>
      <c r="AR27" s="4">
        <f t="shared" si="3"/>
        <v>0</v>
      </c>
      <c r="AS27" s="4">
        <f t="shared" si="3"/>
        <v>1.4368582821858763E-2</v>
      </c>
      <c r="AT27" s="4">
        <f t="shared" si="3"/>
        <v>3.102715254071416E-2</v>
      </c>
      <c r="AU27" s="4">
        <f t="shared" si="3"/>
        <v>8.6494107953747797E-3</v>
      </c>
      <c r="AV27" s="4">
        <f t="shared" si="3"/>
        <v>0</v>
      </c>
      <c r="AW27" s="4">
        <f t="shared" si="3"/>
        <v>0</v>
      </c>
      <c r="AX27" s="4">
        <f t="shared" si="2"/>
        <v>0</v>
      </c>
      <c r="AY27" s="4">
        <f t="shared" si="1"/>
        <v>0</v>
      </c>
      <c r="AZ27" s="4">
        <f t="shared" si="1"/>
        <v>0</v>
      </c>
      <c r="BA27" s="4">
        <f t="shared" si="1"/>
        <v>3.5792944172790886E-2</v>
      </c>
      <c r="BB27" s="67">
        <f t="shared" si="1"/>
        <v>4.6196878357627723E-2</v>
      </c>
    </row>
    <row r="28" spans="1:54" x14ac:dyDescent="0.3">
      <c r="A28" t="s">
        <v>68</v>
      </c>
      <c r="B28" t="s">
        <v>69</v>
      </c>
      <c r="C28">
        <v>73</v>
      </c>
      <c r="D28" t="s">
        <v>70</v>
      </c>
      <c r="E28" t="s">
        <v>71</v>
      </c>
      <c r="F28" t="s">
        <v>72</v>
      </c>
      <c r="G28" t="s">
        <v>73</v>
      </c>
      <c r="H28">
        <v>5</v>
      </c>
      <c r="I28" t="s">
        <v>93</v>
      </c>
      <c r="J28" s="76">
        <v>0</v>
      </c>
      <c r="K28" s="76">
        <v>0</v>
      </c>
      <c r="L28" s="4">
        <v>16.733000000000001</v>
      </c>
      <c r="M28" s="76">
        <v>0</v>
      </c>
      <c r="N28" s="4">
        <v>9.1999999999999998E-2</v>
      </c>
      <c r="O28" s="76">
        <v>0</v>
      </c>
      <c r="P28" s="76">
        <v>0</v>
      </c>
      <c r="Q28" s="76">
        <v>0</v>
      </c>
      <c r="R28" s="4">
        <v>0.88600000000000001</v>
      </c>
      <c r="S28" s="4">
        <v>3.7999999999999999E-2</v>
      </c>
      <c r="T28" s="76">
        <v>0</v>
      </c>
      <c r="U28" s="4">
        <v>4.82</v>
      </c>
      <c r="V28" s="4">
        <v>2.335</v>
      </c>
      <c r="W28" s="4">
        <v>0.113</v>
      </c>
      <c r="X28" s="76">
        <v>0</v>
      </c>
      <c r="Y28" s="76">
        <v>0</v>
      </c>
      <c r="Z28" s="76">
        <v>0</v>
      </c>
      <c r="AA28" s="4">
        <v>84.738</v>
      </c>
      <c r="AB28" s="4">
        <v>110.703</v>
      </c>
      <c r="AC28" s="4">
        <v>27.605</v>
      </c>
      <c r="AG28" s="66">
        <v>73</v>
      </c>
      <c r="AH28" t="s">
        <v>93</v>
      </c>
      <c r="AI28" s="4">
        <f t="shared" si="3"/>
        <v>0</v>
      </c>
      <c r="AJ28" s="4">
        <f t="shared" si="3"/>
        <v>0</v>
      </c>
      <c r="AK28" s="4">
        <f t="shared" si="3"/>
        <v>5.2922218602635844</v>
      </c>
      <c r="AL28" s="4">
        <f t="shared" si="3"/>
        <v>0</v>
      </c>
      <c r="AM28" s="4">
        <f t="shared" si="3"/>
        <v>1.2622953743734828E-2</v>
      </c>
      <c r="AN28" s="4">
        <f t="shared" si="3"/>
        <v>0</v>
      </c>
      <c r="AO28" s="4">
        <f t="shared" si="3"/>
        <v>0</v>
      </c>
      <c r="AP28" s="4">
        <f t="shared" si="3"/>
        <v>0</v>
      </c>
      <c r="AQ28" s="4">
        <f t="shared" si="3"/>
        <v>1.811723823952964E-4</v>
      </c>
      <c r="AR28" s="4">
        <f t="shared" si="3"/>
        <v>1.834593299825806E-5</v>
      </c>
      <c r="AS28" s="4">
        <f t="shared" si="3"/>
        <v>0</v>
      </c>
      <c r="AT28" s="4">
        <f t="shared" si="3"/>
        <v>5.1317105686280264E-4</v>
      </c>
      <c r="AU28" s="4">
        <f t="shared" si="3"/>
        <v>3.0480492313915051E-4</v>
      </c>
      <c r="AV28" s="4">
        <f t="shared" si="3"/>
        <v>1.1987447788538556E-5</v>
      </c>
      <c r="AW28" s="4">
        <f t="shared" si="3"/>
        <v>0</v>
      </c>
      <c r="AX28" s="4">
        <f t="shared" si="2"/>
        <v>0</v>
      </c>
      <c r="AY28" s="4">
        <f t="shared" si="1"/>
        <v>0</v>
      </c>
      <c r="AZ28" s="4">
        <f t="shared" si="1"/>
        <v>1.4333203403403235E-2</v>
      </c>
      <c r="BA28" s="4">
        <f t="shared" si="1"/>
        <v>1.904178644118848E-2</v>
      </c>
      <c r="BB28" s="67">
        <f t="shared" si="1"/>
        <v>6.527634707839282E-3</v>
      </c>
    </row>
    <row r="29" spans="1:54" x14ac:dyDescent="0.3">
      <c r="A29" t="s">
        <v>68</v>
      </c>
      <c r="B29" t="s">
        <v>69</v>
      </c>
      <c r="C29">
        <v>74</v>
      </c>
      <c r="D29" t="s">
        <v>70</v>
      </c>
      <c r="E29" t="s">
        <v>71</v>
      </c>
      <c r="F29" t="s">
        <v>72</v>
      </c>
      <c r="G29" t="s">
        <v>73</v>
      </c>
      <c r="H29">
        <v>5</v>
      </c>
      <c r="I29" t="s">
        <v>56</v>
      </c>
      <c r="J29" s="76">
        <v>0</v>
      </c>
      <c r="K29" s="76">
        <v>0</v>
      </c>
      <c r="L29" s="76">
        <v>0</v>
      </c>
      <c r="M29" s="4">
        <v>0.873</v>
      </c>
      <c r="N29" s="4">
        <v>270.22699999999998</v>
      </c>
      <c r="O29" s="4">
        <v>9.5299999999999994</v>
      </c>
      <c r="P29" s="76">
        <v>0</v>
      </c>
      <c r="Q29" s="76">
        <v>0</v>
      </c>
      <c r="R29" s="4">
        <v>128.636</v>
      </c>
      <c r="S29" s="76">
        <v>0</v>
      </c>
      <c r="T29" s="4">
        <v>407.96199999999999</v>
      </c>
      <c r="U29" s="4">
        <v>2.7610000000000001</v>
      </c>
      <c r="V29" s="76">
        <v>0</v>
      </c>
      <c r="W29" s="76">
        <v>0</v>
      </c>
      <c r="X29" s="76">
        <v>0</v>
      </c>
      <c r="Y29" s="76">
        <v>0</v>
      </c>
      <c r="Z29" s="76">
        <v>0</v>
      </c>
      <c r="AA29" s="76">
        <v>0</v>
      </c>
      <c r="AB29" s="4">
        <v>1.111</v>
      </c>
      <c r="AC29" s="76">
        <v>0</v>
      </c>
      <c r="AG29" s="66">
        <v>74</v>
      </c>
      <c r="AH29" t="s">
        <v>56</v>
      </c>
      <c r="AI29" s="4">
        <f t="shared" si="3"/>
        <v>0</v>
      </c>
      <c r="AJ29" s="4">
        <f t="shared" si="3"/>
        <v>0</v>
      </c>
      <c r="AK29" s="4">
        <f t="shared" si="3"/>
        <v>0</v>
      </c>
      <c r="AL29" s="4">
        <f t="shared" si="3"/>
        <v>0.19638940442044886</v>
      </c>
      <c r="AM29" s="4">
        <f t="shared" si="3"/>
        <v>37.076770883785123</v>
      </c>
      <c r="AN29" s="4">
        <f t="shared" si="3"/>
        <v>4.2220725077378451E-3</v>
      </c>
      <c r="AO29" s="4">
        <f t="shared" si="3"/>
        <v>0</v>
      </c>
      <c r="AP29" s="4">
        <f t="shared" si="3"/>
        <v>0</v>
      </c>
      <c r="AQ29" s="4">
        <f t="shared" si="3"/>
        <v>2.6303939708579402E-2</v>
      </c>
      <c r="AR29" s="4">
        <f t="shared" si="3"/>
        <v>0</v>
      </c>
      <c r="AS29" s="4">
        <f t="shared" si="3"/>
        <v>5.7872954201594898E-2</v>
      </c>
      <c r="AT29" s="4">
        <f t="shared" si="3"/>
        <v>2.9395545394153485E-4</v>
      </c>
      <c r="AU29" s="4">
        <f t="shared" si="3"/>
        <v>0</v>
      </c>
      <c r="AV29" s="4">
        <f t="shared" si="3"/>
        <v>0</v>
      </c>
      <c r="AW29" s="4">
        <f t="shared" si="3"/>
        <v>0</v>
      </c>
      <c r="AX29" s="4">
        <f t="shared" si="2"/>
        <v>0</v>
      </c>
      <c r="AY29" s="4">
        <f t="shared" si="1"/>
        <v>0</v>
      </c>
      <c r="AZ29" s="4">
        <f t="shared" si="1"/>
        <v>0</v>
      </c>
      <c r="BA29" s="4">
        <f t="shared" si="1"/>
        <v>1.9110073562740305E-4</v>
      </c>
      <c r="BB29" s="67">
        <f t="shared" si="1"/>
        <v>0</v>
      </c>
    </row>
    <row r="30" spans="1:54" x14ac:dyDescent="0.3">
      <c r="A30" t="s">
        <v>68</v>
      </c>
      <c r="B30" t="s">
        <v>69</v>
      </c>
      <c r="C30">
        <v>76</v>
      </c>
      <c r="D30" t="s">
        <v>70</v>
      </c>
      <c r="E30" t="s">
        <v>71</v>
      </c>
      <c r="F30" t="s">
        <v>72</v>
      </c>
      <c r="G30" t="s">
        <v>73</v>
      </c>
      <c r="H30">
        <v>5</v>
      </c>
      <c r="I30" t="s">
        <v>57</v>
      </c>
      <c r="J30" s="4">
        <v>20.849</v>
      </c>
      <c r="K30" s="76">
        <v>0</v>
      </c>
      <c r="L30" s="4">
        <v>0.22700000000000001</v>
      </c>
      <c r="M30" s="4">
        <v>42.576000000000001</v>
      </c>
      <c r="N30" s="4">
        <v>170.38499999999999</v>
      </c>
      <c r="O30" s="4">
        <v>690.77700000000004</v>
      </c>
      <c r="P30" s="4">
        <v>200.648</v>
      </c>
      <c r="Q30" s="4">
        <v>284.83300000000003</v>
      </c>
      <c r="R30" s="4">
        <v>227.11099999999999</v>
      </c>
      <c r="S30" s="4">
        <v>222.005</v>
      </c>
      <c r="T30" s="4">
        <v>325.32100000000003</v>
      </c>
      <c r="U30" s="4">
        <v>295.90300000000002</v>
      </c>
      <c r="V30" s="4">
        <v>93.424999999999997</v>
      </c>
      <c r="W30" s="4">
        <v>1.181</v>
      </c>
      <c r="X30" s="76">
        <v>0</v>
      </c>
      <c r="Y30" s="76">
        <v>0</v>
      </c>
      <c r="Z30" s="76">
        <v>0</v>
      </c>
      <c r="AA30" s="76">
        <v>0</v>
      </c>
      <c r="AB30" s="4">
        <v>7.7110000000000003</v>
      </c>
      <c r="AC30" s="76">
        <v>0</v>
      </c>
      <c r="AG30" s="66">
        <v>76</v>
      </c>
      <c r="AH30" t="s">
        <v>57</v>
      </c>
      <c r="AI30" s="4">
        <f t="shared" si="3"/>
        <v>6.9876796439296438</v>
      </c>
      <c r="AJ30" s="4">
        <f t="shared" si="3"/>
        <v>0</v>
      </c>
      <c r="AK30" s="4">
        <f t="shared" si="3"/>
        <v>7.1794320341829546E-2</v>
      </c>
      <c r="AL30" s="4">
        <f t="shared" si="3"/>
        <v>9.5778640121478009</v>
      </c>
      <c r="AM30" s="4">
        <f t="shared" si="3"/>
        <v>23.377847539415857</v>
      </c>
      <c r="AN30" s="4">
        <f t="shared" si="3"/>
        <v>0.30603468842367537</v>
      </c>
      <c r="AO30" s="4">
        <f t="shared" si="3"/>
        <v>8.5713729275872216E-2</v>
      </c>
      <c r="AP30" s="4">
        <f t="shared" si="3"/>
        <v>8.7453966677850478E-2</v>
      </c>
      <c r="AQ30" s="4">
        <f t="shared" si="3"/>
        <v>4.6440452526160456E-2</v>
      </c>
      <c r="AR30" s="4">
        <f t="shared" si="3"/>
        <v>0.1071812856652179</v>
      </c>
      <c r="AS30" s="4">
        <f t="shared" si="3"/>
        <v>4.6149610340710787E-2</v>
      </c>
      <c r="AT30" s="4">
        <f t="shared" si="3"/>
        <v>3.1503911875285034E-2</v>
      </c>
      <c r="AU30" s="4">
        <f t="shared" si="3"/>
        <v>1.2195460361573934E-2</v>
      </c>
      <c r="AV30" s="4">
        <f t="shared" si="3"/>
        <v>1.2528474193154013E-4</v>
      </c>
      <c r="AW30" s="4">
        <f t="shared" si="3"/>
        <v>0</v>
      </c>
      <c r="AX30" s="4">
        <f t="shared" si="2"/>
        <v>0</v>
      </c>
      <c r="AY30" s="4">
        <f t="shared" si="1"/>
        <v>0</v>
      </c>
      <c r="AZ30" s="4">
        <f t="shared" si="1"/>
        <v>0</v>
      </c>
      <c r="BA30" s="4">
        <f t="shared" si="1"/>
        <v>1.3263526304436587E-3</v>
      </c>
      <c r="BB30" s="67">
        <f t="shared" si="1"/>
        <v>0</v>
      </c>
    </row>
    <row r="31" spans="1:54" x14ac:dyDescent="0.3">
      <c r="A31" t="s">
        <v>68</v>
      </c>
      <c r="B31" t="s">
        <v>69</v>
      </c>
      <c r="C31">
        <v>78</v>
      </c>
      <c r="D31" t="s">
        <v>70</v>
      </c>
      <c r="E31" t="s">
        <v>71</v>
      </c>
      <c r="F31" t="s">
        <v>72</v>
      </c>
      <c r="G31" t="s">
        <v>73</v>
      </c>
      <c r="H31">
        <v>5</v>
      </c>
      <c r="I31" t="s">
        <v>94</v>
      </c>
      <c r="J31" s="76">
        <v>0</v>
      </c>
      <c r="K31" s="4">
        <v>7.8220000000000001</v>
      </c>
      <c r="L31" s="76">
        <v>0</v>
      </c>
      <c r="M31" s="76">
        <v>0</v>
      </c>
      <c r="N31" s="76">
        <v>0</v>
      </c>
      <c r="O31" s="76">
        <v>0</v>
      </c>
      <c r="P31" s="76">
        <v>0</v>
      </c>
      <c r="Q31" s="4">
        <v>23.245000000000001</v>
      </c>
      <c r="R31" s="76">
        <v>0</v>
      </c>
      <c r="S31" s="76">
        <v>0</v>
      </c>
      <c r="T31" s="76">
        <v>0</v>
      </c>
      <c r="U31" s="76">
        <v>0</v>
      </c>
      <c r="V31" s="76">
        <v>0</v>
      </c>
      <c r="W31" s="76">
        <v>0</v>
      </c>
      <c r="X31" s="76">
        <v>0</v>
      </c>
      <c r="Y31" s="76">
        <v>0</v>
      </c>
      <c r="Z31" s="76">
        <v>0</v>
      </c>
      <c r="AA31" s="76">
        <v>0</v>
      </c>
      <c r="AB31" s="76">
        <v>0</v>
      </c>
      <c r="AC31" s="76">
        <v>0</v>
      </c>
      <c r="AG31" s="66">
        <v>78</v>
      </c>
      <c r="AH31" t="s">
        <v>94</v>
      </c>
      <c r="AI31" s="4">
        <f t="shared" si="3"/>
        <v>0</v>
      </c>
      <c r="AJ31" s="4">
        <f t="shared" si="3"/>
        <v>2.4878264437312945</v>
      </c>
      <c r="AK31" s="4">
        <f t="shared" si="3"/>
        <v>0</v>
      </c>
      <c r="AL31" s="4">
        <f t="shared" si="3"/>
        <v>0</v>
      </c>
      <c r="AM31" s="4">
        <f t="shared" si="3"/>
        <v>0</v>
      </c>
      <c r="AN31" s="4">
        <f t="shared" si="3"/>
        <v>0</v>
      </c>
      <c r="AO31" s="4">
        <f t="shared" si="3"/>
        <v>0</v>
      </c>
      <c r="AP31" s="4">
        <f t="shared" si="3"/>
        <v>7.137050325722912E-3</v>
      </c>
      <c r="AQ31" s="4">
        <f t="shared" si="3"/>
        <v>0</v>
      </c>
      <c r="AR31" s="4">
        <f t="shared" si="3"/>
        <v>0</v>
      </c>
      <c r="AS31" s="4">
        <f t="shared" si="3"/>
        <v>0</v>
      </c>
      <c r="AT31" s="4">
        <f t="shared" si="3"/>
        <v>0</v>
      </c>
      <c r="AU31" s="4">
        <f t="shared" si="3"/>
        <v>0</v>
      </c>
      <c r="AV31" s="4">
        <f t="shared" si="3"/>
        <v>0</v>
      </c>
      <c r="AW31" s="4">
        <f t="shared" si="3"/>
        <v>0</v>
      </c>
      <c r="AX31" s="4">
        <f t="shared" si="2"/>
        <v>0</v>
      </c>
      <c r="AY31" s="4">
        <f t="shared" si="1"/>
        <v>0</v>
      </c>
      <c r="AZ31" s="4">
        <f t="shared" si="1"/>
        <v>0</v>
      </c>
      <c r="BA31" s="4">
        <f t="shared" si="1"/>
        <v>0</v>
      </c>
      <c r="BB31" s="67">
        <f t="shared" si="1"/>
        <v>0</v>
      </c>
    </row>
    <row r="32" spans="1:54" x14ac:dyDescent="0.3">
      <c r="A32" t="s">
        <v>68</v>
      </c>
      <c r="B32" t="s">
        <v>69</v>
      </c>
      <c r="C32">
        <v>79</v>
      </c>
      <c r="D32" t="s">
        <v>70</v>
      </c>
      <c r="E32" t="s">
        <v>71</v>
      </c>
      <c r="F32" t="s">
        <v>72</v>
      </c>
      <c r="G32" t="s">
        <v>73</v>
      </c>
      <c r="H32">
        <v>5</v>
      </c>
      <c r="I32" t="s">
        <v>95</v>
      </c>
      <c r="J32" s="76">
        <v>0</v>
      </c>
      <c r="K32" s="76">
        <v>0</v>
      </c>
      <c r="L32" s="76">
        <v>0</v>
      </c>
      <c r="M32" s="76">
        <v>0</v>
      </c>
      <c r="N32" s="76">
        <v>0</v>
      </c>
      <c r="O32" s="76">
        <v>0</v>
      </c>
      <c r="P32" s="76">
        <v>0</v>
      </c>
      <c r="Q32" s="76">
        <v>0</v>
      </c>
      <c r="R32" s="76">
        <v>0</v>
      </c>
      <c r="S32" s="76">
        <v>0</v>
      </c>
      <c r="T32" s="76">
        <v>0</v>
      </c>
      <c r="U32" s="76">
        <v>0</v>
      </c>
      <c r="V32" s="4">
        <v>41.222000000000001</v>
      </c>
      <c r="W32" s="76">
        <v>0</v>
      </c>
      <c r="X32" s="76">
        <v>0</v>
      </c>
      <c r="Y32" s="76">
        <v>0</v>
      </c>
      <c r="Z32" s="76">
        <v>0</v>
      </c>
      <c r="AA32" s="76">
        <v>0</v>
      </c>
      <c r="AB32" s="76">
        <v>0</v>
      </c>
      <c r="AC32" s="76">
        <v>0</v>
      </c>
      <c r="AG32" s="66">
        <v>79</v>
      </c>
      <c r="AH32" t="s">
        <v>95</v>
      </c>
      <c r="AI32" s="4">
        <f t="shared" si="3"/>
        <v>0</v>
      </c>
      <c r="AJ32" s="4">
        <f t="shared" si="3"/>
        <v>0</v>
      </c>
      <c r="AK32" s="4">
        <f t="shared" si="3"/>
        <v>0</v>
      </c>
      <c r="AL32" s="4">
        <f t="shared" si="3"/>
        <v>0</v>
      </c>
      <c r="AM32" s="4">
        <f t="shared" si="3"/>
        <v>0</v>
      </c>
      <c r="AN32" s="4">
        <f t="shared" si="3"/>
        <v>0</v>
      </c>
      <c r="AO32" s="4">
        <f t="shared" si="3"/>
        <v>0</v>
      </c>
      <c r="AP32" s="4">
        <f t="shared" si="3"/>
        <v>0</v>
      </c>
      <c r="AQ32" s="4">
        <f t="shared" si="3"/>
        <v>0</v>
      </c>
      <c r="AR32" s="4">
        <f t="shared" si="3"/>
        <v>0</v>
      </c>
      <c r="AS32" s="4">
        <f t="shared" si="3"/>
        <v>0</v>
      </c>
      <c r="AT32" s="4">
        <f t="shared" si="3"/>
        <v>0</v>
      </c>
      <c r="AU32" s="4">
        <f t="shared" si="3"/>
        <v>5.3810143647289345E-3</v>
      </c>
      <c r="AV32" s="4">
        <f t="shared" si="3"/>
        <v>0</v>
      </c>
      <c r="AW32" s="4">
        <f t="shared" si="3"/>
        <v>0</v>
      </c>
      <c r="AX32" s="4">
        <f t="shared" si="2"/>
        <v>0</v>
      </c>
      <c r="AY32" s="4">
        <f t="shared" si="1"/>
        <v>0</v>
      </c>
      <c r="AZ32" s="4">
        <f t="shared" si="1"/>
        <v>0</v>
      </c>
      <c r="BA32" s="4">
        <f t="shared" si="1"/>
        <v>0</v>
      </c>
      <c r="BB32" s="67">
        <f t="shared" si="1"/>
        <v>0</v>
      </c>
    </row>
    <row r="33" spans="1:54" x14ac:dyDescent="0.3">
      <c r="A33" t="s">
        <v>68</v>
      </c>
      <c r="B33" t="s">
        <v>69</v>
      </c>
      <c r="C33">
        <v>82</v>
      </c>
      <c r="D33" t="s">
        <v>70</v>
      </c>
      <c r="E33" t="s">
        <v>71</v>
      </c>
      <c r="F33" t="s">
        <v>72</v>
      </c>
      <c r="G33" t="s">
        <v>73</v>
      </c>
      <c r="H33">
        <v>5</v>
      </c>
      <c r="I33" t="s">
        <v>96</v>
      </c>
      <c r="J33" s="76">
        <v>0</v>
      </c>
      <c r="K33" s="76">
        <v>0</v>
      </c>
      <c r="L33" s="76">
        <v>0</v>
      </c>
      <c r="M33" s="76">
        <v>0</v>
      </c>
      <c r="N33" s="4">
        <v>2.08</v>
      </c>
      <c r="O33" s="76">
        <v>0</v>
      </c>
      <c r="P33" s="76">
        <v>0</v>
      </c>
      <c r="Q33" s="76">
        <v>0</v>
      </c>
      <c r="R33" s="4">
        <v>0.76400000000000001</v>
      </c>
      <c r="S33" s="76">
        <v>0</v>
      </c>
      <c r="T33" s="76">
        <v>0</v>
      </c>
      <c r="U33" s="76">
        <v>0</v>
      </c>
      <c r="V33" s="76">
        <v>0</v>
      </c>
      <c r="W33" s="76">
        <v>0</v>
      </c>
      <c r="X33" s="76">
        <v>0</v>
      </c>
      <c r="Y33" s="76">
        <v>0</v>
      </c>
      <c r="Z33" s="76">
        <v>0</v>
      </c>
      <c r="AA33" s="76">
        <v>0</v>
      </c>
      <c r="AB33" s="76">
        <v>0</v>
      </c>
      <c r="AC33" s="4">
        <v>1.0349999999999999</v>
      </c>
      <c r="AG33" s="66">
        <v>82</v>
      </c>
      <c r="AH33" t="s">
        <v>96</v>
      </c>
      <c r="AI33" s="4">
        <f t="shared" si="3"/>
        <v>0</v>
      </c>
      <c r="AJ33" s="4">
        <f t="shared" si="3"/>
        <v>0</v>
      </c>
      <c r="AK33" s="4">
        <f t="shared" si="3"/>
        <v>0</v>
      </c>
      <c r="AL33" s="4">
        <f t="shared" si="3"/>
        <v>0</v>
      </c>
      <c r="AM33" s="4">
        <f t="shared" si="3"/>
        <v>0.28538851942357008</v>
      </c>
      <c r="AN33" s="4">
        <f t="shared" si="3"/>
        <v>0</v>
      </c>
      <c r="AO33" s="4">
        <f t="shared" si="3"/>
        <v>0</v>
      </c>
      <c r="AP33" s="4">
        <f t="shared" si="3"/>
        <v>0</v>
      </c>
      <c r="AQ33" s="4">
        <f t="shared" si="3"/>
        <v>1.5622539520316754E-4</v>
      </c>
      <c r="AR33" s="4">
        <f t="shared" si="3"/>
        <v>0</v>
      </c>
      <c r="AS33" s="4">
        <f t="shared" si="3"/>
        <v>0</v>
      </c>
      <c r="AT33" s="4">
        <f t="shared" si="3"/>
        <v>0</v>
      </c>
      <c r="AU33" s="4">
        <f t="shared" si="3"/>
        <v>0</v>
      </c>
      <c r="AV33" s="4">
        <f t="shared" si="3"/>
        <v>0</v>
      </c>
      <c r="AW33" s="4">
        <f t="shared" si="3"/>
        <v>0</v>
      </c>
      <c r="AX33" s="4">
        <f t="shared" si="2"/>
        <v>0</v>
      </c>
      <c r="AY33" s="4">
        <f t="shared" si="1"/>
        <v>0</v>
      </c>
      <c r="AZ33" s="4">
        <f t="shared" si="1"/>
        <v>0</v>
      </c>
      <c r="BA33" s="4">
        <f t="shared" si="1"/>
        <v>0</v>
      </c>
      <c r="BB33" s="67">
        <f t="shared" si="1"/>
        <v>2.4474196423161223E-4</v>
      </c>
    </row>
    <row r="34" spans="1:54" x14ac:dyDescent="0.3">
      <c r="A34" t="s">
        <v>68</v>
      </c>
      <c r="B34" t="s">
        <v>69</v>
      </c>
      <c r="C34">
        <v>84</v>
      </c>
      <c r="D34" t="s">
        <v>70</v>
      </c>
      <c r="E34" t="s">
        <v>71</v>
      </c>
      <c r="F34" t="s">
        <v>72</v>
      </c>
      <c r="G34" t="s">
        <v>73</v>
      </c>
      <c r="H34">
        <v>5</v>
      </c>
      <c r="I34" t="s">
        <v>97</v>
      </c>
      <c r="J34" s="76">
        <v>0</v>
      </c>
      <c r="K34" s="76">
        <v>0</v>
      </c>
      <c r="L34" s="76">
        <v>0</v>
      </c>
      <c r="M34" s="76">
        <v>0</v>
      </c>
      <c r="N34" s="4">
        <v>128.62799999999999</v>
      </c>
      <c r="O34" s="4">
        <v>0.73199999999999998</v>
      </c>
      <c r="P34" s="4">
        <v>14.756</v>
      </c>
      <c r="Q34" s="4">
        <v>17.763000000000002</v>
      </c>
      <c r="R34" s="4">
        <v>1413.665</v>
      </c>
      <c r="S34" s="4">
        <v>84.950999999999993</v>
      </c>
      <c r="T34" s="4">
        <v>25.989000000000001</v>
      </c>
      <c r="U34" s="4">
        <v>80.912000000000006</v>
      </c>
      <c r="V34" s="76">
        <v>0</v>
      </c>
      <c r="W34" s="4">
        <v>27.44</v>
      </c>
      <c r="X34" s="4">
        <v>7.702</v>
      </c>
      <c r="Y34" s="4">
        <v>121.64100000000001</v>
      </c>
      <c r="Z34" s="4">
        <v>723.28099999999995</v>
      </c>
      <c r="AA34" s="4">
        <v>651.89099999999996</v>
      </c>
      <c r="AB34" s="4">
        <v>483.351</v>
      </c>
      <c r="AC34" s="4">
        <v>790.26199999999994</v>
      </c>
      <c r="AG34" s="66">
        <v>84</v>
      </c>
      <c r="AH34" t="s">
        <v>97</v>
      </c>
      <c r="AI34" s="4">
        <f t="shared" si="3"/>
        <v>0</v>
      </c>
      <c r="AJ34" s="4">
        <f t="shared" si="3"/>
        <v>0</v>
      </c>
      <c r="AK34" s="4">
        <f t="shared" si="3"/>
        <v>0</v>
      </c>
      <c r="AL34" s="4">
        <f t="shared" si="3"/>
        <v>0</v>
      </c>
      <c r="AM34" s="4">
        <f t="shared" si="3"/>
        <v>17.648535805968734</v>
      </c>
      <c r="AN34" s="4">
        <f t="shared" si="3"/>
        <v>3.2429769944009474E-4</v>
      </c>
      <c r="AO34" s="4">
        <f t="shared" si="3"/>
        <v>6.3035354909830683E-3</v>
      </c>
      <c r="AP34" s="4">
        <f t="shared" si="3"/>
        <v>5.4538793261267402E-3</v>
      </c>
      <c r="AQ34" s="4">
        <f t="shared" si="3"/>
        <v>0.28907116925377729</v>
      </c>
      <c r="AR34" s="4">
        <f t="shared" si="3"/>
        <v>4.1013298793026849E-2</v>
      </c>
      <c r="AS34" s="4">
        <f t="shared" si="3"/>
        <v>3.6867654505695381E-3</v>
      </c>
      <c r="AT34" s="4">
        <f t="shared" si="3"/>
        <v>8.6144598657433794E-3</v>
      </c>
      <c r="AU34" s="4">
        <f t="shared" si="3"/>
        <v>0</v>
      </c>
      <c r="AV34" s="4">
        <f t="shared" si="3"/>
        <v>2.9109342240486546E-3</v>
      </c>
      <c r="AW34" s="4">
        <f t="shared" si="3"/>
        <v>1.2672278240609713E-3</v>
      </c>
      <c r="AX34" s="4">
        <f t="shared" si="2"/>
        <v>2.6331488877921857E-2</v>
      </c>
      <c r="AY34" s="4">
        <f t="shared" si="1"/>
        <v>0.1214937611751517</v>
      </c>
      <c r="AZ34" s="4">
        <f t="shared" si="1"/>
        <v>0.11026559866704355</v>
      </c>
      <c r="BA34" s="4">
        <f t="shared" si="1"/>
        <v>8.3140172516868477E-2</v>
      </c>
      <c r="BB34" s="67">
        <f t="shared" si="1"/>
        <v>0.18686983008463995</v>
      </c>
    </row>
    <row r="35" spans="1:54" x14ac:dyDescent="0.3">
      <c r="A35" t="s">
        <v>68</v>
      </c>
      <c r="B35" t="s">
        <v>69</v>
      </c>
      <c r="C35">
        <v>85</v>
      </c>
      <c r="D35" t="s">
        <v>70</v>
      </c>
      <c r="E35" t="s">
        <v>71</v>
      </c>
      <c r="F35" t="s">
        <v>72</v>
      </c>
      <c r="G35" t="s">
        <v>73</v>
      </c>
      <c r="H35">
        <v>5</v>
      </c>
      <c r="I35" t="s">
        <v>98</v>
      </c>
      <c r="J35" s="76">
        <v>0</v>
      </c>
      <c r="K35" s="76">
        <v>0</v>
      </c>
      <c r="L35" s="76">
        <v>0</v>
      </c>
      <c r="M35" s="4">
        <v>3.45</v>
      </c>
      <c r="N35" s="4">
        <v>69.849000000000004</v>
      </c>
      <c r="O35" s="4">
        <v>5.62</v>
      </c>
      <c r="P35" s="4">
        <v>48.515999999999998</v>
      </c>
      <c r="Q35" s="76">
        <v>0</v>
      </c>
      <c r="R35" s="4">
        <v>125.43300000000001</v>
      </c>
      <c r="S35" s="4">
        <v>135.22800000000001</v>
      </c>
      <c r="T35" s="4">
        <v>149.108</v>
      </c>
      <c r="U35" s="4">
        <v>60.710999999999999</v>
      </c>
      <c r="V35" s="76">
        <v>0</v>
      </c>
      <c r="W35" s="4">
        <v>17.298999999999999</v>
      </c>
      <c r="X35" s="4">
        <v>109.738</v>
      </c>
      <c r="Y35" s="4">
        <v>6.6150000000000002</v>
      </c>
      <c r="Z35" s="4">
        <v>2.86</v>
      </c>
      <c r="AA35" s="4">
        <v>1.4530000000000001</v>
      </c>
      <c r="AB35" s="4">
        <v>24.872</v>
      </c>
      <c r="AC35" s="4">
        <v>1.004</v>
      </c>
      <c r="AG35" s="66">
        <v>85</v>
      </c>
      <c r="AH35" t="s">
        <v>98</v>
      </c>
      <c r="AI35" s="4">
        <f t="shared" ref="AI35:AW45" si="4">IFERROR((J35/J$46)*100,0)</f>
        <v>0</v>
      </c>
      <c r="AJ35" s="4">
        <f t="shared" si="4"/>
        <v>0</v>
      </c>
      <c r="AK35" s="4">
        <f t="shared" si="4"/>
        <v>0</v>
      </c>
      <c r="AL35" s="4">
        <f t="shared" si="4"/>
        <v>0.77610933018390438</v>
      </c>
      <c r="AM35" s="4">
        <f t="shared" si="4"/>
        <v>9.5837032178927632</v>
      </c>
      <c r="AN35" s="4">
        <f t="shared" si="4"/>
        <v>2.4898265995264104E-3</v>
      </c>
      <c r="AO35" s="4">
        <f t="shared" si="4"/>
        <v>2.0725286519418171E-2</v>
      </c>
      <c r="AP35" s="4">
        <f t="shared" si="4"/>
        <v>0</v>
      </c>
      <c r="AQ35" s="4">
        <f t="shared" si="4"/>
        <v>2.5648979053035231E-2</v>
      </c>
      <c r="AR35" s="4">
        <f t="shared" si="4"/>
        <v>6.5286416512853718E-2</v>
      </c>
      <c r="AS35" s="4">
        <f t="shared" si="4"/>
        <v>2.115226529699191E-2</v>
      </c>
      <c r="AT35" s="4">
        <f t="shared" si="4"/>
        <v>6.4637195089621595E-3</v>
      </c>
      <c r="AU35" s="4">
        <f t="shared" si="4"/>
        <v>0</v>
      </c>
      <c r="AV35" s="4">
        <f t="shared" si="4"/>
        <v>1.8351403477338804E-3</v>
      </c>
      <c r="AW35" s="4">
        <f t="shared" si="4"/>
        <v>1.8055446242119303E-2</v>
      </c>
      <c r="AX35" s="4">
        <f t="shared" si="2"/>
        <v>1.4319415240540039E-3</v>
      </c>
      <c r="AY35" s="4">
        <f t="shared" si="1"/>
        <v>4.8041101171043322E-4</v>
      </c>
      <c r="AZ35" s="4">
        <f t="shared" si="1"/>
        <v>2.4577101825798225E-4</v>
      </c>
      <c r="BA35" s="4">
        <f t="shared" si="1"/>
        <v>4.278179564828774E-3</v>
      </c>
      <c r="BB35" s="67">
        <f t="shared" si="1"/>
        <v>2.3741152858796011E-4</v>
      </c>
    </row>
    <row r="36" spans="1:54" x14ac:dyDescent="0.3">
      <c r="A36" t="s">
        <v>68</v>
      </c>
      <c r="B36" t="s">
        <v>69</v>
      </c>
      <c r="C36">
        <v>86</v>
      </c>
      <c r="D36" t="s">
        <v>70</v>
      </c>
      <c r="E36" t="s">
        <v>71</v>
      </c>
      <c r="F36" t="s">
        <v>72</v>
      </c>
      <c r="G36" t="s">
        <v>73</v>
      </c>
      <c r="H36">
        <v>5</v>
      </c>
      <c r="I36" t="s">
        <v>99</v>
      </c>
      <c r="J36" s="76">
        <v>0</v>
      </c>
      <c r="K36" s="76">
        <v>0</v>
      </c>
      <c r="L36" s="76">
        <v>0</v>
      </c>
      <c r="M36" s="76">
        <v>0</v>
      </c>
      <c r="N36" s="76">
        <v>0</v>
      </c>
      <c r="O36" s="76">
        <v>0</v>
      </c>
      <c r="P36" s="76">
        <v>0</v>
      </c>
      <c r="Q36" s="76">
        <v>0</v>
      </c>
      <c r="R36" s="76">
        <v>0</v>
      </c>
      <c r="S36" s="76">
        <v>0</v>
      </c>
      <c r="T36" s="76">
        <v>0</v>
      </c>
      <c r="U36" s="76">
        <v>0</v>
      </c>
      <c r="V36" s="76">
        <v>0</v>
      </c>
      <c r="W36" s="76">
        <v>0</v>
      </c>
      <c r="X36" s="76">
        <v>0</v>
      </c>
      <c r="Y36" s="76">
        <v>0</v>
      </c>
      <c r="Z36" s="76">
        <v>0</v>
      </c>
      <c r="AA36" s="76">
        <v>0</v>
      </c>
      <c r="AB36" s="76">
        <v>0</v>
      </c>
      <c r="AC36" s="4">
        <v>5.6440000000000001</v>
      </c>
      <c r="AG36" s="66">
        <v>86</v>
      </c>
      <c r="AH36" t="s">
        <v>99</v>
      </c>
      <c r="AI36" s="4">
        <f t="shared" si="4"/>
        <v>0</v>
      </c>
      <c r="AJ36" s="4">
        <f t="shared" si="4"/>
        <v>0</v>
      </c>
      <c r="AK36" s="4">
        <f t="shared" si="4"/>
        <v>0</v>
      </c>
      <c r="AL36" s="4">
        <f t="shared" si="4"/>
        <v>0</v>
      </c>
      <c r="AM36" s="4">
        <f t="shared" si="4"/>
        <v>0</v>
      </c>
      <c r="AN36" s="4">
        <f t="shared" si="4"/>
        <v>0</v>
      </c>
      <c r="AO36" s="4">
        <f t="shared" si="4"/>
        <v>0</v>
      </c>
      <c r="AP36" s="4">
        <f t="shared" si="4"/>
        <v>0</v>
      </c>
      <c r="AQ36" s="4">
        <f t="shared" si="4"/>
        <v>0</v>
      </c>
      <c r="AR36" s="4">
        <f t="shared" si="4"/>
        <v>0</v>
      </c>
      <c r="AS36" s="4">
        <f t="shared" si="4"/>
        <v>0</v>
      </c>
      <c r="AT36" s="4">
        <f t="shared" si="4"/>
        <v>0</v>
      </c>
      <c r="AU36" s="4">
        <f t="shared" si="4"/>
        <v>0</v>
      </c>
      <c r="AV36" s="4">
        <f t="shared" si="4"/>
        <v>0</v>
      </c>
      <c r="AW36" s="4">
        <f t="shared" si="4"/>
        <v>0</v>
      </c>
      <c r="AX36" s="4">
        <f t="shared" si="2"/>
        <v>0</v>
      </c>
      <c r="AY36" s="4">
        <f t="shared" si="1"/>
        <v>0</v>
      </c>
      <c r="AZ36" s="4">
        <f t="shared" si="1"/>
        <v>0</v>
      </c>
      <c r="BA36" s="4">
        <f t="shared" si="1"/>
        <v>0</v>
      </c>
      <c r="BB36" s="67">
        <f t="shared" si="1"/>
        <v>1.3346122184765405E-3</v>
      </c>
    </row>
    <row r="37" spans="1:54" x14ac:dyDescent="0.3">
      <c r="A37" t="s">
        <v>68</v>
      </c>
      <c r="B37" t="s">
        <v>69</v>
      </c>
      <c r="C37">
        <v>87</v>
      </c>
      <c r="D37" t="s">
        <v>70</v>
      </c>
      <c r="E37" t="s">
        <v>71</v>
      </c>
      <c r="F37" t="s">
        <v>72</v>
      </c>
      <c r="G37" t="s">
        <v>73</v>
      </c>
      <c r="H37">
        <v>5</v>
      </c>
      <c r="I37" t="s">
        <v>38</v>
      </c>
      <c r="J37" s="76">
        <v>0</v>
      </c>
      <c r="K37" s="76">
        <v>0</v>
      </c>
      <c r="L37" s="76">
        <v>0</v>
      </c>
      <c r="M37" s="76">
        <v>0</v>
      </c>
      <c r="N37" s="76">
        <v>0</v>
      </c>
      <c r="O37" s="76">
        <v>0</v>
      </c>
      <c r="P37" s="76">
        <v>0</v>
      </c>
      <c r="Q37" s="76">
        <v>0</v>
      </c>
      <c r="R37" s="76">
        <v>0</v>
      </c>
      <c r="S37" s="76">
        <v>0</v>
      </c>
      <c r="T37" s="76">
        <v>0</v>
      </c>
      <c r="U37" s="4">
        <v>11.925000000000001</v>
      </c>
      <c r="V37" s="76">
        <v>0</v>
      </c>
      <c r="W37" s="76">
        <v>0</v>
      </c>
      <c r="X37" s="76">
        <v>0</v>
      </c>
      <c r="Y37" s="76">
        <v>0</v>
      </c>
      <c r="Z37" s="76">
        <v>0</v>
      </c>
      <c r="AA37" s="76">
        <v>0</v>
      </c>
      <c r="AB37" s="76">
        <v>0</v>
      </c>
      <c r="AC37" s="76">
        <v>0</v>
      </c>
      <c r="AG37" s="66">
        <v>87</v>
      </c>
      <c r="AH37" t="s">
        <v>38</v>
      </c>
      <c r="AI37" s="4">
        <f t="shared" si="4"/>
        <v>0</v>
      </c>
      <c r="AJ37" s="4">
        <f t="shared" si="4"/>
        <v>0</v>
      </c>
      <c r="AK37" s="4">
        <f t="shared" si="4"/>
        <v>0</v>
      </c>
      <c r="AL37" s="4">
        <f t="shared" si="4"/>
        <v>0</v>
      </c>
      <c r="AM37" s="4">
        <f t="shared" si="4"/>
        <v>0</v>
      </c>
      <c r="AN37" s="4">
        <f t="shared" si="4"/>
        <v>0</v>
      </c>
      <c r="AO37" s="4">
        <f t="shared" si="4"/>
        <v>0</v>
      </c>
      <c r="AP37" s="4">
        <f t="shared" si="4"/>
        <v>0</v>
      </c>
      <c r="AQ37" s="4">
        <f t="shared" si="4"/>
        <v>0</v>
      </c>
      <c r="AR37" s="4">
        <f t="shared" si="4"/>
        <v>0</v>
      </c>
      <c r="AS37" s="4">
        <f t="shared" si="4"/>
        <v>0</v>
      </c>
      <c r="AT37" s="4">
        <f t="shared" si="4"/>
        <v>1.2696192641263322E-3</v>
      </c>
      <c r="AU37" s="4">
        <f t="shared" si="4"/>
        <v>0</v>
      </c>
      <c r="AV37" s="4">
        <f t="shared" si="4"/>
        <v>0</v>
      </c>
      <c r="AW37" s="4">
        <f t="shared" si="4"/>
        <v>0</v>
      </c>
      <c r="AX37" s="4">
        <f t="shared" si="2"/>
        <v>0</v>
      </c>
      <c r="AY37" s="4">
        <f t="shared" si="1"/>
        <v>0</v>
      </c>
      <c r="AZ37" s="4">
        <f t="shared" si="1"/>
        <v>0</v>
      </c>
      <c r="BA37" s="4">
        <f t="shared" si="1"/>
        <v>0</v>
      </c>
      <c r="BB37" s="67">
        <f t="shared" si="1"/>
        <v>0</v>
      </c>
    </row>
    <row r="38" spans="1:54" x14ac:dyDescent="0.3">
      <c r="A38" t="s">
        <v>68</v>
      </c>
      <c r="B38" t="s">
        <v>69</v>
      </c>
      <c r="C38">
        <v>88</v>
      </c>
      <c r="D38" t="s">
        <v>70</v>
      </c>
      <c r="E38" t="s">
        <v>71</v>
      </c>
      <c r="F38" t="s">
        <v>72</v>
      </c>
      <c r="G38" t="s">
        <v>73</v>
      </c>
      <c r="H38">
        <v>5</v>
      </c>
      <c r="I38" t="s">
        <v>58</v>
      </c>
      <c r="J38" s="4">
        <v>2.1739999999999999</v>
      </c>
      <c r="K38" s="4">
        <v>17.036999999999999</v>
      </c>
      <c r="L38" s="4">
        <v>16.925999999999998</v>
      </c>
      <c r="M38" s="76">
        <v>0</v>
      </c>
      <c r="N38" s="76">
        <v>0</v>
      </c>
      <c r="O38" s="76">
        <v>0</v>
      </c>
      <c r="P38" s="76">
        <v>0</v>
      </c>
      <c r="Q38" s="76">
        <v>0</v>
      </c>
      <c r="R38" s="76">
        <v>0</v>
      </c>
      <c r="S38" s="76">
        <v>0</v>
      </c>
      <c r="T38" s="76">
        <v>0</v>
      </c>
      <c r="U38" s="76">
        <v>0</v>
      </c>
      <c r="V38" s="76">
        <v>0</v>
      </c>
      <c r="W38" s="76">
        <v>0</v>
      </c>
      <c r="X38" s="76">
        <v>0</v>
      </c>
      <c r="Y38" s="76">
        <v>0</v>
      </c>
      <c r="Z38" s="76">
        <v>0</v>
      </c>
      <c r="AA38" s="76">
        <v>0</v>
      </c>
      <c r="AB38" s="76">
        <v>0</v>
      </c>
      <c r="AC38" s="76">
        <v>0</v>
      </c>
      <c r="AG38" s="66">
        <v>88</v>
      </c>
      <c r="AH38" t="s">
        <v>58</v>
      </c>
      <c r="AI38" s="4">
        <f t="shared" si="4"/>
        <v>0.72863041613041613</v>
      </c>
      <c r="AJ38" s="4">
        <f t="shared" si="4"/>
        <v>5.4187035440871982</v>
      </c>
      <c r="AK38" s="4">
        <f t="shared" si="4"/>
        <v>5.3532628462810861</v>
      </c>
      <c r="AL38" s="4">
        <f t="shared" si="4"/>
        <v>0</v>
      </c>
      <c r="AM38" s="4">
        <f t="shared" si="4"/>
        <v>0</v>
      </c>
      <c r="AN38" s="4">
        <f t="shared" si="4"/>
        <v>0</v>
      </c>
      <c r="AO38" s="4">
        <f t="shared" si="4"/>
        <v>0</v>
      </c>
      <c r="AP38" s="4">
        <f t="shared" si="4"/>
        <v>0</v>
      </c>
      <c r="AQ38" s="4">
        <f t="shared" si="4"/>
        <v>0</v>
      </c>
      <c r="AR38" s="4">
        <f t="shared" si="4"/>
        <v>0</v>
      </c>
      <c r="AS38" s="4">
        <f t="shared" si="4"/>
        <v>0</v>
      </c>
      <c r="AT38" s="4">
        <f t="shared" si="4"/>
        <v>0</v>
      </c>
      <c r="AU38" s="4">
        <f t="shared" si="4"/>
        <v>0</v>
      </c>
      <c r="AV38" s="4">
        <f t="shared" si="4"/>
        <v>0</v>
      </c>
      <c r="AW38" s="4">
        <f t="shared" si="4"/>
        <v>0</v>
      </c>
      <c r="AX38" s="4">
        <f t="shared" si="2"/>
        <v>0</v>
      </c>
      <c r="AY38" s="4">
        <f t="shared" si="1"/>
        <v>0</v>
      </c>
      <c r="AZ38" s="4">
        <f t="shared" si="1"/>
        <v>0</v>
      </c>
      <c r="BA38" s="4">
        <f t="shared" si="1"/>
        <v>0</v>
      </c>
      <c r="BB38" s="67">
        <f t="shared" si="1"/>
        <v>0</v>
      </c>
    </row>
    <row r="39" spans="1:54" x14ac:dyDescent="0.3">
      <c r="A39" t="s">
        <v>68</v>
      </c>
      <c r="B39" t="s">
        <v>69</v>
      </c>
      <c r="C39">
        <v>89</v>
      </c>
      <c r="D39" t="s">
        <v>70</v>
      </c>
      <c r="E39" t="s">
        <v>71</v>
      </c>
      <c r="F39" t="s">
        <v>72</v>
      </c>
      <c r="G39" t="s">
        <v>73</v>
      </c>
      <c r="H39">
        <v>5</v>
      </c>
      <c r="I39" t="s">
        <v>100</v>
      </c>
      <c r="J39" s="76">
        <v>0</v>
      </c>
      <c r="K39" s="76">
        <v>0</v>
      </c>
      <c r="L39" s="76">
        <v>0</v>
      </c>
      <c r="M39" s="76">
        <v>0</v>
      </c>
      <c r="N39" s="76">
        <v>0</v>
      </c>
      <c r="O39" s="76">
        <v>0</v>
      </c>
      <c r="P39" s="76">
        <v>0</v>
      </c>
      <c r="Q39" s="76">
        <v>0</v>
      </c>
      <c r="R39" s="4">
        <v>7787.4840000000004</v>
      </c>
      <c r="S39" s="76">
        <v>0</v>
      </c>
      <c r="T39" s="76">
        <v>0</v>
      </c>
      <c r="U39" s="76">
        <v>0</v>
      </c>
      <c r="V39" s="76">
        <v>0</v>
      </c>
      <c r="W39" s="76">
        <v>0</v>
      </c>
      <c r="X39" s="76">
        <v>0</v>
      </c>
      <c r="Y39" s="76">
        <v>0</v>
      </c>
      <c r="Z39" s="76">
        <v>0</v>
      </c>
      <c r="AA39" s="76">
        <v>0</v>
      </c>
      <c r="AB39" s="76">
        <v>0</v>
      </c>
      <c r="AC39" s="76">
        <v>0</v>
      </c>
      <c r="AG39" s="66">
        <v>89</v>
      </c>
      <c r="AH39" t="s">
        <v>100</v>
      </c>
      <c r="AI39" s="4">
        <f t="shared" si="4"/>
        <v>0</v>
      </c>
      <c r="AJ39" s="4">
        <f t="shared" si="4"/>
        <v>0</v>
      </c>
      <c r="AK39" s="4">
        <f t="shared" si="4"/>
        <v>0</v>
      </c>
      <c r="AL39" s="4">
        <f t="shared" si="4"/>
        <v>0</v>
      </c>
      <c r="AM39" s="4">
        <f t="shared" si="4"/>
        <v>0</v>
      </c>
      <c r="AN39" s="4">
        <f t="shared" si="4"/>
        <v>0</v>
      </c>
      <c r="AO39" s="4">
        <f t="shared" si="4"/>
        <v>0</v>
      </c>
      <c r="AP39" s="4">
        <f t="shared" si="4"/>
        <v>0</v>
      </c>
      <c r="AQ39" s="4">
        <f t="shared" si="4"/>
        <v>1.5924119967779375</v>
      </c>
      <c r="AR39" s="4">
        <f t="shared" si="4"/>
        <v>0</v>
      </c>
      <c r="AS39" s="4">
        <f t="shared" si="4"/>
        <v>0</v>
      </c>
      <c r="AT39" s="4">
        <f t="shared" si="4"/>
        <v>0</v>
      </c>
      <c r="AU39" s="4">
        <f t="shared" si="4"/>
        <v>0</v>
      </c>
      <c r="AV39" s="4">
        <f t="shared" si="4"/>
        <v>0</v>
      </c>
      <c r="AW39" s="4">
        <f t="shared" si="4"/>
        <v>0</v>
      </c>
      <c r="AX39" s="4">
        <f t="shared" si="2"/>
        <v>0</v>
      </c>
      <c r="AY39" s="4">
        <f t="shared" si="1"/>
        <v>0</v>
      </c>
      <c r="AZ39" s="4">
        <f t="shared" si="1"/>
        <v>0</v>
      </c>
      <c r="BA39" s="4">
        <f t="shared" si="1"/>
        <v>0</v>
      </c>
      <c r="BB39" s="67">
        <f t="shared" si="1"/>
        <v>0</v>
      </c>
    </row>
    <row r="40" spans="1:54" x14ac:dyDescent="0.3">
      <c r="A40" t="s">
        <v>68</v>
      </c>
      <c r="B40" t="s">
        <v>69</v>
      </c>
      <c r="C40">
        <v>90</v>
      </c>
      <c r="D40" t="s">
        <v>70</v>
      </c>
      <c r="E40" t="s">
        <v>71</v>
      </c>
      <c r="F40" t="s">
        <v>72</v>
      </c>
      <c r="G40" t="s">
        <v>73</v>
      </c>
      <c r="H40">
        <v>5</v>
      </c>
      <c r="I40" t="s">
        <v>101</v>
      </c>
      <c r="J40" s="76">
        <v>0</v>
      </c>
      <c r="K40" s="76">
        <v>0</v>
      </c>
      <c r="L40" s="4">
        <v>0.22600000000000001</v>
      </c>
      <c r="M40" s="76">
        <v>0</v>
      </c>
      <c r="N40" s="76">
        <v>0</v>
      </c>
      <c r="O40" s="76">
        <v>0</v>
      </c>
      <c r="P40" s="4">
        <v>3.8980000000000001</v>
      </c>
      <c r="Q40" s="76">
        <v>0</v>
      </c>
      <c r="R40" s="4">
        <v>275.22000000000003</v>
      </c>
      <c r="S40" s="76">
        <v>0</v>
      </c>
      <c r="T40" s="4">
        <v>12.292</v>
      </c>
      <c r="U40" s="76">
        <v>0</v>
      </c>
      <c r="V40" s="76">
        <v>0</v>
      </c>
      <c r="W40" s="76">
        <v>0</v>
      </c>
      <c r="X40" s="4">
        <v>65.87</v>
      </c>
      <c r="Y40" s="4">
        <v>184.08699999999999</v>
      </c>
      <c r="Z40" s="76">
        <v>0</v>
      </c>
      <c r="AA40" s="4">
        <v>162.07499999999999</v>
      </c>
      <c r="AB40" s="4">
        <v>14.385999999999999</v>
      </c>
      <c r="AC40" s="4">
        <v>5.7240000000000002</v>
      </c>
      <c r="AG40" s="66">
        <v>90</v>
      </c>
      <c r="AH40" t="s">
        <v>101</v>
      </c>
      <c r="AI40" s="4">
        <f t="shared" si="4"/>
        <v>0</v>
      </c>
      <c r="AJ40" s="4">
        <f t="shared" si="4"/>
        <v>0</v>
      </c>
      <c r="AK40" s="4">
        <f t="shared" si="4"/>
        <v>7.147804580287874E-2</v>
      </c>
      <c r="AL40" s="4">
        <f t="shared" si="4"/>
        <v>0</v>
      </c>
      <c r="AM40" s="4">
        <f t="shared" si="4"/>
        <v>0</v>
      </c>
      <c r="AN40" s="4">
        <f t="shared" si="4"/>
        <v>0</v>
      </c>
      <c r="AO40" s="4">
        <f t="shared" si="4"/>
        <v>1.6651654475367307E-3</v>
      </c>
      <c r="AP40" s="4">
        <f t="shared" si="4"/>
        <v>0</v>
      </c>
      <c r="AQ40" s="4">
        <f t="shared" si="4"/>
        <v>5.6277949303423794E-2</v>
      </c>
      <c r="AR40" s="4">
        <f t="shared" si="4"/>
        <v>0</v>
      </c>
      <c r="AS40" s="4">
        <f t="shared" si="4"/>
        <v>1.7437269967448057E-3</v>
      </c>
      <c r="AT40" s="4">
        <f t="shared" si="4"/>
        <v>0</v>
      </c>
      <c r="AU40" s="4">
        <f t="shared" si="4"/>
        <v>0</v>
      </c>
      <c r="AV40" s="4">
        <f t="shared" si="4"/>
        <v>0</v>
      </c>
      <c r="AW40" s="4">
        <f t="shared" si="4"/>
        <v>1.0837743024006257E-2</v>
      </c>
      <c r="AX40" s="4">
        <f t="shared" si="2"/>
        <v>3.9849103452536568E-2</v>
      </c>
      <c r="AY40" s="4">
        <f t="shared" si="1"/>
        <v>0</v>
      </c>
      <c r="AZ40" s="4">
        <f t="shared" si="1"/>
        <v>2.7414547683525445E-2</v>
      </c>
      <c r="BA40" s="4">
        <f t="shared" si="1"/>
        <v>2.4745051149737355E-3</v>
      </c>
      <c r="BB40" s="67">
        <f t="shared" si="1"/>
        <v>1.3535294717504818E-3</v>
      </c>
    </row>
    <row r="41" spans="1:54" x14ac:dyDescent="0.3">
      <c r="A41" t="s">
        <v>68</v>
      </c>
      <c r="B41" t="s">
        <v>69</v>
      </c>
      <c r="C41">
        <v>92</v>
      </c>
      <c r="D41" t="s">
        <v>70</v>
      </c>
      <c r="E41" t="s">
        <v>71</v>
      </c>
      <c r="F41" t="s">
        <v>72</v>
      </c>
      <c r="G41" t="s">
        <v>73</v>
      </c>
      <c r="H41">
        <v>5</v>
      </c>
      <c r="I41" t="s">
        <v>102</v>
      </c>
      <c r="J41" s="76">
        <v>0</v>
      </c>
      <c r="K41" s="76">
        <v>0</v>
      </c>
      <c r="L41" s="76">
        <v>0</v>
      </c>
      <c r="M41" s="76">
        <v>0</v>
      </c>
      <c r="N41" s="76">
        <v>0</v>
      </c>
      <c r="O41" s="4">
        <v>0.14499999999999999</v>
      </c>
      <c r="P41" s="76">
        <v>0</v>
      </c>
      <c r="Q41" s="76">
        <v>0</v>
      </c>
      <c r="R41" s="76">
        <v>0</v>
      </c>
      <c r="S41" s="76">
        <v>0</v>
      </c>
      <c r="T41" s="76">
        <v>0</v>
      </c>
      <c r="U41" s="76">
        <v>0</v>
      </c>
      <c r="V41" s="76">
        <v>0</v>
      </c>
      <c r="W41" s="76">
        <v>0</v>
      </c>
      <c r="X41" s="76">
        <v>0</v>
      </c>
      <c r="Y41" s="76">
        <v>0</v>
      </c>
      <c r="Z41" s="76">
        <v>0</v>
      </c>
      <c r="AA41" s="76">
        <v>0</v>
      </c>
      <c r="AB41" s="76">
        <v>0</v>
      </c>
      <c r="AC41" s="76">
        <v>0</v>
      </c>
      <c r="AG41" s="66">
        <v>92</v>
      </c>
      <c r="AH41" t="s">
        <v>102</v>
      </c>
      <c r="AI41" s="4">
        <f t="shared" si="4"/>
        <v>0</v>
      </c>
      <c r="AJ41" s="4">
        <f t="shared" si="4"/>
        <v>0</v>
      </c>
      <c r="AK41" s="4">
        <f t="shared" si="4"/>
        <v>0</v>
      </c>
      <c r="AL41" s="4">
        <f t="shared" si="4"/>
        <v>0</v>
      </c>
      <c r="AM41" s="4">
        <f t="shared" si="4"/>
        <v>0</v>
      </c>
      <c r="AN41" s="4">
        <f t="shared" si="4"/>
        <v>6.4239298386357566E-5</v>
      </c>
      <c r="AO41" s="4">
        <f t="shared" si="4"/>
        <v>0</v>
      </c>
      <c r="AP41" s="4">
        <f t="shared" si="4"/>
        <v>0</v>
      </c>
      <c r="AQ41" s="4">
        <f t="shared" si="4"/>
        <v>0</v>
      </c>
      <c r="AR41" s="4">
        <f t="shared" si="4"/>
        <v>0</v>
      </c>
      <c r="AS41" s="4">
        <f t="shared" si="4"/>
        <v>0</v>
      </c>
      <c r="AT41" s="4">
        <f t="shared" si="4"/>
        <v>0</v>
      </c>
      <c r="AU41" s="4">
        <f t="shared" si="4"/>
        <v>0</v>
      </c>
      <c r="AV41" s="4">
        <f t="shared" si="4"/>
        <v>0</v>
      </c>
      <c r="AW41" s="4">
        <f t="shared" si="4"/>
        <v>0</v>
      </c>
      <c r="AX41" s="4">
        <f t="shared" si="2"/>
        <v>0</v>
      </c>
      <c r="AY41" s="4">
        <f t="shared" si="1"/>
        <v>0</v>
      </c>
      <c r="AZ41" s="4">
        <f t="shared" si="1"/>
        <v>0</v>
      </c>
      <c r="BA41" s="4">
        <f t="shared" si="1"/>
        <v>0</v>
      </c>
      <c r="BB41" s="67">
        <f t="shared" si="1"/>
        <v>0</v>
      </c>
    </row>
    <row r="42" spans="1:54" x14ac:dyDescent="0.3">
      <c r="A42" t="s">
        <v>68</v>
      </c>
      <c r="B42" t="s">
        <v>69</v>
      </c>
      <c r="C42">
        <v>94</v>
      </c>
      <c r="D42" t="s">
        <v>70</v>
      </c>
      <c r="E42" t="s">
        <v>71</v>
      </c>
      <c r="F42" t="s">
        <v>72</v>
      </c>
      <c r="G42" t="s">
        <v>73</v>
      </c>
      <c r="H42">
        <v>5</v>
      </c>
      <c r="I42" t="s">
        <v>103</v>
      </c>
      <c r="J42" s="76">
        <v>0</v>
      </c>
      <c r="K42" s="76">
        <v>0</v>
      </c>
      <c r="L42" s="76">
        <v>0</v>
      </c>
      <c r="M42" s="76">
        <v>0</v>
      </c>
      <c r="N42" s="76">
        <v>0</v>
      </c>
      <c r="O42" s="76">
        <v>0</v>
      </c>
      <c r="P42" s="76">
        <v>0</v>
      </c>
      <c r="Q42" s="76">
        <v>0</v>
      </c>
      <c r="R42" s="76">
        <v>0</v>
      </c>
      <c r="S42" s="76">
        <v>0</v>
      </c>
      <c r="T42" s="76">
        <v>0</v>
      </c>
      <c r="U42" s="76">
        <v>0</v>
      </c>
      <c r="V42" s="76">
        <v>0</v>
      </c>
      <c r="W42" s="4">
        <v>1.605</v>
      </c>
      <c r="X42" s="76">
        <v>0</v>
      </c>
      <c r="Y42" s="76">
        <v>0</v>
      </c>
      <c r="Z42" s="76">
        <v>0</v>
      </c>
      <c r="AA42" s="76">
        <v>0</v>
      </c>
      <c r="AB42" s="4">
        <v>6.9470000000000001</v>
      </c>
      <c r="AC42" s="76">
        <v>0</v>
      </c>
      <c r="AG42" s="66">
        <v>94</v>
      </c>
      <c r="AH42" t="s">
        <v>103</v>
      </c>
      <c r="AI42" s="4">
        <f t="shared" si="4"/>
        <v>0</v>
      </c>
      <c r="AJ42" s="4">
        <f t="shared" si="4"/>
        <v>0</v>
      </c>
      <c r="AK42" s="4">
        <f t="shared" si="4"/>
        <v>0</v>
      </c>
      <c r="AL42" s="4">
        <f t="shared" si="4"/>
        <v>0</v>
      </c>
      <c r="AM42" s="4">
        <f t="shared" si="4"/>
        <v>0</v>
      </c>
      <c r="AN42" s="4">
        <f t="shared" si="4"/>
        <v>0</v>
      </c>
      <c r="AO42" s="4">
        <f t="shared" si="4"/>
        <v>0</v>
      </c>
      <c r="AP42" s="4">
        <f t="shared" si="4"/>
        <v>0</v>
      </c>
      <c r="AQ42" s="4">
        <f t="shared" si="4"/>
        <v>0</v>
      </c>
      <c r="AR42" s="4">
        <f t="shared" si="4"/>
        <v>0</v>
      </c>
      <c r="AS42" s="4">
        <f t="shared" si="4"/>
        <v>0</v>
      </c>
      <c r="AT42" s="4">
        <f t="shared" si="4"/>
        <v>0</v>
      </c>
      <c r="AU42" s="4">
        <f t="shared" si="4"/>
        <v>0</v>
      </c>
      <c r="AV42" s="4">
        <f t="shared" si="4"/>
        <v>1.7026419204074674E-4</v>
      </c>
      <c r="AW42" s="4">
        <f t="shared" si="4"/>
        <v>0</v>
      </c>
      <c r="AX42" s="4">
        <f t="shared" si="2"/>
        <v>0</v>
      </c>
      <c r="AY42" s="4">
        <f t="shared" si="1"/>
        <v>0</v>
      </c>
      <c r="AZ42" s="4">
        <f t="shared" si="1"/>
        <v>0</v>
      </c>
      <c r="BA42" s="4">
        <f t="shared" si="1"/>
        <v>1.1949386232255345E-3</v>
      </c>
      <c r="BB42" s="67">
        <f t="shared" si="1"/>
        <v>0</v>
      </c>
    </row>
    <row r="43" spans="1:54" x14ac:dyDescent="0.3">
      <c r="A43" t="s">
        <v>68</v>
      </c>
      <c r="B43" t="s">
        <v>69</v>
      </c>
      <c r="C43">
        <v>95</v>
      </c>
      <c r="D43" t="s">
        <v>70</v>
      </c>
      <c r="E43" t="s">
        <v>71</v>
      </c>
      <c r="F43" t="s">
        <v>72</v>
      </c>
      <c r="G43" t="s">
        <v>73</v>
      </c>
      <c r="H43">
        <v>5</v>
      </c>
      <c r="I43" t="s">
        <v>104</v>
      </c>
      <c r="J43" s="76">
        <v>0</v>
      </c>
      <c r="K43" s="76">
        <v>0</v>
      </c>
      <c r="L43" s="76">
        <v>0</v>
      </c>
      <c r="M43" s="76">
        <v>0</v>
      </c>
      <c r="N43" s="76">
        <v>0</v>
      </c>
      <c r="O43" s="76">
        <v>0</v>
      </c>
      <c r="P43" s="76">
        <v>0</v>
      </c>
      <c r="Q43" s="76">
        <v>0</v>
      </c>
      <c r="R43" s="76">
        <v>0</v>
      </c>
      <c r="S43" s="76">
        <v>0</v>
      </c>
      <c r="T43" s="76">
        <v>0</v>
      </c>
      <c r="U43" s="4">
        <v>0.10199999999999999</v>
      </c>
      <c r="V43" s="76">
        <v>0</v>
      </c>
      <c r="W43" s="76">
        <v>0</v>
      </c>
      <c r="X43" s="76">
        <v>0</v>
      </c>
      <c r="Y43" s="76">
        <v>0</v>
      </c>
      <c r="Z43" s="76">
        <v>0</v>
      </c>
      <c r="AA43" s="76">
        <v>0</v>
      </c>
      <c r="AB43" s="76">
        <v>0</v>
      </c>
      <c r="AC43" s="76">
        <v>0</v>
      </c>
      <c r="AG43" s="66">
        <v>95</v>
      </c>
      <c r="AH43" t="s">
        <v>104</v>
      </c>
      <c r="AI43" s="4">
        <f t="shared" si="4"/>
        <v>0</v>
      </c>
      <c r="AJ43" s="4">
        <f t="shared" si="4"/>
        <v>0</v>
      </c>
      <c r="AK43" s="4">
        <f t="shared" si="4"/>
        <v>0</v>
      </c>
      <c r="AL43" s="4">
        <f t="shared" si="4"/>
        <v>0</v>
      </c>
      <c r="AM43" s="4">
        <f t="shared" si="4"/>
        <v>0</v>
      </c>
      <c r="AN43" s="4">
        <f t="shared" si="4"/>
        <v>0</v>
      </c>
      <c r="AO43" s="4">
        <f t="shared" si="4"/>
        <v>0</v>
      </c>
      <c r="AP43" s="4">
        <f t="shared" si="4"/>
        <v>0</v>
      </c>
      <c r="AQ43" s="4">
        <f t="shared" si="4"/>
        <v>0</v>
      </c>
      <c r="AR43" s="4">
        <f t="shared" si="4"/>
        <v>0</v>
      </c>
      <c r="AS43" s="4">
        <f t="shared" si="4"/>
        <v>0</v>
      </c>
      <c r="AT43" s="4">
        <f t="shared" si="4"/>
        <v>1.0859636473030263E-5</v>
      </c>
      <c r="AU43" s="4">
        <f t="shared" si="4"/>
        <v>0</v>
      </c>
      <c r="AV43" s="4">
        <f t="shared" si="4"/>
        <v>0</v>
      </c>
      <c r="AW43" s="4">
        <f t="shared" si="4"/>
        <v>0</v>
      </c>
      <c r="AX43" s="4">
        <f t="shared" si="2"/>
        <v>0</v>
      </c>
      <c r="AY43" s="4">
        <f t="shared" si="1"/>
        <v>0</v>
      </c>
      <c r="AZ43" s="4">
        <f t="shared" si="1"/>
        <v>0</v>
      </c>
      <c r="BA43" s="4">
        <f t="shared" si="1"/>
        <v>0</v>
      </c>
      <c r="BB43" s="67">
        <f t="shared" si="1"/>
        <v>0</v>
      </c>
    </row>
    <row r="44" spans="1:54" x14ac:dyDescent="0.3">
      <c r="A44" t="s">
        <v>68</v>
      </c>
      <c r="B44" t="s">
        <v>69</v>
      </c>
      <c r="C44">
        <v>96</v>
      </c>
      <c r="D44" t="s">
        <v>70</v>
      </c>
      <c r="E44" t="s">
        <v>71</v>
      </c>
      <c r="F44" t="s">
        <v>72</v>
      </c>
      <c r="G44" t="s">
        <v>73</v>
      </c>
      <c r="H44">
        <v>5</v>
      </c>
      <c r="I44" t="s">
        <v>105</v>
      </c>
      <c r="J44" s="76">
        <v>0</v>
      </c>
      <c r="K44" s="76">
        <v>0</v>
      </c>
      <c r="L44" s="76">
        <v>0</v>
      </c>
      <c r="M44" s="76">
        <v>0</v>
      </c>
      <c r="N44" s="76">
        <v>0</v>
      </c>
      <c r="O44" s="76">
        <v>0</v>
      </c>
      <c r="P44" s="76">
        <v>0</v>
      </c>
      <c r="Q44" s="76">
        <v>0</v>
      </c>
      <c r="R44" s="76">
        <v>0</v>
      </c>
      <c r="S44" s="76">
        <v>0</v>
      </c>
      <c r="T44" s="76">
        <v>0</v>
      </c>
      <c r="U44" s="76">
        <v>0</v>
      </c>
      <c r="V44" s="76">
        <v>0</v>
      </c>
      <c r="W44" s="76">
        <v>0</v>
      </c>
      <c r="X44" s="76">
        <v>0</v>
      </c>
      <c r="Y44" s="76">
        <v>0</v>
      </c>
      <c r="Z44" s="76">
        <v>0</v>
      </c>
      <c r="AA44" s="76">
        <v>0</v>
      </c>
      <c r="AB44" s="4">
        <v>1.4490000000000001</v>
      </c>
      <c r="AC44" s="76">
        <v>0</v>
      </c>
      <c r="AG44" s="66">
        <v>96</v>
      </c>
      <c r="AH44" t="s">
        <v>105</v>
      </c>
      <c r="AI44" s="4">
        <f t="shared" si="4"/>
        <v>0</v>
      </c>
      <c r="AJ44" s="4">
        <f t="shared" si="4"/>
        <v>0</v>
      </c>
      <c r="AK44" s="4">
        <f t="shared" si="4"/>
        <v>0</v>
      </c>
      <c r="AL44" s="4">
        <f t="shared" si="4"/>
        <v>0</v>
      </c>
      <c r="AM44" s="4">
        <f t="shared" si="4"/>
        <v>0</v>
      </c>
      <c r="AN44" s="4">
        <f t="shared" si="4"/>
        <v>0</v>
      </c>
      <c r="AO44" s="4">
        <f t="shared" si="4"/>
        <v>0</v>
      </c>
      <c r="AP44" s="4">
        <f t="shared" si="4"/>
        <v>0</v>
      </c>
      <c r="AQ44" s="4">
        <f t="shared" si="4"/>
        <v>0</v>
      </c>
      <c r="AR44" s="4">
        <f t="shared" si="4"/>
        <v>0</v>
      </c>
      <c r="AS44" s="4">
        <f t="shared" si="4"/>
        <v>0</v>
      </c>
      <c r="AT44" s="4">
        <f t="shared" si="4"/>
        <v>0</v>
      </c>
      <c r="AU44" s="4">
        <f t="shared" si="4"/>
        <v>0</v>
      </c>
      <c r="AV44" s="4">
        <f t="shared" si="4"/>
        <v>0</v>
      </c>
      <c r="AW44" s="4">
        <f t="shared" si="4"/>
        <v>0</v>
      </c>
      <c r="AX44" s="4">
        <f t="shared" si="2"/>
        <v>0</v>
      </c>
      <c r="AY44" s="4">
        <f t="shared" si="1"/>
        <v>0</v>
      </c>
      <c r="AZ44" s="4">
        <f t="shared" si="1"/>
        <v>0</v>
      </c>
      <c r="BA44" s="4">
        <f t="shared" si="1"/>
        <v>2.4923939327102344E-4</v>
      </c>
      <c r="BB44" s="67">
        <f t="shared" si="1"/>
        <v>0</v>
      </c>
    </row>
    <row r="45" spans="1:54" x14ac:dyDescent="0.3">
      <c r="A45" t="s">
        <v>68</v>
      </c>
      <c r="B45" t="s">
        <v>69</v>
      </c>
      <c r="C45">
        <v>99</v>
      </c>
      <c r="D45" t="s">
        <v>70</v>
      </c>
      <c r="E45" t="s">
        <v>71</v>
      </c>
      <c r="F45" t="s">
        <v>72</v>
      </c>
      <c r="G45" t="s">
        <v>73</v>
      </c>
      <c r="H45">
        <v>5</v>
      </c>
      <c r="I45" t="s">
        <v>106</v>
      </c>
      <c r="J45" s="4">
        <v>0.49</v>
      </c>
      <c r="K45" s="4">
        <v>15.161</v>
      </c>
      <c r="L45" s="76">
        <v>0</v>
      </c>
      <c r="M45" s="76">
        <v>0</v>
      </c>
      <c r="N45" s="76">
        <v>0</v>
      </c>
      <c r="O45" s="76">
        <v>0</v>
      </c>
      <c r="P45" s="76">
        <v>0</v>
      </c>
      <c r="Q45" s="76">
        <v>0</v>
      </c>
      <c r="R45" s="4">
        <v>2.242</v>
      </c>
      <c r="S45" s="4">
        <v>0.28699999999999998</v>
      </c>
      <c r="T45" s="4">
        <v>13.047000000000001</v>
      </c>
      <c r="U45" s="4">
        <v>1.9490000000000001</v>
      </c>
      <c r="V45" s="4">
        <v>0.22800000000000001</v>
      </c>
      <c r="W45" s="4">
        <v>4.1000000000000002E-2</v>
      </c>
      <c r="X45" s="76">
        <v>0</v>
      </c>
      <c r="Y45" s="4">
        <v>1.7999999999999999E-2</v>
      </c>
      <c r="Z45" s="4">
        <v>2.3E-2</v>
      </c>
      <c r="AA45" s="76">
        <v>0</v>
      </c>
      <c r="AB45" s="4">
        <v>9.5000000000000001E-2</v>
      </c>
      <c r="AC45" s="4">
        <v>4.2999999999999997E-2</v>
      </c>
      <c r="AG45" s="7">
        <v>99</v>
      </c>
      <c r="AH45" s="41" t="s">
        <v>106</v>
      </c>
      <c r="AI45" s="69">
        <f t="shared" si="4"/>
        <v>0.16422672672672672</v>
      </c>
      <c r="AJ45" s="69">
        <f t="shared" si="4"/>
        <v>4.8220323080299359</v>
      </c>
      <c r="AK45" s="69">
        <f t="shared" si="4"/>
        <v>0</v>
      </c>
      <c r="AL45" s="69">
        <f t="shared" si="4"/>
        <v>0</v>
      </c>
      <c r="AM45" s="69">
        <f t="shared" si="4"/>
        <v>0</v>
      </c>
      <c r="AN45" s="69">
        <f t="shared" si="4"/>
        <v>0</v>
      </c>
      <c r="AO45" s="69">
        <f t="shared" si="4"/>
        <v>0</v>
      </c>
      <c r="AP45" s="69">
        <f t="shared" si="4"/>
        <v>0</v>
      </c>
      <c r="AQ45" s="69">
        <f t="shared" si="4"/>
        <v>4.584520105307613E-4</v>
      </c>
      <c r="AR45" s="69">
        <f t="shared" si="4"/>
        <v>1.3856007290789638E-4</v>
      </c>
      <c r="AS45" s="69">
        <f t="shared" si="4"/>
        <v>1.8508303064212076E-3</v>
      </c>
      <c r="AT45" s="69">
        <f t="shared" si="4"/>
        <v>2.0750423025427434E-4</v>
      </c>
      <c r="AU45" s="69">
        <f t="shared" si="4"/>
        <v>2.9762536392174008E-5</v>
      </c>
      <c r="AV45" s="69">
        <f t="shared" si="4"/>
        <v>4.3494279586732813E-6</v>
      </c>
      <c r="AW45" s="69">
        <f t="shared" si="4"/>
        <v>0</v>
      </c>
      <c r="AX45" s="69">
        <f t="shared" si="2"/>
        <v>3.8964395212353839E-6</v>
      </c>
      <c r="AY45" s="69">
        <f t="shared" si="1"/>
        <v>3.8634451990699169E-6</v>
      </c>
      <c r="AZ45" s="69">
        <f t="shared" si="1"/>
        <v>0</v>
      </c>
      <c r="BA45" s="69">
        <f t="shared" si="1"/>
        <v>1.6340746970840047E-5</v>
      </c>
      <c r="BB45" s="70">
        <f t="shared" si="1"/>
        <v>1.0168023634743309E-5</v>
      </c>
    </row>
    <row r="46" spans="1:54" x14ac:dyDescent="0.3">
      <c r="A46" s="13"/>
      <c r="B46" s="13"/>
      <c r="C46" s="13"/>
      <c r="D46" s="13"/>
      <c r="E46" s="13"/>
      <c r="F46" s="13"/>
      <c r="G46" s="13"/>
      <c r="H46" s="13"/>
      <c r="I46" s="13" t="s">
        <v>107</v>
      </c>
      <c r="J46" s="13">
        <f>SUM(J2:J45)</f>
        <v>298.36799999999999</v>
      </c>
      <c r="K46" s="13">
        <f t="shared" ref="K46:AC46" si="5">SUM(K2:K45)</f>
        <v>314.41099999999994</v>
      </c>
      <c r="L46" s="13">
        <f t="shared" si="5"/>
        <v>316.18099999999993</v>
      </c>
      <c r="M46" s="13">
        <f t="shared" si="5"/>
        <v>444.52499999999992</v>
      </c>
      <c r="N46" s="13">
        <f t="shared" si="5"/>
        <v>728.83100000000002</v>
      </c>
      <c r="O46" s="13">
        <f t="shared" si="5"/>
        <v>225718.52999999997</v>
      </c>
      <c r="P46" s="13">
        <f t="shared" si="5"/>
        <v>234090.85299999997</v>
      </c>
      <c r="Q46" s="13">
        <f t="shared" si="5"/>
        <v>325694.77499999997</v>
      </c>
      <c r="R46" s="13">
        <f t="shared" si="5"/>
        <v>489037.00899999996</v>
      </c>
      <c r="S46" s="13">
        <f t="shared" si="5"/>
        <v>207130.37600000005</v>
      </c>
      <c r="T46" s="13">
        <f t="shared" si="5"/>
        <v>704926.86199999985</v>
      </c>
      <c r="U46" s="13">
        <f t="shared" si="5"/>
        <v>939257.96000000008</v>
      </c>
      <c r="V46" s="13">
        <f t="shared" si="5"/>
        <v>766063.74199999997</v>
      </c>
      <c r="W46" s="13">
        <f t="shared" si="5"/>
        <v>942652.69799999974</v>
      </c>
      <c r="X46" s="13">
        <f t="shared" si="5"/>
        <v>607783.37200000009</v>
      </c>
      <c r="Y46" s="13">
        <f t="shared" si="5"/>
        <v>461960.20499999996</v>
      </c>
      <c r="Z46" s="13">
        <f t="shared" si="5"/>
        <v>595323.57300000009</v>
      </c>
      <c r="AA46" s="13">
        <f t="shared" si="5"/>
        <v>591200.70799999987</v>
      </c>
      <c r="AB46" s="13">
        <f t="shared" si="5"/>
        <v>581368.77200000023</v>
      </c>
      <c r="AC46" s="13">
        <f t="shared" si="5"/>
        <v>422894.37499999994</v>
      </c>
    </row>
  </sheetData>
  <conditionalFormatting sqref="AI2:BB45">
    <cfRule type="cellIs" dxfId="6" priority="1" operator="greaterThan">
      <formula>2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4A8BA-002F-4D20-8062-2E10D1C1A21C}">
  <dimension ref="A1:BB223"/>
  <sheetViews>
    <sheetView topLeftCell="D1" zoomScale="55" zoomScaleNormal="55" workbookViewId="0">
      <selection activeCell="H45" sqref="H45"/>
    </sheetView>
  </sheetViews>
  <sheetFormatPr defaultRowHeight="14.4" x14ac:dyDescent="0.3"/>
  <cols>
    <col min="1" max="1" width="16.33203125" customWidth="1"/>
    <col min="2" max="2" width="16.44140625" customWidth="1"/>
    <col min="3" max="3" width="15.6640625" customWidth="1"/>
    <col min="4" max="4" width="16.44140625" customWidth="1"/>
    <col min="5" max="5" width="17.5546875" customWidth="1"/>
    <col min="6" max="6" width="12.88671875" bestFit="1" customWidth="1"/>
    <col min="7" max="7" width="15.6640625" bestFit="1" customWidth="1"/>
    <col min="8" max="8" width="15" bestFit="1" customWidth="1"/>
    <col min="9" max="9" width="36.44140625" bestFit="1" customWidth="1"/>
    <col min="10" max="10" width="17.88671875" bestFit="1" customWidth="1"/>
    <col min="11" max="11" width="18.33203125" bestFit="1" customWidth="1"/>
    <col min="12" max="26" width="15.6640625" bestFit="1" customWidth="1"/>
    <col min="27" max="28" width="17.88671875" bestFit="1" customWidth="1"/>
    <col min="29" max="29" width="18.33203125" bestFit="1" customWidth="1"/>
    <col min="33" max="33" width="11.6640625" bestFit="1" customWidth="1"/>
    <col min="34" max="34" width="34.6640625" bestFit="1" customWidth="1"/>
    <col min="54" max="54" width="8.88671875" customWidth="1"/>
  </cols>
  <sheetData>
    <row r="1" spans="1:54" x14ac:dyDescent="0.3">
      <c r="A1" s="82" t="s">
        <v>59</v>
      </c>
      <c r="B1" s="82" t="s">
        <v>60</v>
      </c>
      <c r="C1" s="82" t="s">
        <v>61</v>
      </c>
      <c r="D1" s="82" t="s">
        <v>62</v>
      </c>
      <c r="E1" s="82" t="s">
        <v>63</v>
      </c>
      <c r="F1" s="82" t="s">
        <v>64</v>
      </c>
      <c r="G1" s="82" t="s">
        <v>65</v>
      </c>
      <c r="H1" s="82" t="s">
        <v>66</v>
      </c>
      <c r="I1" s="82" t="s">
        <v>67</v>
      </c>
      <c r="J1" s="82" t="s">
        <v>3</v>
      </c>
      <c r="K1" s="82" t="s">
        <v>4</v>
      </c>
      <c r="L1" s="82" t="s">
        <v>5</v>
      </c>
      <c r="M1" s="82" t="s">
        <v>6</v>
      </c>
      <c r="N1" s="82" t="s">
        <v>7</v>
      </c>
      <c r="O1" s="82" t="s">
        <v>8</v>
      </c>
      <c r="P1" s="82" t="s">
        <v>9</v>
      </c>
      <c r="Q1" s="82" t="s">
        <v>10</v>
      </c>
      <c r="R1" s="82" t="s">
        <v>11</v>
      </c>
      <c r="S1" s="82" t="s">
        <v>12</v>
      </c>
      <c r="T1" s="82" t="s">
        <v>13</v>
      </c>
      <c r="U1" s="82" t="s">
        <v>14</v>
      </c>
      <c r="V1" s="82" t="s">
        <v>15</v>
      </c>
      <c r="W1" s="82" t="s">
        <v>16</v>
      </c>
      <c r="X1" s="82" t="s">
        <v>17</v>
      </c>
      <c r="Y1" s="82" t="s">
        <v>18</v>
      </c>
      <c r="Z1" s="82" t="s">
        <v>19</v>
      </c>
      <c r="AA1" s="82" t="s">
        <v>20</v>
      </c>
      <c r="AB1" s="82" t="s">
        <v>21</v>
      </c>
      <c r="AC1" s="82" t="s">
        <v>22</v>
      </c>
      <c r="AG1" s="79" t="s">
        <v>61</v>
      </c>
      <c r="AH1" s="80" t="s">
        <v>67</v>
      </c>
      <c r="AI1" s="80">
        <v>2001</v>
      </c>
      <c r="AJ1" s="80">
        <v>2002</v>
      </c>
      <c r="AK1" s="80">
        <v>2003</v>
      </c>
      <c r="AL1" s="80">
        <v>2004</v>
      </c>
      <c r="AM1" s="80">
        <v>2005</v>
      </c>
      <c r="AN1" s="80">
        <v>2006</v>
      </c>
      <c r="AO1" s="80">
        <v>2007</v>
      </c>
      <c r="AP1" s="80">
        <v>2008</v>
      </c>
      <c r="AQ1" s="80">
        <v>2009</v>
      </c>
      <c r="AR1" s="80">
        <v>2010</v>
      </c>
      <c r="AS1" s="80">
        <v>2011</v>
      </c>
      <c r="AT1" s="80">
        <v>2012</v>
      </c>
      <c r="AU1" s="80">
        <v>2013</v>
      </c>
      <c r="AV1" s="80">
        <v>2014</v>
      </c>
      <c r="AW1" s="80">
        <v>2015</v>
      </c>
      <c r="AX1" s="80">
        <v>2016</v>
      </c>
      <c r="AY1" s="80">
        <v>2017</v>
      </c>
      <c r="AZ1" s="80">
        <v>2018</v>
      </c>
      <c r="BA1" s="80">
        <v>2019</v>
      </c>
      <c r="BB1" s="81">
        <v>2020</v>
      </c>
    </row>
    <row r="2" spans="1:54" x14ac:dyDescent="0.3">
      <c r="A2" t="s">
        <v>68</v>
      </c>
      <c r="B2" t="s">
        <v>69</v>
      </c>
      <c r="C2">
        <v>10600</v>
      </c>
      <c r="D2" t="s">
        <v>70</v>
      </c>
      <c r="E2" t="s">
        <v>71</v>
      </c>
      <c r="F2" t="s">
        <v>72</v>
      </c>
      <c r="G2" t="s">
        <v>73</v>
      </c>
      <c r="H2">
        <v>5</v>
      </c>
      <c r="I2" t="s">
        <v>1638</v>
      </c>
      <c r="J2" s="76">
        <v>0</v>
      </c>
      <c r="K2" s="76">
        <v>0</v>
      </c>
      <c r="L2" s="76">
        <v>0</v>
      </c>
      <c r="M2" s="76">
        <v>0</v>
      </c>
      <c r="N2" s="76">
        <v>0</v>
      </c>
      <c r="O2" s="76">
        <v>0</v>
      </c>
      <c r="P2" s="76">
        <v>0</v>
      </c>
      <c r="Q2" s="76">
        <v>0</v>
      </c>
      <c r="R2" s="76">
        <v>0</v>
      </c>
      <c r="S2" s="76">
        <v>0</v>
      </c>
      <c r="T2" s="76">
        <v>0</v>
      </c>
      <c r="U2" s="4">
        <v>7.4999999999999997E-2</v>
      </c>
      <c r="V2" s="76">
        <v>0</v>
      </c>
      <c r="W2" s="76">
        <v>0</v>
      </c>
      <c r="X2" s="76">
        <v>0</v>
      </c>
      <c r="Y2" s="76">
        <v>0</v>
      </c>
      <c r="Z2" s="4">
        <v>7.6999999999999999E-2</v>
      </c>
      <c r="AA2" s="76">
        <v>0</v>
      </c>
      <c r="AB2" s="76">
        <v>0</v>
      </c>
      <c r="AC2" s="76">
        <v>0</v>
      </c>
      <c r="AG2" s="66">
        <v>10600</v>
      </c>
      <c r="AH2" t="s">
        <v>1638</v>
      </c>
      <c r="AI2" s="4">
        <f>IFERROR((J2/J$223)*100,0)</f>
        <v>0</v>
      </c>
      <c r="AJ2" s="4">
        <f t="shared" ref="AJ2:BB15" si="0">IFERROR((K2/K$223)*100,0)</f>
        <v>0</v>
      </c>
      <c r="AK2" s="4">
        <f t="shared" si="0"/>
        <v>0</v>
      </c>
      <c r="AL2" s="4">
        <f t="shared" si="0"/>
        <v>0</v>
      </c>
      <c r="AM2" s="4">
        <f t="shared" si="0"/>
        <v>0</v>
      </c>
      <c r="AN2" s="4">
        <f t="shared" si="0"/>
        <v>0</v>
      </c>
      <c r="AO2" s="4">
        <f t="shared" si="0"/>
        <v>0</v>
      </c>
      <c r="AP2" s="4">
        <f t="shared" si="0"/>
        <v>0</v>
      </c>
      <c r="AQ2" s="4">
        <f t="shared" si="0"/>
        <v>0</v>
      </c>
      <c r="AR2" s="4">
        <f t="shared" si="0"/>
        <v>0</v>
      </c>
      <c r="AS2" s="4">
        <f t="shared" si="0"/>
        <v>0</v>
      </c>
      <c r="AT2" s="4">
        <f t="shared" si="0"/>
        <v>7.9850433877074222E-6</v>
      </c>
      <c r="AU2" s="4">
        <f t="shared" si="0"/>
        <v>0</v>
      </c>
      <c r="AV2" s="4">
        <f t="shared" si="0"/>
        <v>0</v>
      </c>
      <c r="AW2" s="4">
        <f t="shared" si="0"/>
        <v>0</v>
      </c>
      <c r="AX2" s="4">
        <f t="shared" si="0"/>
        <v>0</v>
      </c>
      <c r="AY2" s="4">
        <f t="shared" si="0"/>
        <v>1.293414307922425E-5</v>
      </c>
      <c r="AZ2" s="4">
        <f t="shared" si="0"/>
        <v>0</v>
      </c>
      <c r="BA2" s="4">
        <f t="shared" si="0"/>
        <v>0</v>
      </c>
      <c r="BB2" s="67">
        <f t="shared" si="0"/>
        <v>0</v>
      </c>
    </row>
    <row r="3" spans="1:54" x14ac:dyDescent="0.3">
      <c r="A3" t="s">
        <v>68</v>
      </c>
      <c r="B3" t="s">
        <v>69</v>
      </c>
      <c r="C3">
        <v>60290</v>
      </c>
      <c r="D3" t="s">
        <v>70</v>
      </c>
      <c r="E3" t="s">
        <v>71</v>
      </c>
      <c r="F3" t="s">
        <v>72</v>
      </c>
      <c r="G3" t="s">
        <v>73</v>
      </c>
      <c r="H3">
        <v>5</v>
      </c>
      <c r="I3" t="s">
        <v>243</v>
      </c>
      <c r="J3" s="76">
        <v>0</v>
      </c>
      <c r="K3" s="76">
        <v>0</v>
      </c>
      <c r="L3" s="76">
        <v>0</v>
      </c>
      <c r="M3" s="76">
        <v>0</v>
      </c>
      <c r="N3" s="76">
        <v>0</v>
      </c>
      <c r="O3" s="4">
        <v>2.9000000000000001E-2</v>
      </c>
      <c r="P3" s="76">
        <v>0</v>
      </c>
      <c r="Q3" s="76">
        <v>0</v>
      </c>
      <c r="R3" s="76">
        <v>0</v>
      </c>
      <c r="S3" s="76">
        <v>0</v>
      </c>
      <c r="T3" s="76">
        <v>0</v>
      </c>
      <c r="U3" s="76">
        <v>0</v>
      </c>
      <c r="V3" s="76">
        <v>0</v>
      </c>
      <c r="W3" s="76">
        <v>0</v>
      </c>
      <c r="X3" s="76">
        <v>0</v>
      </c>
      <c r="Y3" s="76">
        <v>0</v>
      </c>
      <c r="Z3" s="76">
        <v>0</v>
      </c>
      <c r="AA3" s="76">
        <v>0</v>
      </c>
      <c r="AB3" s="76">
        <v>0</v>
      </c>
      <c r="AC3" s="76">
        <v>0</v>
      </c>
      <c r="AG3" s="66">
        <v>60290</v>
      </c>
      <c r="AH3" t="s">
        <v>243</v>
      </c>
      <c r="AI3" s="4">
        <f t="shared" ref="AI3:AS42" si="1">IFERROR((J3/J$223)*100,0)</f>
        <v>0</v>
      </c>
      <c r="AJ3" s="4">
        <f t="shared" si="0"/>
        <v>0</v>
      </c>
      <c r="AK3" s="4">
        <f t="shared" si="0"/>
        <v>0</v>
      </c>
      <c r="AL3" s="4">
        <f t="shared" si="0"/>
        <v>0</v>
      </c>
      <c r="AM3" s="4">
        <f t="shared" si="0"/>
        <v>0</v>
      </c>
      <c r="AN3" s="4">
        <f t="shared" si="0"/>
        <v>1.2847859677271514E-5</v>
      </c>
      <c r="AO3" s="4">
        <f t="shared" si="0"/>
        <v>0</v>
      </c>
      <c r="AP3" s="4">
        <f t="shared" si="0"/>
        <v>0</v>
      </c>
      <c r="AQ3" s="4">
        <f t="shared" si="0"/>
        <v>0</v>
      </c>
      <c r="AR3" s="4">
        <f t="shared" si="0"/>
        <v>0</v>
      </c>
      <c r="AS3" s="4">
        <f t="shared" si="0"/>
        <v>0</v>
      </c>
      <c r="AT3" s="4">
        <f t="shared" si="0"/>
        <v>0</v>
      </c>
      <c r="AU3" s="4">
        <f t="shared" si="0"/>
        <v>0</v>
      </c>
      <c r="AV3" s="4">
        <f t="shared" si="0"/>
        <v>0</v>
      </c>
      <c r="AW3" s="4">
        <f t="shared" si="0"/>
        <v>0</v>
      </c>
      <c r="AX3" s="4">
        <f t="shared" si="0"/>
        <v>0</v>
      </c>
      <c r="AY3" s="4">
        <f t="shared" si="0"/>
        <v>0</v>
      </c>
      <c r="AZ3" s="4">
        <f t="shared" si="0"/>
        <v>0</v>
      </c>
      <c r="BA3" s="4">
        <f t="shared" si="0"/>
        <v>0</v>
      </c>
      <c r="BB3" s="67">
        <f t="shared" si="0"/>
        <v>0</v>
      </c>
    </row>
    <row r="4" spans="1:54" x14ac:dyDescent="0.3">
      <c r="A4" t="s">
        <v>68</v>
      </c>
      <c r="B4" t="s">
        <v>69</v>
      </c>
      <c r="C4">
        <v>170219</v>
      </c>
      <c r="D4" t="s">
        <v>70</v>
      </c>
      <c r="E4" t="s">
        <v>71</v>
      </c>
      <c r="F4" t="s">
        <v>72</v>
      </c>
      <c r="G4" t="s">
        <v>73</v>
      </c>
      <c r="H4">
        <v>5</v>
      </c>
      <c r="I4" t="s">
        <v>378</v>
      </c>
      <c r="J4" s="76">
        <v>0</v>
      </c>
      <c r="K4" s="76">
        <v>0</v>
      </c>
      <c r="L4" s="76">
        <v>0</v>
      </c>
      <c r="M4" s="76">
        <v>0</v>
      </c>
      <c r="N4" s="76">
        <v>0</v>
      </c>
      <c r="O4" s="76">
        <v>0</v>
      </c>
      <c r="P4" s="76">
        <v>0</v>
      </c>
      <c r="Q4" s="76">
        <v>0</v>
      </c>
      <c r="R4" s="76">
        <v>0</v>
      </c>
      <c r="S4" s="76">
        <v>0</v>
      </c>
      <c r="T4" s="76">
        <v>0</v>
      </c>
      <c r="U4" s="4">
        <v>25.456</v>
      </c>
      <c r="V4" s="76">
        <v>0</v>
      </c>
      <c r="W4" s="76">
        <v>0</v>
      </c>
      <c r="X4" s="76">
        <v>0</v>
      </c>
      <c r="Y4" s="76">
        <v>0</v>
      </c>
      <c r="Z4" s="76">
        <v>0</v>
      </c>
      <c r="AA4" s="76">
        <v>0</v>
      </c>
      <c r="AB4" s="76">
        <v>0</v>
      </c>
      <c r="AC4" s="76">
        <v>0</v>
      </c>
      <c r="AG4" s="66">
        <v>170219</v>
      </c>
      <c r="AH4" t="s">
        <v>378</v>
      </c>
      <c r="AI4" s="4">
        <f t="shared" si="1"/>
        <v>0</v>
      </c>
      <c r="AJ4" s="4">
        <f t="shared" si="0"/>
        <v>0</v>
      </c>
      <c r="AK4" s="4">
        <f t="shared" si="0"/>
        <v>0</v>
      </c>
      <c r="AL4" s="4">
        <f t="shared" si="0"/>
        <v>0</v>
      </c>
      <c r="AM4" s="4">
        <f t="shared" si="0"/>
        <v>0</v>
      </c>
      <c r="AN4" s="4">
        <f t="shared" si="0"/>
        <v>0</v>
      </c>
      <c r="AO4" s="4">
        <f t="shared" si="0"/>
        <v>0</v>
      </c>
      <c r="AP4" s="4">
        <f t="shared" si="0"/>
        <v>0</v>
      </c>
      <c r="AQ4" s="4">
        <f t="shared" si="0"/>
        <v>0</v>
      </c>
      <c r="AR4" s="4">
        <f t="shared" si="0"/>
        <v>0</v>
      </c>
      <c r="AS4" s="4">
        <f t="shared" si="0"/>
        <v>0</v>
      </c>
      <c r="AT4" s="4">
        <f t="shared" si="0"/>
        <v>2.7102301930330684E-3</v>
      </c>
      <c r="AU4" s="4">
        <f t="shared" si="0"/>
        <v>0</v>
      </c>
      <c r="AV4" s="4">
        <f t="shared" si="0"/>
        <v>0</v>
      </c>
      <c r="AW4" s="4">
        <f t="shared" si="0"/>
        <v>0</v>
      </c>
      <c r="AX4" s="4">
        <f t="shared" si="0"/>
        <v>0</v>
      </c>
      <c r="AY4" s="4">
        <f t="shared" si="0"/>
        <v>0</v>
      </c>
      <c r="AZ4" s="4">
        <f t="shared" si="0"/>
        <v>0</v>
      </c>
      <c r="BA4" s="4">
        <f t="shared" si="0"/>
        <v>0</v>
      </c>
      <c r="BB4" s="67">
        <f t="shared" si="0"/>
        <v>0</v>
      </c>
    </row>
    <row r="5" spans="1:54" x14ac:dyDescent="0.3">
      <c r="A5" t="s">
        <v>68</v>
      </c>
      <c r="B5" t="s">
        <v>69</v>
      </c>
      <c r="C5">
        <v>251110</v>
      </c>
      <c r="D5" t="s">
        <v>70</v>
      </c>
      <c r="E5" t="s">
        <v>71</v>
      </c>
      <c r="F5" t="s">
        <v>72</v>
      </c>
      <c r="G5" t="s">
        <v>73</v>
      </c>
      <c r="H5">
        <v>5</v>
      </c>
      <c r="I5" t="s">
        <v>434</v>
      </c>
      <c r="J5" s="76">
        <v>0</v>
      </c>
      <c r="K5" s="76">
        <v>0</v>
      </c>
      <c r="L5" s="76">
        <v>0</v>
      </c>
      <c r="M5" s="76">
        <v>0</v>
      </c>
      <c r="N5" s="76">
        <v>0</v>
      </c>
      <c r="O5" s="76">
        <v>0</v>
      </c>
      <c r="P5" s="76">
        <v>0</v>
      </c>
      <c r="Q5" s="76">
        <v>0</v>
      </c>
      <c r="R5" s="76">
        <v>0</v>
      </c>
      <c r="S5" s="76">
        <v>0</v>
      </c>
      <c r="T5" s="76">
        <v>0</v>
      </c>
      <c r="U5" s="76">
        <v>0</v>
      </c>
      <c r="V5" s="76">
        <v>0</v>
      </c>
      <c r="W5" s="76">
        <v>0</v>
      </c>
      <c r="X5" s="76">
        <v>0</v>
      </c>
      <c r="Y5" s="76">
        <v>0</v>
      </c>
      <c r="Z5" s="76">
        <v>0</v>
      </c>
      <c r="AA5" s="76">
        <v>0</v>
      </c>
      <c r="AB5" s="4">
        <v>0.17199999999999999</v>
      </c>
      <c r="AC5" s="76">
        <v>0</v>
      </c>
      <c r="AG5" s="66">
        <v>251110</v>
      </c>
      <c r="AH5" t="s">
        <v>434</v>
      </c>
      <c r="AI5" s="4">
        <f t="shared" si="1"/>
        <v>0</v>
      </c>
      <c r="AJ5" s="4">
        <f t="shared" si="0"/>
        <v>0</v>
      </c>
      <c r="AK5" s="4">
        <f t="shared" si="0"/>
        <v>0</v>
      </c>
      <c r="AL5" s="4">
        <f t="shared" si="0"/>
        <v>0</v>
      </c>
      <c r="AM5" s="4">
        <f t="shared" si="0"/>
        <v>0</v>
      </c>
      <c r="AN5" s="4">
        <f t="shared" si="0"/>
        <v>0</v>
      </c>
      <c r="AO5" s="4">
        <f t="shared" si="0"/>
        <v>0</v>
      </c>
      <c r="AP5" s="4">
        <f t="shared" si="0"/>
        <v>0</v>
      </c>
      <c r="AQ5" s="4">
        <f t="shared" si="0"/>
        <v>0</v>
      </c>
      <c r="AR5" s="4">
        <f t="shared" si="0"/>
        <v>0</v>
      </c>
      <c r="AS5" s="4">
        <f t="shared" si="0"/>
        <v>0</v>
      </c>
      <c r="AT5" s="4">
        <f t="shared" si="0"/>
        <v>0</v>
      </c>
      <c r="AU5" s="4">
        <f t="shared" si="0"/>
        <v>0</v>
      </c>
      <c r="AV5" s="4">
        <f t="shared" si="0"/>
        <v>0</v>
      </c>
      <c r="AW5" s="4">
        <f t="shared" si="0"/>
        <v>0</v>
      </c>
      <c r="AX5" s="4">
        <f t="shared" si="0"/>
        <v>0</v>
      </c>
      <c r="AY5" s="4">
        <f t="shared" si="0"/>
        <v>0</v>
      </c>
      <c r="AZ5" s="4">
        <f t="shared" si="0"/>
        <v>0</v>
      </c>
      <c r="BA5" s="4">
        <f t="shared" si="0"/>
        <v>2.9585357193942256E-5</v>
      </c>
      <c r="BB5" s="67">
        <f t="shared" si="0"/>
        <v>0</v>
      </c>
    </row>
    <row r="6" spans="1:54" x14ac:dyDescent="0.3">
      <c r="A6" t="s">
        <v>68</v>
      </c>
      <c r="B6" t="s">
        <v>69</v>
      </c>
      <c r="C6">
        <v>251910</v>
      </c>
      <c r="D6" t="s">
        <v>70</v>
      </c>
      <c r="E6" t="s">
        <v>71</v>
      </c>
      <c r="F6" t="s">
        <v>72</v>
      </c>
      <c r="G6" t="s">
        <v>73</v>
      </c>
      <c r="H6">
        <v>5</v>
      </c>
      <c r="I6" t="s">
        <v>443</v>
      </c>
      <c r="J6" s="76">
        <v>0</v>
      </c>
      <c r="K6" s="76">
        <v>0</v>
      </c>
      <c r="L6" s="76">
        <v>0</v>
      </c>
      <c r="M6" s="76">
        <v>0</v>
      </c>
      <c r="N6" s="76">
        <v>0</v>
      </c>
      <c r="O6" s="76">
        <v>0</v>
      </c>
      <c r="P6" s="76">
        <v>0</v>
      </c>
      <c r="Q6" s="76">
        <v>0</v>
      </c>
      <c r="R6" s="76">
        <v>0</v>
      </c>
      <c r="S6" s="76">
        <v>0</v>
      </c>
      <c r="T6" s="76">
        <v>0</v>
      </c>
      <c r="U6" s="76">
        <v>0</v>
      </c>
      <c r="V6" s="76">
        <v>0</v>
      </c>
      <c r="W6" s="76">
        <v>0</v>
      </c>
      <c r="X6" s="76">
        <v>0</v>
      </c>
      <c r="Y6" s="76">
        <v>0</v>
      </c>
      <c r="Z6" s="76">
        <v>0</v>
      </c>
      <c r="AA6" s="76">
        <v>0</v>
      </c>
      <c r="AB6" s="76">
        <v>0</v>
      </c>
      <c r="AC6" s="4">
        <v>1.6E-2</v>
      </c>
      <c r="AG6" s="66">
        <v>251910</v>
      </c>
      <c r="AH6" t="s">
        <v>443</v>
      </c>
      <c r="AI6" s="4">
        <f t="shared" si="1"/>
        <v>0</v>
      </c>
      <c r="AJ6" s="4">
        <f t="shared" si="0"/>
        <v>0</v>
      </c>
      <c r="AK6" s="4">
        <f t="shared" si="0"/>
        <v>0</v>
      </c>
      <c r="AL6" s="4">
        <f t="shared" si="0"/>
        <v>0</v>
      </c>
      <c r="AM6" s="4">
        <f t="shared" si="0"/>
        <v>0</v>
      </c>
      <c r="AN6" s="4">
        <f t="shared" si="0"/>
        <v>0</v>
      </c>
      <c r="AO6" s="4">
        <f t="shared" si="0"/>
        <v>0</v>
      </c>
      <c r="AP6" s="4">
        <f t="shared" si="0"/>
        <v>0</v>
      </c>
      <c r="AQ6" s="4">
        <f t="shared" si="0"/>
        <v>0</v>
      </c>
      <c r="AR6" s="4">
        <f t="shared" si="0"/>
        <v>0</v>
      </c>
      <c r="AS6" s="4">
        <f t="shared" si="0"/>
        <v>0</v>
      </c>
      <c r="AT6" s="4">
        <f t="shared" si="0"/>
        <v>0</v>
      </c>
      <c r="AU6" s="4">
        <f t="shared" si="0"/>
        <v>0</v>
      </c>
      <c r="AV6" s="4">
        <f t="shared" si="0"/>
        <v>0</v>
      </c>
      <c r="AW6" s="4">
        <f t="shared" si="0"/>
        <v>0</v>
      </c>
      <c r="AX6" s="4">
        <f t="shared" si="0"/>
        <v>0</v>
      </c>
      <c r="AY6" s="4">
        <f t="shared" si="0"/>
        <v>0</v>
      </c>
      <c r="AZ6" s="4">
        <f t="shared" si="0"/>
        <v>0</v>
      </c>
      <c r="BA6" s="4">
        <f t="shared" si="0"/>
        <v>0</v>
      </c>
      <c r="BB6" s="67">
        <f t="shared" si="0"/>
        <v>3.7834510126507115E-6</v>
      </c>
    </row>
    <row r="7" spans="1:54" x14ac:dyDescent="0.3">
      <c r="A7" t="s">
        <v>68</v>
      </c>
      <c r="B7" t="s">
        <v>69</v>
      </c>
      <c r="C7">
        <v>251990</v>
      </c>
      <c r="D7" t="s">
        <v>70</v>
      </c>
      <c r="E7" t="s">
        <v>71</v>
      </c>
      <c r="F7" t="s">
        <v>72</v>
      </c>
      <c r="G7" t="s">
        <v>73</v>
      </c>
      <c r="H7">
        <v>5</v>
      </c>
      <c r="I7" t="s">
        <v>243</v>
      </c>
      <c r="J7" s="76">
        <v>0</v>
      </c>
      <c r="K7" s="76">
        <v>0</v>
      </c>
      <c r="L7" s="76">
        <v>0</v>
      </c>
      <c r="M7" s="4">
        <v>80.680000000000007</v>
      </c>
      <c r="N7" s="76">
        <v>0</v>
      </c>
      <c r="O7" s="76">
        <v>0</v>
      </c>
      <c r="P7" s="76">
        <v>0</v>
      </c>
      <c r="Q7" s="76">
        <v>0</v>
      </c>
      <c r="R7" s="76">
        <v>0</v>
      </c>
      <c r="S7" s="76">
        <v>0</v>
      </c>
      <c r="T7" s="76">
        <v>0</v>
      </c>
      <c r="U7" s="76">
        <v>0</v>
      </c>
      <c r="V7" s="76">
        <v>0</v>
      </c>
      <c r="W7" s="76">
        <v>0</v>
      </c>
      <c r="X7" s="76">
        <v>0</v>
      </c>
      <c r="Y7" s="76">
        <v>0</v>
      </c>
      <c r="Z7" s="76">
        <v>0</v>
      </c>
      <c r="AA7" s="76">
        <v>0</v>
      </c>
      <c r="AB7" s="76">
        <v>0</v>
      </c>
      <c r="AC7" s="76">
        <v>0</v>
      </c>
      <c r="AG7" s="66">
        <v>251990</v>
      </c>
      <c r="AH7" t="s">
        <v>243</v>
      </c>
      <c r="AI7" s="4">
        <f t="shared" si="1"/>
        <v>0</v>
      </c>
      <c r="AJ7" s="4">
        <f t="shared" si="0"/>
        <v>0</v>
      </c>
      <c r="AK7" s="4">
        <f t="shared" si="0"/>
        <v>0</v>
      </c>
      <c r="AL7" s="4">
        <f t="shared" si="0"/>
        <v>18.149751194536183</v>
      </c>
      <c r="AM7" s="4">
        <f t="shared" si="0"/>
        <v>0</v>
      </c>
      <c r="AN7" s="4">
        <f t="shared" si="0"/>
        <v>0</v>
      </c>
      <c r="AO7" s="4">
        <f t="shared" si="0"/>
        <v>0</v>
      </c>
      <c r="AP7" s="4">
        <f t="shared" si="0"/>
        <v>0</v>
      </c>
      <c r="AQ7" s="4">
        <f t="shared" si="0"/>
        <v>0</v>
      </c>
      <c r="AR7" s="4">
        <f t="shared" si="0"/>
        <v>0</v>
      </c>
      <c r="AS7" s="4">
        <f t="shared" si="0"/>
        <v>0</v>
      </c>
      <c r="AT7" s="4">
        <f t="shared" si="0"/>
        <v>0</v>
      </c>
      <c r="AU7" s="4">
        <f t="shared" si="0"/>
        <v>0</v>
      </c>
      <c r="AV7" s="4">
        <f t="shared" si="0"/>
        <v>0</v>
      </c>
      <c r="AW7" s="4">
        <f t="shared" si="0"/>
        <v>0</v>
      </c>
      <c r="AX7" s="4">
        <f t="shared" si="0"/>
        <v>0</v>
      </c>
      <c r="AY7" s="4">
        <f t="shared" si="0"/>
        <v>0</v>
      </c>
      <c r="AZ7" s="4">
        <f t="shared" si="0"/>
        <v>0</v>
      </c>
      <c r="BA7" s="4">
        <f t="shared" si="0"/>
        <v>0</v>
      </c>
      <c r="BB7" s="67">
        <f t="shared" si="0"/>
        <v>0</v>
      </c>
    </row>
    <row r="8" spans="1:54" x14ac:dyDescent="0.3">
      <c r="A8" t="s">
        <v>68</v>
      </c>
      <c r="B8" t="s">
        <v>69</v>
      </c>
      <c r="C8">
        <v>252400</v>
      </c>
      <c r="D8" t="s">
        <v>70</v>
      </c>
      <c r="E8" t="s">
        <v>71</v>
      </c>
      <c r="F8" t="s">
        <v>72</v>
      </c>
      <c r="G8" t="s">
        <v>73</v>
      </c>
      <c r="H8">
        <v>5</v>
      </c>
      <c r="I8" t="s">
        <v>1639</v>
      </c>
      <c r="J8" s="4">
        <v>43.524999999999999</v>
      </c>
      <c r="K8" s="76">
        <v>0</v>
      </c>
      <c r="L8" s="76">
        <v>0</v>
      </c>
      <c r="M8" s="76">
        <v>0</v>
      </c>
      <c r="N8" s="76">
        <v>0</v>
      </c>
      <c r="O8" s="76">
        <v>0</v>
      </c>
      <c r="P8" s="76">
        <v>0</v>
      </c>
      <c r="Q8" s="76">
        <v>0</v>
      </c>
      <c r="R8" s="76">
        <v>0</v>
      </c>
      <c r="S8" s="76">
        <v>0</v>
      </c>
      <c r="T8" s="76">
        <v>0</v>
      </c>
      <c r="U8" s="76">
        <v>0</v>
      </c>
      <c r="V8" s="76">
        <v>0</v>
      </c>
      <c r="W8" s="76">
        <v>0</v>
      </c>
      <c r="X8" s="76">
        <v>0</v>
      </c>
      <c r="Y8" s="76">
        <v>0</v>
      </c>
      <c r="Z8" s="76">
        <v>0</v>
      </c>
      <c r="AA8" s="76">
        <v>0</v>
      </c>
      <c r="AB8" s="76">
        <v>0</v>
      </c>
      <c r="AC8" s="76">
        <v>0</v>
      </c>
      <c r="AG8" s="66">
        <v>252400</v>
      </c>
      <c r="AH8" t="s">
        <v>1639</v>
      </c>
      <c r="AI8" s="4">
        <f t="shared" si="1"/>
        <v>14.611686663667678</v>
      </c>
      <c r="AJ8" s="4">
        <f t="shared" si="0"/>
        <v>0</v>
      </c>
      <c r="AK8" s="4">
        <f t="shared" si="0"/>
        <v>0</v>
      </c>
      <c r="AL8" s="4">
        <f t="shared" si="0"/>
        <v>0</v>
      </c>
      <c r="AM8" s="4">
        <f t="shared" si="0"/>
        <v>0</v>
      </c>
      <c r="AN8" s="4">
        <f t="shared" si="0"/>
        <v>0</v>
      </c>
      <c r="AO8" s="4">
        <f t="shared" si="0"/>
        <v>0</v>
      </c>
      <c r="AP8" s="4">
        <f t="shared" si="0"/>
        <v>0</v>
      </c>
      <c r="AQ8" s="4">
        <f t="shared" si="0"/>
        <v>0</v>
      </c>
      <c r="AR8" s="4">
        <f t="shared" si="0"/>
        <v>0</v>
      </c>
      <c r="AS8" s="4">
        <f t="shared" si="0"/>
        <v>0</v>
      </c>
      <c r="AT8" s="4">
        <f t="shared" si="0"/>
        <v>0</v>
      </c>
      <c r="AU8" s="4">
        <f t="shared" si="0"/>
        <v>0</v>
      </c>
      <c r="AV8" s="4">
        <f t="shared" si="0"/>
        <v>0</v>
      </c>
      <c r="AW8" s="4">
        <f t="shared" si="0"/>
        <v>0</v>
      </c>
      <c r="AX8" s="4">
        <f t="shared" si="0"/>
        <v>0</v>
      </c>
      <c r="AY8" s="4">
        <f t="shared" si="0"/>
        <v>0</v>
      </c>
      <c r="AZ8" s="4">
        <f t="shared" si="0"/>
        <v>0</v>
      </c>
      <c r="BA8" s="4">
        <f t="shared" si="0"/>
        <v>0</v>
      </c>
      <c r="BB8" s="67">
        <f t="shared" si="0"/>
        <v>0</v>
      </c>
    </row>
    <row r="9" spans="1:54" x14ac:dyDescent="0.3">
      <c r="A9" t="s">
        <v>68</v>
      </c>
      <c r="B9" t="s">
        <v>69</v>
      </c>
      <c r="C9">
        <v>253090</v>
      </c>
      <c r="D9" t="s">
        <v>70</v>
      </c>
      <c r="E9" t="s">
        <v>71</v>
      </c>
      <c r="F9" t="s">
        <v>72</v>
      </c>
      <c r="G9" t="s">
        <v>73</v>
      </c>
      <c r="H9">
        <v>5</v>
      </c>
      <c r="I9" t="s">
        <v>243</v>
      </c>
      <c r="J9" s="76">
        <v>0</v>
      </c>
      <c r="K9" s="76">
        <v>0</v>
      </c>
      <c r="L9" s="76">
        <v>0</v>
      </c>
      <c r="M9" s="76">
        <v>0</v>
      </c>
      <c r="N9" s="76">
        <v>0</v>
      </c>
      <c r="O9" s="76">
        <v>0</v>
      </c>
      <c r="P9" s="76">
        <v>0</v>
      </c>
      <c r="Q9" s="76">
        <v>0</v>
      </c>
      <c r="R9" s="76">
        <v>0</v>
      </c>
      <c r="S9" s="76">
        <v>0</v>
      </c>
      <c r="T9" s="76">
        <v>0</v>
      </c>
      <c r="U9" s="4">
        <v>4.6130000000000004</v>
      </c>
      <c r="V9" s="76">
        <v>0</v>
      </c>
      <c r="W9" s="76">
        <v>0</v>
      </c>
      <c r="X9" s="76">
        <v>0</v>
      </c>
      <c r="Y9" s="76">
        <v>0</v>
      </c>
      <c r="Z9" s="76">
        <v>0</v>
      </c>
      <c r="AA9" s="76">
        <v>0</v>
      </c>
      <c r="AB9" s="76">
        <v>0</v>
      </c>
      <c r="AC9" s="76">
        <v>0</v>
      </c>
      <c r="AG9" s="66">
        <v>253090</v>
      </c>
      <c r="AH9" t="s">
        <v>243</v>
      </c>
      <c r="AI9" s="4">
        <f t="shared" si="1"/>
        <v>0</v>
      </c>
      <c r="AJ9" s="4">
        <f t="shared" si="0"/>
        <v>0</v>
      </c>
      <c r="AK9" s="4">
        <f t="shared" si="0"/>
        <v>0</v>
      </c>
      <c r="AL9" s="4">
        <f t="shared" si="0"/>
        <v>0</v>
      </c>
      <c r="AM9" s="4">
        <f t="shared" si="0"/>
        <v>0</v>
      </c>
      <c r="AN9" s="4">
        <f t="shared" si="0"/>
        <v>0</v>
      </c>
      <c r="AO9" s="4">
        <f t="shared" si="0"/>
        <v>0</v>
      </c>
      <c r="AP9" s="4">
        <f t="shared" si="0"/>
        <v>0</v>
      </c>
      <c r="AQ9" s="4">
        <f t="shared" si="0"/>
        <v>0</v>
      </c>
      <c r="AR9" s="4">
        <f t="shared" si="0"/>
        <v>0</v>
      </c>
      <c r="AS9" s="4">
        <f t="shared" si="0"/>
        <v>0</v>
      </c>
      <c r="AT9" s="4">
        <f t="shared" si="0"/>
        <v>4.9113340196659124E-4</v>
      </c>
      <c r="AU9" s="4">
        <f t="shared" si="0"/>
        <v>0</v>
      </c>
      <c r="AV9" s="4">
        <f t="shared" si="0"/>
        <v>0</v>
      </c>
      <c r="AW9" s="4">
        <f t="shared" si="0"/>
        <v>0</v>
      </c>
      <c r="AX9" s="4">
        <f t="shared" si="0"/>
        <v>0</v>
      </c>
      <c r="AY9" s="4">
        <f t="shared" si="0"/>
        <v>0</v>
      </c>
      <c r="AZ9" s="4">
        <f t="shared" si="0"/>
        <v>0</v>
      </c>
      <c r="BA9" s="4">
        <f t="shared" si="0"/>
        <v>0</v>
      </c>
      <c r="BB9" s="67">
        <f t="shared" si="0"/>
        <v>0</v>
      </c>
    </row>
    <row r="10" spans="1:54" x14ac:dyDescent="0.3">
      <c r="A10" t="s">
        <v>68</v>
      </c>
      <c r="B10" t="s">
        <v>69</v>
      </c>
      <c r="C10">
        <v>270900</v>
      </c>
      <c r="D10" t="s">
        <v>70</v>
      </c>
      <c r="E10" t="s">
        <v>71</v>
      </c>
      <c r="F10" t="s">
        <v>72</v>
      </c>
      <c r="G10" t="s">
        <v>73</v>
      </c>
      <c r="H10">
        <v>5</v>
      </c>
      <c r="I10" t="s">
        <v>40</v>
      </c>
      <c r="J10" s="76">
        <v>0</v>
      </c>
      <c r="K10" s="76">
        <v>0</v>
      </c>
      <c r="L10" s="76">
        <v>0</v>
      </c>
      <c r="M10" s="76">
        <v>0</v>
      </c>
      <c r="N10" s="76">
        <v>0</v>
      </c>
      <c r="O10" s="4">
        <v>224951.005</v>
      </c>
      <c r="P10" s="4">
        <v>233745.67300000001</v>
      </c>
      <c r="Q10" s="4">
        <v>325191.66600000003</v>
      </c>
      <c r="R10" s="4">
        <v>386133.53</v>
      </c>
      <c r="S10" s="4">
        <v>206584.861</v>
      </c>
      <c r="T10" s="4">
        <v>700834.11699999997</v>
      </c>
      <c r="U10" s="4">
        <v>932827.85900000005</v>
      </c>
      <c r="V10" s="4">
        <v>717851.80500000005</v>
      </c>
      <c r="W10" s="4">
        <v>935097.46699999995</v>
      </c>
      <c r="X10" s="4">
        <v>603160.87699999998</v>
      </c>
      <c r="Y10" s="4">
        <v>461553.473</v>
      </c>
      <c r="Z10" s="4">
        <v>594287.37800000003</v>
      </c>
      <c r="AA10" s="4">
        <v>589102.81400000001</v>
      </c>
      <c r="AB10" s="4">
        <v>578360.11300000001</v>
      </c>
      <c r="AC10" s="4">
        <v>409017.59700000001</v>
      </c>
      <c r="AG10" s="66">
        <v>270900</v>
      </c>
      <c r="AH10" t="s">
        <v>40</v>
      </c>
      <c r="AI10" s="4">
        <f t="shared" si="1"/>
        <v>0</v>
      </c>
      <c r="AJ10" s="4">
        <f t="shared" si="0"/>
        <v>0</v>
      </c>
      <c r="AK10" s="4">
        <f t="shared" si="0"/>
        <v>0</v>
      </c>
      <c r="AL10" s="4">
        <f t="shared" si="0"/>
        <v>0</v>
      </c>
      <c r="AM10" s="4">
        <f t="shared" si="0"/>
        <v>0</v>
      </c>
      <c r="AN10" s="4">
        <f t="shared" si="0"/>
        <v>99.659963672455262</v>
      </c>
      <c r="AO10" s="4">
        <f t="shared" si="0"/>
        <v>99.85254443068736</v>
      </c>
      <c r="AP10" s="4">
        <f t="shared" si="0"/>
        <v>99.845527457417745</v>
      </c>
      <c r="AQ10" s="4">
        <f t="shared" si="0"/>
        <v>78.958298275754302</v>
      </c>
      <c r="AR10" s="4">
        <f t="shared" si="0"/>
        <v>99.736770738976361</v>
      </c>
      <c r="AS10" s="4">
        <f t="shared" si="0"/>
        <v>99.421248540261288</v>
      </c>
      <c r="AT10" s="4">
        <f t="shared" si="0"/>
        <v>99.315612365029622</v>
      </c>
      <c r="AU10" s="4">
        <f t="shared" si="0"/>
        <v>93.706565040767615</v>
      </c>
      <c r="AV10" s="4">
        <f t="shared" si="0"/>
        <v>99.198518145162367</v>
      </c>
      <c r="AW10" s="4">
        <f t="shared" si="0"/>
        <v>99.239450399507547</v>
      </c>
      <c r="AX10" s="4">
        <f t="shared" si="0"/>
        <v>99.911959079711792</v>
      </c>
      <c r="AY10" s="4">
        <f t="shared" si="0"/>
        <v>99.825947756221126</v>
      </c>
      <c r="AZ10" s="4">
        <f t="shared" si="0"/>
        <v>99.645147243785615</v>
      </c>
      <c r="BA10" s="4">
        <f t="shared" si="0"/>
        <v>99.482503080429126</v>
      </c>
      <c r="BB10" s="67">
        <f t="shared" si="0"/>
        <v>96.718627597600658</v>
      </c>
    </row>
    <row r="11" spans="1:54" x14ac:dyDescent="0.3">
      <c r="A11" t="s">
        <v>68</v>
      </c>
      <c r="B11" t="s">
        <v>69</v>
      </c>
      <c r="C11">
        <v>271000</v>
      </c>
      <c r="D11" t="s">
        <v>70</v>
      </c>
      <c r="E11" t="s">
        <v>71</v>
      </c>
      <c r="F11" t="s">
        <v>72</v>
      </c>
      <c r="G11" t="s">
        <v>73</v>
      </c>
      <c r="H11">
        <v>5</v>
      </c>
      <c r="I11" t="s">
        <v>40</v>
      </c>
      <c r="J11" s="76">
        <v>0</v>
      </c>
      <c r="K11" s="76">
        <v>0</v>
      </c>
      <c r="L11" s="76">
        <v>0</v>
      </c>
      <c r="M11" s="76">
        <v>0</v>
      </c>
      <c r="N11" s="76">
        <v>0</v>
      </c>
      <c r="O11" s="76">
        <v>0</v>
      </c>
      <c r="P11" s="76">
        <v>0</v>
      </c>
      <c r="Q11" s="76">
        <v>0</v>
      </c>
      <c r="R11" s="4">
        <v>78.061999999999998</v>
      </c>
      <c r="S11" s="76">
        <v>0</v>
      </c>
      <c r="T11" s="76">
        <v>0</v>
      </c>
      <c r="U11" s="76">
        <v>0</v>
      </c>
      <c r="V11" s="76">
        <v>0</v>
      </c>
      <c r="W11" s="76">
        <v>0</v>
      </c>
      <c r="X11" s="76">
        <v>0</v>
      </c>
      <c r="Y11" s="76">
        <v>0</v>
      </c>
      <c r="Z11" s="76">
        <v>0</v>
      </c>
      <c r="AA11" s="4">
        <v>0.46700000000000003</v>
      </c>
      <c r="AB11" s="76">
        <v>0</v>
      </c>
      <c r="AC11" s="76">
        <v>0</v>
      </c>
      <c r="AG11" s="66">
        <v>271000</v>
      </c>
      <c r="AH11" t="s">
        <v>40</v>
      </c>
      <c r="AI11" s="4">
        <f t="shared" si="1"/>
        <v>0</v>
      </c>
      <c r="AJ11" s="4">
        <f t="shared" si="0"/>
        <v>0</v>
      </c>
      <c r="AK11" s="4">
        <f t="shared" si="0"/>
        <v>0</v>
      </c>
      <c r="AL11" s="4">
        <f t="shared" si="0"/>
        <v>0</v>
      </c>
      <c r="AM11" s="4">
        <f t="shared" si="0"/>
        <v>0</v>
      </c>
      <c r="AN11" s="4">
        <f t="shared" si="0"/>
        <v>0</v>
      </c>
      <c r="AO11" s="4">
        <f t="shared" si="0"/>
        <v>0</v>
      </c>
      <c r="AP11" s="4">
        <f t="shared" si="0"/>
        <v>0</v>
      </c>
      <c r="AQ11" s="4">
        <f t="shared" si="0"/>
        <v>1.5962464280172541E-2</v>
      </c>
      <c r="AR11" s="4">
        <f t="shared" si="0"/>
        <v>0</v>
      </c>
      <c r="AS11" s="4">
        <f t="shared" si="0"/>
        <v>0</v>
      </c>
      <c r="AT11" s="4">
        <f t="shared" si="0"/>
        <v>0</v>
      </c>
      <c r="AU11" s="4">
        <f t="shared" si="0"/>
        <v>0</v>
      </c>
      <c r="AV11" s="4">
        <f t="shared" si="0"/>
        <v>0</v>
      </c>
      <c r="AW11" s="4">
        <f t="shared" si="0"/>
        <v>0</v>
      </c>
      <c r="AX11" s="4">
        <f t="shared" si="0"/>
        <v>0</v>
      </c>
      <c r="AY11" s="4">
        <f t="shared" si="0"/>
        <v>0</v>
      </c>
      <c r="AZ11" s="4">
        <f t="shared" si="0"/>
        <v>7.8991786589645933E-5</v>
      </c>
      <c r="BA11" s="4">
        <f t="shared" si="0"/>
        <v>0</v>
      </c>
      <c r="BB11" s="67">
        <f t="shared" si="0"/>
        <v>0</v>
      </c>
    </row>
    <row r="12" spans="1:54" x14ac:dyDescent="0.3">
      <c r="A12" t="s">
        <v>68</v>
      </c>
      <c r="B12" t="s">
        <v>69</v>
      </c>
      <c r="C12">
        <v>271111</v>
      </c>
      <c r="D12" t="s">
        <v>70</v>
      </c>
      <c r="E12" t="s">
        <v>71</v>
      </c>
      <c r="F12" t="s">
        <v>72</v>
      </c>
      <c r="G12" t="s">
        <v>73</v>
      </c>
      <c r="H12">
        <v>5</v>
      </c>
      <c r="I12" t="s">
        <v>1640</v>
      </c>
      <c r="J12" s="76">
        <v>0</v>
      </c>
      <c r="K12" s="76">
        <v>0</v>
      </c>
      <c r="L12" s="76">
        <v>0</v>
      </c>
      <c r="M12" s="76">
        <v>0</v>
      </c>
      <c r="N12" s="76">
        <v>0</v>
      </c>
      <c r="O12" s="76">
        <v>0</v>
      </c>
      <c r="P12" s="76">
        <v>0</v>
      </c>
      <c r="Q12" s="76">
        <v>0</v>
      </c>
      <c r="R12" s="76">
        <v>0</v>
      </c>
      <c r="S12" s="76">
        <v>0</v>
      </c>
      <c r="T12" s="76">
        <v>0</v>
      </c>
      <c r="U12" s="76">
        <v>0</v>
      </c>
      <c r="V12" s="4">
        <v>46295.760999999999</v>
      </c>
      <c r="W12" s="76">
        <v>0</v>
      </c>
      <c r="X12" s="76">
        <v>0</v>
      </c>
      <c r="Y12" s="76">
        <v>0</v>
      </c>
      <c r="Z12" s="76">
        <v>0</v>
      </c>
      <c r="AA12" s="76">
        <v>0</v>
      </c>
      <c r="AB12" s="76">
        <v>0</v>
      </c>
      <c r="AC12" s="4">
        <v>11474.136</v>
      </c>
      <c r="AG12" s="66">
        <v>271111</v>
      </c>
      <c r="AH12" t="s">
        <v>1640</v>
      </c>
      <c r="AI12" s="4">
        <f t="shared" si="1"/>
        <v>0</v>
      </c>
      <c r="AJ12" s="4">
        <f t="shared" si="0"/>
        <v>0</v>
      </c>
      <c r="AK12" s="4">
        <f t="shared" si="0"/>
        <v>0</v>
      </c>
      <c r="AL12" s="4">
        <f t="shared" si="0"/>
        <v>0</v>
      </c>
      <c r="AM12" s="4">
        <f t="shared" si="0"/>
        <v>0</v>
      </c>
      <c r="AN12" s="4">
        <f t="shared" si="0"/>
        <v>0</v>
      </c>
      <c r="AO12" s="4">
        <f t="shared" si="0"/>
        <v>0</v>
      </c>
      <c r="AP12" s="4">
        <f t="shared" si="0"/>
        <v>0</v>
      </c>
      <c r="AQ12" s="4">
        <f t="shared" si="0"/>
        <v>0</v>
      </c>
      <c r="AR12" s="4">
        <f t="shared" si="0"/>
        <v>0</v>
      </c>
      <c r="AS12" s="4">
        <f t="shared" si="0"/>
        <v>0</v>
      </c>
      <c r="AT12" s="4">
        <f t="shared" si="0"/>
        <v>0</v>
      </c>
      <c r="AU12" s="4">
        <f t="shared" si="0"/>
        <v>6.0433319370957523</v>
      </c>
      <c r="AV12" s="4">
        <f t="shared" si="0"/>
        <v>0</v>
      </c>
      <c r="AW12" s="4">
        <f t="shared" si="0"/>
        <v>0</v>
      </c>
      <c r="AX12" s="4">
        <f t="shared" si="0"/>
        <v>0</v>
      </c>
      <c r="AY12" s="4">
        <f t="shared" si="0"/>
        <v>0</v>
      </c>
      <c r="AZ12" s="4">
        <f t="shared" si="0"/>
        <v>0</v>
      </c>
      <c r="BA12" s="4">
        <f t="shared" si="0"/>
        <v>0</v>
      </c>
      <c r="BB12" s="67">
        <f t="shared" si="0"/>
        <v>2.7132394667807489</v>
      </c>
    </row>
    <row r="13" spans="1:54" x14ac:dyDescent="0.3">
      <c r="A13" t="s">
        <v>68</v>
      </c>
      <c r="B13" t="s">
        <v>69</v>
      </c>
      <c r="C13">
        <v>271290</v>
      </c>
      <c r="D13" t="s">
        <v>70</v>
      </c>
      <c r="E13" t="s">
        <v>71</v>
      </c>
      <c r="F13" t="s">
        <v>72</v>
      </c>
      <c r="G13" t="s">
        <v>73</v>
      </c>
      <c r="H13">
        <v>5</v>
      </c>
      <c r="I13" t="s">
        <v>243</v>
      </c>
      <c r="J13" s="76">
        <v>0</v>
      </c>
      <c r="K13" s="76">
        <v>0</v>
      </c>
      <c r="L13" s="76">
        <v>0</v>
      </c>
      <c r="M13" s="76">
        <v>0</v>
      </c>
      <c r="N13" s="76">
        <v>0</v>
      </c>
      <c r="O13" s="76">
        <v>0</v>
      </c>
      <c r="P13" s="76">
        <v>0</v>
      </c>
      <c r="Q13" s="76">
        <v>0</v>
      </c>
      <c r="R13" s="4">
        <v>0.18</v>
      </c>
      <c r="S13" s="76">
        <v>0</v>
      </c>
      <c r="T13" s="76">
        <v>0</v>
      </c>
      <c r="U13" s="76">
        <v>0</v>
      </c>
      <c r="V13" s="76">
        <v>0</v>
      </c>
      <c r="W13" s="76">
        <v>0</v>
      </c>
      <c r="X13" s="76">
        <v>0</v>
      </c>
      <c r="Y13" s="76">
        <v>0</v>
      </c>
      <c r="Z13" s="76">
        <v>0</v>
      </c>
      <c r="AA13" s="76">
        <v>0</v>
      </c>
      <c r="AB13" s="76">
        <v>0</v>
      </c>
      <c r="AC13" s="4">
        <v>3.5000000000000003E-2</v>
      </c>
      <c r="AG13" s="66">
        <v>271290</v>
      </c>
      <c r="AH13" t="s">
        <v>243</v>
      </c>
      <c r="AI13" s="4">
        <f t="shared" si="1"/>
        <v>0</v>
      </c>
      <c r="AJ13" s="4">
        <f t="shared" si="0"/>
        <v>0</v>
      </c>
      <c r="AK13" s="4">
        <f t="shared" si="0"/>
        <v>0</v>
      </c>
      <c r="AL13" s="4">
        <f t="shared" si="0"/>
        <v>0</v>
      </c>
      <c r="AM13" s="4">
        <f t="shared" si="0"/>
        <v>0</v>
      </c>
      <c r="AN13" s="4">
        <f t="shared" si="0"/>
        <v>0</v>
      </c>
      <c r="AO13" s="4">
        <f t="shared" si="0"/>
        <v>0</v>
      </c>
      <c r="AP13" s="4">
        <f t="shared" si="0"/>
        <v>0</v>
      </c>
      <c r="AQ13" s="4">
        <f t="shared" si="0"/>
        <v>3.6807199026812753E-5</v>
      </c>
      <c r="AR13" s="4">
        <f t="shared" si="0"/>
        <v>0</v>
      </c>
      <c r="AS13" s="4">
        <f t="shared" si="0"/>
        <v>0</v>
      </c>
      <c r="AT13" s="4">
        <f t="shared" si="0"/>
        <v>0</v>
      </c>
      <c r="AU13" s="4">
        <f t="shared" si="0"/>
        <v>0</v>
      </c>
      <c r="AV13" s="4">
        <f t="shared" si="0"/>
        <v>0</v>
      </c>
      <c r="AW13" s="4">
        <f t="shared" si="0"/>
        <v>0</v>
      </c>
      <c r="AX13" s="4">
        <f t="shared" si="0"/>
        <v>0</v>
      </c>
      <c r="AY13" s="4">
        <f t="shared" si="0"/>
        <v>0</v>
      </c>
      <c r="AZ13" s="4">
        <f t="shared" si="0"/>
        <v>0</v>
      </c>
      <c r="BA13" s="4">
        <f t="shared" si="0"/>
        <v>0</v>
      </c>
      <c r="BB13" s="67">
        <f t="shared" si="0"/>
        <v>8.2762990901734314E-6</v>
      </c>
    </row>
    <row r="14" spans="1:54" x14ac:dyDescent="0.3">
      <c r="A14" t="s">
        <v>68</v>
      </c>
      <c r="B14" t="s">
        <v>69</v>
      </c>
      <c r="C14">
        <v>280110</v>
      </c>
      <c r="D14" t="s">
        <v>70</v>
      </c>
      <c r="E14" t="s">
        <v>71</v>
      </c>
      <c r="F14" t="s">
        <v>72</v>
      </c>
      <c r="G14" t="s">
        <v>73</v>
      </c>
      <c r="H14">
        <v>5</v>
      </c>
      <c r="I14" t="s">
        <v>463</v>
      </c>
      <c r="J14" s="76">
        <v>0</v>
      </c>
      <c r="K14" s="76">
        <v>0</v>
      </c>
      <c r="L14" s="76">
        <v>0</v>
      </c>
      <c r="M14" s="76">
        <v>0</v>
      </c>
      <c r="N14" s="76">
        <v>0</v>
      </c>
      <c r="O14" s="76">
        <v>0</v>
      </c>
      <c r="P14" s="76">
        <v>0</v>
      </c>
      <c r="Q14" s="76">
        <v>0</v>
      </c>
      <c r="R14" s="76">
        <v>0</v>
      </c>
      <c r="S14" s="76">
        <v>0</v>
      </c>
      <c r="T14" s="76">
        <v>0</v>
      </c>
      <c r="U14" s="76">
        <v>0</v>
      </c>
      <c r="V14" s="76">
        <v>0</v>
      </c>
      <c r="W14" s="76">
        <v>0</v>
      </c>
      <c r="X14" s="76">
        <v>0</v>
      </c>
      <c r="Y14" s="76">
        <v>0</v>
      </c>
      <c r="Z14" s="76">
        <v>0</v>
      </c>
      <c r="AA14" s="4">
        <v>0.48099999999999998</v>
      </c>
      <c r="AB14" s="76">
        <v>0</v>
      </c>
      <c r="AC14" s="76">
        <v>0</v>
      </c>
      <c r="AG14" s="66">
        <v>280110</v>
      </c>
      <c r="AH14" t="s">
        <v>463</v>
      </c>
      <c r="AI14" s="4">
        <f t="shared" si="1"/>
        <v>0</v>
      </c>
      <c r="AJ14" s="4">
        <f t="shared" si="0"/>
        <v>0</v>
      </c>
      <c r="AK14" s="4">
        <f t="shared" si="0"/>
        <v>0</v>
      </c>
      <c r="AL14" s="4">
        <f t="shared" si="0"/>
        <v>0</v>
      </c>
      <c r="AM14" s="4">
        <f t="shared" si="0"/>
        <v>0</v>
      </c>
      <c r="AN14" s="4">
        <f t="shared" si="0"/>
        <v>0</v>
      </c>
      <c r="AO14" s="4">
        <f t="shared" si="0"/>
        <v>0</v>
      </c>
      <c r="AP14" s="4">
        <f t="shared" si="0"/>
        <v>0</v>
      </c>
      <c r="AQ14" s="4">
        <f t="shared" si="0"/>
        <v>0</v>
      </c>
      <c r="AR14" s="4">
        <f t="shared" si="0"/>
        <v>0</v>
      </c>
      <c r="AS14" s="4">
        <f t="shared" si="0"/>
        <v>0</v>
      </c>
      <c r="AT14" s="4">
        <f t="shared" si="0"/>
        <v>0</v>
      </c>
      <c r="AU14" s="4">
        <f t="shared" si="0"/>
        <v>0</v>
      </c>
      <c r="AV14" s="4">
        <f t="shared" si="0"/>
        <v>0</v>
      </c>
      <c r="AW14" s="4">
        <f t="shared" si="0"/>
        <v>0</v>
      </c>
      <c r="AX14" s="4">
        <f t="shared" si="0"/>
        <v>0</v>
      </c>
      <c r="AY14" s="4">
        <f t="shared" si="0"/>
        <v>0</v>
      </c>
      <c r="AZ14" s="4">
        <f t="shared" si="0"/>
        <v>8.1359848714389056E-5</v>
      </c>
      <c r="BA14" s="4">
        <f t="shared" si="0"/>
        <v>0</v>
      </c>
      <c r="BB14" s="67">
        <f t="shared" si="0"/>
        <v>0</v>
      </c>
    </row>
    <row r="15" spans="1:54" x14ac:dyDescent="0.3">
      <c r="A15" t="s">
        <v>68</v>
      </c>
      <c r="B15" t="s">
        <v>69</v>
      </c>
      <c r="C15">
        <v>282619</v>
      </c>
      <c r="D15" t="s">
        <v>70</v>
      </c>
      <c r="E15" t="s">
        <v>71</v>
      </c>
      <c r="F15" t="s">
        <v>72</v>
      </c>
      <c r="G15" t="s">
        <v>73</v>
      </c>
      <c r="H15">
        <v>5</v>
      </c>
      <c r="I15" t="s">
        <v>1641</v>
      </c>
      <c r="J15" s="76">
        <v>0</v>
      </c>
      <c r="K15" s="76">
        <v>0</v>
      </c>
      <c r="L15" s="76">
        <v>0</v>
      </c>
      <c r="M15" s="76">
        <v>0</v>
      </c>
      <c r="N15" s="76">
        <v>0</v>
      </c>
      <c r="O15" s="76">
        <v>0</v>
      </c>
      <c r="P15" s="76">
        <v>0</v>
      </c>
      <c r="Q15" s="76">
        <v>0</v>
      </c>
      <c r="R15" s="76">
        <v>0</v>
      </c>
      <c r="S15" s="76">
        <v>0</v>
      </c>
      <c r="T15" s="76">
        <v>0</v>
      </c>
      <c r="U15" s="76">
        <v>0</v>
      </c>
      <c r="V15" s="76">
        <v>0</v>
      </c>
      <c r="W15" s="76">
        <v>0</v>
      </c>
      <c r="X15" s="76">
        <v>0</v>
      </c>
      <c r="Y15" s="76">
        <v>0</v>
      </c>
      <c r="Z15" s="76">
        <v>0</v>
      </c>
      <c r="AA15" s="76">
        <v>0</v>
      </c>
      <c r="AB15" s="76">
        <v>0</v>
      </c>
      <c r="AC15" s="4">
        <v>0.13900000000000001</v>
      </c>
      <c r="AG15" s="66">
        <v>282619</v>
      </c>
      <c r="AH15" t="s">
        <v>1641</v>
      </c>
      <c r="AI15" s="4">
        <f t="shared" si="1"/>
        <v>0</v>
      </c>
      <c r="AJ15" s="4">
        <f t="shared" si="0"/>
        <v>0</v>
      </c>
      <c r="AK15" s="4">
        <f t="shared" si="0"/>
        <v>0</v>
      </c>
      <c r="AL15" s="4">
        <f t="shared" si="0"/>
        <v>0</v>
      </c>
      <c r="AM15" s="4">
        <f t="shared" si="0"/>
        <v>0</v>
      </c>
      <c r="AN15" s="4">
        <f t="shared" si="0"/>
        <v>0</v>
      </c>
      <c r="AO15" s="4">
        <f t="shared" si="0"/>
        <v>0</v>
      </c>
      <c r="AP15" s="4">
        <f t="shared" si="0"/>
        <v>0</v>
      </c>
      <c r="AQ15" s="4">
        <f t="shared" si="0"/>
        <v>0</v>
      </c>
      <c r="AR15" s="4">
        <f t="shared" ref="AR15:BB38" si="2">IFERROR((S15/S$223)*100,0)</f>
        <v>0</v>
      </c>
      <c r="AS15" s="4">
        <f t="shared" si="2"/>
        <v>0</v>
      </c>
      <c r="AT15" s="4">
        <f t="shared" si="2"/>
        <v>0</v>
      </c>
      <c r="AU15" s="4">
        <f t="shared" si="2"/>
        <v>0</v>
      </c>
      <c r="AV15" s="4">
        <f t="shared" si="2"/>
        <v>0</v>
      </c>
      <c r="AW15" s="4">
        <f t="shared" si="2"/>
        <v>0</v>
      </c>
      <c r="AX15" s="4">
        <f t="shared" si="2"/>
        <v>0</v>
      </c>
      <c r="AY15" s="4">
        <f t="shared" si="2"/>
        <v>0</v>
      </c>
      <c r="AZ15" s="4">
        <f t="shared" si="2"/>
        <v>0</v>
      </c>
      <c r="BA15" s="4">
        <f t="shared" si="2"/>
        <v>0</v>
      </c>
      <c r="BB15" s="67">
        <f t="shared" si="2"/>
        <v>3.2868730672403059E-5</v>
      </c>
    </row>
    <row r="16" spans="1:54" x14ac:dyDescent="0.3">
      <c r="A16" t="s">
        <v>68</v>
      </c>
      <c r="B16" t="s">
        <v>69</v>
      </c>
      <c r="C16">
        <v>282710</v>
      </c>
      <c r="D16" t="s">
        <v>70</v>
      </c>
      <c r="E16" t="s">
        <v>71</v>
      </c>
      <c r="F16" t="s">
        <v>72</v>
      </c>
      <c r="G16" t="s">
        <v>73</v>
      </c>
      <c r="H16">
        <v>5</v>
      </c>
      <c r="I16" t="s">
        <v>491</v>
      </c>
      <c r="J16" s="76">
        <v>0</v>
      </c>
      <c r="K16" s="76">
        <v>0</v>
      </c>
      <c r="L16" s="76">
        <v>0</v>
      </c>
      <c r="M16" s="76">
        <v>0</v>
      </c>
      <c r="N16" s="76">
        <v>0</v>
      </c>
      <c r="O16" s="76">
        <v>0</v>
      </c>
      <c r="P16" s="76">
        <v>0</v>
      </c>
      <c r="Q16" s="76">
        <v>0</v>
      </c>
      <c r="R16" s="76">
        <v>0</v>
      </c>
      <c r="S16" s="76">
        <v>0</v>
      </c>
      <c r="T16" s="76">
        <v>0</v>
      </c>
      <c r="U16" s="76">
        <v>0</v>
      </c>
      <c r="V16" s="76">
        <v>0</v>
      </c>
      <c r="W16" s="76">
        <v>0</v>
      </c>
      <c r="X16" s="76">
        <v>0</v>
      </c>
      <c r="Y16" s="76">
        <v>0</v>
      </c>
      <c r="Z16" s="76">
        <v>0</v>
      </c>
      <c r="AA16" s="76">
        <v>0</v>
      </c>
      <c r="AB16" s="4">
        <v>72.784999999999997</v>
      </c>
      <c r="AC16" s="4">
        <v>1.014</v>
      </c>
      <c r="AG16" s="66">
        <v>282710</v>
      </c>
      <c r="AH16" t="s">
        <v>491</v>
      </c>
      <c r="AI16" s="4">
        <f t="shared" si="1"/>
        <v>0</v>
      </c>
      <c r="AJ16" s="4">
        <f t="shared" si="1"/>
        <v>0</v>
      </c>
      <c r="AK16" s="4">
        <f t="shared" si="1"/>
        <v>0</v>
      </c>
      <c r="AL16" s="4">
        <f t="shared" si="1"/>
        <v>0</v>
      </c>
      <c r="AM16" s="4">
        <f t="shared" si="1"/>
        <v>0</v>
      </c>
      <c r="AN16" s="4">
        <f t="shared" si="1"/>
        <v>0</v>
      </c>
      <c r="AO16" s="4">
        <f t="shared" si="1"/>
        <v>0</v>
      </c>
      <c r="AP16" s="4">
        <f t="shared" si="1"/>
        <v>0</v>
      </c>
      <c r="AQ16" s="4">
        <f t="shared" si="1"/>
        <v>0</v>
      </c>
      <c r="AR16" s="4">
        <f t="shared" si="2"/>
        <v>0</v>
      </c>
      <c r="AS16" s="4">
        <f t="shared" si="2"/>
        <v>0</v>
      </c>
      <c r="AT16" s="4">
        <f t="shared" si="2"/>
        <v>0</v>
      </c>
      <c r="AU16" s="4">
        <f t="shared" si="2"/>
        <v>0</v>
      </c>
      <c r="AV16" s="4">
        <f t="shared" si="2"/>
        <v>0</v>
      </c>
      <c r="AW16" s="4">
        <f t="shared" si="2"/>
        <v>0</v>
      </c>
      <c r="AX16" s="4">
        <f t="shared" si="2"/>
        <v>0</v>
      </c>
      <c r="AY16" s="4">
        <f t="shared" si="2"/>
        <v>0</v>
      </c>
      <c r="AZ16" s="4">
        <f t="shared" si="2"/>
        <v>0</v>
      </c>
      <c r="BA16" s="4">
        <f t="shared" si="2"/>
        <v>1.2519594321866787E-2</v>
      </c>
      <c r="BB16" s="67">
        <f t="shared" si="2"/>
        <v>2.3977620792673884E-4</v>
      </c>
    </row>
    <row r="17" spans="1:54" x14ac:dyDescent="0.3">
      <c r="A17" t="s">
        <v>68</v>
      </c>
      <c r="B17" t="s">
        <v>69</v>
      </c>
      <c r="C17">
        <v>282731</v>
      </c>
      <c r="D17" t="s">
        <v>70</v>
      </c>
      <c r="E17" t="s">
        <v>71</v>
      </c>
      <c r="F17" t="s">
        <v>72</v>
      </c>
      <c r="G17" t="s">
        <v>73</v>
      </c>
      <c r="H17">
        <v>5</v>
      </c>
      <c r="I17" t="s">
        <v>493</v>
      </c>
      <c r="J17" s="76">
        <v>0</v>
      </c>
      <c r="K17" s="76">
        <v>0</v>
      </c>
      <c r="L17" s="76">
        <v>0</v>
      </c>
      <c r="M17" s="76">
        <v>0</v>
      </c>
      <c r="N17" s="76">
        <v>0</v>
      </c>
      <c r="O17" s="76">
        <v>0</v>
      </c>
      <c r="P17" s="76">
        <v>0</v>
      </c>
      <c r="Q17" s="4">
        <v>15.041</v>
      </c>
      <c r="R17" s="76">
        <v>0</v>
      </c>
      <c r="S17" s="76">
        <v>0</v>
      </c>
      <c r="T17" s="76">
        <v>0</v>
      </c>
      <c r="U17" s="76">
        <v>0</v>
      </c>
      <c r="V17" s="76">
        <v>0</v>
      </c>
      <c r="W17" s="76">
        <v>0</v>
      </c>
      <c r="X17" s="76">
        <v>0</v>
      </c>
      <c r="Y17" s="76">
        <v>0</v>
      </c>
      <c r="Z17" s="76">
        <v>0</v>
      </c>
      <c r="AA17" s="76">
        <v>0</v>
      </c>
      <c r="AB17" s="76">
        <v>0</v>
      </c>
      <c r="AC17" s="76">
        <v>0</v>
      </c>
      <c r="AG17" s="66">
        <v>282731</v>
      </c>
      <c r="AH17" t="s">
        <v>493</v>
      </c>
      <c r="AI17" s="4">
        <f t="shared" si="1"/>
        <v>0</v>
      </c>
      <c r="AJ17" s="4">
        <f t="shared" si="1"/>
        <v>0</v>
      </c>
      <c r="AK17" s="4">
        <f t="shared" si="1"/>
        <v>0</v>
      </c>
      <c r="AL17" s="4">
        <f t="shared" si="1"/>
        <v>0</v>
      </c>
      <c r="AM17" s="4">
        <f t="shared" si="1"/>
        <v>0</v>
      </c>
      <c r="AN17" s="4">
        <f t="shared" si="1"/>
        <v>0</v>
      </c>
      <c r="AO17" s="4">
        <f t="shared" si="1"/>
        <v>0</v>
      </c>
      <c r="AP17" s="4">
        <f t="shared" si="1"/>
        <v>4.6181275091072603E-3</v>
      </c>
      <c r="AQ17" s="4">
        <f t="shared" si="1"/>
        <v>0</v>
      </c>
      <c r="AR17" s="4">
        <f t="shared" si="2"/>
        <v>0</v>
      </c>
      <c r="AS17" s="4">
        <f t="shared" si="2"/>
        <v>0</v>
      </c>
      <c r="AT17" s="4">
        <f t="shared" si="2"/>
        <v>0</v>
      </c>
      <c r="AU17" s="4">
        <f t="shared" si="2"/>
        <v>0</v>
      </c>
      <c r="AV17" s="4">
        <f t="shared" si="2"/>
        <v>0</v>
      </c>
      <c r="AW17" s="4">
        <f t="shared" si="2"/>
        <v>0</v>
      </c>
      <c r="AX17" s="4">
        <f t="shared" si="2"/>
        <v>0</v>
      </c>
      <c r="AY17" s="4">
        <f t="shared" si="2"/>
        <v>0</v>
      </c>
      <c r="AZ17" s="4">
        <f t="shared" si="2"/>
        <v>0</v>
      </c>
      <c r="BA17" s="4">
        <f t="shared" si="2"/>
        <v>0</v>
      </c>
      <c r="BB17" s="67">
        <f t="shared" si="2"/>
        <v>0</v>
      </c>
    </row>
    <row r="18" spans="1:54" x14ac:dyDescent="0.3">
      <c r="A18" t="s">
        <v>68</v>
      </c>
      <c r="B18" t="s">
        <v>69</v>
      </c>
      <c r="C18">
        <v>283322</v>
      </c>
      <c r="D18" t="s">
        <v>70</v>
      </c>
      <c r="E18" t="s">
        <v>71</v>
      </c>
      <c r="F18" t="s">
        <v>72</v>
      </c>
      <c r="G18" t="s">
        <v>73</v>
      </c>
      <c r="H18">
        <v>5</v>
      </c>
      <c r="I18" t="s">
        <v>509</v>
      </c>
      <c r="J18" s="76">
        <v>0</v>
      </c>
      <c r="K18" s="76">
        <v>0</v>
      </c>
      <c r="L18" s="76">
        <v>0</v>
      </c>
      <c r="M18" s="76">
        <v>0</v>
      </c>
      <c r="N18" s="76">
        <v>0</v>
      </c>
      <c r="O18" s="76">
        <v>0</v>
      </c>
      <c r="P18" s="76">
        <v>0</v>
      </c>
      <c r="Q18" s="76">
        <v>0</v>
      </c>
      <c r="R18" s="76">
        <v>0</v>
      </c>
      <c r="S18" s="76">
        <v>0</v>
      </c>
      <c r="T18" s="76">
        <v>0</v>
      </c>
      <c r="U18" s="76">
        <v>0</v>
      </c>
      <c r="V18" s="76">
        <v>0</v>
      </c>
      <c r="W18" s="76">
        <v>0</v>
      </c>
      <c r="X18" s="76">
        <v>0</v>
      </c>
      <c r="Y18" s="76">
        <v>0</v>
      </c>
      <c r="Z18" s="76">
        <v>0</v>
      </c>
      <c r="AA18" s="76">
        <v>0</v>
      </c>
      <c r="AB18" s="4">
        <v>0.21</v>
      </c>
      <c r="AC18" s="4">
        <v>0.185</v>
      </c>
      <c r="AG18" s="66">
        <v>283322</v>
      </c>
      <c r="AH18" t="s">
        <v>509</v>
      </c>
      <c r="AI18" s="4">
        <f t="shared" si="1"/>
        <v>0</v>
      </c>
      <c r="AJ18" s="4">
        <f t="shared" si="1"/>
        <v>0</v>
      </c>
      <c r="AK18" s="4">
        <f t="shared" si="1"/>
        <v>0</v>
      </c>
      <c r="AL18" s="4">
        <f t="shared" si="1"/>
        <v>0</v>
      </c>
      <c r="AM18" s="4">
        <f t="shared" si="1"/>
        <v>0</v>
      </c>
      <c r="AN18" s="4">
        <f t="shared" si="1"/>
        <v>0</v>
      </c>
      <c r="AO18" s="4">
        <f t="shared" si="1"/>
        <v>0</v>
      </c>
      <c r="AP18" s="4">
        <f t="shared" si="1"/>
        <v>0</v>
      </c>
      <c r="AQ18" s="4">
        <f t="shared" si="1"/>
        <v>0</v>
      </c>
      <c r="AR18" s="4">
        <f t="shared" si="2"/>
        <v>0</v>
      </c>
      <c r="AS18" s="4">
        <f t="shared" si="2"/>
        <v>0</v>
      </c>
      <c r="AT18" s="4">
        <f t="shared" si="2"/>
        <v>0</v>
      </c>
      <c r="AU18" s="4">
        <f t="shared" si="2"/>
        <v>0</v>
      </c>
      <c r="AV18" s="4">
        <f t="shared" si="2"/>
        <v>0</v>
      </c>
      <c r="AW18" s="4">
        <f t="shared" si="2"/>
        <v>0</v>
      </c>
      <c r="AX18" s="4">
        <f t="shared" si="2"/>
        <v>0</v>
      </c>
      <c r="AY18" s="4">
        <f t="shared" si="2"/>
        <v>0</v>
      </c>
      <c r="AZ18" s="4">
        <f t="shared" si="2"/>
        <v>0</v>
      </c>
      <c r="BA18" s="4">
        <f t="shared" si="2"/>
        <v>3.6121657039115547E-5</v>
      </c>
      <c r="BB18" s="67">
        <f t="shared" si="2"/>
        <v>4.3746152333773848E-5</v>
      </c>
    </row>
    <row r="19" spans="1:54" x14ac:dyDescent="0.3">
      <c r="A19" t="s">
        <v>68</v>
      </c>
      <c r="B19" t="s">
        <v>69</v>
      </c>
      <c r="C19">
        <v>283620</v>
      </c>
      <c r="D19" t="s">
        <v>70</v>
      </c>
      <c r="E19" t="s">
        <v>71</v>
      </c>
      <c r="F19" t="s">
        <v>72</v>
      </c>
      <c r="G19" t="s">
        <v>73</v>
      </c>
      <c r="H19">
        <v>5</v>
      </c>
      <c r="I19" t="s">
        <v>522</v>
      </c>
      <c r="J19" s="76">
        <v>0</v>
      </c>
      <c r="K19" s="76">
        <v>0</v>
      </c>
      <c r="L19" s="4">
        <v>0.82299999999999995</v>
      </c>
      <c r="M19" s="76">
        <v>0</v>
      </c>
      <c r="N19" s="76">
        <v>0</v>
      </c>
      <c r="O19" s="76">
        <v>0</v>
      </c>
      <c r="P19" s="76">
        <v>0</v>
      </c>
      <c r="Q19" s="76">
        <v>0</v>
      </c>
      <c r="R19" s="76">
        <v>0</v>
      </c>
      <c r="S19" s="76">
        <v>0</v>
      </c>
      <c r="T19" s="76">
        <v>0</v>
      </c>
      <c r="U19" s="76">
        <v>0</v>
      </c>
      <c r="V19" s="76">
        <v>0</v>
      </c>
      <c r="W19" s="76">
        <v>0</v>
      </c>
      <c r="X19" s="76">
        <v>0</v>
      </c>
      <c r="Y19" s="76">
        <v>0</v>
      </c>
      <c r="Z19" s="76">
        <v>0</v>
      </c>
      <c r="AA19" s="76">
        <v>0</v>
      </c>
      <c r="AB19" s="76">
        <v>0</v>
      </c>
      <c r="AC19" s="76">
        <v>0</v>
      </c>
      <c r="AG19" s="66">
        <v>283620</v>
      </c>
      <c r="AH19" t="s">
        <v>522</v>
      </c>
      <c r="AI19" s="4">
        <f t="shared" si="1"/>
        <v>0</v>
      </c>
      <c r="AJ19" s="4">
        <f t="shared" si="1"/>
        <v>0</v>
      </c>
      <c r="AK19" s="4">
        <f t="shared" si="1"/>
        <v>0.26029476880258084</v>
      </c>
      <c r="AL19" s="4">
        <f t="shared" si="1"/>
        <v>0</v>
      </c>
      <c r="AM19" s="4">
        <f t="shared" si="1"/>
        <v>0</v>
      </c>
      <c r="AN19" s="4">
        <f t="shared" si="1"/>
        <v>0</v>
      </c>
      <c r="AO19" s="4">
        <f t="shared" si="1"/>
        <v>0</v>
      </c>
      <c r="AP19" s="4">
        <f t="shared" si="1"/>
        <v>0</v>
      </c>
      <c r="AQ19" s="4">
        <f t="shared" si="1"/>
        <v>0</v>
      </c>
      <c r="AR19" s="4">
        <f t="shared" si="2"/>
        <v>0</v>
      </c>
      <c r="AS19" s="4">
        <f t="shared" si="2"/>
        <v>0</v>
      </c>
      <c r="AT19" s="4">
        <f t="shared" si="2"/>
        <v>0</v>
      </c>
      <c r="AU19" s="4">
        <f t="shared" si="2"/>
        <v>0</v>
      </c>
      <c r="AV19" s="4">
        <f t="shared" si="2"/>
        <v>0</v>
      </c>
      <c r="AW19" s="4">
        <f t="shared" si="2"/>
        <v>0</v>
      </c>
      <c r="AX19" s="4">
        <f t="shared" si="2"/>
        <v>0</v>
      </c>
      <c r="AY19" s="4">
        <f t="shared" si="2"/>
        <v>0</v>
      </c>
      <c r="AZ19" s="4">
        <f t="shared" si="2"/>
        <v>0</v>
      </c>
      <c r="BA19" s="4">
        <f t="shared" si="2"/>
        <v>0</v>
      </c>
      <c r="BB19" s="67">
        <f t="shared" si="2"/>
        <v>0</v>
      </c>
    </row>
    <row r="20" spans="1:54" x14ac:dyDescent="0.3">
      <c r="A20" t="s">
        <v>68</v>
      </c>
      <c r="B20" t="s">
        <v>69</v>
      </c>
      <c r="C20">
        <v>283650</v>
      </c>
      <c r="D20" t="s">
        <v>70</v>
      </c>
      <c r="E20" t="s">
        <v>71</v>
      </c>
      <c r="F20" t="s">
        <v>72</v>
      </c>
      <c r="G20" t="s">
        <v>73</v>
      </c>
      <c r="H20">
        <v>5</v>
      </c>
      <c r="I20" t="s">
        <v>525</v>
      </c>
      <c r="J20" s="76">
        <v>0</v>
      </c>
      <c r="K20" s="76">
        <v>0</v>
      </c>
      <c r="L20" s="76">
        <v>0</v>
      </c>
      <c r="M20" s="76">
        <v>0</v>
      </c>
      <c r="N20" s="76">
        <v>0</v>
      </c>
      <c r="O20" s="76">
        <v>0</v>
      </c>
      <c r="P20" s="76">
        <v>0</v>
      </c>
      <c r="Q20" s="76">
        <v>0</v>
      </c>
      <c r="R20" s="76">
        <v>0</v>
      </c>
      <c r="S20" s="76">
        <v>0</v>
      </c>
      <c r="T20" s="76">
        <v>0</v>
      </c>
      <c r="U20" s="76">
        <v>0</v>
      </c>
      <c r="V20" s="76">
        <v>0</v>
      </c>
      <c r="W20" s="76">
        <v>0</v>
      </c>
      <c r="X20" s="76">
        <v>0</v>
      </c>
      <c r="Y20" s="76">
        <v>0</v>
      </c>
      <c r="Z20" s="76">
        <v>0</v>
      </c>
      <c r="AA20" s="76">
        <v>0</v>
      </c>
      <c r="AB20" s="4">
        <v>0.12</v>
      </c>
      <c r="AC20" s="76">
        <v>0</v>
      </c>
      <c r="AG20" s="66">
        <v>283650</v>
      </c>
      <c r="AH20" t="s">
        <v>525</v>
      </c>
      <c r="AI20" s="4">
        <f t="shared" si="1"/>
        <v>0</v>
      </c>
      <c r="AJ20" s="4">
        <f t="shared" si="1"/>
        <v>0</v>
      </c>
      <c r="AK20" s="4">
        <f t="shared" si="1"/>
        <v>0</v>
      </c>
      <c r="AL20" s="4">
        <f t="shared" si="1"/>
        <v>0</v>
      </c>
      <c r="AM20" s="4">
        <f t="shared" si="1"/>
        <v>0</v>
      </c>
      <c r="AN20" s="4">
        <f t="shared" si="1"/>
        <v>0</v>
      </c>
      <c r="AO20" s="4">
        <f t="shared" si="1"/>
        <v>0</v>
      </c>
      <c r="AP20" s="4">
        <f t="shared" si="1"/>
        <v>0</v>
      </c>
      <c r="AQ20" s="4">
        <f t="shared" si="1"/>
        <v>0</v>
      </c>
      <c r="AR20" s="4">
        <f t="shared" si="2"/>
        <v>0</v>
      </c>
      <c r="AS20" s="4">
        <f t="shared" si="2"/>
        <v>0</v>
      </c>
      <c r="AT20" s="4">
        <f t="shared" si="2"/>
        <v>0</v>
      </c>
      <c r="AU20" s="4">
        <f t="shared" si="2"/>
        <v>0</v>
      </c>
      <c r="AV20" s="4">
        <f t="shared" si="2"/>
        <v>0</v>
      </c>
      <c r="AW20" s="4">
        <f t="shared" si="2"/>
        <v>0</v>
      </c>
      <c r="AX20" s="4">
        <f t="shared" si="2"/>
        <v>0</v>
      </c>
      <c r="AY20" s="4">
        <f t="shared" si="2"/>
        <v>0</v>
      </c>
      <c r="AZ20" s="4">
        <f t="shared" si="2"/>
        <v>0</v>
      </c>
      <c r="BA20" s="4">
        <f t="shared" si="2"/>
        <v>2.0640946879494597E-5</v>
      </c>
      <c r="BB20" s="67">
        <f t="shared" si="2"/>
        <v>0</v>
      </c>
    </row>
    <row r="21" spans="1:54" x14ac:dyDescent="0.3">
      <c r="A21" t="s">
        <v>68</v>
      </c>
      <c r="B21" t="s">
        <v>69</v>
      </c>
      <c r="C21">
        <v>284030</v>
      </c>
      <c r="D21" t="s">
        <v>70</v>
      </c>
      <c r="E21" t="s">
        <v>71</v>
      </c>
      <c r="F21" t="s">
        <v>72</v>
      </c>
      <c r="G21" t="s">
        <v>73</v>
      </c>
      <c r="H21">
        <v>5</v>
      </c>
      <c r="I21" t="s">
        <v>1642</v>
      </c>
      <c r="J21" s="76">
        <v>0</v>
      </c>
      <c r="K21" s="76">
        <v>0</v>
      </c>
      <c r="L21" s="76">
        <v>0</v>
      </c>
      <c r="M21" s="76">
        <v>0</v>
      </c>
      <c r="N21" s="76">
        <v>0</v>
      </c>
      <c r="O21" s="76">
        <v>0</v>
      </c>
      <c r="P21" s="76">
        <v>0</v>
      </c>
      <c r="Q21" s="4">
        <v>0.314</v>
      </c>
      <c r="R21" s="76">
        <v>0</v>
      </c>
      <c r="S21" s="76">
        <v>0</v>
      </c>
      <c r="T21" s="76">
        <v>0</v>
      </c>
      <c r="U21" s="76">
        <v>0</v>
      </c>
      <c r="V21" s="76">
        <v>0</v>
      </c>
      <c r="W21" s="76">
        <v>0</v>
      </c>
      <c r="X21" s="76">
        <v>0</v>
      </c>
      <c r="Y21" s="76">
        <v>0</v>
      </c>
      <c r="Z21" s="76">
        <v>0</v>
      </c>
      <c r="AA21" s="76">
        <v>0</v>
      </c>
      <c r="AB21" s="76">
        <v>0</v>
      </c>
      <c r="AC21" s="76">
        <v>0</v>
      </c>
      <c r="AG21" s="66">
        <v>284030</v>
      </c>
      <c r="AH21" t="s">
        <v>1642</v>
      </c>
      <c r="AI21" s="4">
        <f t="shared" si="1"/>
        <v>0</v>
      </c>
      <c r="AJ21" s="4">
        <f t="shared" si="1"/>
        <v>0</v>
      </c>
      <c r="AK21" s="4">
        <f t="shared" si="1"/>
        <v>0</v>
      </c>
      <c r="AL21" s="4">
        <f t="shared" si="1"/>
        <v>0</v>
      </c>
      <c r="AM21" s="4">
        <f t="shared" si="1"/>
        <v>0</v>
      </c>
      <c r="AN21" s="4">
        <f t="shared" si="1"/>
        <v>0</v>
      </c>
      <c r="AO21" s="4">
        <f t="shared" si="1"/>
        <v>0</v>
      </c>
      <c r="AP21" s="4">
        <f t="shared" si="1"/>
        <v>9.6409283814884644E-5</v>
      </c>
      <c r="AQ21" s="4">
        <f t="shared" si="1"/>
        <v>0</v>
      </c>
      <c r="AR21" s="4">
        <f t="shared" si="2"/>
        <v>0</v>
      </c>
      <c r="AS21" s="4">
        <f t="shared" si="2"/>
        <v>0</v>
      </c>
      <c r="AT21" s="4">
        <f t="shared" si="2"/>
        <v>0</v>
      </c>
      <c r="AU21" s="4">
        <f t="shared" si="2"/>
        <v>0</v>
      </c>
      <c r="AV21" s="4">
        <f t="shared" si="2"/>
        <v>0</v>
      </c>
      <c r="AW21" s="4">
        <f t="shared" si="2"/>
        <v>0</v>
      </c>
      <c r="AX21" s="4">
        <f t="shared" si="2"/>
        <v>0</v>
      </c>
      <c r="AY21" s="4">
        <f t="shared" si="2"/>
        <v>0</v>
      </c>
      <c r="AZ21" s="4">
        <f t="shared" si="2"/>
        <v>0</v>
      </c>
      <c r="BA21" s="4">
        <f t="shared" si="2"/>
        <v>0</v>
      </c>
      <c r="BB21" s="67">
        <f t="shared" si="2"/>
        <v>0</v>
      </c>
    </row>
    <row r="22" spans="1:54" x14ac:dyDescent="0.3">
      <c r="A22" t="s">
        <v>68</v>
      </c>
      <c r="B22" t="s">
        <v>69</v>
      </c>
      <c r="C22">
        <v>290511</v>
      </c>
      <c r="D22" t="s">
        <v>70</v>
      </c>
      <c r="E22" t="s">
        <v>71</v>
      </c>
      <c r="F22" t="s">
        <v>72</v>
      </c>
      <c r="G22" t="s">
        <v>73</v>
      </c>
      <c r="H22">
        <v>5</v>
      </c>
      <c r="I22" t="s">
        <v>545</v>
      </c>
      <c r="J22" s="76">
        <v>0</v>
      </c>
      <c r="K22" s="76">
        <v>0</v>
      </c>
      <c r="L22" s="76">
        <v>0</v>
      </c>
      <c r="M22" s="76">
        <v>0</v>
      </c>
      <c r="N22" s="76">
        <v>0</v>
      </c>
      <c r="O22" s="76">
        <v>0</v>
      </c>
      <c r="P22" s="76">
        <v>0</v>
      </c>
      <c r="Q22" s="76">
        <v>0</v>
      </c>
      <c r="R22" s="76">
        <v>0</v>
      </c>
      <c r="S22" s="76">
        <v>0</v>
      </c>
      <c r="T22" s="4">
        <v>2888.3850000000002</v>
      </c>
      <c r="U22" s="4">
        <v>5409.9780000000001</v>
      </c>
      <c r="V22" s="4">
        <v>1712.7059999999999</v>
      </c>
      <c r="W22" s="4">
        <v>7378.2349999999997</v>
      </c>
      <c r="X22" s="4">
        <v>4175.2920000000004</v>
      </c>
      <c r="Y22" s="76">
        <v>0</v>
      </c>
      <c r="Z22" s="76">
        <v>0</v>
      </c>
      <c r="AA22" s="76">
        <v>0</v>
      </c>
      <c r="AB22" s="76">
        <v>0</v>
      </c>
      <c r="AC22" s="76">
        <v>0</v>
      </c>
      <c r="AG22" s="66">
        <v>290511</v>
      </c>
      <c r="AH22" t="s">
        <v>545</v>
      </c>
      <c r="AI22" s="4">
        <f t="shared" si="1"/>
        <v>0</v>
      </c>
      <c r="AJ22" s="4">
        <f t="shared" si="1"/>
        <v>0</v>
      </c>
      <c r="AK22" s="4">
        <f t="shared" si="1"/>
        <v>0</v>
      </c>
      <c r="AL22" s="4">
        <f t="shared" si="1"/>
        <v>0</v>
      </c>
      <c r="AM22" s="4">
        <f t="shared" si="1"/>
        <v>0</v>
      </c>
      <c r="AN22" s="4">
        <f t="shared" si="1"/>
        <v>0</v>
      </c>
      <c r="AO22" s="4">
        <f t="shared" si="1"/>
        <v>0</v>
      </c>
      <c r="AP22" s="4">
        <f t="shared" si="1"/>
        <v>0</v>
      </c>
      <c r="AQ22" s="4">
        <f t="shared" si="1"/>
        <v>0</v>
      </c>
      <c r="AR22" s="4">
        <f t="shared" si="2"/>
        <v>0</v>
      </c>
      <c r="AS22" s="4">
        <f t="shared" si="2"/>
        <v>0.40975009064086787</v>
      </c>
      <c r="AT22" s="4">
        <f t="shared" si="2"/>
        <v>0.575985454087235</v>
      </c>
      <c r="AU22" s="4">
        <f t="shared" si="2"/>
        <v>0.22357232379559586</v>
      </c>
      <c r="AV22" s="4">
        <f t="shared" si="2"/>
        <v>0.7827098290351503</v>
      </c>
      <c r="AW22" s="4">
        <f t="shared" si="2"/>
        <v>0.68697042387492369</v>
      </c>
      <c r="AX22" s="4">
        <f t="shared" si="2"/>
        <v>0</v>
      </c>
      <c r="AY22" s="4">
        <f t="shared" si="2"/>
        <v>0</v>
      </c>
      <c r="AZ22" s="4">
        <f t="shared" si="2"/>
        <v>0</v>
      </c>
      <c r="BA22" s="4">
        <f t="shared" si="2"/>
        <v>0</v>
      </c>
      <c r="BB22" s="67">
        <f t="shared" si="2"/>
        <v>0</v>
      </c>
    </row>
    <row r="23" spans="1:54" x14ac:dyDescent="0.3">
      <c r="A23" t="s">
        <v>68</v>
      </c>
      <c r="B23" t="s">
        <v>69</v>
      </c>
      <c r="C23">
        <v>290512</v>
      </c>
      <c r="D23" t="s">
        <v>70</v>
      </c>
      <c r="E23" t="s">
        <v>71</v>
      </c>
      <c r="F23" t="s">
        <v>72</v>
      </c>
      <c r="G23" t="s">
        <v>73</v>
      </c>
      <c r="H23">
        <v>5</v>
      </c>
      <c r="I23" t="s">
        <v>546</v>
      </c>
      <c r="J23" s="76">
        <v>0</v>
      </c>
      <c r="K23" s="76">
        <v>0</v>
      </c>
      <c r="L23" s="76">
        <v>0</v>
      </c>
      <c r="M23" s="76">
        <v>0</v>
      </c>
      <c r="N23" s="76">
        <v>0</v>
      </c>
      <c r="O23" s="76">
        <v>0</v>
      </c>
      <c r="P23" s="76">
        <v>0</v>
      </c>
      <c r="Q23" s="76">
        <v>0</v>
      </c>
      <c r="R23" s="76">
        <v>0</v>
      </c>
      <c r="S23" s="76">
        <v>0</v>
      </c>
      <c r="T23" s="76">
        <v>0</v>
      </c>
      <c r="U23" s="76">
        <v>0</v>
      </c>
      <c r="V23" s="76">
        <v>0</v>
      </c>
      <c r="W23" s="76">
        <v>0</v>
      </c>
      <c r="X23" s="76">
        <v>0</v>
      </c>
      <c r="Y23" s="76">
        <v>0</v>
      </c>
      <c r="Z23" s="76">
        <v>0</v>
      </c>
      <c r="AA23" s="76">
        <v>0</v>
      </c>
      <c r="AB23" s="4">
        <v>2.6349999999999998</v>
      </c>
      <c r="AC23" s="4">
        <v>21.46</v>
      </c>
      <c r="AG23" s="66">
        <v>290512</v>
      </c>
      <c r="AH23" t="s">
        <v>546</v>
      </c>
      <c r="AI23" s="4">
        <f t="shared" si="1"/>
        <v>0</v>
      </c>
      <c r="AJ23" s="4">
        <f t="shared" si="1"/>
        <v>0</v>
      </c>
      <c r="AK23" s="4">
        <f t="shared" si="1"/>
        <v>0</v>
      </c>
      <c r="AL23" s="4">
        <f t="shared" si="1"/>
        <v>0</v>
      </c>
      <c r="AM23" s="4">
        <f t="shared" si="1"/>
        <v>0</v>
      </c>
      <c r="AN23" s="4">
        <f t="shared" si="1"/>
        <v>0</v>
      </c>
      <c r="AO23" s="4">
        <f t="shared" si="1"/>
        <v>0</v>
      </c>
      <c r="AP23" s="4">
        <f t="shared" si="1"/>
        <v>0</v>
      </c>
      <c r="AQ23" s="4">
        <f t="shared" si="1"/>
        <v>0</v>
      </c>
      <c r="AR23" s="4">
        <f t="shared" si="2"/>
        <v>0</v>
      </c>
      <c r="AS23" s="4">
        <f t="shared" si="2"/>
        <v>0</v>
      </c>
      <c r="AT23" s="4">
        <f t="shared" si="2"/>
        <v>0</v>
      </c>
      <c r="AU23" s="4">
        <f t="shared" si="2"/>
        <v>0</v>
      </c>
      <c r="AV23" s="4">
        <f t="shared" si="2"/>
        <v>0</v>
      </c>
      <c r="AW23" s="4">
        <f t="shared" si="2"/>
        <v>0</v>
      </c>
      <c r="AX23" s="4">
        <f t="shared" si="2"/>
        <v>0</v>
      </c>
      <c r="AY23" s="4">
        <f t="shared" si="2"/>
        <v>0</v>
      </c>
      <c r="AZ23" s="4">
        <f t="shared" si="2"/>
        <v>0</v>
      </c>
      <c r="BA23" s="4">
        <f t="shared" si="2"/>
        <v>4.5324079189556886E-4</v>
      </c>
      <c r="BB23" s="67">
        <f t="shared" si="2"/>
        <v>5.0745536707177668E-3</v>
      </c>
    </row>
    <row r="24" spans="1:54" x14ac:dyDescent="0.3">
      <c r="A24" t="s">
        <v>68</v>
      </c>
      <c r="B24" t="s">
        <v>69</v>
      </c>
      <c r="C24">
        <v>290516</v>
      </c>
      <c r="D24" t="s">
        <v>70</v>
      </c>
      <c r="E24" t="s">
        <v>71</v>
      </c>
      <c r="F24" t="s">
        <v>72</v>
      </c>
      <c r="G24" t="s">
        <v>73</v>
      </c>
      <c r="H24">
        <v>5</v>
      </c>
      <c r="I24" t="s">
        <v>1643</v>
      </c>
      <c r="J24" s="76">
        <v>0</v>
      </c>
      <c r="K24" s="76">
        <v>0</v>
      </c>
      <c r="L24" s="76">
        <v>0</v>
      </c>
      <c r="M24" s="76">
        <v>0</v>
      </c>
      <c r="N24" s="76">
        <v>0</v>
      </c>
      <c r="O24" s="76">
        <v>0</v>
      </c>
      <c r="P24" s="76">
        <v>0</v>
      </c>
      <c r="Q24" s="76">
        <v>0</v>
      </c>
      <c r="R24" s="76">
        <v>0</v>
      </c>
      <c r="S24" s="76">
        <v>0</v>
      </c>
      <c r="T24" s="76">
        <v>0</v>
      </c>
      <c r="U24" s="76">
        <v>0</v>
      </c>
      <c r="V24" s="76">
        <v>0</v>
      </c>
      <c r="W24" s="76">
        <v>0</v>
      </c>
      <c r="X24" s="76">
        <v>0</v>
      </c>
      <c r="Y24" s="76">
        <v>0</v>
      </c>
      <c r="Z24" s="76">
        <v>0</v>
      </c>
      <c r="AA24" s="76">
        <v>0</v>
      </c>
      <c r="AB24" s="76">
        <v>0</v>
      </c>
      <c r="AC24" s="4">
        <v>2.3130000000000002</v>
      </c>
      <c r="AG24" s="66">
        <v>290516</v>
      </c>
      <c r="AH24" t="s">
        <v>1643</v>
      </c>
      <c r="AI24" s="4">
        <f t="shared" si="1"/>
        <v>0</v>
      </c>
      <c r="AJ24" s="4">
        <f t="shared" si="1"/>
        <v>0</v>
      </c>
      <c r="AK24" s="4">
        <f t="shared" si="1"/>
        <v>0</v>
      </c>
      <c r="AL24" s="4">
        <f t="shared" si="1"/>
        <v>0</v>
      </c>
      <c r="AM24" s="4">
        <f t="shared" si="1"/>
        <v>0</v>
      </c>
      <c r="AN24" s="4">
        <f t="shared" si="1"/>
        <v>0</v>
      </c>
      <c r="AO24" s="4">
        <f t="shared" si="1"/>
        <v>0</v>
      </c>
      <c r="AP24" s="4">
        <f t="shared" si="1"/>
        <v>0</v>
      </c>
      <c r="AQ24" s="4">
        <f t="shared" si="1"/>
        <v>0</v>
      </c>
      <c r="AR24" s="4">
        <f t="shared" si="2"/>
        <v>0</v>
      </c>
      <c r="AS24" s="4">
        <f t="shared" si="2"/>
        <v>0</v>
      </c>
      <c r="AT24" s="4">
        <f t="shared" si="2"/>
        <v>0</v>
      </c>
      <c r="AU24" s="4">
        <f t="shared" si="2"/>
        <v>0</v>
      </c>
      <c r="AV24" s="4">
        <f t="shared" si="2"/>
        <v>0</v>
      </c>
      <c r="AW24" s="4">
        <f t="shared" si="2"/>
        <v>0</v>
      </c>
      <c r="AX24" s="4">
        <f t="shared" si="2"/>
        <v>0</v>
      </c>
      <c r="AY24" s="4">
        <f t="shared" si="2"/>
        <v>0</v>
      </c>
      <c r="AZ24" s="4">
        <f t="shared" si="2"/>
        <v>0</v>
      </c>
      <c r="BA24" s="4">
        <f t="shared" si="2"/>
        <v>0</v>
      </c>
      <c r="BB24" s="67">
        <f t="shared" si="2"/>
        <v>5.469451370163185E-4</v>
      </c>
    </row>
    <row r="25" spans="1:54" x14ac:dyDescent="0.3">
      <c r="A25" t="s">
        <v>68</v>
      </c>
      <c r="B25" t="s">
        <v>69</v>
      </c>
      <c r="C25">
        <v>290532</v>
      </c>
      <c r="D25" t="s">
        <v>70</v>
      </c>
      <c r="E25" t="s">
        <v>71</v>
      </c>
      <c r="F25" t="s">
        <v>72</v>
      </c>
      <c r="G25" t="s">
        <v>73</v>
      </c>
      <c r="H25">
        <v>5</v>
      </c>
      <c r="I25" t="s">
        <v>550</v>
      </c>
      <c r="J25" s="76">
        <v>0</v>
      </c>
      <c r="K25" s="76">
        <v>0</v>
      </c>
      <c r="L25" s="76">
        <v>0</v>
      </c>
      <c r="M25" s="76">
        <v>0</v>
      </c>
      <c r="N25" s="76">
        <v>0</v>
      </c>
      <c r="O25" s="76">
        <v>0</v>
      </c>
      <c r="P25" s="76">
        <v>0</v>
      </c>
      <c r="Q25" s="76">
        <v>0</v>
      </c>
      <c r="R25" s="76">
        <v>0</v>
      </c>
      <c r="S25" s="76">
        <v>0</v>
      </c>
      <c r="T25" s="76">
        <v>0</v>
      </c>
      <c r="U25" s="76">
        <v>0</v>
      </c>
      <c r="V25" s="76">
        <v>0</v>
      </c>
      <c r="W25" s="76">
        <v>0</v>
      </c>
      <c r="X25" s="76">
        <v>0</v>
      </c>
      <c r="Y25" s="76">
        <v>0</v>
      </c>
      <c r="Z25" s="76">
        <v>0</v>
      </c>
      <c r="AA25" s="4">
        <v>7.133</v>
      </c>
      <c r="AB25" s="76">
        <v>0</v>
      </c>
      <c r="AC25" s="76">
        <v>0</v>
      </c>
      <c r="AG25" s="66">
        <v>290532</v>
      </c>
      <c r="AH25" t="s">
        <v>550</v>
      </c>
      <c r="AI25" s="4">
        <f t="shared" si="1"/>
        <v>0</v>
      </c>
      <c r="AJ25" s="4">
        <f t="shared" si="1"/>
        <v>0</v>
      </c>
      <c r="AK25" s="4">
        <f t="shared" si="1"/>
        <v>0</v>
      </c>
      <c r="AL25" s="4">
        <f t="shared" si="1"/>
        <v>0</v>
      </c>
      <c r="AM25" s="4">
        <f t="shared" si="1"/>
        <v>0</v>
      </c>
      <c r="AN25" s="4">
        <f t="shared" si="1"/>
        <v>0</v>
      </c>
      <c r="AO25" s="4">
        <f t="shared" si="1"/>
        <v>0</v>
      </c>
      <c r="AP25" s="4">
        <f t="shared" si="1"/>
        <v>0</v>
      </c>
      <c r="AQ25" s="4">
        <f t="shared" si="1"/>
        <v>0</v>
      </c>
      <c r="AR25" s="4">
        <f t="shared" si="2"/>
        <v>0</v>
      </c>
      <c r="AS25" s="4">
        <f t="shared" si="2"/>
        <v>0</v>
      </c>
      <c r="AT25" s="4">
        <f t="shared" si="2"/>
        <v>0</v>
      </c>
      <c r="AU25" s="4">
        <f t="shared" si="2"/>
        <v>0</v>
      </c>
      <c r="AV25" s="4">
        <f t="shared" si="2"/>
        <v>0</v>
      </c>
      <c r="AW25" s="4">
        <f t="shared" si="2"/>
        <v>0</v>
      </c>
      <c r="AX25" s="4">
        <f t="shared" si="2"/>
        <v>0</v>
      </c>
      <c r="AY25" s="4">
        <f t="shared" si="2"/>
        <v>0</v>
      </c>
      <c r="AZ25" s="4">
        <f t="shared" si="2"/>
        <v>1.2065276525566261E-3</v>
      </c>
      <c r="BA25" s="4">
        <f t="shared" si="2"/>
        <v>0</v>
      </c>
      <c r="BB25" s="67">
        <f t="shared" si="2"/>
        <v>0</v>
      </c>
    </row>
    <row r="26" spans="1:54" x14ac:dyDescent="0.3">
      <c r="A26" t="s">
        <v>68</v>
      </c>
      <c r="B26" t="s">
        <v>69</v>
      </c>
      <c r="C26">
        <v>290719</v>
      </c>
      <c r="D26" t="s">
        <v>70</v>
      </c>
      <c r="E26" t="s">
        <v>71</v>
      </c>
      <c r="F26" t="s">
        <v>72</v>
      </c>
      <c r="G26" t="s">
        <v>73</v>
      </c>
      <c r="H26">
        <v>5</v>
      </c>
      <c r="I26" t="s">
        <v>1644</v>
      </c>
      <c r="J26" s="76">
        <v>0</v>
      </c>
      <c r="K26" s="76">
        <v>0</v>
      </c>
      <c r="L26" s="76">
        <v>0</v>
      </c>
      <c r="M26" s="76">
        <v>0</v>
      </c>
      <c r="N26" s="76">
        <v>0</v>
      </c>
      <c r="O26" s="76">
        <v>0</v>
      </c>
      <c r="P26" s="76">
        <v>0</v>
      </c>
      <c r="Q26" s="76">
        <v>0</v>
      </c>
      <c r="R26" s="76">
        <v>0</v>
      </c>
      <c r="S26" s="76">
        <v>0</v>
      </c>
      <c r="T26" s="76">
        <v>0</v>
      </c>
      <c r="U26" s="76">
        <v>0</v>
      </c>
      <c r="V26" s="76">
        <v>0</v>
      </c>
      <c r="W26" s="76">
        <v>0</v>
      </c>
      <c r="X26" s="76">
        <v>0</v>
      </c>
      <c r="Y26" s="76">
        <v>0</v>
      </c>
      <c r="Z26" s="76">
        <v>0</v>
      </c>
      <c r="AA26" s="76">
        <v>0</v>
      </c>
      <c r="AB26" s="76">
        <v>0</v>
      </c>
      <c r="AC26" s="4">
        <v>6.0999999999999999E-2</v>
      </c>
      <c r="AG26" s="66">
        <v>290719</v>
      </c>
      <c r="AH26" t="s">
        <v>1644</v>
      </c>
      <c r="AI26" s="4">
        <f t="shared" si="1"/>
        <v>0</v>
      </c>
      <c r="AJ26" s="4">
        <f t="shared" si="1"/>
        <v>0</v>
      </c>
      <c r="AK26" s="4">
        <f t="shared" si="1"/>
        <v>0</v>
      </c>
      <c r="AL26" s="4">
        <f t="shared" si="1"/>
        <v>0</v>
      </c>
      <c r="AM26" s="4">
        <f t="shared" si="1"/>
        <v>0</v>
      </c>
      <c r="AN26" s="4">
        <f t="shared" si="1"/>
        <v>0</v>
      </c>
      <c r="AO26" s="4">
        <f t="shared" si="1"/>
        <v>0</v>
      </c>
      <c r="AP26" s="4">
        <f t="shared" si="1"/>
        <v>0</v>
      </c>
      <c r="AQ26" s="4">
        <f t="shared" si="1"/>
        <v>0</v>
      </c>
      <c r="AR26" s="4">
        <f t="shared" si="2"/>
        <v>0</v>
      </c>
      <c r="AS26" s="4">
        <f t="shared" si="2"/>
        <v>0</v>
      </c>
      <c r="AT26" s="4">
        <f t="shared" si="2"/>
        <v>0</v>
      </c>
      <c r="AU26" s="4">
        <f t="shared" si="2"/>
        <v>0</v>
      </c>
      <c r="AV26" s="4">
        <f t="shared" si="2"/>
        <v>0</v>
      </c>
      <c r="AW26" s="4">
        <f t="shared" si="2"/>
        <v>0</v>
      </c>
      <c r="AX26" s="4">
        <f t="shared" si="2"/>
        <v>0</v>
      </c>
      <c r="AY26" s="4">
        <f t="shared" si="2"/>
        <v>0</v>
      </c>
      <c r="AZ26" s="4">
        <f t="shared" si="2"/>
        <v>0</v>
      </c>
      <c r="BA26" s="4">
        <f t="shared" si="2"/>
        <v>0</v>
      </c>
      <c r="BB26" s="67">
        <f t="shared" si="2"/>
        <v>1.4424406985730835E-5</v>
      </c>
    </row>
    <row r="27" spans="1:54" x14ac:dyDescent="0.3">
      <c r="A27" t="s">
        <v>68</v>
      </c>
      <c r="B27" t="s">
        <v>69</v>
      </c>
      <c r="C27">
        <v>291513</v>
      </c>
      <c r="D27" t="s">
        <v>70</v>
      </c>
      <c r="E27" t="s">
        <v>71</v>
      </c>
      <c r="F27" t="s">
        <v>72</v>
      </c>
      <c r="G27" t="s">
        <v>73</v>
      </c>
      <c r="H27">
        <v>5</v>
      </c>
      <c r="I27" t="s">
        <v>1645</v>
      </c>
      <c r="J27" s="76">
        <v>0</v>
      </c>
      <c r="K27" s="76">
        <v>0</v>
      </c>
      <c r="L27" s="76">
        <v>0</v>
      </c>
      <c r="M27" s="76">
        <v>0</v>
      </c>
      <c r="N27" s="76">
        <v>0</v>
      </c>
      <c r="O27" s="76">
        <v>0</v>
      </c>
      <c r="P27" s="76">
        <v>0</v>
      </c>
      <c r="Q27" s="76">
        <v>0</v>
      </c>
      <c r="R27" s="76">
        <v>0</v>
      </c>
      <c r="S27" s="76">
        <v>0</v>
      </c>
      <c r="T27" s="76">
        <v>0</v>
      </c>
      <c r="U27" s="76">
        <v>0</v>
      </c>
      <c r="V27" s="76">
        <v>0</v>
      </c>
      <c r="W27" s="76">
        <v>0</v>
      </c>
      <c r="X27" s="76">
        <v>0</v>
      </c>
      <c r="Y27" s="76">
        <v>0</v>
      </c>
      <c r="Z27" s="76">
        <v>0</v>
      </c>
      <c r="AA27" s="4">
        <v>3.5999999999999997E-2</v>
      </c>
      <c r="AB27" s="4">
        <v>4.2999999999999997E-2</v>
      </c>
      <c r="AC27" s="4">
        <v>0.10299999999999999</v>
      </c>
      <c r="AG27" s="66">
        <v>291513</v>
      </c>
      <c r="AH27" t="s">
        <v>1645</v>
      </c>
      <c r="AI27" s="4">
        <f t="shared" si="1"/>
        <v>0</v>
      </c>
      <c r="AJ27" s="4">
        <f t="shared" si="1"/>
        <v>0</v>
      </c>
      <c r="AK27" s="4">
        <f t="shared" si="1"/>
        <v>0</v>
      </c>
      <c r="AL27" s="4">
        <f t="shared" si="1"/>
        <v>0</v>
      </c>
      <c r="AM27" s="4">
        <f t="shared" si="1"/>
        <v>0</v>
      </c>
      <c r="AN27" s="4">
        <f t="shared" si="1"/>
        <v>0</v>
      </c>
      <c r="AO27" s="4">
        <f t="shared" si="1"/>
        <v>0</v>
      </c>
      <c r="AP27" s="4">
        <f t="shared" si="1"/>
        <v>0</v>
      </c>
      <c r="AQ27" s="4">
        <f t="shared" si="1"/>
        <v>0</v>
      </c>
      <c r="AR27" s="4">
        <f t="shared" si="2"/>
        <v>0</v>
      </c>
      <c r="AS27" s="4">
        <f t="shared" si="2"/>
        <v>0</v>
      </c>
      <c r="AT27" s="4">
        <f t="shared" si="2"/>
        <v>0</v>
      </c>
      <c r="AU27" s="4">
        <f t="shared" si="2"/>
        <v>0</v>
      </c>
      <c r="AV27" s="4">
        <f t="shared" si="2"/>
        <v>0</v>
      </c>
      <c r="AW27" s="4">
        <f t="shared" si="2"/>
        <v>0</v>
      </c>
      <c r="AX27" s="4">
        <f t="shared" si="2"/>
        <v>0</v>
      </c>
      <c r="AY27" s="4">
        <f t="shared" si="2"/>
        <v>0</v>
      </c>
      <c r="AZ27" s="4">
        <f t="shared" si="2"/>
        <v>6.089302606482341E-6</v>
      </c>
      <c r="BA27" s="4">
        <f t="shared" si="2"/>
        <v>7.396339298485564E-6</v>
      </c>
      <c r="BB27" s="67">
        <f t="shared" si="2"/>
        <v>2.4355965893938951E-5</v>
      </c>
    </row>
    <row r="28" spans="1:54" x14ac:dyDescent="0.3">
      <c r="A28" t="s">
        <v>68</v>
      </c>
      <c r="B28" t="s">
        <v>69</v>
      </c>
      <c r="C28">
        <v>291529</v>
      </c>
      <c r="D28" t="s">
        <v>70</v>
      </c>
      <c r="E28" t="s">
        <v>71</v>
      </c>
      <c r="F28" t="s">
        <v>72</v>
      </c>
      <c r="G28" t="s">
        <v>73</v>
      </c>
      <c r="H28">
        <v>5</v>
      </c>
      <c r="I28" t="s">
        <v>563</v>
      </c>
      <c r="J28" s="76">
        <v>0</v>
      </c>
      <c r="K28" s="76">
        <v>0</v>
      </c>
      <c r="L28" s="76">
        <v>0</v>
      </c>
      <c r="M28" s="76">
        <v>0</v>
      </c>
      <c r="N28" s="76">
        <v>0</v>
      </c>
      <c r="O28" s="76">
        <v>0</v>
      </c>
      <c r="P28" s="76">
        <v>0</v>
      </c>
      <c r="Q28" s="76">
        <v>0</v>
      </c>
      <c r="R28" s="76">
        <v>0</v>
      </c>
      <c r="S28" s="4">
        <v>0.01</v>
      </c>
      <c r="T28" s="76">
        <v>0</v>
      </c>
      <c r="U28" s="76">
        <v>0</v>
      </c>
      <c r="V28" s="76">
        <v>0</v>
      </c>
      <c r="W28" s="76">
        <v>0</v>
      </c>
      <c r="X28" s="76">
        <v>0</v>
      </c>
      <c r="Y28" s="76">
        <v>0</v>
      </c>
      <c r="Z28" s="76">
        <v>0</v>
      </c>
      <c r="AA28" s="76">
        <v>0</v>
      </c>
      <c r="AB28" s="76">
        <v>0</v>
      </c>
      <c r="AC28" s="76">
        <v>0</v>
      </c>
      <c r="AG28" s="66">
        <v>291529</v>
      </c>
      <c r="AH28" t="s">
        <v>563</v>
      </c>
      <c r="AI28" s="4">
        <f t="shared" si="1"/>
        <v>0</v>
      </c>
      <c r="AJ28" s="4">
        <f t="shared" si="1"/>
        <v>0</v>
      </c>
      <c r="AK28" s="4">
        <f t="shared" si="1"/>
        <v>0</v>
      </c>
      <c r="AL28" s="4">
        <f t="shared" si="1"/>
        <v>0</v>
      </c>
      <c r="AM28" s="4">
        <f t="shared" si="1"/>
        <v>0</v>
      </c>
      <c r="AN28" s="4">
        <f t="shared" si="1"/>
        <v>0</v>
      </c>
      <c r="AO28" s="4">
        <f t="shared" si="1"/>
        <v>0</v>
      </c>
      <c r="AP28" s="4">
        <f t="shared" si="1"/>
        <v>0</v>
      </c>
      <c r="AQ28" s="4">
        <f t="shared" si="1"/>
        <v>0</v>
      </c>
      <c r="AR28" s="4">
        <f t="shared" si="2"/>
        <v>4.827883817632521E-6</v>
      </c>
      <c r="AS28" s="4">
        <f t="shared" si="2"/>
        <v>0</v>
      </c>
      <c r="AT28" s="4">
        <f t="shared" si="2"/>
        <v>0</v>
      </c>
      <c r="AU28" s="4">
        <f t="shared" si="2"/>
        <v>0</v>
      </c>
      <c r="AV28" s="4">
        <f t="shared" si="2"/>
        <v>0</v>
      </c>
      <c r="AW28" s="4">
        <f t="shared" si="2"/>
        <v>0</v>
      </c>
      <c r="AX28" s="4">
        <f t="shared" si="2"/>
        <v>0</v>
      </c>
      <c r="AY28" s="4">
        <f t="shared" si="2"/>
        <v>0</v>
      </c>
      <c r="AZ28" s="4">
        <f t="shared" si="2"/>
        <v>0</v>
      </c>
      <c r="BA28" s="4">
        <f t="shared" si="2"/>
        <v>0</v>
      </c>
      <c r="BB28" s="67">
        <f t="shared" si="2"/>
        <v>0</v>
      </c>
    </row>
    <row r="29" spans="1:54" x14ac:dyDescent="0.3">
      <c r="A29" t="s">
        <v>68</v>
      </c>
      <c r="B29" t="s">
        <v>69</v>
      </c>
      <c r="C29">
        <v>291811</v>
      </c>
      <c r="D29" t="s">
        <v>70</v>
      </c>
      <c r="E29" t="s">
        <v>71</v>
      </c>
      <c r="F29" t="s">
        <v>72</v>
      </c>
      <c r="G29" t="s">
        <v>73</v>
      </c>
      <c r="H29">
        <v>5</v>
      </c>
      <c r="I29" t="s">
        <v>571</v>
      </c>
      <c r="J29" s="76">
        <v>0</v>
      </c>
      <c r="K29" s="76">
        <v>0</v>
      </c>
      <c r="L29" s="76">
        <v>0</v>
      </c>
      <c r="M29" s="76">
        <v>0</v>
      </c>
      <c r="N29" s="76">
        <v>0</v>
      </c>
      <c r="O29" s="76">
        <v>0</v>
      </c>
      <c r="P29" s="76">
        <v>0</v>
      </c>
      <c r="Q29" s="76">
        <v>0</v>
      </c>
      <c r="R29" s="76">
        <v>0</v>
      </c>
      <c r="S29" s="76">
        <v>0</v>
      </c>
      <c r="T29" s="76">
        <v>0</v>
      </c>
      <c r="U29" s="76">
        <v>0</v>
      </c>
      <c r="V29" s="76">
        <v>0</v>
      </c>
      <c r="W29" s="76">
        <v>0</v>
      </c>
      <c r="X29" s="76">
        <v>0</v>
      </c>
      <c r="Y29" s="76">
        <v>0</v>
      </c>
      <c r="Z29" s="76">
        <v>0</v>
      </c>
      <c r="AA29" s="76">
        <v>0</v>
      </c>
      <c r="AB29" s="76">
        <v>0</v>
      </c>
      <c r="AC29" s="4">
        <v>4.9000000000000002E-2</v>
      </c>
      <c r="AG29" s="66">
        <v>291811</v>
      </c>
      <c r="AH29" t="s">
        <v>571</v>
      </c>
      <c r="AI29" s="4">
        <f t="shared" si="1"/>
        <v>0</v>
      </c>
      <c r="AJ29" s="4">
        <f t="shared" si="1"/>
        <v>0</v>
      </c>
      <c r="AK29" s="4">
        <f t="shared" si="1"/>
        <v>0</v>
      </c>
      <c r="AL29" s="4">
        <f t="shared" si="1"/>
        <v>0</v>
      </c>
      <c r="AM29" s="4">
        <f t="shared" si="1"/>
        <v>0</v>
      </c>
      <c r="AN29" s="4">
        <f t="shared" si="1"/>
        <v>0</v>
      </c>
      <c r="AO29" s="4">
        <f t="shared" si="1"/>
        <v>0</v>
      </c>
      <c r="AP29" s="4">
        <f t="shared" si="1"/>
        <v>0</v>
      </c>
      <c r="AQ29" s="4">
        <f t="shared" si="1"/>
        <v>0</v>
      </c>
      <c r="AR29" s="4">
        <f t="shared" si="2"/>
        <v>0</v>
      </c>
      <c r="AS29" s="4">
        <f t="shared" si="2"/>
        <v>0</v>
      </c>
      <c r="AT29" s="4">
        <f t="shared" si="2"/>
        <v>0</v>
      </c>
      <c r="AU29" s="4">
        <f t="shared" si="2"/>
        <v>0</v>
      </c>
      <c r="AV29" s="4">
        <f t="shared" si="2"/>
        <v>0</v>
      </c>
      <c r="AW29" s="4">
        <f t="shared" si="2"/>
        <v>0</v>
      </c>
      <c r="AX29" s="4">
        <f t="shared" si="2"/>
        <v>0</v>
      </c>
      <c r="AY29" s="4">
        <f t="shared" si="2"/>
        <v>0</v>
      </c>
      <c r="AZ29" s="4">
        <f t="shared" si="2"/>
        <v>0</v>
      </c>
      <c r="BA29" s="4">
        <f t="shared" si="2"/>
        <v>0</v>
      </c>
      <c r="BB29" s="67">
        <f t="shared" si="2"/>
        <v>1.1586818726242803E-5</v>
      </c>
    </row>
    <row r="30" spans="1:54" x14ac:dyDescent="0.3">
      <c r="A30" t="s">
        <v>68</v>
      </c>
      <c r="B30" t="s">
        <v>69</v>
      </c>
      <c r="C30">
        <v>291900</v>
      </c>
      <c r="D30" t="s">
        <v>70</v>
      </c>
      <c r="E30" t="s">
        <v>71</v>
      </c>
      <c r="F30" t="s">
        <v>72</v>
      </c>
      <c r="G30" t="s">
        <v>73</v>
      </c>
      <c r="H30">
        <v>5</v>
      </c>
      <c r="I30" t="s">
        <v>1646</v>
      </c>
      <c r="J30" s="76">
        <v>0</v>
      </c>
      <c r="K30" s="76">
        <v>0</v>
      </c>
      <c r="L30" s="76">
        <v>0</v>
      </c>
      <c r="M30" s="76">
        <v>0</v>
      </c>
      <c r="N30" s="76">
        <v>0</v>
      </c>
      <c r="O30" s="76">
        <v>0</v>
      </c>
      <c r="P30" s="76">
        <v>0</v>
      </c>
      <c r="Q30" s="76">
        <v>0</v>
      </c>
      <c r="R30" s="76">
        <v>0</v>
      </c>
      <c r="S30" s="76">
        <v>0</v>
      </c>
      <c r="T30" s="76">
        <v>0</v>
      </c>
      <c r="U30" s="76">
        <v>0</v>
      </c>
      <c r="V30" s="76">
        <v>0</v>
      </c>
      <c r="W30" s="76">
        <v>0</v>
      </c>
      <c r="X30" s="76">
        <v>0</v>
      </c>
      <c r="Y30" s="76">
        <v>0</v>
      </c>
      <c r="Z30" s="76">
        <v>0</v>
      </c>
      <c r="AA30" s="76">
        <v>0</v>
      </c>
      <c r="AB30" s="76">
        <v>0</v>
      </c>
      <c r="AC30" s="4">
        <v>0.05</v>
      </c>
      <c r="AG30" s="66">
        <v>291900</v>
      </c>
      <c r="AH30" t="s">
        <v>1646</v>
      </c>
      <c r="AI30" s="4">
        <f t="shared" si="1"/>
        <v>0</v>
      </c>
      <c r="AJ30" s="4">
        <f t="shared" si="1"/>
        <v>0</v>
      </c>
      <c r="AK30" s="4">
        <f t="shared" si="1"/>
        <v>0</v>
      </c>
      <c r="AL30" s="4">
        <f t="shared" si="1"/>
        <v>0</v>
      </c>
      <c r="AM30" s="4">
        <f t="shared" si="1"/>
        <v>0</v>
      </c>
      <c r="AN30" s="4">
        <f t="shared" si="1"/>
        <v>0</v>
      </c>
      <c r="AO30" s="4">
        <f t="shared" si="1"/>
        <v>0</v>
      </c>
      <c r="AP30" s="4">
        <f t="shared" si="1"/>
        <v>0</v>
      </c>
      <c r="AQ30" s="4">
        <f t="shared" si="1"/>
        <v>0</v>
      </c>
      <c r="AR30" s="4">
        <f t="shared" si="2"/>
        <v>0</v>
      </c>
      <c r="AS30" s="4">
        <f t="shared" si="2"/>
        <v>0</v>
      </c>
      <c r="AT30" s="4">
        <f t="shared" si="2"/>
        <v>0</v>
      </c>
      <c r="AU30" s="4">
        <f t="shared" si="2"/>
        <v>0</v>
      </c>
      <c r="AV30" s="4">
        <f t="shared" si="2"/>
        <v>0</v>
      </c>
      <c r="AW30" s="4">
        <f t="shared" si="2"/>
        <v>0</v>
      </c>
      <c r="AX30" s="4">
        <f t="shared" si="2"/>
        <v>0</v>
      </c>
      <c r="AY30" s="4">
        <f t="shared" si="2"/>
        <v>0</v>
      </c>
      <c r="AZ30" s="4">
        <f t="shared" si="2"/>
        <v>0</v>
      </c>
      <c r="BA30" s="4">
        <f t="shared" si="2"/>
        <v>0</v>
      </c>
      <c r="BB30" s="67">
        <f t="shared" si="2"/>
        <v>1.1823284414533473E-5</v>
      </c>
    </row>
    <row r="31" spans="1:54" x14ac:dyDescent="0.3">
      <c r="A31" t="s">
        <v>68</v>
      </c>
      <c r="B31" t="s">
        <v>69</v>
      </c>
      <c r="C31">
        <v>292129</v>
      </c>
      <c r="D31" t="s">
        <v>70</v>
      </c>
      <c r="E31" t="s">
        <v>71</v>
      </c>
      <c r="F31" t="s">
        <v>72</v>
      </c>
      <c r="G31" t="s">
        <v>73</v>
      </c>
      <c r="H31">
        <v>5</v>
      </c>
      <c r="I31" t="s">
        <v>575</v>
      </c>
      <c r="J31" s="76">
        <v>0</v>
      </c>
      <c r="K31" s="76">
        <v>0</v>
      </c>
      <c r="L31" s="76">
        <v>0</v>
      </c>
      <c r="M31" s="76">
        <v>0</v>
      </c>
      <c r="N31" s="76">
        <v>0</v>
      </c>
      <c r="O31" s="76">
        <v>0</v>
      </c>
      <c r="P31" s="76">
        <v>0</v>
      </c>
      <c r="Q31" s="4">
        <v>0.60299999999999998</v>
      </c>
      <c r="R31" s="76">
        <v>0</v>
      </c>
      <c r="S31" s="76">
        <v>0</v>
      </c>
      <c r="T31" s="76">
        <v>0</v>
      </c>
      <c r="U31" s="76">
        <v>0</v>
      </c>
      <c r="V31" s="76">
        <v>0</v>
      </c>
      <c r="W31" s="76">
        <v>0</v>
      </c>
      <c r="X31" s="76">
        <v>0</v>
      </c>
      <c r="Y31" s="76">
        <v>0</v>
      </c>
      <c r="Z31" s="76">
        <v>0</v>
      </c>
      <c r="AA31" s="76">
        <v>0</v>
      </c>
      <c r="AB31" s="76">
        <v>0</v>
      </c>
      <c r="AC31" s="76">
        <v>0</v>
      </c>
      <c r="AG31" s="66">
        <v>292129</v>
      </c>
      <c r="AH31" t="s">
        <v>575</v>
      </c>
      <c r="AI31" s="4">
        <f t="shared" si="1"/>
        <v>0</v>
      </c>
      <c r="AJ31" s="4">
        <f t="shared" si="1"/>
        <v>0</v>
      </c>
      <c r="AK31" s="4">
        <f t="shared" si="1"/>
        <v>0</v>
      </c>
      <c r="AL31" s="4">
        <f t="shared" si="1"/>
        <v>0</v>
      </c>
      <c r="AM31" s="4">
        <f t="shared" si="1"/>
        <v>0</v>
      </c>
      <c r="AN31" s="4">
        <f t="shared" si="1"/>
        <v>0</v>
      </c>
      <c r="AO31" s="4">
        <f t="shared" si="1"/>
        <v>0</v>
      </c>
      <c r="AP31" s="4">
        <f t="shared" si="1"/>
        <v>1.8514266923686442E-4</v>
      </c>
      <c r="AQ31" s="4">
        <f t="shared" si="1"/>
        <v>0</v>
      </c>
      <c r="AR31" s="4">
        <f t="shared" si="2"/>
        <v>0</v>
      </c>
      <c r="AS31" s="4">
        <f t="shared" si="2"/>
        <v>0</v>
      </c>
      <c r="AT31" s="4">
        <f t="shared" si="2"/>
        <v>0</v>
      </c>
      <c r="AU31" s="4">
        <f t="shared" si="2"/>
        <v>0</v>
      </c>
      <c r="AV31" s="4">
        <f t="shared" si="2"/>
        <v>0</v>
      </c>
      <c r="AW31" s="4">
        <f t="shared" si="2"/>
        <v>0</v>
      </c>
      <c r="AX31" s="4">
        <f t="shared" si="2"/>
        <v>0</v>
      </c>
      <c r="AY31" s="4">
        <f t="shared" si="2"/>
        <v>0</v>
      </c>
      <c r="AZ31" s="4">
        <f t="shared" si="2"/>
        <v>0</v>
      </c>
      <c r="BA31" s="4">
        <f t="shared" si="2"/>
        <v>0</v>
      </c>
      <c r="BB31" s="67">
        <f t="shared" si="2"/>
        <v>0</v>
      </c>
    </row>
    <row r="32" spans="1:54" x14ac:dyDescent="0.3">
      <c r="A32" t="s">
        <v>68</v>
      </c>
      <c r="B32" t="s">
        <v>69</v>
      </c>
      <c r="C32">
        <v>292211</v>
      </c>
      <c r="D32" t="s">
        <v>70</v>
      </c>
      <c r="E32" t="s">
        <v>71</v>
      </c>
      <c r="F32" t="s">
        <v>72</v>
      </c>
      <c r="G32" t="s">
        <v>73</v>
      </c>
      <c r="H32">
        <v>5</v>
      </c>
      <c r="I32" t="s">
        <v>577</v>
      </c>
      <c r="J32" s="76">
        <v>0</v>
      </c>
      <c r="K32" s="76">
        <v>0</v>
      </c>
      <c r="L32" s="76">
        <v>0</v>
      </c>
      <c r="M32" s="76">
        <v>0</v>
      </c>
      <c r="N32" s="76">
        <v>0</v>
      </c>
      <c r="O32" s="76">
        <v>0</v>
      </c>
      <c r="P32" s="76">
        <v>0</v>
      </c>
      <c r="Q32" s="76">
        <v>0</v>
      </c>
      <c r="R32" s="76">
        <v>0</v>
      </c>
      <c r="S32" s="76">
        <v>0</v>
      </c>
      <c r="T32" s="76">
        <v>0</v>
      </c>
      <c r="U32" s="76">
        <v>0</v>
      </c>
      <c r="V32" s="76">
        <v>0</v>
      </c>
      <c r="W32" s="76">
        <v>0</v>
      </c>
      <c r="X32" s="76">
        <v>0</v>
      </c>
      <c r="Y32" s="76">
        <v>0</v>
      </c>
      <c r="Z32" s="76">
        <v>0</v>
      </c>
      <c r="AA32" s="76">
        <v>0</v>
      </c>
      <c r="AB32" s="4">
        <v>0.23499999999999999</v>
      </c>
      <c r="AC32" s="4">
        <v>0.02</v>
      </c>
      <c r="AG32" s="66">
        <v>292211</v>
      </c>
      <c r="AH32" t="s">
        <v>577</v>
      </c>
      <c r="AI32" s="4">
        <f t="shared" si="1"/>
        <v>0</v>
      </c>
      <c r="AJ32" s="4">
        <f t="shared" si="1"/>
        <v>0</v>
      </c>
      <c r="AK32" s="4">
        <f t="shared" si="1"/>
        <v>0</v>
      </c>
      <c r="AL32" s="4">
        <f t="shared" si="1"/>
        <v>0</v>
      </c>
      <c r="AM32" s="4">
        <f t="shared" si="1"/>
        <v>0</v>
      </c>
      <c r="AN32" s="4">
        <f t="shared" si="1"/>
        <v>0</v>
      </c>
      <c r="AO32" s="4">
        <f t="shared" si="1"/>
        <v>0</v>
      </c>
      <c r="AP32" s="4">
        <f t="shared" si="1"/>
        <v>0</v>
      </c>
      <c r="AQ32" s="4">
        <f t="shared" si="1"/>
        <v>0</v>
      </c>
      <c r="AR32" s="4">
        <f t="shared" si="2"/>
        <v>0</v>
      </c>
      <c r="AS32" s="4">
        <f t="shared" si="2"/>
        <v>0</v>
      </c>
      <c r="AT32" s="4">
        <f t="shared" si="2"/>
        <v>0</v>
      </c>
      <c r="AU32" s="4">
        <f t="shared" si="2"/>
        <v>0</v>
      </c>
      <c r="AV32" s="4">
        <f t="shared" si="2"/>
        <v>0</v>
      </c>
      <c r="AW32" s="4">
        <f t="shared" si="2"/>
        <v>0</v>
      </c>
      <c r="AX32" s="4">
        <f t="shared" si="2"/>
        <v>0</v>
      </c>
      <c r="AY32" s="4">
        <f t="shared" si="2"/>
        <v>0</v>
      </c>
      <c r="AZ32" s="4">
        <f t="shared" si="2"/>
        <v>0</v>
      </c>
      <c r="BA32" s="4">
        <f t="shared" si="2"/>
        <v>4.0421854305676919E-5</v>
      </c>
      <c r="BB32" s="67">
        <f t="shared" si="2"/>
        <v>4.7293137658133893E-6</v>
      </c>
    </row>
    <row r="33" spans="1:54" x14ac:dyDescent="0.3">
      <c r="A33" t="s">
        <v>68</v>
      </c>
      <c r="B33" t="s">
        <v>69</v>
      </c>
      <c r="C33">
        <v>292390</v>
      </c>
      <c r="D33" t="s">
        <v>70</v>
      </c>
      <c r="E33" t="s">
        <v>71</v>
      </c>
      <c r="F33" t="s">
        <v>72</v>
      </c>
      <c r="G33" t="s">
        <v>73</v>
      </c>
      <c r="H33">
        <v>5</v>
      </c>
      <c r="I33" t="s">
        <v>243</v>
      </c>
      <c r="J33" s="76">
        <v>0</v>
      </c>
      <c r="K33" s="76">
        <v>0</v>
      </c>
      <c r="L33" s="76">
        <v>0</v>
      </c>
      <c r="M33" s="76">
        <v>0</v>
      </c>
      <c r="N33" s="76">
        <v>0</v>
      </c>
      <c r="O33" s="76">
        <v>0</v>
      </c>
      <c r="P33" s="76">
        <v>0</v>
      </c>
      <c r="Q33" s="76">
        <v>0</v>
      </c>
      <c r="R33" s="76">
        <v>0</v>
      </c>
      <c r="S33" s="76">
        <v>0</v>
      </c>
      <c r="T33" s="76">
        <v>0</v>
      </c>
      <c r="U33" s="76">
        <v>0</v>
      </c>
      <c r="V33" s="76">
        <v>0</v>
      </c>
      <c r="W33" s="76">
        <v>0</v>
      </c>
      <c r="X33" s="76">
        <v>0</v>
      </c>
      <c r="Y33" s="76">
        <v>0</v>
      </c>
      <c r="Z33" s="76">
        <v>0</v>
      </c>
      <c r="AA33" s="4">
        <v>4.4610000000000003</v>
      </c>
      <c r="AB33" s="76">
        <v>0</v>
      </c>
      <c r="AC33" s="76">
        <v>0</v>
      </c>
      <c r="AG33" s="66">
        <v>292390</v>
      </c>
      <c r="AH33" t="s">
        <v>243</v>
      </c>
      <c r="AI33" s="4">
        <f t="shared" si="1"/>
        <v>0</v>
      </c>
      <c r="AJ33" s="4">
        <f t="shared" si="1"/>
        <v>0</v>
      </c>
      <c r="AK33" s="4">
        <f t="shared" si="1"/>
        <v>0</v>
      </c>
      <c r="AL33" s="4">
        <f t="shared" si="1"/>
        <v>0</v>
      </c>
      <c r="AM33" s="4">
        <f t="shared" si="1"/>
        <v>0</v>
      </c>
      <c r="AN33" s="4">
        <f t="shared" si="1"/>
        <v>0</v>
      </c>
      <c r="AO33" s="4">
        <f t="shared" si="1"/>
        <v>0</v>
      </c>
      <c r="AP33" s="4">
        <f t="shared" si="1"/>
        <v>0</v>
      </c>
      <c r="AQ33" s="4">
        <f t="shared" si="1"/>
        <v>0</v>
      </c>
      <c r="AR33" s="4">
        <f t="shared" si="2"/>
        <v>0</v>
      </c>
      <c r="AS33" s="4">
        <f t="shared" si="2"/>
        <v>0</v>
      </c>
      <c r="AT33" s="4">
        <f t="shared" si="2"/>
        <v>0</v>
      </c>
      <c r="AU33" s="4">
        <f t="shared" si="2"/>
        <v>0</v>
      </c>
      <c r="AV33" s="4">
        <f t="shared" si="2"/>
        <v>0</v>
      </c>
      <c r="AW33" s="4">
        <f t="shared" si="2"/>
        <v>0</v>
      </c>
      <c r="AX33" s="4">
        <f t="shared" si="2"/>
        <v>0</v>
      </c>
      <c r="AY33" s="4">
        <f t="shared" si="2"/>
        <v>0</v>
      </c>
      <c r="AZ33" s="4">
        <f t="shared" si="2"/>
        <v>7.5456608131993692E-4</v>
      </c>
      <c r="BA33" s="4">
        <f t="shared" si="2"/>
        <v>0</v>
      </c>
      <c r="BB33" s="67">
        <f t="shared" si="2"/>
        <v>0</v>
      </c>
    </row>
    <row r="34" spans="1:54" x14ac:dyDescent="0.3">
      <c r="A34" t="s">
        <v>68</v>
      </c>
      <c r="B34" t="s">
        <v>69</v>
      </c>
      <c r="C34">
        <v>292429</v>
      </c>
      <c r="D34" t="s">
        <v>70</v>
      </c>
      <c r="E34" t="s">
        <v>71</v>
      </c>
      <c r="F34" t="s">
        <v>72</v>
      </c>
      <c r="G34" t="s">
        <v>73</v>
      </c>
      <c r="H34">
        <v>5</v>
      </c>
      <c r="I34" t="s">
        <v>1647</v>
      </c>
      <c r="J34" s="76">
        <v>0</v>
      </c>
      <c r="K34" s="76">
        <v>0</v>
      </c>
      <c r="L34" s="76">
        <v>0</v>
      </c>
      <c r="M34" s="76">
        <v>0</v>
      </c>
      <c r="N34" s="76">
        <v>0</v>
      </c>
      <c r="O34" s="76">
        <v>0</v>
      </c>
      <c r="P34" s="76">
        <v>0</v>
      </c>
      <c r="Q34" s="76">
        <v>0</v>
      </c>
      <c r="R34" s="76">
        <v>0</v>
      </c>
      <c r="S34" s="76">
        <v>0</v>
      </c>
      <c r="T34" s="76">
        <v>0</v>
      </c>
      <c r="U34" s="76">
        <v>0</v>
      </c>
      <c r="V34" s="76">
        <v>0</v>
      </c>
      <c r="W34" s="76">
        <v>0</v>
      </c>
      <c r="X34" s="76">
        <v>0</v>
      </c>
      <c r="Y34" s="76">
        <v>0</v>
      </c>
      <c r="Z34" s="76">
        <v>0</v>
      </c>
      <c r="AA34" s="76">
        <v>0</v>
      </c>
      <c r="AB34" s="4">
        <v>298.15600000000001</v>
      </c>
      <c r="AC34" s="4">
        <v>525.31299999999999</v>
      </c>
      <c r="AG34" s="66">
        <v>292429</v>
      </c>
      <c r="AH34" t="s">
        <v>1647</v>
      </c>
      <c r="AI34" s="4">
        <f t="shared" si="1"/>
        <v>0</v>
      </c>
      <c r="AJ34" s="4">
        <f t="shared" si="1"/>
        <v>0</v>
      </c>
      <c r="AK34" s="4">
        <f t="shared" si="1"/>
        <v>0</v>
      </c>
      <c r="AL34" s="4">
        <f t="shared" si="1"/>
        <v>0</v>
      </c>
      <c r="AM34" s="4">
        <f t="shared" si="1"/>
        <v>0</v>
      </c>
      <c r="AN34" s="4">
        <f t="shared" si="1"/>
        <v>0</v>
      </c>
      <c r="AO34" s="4">
        <f t="shared" si="1"/>
        <v>0</v>
      </c>
      <c r="AP34" s="4">
        <f t="shared" si="1"/>
        <v>0</v>
      </c>
      <c r="AQ34" s="4">
        <f t="shared" si="1"/>
        <v>0</v>
      </c>
      <c r="AR34" s="4">
        <f t="shared" si="2"/>
        <v>0</v>
      </c>
      <c r="AS34" s="4">
        <f t="shared" si="2"/>
        <v>0</v>
      </c>
      <c r="AT34" s="4">
        <f t="shared" si="2"/>
        <v>0</v>
      </c>
      <c r="AU34" s="4">
        <f t="shared" si="2"/>
        <v>0</v>
      </c>
      <c r="AV34" s="4">
        <f t="shared" si="2"/>
        <v>0</v>
      </c>
      <c r="AW34" s="4">
        <f t="shared" si="2"/>
        <v>0</v>
      </c>
      <c r="AX34" s="4">
        <f t="shared" si="2"/>
        <v>0</v>
      </c>
      <c r="AY34" s="4">
        <f t="shared" si="2"/>
        <v>0</v>
      </c>
      <c r="AZ34" s="4">
        <f t="shared" si="2"/>
        <v>0</v>
      </c>
      <c r="BA34" s="4">
        <f t="shared" si="2"/>
        <v>5.128518464835493E-2</v>
      </c>
      <c r="BB34" s="67">
        <f t="shared" si="2"/>
        <v>0.12421850011303642</v>
      </c>
    </row>
    <row r="35" spans="1:54" x14ac:dyDescent="0.3">
      <c r="A35" t="s">
        <v>68</v>
      </c>
      <c r="B35" t="s">
        <v>69</v>
      </c>
      <c r="C35">
        <v>293100</v>
      </c>
      <c r="D35" t="s">
        <v>70</v>
      </c>
      <c r="E35" t="s">
        <v>71</v>
      </c>
      <c r="F35" t="s">
        <v>72</v>
      </c>
      <c r="G35" t="s">
        <v>73</v>
      </c>
      <c r="H35">
        <v>5</v>
      </c>
      <c r="I35" t="s">
        <v>584</v>
      </c>
      <c r="J35" s="76">
        <v>0</v>
      </c>
      <c r="K35" s="76">
        <v>0</v>
      </c>
      <c r="L35" s="76">
        <v>0</v>
      </c>
      <c r="M35" s="76">
        <v>0</v>
      </c>
      <c r="N35" s="76">
        <v>0</v>
      </c>
      <c r="O35" s="76">
        <v>0</v>
      </c>
      <c r="P35" s="76">
        <v>0</v>
      </c>
      <c r="Q35" s="76">
        <v>0</v>
      </c>
      <c r="R35" s="76">
        <v>0</v>
      </c>
      <c r="S35" s="76">
        <v>0</v>
      </c>
      <c r="T35" s="76">
        <v>0</v>
      </c>
      <c r="U35" s="76">
        <v>0</v>
      </c>
      <c r="V35" s="76">
        <v>0</v>
      </c>
      <c r="W35" s="76">
        <v>0</v>
      </c>
      <c r="X35" s="76">
        <v>0</v>
      </c>
      <c r="Y35" s="76">
        <v>0</v>
      </c>
      <c r="Z35" s="76">
        <v>0</v>
      </c>
      <c r="AA35" s="4">
        <v>139.06700000000001</v>
      </c>
      <c r="AB35" s="4">
        <v>1678.5450000000001</v>
      </c>
      <c r="AC35" s="4">
        <v>326.22800000000001</v>
      </c>
      <c r="AG35" s="66">
        <v>293100</v>
      </c>
      <c r="AH35" t="s">
        <v>584</v>
      </c>
      <c r="AI35" s="4">
        <f t="shared" si="1"/>
        <v>0</v>
      </c>
      <c r="AJ35" s="4">
        <f t="shared" si="1"/>
        <v>0</v>
      </c>
      <c r="AK35" s="4">
        <f t="shared" si="1"/>
        <v>0</v>
      </c>
      <c r="AL35" s="4">
        <f t="shared" si="1"/>
        <v>0</v>
      </c>
      <c r="AM35" s="4">
        <f t="shared" si="1"/>
        <v>0</v>
      </c>
      <c r="AN35" s="4">
        <f t="shared" si="1"/>
        <v>0</v>
      </c>
      <c r="AO35" s="4">
        <f t="shared" si="1"/>
        <v>0</v>
      </c>
      <c r="AP35" s="4">
        <f t="shared" si="1"/>
        <v>0</v>
      </c>
      <c r="AQ35" s="4">
        <f t="shared" si="1"/>
        <v>0</v>
      </c>
      <c r="AR35" s="4">
        <f t="shared" si="2"/>
        <v>0</v>
      </c>
      <c r="AS35" s="4">
        <f t="shared" si="2"/>
        <v>0</v>
      </c>
      <c r="AT35" s="4">
        <f t="shared" si="2"/>
        <v>0</v>
      </c>
      <c r="AU35" s="4">
        <f t="shared" si="2"/>
        <v>0</v>
      </c>
      <c r="AV35" s="4">
        <f t="shared" si="2"/>
        <v>0</v>
      </c>
      <c r="AW35" s="4">
        <f t="shared" si="2"/>
        <v>0</v>
      </c>
      <c r="AX35" s="4">
        <f t="shared" si="2"/>
        <v>0</v>
      </c>
      <c r="AY35" s="4">
        <f t="shared" si="2"/>
        <v>0</v>
      </c>
      <c r="AZ35" s="4">
        <f t="shared" si="2"/>
        <v>2.3522806821546661E-2</v>
      </c>
      <c r="BA35" s="4">
        <f t="shared" si="2"/>
        <v>0.28872298483201053</v>
      </c>
      <c r="BB35" s="67">
        <f t="shared" si="2"/>
        <v>7.7141728559688511E-2</v>
      </c>
    </row>
    <row r="36" spans="1:54" x14ac:dyDescent="0.3">
      <c r="A36" t="s">
        <v>68</v>
      </c>
      <c r="B36" t="s">
        <v>69</v>
      </c>
      <c r="C36">
        <v>293321</v>
      </c>
      <c r="D36" t="s">
        <v>70</v>
      </c>
      <c r="E36" t="s">
        <v>71</v>
      </c>
      <c r="F36" t="s">
        <v>72</v>
      </c>
      <c r="G36" t="s">
        <v>73</v>
      </c>
      <c r="H36">
        <v>5</v>
      </c>
      <c r="I36" t="s">
        <v>586</v>
      </c>
      <c r="J36" s="76">
        <v>0</v>
      </c>
      <c r="K36" s="76">
        <v>0</v>
      </c>
      <c r="L36" s="76">
        <v>0</v>
      </c>
      <c r="M36" s="76">
        <v>0</v>
      </c>
      <c r="N36" s="76">
        <v>0</v>
      </c>
      <c r="O36" s="76">
        <v>0</v>
      </c>
      <c r="P36" s="76">
        <v>0</v>
      </c>
      <c r="Q36" s="76">
        <v>0</v>
      </c>
      <c r="R36" s="76">
        <v>0</v>
      </c>
      <c r="S36" s="76">
        <v>0</v>
      </c>
      <c r="T36" s="76">
        <v>0</v>
      </c>
      <c r="U36" s="76">
        <v>0</v>
      </c>
      <c r="V36" s="76">
        <v>0</v>
      </c>
      <c r="W36" s="76">
        <v>0</v>
      </c>
      <c r="X36" s="76">
        <v>0</v>
      </c>
      <c r="Y36" s="76">
        <v>0</v>
      </c>
      <c r="Z36" s="76">
        <v>0</v>
      </c>
      <c r="AA36" s="4">
        <v>3.01</v>
      </c>
      <c r="AB36" s="76">
        <v>0</v>
      </c>
      <c r="AC36" s="76">
        <v>0</v>
      </c>
      <c r="AG36" s="66">
        <v>293321</v>
      </c>
      <c r="AH36" t="s">
        <v>586</v>
      </c>
      <c r="AI36" s="4">
        <f t="shared" si="1"/>
        <v>0</v>
      </c>
      <c r="AJ36" s="4">
        <f t="shared" si="1"/>
        <v>0</v>
      </c>
      <c r="AK36" s="4">
        <f t="shared" si="1"/>
        <v>0</v>
      </c>
      <c r="AL36" s="4">
        <f t="shared" si="1"/>
        <v>0</v>
      </c>
      <c r="AM36" s="4">
        <f t="shared" si="1"/>
        <v>0</v>
      </c>
      <c r="AN36" s="4">
        <f t="shared" si="1"/>
        <v>0</v>
      </c>
      <c r="AO36" s="4">
        <f t="shared" si="1"/>
        <v>0</v>
      </c>
      <c r="AP36" s="4">
        <f t="shared" si="1"/>
        <v>0</v>
      </c>
      <c r="AQ36" s="4">
        <f t="shared" si="1"/>
        <v>0</v>
      </c>
      <c r="AR36" s="4">
        <f t="shared" si="2"/>
        <v>0</v>
      </c>
      <c r="AS36" s="4">
        <f t="shared" si="2"/>
        <v>0</v>
      </c>
      <c r="AT36" s="4">
        <f t="shared" si="2"/>
        <v>0</v>
      </c>
      <c r="AU36" s="4">
        <f t="shared" si="2"/>
        <v>0</v>
      </c>
      <c r="AV36" s="4">
        <f t="shared" si="2"/>
        <v>0</v>
      </c>
      <c r="AW36" s="4">
        <f t="shared" si="2"/>
        <v>0</v>
      </c>
      <c r="AX36" s="4">
        <f t="shared" si="2"/>
        <v>0</v>
      </c>
      <c r="AY36" s="4">
        <f t="shared" si="2"/>
        <v>0</v>
      </c>
      <c r="AZ36" s="4">
        <f t="shared" si="2"/>
        <v>5.0913335681977354E-4</v>
      </c>
      <c r="BA36" s="4">
        <f t="shared" si="2"/>
        <v>0</v>
      </c>
      <c r="BB36" s="67">
        <f t="shared" si="2"/>
        <v>0</v>
      </c>
    </row>
    <row r="37" spans="1:54" x14ac:dyDescent="0.3">
      <c r="A37" t="s">
        <v>68</v>
      </c>
      <c r="B37" t="s">
        <v>69</v>
      </c>
      <c r="C37">
        <v>293339</v>
      </c>
      <c r="D37" t="s">
        <v>70</v>
      </c>
      <c r="E37" t="s">
        <v>71</v>
      </c>
      <c r="F37" t="s">
        <v>72</v>
      </c>
      <c r="G37" t="s">
        <v>73</v>
      </c>
      <c r="H37">
        <v>5</v>
      </c>
      <c r="I37" t="s">
        <v>1648</v>
      </c>
      <c r="J37" s="76">
        <v>0</v>
      </c>
      <c r="K37" s="76">
        <v>0</v>
      </c>
      <c r="L37" s="76">
        <v>0</v>
      </c>
      <c r="M37" s="76">
        <v>0</v>
      </c>
      <c r="N37" s="76">
        <v>0</v>
      </c>
      <c r="O37" s="76">
        <v>0</v>
      </c>
      <c r="P37" s="76">
        <v>0</v>
      </c>
      <c r="Q37" s="76">
        <v>0</v>
      </c>
      <c r="R37" s="76">
        <v>0</v>
      </c>
      <c r="S37" s="76">
        <v>0</v>
      </c>
      <c r="T37" s="76">
        <v>0</v>
      </c>
      <c r="U37" s="76">
        <v>0</v>
      </c>
      <c r="V37" s="76">
        <v>0</v>
      </c>
      <c r="W37" s="76">
        <v>0</v>
      </c>
      <c r="X37" s="76">
        <v>0</v>
      </c>
      <c r="Y37" s="76">
        <v>0</v>
      </c>
      <c r="Z37" s="76">
        <v>0</v>
      </c>
      <c r="AA37" s="76">
        <v>0</v>
      </c>
      <c r="AB37" s="76">
        <v>0</v>
      </c>
      <c r="AC37" s="4">
        <v>239.17400000000001</v>
      </c>
      <c r="AG37" s="66">
        <v>293339</v>
      </c>
      <c r="AH37" t="s">
        <v>1648</v>
      </c>
      <c r="AI37" s="4">
        <f t="shared" si="1"/>
        <v>0</v>
      </c>
      <c r="AJ37" s="4">
        <f t="shared" si="1"/>
        <v>0</v>
      </c>
      <c r="AK37" s="4">
        <f t="shared" si="1"/>
        <v>0</v>
      </c>
      <c r="AL37" s="4">
        <f t="shared" si="1"/>
        <v>0</v>
      </c>
      <c r="AM37" s="4">
        <f t="shared" si="1"/>
        <v>0</v>
      </c>
      <c r="AN37" s="4">
        <f t="shared" si="1"/>
        <v>0</v>
      </c>
      <c r="AO37" s="4">
        <f t="shared" si="1"/>
        <v>0</v>
      </c>
      <c r="AP37" s="4">
        <f t="shared" si="1"/>
        <v>0</v>
      </c>
      <c r="AQ37" s="4">
        <f t="shared" si="1"/>
        <v>0</v>
      </c>
      <c r="AR37" s="4">
        <f t="shared" si="2"/>
        <v>0</v>
      </c>
      <c r="AS37" s="4">
        <f t="shared" si="2"/>
        <v>0</v>
      </c>
      <c r="AT37" s="4">
        <f t="shared" si="2"/>
        <v>0</v>
      </c>
      <c r="AU37" s="4">
        <f t="shared" si="2"/>
        <v>0</v>
      </c>
      <c r="AV37" s="4">
        <f t="shared" si="2"/>
        <v>0</v>
      </c>
      <c r="AW37" s="4">
        <f t="shared" si="2"/>
        <v>0</v>
      </c>
      <c r="AX37" s="4">
        <f t="shared" si="2"/>
        <v>0</v>
      </c>
      <c r="AY37" s="4">
        <f t="shared" si="2"/>
        <v>0</v>
      </c>
      <c r="AZ37" s="4">
        <f t="shared" si="2"/>
        <v>0</v>
      </c>
      <c r="BA37" s="4">
        <f t="shared" si="2"/>
        <v>0</v>
      </c>
      <c r="BB37" s="67">
        <f t="shared" si="2"/>
        <v>5.6556444531232569E-2</v>
      </c>
    </row>
    <row r="38" spans="1:54" x14ac:dyDescent="0.3">
      <c r="A38" t="s">
        <v>68</v>
      </c>
      <c r="B38" t="s">
        <v>69</v>
      </c>
      <c r="C38">
        <v>320990</v>
      </c>
      <c r="D38" t="s">
        <v>70</v>
      </c>
      <c r="E38" t="s">
        <v>71</v>
      </c>
      <c r="F38" t="s">
        <v>72</v>
      </c>
      <c r="G38" t="s">
        <v>73</v>
      </c>
      <c r="H38">
        <v>5</v>
      </c>
      <c r="I38" t="s">
        <v>243</v>
      </c>
      <c r="J38" s="76">
        <v>0</v>
      </c>
      <c r="K38" s="76">
        <v>0</v>
      </c>
      <c r="L38" s="76">
        <v>0</v>
      </c>
      <c r="M38" s="76">
        <v>0</v>
      </c>
      <c r="N38" s="76">
        <v>0</v>
      </c>
      <c r="O38" s="76">
        <v>0</v>
      </c>
      <c r="P38" s="76">
        <v>0</v>
      </c>
      <c r="Q38" s="76">
        <v>0</v>
      </c>
      <c r="R38" s="76">
        <v>0</v>
      </c>
      <c r="S38" s="76">
        <v>0</v>
      </c>
      <c r="T38" s="76">
        <v>0</v>
      </c>
      <c r="U38" s="76">
        <v>0</v>
      </c>
      <c r="V38" s="76">
        <v>0</v>
      </c>
      <c r="W38" s="4">
        <v>0.45600000000000002</v>
      </c>
      <c r="X38" s="76">
        <v>0</v>
      </c>
      <c r="Y38" s="76">
        <v>0</v>
      </c>
      <c r="Z38" s="76">
        <v>0</v>
      </c>
      <c r="AA38" s="76">
        <v>0</v>
      </c>
      <c r="AB38" s="76">
        <v>0</v>
      </c>
      <c r="AC38" s="76">
        <v>0</v>
      </c>
      <c r="AG38" s="66">
        <v>320990</v>
      </c>
      <c r="AH38" t="s">
        <v>243</v>
      </c>
      <c r="AI38" s="4">
        <f t="shared" si="1"/>
        <v>0</v>
      </c>
      <c r="AJ38" s="4">
        <f t="shared" si="1"/>
        <v>0</v>
      </c>
      <c r="AK38" s="4">
        <f t="shared" si="1"/>
        <v>0</v>
      </c>
      <c r="AL38" s="4">
        <f t="shared" si="1"/>
        <v>0</v>
      </c>
      <c r="AM38" s="4">
        <f t="shared" si="1"/>
        <v>0</v>
      </c>
      <c r="AN38" s="4">
        <f t="shared" si="1"/>
        <v>0</v>
      </c>
      <c r="AO38" s="4">
        <f t="shared" si="1"/>
        <v>0</v>
      </c>
      <c r="AP38" s="4">
        <f t="shared" si="1"/>
        <v>0</v>
      </c>
      <c r="AQ38" s="4">
        <f t="shared" si="1"/>
        <v>0</v>
      </c>
      <c r="AR38" s="4">
        <f t="shared" si="2"/>
        <v>0</v>
      </c>
      <c r="AS38" s="4">
        <f t="shared" si="2"/>
        <v>0</v>
      </c>
      <c r="AT38" s="4">
        <f t="shared" ref="AT38:BB66" si="3">IFERROR((U38/U$223)*100,0)</f>
        <v>0</v>
      </c>
      <c r="AU38" s="4">
        <f t="shared" si="3"/>
        <v>0</v>
      </c>
      <c r="AV38" s="4">
        <f t="shared" si="3"/>
        <v>4.8374127693144573E-5</v>
      </c>
      <c r="AW38" s="4">
        <f t="shared" si="3"/>
        <v>0</v>
      </c>
      <c r="AX38" s="4">
        <f t="shared" si="3"/>
        <v>0</v>
      </c>
      <c r="AY38" s="4">
        <f t="shared" si="3"/>
        <v>0</v>
      </c>
      <c r="AZ38" s="4">
        <f t="shared" si="3"/>
        <v>0</v>
      </c>
      <c r="BA38" s="4">
        <f t="shared" si="3"/>
        <v>0</v>
      </c>
      <c r="BB38" s="67">
        <f t="shared" si="3"/>
        <v>0</v>
      </c>
    </row>
    <row r="39" spans="1:54" x14ac:dyDescent="0.3">
      <c r="A39" t="s">
        <v>68</v>
      </c>
      <c r="B39" t="s">
        <v>69</v>
      </c>
      <c r="C39">
        <v>321511</v>
      </c>
      <c r="D39" t="s">
        <v>70</v>
      </c>
      <c r="E39" t="s">
        <v>71</v>
      </c>
      <c r="F39" t="s">
        <v>72</v>
      </c>
      <c r="G39" t="s">
        <v>73</v>
      </c>
      <c r="H39">
        <v>5</v>
      </c>
      <c r="I39" t="s">
        <v>621</v>
      </c>
      <c r="J39" s="76">
        <v>0</v>
      </c>
      <c r="K39" s="76">
        <v>0</v>
      </c>
      <c r="L39" s="76">
        <v>0</v>
      </c>
      <c r="M39" s="4">
        <v>0.54</v>
      </c>
      <c r="N39" s="76">
        <v>0</v>
      </c>
      <c r="O39" s="76">
        <v>0</v>
      </c>
      <c r="P39" s="76">
        <v>0</v>
      </c>
      <c r="Q39" s="76">
        <v>0</v>
      </c>
      <c r="R39" s="76">
        <v>0</v>
      </c>
      <c r="S39" s="76">
        <v>0</v>
      </c>
      <c r="T39" s="76">
        <v>0</v>
      </c>
      <c r="U39" s="76">
        <v>0</v>
      </c>
      <c r="V39" s="76">
        <v>0</v>
      </c>
      <c r="W39" s="76">
        <v>0</v>
      </c>
      <c r="X39" s="76">
        <v>0</v>
      </c>
      <c r="Y39" s="76">
        <v>0</v>
      </c>
      <c r="Z39" s="76">
        <v>0</v>
      </c>
      <c r="AA39" s="76">
        <v>0</v>
      </c>
      <c r="AB39" s="76">
        <v>0</v>
      </c>
      <c r="AC39" s="76">
        <v>0</v>
      </c>
      <c r="AG39" s="66">
        <v>321511</v>
      </c>
      <c r="AH39" t="s">
        <v>621</v>
      </c>
      <c r="AI39" s="4">
        <f t="shared" si="1"/>
        <v>0</v>
      </c>
      <c r="AJ39" s="4">
        <f t="shared" si="1"/>
        <v>0</v>
      </c>
      <c r="AK39" s="4">
        <f t="shared" si="1"/>
        <v>0</v>
      </c>
      <c r="AL39" s="4">
        <f t="shared" si="1"/>
        <v>0.12147825539228481</v>
      </c>
      <c r="AM39" s="4">
        <f t="shared" si="1"/>
        <v>0</v>
      </c>
      <c r="AN39" s="4">
        <f t="shared" si="1"/>
        <v>0</v>
      </c>
      <c r="AO39" s="4">
        <f t="shared" si="1"/>
        <v>0</v>
      </c>
      <c r="AP39" s="4">
        <f t="shared" si="1"/>
        <v>0</v>
      </c>
      <c r="AQ39" s="4">
        <f t="shared" si="1"/>
        <v>0</v>
      </c>
      <c r="AR39" s="4">
        <f t="shared" si="1"/>
        <v>0</v>
      </c>
      <c r="AS39" s="4">
        <f t="shared" si="1"/>
        <v>0</v>
      </c>
      <c r="AT39" s="4">
        <f t="shared" si="3"/>
        <v>0</v>
      </c>
      <c r="AU39" s="4">
        <f t="shared" si="3"/>
        <v>0</v>
      </c>
      <c r="AV39" s="4">
        <f t="shared" si="3"/>
        <v>0</v>
      </c>
      <c r="AW39" s="4">
        <f t="shared" si="3"/>
        <v>0</v>
      </c>
      <c r="AX39" s="4">
        <f t="shared" si="3"/>
        <v>0</v>
      </c>
      <c r="AY39" s="4">
        <f t="shared" si="3"/>
        <v>0</v>
      </c>
      <c r="AZ39" s="4">
        <f t="shared" si="3"/>
        <v>0</v>
      </c>
      <c r="BA39" s="4">
        <f t="shared" si="3"/>
        <v>0</v>
      </c>
      <c r="BB39" s="67">
        <f t="shared" si="3"/>
        <v>0</v>
      </c>
    </row>
    <row r="40" spans="1:54" x14ac:dyDescent="0.3">
      <c r="A40" t="s">
        <v>68</v>
      </c>
      <c r="B40" t="s">
        <v>69</v>
      </c>
      <c r="C40">
        <v>340213</v>
      </c>
      <c r="D40" t="s">
        <v>70</v>
      </c>
      <c r="E40" t="s">
        <v>71</v>
      </c>
      <c r="F40" t="s">
        <v>72</v>
      </c>
      <c r="G40" t="s">
        <v>73</v>
      </c>
      <c r="H40">
        <v>5</v>
      </c>
      <c r="I40" t="s">
        <v>639</v>
      </c>
      <c r="J40" s="76">
        <v>0</v>
      </c>
      <c r="K40" s="76">
        <v>0</v>
      </c>
      <c r="L40" s="76">
        <v>0</v>
      </c>
      <c r="M40" s="76">
        <v>0</v>
      </c>
      <c r="N40" s="76">
        <v>0</v>
      </c>
      <c r="O40" s="76">
        <v>0</v>
      </c>
      <c r="P40" s="76">
        <v>0</v>
      </c>
      <c r="Q40" s="76">
        <v>0</v>
      </c>
      <c r="R40" s="76">
        <v>0</v>
      </c>
      <c r="S40" s="76">
        <v>0</v>
      </c>
      <c r="T40" s="76">
        <v>0</v>
      </c>
      <c r="U40" s="76">
        <v>0</v>
      </c>
      <c r="V40" s="76">
        <v>0</v>
      </c>
      <c r="W40" s="76">
        <v>0</v>
      </c>
      <c r="X40" s="76">
        <v>0</v>
      </c>
      <c r="Y40" s="76">
        <v>0</v>
      </c>
      <c r="Z40" s="76">
        <v>0</v>
      </c>
      <c r="AA40" s="76">
        <v>0</v>
      </c>
      <c r="AB40" s="76">
        <v>0</v>
      </c>
      <c r="AC40" s="4">
        <v>7.1999999999999995E-2</v>
      </c>
      <c r="AG40" s="66">
        <v>340213</v>
      </c>
      <c r="AH40" t="s">
        <v>639</v>
      </c>
      <c r="AI40" s="4">
        <f t="shared" si="1"/>
        <v>0</v>
      </c>
      <c r="AJ40" s="4">
        <f t="shared" si="1"/>
        <v>0</v>
      </c>
      <c r="AK40" s="4">
        <f t="shared" si="1"/>
        <v>0</v>
      </c>
      <c r="AL40" s="4">
        <f t="shared" si="1"/>
        <v>0</v>
      </c>
      <c r="AM40" s="4">
        <f t="shared" si="1"/>
        <v>0</v>
      </c>
      <c r="AN40" s="4">
        <f t="shared" si="1"/>
        <v>0</v>
      </c>
      <c r="AO40" s="4">
        <f t="shared" si="1"/>
        <v>0</v>
      </c>
      <c r="AP40" s="4">
        <f t="shared" si="1"/>
        <v>0</v>
      </c>
      <c r="AQ40" s="4">
        <f t="shared" si="1"/>
        <v>0</v>
      </c>
      <c r="AR40" s="4">
        <f t="shared" si="1"/>
        <v>0</v>
      </c>
      <c r="AS40" s="4">
        <f t="shared" si="1"/>
        <v>0</v>
      </c>
      <c r="AT40" s="4">
        <f t="shared" si="3"/>
        <v>0</v>
      </c>
      <c r="AU40" s="4">
        <f t="shared" si="3"/>
        <v>0</v>
      </c>
      <c r="AV40" s="4">
        <f t="shared" si="3"/>
        <v>0</v>
      </c>
      <c r="AW40" s="4">
        <f t="shared" si="3"/>
        <v>0</v>
      </c>
      <c r="AX40" s="4">
        <f t="shared" si="3"/>
        <v>0</v>
      </c>
      <c r="AY40" s="4">
        <f t="shared" si="3"/>
        <v>0</v>
      </c>
      <c r="AZ40" s="4">
        <f t="shared" si="3"/>
        <v>0</v>
      </c>
      <c r="BA40" s="4">
        <f t="shared" si="3"/>
        <v>0</v>
      </c>
      <c r="BB40" s="67">
        <f t="shared" si="3"/>
        <v>1.7025529556928196E-5</v>
      </c>
    </row>
    <row r="41" spans="1:54" x14ac:dyDescent="0.3">
      <c r="A41" t="s">
        <v>68</v>
      </c>
      <c r="B41" t="s">
        <v>69</v>
      </c>
      <c r="C41">
        <v>340319</v>
      </c>
      <c r="D41" t="s">
        <v>70</v>
      </c>
      <c r="E41" t="s">
        <v>71</v>
      </c>
      <c r="F41" t="s">
        <v>72</v>
      </c>
      <c r="G41" t="s">
        <v>73</v>
      </c>
      <c r="H41">
        <v>5</v>
      </c>
      <c r="I41" t="s">
        <v>641</v>
      </c>
      <c r="J41" s="76">
        <v>0</v>
      </c>
      <c r="K41" s="76">
        <v>0</v>
      </c>
      <c r="L41" s="76">
        <v>0</v>
      </c>
      <c r="M41" s="76">
        <v>0</v>
      </c>
      <c r="N41" s="76">
        <v>0</v>
      </c>
      <c r="O41" s="76">
        <v>0</v>
      </c>
      <c r="P41" s="76">
        <v>0</v>
      </c>
      <c r="Q41" s="76">
        <v>0</v>
      </c>
      <c r="R41" s="76">
        <v>0</v>
      </c>
      <c r="S41" s="76">
        <v>0</v>
      </c>
      <c r="T41" s="76">
        <v>0</v>
      </c>
      <c r="U41" s="76">
        <v>0</v>
      </c>
      <c r="V41" s="76">
        <v>0</v>
      </c>
      <c r="W41" s="76">
        <v>0</v>
      </c>
      <c r="X41" s="76">
        <v>0</v>
      </c>
      <c r="Y41" s="76">
        <v>0</v>
      </c>
      <c r="Z41" s="76">
        <v>0</v>
      </c>
      <c r="AA41" s="76">
        <v>0</v>
      </c>
      <c r="AB41" s="4">
        <v>4.4999999999999998E-2</v>
      </c>
      <c r="AC41" s="4">
        <v>9.7000000000000003E-2</v>
      </c>
      <c r="AG41" s="66">
        <v>340319</v>
      </c>
      <c r="AH41" t="s">
        <v>641</v>
      </c>
      <c r="AI41" s="4">
        <f t="shared" si="1"/>
        <v>0</v>
      </c>
      <c r="AJ41" s="4">
        <f t="shared" si="1"/>
        <v>0</v>
      </c>
      <c r="AK41" s="4">
        <f t="shared" si="1"/>
        <v>0</v>
      </c>
      <c r="AL41" s="4">
        <f t="shared" si="1"/>
        <v>0</v>
      </c>
      <c r="AM41" s="4">
        <f t="shared" si="1"/>
        <v>0</v>
      </c>
      <c r="AN41" s="4">
        <f t="shared" si="1"/>
        <v>0</v>
      </c>
      <c r="AO41" s="4">
        <f t="shared" si="1"/>
        <v>0</v>
      </c>
      <c r="AP41" s="4">
        <f t="shared" si="1"/>
        <v>0</v>
      </c>
      <c r="AQ41" s="4">
        <f t="shared" si="1"/>
        <v>0</v>
      </c>
      <c r="AR41" s="4">
        <f t="shared" si="1"/>
        <v>0</v>
      </c>
      <c r="AS41" s="4">
        <f t="shared" si="1"/>
        <v>0</v>
      </c>
      <c r="AT41" s="4">
        <f t="shared" si="3"/>
        <v>0</v>
      </c>
      <c r="AU41" s="4">
        <f t="shared" si="3"/>
        <v>0</v>
      </c>
      <c r="AV41" s="4">
        <f t="shared" si="3"/>
        <v>0</v>
      </c>
      <c r="AW41" s="4">
        <f t="shared" si="3"/>
        <v>0</v>
      </c>
      <c r="AX41" s="4">
        <f t="shared" si="3"/>
        <v>0</v>
      </c>
      <c r="AY41" s="4">
        <f t="shared" si="3"/>
        <v>0</v>
      </c>
      <c r="AZ41" s="4">
        <f t="shared" si="3"/>
        <v>0</v>
      </c>
      <c r="BA41" s="4">
        <f t="shared" si="3"/>
        <v>7.7403550798104748E-6</v>
      </c>
      <c r="BB41" s="67">
        <f t="shared" si="3"/>
        <v>2.2937171764194936E-5</v>
      </c>
    </row>
    <row r="42" spans="1:54" x14ac:dyDescent="0.3">
      <c r="A42" t="s">
        <v>68</v>
      </c>
      <c r="B42" t="s">
        <v>69</v>
      </c>
      <c r="C42">
        <v>350790</v>
      </c>
      <c r="D42" t="s">
        <v>70</v>
      </c>
      <c r="E42" t="s">
        <v>71</v>
      </c>
      <c r="F42" t="s">
        <v>72</v>
      </c>
      <c r="G42" t="s">
        <v>73</v>
      </c>
      <c r="H42">
        <v>5</v>
      </c>
      <c r="I42" t="s">
        <v>243</v>
      </c>
      <c r="J42" s="76">
        <v>0</v>
      </c>
      <c r="K42" s="76">
        <v>0</v>
      </c>
      <c r="L42" s="76">
        <v>0</v>
      </c>
      <c r="M42" s="76">
        <v>0</v>
      </c>
      <c r="N42" s="76">
        <v>0</v>
      </c>
      <c r="O42" s="76">
        <v>0</v>
      </c>
      <c r="P42" s="76">
        <v>0</v>
      </c>
      <c r="Q42" s="76">
        <v>0</v>
      </c>
      <c r="R42" s="76">
        <v>0</v>
      </c>
      <c r="S42" s="76">
        <v>0</v>
      </c>
      <c r="T42" s="76">
        <v>0</v>
      </c>
      <c r="U42" s="76">
        <v>0</v>
      </c>
      <c r="V42" s="76">
        <v>0</v>
      </c>
      <c r="W42" s="76">
        <v>0</v>
      </c>
      <c r="X42" s="76">
        <v>0</v>
      </c>
      <c r="Y42" s="76">
        <v>0</v>
      </c>
      <c r="Z42" s="4">
        <v>1.802</v>
      </c>
      <c r="AA42" s="76">
        <v>0</v>
      </c>
      <c r="AB42" s="76">
        <v>0</v>
      </c>
      <c r="AC42" s="76">
        <v>0</v>
      </c>
      <c r="AG42" s="66">
        <v>350790</v>
      </c>
      <c r="AH42" t="s">
        <v>243</v>
      </c>
      <c r="AI42" s="4">
        <f t="shared" si="1"/>
        <v>0</v>
      </c>
      <c r="AJ42" s="4">
        <f t="shared" si="1"/>
        <v>0</v>
      </c>
      <c r="AK42" s="4">
        <f t="shared" ref="AK42:AV69" si="4">IFERROR((L42/L$223)*100,0)</f>
        <v>0</v>
      </c>
      <c r="AL42" s="4">
        <f t="shared" si="4"/>
        <v>0</v>
      </c>
      <c r="AM42" s="4">
        <f t="shared" si="4"/>
        <v>0</v>
      </c>
      <c r="AN42" s="4">
        <f t="shared" si="4"/>
        <v>0</v>
      </c>
      <c r="AO42" s="4">
        <f t="shared" si="4"/>
        <v>0</v>
      </c>
      <c r="AP42" s="4">
        <f t="shared" si="4"/>
        <v>0</v>
      </c>
      <c r="AQ42" s="4">
        <f t="shared" si="4"/>
        <v>0</v>
      </c>
      <c r="AR42" s="4">
        <f t="shared" si="4"/>
        <v>0</v>
      </c>
      <c r="AS42" s="4">
        <f t="shared" si="4"/>
        <v>0</v>
      </c>
      <c r="AT42" s="4">
        <f t="shared" si="3"/>
        <v>0</v>
      </c>
      <c r="AU42" s="4">
        <f t="shared" si="3"/>
        <v>0</v>
      </c>
      <c r="AV42" s="4">
        <f t="shared" si="3"/>
        <v>0</v>
      </c>
      <c r="AW42" s="4">
        <f t="shared" si="3"/>
        <v>0</v>
      </c>
      <c r="AX42" s="4">
        <f t="shared" si="3"/>
        <v>0</v>
      </c>
      <c r="AY42" s="4">
        <f t="shared" si="3"/>
        <v>3.0269254323067661E-4</v>
      </c>
      <c r="AZ42" s="4">
        <f t="shared" si="3"/>
        <v>0</v>
      </c>
      <c r="BA42" s="4">
        <f t="shared" si="3"/>
        <v>0</v>
      </c>
      <c r="BB42" s="67">
        <f t="shared" si="3"/>
        <v>0</v>
      </c>
    </row>
    <row r="43" spans="1:54" x14ac:dyDescent="0.3">
      <c r="A43" t="s">
        <v>68</v>
      </c>
      <c r="B43" t="s">
        <v>69</v>
      </c>
      <c r="C43">
        <v>380690</v>
      </c>
      <c r="D43" t="s">
        <v>70</v>
      </c>
      <c r="E43" t="s">
        <v>71</v>
      </c>
      <c r="F43" t="s">
        <v>72</v>
      </c>
      <c r="G43" t="s">
        <v>73</v>
      </c>
      <c r="H43">
        <v>5</v>
      </c>
      <c r="I43" t="s">
        <v>243</v>
      </c>
      <c r="J43" s="76">
        <v>0</v>
      </c>
      <c r="K43" s="76">
        <v>0</v>
      </c>
      <c r="L43" s="76">
        <v>0</v>
      </c>
      <c r="M43" s="76">
        <v>0</v>
      </c>
      <c r="N43" s="76">
        <v>0</v>
      </c>
      <c r="O43" s="76">
        <v>0</v>
      </c>
      <c r="P43" s="76">
        <v>0</v>
      </c>
      <c r="Q43" s="76">
        <v>0</v>
      </c>
      <c r="R43" s="76">
        <v>0</v>
      </c>
      <c r="S43" s="76">
        <v>0</v>
      </c>
      <c r="T43" s="76">
        <v>0</v>
      </c>
      <c r="U43" s="76">
        <v>0</v>
      </c>
      <c r="V43" s="76">
        <v>0</v>
      </c>
      <c r="W43" s="76">
        <v>0</v>
      </c>
      <c r="X43" s="76">
        <v>0</v>
      </c>
      <c r="Y43" s="76">
        <v>0</v>
      </c>
      <c r="Z43" s="76">
        <v>0</v>
      </c>
      <c r="AA43" s="76">
        <v>0</v>
      </c>
      <c r="AB43" s="76">
        <v>0</v>
      </c>
      <c r="AC43" s="4">
        <v>0.436</v>
      </c>
      <c r="AG43" s="66">
        <v>380690</v>
      </c>
      <c r="AH43" t="s">
        <v>243</v>
      </c>
      <c r="AI43" s="4">
        <f t="shared" ref="AI43:AP95" si="5">IFERROR((J43/J$223)*100,0)</f>
        <v>0</v>
      </c>
      <c r="AJ43" s="4">
        <f t="shared" si="5"/>
        <v>0</v>
      </c>
      <c r="AK43" s="4">
        <f t="shared" si="4"/>
        <v>0</v>
      </c>
      <c r="AL43" s="4">
        <f t="shared" si="4"/>
        <v>0</v>
      </c>
      <c r="AM43" s="4">
        <f t="shared" si="4"/>
        <v>0</v>
      </c>
      <c r="AN43" s="4">
        <f t="shared" si="4"/>
        <v>0</v>
      </c>
      <c r="AO43" s="4">
        <f t="shared" si="4"/>
        <v>0</v>
      </c>
      <c r="AP43" s="4">
        <f t="shared" si="4"/>
        <v>0</v>
      </c>
      <c r="AQ43" s="4">
        <f t="shared" si="4"/>
        <v>0</v>
      </c>
      <c r="AR43" s="4">
        <f t="shared" si="4"/>
        <v>0</v>
      </c>
      <c r="AS43" s="4">
        <f t="shared" si="4"/>
        <v>0</v>
      </c>
      <c r="AT43" s="4">
        <f t="shared" si="3"/>
        <v>0</v>
      </c>
      <c r="AU43" s="4">
        <f t="shared" si="3"/>
        <v>0</v>
      </c>
      <c r="AV43" s="4">
        <f t="shared" si="3"/>
        <v>0</v>
      </c>
      <c r="AW43" s="4">
        <f t="shared" si="3"/>
        <v>0</v>
      </c>
      <c r="AX43" s="4">
        <f t="shared" si="3"/>
        <v>0</v>
      </c>
      <c r="AY43" s="4">
        <f t="shared" si="3"/>
        <v>0</v>
      </c>
      <c r="AZ43" s="4">
        <f t="shared" si="3"/>
        <v>0</v>
      </c>
      <c r="BA43" s="4">
        <f t="shared" si="3"/>
        <v>0</v>
      </c>
      <c r="BB43" s="67">
        <f t="shared" si="3"/>
        <v>1.0309904009473188E-4</v>
      </c>
    </row>
    <row r="44" spans="1:54" x14ac:dyDescent="0.3">
      <c r="A44" t="s">
        <v>68</v>
      </c>
      <c r="B44" t="s">
        <v>69</v>
      </c>
      <c r="C44">
        <v>381230</v>
      </c>
      <c r="D44" t="s">
        <v>70</v>
      </c>
      <c r="E44" t="s">
        <v>71</v>
      </c>
      <c r="F44" t="s">
        <v>72</v>
      </c>
      <c r="G44" t="s">
        <v>73</v>
      </c>
      <c r="H44">
        <v>5</v>
      </c>
      <c r="I44" t="s">
        <v>660</v>
      </c>
      <c r="J44" s="76">
        <v>0</v>
      </c>
      <c r="K44" s="76">
        <v>0</v>
      </c>
      <c r="L44" s="76">
        <v>0</v>
      </c>
      <c r="M44" s="76">
        <v>0</v>
      </c>
      <c r="N44" s="76">
        <v>0</v>
      </c>
      <c r="O44" s="76">
        <v>0</v>
      </c>
      <c r="P44" s="76">
        <v>0</v>
      </c>
      <c r="Q44" s="76">
        <v>0</v>
      </c>
      <c r="R44" s="76">
        <v>0</v>
      </c>
      <c r="S44" s="76">
        <v>0</v>
      </c>
      <c r="T44" s="76">
        <v>0</v>
      </c>
      <c r="U44" s="76">
        <v>0</v>
      </c>
      <c r="V44" s="76">
        <v>0</v>
      </c>
      <c r="W44" s="76">
        <v>0</v>
      </c>
      <c r="X44" s="76">
        <v>0</v>
      </c>
      <c r="Y44" s="76">
        <v>0</v>
      </c>
      <c r="Z44" s="76">
        <v>0</v>
      </c>
      <c r="AA44" s="76">
        <v>0</v>
      </c>
      <c r="AB44" s="4">
        <v>57.628999999999998</v>
      </c>
      <c r="AC44" s="4">
        <v>157.624</v>
      </c>
      <c r="AG44" s="66">
        <v>381230</v>
      </c>
      <c r="AH44" t="s">
        <v>660</v>
      </c>
      <c r="AI44" s="4">
        <f t="shared" si="5"/>
        <v>0</v>
      </c>
      <c r="AJ44" s="4">
        <f t="shared" si="5"/>
        <v>0</v>
      </c>
      <c r="AK44" s="4">
        <f t="shared" si="4"/>
        <v>0</v>
      </c>
      <c r="AL44" s="4">
        <f t="shared" si="4"/>
        <v>0</v>
      </c>
      <c r="AM44" s="4">
        <f t="shared" si="4"/>
        <v>0</v>
      </c>
      <c r="AN44" s="4">
        <f t="shared" si="4"/>
        <v>0</v>
      </c>
      <c r="AO44" s="4">
        <f t="shared" si="4"/>
        <v>0</v>
      </c>
      <c r="AP44" s="4">
        <f t="shared" si="4"/>
        <v>0</v>
      </c>
      <c r="AQ44" s="4">
        <f t="shared" si="4"/>
        <v>0</v>
      </c>
      <c r="AR44" s="4">
        <f t="shared" si="4"/>
        <v>0</v>
      </c>
      <c r="AS44" s="4">
        <f t="shared" si="4"/>
        <v>0</v>
      </c>
      <c r="AT44" s="4">
        <f t="shared" si="3"/>
        <v>0</v>
      </c>
      <c r="AU44" s="4">
        <f t="shared" si="3"/>
        <v>0</v>
      </c>
      <c r="AV44" s="4">
        <f t="shared" si="3"/>
        <v>0</v>
      </c>
      <c r="AW44" s="4">
        <f t="shared" si="3"/>
        <v>0</v>
      </c>
      <c r="AX44" s="4">
        <f t="shared" si="3"/>
        <v>0</v>
      </c>
      <c r="AY44" s="4">
        <f t="shared" si="3"/>
        <v>0</v>
      </c>
      <c r="AZ44" s="4">
        <f t="shared" si="3"/>
        <v>0</v>
      </c>
      <c r="BA44" s="4">
        <f t="shared" si="3"/>
        <v>9.9126427309866195E-3</v>
      </c>
      <c r="BB44" s="67">
        <f t="shared" si="3"/>
        <v>3.727266765112848E-2</v>
      </c>
    </row>
    <row r="45" spans="1:54" x14ac:dyDescent="0.3">
      <c r="A45" t="s">
        <v>68</v>
      </c>
      <c r="B45" t="s">
        <v>69</v>
      </c>
      <c r="C45">
        <v>381400</v>
      </c>
      <c r="D45" t="s">
        <v>70</v>
      </c>
      <c r="E45" t="s">
        <v>71</v>
      </c>
      <c r="F45" t="s">
        <v>72</v>
      </c>
      <c r="G45" t="s">
        <v>73</v>
      </c>
      <c r="H45">
        <v>5</v>
      </c>
      <c r="I45" t="s">
        <v>41</v>
      </c>
      <c r="J45" s="76">
        <v>0</v>
      </c>
      <c r="K45" s="76">
        <v>0</v>
      </c>
      <c r="L45" s="76">
        <v>0</v>
      </c>
      <c r="M45" s="4">
        <v>195.89</v>
      </c>
      <c r="N45" s="76">
        <v>0</v>
      </c>
      <c r="O45" s="76">
        <v>0</v>
      </c>
      <c r="P45" s="76">
        <v>0</v>
      </c>
      <c r="Q45" s="76">
        <v>0</v>
      </c>
      <c r="R45" s="4">
        <v>4.8680000000000003</v>
      </c>
      <c r="S45" s="76">
        <v>0</v>
      </c>
      <c r="T45" s="76">
        <v>0</v>
      </c>
      <c r="U45" s="76">
        <v>0</v>
      </c>
      <c r="V45" s="76">
        <v>0</v>
      </c>
      <c r="W45" s="76">
        <v>0</v>
      </c>
      <c r="X45" s="76">
        <v>0</v>
      </c>
      <c r="Y45" s="76">
        <v>0</v>
      </c>
      <c r="Z45" s="76">
        <v>0</v>
      </c>
      <c r="AA45" s="76">
        <v>0</v>
      </c>
      <c r="AB45" s="76">
        <v>0</v>
      </c>
      <c r="AC45" s="76">
        <v>0</v>
      </c>
      <c r="AG45" s="66">
        <v>381400</v>
      </c>
      <c r="AH45" t="s">
        <v>41</v>
      </c>
      <c r="AI45" s="4">
        <f t="shared" si="5"/>
        <v>0</v>
      </c>
      <c r="AJ45" s="4">
        <f t="shared" si="5"/>
        <v>0</v>
      </c>
      <c r="AK45" s="4">
        <f t="shared" si="4"/>
        <v>0</v>
      </c>
      <c r="AL45" s="4">
        <f t="shared" si="4"/>
        <v>44.067361942212344</v>
      </c>
      <c r="AM45" s="4">
        <f t="shared" si="4"/>
        <v>0</v>
      </c>
      <c r="AN45" s="4">
        <f t="shared" si="4"/>
        <v>0</v>
      </c>
      <c r="AO45" s="4">
        <f t="shared" si="4"/>
        <v>0</v>
      </c>
      <c r="AP45" s="4">
        <f t="shared" si="4"/>
        <v>0</v>
      </c>
      <c r="AQ45" s="4">
        <f t="shared" si="4"/>
        <v>9.9543024923624715E-4</v>
      </c>
      <c r="AR45" s="4">
        <f t="shared" si="4"/>
        <v>0</v>
      </c>
      <c r="AS45" s="4">
        <f t="shared" si="4"/>
        <v>0</v>
      </c>
      <c r="AT45" s="4">
        <f t="shared" si="3"/>
        <v>0</v>
      </c>
      <c r="AU45" s="4">
        <f t="shared" si="3"/>
        <v>0</v>
      </c>
      <c r="AV45" s="4">
        <f t="shared" si="3"/>
        <v>0</v>
      </c>
      <c r="AW45" s="4">
        <f t="shared" si="3"/>
        <v>0</v>
      </c>
      <c r="AX45" s="4">
        <f t="shared" si="3"/>
        <v>0</v>
      </c>
      <c r="AY45" s="4">
        <f t="shared" si="3"/>
        <v>0</v>
      </c>
      <c r="AZ45" s="4">
        <f t="shared" si="3"/>
        <v>0</v>
      </c>
      <c r="BA45" s="4">
        <f t="shared" si="3"/>
        <v>0</v>
      </c>
      <c r="BB45" s="67">
        <f t="shared" si="3"/>
        <v>0</v>
      </c>
    </row>
    <row r="46" spans="1:54" x14ac:dyDescent="0.3">
      <c r="A46" t="s">
        <v>68</v>
      </c>
      <c r="B46" t="s">
        <v>69</v>
      </c>
      <c r="C46">
        <v>381800</v>
      </c>
      <c r="D46" t="s">
        <v>70</v>
      </c>
      <c r="E46" t="s">
        <v>71</v>
      </c>
      <c r="F46" t="s">
        <v>72</v>
      </c>
      <c r="G46" t="s">
        <v>73</v>
      </c>
      <c r="H46">
        <v>5</v>
      </c>
      <c r="I46" t="s">
        <v>1649</v>
      </c>
      <c r="J46" s="76">
        <v>0</v>
      </c>
      <c r="K46" s="76">
        <v>0</v>
      </c>
      <c r="L46" s="76">
        <v>0</v>
      </c>
      <c r="M46" s="76">
        <v>0</v>
      </c>
      <c r="N46" s="76">
        <v>0</v>
      </c>
      <c r="O46" s="76">
        <v>0</v>
      </c>
      <c r="P46" s="76">
        <v>0</v>
      </c>
      <c r="Q46" s="76">
        <v>0</v>
      </c>
      <c r="R46" s="76">
        <v>0</v>
      </c>
      <c r="S46" s="76">
        <v>0</v>
      </c>
      <c r="T46" s="76">
        <v>0</v>
      </c>
      <c r="U46" s="4">
        <v>12.82</v>
      </c>
      <c r="V46" s="76">
        <v>0</v>
      </c>
      <c r="W46" s="76">
        <v>0</v>
      </c>
      <c r="X46" s="76">
        <v>0</v>
      </c>
      <c r="Y46" s="76">
        <v>0</v>
      </c>
      <c r="Z46" s="76">
        <v>0</v>
      </c>
      <c r="AA46" s="76">
        <v>0</v>
      </c>
      <c r="AB46" s="76">
        <v>0</v>
      </c>
      <c r="AC46" s="76">
        <v>0</v>
      </c>
      <c r="AG46" s="66">
        <v>381800</v>
      </c>
      <c r="AH46" t="s">
        <v>1649</v>
      </c>
      <c r="AI46" s="4">
        <f t="shared" si="5"/>
        <v>0</v>
      </c>
      <c r="AJ46" s="4">
        <f t="shared" si="5"/>
        <v>0</v>
      </c>
      <c r="AK46" s="4">
        <f t="shared" si="4"/>
        <v>0</v>
      </c>
      <c r="AL46" s="4">
        <f t="shared" si="4"/>
        <v>0</v>
      </c>
      <c r="AM46" s="4">
        <f t="shared" si="4"/>
        <v>0</v>
      </c>
      <c r="AN46" s="4">
        <f t="shared" si="4"/>
        <v>0</v>
      </c>
      <c r="AO46" s="4">
        <f t="shared" si="4"/>
        <v>0</v>
      </c>
      <c r="AP46" s="4">
        <f t="shared" si="4"/>
        <v>0</v>
      </c>
      <c r="AQ46" s="4">
        <f t="shared" si="4"/>
        <v>0</v>
      </c>
      <c r="AR46" s="4">
        <f t="shared" si="4"/>
        <v>0</v>
      </c>
      <c r="AS46" s="4">
        <f t="shared" si="4"/>
        <v>0</v>
      </c>
      <c r="AT46" s="4">
        <f t="shared" si="3"/>
        <v>1.3649100830721221E-3</v>
      </c>
      <c r="AU46" s="4">
        <f t="shared" si="3"/>
        <v>0</v>
      </c>
      <c r="AV46" s="4">
        <f t="shared" si="3"/>
        <v>0</v>
      </c>
      <c r="AW46" s="4">
        <f t="shared" si="3"/>
        <v>0</v>
      </c>
      <c r="AX46" s="4">
        <f t="shared" si="3"/>
        <v>0</v>
      </c>
      <c r="AY46" s="4">
        <f t="shared" si="3"/>
        <v>0</v>
      </c>
      <c r="AZ46" s="4">
        <f t="shared" si="3"/>
        <v>0</v>
      </c>
      <c r="BA46" s="4">
        <f t="shared" si="3"/>
        <v>0</v>
      </c>
      <c r="BB46" s="67">
        <f t="shared" si="3"/>
        <v>0</v>
      </c>
    </row>
    <row r="47" spans="1:54" x14ac:dyDescent="0.3">
      <c r="A47" t="s">
        <v>68</v>
      </c>
      <c r="B47" t="s">
        <v>69</v>
      </c>
      <c r="C47">
        <v>382200</v>
      </c>
      <c r="D47" t="s">
        <v>70</v>
      </c>
      <c r="E47" t="s">
        <v>71</v>
      </c>
      <c r="F47" t="s">
        <v>72</v>
      </c>
      <c r="G47" t="s">
        <v>73</v>
      </c>
      <c r="H47">
        <v>5</v>
      </c>
      <c r="I47" t="s">
        <v>664</v>
      </c>
      <c r="J47" s="76">
        <v>0</v>
      </c>
      <c r="K47" s="76">
        <v>0</v>
      </c>
      <c r="L47" s="76">
        <v>0</v>
      </c>
      <c r="M47" s="76">
        <v>0</v>
      </c>
      <c r="N47" s="76">
        <v>0</v>
      </c>
      <c r="O47" s="76">
        <v>0</v>
      </c>
      <c r="P47" s="76">
        <v>0</v>
      </c>
      <c r="Q47" s="76">
        <v>0</v>
      </c>
      <c r="R47" s="76">
        <v>0</v>
      </c>
      <c r="S47" s="76">
        <v>0</v>
      </c>
      <c r="T47" s="76">
        <v>0</v>
      </c>
      <c r="U47" s="76">
        <v>0</v>
      </c>
      <c r="V47" s="76">
        <v>0</v>
      </c>
      <c r="W47" s="76">
        <v>0</v>
      </c>
      <c r="X47" s="76">
        <v>0</v>
      </c>
      <c r="Y47" s="76">
        <v>0</v>
      </c>
      <c r="Z47" s="76">
        <v>0</v>
      </c>
      <c r="AA47" s="76">
        <v>0</v>
      </c>
      <c r="AB47" s="4">
        <v>0.59199999999999997</v>
      </c>
      <c r="AC47" s="76">
        <v>0</v>
      </c>
      <c r="AG47" s="66">
        <v>382200</v>
      </c>
      <c r="AH47" t="s">
        <v>664</v>
      </c>
      <c r="AI47" s="4">
        <f t="shared" si="5"/>
        <v>0</v>
      </c>
      <c r="AJ47" s="4">
        <f t="shared" si="5"/>
        <v>0</v>
      </c>
      <c r="AK47" s="4">
        <f t="shared" si="4"/>
        <v>0</v>
      </c>
      <c r="AL47" s="4">
        <f t="shared" si="4"/>
        <v>0</v>
      </c>
      <c r="AM47" s="4">
        <f t="shared" si="4"/>
        <v>0</v>
      </c>
      <c r="AN47" s="4">
        <f t="shared" si="4"/>
        <v>0</v>
      </c>
      <c r="AO47" s="4">
        <f t="shared" si="4"/>
        <v>0</v>
      </c>
      <c r="AP47" s="4">
        <f t="shared" si="4"/>
        <v>0</v>
      </c>
      <c r="AQ47" s="4">
        <f t="shared" si="4"/>
        <v>0</v>
      </c>
      <c r="AR47" s="4">
        <f t="shared" si="4"/>
        <v>0</v>
      </c>
      <c r="AS47" s="4">
        <f t="shared" si="4"/>
        <v>0</v>
      </c>
      <c r="AT47" s="4">
        <f t="shared" si="3"/>
        <v>0</v>
      </c>
      <c r="AU47" s="4">
        <f t="shared" si="3"/>
        <v>0</v>
      </c>
      <c r="AV47" s="4">
        <f t="shared" si="3"/>
        <v>0</v>
      </c>
      <c r="AW47" s="4">
        <f t="shared" si="3"/>
        <v>0</v>
      </c>
      <c r="AX47" s="4">
        <f t="shared" si="3"/>
        <v>0</v>
      </c>
      <c r="AY47" s="4">
        <f t="shared" si="3"/>
        <v>0</v>
      </c>
      <c r="AZ47" s="4">
        <f t="shared" si="3"/>
        <v>0</v>
      </c>
      <c r="BA47" s="4">
        <f t="shared" si="3"/>
        <v>1.0182867127217336E-4</v>
      </c>
      <c r="BB47" s="67">
        <f t="shared" si="3"/>
        <v>0</v>
      </c>
    </row>
    <row r="48" spans="1:54" x14ac:dyDescent="0.3">
      <c r="A48" t="s">
        <v>68</v>
      </c>
      <c r="B48" t="s">
        <v>69</v>
      </c>
      <c r="C48">
        <v>382440</v>
      </c>
      <c r="D48" t="s">
        <v>70</v>
      </c>
      <c r="E48" t="s">
        <v>71</v>
      </c>
      <c r="F48" t="s">
        <v>72</v>
      </c>
      <c r="G48" t="s">
        <v>73</v>
      </c>
      <c r="H48">
        <v>5</v>
      </c>
      <c r="I48" t="s">
        <v>666</v>
      </c>
      <c r="J48" s="76">
        <v>0</v>
      </c>
      <c r="K48" s="76">
        <v>0</v>
      </c>
      <c r="L48" s="76">
        <v>0</v>
      </c>
      <c r="M48" s="76">
        <v>0</v>
      </c>
      <c r="N48" s="76">
        <v>0</v>
      </c>
      <c r="O48" s="76">
        <v>0</v>
      </c>
      <c r="P48" s="76">
        <v>0</v>
      </c>
      <c r="Q48" s="76">
        <v>0</v>
      </c>
      <c r="R48" s="76">
        <v>0</v>
      </c>
      <c r="S48" s="76">
        <v>0</v>
      </c>
      <c r="T48" s="76">
        <v>0</v>
      </c>
      <c r="U48" s="76">
        <v>0</v>
      </c>
      <c r="V48" s="76">
        <v>0</v>
      </c>
      <c r="W48" s="76">
        <v>0</v>
      </c>
      <c r="X48" s="76">
        <v>0</v>
      </c>
      <c r="Y48" s="76">
        <v>0</v>
      </c>
      <c r="Z48" s="4">
        <v>218.346</v>
      </c>
      <c r="AA48" s="4">
        <v>666.26800000000003</v>
      </c>
      <c r="AB48" s="4">
        <v>8.2000000000000003E-2</v>
      </c>
      <c r="AC48" s="4">
        <v>0.2</v>
      </c>
      <c r="AG48" s="66">
        <v>382440</v>
      </c>
      <c r="AH48" t="s">
        <v>666</v>
      </c>
      <c r="AI48" s="4">
        <f t="shared" si="5"/>
        <v>0</v>
      </c>
      <c r="AJ48" s="4">
        <f t="shared" si="5"/>
        <v>0</v>
      </c>
      <c r="AK48" s="4">
        <f t="shared" si="4"/>
        <v>0</v>
      </c>
      <c r="AL48" s="4">
        <f t="shared" si="4"/>
        <v>0</v>
      </c>
      <c r="AM48" s="4">
        <f t="shared" si="4"/>
        <v>0</v>
      </c>
      <c r="AN48" s="4">
        <f t="shared" si="4"/>
        <v>0</v>
      </c>
      <c r="AO48" s="4">
        <f t="shared" si="4"/>
        <v>0</v>
      </c>
      <c r="AP48" s="4">
        <f t="shared" si="4"/>
        <v>0</v>
      </c>
      <c r="AQ48" s="4">
        <f t="shared" si="4"/>
        <v>0</v>
      </c>
      <c r="AR48" s="4">
        <f t="shared" si="4"/>
        <v>0</v>
      </c>
      <c r="AS48" s="4">
        <f t="shared" si="4"/>
        <v>0</v>
      </c>
      <c r="AT48" s="4">
        <f t="shared" si="3"/>
        <v>0</v>
      </c>
      <c r="AU48" s="4">
        <f t="shared" si="3"/>
        <v>0</v>
      </c>
      <c r="AV48" s="4">
        <f t="shared" si="3"/>
        <v>0</v>
      </c>
      <c r="AW48" s="4">
        <f t="shared" si="3"/>
        <v>0</v>
      </c>
      <c r="AX48" s="4">
        <f t="shared" si="3"/>
        <v>0</v>
      </c>
      <c r="AY48" s="4">
        <f t="shared" si="3"/>
        <v>3.6676862399692187E-2</v>
      </c>
      <c r="AZ48" s="4">
        <f t="shared" si="3"/>
        <v>0.11269742969488271</v>
      </c>
      <c r="BA48" s="4">
        <f t="shared" si="3"/>
        <v>1.410464703432131E-5</v>
      </c>
      <c r="BB48" s="67">
        <f t="shared" si="3"/>
        <v>4.7293137658133891E-5</v>
      </c>
    </row>
    <row r="49" spans="1:54" x14ac:dyDescent="0.3">
      <c r="A49" t="s">
        <v>68</v>
      </c>
      <c r="B49" t="s">
        <v>69</v>
      </c>
      <c r="C49">
        <v>382490</v>
      </c>
      <c r="D49" t="s">
        <v>70</v>
      </c>
      <c r="E49" t="s">
        <v>71</v>
      </c>
      <c r="F49" t="s">
        <v>72</v>
      </c>
      <c r="G49" t="s">
        <v>73</v>
      </c>
      <c r="H49">
        <v>5</v>
      </c>
      <c r="I49" t="s">
        <v>243</v>
      </c>
      <c r="J49" s="76">
        <v>0</v>
      </c>
      <c r="K49" s="76">
        <v>0</v>
      </c>
      <c r="L49" s="76">
        <v>0</v>
      </c>
      <c r="M49" s="76">
        <v>0</v>
      </c>
      <c r="N49" s="76">
        <v>0</v>
      </c>
      <c r="O49" s="76">
        <v>0</v>
      </c>
      <c r="P49" s="76">
        <v>0</v>
      </c>
      <c r="Q49" s="4">
        <v>51.627000000000002</v>
      </c>
      <c r="R49" s="76">
        <v>0</v>
      </c>
      <c r="S49" s="76">
        <v>0</v>
      </c>
      <c r="T49" s="76">
        <v>0</v>
      </c>
      <c r="U49" s="76">
        <v>0</v>
      </c>
      <c r="V49" s="76">
        <v>0</v>
      </c>
      <c r="W49" s="76">
        <v>0</v>
      </c>
      <c r="X49" s="76">
        <v>0</v>
      </c>
      <c r="Y49" s="76">
        <v>0</v>
      </c>
      <c r="Z49" s="76">
        <v>0</v>
      </c>
      <c r="AA49" s="4">
        <v>95.209000000000003</v>
      </c>
      <c r="AB49" s="4">
        <v>4.4189999999999996</v>
      </c>
      <c r="AC49" s="4">
        <v>3.4540000000000002</v>
      </c>
      <c r="AG49" s="66">
        <v>382490</v>
      </c>
      <c r="AH49" t="s">
        <v>243</v>
      </c>
      <c r="AI49" s="4">
        <f t="shared" si="5"/>
        <v>0</v>
      </c>
      <c r="AJ49" s="4">
        <f t="shared" si="5"/>
        <v>0</v>
      </c>
      <c r="AK49" s="4">
        <f t="shared" si="4"/>
        <v>0</v>
      </c>
      <c r="AL49" s="4">
        <f t="shared" si="4"/>
        <v>0</v>
      </c>
      <c r="AM49" s="4">
        <f t="shared" si="4"/>
        <v>0</v>
      </c>
      <c r="AN49" s="4">
        <f t="shared" si="4"/>
        <v>0</v>
      </c>
      <c r="AO49" s="4">
        <f t="shared" si="4"/>
        <v>0</v>
      </c>
      <c r="AP49" s="4">
        <f t="shared" si="4"/>
        <v>1.5851344253219903E-2</v>
      </c>
      <c r="AQ49" s="4">
        <f t="shared" si="4"/>
        <v>0</v>
      </c>
      <c r="AR49" s="4">
        <f t="shared" si="4"/>
        <v>0</v>
      </c>
      <c r="AS49" s="4">
        <f t="shared" si="4"/>
        <v>0</v>
      </c>
      <c r="AT49" s="4">
        <f t="shared" si="3"/>
        <v>0</v>
      </c>
      <c r="AU49" s="4">
        <f t="shared" si="3"/>
        <v>0</v>
      </c>
      <c r="AV49" s="4">
        <f t="shared" si="3"/>
        <v>0</v>
      </c>
      <c r="AW49" s="4">
        <f t="shared" si="3"/>
        <v>0</v>
      </c>
      <c r="AX49" s="4">
        <f t="shared" si="3"/>
        <v>0</v>
      </c>
      <c r="AY49" s="4">
        <f t="shared" si="3"/>
        <v>0</v>
      </c>
      <c r="AZ49" s="4">
        <f t="shared" si="3"/>
        <v>1.6104344773904926E-2</v>
      </c>
      <c r="BA49" s="4">
        <f t="shared" si="3"/>
        <v>7.6010286883738856E-4</v>
      </c>
      <c r="BB49" s="67">
        <f t="shared" si="3"/>
        <v>8.1675248735597233E-4</v>
      </c>
    </row>
    <row r="50" spans="1:54" x14ac:dyDescent="0.3">
      <c r="A50" t="s">
        <v>68</v>
      </c>
      <c r="B50" t="s">
        <v>69</v>
      </c>
      <c r="C50">
        <v>390430</v>
      </c>
      <c r="D50" t="s">
        <v>70</v>
      </c>
      <c r="E50" t="s">
        <v>71</v>
      </c>
      <c r="F50" t="s">
        <v>72</v>
      </c>
      <c r="G50" t="s">
        <v>73</v>
      </c>
      <c r="H50">
        <v>5</v>
      </c>
      <c r="I50" t="s">
        <v>1650</v>
      </c>
      <c r="J50" s="76">
        <v>0</v>
      </c>
      <c r="K50" s="76">
        <v>0</v>
      </c>
      <c r="L50" s="76">
        <v>0</v>
      </c>
      <c r="M50" s="76">
        <v>0</v>
      </c>
      <c r="N50" s="76">
        <v>0</v>
      </c>
      <c r="O50" s="76">
        <v>0</v>
      </c>
      <c r="P50" s="76">
        <v>0</v>
      </c>
      <c r="Q50" s="76">
        <v>0</v>
      </c>
      <c r="R50" s="76">
        <v>0</v>
      </c>
      <c r="S50" s="76">
        <v>0</v>
      </c>
      <c r="T50" s="76">
        <v>0</v>
      </c>
      <c r="U50" s="4">
        <v>51.015000000000001</v>
      </c>
      <c r="V50" s="76">
        <v>0</v>
      </c>
      <c r="W50" s="76">
        <v>0</v>
      </c>
      <c r="X50" s="76">
        <v>0</v>
      </c>
      <c r="Y50" s="76">
        <v>0</v>
      </c>
      <c r="Z50" s="76">
        <v>0</v>
      </c>
      <c r="AA50" s="76">
        <v>0</v>
      </c>
      <c r="AB50" s="76">
        <v>0</v>
      </c>
      <c r="AC50" s="76">
        <v>0</v>
      </c>
      <c r="AG50" s="66">
        <v>390430</v>
      </c>
      <c r="AH50" t="s">
        <v>1650</v>
      </c>
      <c r="AI50" s="4">
        <f t="shared" si="5"/>
        <v>0</v>
      </c>
      <c r="AJ50" s="4">
        <f t="shared" si="5"/>
        <v>0</v>
      </c>
      <c r="AK50" s="4">
        <f t="shared" si="4"/>
        <v>0</v>
      </c>
      <c r="AL50" s="4">
        <f t="shared" si="4"/>
        <v>0</v>
      </c>
      <c r="AM50" s="4">
        <f t="shared" si="4"/>
        <v>0</v>
      </c>
      <c r="AN50" s="4">
        <f t="shared" si="4"/>
        <v>0</v>
      </c>
      <c r="AO50" s="4">
        <f t="shared" si="4"/>
        <v>0</v>
      </c>
      <c r="AP50" s="4">
        <f t="shared" si="4"/>
        <v>0</v>
      </c>
      <c r="AQ50" s="4">
        <f t="shared" si="4"/>
        <v>0</v>
      </c>
      <c r="AR50" s="4">
        <f t="shared" si="4"/>
        <v>0</v>
      </c>
      <c r="AS50" s="4">
        <f t="shared" si="4"/>
        <v>0</v>
      </c>
      <c r="AT50" s="4">
        <f t="shared" si="3"/>
        <v>5.4314265123185882E-3</v>
      </c>
      <c r="AU50" s="4">
        <f t="shared" si="3"/>
        <v>0</v>
      </c>
      <c r="AV50" s="4">
        <f t="shared" si="3"/>
        <v>0</v>
      </c>
      <c r="AW50" s="4">
        <f t="shared" si="3"/>
        <v>0</v>
      </c>
      <c r="AX50" s="4">
        <f t="shared" si="3"/>
        <v>0</v>
      </c>
      <c r="AY50" s="4">
        <f t="shared" si="3"/>
        <v>0</v>
      </c>
      <c r="AZ50" s="4">
        <f t="shared" si="3"/>
        <v>0</v>
      </c>
      <c r="BA50" s="4">
        <f t="shared" si="3"/>
        <v>0</v>
      </c>
      <c r="BB50" s="67">
        <f t="shared" si="3"/>
        <v>0</v>
      </c>
    </row>
    <row r="51" spans="1:54" x14ac:dyDescent="0.3">
      <c r="A51" t="s">
        <v>68</v>
      </c>
      <c r="B51" t="s">
        <v>69</v>
      </c>
      <c r="C51">
        <v>390690</v>
      </c>
      <c r="D51" t="s">
        <v>70</v>
      </c>
      <c r="E51" t="s">
        <v>71</v>
      </c>
      <c r="F51" t="s">
        <v>72</v>
      </c>
      <c r="G51" t="s">
        <v>73</v>
      </c>
      <c r="H51">
        <v>5</v>
      </c>
      <c r="I51" t="s">
        <v>243</v>
      </c>
      <c r="J51" s="76">
        <v>0</v>
      </c>
      <c r="K51" s="76">
        <v>0</v>
      </c>
      <c r="L51" s="76">
        <v>0</v>
      </c>
      <c r="M51" s="76">
        <v>0</v>
      </c>
      <c r="N51" s="76">
        <v>0</v>
      </c>
      <c r="O51" s="76">
        <v>0</v>
      </c>
      <c r="P51" s="76">
        <v>0</v>
      </c>
      <c r="Q51" s="76">
        <v>0</v>
      </c>
      <c r="R51" s="76">
        <v>0</v>
      </c>
      <c r="S51" s="76">
        <v>0</v>
      </c>
      <c r="T51" s="76">
        <v>0</v>
      </c>
      <c r="U51" s="76">
        <v>0</v>
      </c>
      <c r="V51" s="76">
        <v>0</v>
      </c>
      <c r="W51" s="76">
        <v>0</v>
      </c>
      <c r="X51" s="76">
        <v>0</v>
      </c>
      <c r="Y51" s="76">
        <v>0</v>
      </c>
      <c r="Z51" s="76">
        <v>0</v>
      </c>
      <c r="AA51" s="76">
        <v>0</v>
      </c>
      <c r="AB51" s="4">
        <v>8.6999999999999994E-2</v>
      </c>
      <c r="AC51" s="76">
        <v>0</v>
      </c>
      <c r="AG51" s="66">
        <v>390690</v>
      </c>
      <c r="AH51" t="s">
        <v>243</v>
      </c>
      <c r="AI51" s="4">
        <f t="shared" si="5"/>
        <v>0</v>
      </c>
      <c r="AJ51" s="4">
        <f t="shared" si="5"/>
        <v>0</v>
      </c>
      <c r="AK51" s="4">
        <f t="shared" si="4"/>
        <v>0</v>
      </c>
      <c r="AL51" s="4">
        <f t="shared" si="4"/>
        <v>0</v>
      </c>
      <c r="AM51" s="4">
        <f t="shared" si="4"/>
        <v>0</v>
      </c>
      <c r="AN51" s="4">
        <f t="shared" si="4"/>
        <v>0</v>
      </c>
      <c r="AO51" s="4">
        <f t="shared" si="4"/>
        <v>0</v>
      </c>
      <c r="AP51" s="4">
        <f t="shared" si="4"/>
        <v>0</v>
      </c>
      <c r="AQ51" s="4">
        <f t="shared" si="4"/>
        <v>0</v>
      </c>
      <c r="AR51" s="4">
        <f t="shared" si="4"/>
        <v>0</v>
      </c>
      <c r="AS51" s="4">
        <f t="shared" si="4"/>
        <v>0</v>
      </c>
      <c r="AT51" s="4">
        <f t="shared" si="3"/>
        <v>0</v>
      </c>
      <c r="AU51" s="4">
        <f t="shared" si="3"/>
        <v>0</v>
      </c>
      <c r="AV51" s="4">
        <f t="shared" si="3"/>
        <v>0</v>
      </c>
      <c r="AW51" s="4">
        <f t="shared" si="3"/>
        <v>0</v>
      </c>
      <c r="AX51" s="4">
        <f t="shared" si="3"/>
        <v>0</v>
      </c>
      <c r="AY51" s="4">
        <f t="shared" si="3"/>
        <v>0</v>
      </c>
      <c r="AZ51" s="4">
        <f t="shared" si="3"/>
        <v>0</v>
      </c>
      <c r="BA51" s="4">
        <f t="shared" si="3"/>
        <v>1.4964686487633584E-5</v>
      </c>
      <c r="BB51" s="67">
        <f t="shared" si="3"/>
        <v>0</v>
      </c>
    </row>
    <row r="52" spans="1:54" x14ac:dyDescent="0.3">
      <c r="A52" t="s">
        <v>68</v>
      </c>
      <c r="B52" t="s">
        <v>69</v>
      </c>
      <c r="C52">
        <v>390730</v>
      </c>
      <c r="D52" t="s">
        <v>70</v>
      </c>
      <c r="E52" t="s">
        <v>71</v>
      </c>
      <c r="F52" t="s">
        <v>72</v>
      </c>
      <c r="G52" t="s">
        <v>73</v>
      </c>
      <c r="H52">
        <v>5</v>
      </c>
      <c r="I52" t="s">
        <v>1651</v>
      </c>
      <c r="J52" s="76">
        <v>0</v>
      </c>
      <c r="K52" s="76">
        <v>0</v>
      </c>
      <c r="L52" s="76">
        <v>0</v>
      </c>
      <c r="M52" s="76">
        <v>0</v>
      </c>
      <c r="N52" s="76">
        <v>0</v>
      </c>
      <c r="O52" s="76">
        <v>0</v>
      </c>
      <c r="P52" s="76">
        <v>0</v>
      </c>
      <c r="Q52" s="76">
        <v>0</v>
      </c>
      <c r="R52" s="4">
        <v>0.36499999999999999</v>
      </c>
      <c r="S52" s="76">
        <v>0</v>
      </c>
      <c r="T52" s="76">
        <v>0</v>
      </c>
      <c r="U52" s="76">
        <v>0</v>
      </c>
      <c r="V52" s="76">
        <v>0</v>
      </c>
      <c r="W52" s="76">
        <v>0</v>
      </c>
      <c r="X52" s="76">
        <v>0</v>
      </c>
      <c r="Y52" s="76">
        <v>0</v>
      </c>
      <c r="Z52" s="76">
        <v>0</v>
      </c>
      <c r="AA52" s="76">
        <v>0</v>
      </c>
      <c r="AB52" s="76">
        <v>0</v>
      </c>
      <c r="AC52" s="76">
        <v>0</v>
      </c>
      <c r="AG52" s="66">
        <v>390730</v>
      </c>
      <c r="AH52" t="s">
        <v>1651</v>
      </c>
      <c r="AI52" s="4">
        <f t="shared" si="5"/>
        <v>0</v>
      </c>
      <c r="AJ52" s="4">
        <f t="shared" si="5"/>
        <v>0</v>
      </c>
      <c r="AK52" s="4">
        <f t="shared" si="4"/>
        <v>0</v>
      </c>
      <c r="AL52" s="4">
        <f t="shared" si="4"/>
        <v>0</v>
      </c>
      <c r="AM52" s="4">
        <f t="shared" si="4"/>
        <v>0</v>
      </c>
      <c r="AN52" s="4">
        <f t="shared" si="4"/>
        <v>0</v>
      </c>
      <c r="AO52" s="4">
        <f t="shared" si="4"/>
        <v>0</v>
      </c>
      <c r="AP52" s="4">
        <f t="shared" si="4"/>
        <v>0</v>
      </c>
      <c r="AQ52" s="4">
        <f t="shared" si="4"/>
        <v>7.4636820248814761E-5</v>
      </c>
      <c r="AR52" s="4">
        <f t="shared" si="4"/>
        <v>0</v>
      </c>
      <c r="AS52" s="4">
        <f t="shared" si="4"/>
        <v>0</v>
      </c>
      <c r="AT52" s="4">
        <f t="shared" si="3"/>
        <v>0</v>
      </c>
      <c r="AU52" s="4">
        <f t="shared" si="3"/>
        <v>0</v>
      </c>
      <c r="AV52" s="4">
        <f t="shared" si="3"/>
        <v>0</v>
      </c>
      <c r="AW52" s="4">
        <f t="shared" si="3"/>
        <v>0</v>
      </c>
      <c r="AX52" s="4">
        <f t="shared" si="3"/>
        <v>0</v>
      </c>
      <c r="AY52" s="4">
        <f t="shared" si="3"/>
        <v>0</v>
      </c>
      <c r="AZ52" s="4">
        <f t="shared" si="3"/>
        <v>0</v>
      </c>
      <c r="BA52" s="4">
        <f t="shared" si="3"/>
        <v>0</v>
      </c>
      <c r="BB52" s="67">
        <f t="shared" si="3"/>
        <v>0</v>
      </c>
    </row>
    <row r="53" spans="1:54" x14ac:dyDescent="0.3">
      <c r="A53" t="s">
        <v>68</v>
      </c>
      <c r="B53" t="s">
        <v>69</v>
      </c>
      <c r="C53">
        <v>391290</v>
      </c>
      <c r="D53" t="s">
        <v>70</v>
      </c>
      <c r="E53" t="s">
        <v>71</v>
      </c>
      <c r="F53" t="s">
        <v>72</v>
      </c>
      <c r="G53" t="s">
        <v>73</v>
      </c>
      <c r="H53">
        <v>5</v>
      </c>
      <c r="I53" t="s">
        <v>243</v>
      </c>
      <c r="J53" s="76">
        <v>0</v>
      </c>
      <c r="K53" s="76">
        <v>0</v>
      </c>
      <c r="L53" s="76">
        <v>0</v>
      </c>
      <c r="M53" s="76">
        <v>0</v>
      </c>
      <c r="N53" s="76">
        <v>0</v>
      </c>
      <c r="O53" s="76">
        <v>0</v>
      </c>
      <c r="P53" s="76">
        <v>0</v>
      </c>
      <c r="Q53" s="76">
        <v>0</v>
      </c>
      <c r="R53" s="76">
        <v>0</v>
      </c>
      <c r="S53" s="76">
        <v>0</v>
      </c>
      <c r="T53" s="76">
        <v>0</v>
      </c>
      <c r="U53" s="76">
        <v>0</v>
      </c>
      <c r="V53" s="76">
        <v>0</v>
      </c>
      <c r="W53" s="76">
        <v>0</v>
      </c>
      <c r="X53" s="76">
        <v>0</v>
      </c>
      <c r="Y53" s="76">
        <v>0</v>
      </c>
      <c r="Z53" s="76">
        <v>0</v>
      </c>
      <c r="AA53" s="76">
        <v>0</v>
      </c>
      <c r="AB53" s="4">
        <v>4.3860000000000001</v>
      </c>
      <c r="AC53" s="76">
        <v>0</v>
      </c>
      <c r="AG53" s="66">
        <v>391290</v>
      </c>
      <c r="AH53" t="s">
        <v>243</v>
      </c>
      <c r="AI53" s="4">
        <f t="shared" si="5"/>
        <v>0</v>
      </c>
      <c r="AJ53" s="4">
        <f t="shared" si="5"/>
        <v>0</v>
      </c>
      <c r="AK53" s="4">
        <f t="shared" si="4"/>
        <v>0</v>
      </c>
      <c r="AL53" s="4">
        <f t="shared" si="4"/>
        <v>0</v>
      </c>
      <c r="AM53" s="4">
        <f t="shared" si="4"/>
        <v>0</v>
      </c>
      <c r="AN53" s="4">
        <f t="shared" si="4"/>
        <v>0</v>
      </c>
      <c r="AO53" s="4">
        <f t="shared" si="4"/>
        <v>0</v>
      </c>
      <c r="AP53" s="4">
        <f t="shared" si="4"/>
        <v>0</v>
      </c>
      <c r="AQ53" s="4">
        <f t="shared" si="4"/>
        <v>0</v>
      </c>
      <c r="AR53" s="4">
        <f t="shared" si="4"/>
        <v>0</v>
      </c>
      <c r="AS53" s="4">
        <f t="shared" si="4"/>
        <v>0</v>
      </c>
      <c r="AT53" s="4">
        <f t="shared" si="3"/>
        <v>0</v>
      </c>
      <c r="AU53" s="4">
        <f t="shared" si="3"/>
        <v>0</v>
      </c>
      <c r="AV53" s="4">
        <f t="shared" si="3"/>
        <v>0</v>
      </c>
      <c r="AW53" s="4">
        <f t="shared" si="3"/>
        <v>0</v>
      </c>
      <c r="AX53" s="4">
        <f t="shared" si="3"/>
        <v>0</v>
      </c>
      <c r="AY53" s="4">
        <f t="shared" si="3"/>
        <v>0</v>
      </c>
      <c r="AZ53" s="4">
        <f t="shared" si="3"/>
        <v>0</v>
      </c>
      <c r="BA53" s="4">
        <f t="shared" si="3"/>
        <v>7.5442660844552757E-4</v>
      </c>
      <c r="BB53" s="67">
        <f t="shared" si="3"/>
        <v>0</v>
      </c>
    </row>
    <row r="54" spans="1:54" x14ac:dyDescent="0.3">
      <c r="A54" t="s">
        <v>68</v>
      </c>
      <c r="B54" t="s">
        <v>69</v>
      </c>
      <c r="C54">
        <v>391390</v>
      </c>
      <c r="D54" t="s">
        <v>70</v>
      </c>
      <c r="E54" t="s">
        <v>71</v>
      </c>
      <c r="F54" t="s">
        <v>72</v>
      </c>
      <c r="G54" t="s">
        <v>73</v>
      </c>
      <c r="H54">
        <v>5</v>
      </c>
      <c r="I54" t="s">
        <v>243</v>
      </c>
      <c r="J54" s="76">
        <v>0</v>
      </c>
      <c r="K54" s="76">
        <v>0</v>
      </c>
      <c r="L54" s="76">
        <v>0</v>
      </c>
      <c r="M54" s="76">
        <v>0</v>
      </c>
      <c r="N54" s="76">
        <v>0</v>
      </c>
      <c r="O54" s="76">
        <v>0</v>
      </c>
      <c r="P54" s="76">
        <v>0</v>
      </c>
      <c r="Q54" s="76">
        <v>0</v>
      </c>
      <c r="R54" s="76">
        <v>0</v>
      </c>
      <c r="S54" s="76">
        <v>0</v>
      </c>
      <c r="T54" s="76">
        <v>0</v>
      </c>
      <c r="U54" s="76">
        <v>0</v>
      </c>
      <c r="V54" s="76">
        <v>0</v>
      </c>
      <c r="W54" s="76">
        <v>0</v>
      </c>
      <c r="X54" s="76">
        <v>0</v>
      </c>
      <c r="Y54" s="76">
        <v>0</v>
      </c>
      <c r="Z54" s="76">
        <v>0</v>
      </c>
      <c r="AA54" s="76">
        <v>0</v>
      </c>
      <c r="AB54" s="76">
        <v>0</v>
      </c>
      <c r="AC54" s="4">
        <v>2.1999999999999999E-2</v>
      </c>
      <c r="AG54" s="66">
        <v>391390</v>
      </c>
      <c r="AH54" t="s">
        <v>243</v>
      </c>
      <c r="AI54" s="4">
        <f t="shared" si="5"/>
        <v>0</v>
      </c>
      <c r="AJ54" s="4">
        <f t="shared" si="5"/>
        <v>0</v>
      </c>
      <c r="AK54" s="4">
        <f t="shared" si="4"/>
        <v>0</v>
      </c>
      <c r="AL54" s="4">
        <f t="shared" si="4"/>
        <v>0</v>
      </c>
      <c r="AM54" s="4">
        <f t="shared" si="4"/>
        <v>0</v>
      </c>
      <c r="AN54" s="4">
        <f t="shared" si="4"/>
        <v>0</v>
      </c>
      <c r="AO54" s="4">
        <f t="shared" si="4"/>
        <v>0</v>
      </c>
      <c r="AP54" s="4">
        <f t="shared" si="4"/>
        <v>0</v>
      </c>
      <c r="AQ54" s="4">
        <f t="shared" si="4"/>
        <v>0</v>
      </c>
      <c r="AR54" s="4">
        <f t="shared" si="4"/>
        <v>0</v>
      </c>
      <c r="AS54" s="4">
        <f t="shared" si="4"/>
        <v>0</v>
      </c>
      <c r="AT54" s="4">
        <f t="shared" si="3"/>
        <v>0</v>
      </c>
      <c r="AU54" s="4">
        <f t="shared" si="3"/>
        <v>0</v>
      </c>
      <c r="AV54" s="4">
        <f t="shared" si="3"/>
        <v>0</v>
      </c>
      <c r="AW54" s="4">
        <f t="shared" si="3"/>
        <v>0</v>
      </c>
      <c r="AX54" s="4">
        <f t="shared" si="3"/>
        <v>0</v>
      </c>
      <c r="AY54" s="4">
        <f t="shared" si="3"/>
        <v>0</v>
      </c>
      <c r="AZ54" s="4">
        <f t="shared" si="3"/>
        <v>0</v>
      </c>
      <c r="BA54" s="4">
        <f t="shared" si="3"/>
        <v>0</v>
      </c>
      <c r="BB54" s="67">
        <f t="shared" si="3"/>
        <v>5.2022451423947271E-6</v>
      </c>
    </row>
    <row r="55" spans="1:54" x14ac:dyDescent="0.3">
      <c r="A55" t="s">
        <v>68</v>
      </c>
      <c r="B55" t="s">
        <v>69</v>
      </c>
      <c r="C55">
        <v>392020</v>
      </c>
      <c r="D55" t="s">
        <v>70</v>
      </c>
      <c r="E55" t="s">
        <v>71</v>
      </c>
      <c r="F55" t="s">
        <v>72</v>
      </c>
      <c r="G55" t="s">
        <v>73</v>
      </c>
      <c r="H55">
        <v>5</v>
      </c>
      <c r="I55" t="s">
        <v>685</v>
      </c>
      <c r="J55" s="76">
        <v>0</v>
      </c>
      <c r="K55" s="76">
        <v>0</v>
      </c>
      <c r="L55" s="4">
        <v>31.916</v>
      </c>
      <c r="M55" s="76">
        <v>0</v>
      </c>
      <c r="N55" s="76">
        <v>0</v>
      </c>
      <c r="O55" s="76">
        <v>0</v>
      </c>
      <c r="P55" s="76">
        <v>0</v>
      </c>
      <c r="Q55" s="76">
        <v>0</v>
      </c>
      <c r="R55" s="76">
        <v>0</v>
      </c>
      <c r="S55" s="76">
        <v>0</v>
      </c>
      <c r="T55" s="76">
        <v>0</v>
      </c>
      <c r="U55" s="76">
        <v>0</v>
      </c>
      <c r="V55" s="76">
        <v>0</v>
      </c>
      <c r="W55" s="76">
        <v>0</v>
      </c>
      <c r="X55" s="76">
        <v>0</v>
      </c>
      <c r="Y55" s="76">
        <v>0</v>
      </c>
      <c r="Z55" s="76">
        <v>0</v>
      </c>
      <c r="AA55" s="76">
        <v>0</v>
      </c>
      <c r="AB55" s="76">
        <v>0</v>
      </c>
      <c r="AC55" s="76">
        <v>0</v>
      </c>
      <c r="AG55" s="66">
        <v>392020</v>
      </c>
      <c r="AH55" t="s">
        <v>685</v>
      </c>
      <c r="AI55" s="4">
        <f t="shared" si="5"/>
        <v>0</v>
      </c>
      <c r="AJ55" s="4">
        <f t="shared" si="5"/>
        <v>0</v>
      </c>
      <c r="AK55" s="4">
        <f t="shared" si="4"/>
        <v>10.094250110696439</v>
      </c>
      <c r="AL55" s="4">
        <f t="shared" si="4"/>
        <v>0</v>
      </c>
      <c r="AM55" s="4">
        <f t="shared" si="4"/>
        <v>0</v>
      </c>
      <c r="AN55" s="4">
        <f t="shared" si="4"/>
        <v>0</v>
      </c>
      <c r="AO55" s="4">
        <f t="shared" si="4"/>
        <v>0</v>
      </c>
      <c r="AP55" s="4">
        <f t="shared" si="4"/>
        <v>0</v>
      </c>
      <c r="AQ55" s="4">
        <f t="shared" si="4"/>
        <v>0</v>
      </c>
      <c r="AR55" s="4">
        <f t="shared" si="4"/>
        <v>0</v>
      </c>
      <c r="AS55" s="4">
        <f t="shared" si="4"/>
        <v>0</v>
      </c>
      <c r="AT55" s="4">
        <f t="shared" si="3"/>
        <v>0</v>
      </c>
      <c r="AU55" s="4">
        <f t="shared" si="3"/>
        <v>0</v>
      </c>
      <c r="AV55" s="4">
        <f t="shared" si="3"/>
        <v>0</v>
      </c>
      <c r="AW55" s="4">
        <f t="shared" si="3"/>
        <v>0</v>
      </c>
      <c r="AX55" s="4">
        <f t="shared" si="3"/>
        <v>0</v>
      </c>
      <c r="AY55" s="4">
        <f t="shared" si="3"/>
        <v>0</v>
      </c>
      <c r="AZ55" s="4">
        <f t="shared" si="3"/>
        <v>0</v>
      </c>
      <c r="BA55" s="4">
        <f t="shared" si="3"/>
        <v>0</v>
      </c>
      <c r="BB55" s="67">
        <f t="shared" si="3"/>
        <v>0</v>
      </c>
    </row>
    <row r="56" spans="1:54" x14ac:dyDescent="0.3">
      <c r="A56" t="s">
        <v>68</v>
      </c>
      <c r="B56" t="s">
        <v>69</v>
      </c>
      <c r="C56">
        <v>392190</v>
      </c>
      <c r="D56" t="s">
        <v>70</v>
      </c>
      <c r="E56" t="s">
        <v>71</v>
      </c>
      <c r="F56" t="s">
        <v>72</v>
      </c>
      <c r="G56" t="s">
        <v>73</v>
      </c>
      <c r="H56">
        <v>5</v>
      </c>
      <c r="I56" t="s">
        <v>243</v>
      </c>
      <c r="J56" s="76">
        <v>0</v>
      </c>
      <c r="K56" s="76">
        <v>0</v>
      </c>
      <c r="L56" s="76">
        <v>0</v>
      </c>
      <c r="M56" s="76">
        <v>0</v>
      </c>
      <c r="N56" s="76">
        <v>0</v>
      </c>
      <c r="O56" s="76">
        <v>0</v>
      </c>
      <c r="P56" s="76">
        <v>0</v>
      </c>
      <c r="Q56" s="76">
        <v>0</v>
      </c>
      <c r="R56" s="76">
        <v>0</v>
      </c>
      <c r="S56" s="76">
        <v>0</v>
      </c>
      <c r="T56" s="4">
        <v>0.57399999999999995</v>
      </c>
      <c r="U56" s="76">
        <v>0</v>
      </c>
      <c r="V56" s="76">
        <v>0</v>
      </c>
      <c r="W56" s="76">
        <v>0</v>
      </c>
      <c r="X56" s="76">
        <v>0</v>
      </c>
      <c r="Y56" s="76">
        <v>0</v>
      </c>
      <c r="Z56" s="76">
        <v>0</v>
      </c>
      <c r="AA56" s="76">
        <v>0</v>
      </c>
      <c r="AB56" s="4">
        <v>7.0999999999999994E-2</v>
      </c>
      <c r="AC56" s="76">
        <v>0</v>
      </c>
      <c r="AG56" s="66">
        <v>392190</v>
      </c>
      <c r="AH56" t="s">
        <v>243</v>
      </c>
      <c r="AI56" s="4">
        <f t="shared" si="5"/>
        <v>0</v>
      </c>
      <c r="AJ56" s="4">
        <f t="shared" si="5"/>
        <v>0</v>
      </c>
      <c r="AK56" s="4">
        <f t="shared" si="4"/>
        <v>0</v>
      </c>
      <c r="AL56" s="4">
        <f t="shared" si="4"/>
        <v>0</v>
      </c>
      <c r="AM56" s="4">
        <f t="shared" si="4"/>
        <v>0</v>
      </c>
      <c r="AN56" s="4">
        <f t="shared" si="4"/>
        <v>0</v>
      </c>
      <c r="AO56" s="4">
        <f t="shared" si="4"/>
        <v>0</v>
      </c>
      <c r="AP56" s="4">
        <f t="shared" si="4"/>
        <v>0</v>
      </c>
      <c r="AQ56" s="4">
        <f t="shared" si="4"/>
        <v>0</v>
      </c>
      <c r="AR56" s="4">
        <f t="shared" si="4"/>
        <v>0</v>
      </c>
      <c r="AS56" s="4">
        <f t="shared" si="4"/>
        <v>8.1428394077610191E-5</v>
      </c>
      <c r="AT56" s="4">
        <f t="shared" si="3"/>
        <v>0</v>
      </c>
      <c r="AU56" s="4">
        <f t="shared" si="3"/>
        <v>0</v>
      </c>
      <c r="AV56" s="4">
        <f t="shared" si="3"/>
        <v>0</v>
      </c>
      <c r="AW56" s="4">
        <f t="shared" si="3"/>
        <v>0</v>
      </c>
      <c r="AX56" s="4">
        <f t="shared" si="3"/>
        <v>0</v>
      </c>
      <c r="AY56" s="4">
        <f t="shared" si="3"/>
        <v>0</v>
      </c>
      <c r="AZ56" s="4">
        <f t="shared" si="3"/>
        <v>0</v>
      </c>
      <c r="BA56" s="4">
        <f t="shared" si="3"/>
        <v>1.2212560237034303E-5</v>
      </c>
      <c r="BB56" s="67">
        <f t="shared" si="3"/>
        <v>0</v>
      </c>
    </row>
    <row r="57" spans="1:54" x14ac:dyDescent="0.3">
      <c r="A57" t="s">
        <v>68</v>
      </c>
      <c r="B57" t="s">
        <v>69</v>
      </c>
      <c r="C57">
        <v>392350</v>
      </c>
      <c r="D57" t="s">
        <v>70</v>
      </c>
      <c r="E57" t="s">
        <v>71</v>
      </c>
      <c r="F57" t="s">
        <v>72</v>
      </c>
      <c r="G57" t="s">
        <v>73</v>
      </c>
      <c r="H57">
        <v>5</v>
      </c>
      <c r="I57" t="s">
        <v>697</v>
      </c>
      <c r="J57" s="76">
        <v>0</v>
      </c>
      <c r="K57" s="76">
        <v>0</v>
      </c>
      <c r="L57" s="76">
        <v>0</v>
      </c>
      <c r="M57" s="76">
        <v>0</v>
      </c>
      <c r="N57" s="76">
        <v>0</v>
      </c>
      <c r="O57" s="76">
        <v>0</v>
      </c>
      <c r="P57" s="76">
        <v>0</v>
      </c>
      <c r="Q57" s="76">
        <v>0</v>
      </c>
      <c r="R57" s="76">
        <v>0</v>
      </c>
      <c r="S57" s="76">
        <v>0</v>
      </c>
      <c r="T57" s="4">
        <v>8.9689999999999994</v>
      </c>
      <c r="U57" s="76">
        <v>0</v>
      </c>
      <c r="V57" s="76">
        <v>0</v>
      </c>
      <c r="W57" s="76">
        <v>0</v>
      </c>
      <c r="X57" s="76">
        <v>0</v>
      </c>
      <c r="Y57" s="76">
        <v>0</v>
      </c>
      <c r="Z57" s="76">
        <v>0</v>
      </c>
      <c r="AA57" s="76">
        <v>0</v>
      </c>
      <c r="AB57" s="76">
        <v>0</v>
      </c>
      <c r="AC57" s="76">
        <v>0</v>
      </c>
      <c r="AG57" s="66">
        <v>392350</v>
      </c>
      <c r="AH57" t="s">
        <v>697</v>
      </c>
      <c r="AI57" s="4">
        <f t="shared" si="5"/>
        <v>0</v>
      </c>
      <c r="AJ57" s="4">
        <f t="shared" si="5"/>
        <v>0</v>
      </c>
      <c r="AK57" s="4">
        <f t="shared" si="4"/>
        <v>0</v>
      </c>
      <c r="AL57" s="4">
        <f t="shared" si="4"/>
        <v>0</v>
      </c>
      <c r="AM57" s="4">
        <f t="shared" si="4"/>
        <v>0</v>
      </c>
      <c r="AN57" s="4">
        <f t="shared" si="4"/>
        <v>0</v>
      </c>
      <c r="AO57" s="4">
        <f t="shared" si="4"/>
        <v>0</v>
      </c>
      <c r="AP57" s="4">
        <f t="shared" si="4"/>
        <v>0</v>
      </c>
      <c r="AQ57" s="4">
        <f t="shared" si="4"/>
        <v>0</v>
      </c>
      <c r="AR57" s="4">
        <f t="shared" si="4"/>
        <v>0</v>
      </c>
      <c r="AS57" s="4">
        <f t="shared" si="4"/>
        <v>1.2723541227910905E-3</v>
      </c>
      <c r="AT57" s="4">
        <f t="shared" si="3"/>
        <v>0</v>
      </c>
      <c r="AU57" s="4">
        <f t="shared" si="3"/>
        <v>0</v>
      </c>
      <c r="AV57" s="4">
        <f t="shared" si="3"/>
        <v>0</v>
      </c>
      <c r="AW57" s="4">
        <f t="shared" si="3"/>
        <v>0</v>
      </c>
      <c r="AX57" s="4">
        <f t="shared" si="3"/>
        <v>0</v>
      </c>
      <c r="AY57" s="4">
        <f t="shared" si="3"/>
        <v>0</v>
      </c>
      <c r="AZ57" s="4">
        <f t="shared" si="3"/>
        <v>0</v>
      </c>
      <c r="BA57" s="4">
        <f t="shared" si="3"/>
        <v>0</v>
      </c>
      <c r="BB57" s="67">
        <f t="shared" si="3"/>
        <v>0</v>
      </c>
    </row>
    <row r="58" spans="1:54" x14ac:dyDescent="0.3">
      <c r="A58" t="s">
        <v>68</v>
      </c>
      <c r="B58" t="s">
        <v>69</v>
      </c>
      <c r="C58">
        <v>392690</v>
      </c>
      <c r="D58" t="s">
        <v>70</v>
      </c>
      <c r="E58" t="s">
        <v>71</v>
      </c>
      <c r="F58" t="s">
        <v>72</v>
      </c>
      <c r="G58" t="s">
        <v>73</v>
      </c>
      <c r="H58">
        <v>5</v>
      </c>
      <c r="I58" t="s">
        <v>243</v>
      </c>
      <c r="J58" s="76">
        <v>0</v>
      </c>
      <c r="K58" s="76">
        <v>0</v>
      </c>
      <c r="L58" s="76">
        <v>0</v>
      </c>
      <c r="M58" s="4">
        <v>0.21</v>
      </c>
      <c r="N58" s="4">
        <v>4.3390000000000004</v>
      </c>
      <c r="O58" s="76">
        <v>0</v>
      </c>
      <c r="P58" s="76">
        <v>0</v>
      </c>
      <c r="Q58" s="76">
        <v>0</v>
      </c>
      <c r="R58" s="76">
        <v>0</v>
      </c>
      <c r="S58" s="4">
        <v>5.2999999999999999E-2</v>
      </c>
      <c r="T58" s="76">
        <v>0</v>
      </c>
      <c r="U58" s="76">
        <v>0</v>
      </c>
      <c r="V58" s="76">
        <v>0</v>
      </c>
      <c r="W58" s="4">
        <v>4.2539999999999996</v>
      </c>
      <c r="X58" s="76">
        <v>0</v>
      </c>
      <c r="Y58" s="76">
        <v>0</v>
      </c>
      <c r="Z58" s="4">
        <v>0.16</v>
      </c>
      <c r="AA58" s="76">
        <v>0</v>
      </c>
      <c r="AB58" s="4">
        <v>2.3E-2</v>
      </c>
      <c r="AC58" s="76">
        <v>0</v>
      </c>
      <c r="AG58" s="66">
        <v>392690</v>
      </c>
      <c r="AH58" t="s">
        <v>243</v>
      </c>
      <c r="AI58" s="4">
        <f t="shared" si="5"/>
        <v>0</v>
      </c>
      <c r="AJ58" s="4">
        <f t="shared" si="5"/>
        <v>0</v>
      </c>
      <c r="AK58" s="4">
        <f t="shared" si="4"/>
        <v>0</v>
      </c>
      <c r="AL58" s="4">
        <f t="shared" si="4"/>
        <v>4.7241543763666308E-2</v>
      </c>
      <c r="AM58" s="4">
        <f t="shared" si="4"/>
        <v>0.59533691623984164</v>
      </c>
      <c r="AN58" s="4">
        <f t="shared" si="4"/>
        <v>0</v>
      </c>
      <c r="AO58" s="4">
        <f t="shared" si="4"/>
        <v>0</v>
      </c>
      <c r="AP58" s="4">
        <f t="shared" si="4"/>
        <v>0</v>
      </c>
      <c r="AQ58" s="4">
        <f t="shared" si="4"/>
        <v>0</v>
      </c>
      <c r="AR58" s="4">
        <f t="shared" si="4"/>
        <v>2.5587784233452359E-5</v>
      </c>
      <c r="AS58" s="4">
        <f t="shared" si="4"/>
        <v>0</v>
      </c>
      <c r="AT58" s="4">
        <f t="shared" si="3"/>
        <v>0</v>
      </c>
      <c r="AU58" s="4">
        <f t="shared" si="3"/>
        <v>0</v>
      </c>
      <c r="AV58" s="4">
        <f t="shared" si="3"/>
        <v>4.51279691242625E-4</v>
      </c>
      <c r="AW58" s="4">
        <f t="shared" si="3"/>
        <v>0</v>
      </c>
      <c r="AX58" s="4">
        <f t="shared" si="3"/>
        <v>0</v>
      </c>
      <c r="AY58" s="4">
        <f t="shared" si="3"/>
        <v>2.6876141463323116E-5</v>
      </c>
      <c r="AZ58" s="4">
        <f t="shared" si="3"/>
        <v>0</v>
      </c>
      <c r="BA58" s="4">
        <f t="shared" si="3"/>
        <v>3.9561814852364653E-6</v>
      </c>
      <c r="BB58" s="67">
        <f t="shared" si="3"/>
        <v>0</v>
      </c>
    </row>
    <row r="59" spans="1:54" x14ac:dyDescent="0.3">
      <c r="A59" t="s">
        <v>68</v>
      </c>
      <c r="B59" t="s">
        <v>69</v>
      </c>
      <c r="C59">
        <v>400239</v>
      </c>
      <c r="D59" t="s">
        <v>70</v>
      </c>
      <c r="E59" t="s">
        <v>71</v>
      </c>
      <c r="F59" t="s">
        <v>72</v>
      </c>
      <c r="G59" t="s">
        <v>73</v>
      </c>
      <c r="H59">
        <v>5</v>
      </c>
      <c r="I59" t="s">
        <v>1652</v>
      </c>
      <c r="J59" s="4">
        <v>37.814999999999998</v>
      </c>
      <c r="K59" s="76">
        <v>0</v>
      </c>
      <c r="L59" s="76">
        <v>0</v>
      </c>
      <c r="M59" s="76">
        <v>0</v>
      </c>
      <c r="N59" s="76">
        <v>0</v>
      </c>
      <c r="O59" s="76">
        <v>0</v>
      </c>
      <c r="P59" s="76">
        <v>0</v>
      </c>
      <c r="Q59" s="76">
        <v>0</v>
      </c>
      <c r="R59" s="76">
        <v>0</v>
      </c>
      <c r="S59" s="76">
        <v>0</v>
      </c>
      <c r="T59" s="76">
        <v>0</v>
      </c>
      <c r="U59" s="76">
        <v>0</v>
      </c>
      <c r="V59" s="76">
        <v>0</v>
      </c>
      <c r="W59" s="76">
        <v>0</v>
      </c>
      <c r="X59" s="76">
        <v>0</v>
      </c>
      <c r="Y59" s="76">
        <v>0</v>
      </c>
      <c r="Z59" s="76">
        <v>0</v>
      </c>
      <c r="AA59" s="76">
        <v>0</v>
      </c>
      <c r="AB59" s="76">
        <v>0</v>
      </c>
      <c r="AC59" s="76">
        <v>0</v>
      </c>
      <c r="AG59" s="66">
        <v>400239</v>
      </c>
      <c r="AH59" t="s">
        <v>1652</v>
      </c>
      <c r="AI59" s="4">
        <f t="shared" si="5"/>
        <v>12.694794513189967</v>
      </c>
      <c r="AJ59" s="4">
        <f t="shared" si="5"/>
        <v>0</v>
      </c>
      <c r="AK59" s="4">
        <f t="shared" si="4"/>
        <v>0</v>
      </c>
      <c r="AL59" s="4">
        <f t="shared" si="4"/>
        <v>0</v>
      </c>
      <c r="AM59" s="4">
        <f t="shared" si="4"/>
        <v>0</v>
      </c>
      <c r="AN59" s="4">
        <f t="shared" si="4"/>
        <v>0</v>
      </c>
      <c r="AO59" s="4">
        <f t="shared" si="4"/>
        <v>0</v>
      </c>
      <c r="AP59" s="4">
        <f t="shared" si="4"/>
        <v>0</v>
      </c>
      <c r="AQ59" s="4">
        <f t="shared" si="4"/>
        <v>0</v>
      </c>
      <c r="AR59" s="4">
        <f t="shared" si="4"/>
        <v>0</v>
      </c>
      <c r="AS59" s="4">
        <f t="shared" si="4"/>
        <v>0</v>
      </c>
      <c r="AT59" s="4">
        <f t="shared" si="3"/>
        <v>0</v>
      </c>
      <c r="AU59" s="4">
        <f t="shared" si="3"/>
        <v>0</v>
      </c>
      <c r="AV59" s="4">
        <f t="shared" si="3"/>
        <v>0</v>
      </c>
      <c r="AW59" s="4">
        <f t="shared" si="3"/>
        <v>0</v>
      </c>
      <c r="AX59" s="4">
        <f t="shared" si="3"/>
        <v>0</v>
      </c>
      <c r="AY59" s="4">
        <f t="shared" si="3"/>
        <v>0</v>
      </c>
      <c r="AZ59" s="4">
        <f t="shared" si="3"/>
        <v>0</v>
      </c>
      <c r="BA59" s="4">
        <f t="shared" si="3"/>
        <v>0</v>
      </c>
      <c r="BB59" s="67">
        <f t="shared" si="3"/>
        <v>0</v>
      </c>
    </row>
    <row r="60" spans="1:54" x14ac:dyDescent="0.3">
      <c r="A60" t="s">
        <v>68</v>
      </c>
      <c r="B60" t="s">
        <v>69</v>
      </c>
      <c r="C60">
        <v>400950</v>
      </c>
      <c r="D60" t="s">
        <v>70</v>
      </c>
      <c r="E60" t="s">
        <v>71</v>
      </c>
      <c r="F60" t="s">
        <v>72</v>
      </c>
      <c r="G60" t="s">
        <v>73</v>
      </c>
      <c r="H60">
        <v>5</v>
      </c>
      <c r="I60" t="s">
        <v>712</v>
      </c>
      <c r="J60" s="76">
        <v>0</v>
      </c>
      <c r="K60" s="76">
        <v>0</v>
      </c>
      <c r="L60" s="76">
        <v>0</v>
      </c>
      <c r="M60" s="76">
        <v>0</v>
      </c>
      <c r="N60" s="76">
        <v>0</v>
      </c>
      <c r="O60" s="76">
        <v>0</v>
      </c>
      <c r="P60" s="76">
        <v>0</v>
      </c>
      <c r="Q60" s="4">
        <v>0.85699999999999998</v>
      </c>
      <c r="R60" s="76">
        <v>0</v>
      </c>
      <c r="S60" s="76">
        <v>0</v>
      </c>
      <c r="T60" s="76">
        <v>0</v>
      </c>
      <c r="U60" s="76">
        <v>0</v>
      </c>
      <c r="V60" s="76">
        <v>0</v>
      </c>
      <c r="W60" s="76">
        <v>0</v>
      </c>
      <c r="X60" s="76">
        <v>0</v>
      </c>
      <c r="Y60" s="76">
        <v>0</v>
      </c>
      <c r="Z60" s="76">
        <v>0</v>
      </c>
      <c r="AA60" s="76">
        <v>0</v>
      </c>
      <c r="AB60" s="76">
        <v>0</v>
      </c>
      <c r="AC60" s="76">
        <v>0</v>
      </c>
      <c r="AG60" s="66">
        <v>400950</v>
      </c>
      <c r="AH60" t="s">
        <v>712</v>
      </c>
      <c r="AI60" s="4">
        <f t="shared" si="5"/>
        <v>0</v>
      </c>
      <c r="AJ60" s="4">
        <f t="shared" si="5"/>
        <v>0</v>
      </c>
      <c r="AK60" s="4">
        <f t="shared" si="4"/>
        <v>0</v>
      </c>
      <c r="AL60" s="4">
        <f t="shared" si="4"/>
        <v>0</v>
      </c>
      <c r="AM60" s="4">
        <f t="shared" si="4"/>
        <v>0</v>
      </c>
      <c r="AN60" s="4">
        <f t="shared" si="4"/>
        <v>0</v>
      </c>
      <c r="AO60" s="4">
        <f t="shared" si="4"/>
        <v>0</v>
      </c>
      <c r="AP60" s="4">
        <f t="shared" si="4"/>
        <v>2.6312979690877749E-4</v>
      </c>
      <c r="AQ60" s="4">
        <f t="shared" si="4"/>
        <v>0</v>
      </c>
      <c r="AR60" s="4">
        <f t="shared" si="4"/>
        <v>0</v>
      </c>
      <c r="AS60" s="4">
        <f t="shared" si="4"/>
        <v>0</v>
      </c>
      <c r="AT60" s="4">
        <f t="shared" si="3"/>
        <v>0</v>
      </c>
      <c r="AU60" s="4">
        <f t="shared" si="3"/>
        <v>0</v>
      </c>
      <c r="AV60" s="4">
        <f t="shared" si="3"/>
        <v>0</v>
      </c>
      <c r="AW60" s="4">
        <f t="shared" si="3"/>
        <v>0</v>
      </c>
      <c r="AX60" s="4">
        <f t="shared" si="3"/>
        <v>0</v>
      </c>
      <c r="AY60" s="4">
        <f t="shared" si="3"/>
        <v>0</v>
      </c>
      <c r="AZ60" s="4">
        <f t="shared" si="3"/>
        <v>0</v>
      </c>
      <c r="BA60" s="4">
        <f t="shared" si="3"/>
        <v>0</v>
      </c>
      <c r="BB60" s="67">
        <f t="shared" si="3"/>
        <v>0</v>
      </c>
    </row>
    <row r="61" spans="1:54" x14ac:dyDescent="0.3">
      <c r="A61" t="s">
        <v>68</v>
      </c>
      <c r="B61" t="s">
        <v>69</v>
      </c>
      <c r="C61">
        <v>401693</v>
      </c>
      <c r="D61" t="s">
        <v>70</v>
      </c>
      <c r="E61" t="s">
        <v>71</v>
      </c>
      <c r="F61" t="s">
        <v>72</v>
      </c>
      <c r="G61" t="s">
        <v>73</v>
      </c>
      <c r="H61">
        <v>5</v>
      </c>
      <c r="I61" t="s">
        <v>725</v>
      </c>
      <c r="J61" s="76">
        <v>0</v>
      </c>
      <c r="K61" s="76">
        <v>0</v>
      </c>
      <c r="L61" s="76">
        <v>0</v>
      </c>
      <c r="M61" s="76">
        <v>0</v>
      </c>
      <c r="N61" s="4">
        <v>6.2E-2</v>
      </c>
      <c r="O61" s="76">
        <v>0</v>
      </c>
      <c r="P61" s="76">
        <v>0</v>
      </c>
      <c r="Q61" s="76">
        <v>0</v>
      </c>
      <c r="R61" s="76">
        <v>0</v>
      </c>
      <c r="S61" s="4">
        <v>0.47599999999999998</v>
      </c>
      <c r="T61" s="76">
        <v>0</v>
      </c>
      <c r="U61" s="76">
        <v>0</v>
      </c>
      <c r="V61" s="76">
        <v>0</v>
      </c>
      <c r="W61" s="4">
        <v>0.82</v>
      </c>
      <c r="X61" s="76">
        <v>0</v>
      </c>
      <c r="Y61" s="76">
        <v>0</v>
      </c>
      <c r="Z61" s="4">
        <v>0.84499999999999997</v>
      </c>
      <c r="AA61" s="4">
        <v>1.994</v>
      </c>
      <c r="AB61" s="4">
        <v>28.866</v>
      </c>
      <c r="AC61" s="4">
        <v>0.75900000000000001</v>
      </c>
      <c r="AG61" s="66">
        <v>401693</v>
      </c>
      <c r="AH61" t="s">
        <v>725</v>
      </c>
      <c r="AI61" s="4">
        <f t="shared" si="5"/>
        <v>0</v>
      </c>
      <c r="AJ61" s="4">
        <f t="shared" si="5"/>
        <v>0</v>
      </c>
      <c r="AK61" s="4">
        <f t="shared" si="4"/>
        <v>0</v>
      </c>
      <c r="AL61" s="4">
        <f t="shared" si="4"/>
        <v>0</v>
      </c>
      <c r="AM61" s="4">
        <f t="shared" si="4"/>
        <v>8.5067731751256453E-3</v>
      </c>
      <c r="AN61" s="4">
        <f t="shared" si="4"/>
        <v>0</v>
      </c>
      <c r="AO61" s="4">
        <f t="shared" si="4"/>
        <v>0</v>
      </c>
      <c r="AP61" s="4">
        <f t="shared" si="4"/>
        <v>0</v>
      </c>
      <c r="AQ61" s="4">
        <f t="shared" si="4"/>
        <v>0</v>
      </c>
      <c r="AR61" s="4">
        <f t="shared" si="4"/>
        <v>2.2980726971930795E-4</v>
      </c>
      <c r="AS61" s="4">
        <f t="shared" si="4"/>
        <v>0</v>
      </c>
      <c r="AT61" s="4">
        <f t="shared" si="3"/>
        <v>0</v>
      </c>
      <c r="AU61" s="4">
        <f t="shared" si="3"/>
        <v>0</v>
      </c>
      <c r="AV61" s="4">
        <f t="shared" si="3"/>
        <v>8.6988562956970497E-5</v>
      </c>
      <c r="AW61" s="4">
        <f t="shared" si="3"/>
        <v>0</v>
      </c>
      <c r="AX61" s="4">
        <f t="shared" si="3"/>
        <v>0</v>
      </c>
      <c r="AY61" s="4">
        <f t="shared" si="3"/>
        <v>1.4193962210317521E-4</v>
      </c>
      <c r="AZ61" s="4">
        <f t="shared" si="3"/>
        <v>3.3727970548127193E-4</v>
      </c>
      <c r="BA61" s="4">
        <f t="shared" si="3"/>
        <v>4.9651797718624257E-3</v>
      </c>
      <c r="BB61" s="67">
        <f t="shared" si="3"/>
        <v>1.7947745741261811E-4</v>
      </c>
    </row>
    <row r="62" spans="1:54" x14ac:dyDescent="0.3">
      <c r="A62" t="s">
        <v>68</v>
      </c>
      <c r="B62" t="s">
        <v>69</v>
      </c>
      <c r="C62">
        <v>401699</v>
      </c>
      <c r="D62" t="s">
        <v>70</v>
      </c>
      <c r="E62" t="s">
        <v>71</v>
      </c>
      <c r="F62" t="s">
        <v>72</v>
      </c>
      <c r="G62" t="s">
        <v>73</v>
      </c>
      <c r="H62">
        <v>5</v>
      </c>
      <c r="I62" t="s">
        <v>243</v>
      </c>
      <c r="J62" s="76">
        <v>0</v>
      </c>
      <c r="K62" s="76">
        <v>0</v>
      </c>
      <c r="L62" s="76">
        <v>0</v>
      </c>
      <c r="M62" s="76">
        <v>0</v>
      </c>
      <c r="N62" s="76">
        <v>0</v>
      </c>
      <c r="O62" s="76">
        <v>0</v>
      </c>
      <c r="P62" s="76">
        <v>0</v>
      </c>
      <c r="Q62" s="76">
        <v>0</v>
      </c>
      <c r="R62" s="76">
        <v>0</v>
      </c>
      <c r="S62" s="76">
        <v>0</v>
      </c>
      <c r="T62" s="4">
        <v>6.8739999999999997</v>
      </c>
      <c r="U62" s="76">
        <v>0</v>
      </c>
      <c r="V62" s="76">
        <v>0</v>
      </c>
      <c r="W62" s="76">
        <v>0</v>
      </c>
      <c r="X62" s="76">
        <v>0</v>
      </c>
      <c r="Y62" s="76">
        <v>0</v>
      </c>
      <c r="Z62" s="76">
        <v>0</v>
      </c>
      <c r="AA62" s="76">
        <v>0</v>
      </c>
      <c r="AB62" s="4">
        <v>0.46600000000000003</v>
      </c>
      <c r="AC62" s="76">
        <v>0</v>
      </c>
      <c r="AG62" s="66">
        <v>401699</v>
      </c>
      <c r="AH62" t="s">
        <v>243</v>
      </c>
      <c r="AI62" s="4">
        <f t="shared" si="5"/>
        <v>0</v>
      </c>
      <c r="AJ62" s="4">
        <f t="shared" si="5"/>
        <v>0</v>
      </c>
      <c r="AK62" s="4">
        <f t="shared" si="4"/>
        <v>0</v>
      </c>
      <c r="AL62" s="4">
        <f t="shared" si="4"/>
        <v>0</v>
      </c>
      <c r="AM62" s="4">
        <f t="shared" si="4"/>
        <v>0</v>
      </c>
      <c r="AN62" s="4">
        <f t="shared" si="4"/>
        <v>0</v>
      </c>
      <c r="AO62" s="4">
        <f t="shared" si="4"/>
        <v>0</v>
      </c>
      <c r="AP62" s="4">
        <f t="shared" si="4"/>
        <v>0</v>
      </c>
      <c r="AQ62" s="4">
        <f t="shared" si="4"/>
        <v>0</v>
      </c>
      <c r="AR62" s="4">
        <f t="shared" si="4"/>
        <v>0</v>
      </c>
      <c r="AS62" s="4">
        <f t="shared" si="4"/>
        <v>9.7515467053918559E-4</v>
      </c>
      <c r="AT62" s="4">
        <f t="shared" si="3"/>
        <v>0</v>
      </c>
      <c r="AU62" s="4">
        <f t="shared" si="3"/>
        <v>0</v>
      </c>
      <c r="AV62" s="4">
        <f t="shared" si="3"/>
        <v>0</v>
      </c>
      <c r="AW62" s="4">
        <f t="shared" si="3"/>
        <v>0</v>
      </c>
      <c r="AX62" s="4">
        <f t="shared" si="3"/>
        <v>0</v>
      </c>
      <c r="AY62" s="4">
        <f t="shared" si="3"/>
        <v>0</v>
      </c>
      <c r="AZ62" s="4">
        <f t="shared" si="3"/>
        <v>0</v>
      </c>
      <c r="BA62" s="4">
        <f t="shared" si="3"/>
        <v>8.0155677048704028E-5</v>
      </c>
      <c r="BB62" s="67">
        <f t="shared" si="3"/>
        <v>0</v>
      </c>
    </row>
    <row r="63" spans="1:54" x14ac:dyDescent="0.3">
      <c r="A63" t="s">
        <v>68</v>
      </c>
      <c r="B63" t="s">
        <v>69</v>
      </c>
      <c r="C63">
        <v>410110</v>
      </c>
      <c r="D63" t="s">
        <v>70</v>
      </c>
      <c r="E63" t="s">
        <v>71</v>
      </c>
      <c r="F63" t="s">
        <v>72</v>
      </c>
      <c r="G63" t="s">
        <v>73</v>
      </c>
      <c r="H63">
        <v>5</v>
      </c>
      <c r="I63" t="s">
        <v>42</v>
      </c>
      <c r="J63" s="76">
        <v>0</v>
      </c>
      <c r="K63" s="4">
        <v>126.85</v>
      </c>
      <c r="L63" s="4">
        <v>59.802999999999997</v>
      </c>
      <c r="M63" s="4">
        <v>8.3309999999999995</v>
      </c>
      <c r="N63" s="4">
        <v>16.974</v>
      </c>
      <c r="O63" s="4">
        <v>23.571000000000002</v>
      </c>
      <c r="P63" s="76">
        <v>0</v>
      </c>
      <c r="Q63" s="76">
        <v>0</v>
      </c>
      <c r="R63" s="76">
        <v>0</v>
      </c>
      <c r="S63" s="76">
        <v>0</v>
      </c>
      <c r="T63" s="4">
        <v>123.547</v>
      </c>
      <c r="U63" s="4">
        <v>117.992</v>
      </c>
      <c r="V63" s="76">
        <v>0</v>
      </c>
      <c r="W63" s="4">
        <v>116.001</v>
      </c>
      <c r="X63" s="4">
        <v>22.931000000000001</v>
      </c>
      <c r="Y63" s="76">
        <v>0</v>
      </c>
      <c r="Z63" s="76">
        <v>0</v>
      </c>
      <c r="AA63" s="76">
        <v>0</v>
      </c>
      <c r="AB63" s="76">
        <v>0</v>
      </c>
      <c r="AC63" s="76">
        <v>0</v>
      </c>
      <c r="AG63" s="66">
        <v>410110</v>
      </c>
      <c r="AH63" t="s">
        <v>42</v>
      </c>
      <c r="AI63" s="4">
        <f t="shared" si="5"/>
        <v>0</v>
      </c>
      <c r="AJ63" s="4">
        <f t="shared" si="5"/>
        <v>42.389448252124488</v>
      </c>
      <c r="AK63" s="4">
        <f t="shared" si="4"/>
        <v>18.914226073755458</v>
      </c>
      <c r="AL63" s="4">
        <f t="shared" si="4"/>
        <v>1.874139529024305</v>
      </c>
      <c r="AM63" s="4">
        <f t="shared" si="4"/>
        <v>2.3289349657190757</v>
      </c>
      <c r="AN63" s="4">
        <f t="shared" si="4"/>
        <v>1.0442651739757478E-2</v>
      </c>
      <c r="AO63" s="4">
        <f t="shared" si="4"/>
        <v>0</v>
      </c>
      <c r="AP63" s="4">
        <f t="shared" si="4"/>
        <v>0</v>
      </c>
      <c r="AQ63" s="4">
        <f t="shared" si="4"/>
        <v>0</v>
      </c>
      <c r="AR63" s="4">
        <f t="shared" si="4"/>
        <v>0</v>
      </c>
      <c r="AS63" s="4">
        <f t="shared" si="4"/>
        <v>1.7526539726666391E-2</v>
      </c>
      <c r="AT63" s="4">
        <f t="shared" si="3"/>
        <v>1.2562283192031655E-2</v>
      </c>
      <c r="AU63" s="4">
        <f t="shared" si="3"/>
        <v>0</v>
      </c>
      <c r="AV63" s="4">
        <f t="shared" si="3"/>
        <v>1.2305805233623823E-2</v>
      </c>
      <c r="AW63" s="4">
        <f t="shared" si="3"/>
        <v>3.7728903247667167E-3</v>
      </c>
      <c r="AX63" s="4">
        <f t="shared" si="3"/>
        <v>0</v>
      </c>
      <c r="AY63" s="4">
        <f t="shared" si="3"/>
        <v>0</v>
      </c>
      <c r="AZ63" s="4">
        <f t="shared" si="3"/>
        <v>0</v>
      </c>
      <c r="BA63" s="4">
        <f t="shared" si="3"/>
        <v>0</v>
      </c>
      <c r="BB63" s="67">
        <f t="shared" si="3"/>
        <v>0</v>
      </c>
    </row>
    <row r="64" spans="1:54" x14ac:dyDescent="0.3">
      <c r="A64" t="s">
        <v>68</v>
      </c>
      <c r="B64" t="s">
        <v>69</v>
      </c>
      <c r="C64">
        <v>410129</v>
      </c>
      <c r="D64" t="s">
        <v>70</v>
      </c>
      <c r="E64" t="s">
        <v>71</v>
      </c>
      <c r="F64" t="s">
        <v>72</v>
      </c>
      <c r="G64" t="s">
        <v>73</v>
      </c>
      <c r="H64">
        <v>5</v>
      </c>
      <c r="I64" t="s">
        <v>43</v>
      </c>
      <c r="J64" s="4">
        <v>154.441</v>
      </c>
      <c r="K64" s="4">
        <v>26.568999999999999</v>
      </c>
      <c r="L64" s="4">
        <v>77.614000000000004</v>
      </c>
      <c r="M64" s="4">
        <v>14.529</v>
      </c>
      <c r="N64" s="4">
        <v>30.596</v>
      </c>
      <c r="O64" s="76">
        <v>0</v>
      </c>
      <c r="P64" s="76">
        <v>0</v>
      </c>
      <c r="Q64" s="76">
        <v>0</v>
      </c>
      <c r="R64" s="76">
        <v>0</v>
      </c>
      <c r="S64" s="76">
        <v>0</v>
      </c>
      <c r="T64" s="76">
        <v>0</v>
      </c>
      <c r="U64" s="76">
        <v>0</v>
      </c>
      <c r="V64" s="76">
        <v>0</v>
      </c>
      <c r="W64" s="76">
        <v>0</v>
      </c>
      <c r="X64" s="76">
        <v>0</v>
      </c>
      <c r="Y64" s="76">
        <v>0</v>
      </c>
      <c r="Z64" s="4">
        <v>34.209000000000003</v>
      </c>
      <c r="AA64" s="4">
        <v>105.23099999999999</v>
      </c>
      <c r="AB64" s="76">
        <v>0</v>
      </c>
      <c r="AC64" s="76">
        <v>0</v>
      </c>
      <c r="AG64" s="66">
        <v>410129</v>
      </c>
      <c r="AH64" t="s">
        <v>43</v>
      </c>
      <c r="AI64" s="4">
        <f t="shared" si="5"/>
        <v>51.847064905766807</v>
      </c>
      <c r="AJ64" s="4">
        <f t="shared" si="5"/>
        <v>8.8785593268482099</v>
      </c>
      <c r="AK64" s="4">
        <f t="shared" si="4"/>
        <v>24.54740970333355</v>
      </c>
      <c r="AL64" s="4">
        <f t="shared" si="4"/>
        <v>3.268439949249085</v>
      </c>
      <c r="AM64" s="4">
        <f t="shared" si="4"/>
        <v>4.1979553559055516</v>
      </c>
      <c r="AN64" s="4">
        <f t="shared" si="4"/>
        <v>0</v>
      </c>
      <c r="AO64" s="4">
        <f t="shared" si="4"/>
        <v>0</v>
      </c>
      <c r="AP64" s="4">
        <f t="shared" si="4"/>
        <v>0</v>
      </c>
      <c r="AQ64" s="4">
        <f t="shared" si="4"/>
        <v>0</v>
      </c>
      <c r="AR64" s="4">
        <f t="shared" si="4"/>
        <v>0</v>
      </c>
      <c r="AS64" s="4">
        <f t="shared" si="4"/>
        <v>0</v>
      </c>
      <c r="AT64" s="4">
        <f t="shared" si="3"/>
        <v>0</v>
      </c>
      <c r="AU64" s="4">
        <f t="shared" si="3"/>
        <v>0</v>
      </c>
      <c r="AV64" s="4">
        <f t="shared" si="3"/>
        <v>0</v>
      </c>
      <c r="AW64" s="4">
        <f t="shared" si="3"/>
        <v>0</v>
      </c>
      <c r="AX64" s="4">
        <f t="shared" si="3"/>
        <v>0</v>
      </c>
      <c r="AY64" s="4">
        <f t="shared" si="3"/>
        <v>5.7462870207426291E-3</v>
      </c>
      <c r="AZ64" s="4">
        <f t="shared" si="3"/>
        <v>1.7799538960631758E-2</v>
      </c>
      <c r="BA64" s="4">
        <f t="shared" si="3"/>
        <v>0</v>
      </c>
      <c r="BB64" s="67">
        <f t="shared" si="3"/>
        <v>0</v>
      </c>
    </row>
    <row r="65" spans="1:54" x14ac:dyDescent="0.3">
      <c r="A65" t="s">
        <v>68</v>
      </c>
      <c r="B65" t="s">
        <v>69</v>
      </c>
      <c r="C65">
        <v>410130</v>
      </c>
      <c r="D65" t="s">
        <v>70</v>
      </c>
      <c r="E65" t="s">
        <v>71</v>
      </c>
      <c r="F65" t="s">
        <v>72</v>
      </c>
      <c r="G65" t="s">
        <v>73</v>
      </c>
      <c r="H65">
        <v>5</v>
      </c>
      <c r="I65" t="s">
        <v>43</v>
      </c>
      <c r="J65" s="76">
        <v>0</v>
      </c>
      <c r="K65" s="4">
        <v>28.699000000000002</v>
      </c>
      <c r="L65" s="76">
        <v>0</v>
      </c>
      <c r="M65" s="76">
        <v>0</v>
      </c>
      <c r="N65" s="76">
        <v>0</v>
      </c>
      <c r="O65" s="76">
        <v>0</v>
      </c>
      <c r="P65" s="76">
        <v>0</v>
      </c>
      <c r="Q65" s="76">
        <v>0</v>
      </c>
      <c r="R65" s="76">
        <v>0</v>
      </c>
      <c r="S65" s="76">
        <v>0</v>
      </c>
      <c r="T65" s="4">
        <v>29.388999999999999</v>
      </c>
      <c r="U65" s="76">
        <v>0</v>
      </c>
      <c r="V65" s="76">
        <v>0</v>
      </c>
      <c r="W65" s="76">
        <v>0</v>
      </c>
      <c r="X65" s="4">
        <v>163.624</v>
      </c>
      <c r="Y65" s="4">
        <v>33.436</v>
      </c>
      <c r="Z65" s="76">
        <v>0</v>
      </c>
      <c r="AA65" s="76">
        <v>0</v>
      </c>
      <c r="AB65" s="76">
        <v>0</v>
      </c>
      <c r="AC65" s="76">
        <v>0</v>
      </c>
      <c r="AG65" s="66">
        <v>410130</v>
      </c>
      <c r="AH65" t="s">
        <v>43</v>
      </c>
      <c r="AI65" s="4">
        <f t="shared" si="5"/>
        <v>0</v>
      </c>
      <c r="AJ65" s="4">
        <f t="shared" si="5"/>
        <v>9.5903411540222372</v>
      </c>
      <c r="AK65" s="4">
        <f t="shared" si="4"/>
        <v>0</v>
      </c>
      <c r="AL65" s="4">
        <f t="shared" si="4"/>
        <v>0</v>
      </c>
      <c r="AM65" s="4">
        <f t="shared" si="4"/>
        <v>0</v>
      </c>
      <c r="AN65" s="4">
        <f t="shared" si="4"/>
        <v>0</v>
      </c>
      <c r="AO65" s="4">
        <f t="shared" si="4"/>
        <v>0</v>
      </c>
      <c r="AP65" s="4">
        <f t="shared" si="4"/>
        <v>0</v>
      </c>
      <c r="AQ65" s="4">
        <f t="shared" si="4"/>
        <v>0</v>
      </c>
      <c r="AR65" s="4">
        <f t="shared" si="4"/>
        <v>0</v>
      </c>
      <c r="AS65" s="4">
        <f t="shared" si="4"/>
        <v>4.1691621490363871E-3</v>
      </c>
      <c r="AT65" s="4">
        <f t="shared" si="3"/>
        <v>0</v>
      </c>
      <c r="AU65" s="4">
        <f t="shared" si="3"/>
        <v>0</v>
      </c>
      <c r="AV65" s="4">
        <f t="shared" si="3"/>
        <v>0</v>
      </c>
      <c r="AW65" s="4">
        <f t="shared" si="3"/>
        <v>2.6921434150260749E-2</v>
      </c>
      <c r="AX65" s="4">
        <f t="shared" si="3"/>
        <v>7.2378531615755895E-3</v>
      </c>
      <c r="AY65" s="4">
        <f t="shared" si="3"/>
        <v>0</v>
      </c>
      <c r="AZ65" s="4">
        <f t="shared" si="3"/>
        <v>0</v>
      </c>
      <c r="BA65" s="4">
        <f t="shared" si="3"/>
        <v>0</v>
      </c>
      <c r="BB65" s="67">
        <f t="shared" si="3"/>
        <v>0</v>
      </c>
    </row>
    <row r="66" spans="1:54" x14ac:dyDescent="0.3">
      <c r="A66" t="s">
        <v>68</v>
      </c>
      <c r="B66" t="s">
        <v>69</v>
      </c>
      <c r="C66">
        <v>410422</v>
      </c>
      <c r="D66" t="s">
        <v>70</v>
      </c>
      <c r="E66" t="s">
        <v>71</v>
      </c>
      <c r="F66" t="s">
        <v>72</v>
      </c>
      <c r="G66" t="s">
        <v>73</v>
      </c>
      <c r="H66">
        <v>5</v>
      </c>
      <c r="I66" t="s">
        <v>728</v>
      </c>
      <c r="J66" s="76">
        <v>0</v>
      </c>
      <c r="K66" s="76">
        <v>0</v>
      </c>
      <c r="L66" s="76">
        <v>0</v>
      </c>
      <c r="M66" s="76">
        <v>0</v>
      </c>
      <c r="N66" s="76">
        <v>0</v>
      </c>
      <c r="O66" s="76">
        <v>0</v>
      </c>
      <c r="P66" s="76">
        <v>0</v>
      </c>
      <c r="Q66" s="76">
        <v>0</v>
      </c>
      <c r="R66" s="76">
        <v>0</v>
      </c>
      <c r="S66" s="76">
        <v>0</v>
      </c>
      <c r="T66" s="76">
        <v>0</v>
      </c>
      <c r="U66" s="76">
        <v>0</v>
      </c>
      <c r="V66" s="76">
        <v>0</v>
      </c>
      <c r="W66" s="76">
        <v>0</v>
      </c>
      <c r="X66" s="76">
        <v>0</v>
      </c>
      <c r="Y66" s="76">
        <v>0</v>
      </c>
      <c r="Z66" s="4">
        <v>45.256999999999998</v>
      </c>
      <c r="AA66" s="4">
        <v>110.7</v>
      </c>
      <c r="AB66" s="76">
        <v>0</v>
      </c>
      <c r="AC66" s="4">
        <v>70.058999999999997</v>
      </c>
      <c r="AG66" s="66">
        <v>410422</v>
      </c>
      <c r="AH66" t="s">
        <v>728</v>
      </c>
      <c r="AI66" s="4">
        <f t="shared" si="5"/>
        <v>0</v>
      </c>
      <c r="AJ66" s="4">
        <f t="shared" si="5"/>
        <v>0</v>
      </c>
      <c r="AK66" s="4">
        <f t="shared" si="4"/>
        <v>0</v>
      </c>
      <c r="AL66" s="4">
        <f t="shared" si="4"/>
        <v>0</v>
      </c>
      <c r="AM66" s="4">
        <f t="shared" si="4"/>
        <v>0</v>
      </c>
      <c r="AN66" s="4">
        <f t="shared" si="4"/>
        <v>0</v>
      </c>
      <c r="AO66" s="4">
        <f t="shared" si="4"/>
        <v>0</v>
      </c>
      <c r="AP66" s="4">
        <f t="shared" si="4"/>
        <v>0</v>
      </c>
      <c r="AQ66" s="4">
        <f t="shared" si="4"/>
        <v>0</v>
      </c>
      <c r="AR66" s="4">
        <f t="shared" si="4"/>
        <v>0</v>
      </c>
      <c r="AS66" s="4">
        <f t="shared" si="4"/>
        <v>0</v>
      </c>
      <c r="AT66" s="4">
        <f t="shared" si="3"/>
        <v>0</v>
      </c>
      <c r="AU66" s="4">
        <f t="shared" si="3"/>
        <v>0</v>
      </c>
      <c r="AV66" s="4">
        <f t="shared" si="3"/>
        <v>0</v>
      </c>
      <c r="AW66" s="4">
        <f t="shared" ref="AW66:BB108" si="6">IFERROR((X66/X$223)*100,0)</f>
        <v>0</v>
      </c>
      <c r="AX66" s="4">
        <f t="shared" si="6"/>
        <v>0</v>
      </c>
      <c r="AY66" s="4">
        <f t="shared" si="6"/>
        <v>7.6020845887850887E-3</v>
      </c>
      <c r="AZ66" s="4">
        <f t="shared" si="6"/>
        <v>1.8724605514933199E-2</v>
      </c>
      <c r="BA66" s="4">
        <f t="shared" si="6"/>
        <v>0</v>
      </c>
      <c r="BB66" s="67">
        <f t="shared" si="6"/>
        <v>1.6566549655956012E-2</v>
      </c>
    </row>
    <row r="67" spans="1:54" x14ac:dyDescent="0.3">
      <c r="A67" t="s">
        <v>68</v>
      </c>
      <c r="B67" t="s">
        <v>69</v>
      </c>
      <c r="C67">
        <v>410429</v>
      </c>
      <c r="D67" t="s">
        <v>70</v>
      </c>
      <c r="E67" t="s">
        <v>71</v>
      </c>
      <c r="F67" t="s">
        <v>72</v>
      </c>
      <c r="G67" t="s">
        <v>73</v>
      </c>
      <c r="H67">
        <v>5</v>
      </c>
      <c r="I67" t="s">
        <v>728</v>
      </c>
      <c r="J67" s="4">
        <v>29.434999999999999</v>
      </c>
      <c r="K67" s="76">
        <v>0</v>
      </c>
      <c r="L67" s="76">
        <v>0</v>
      </c>
      <c r="M67" s="76">
        <v>0</v>
      </c>
      <c r="N67" s="76">
        <v>0</v>
      </c>
      <c r="O67" s="76">
        <v>0</v>
      </c>
      <c r="P67" s="76">
        <v>0</v>
      </c>
      <c r="Q67" s="76">
        <v>0</v>
      </c>
      <c r="R67" s="76">
        <v>0</v>
      </c>
      <c r="S67" s="76">
        <v>0</v>
      </c>
      <c r="T67" s="76">
        <v>0</v>
      </c>
      <c r="U67" s="76">
        <v>0</v>
      </c>
      <c r="V67" s="76">
        <v>0</v>
      </c>
      <c r="W67" s="76">
        <v>0</v>
      </c>
      <c r="X67" s="76">
        <v>0</v>
      </c>
      <c r="Y67" s="76">
        <v>0</v>
      </c>
      <c r="Z67" s="76">
        <v>0</v>
      </c>
      <c r="AA67" s="76">
        <v>0</v>
      </c>
      <c r="AB67" s="76">
        <v>0</v>
      </c>
      <c r="AC67" s="76">
        <v>0</v>
      </c>
      <c r="AG67" s="66">
        <v>410429</v>
      </c>
      <c r="AH67" t="s">
        <v>728</v>
      </c>
      <c r="AI67" s="4">
        <f t="shared" si="5"/>
        <v>9.8815622503172449</v>
      </c>
      <c r="AJ67" s="4">
        <f t="shared" si="5"/>
        <v>0</v>
      </c>
      <c r="AK67" s="4">
        <f t="shared" si="4"/>
        <v>0</v>
      </c>
      <c r="AL67" s="4">
        <f t="shared" si="4"/>
        <v>0</v>
      </c>
      <c r="AM67" s="4">
        <f t="shared" si="4"/>
        <v>0</v>
      </c>
      <c r="AN67" s="4">
        <f t="shared" si="4"/>
        <v>0</v>
      </c>
      <c r="AO67" s="4">
        <f t="shared" si="4"/>
        <v>0</v>
      </c>
      <c r="AP67" s="4">
        <f t="shared" si="4"/>
        <v>0</v>
      </c>
      <c r="AQ67" s="4">
        <f t="shared" si="4"/>
        <v>0</v>
      </c>
      <c r="AR67" s="4">
        <f t="shared" si="4"/>
        <v>0</v>
      </c>
      <c r="AS67" s="4">
        <f t="shared" si="4"/>
        <v>0</v>
      </c>
      <c r="AT67" s="4">
        <f t="shared" si="4"/>
        <v>0</v>
      </c>
      <c r="AU67" s="4">
        <f t="shared" si="4"/>
        <v>0</v>
      </c>
      <c r="AV67" s="4">
        <f t="shared" si="4"/>
        <v>0</v>
      </c>
      <c r="AW67" s="4">
        <f t="shared" si="6"/>
        <v>0</v>
      </c>
      <c r="AX67" s="4">
        <f t="shared" si="6"/>
        <v>0</v>
      </c>
      <c r="AY67" s="4">
        <f t="shared" si="6"/>
        <v>0</v>
      </c>
      <c r="AZ67" s="4">
        <f t="shared" si="6"/>
        <v>0</v>
      </c>
      <c r="BA67" s="4">
        <f t="shared" si="6"/>
        <v>0</v>
      </c>
      <c r="BB67" s="67">
        <f t="shared" si="6"/>
        <v>0</v>
      </c>
    </row>
    <row r="68" spans="1:54" x14ac:dyDescent="0.3">
      <c r="A68" t="s">
        <v>68</v>
      </c>
      <c r="B68" t="s">
        <v>69</v>
      </c>
      <c r="C68">
        <v>410439</v>
      </c>
      <c r="D68" t="s">
        <v>70</v>
      </c>
      <c r="E68" t="s">
        <v>71</v>
      </c>
      <c r="F68" t="s">
        <v>72</v>
      </c>
      <c r="G68" t="s">
        <v>73</v>
      </c>
      <c r="H68">
        <v>5</v>
      </c>
      <c r="I68" t="s">
        <v>728</v>
      </c>
      <c r="J68" s="76">
        <v>0</v>
      </c>
      <c r="K68" s="76">
        <v>0</v>
      </c>
      <c r="L68" s="4">
        <v>0.19500000000000001</v>
      </c>
      <c r="M68" s="76">
        <v>0</v>
      </c>
      <c r="N68" s="76">
        <v>0</v>
      </c>
      <c r="O68" s="76">
        <v>0</v>
      </c>
      <c r="P68" s="76">
        <v>0</v>
      </c>
      <c r="Q68" s="76">
        <v>0</v>
      </c>
      <c r="R68" s="76">
        <v>0</v>
      </c>
      <c r="S68" s="76">
        <v>0</v>
      </c>
      <c r="T68" s="76">
        <v>0</v>
      </c>
      <c r="U68" s="76">
        <v>0</v>
      </c>
      <c r="V68" s="76">
        <v>0</v>
      </c>
      <c r="W68" s="76">
        <v>0</v>
      </c>
      <c r="X68" s="4">
        <v>6.7530000000000001</v>
      </c>
      <c r="Y68" s="76">
        <v>0</v>
      </c>
      <c r="Z68" s="76">
        <v>0</v>
      </c>
      <c r="AA68" s="76">
        <v>0</v>
      </c>
      <c r="AB68" s="76">
        <v>0</v>
      </c>
      <c r="AC68" s="76">
        <v>0</v>
      </c>
      <c r="AG68" s="66">
        <v>410439</v>
      </c>
      <c r="AH68" t="s">
        <v>728</v>
      </c>
      <c r="AI68" s="4">
        <f t="shared" si="5"/>
        <v>0</v>
      </c>
      <c r="AJ68" s="4">
        <f t="shared" si="5"/>
        <v>0</v>
      </c>
      <c r="AK68" s="4">
        <f t="shared" si="4"/>
        <v>6.1673730153709923E-2</v>
      </c>
      <c r="AL68" s="4">
        <f t="shared" si="4"/>
        <v>0</v>
      </c>
      <c r="AM68" s="4">
        <f t="shared" si="4"/>
        <v>0</v>
      </c>
      <c r="AN68" s="4">
        <f t="shared" si="4"/>
        <v>0</v>
      </c>
      <c r="AO68" s="4">
        <f t="shared" si="4"/>
        <v>0</v>
      </c>
      <c r="AP68" s="4">
        <f t="shared" si="4"/>
        <v>0</v>
      </c>
      <c r="AQ68" s="4">
        <f t="shared" si="4"/>
        <v>0</v>
      </c>
      <c r="AR68" s="4">
        <f t="shared" si="4"/>
        <v>0</v>
      </c>
      <c r="AS68" s="4">
        <f t="shared" si="4"/>
        <v>0</v>
      </c>
      <c r="AT68" s="4">
        <f t="shared" si="4"/>
        <v>0</v>
      </c>
      <c r="AU68" s="4">
        <f t="shared" si="4"/>
        <v>0</v>
      </c>
      <c r="AV68" s="4">
        <f t="shared" si="4"/>
        <v>0</v>
      </c>
      <c r="AW68" s="4">
        <f t="shared" si="6"/>
        <v>1.1110866670947469E-3</v>
      </c>
      <c r="AX68" s="4">
        <f t="shared" si="6"/>
        <v>0</v>
      </c>
      <c r="AY68" s="4">
        <f t="shared" si="6"/>
        <v>0</v>
      </c>
      <c r="AZ68" s="4">
        <f t="shared" si="6"/>
        <v>0</v>
      </c>
      <c r="BA68" s="4">
        <f t="shared" si="6"/>
        <v>0</v>
      </c>
      <c r="BB68" s="67">
        <f t="shared" si="6"/>
        <v>0</v>
      </c>
    </row>
    <row r="69" spans="1:54" x14ac:dyDescent="0.3">
      <c r="A69" t="s">
        <v>68</v>
      </c>
      <c r="B69" t="s">
        <v>69</v>
      </c>
      <c r="C69">
        <v>410519</v>
      </c>
      <c r="D69" t="s">
        <v>70</v>
      </c>
      <c r="E69" t="s">
        <v>71</v>
      </c>
      <c r="F69" t="s">
        <v>72</v>
      </c>
      <c r="G69" t="s">
        <v>73</v>
      </c>
      <c r="H69">
        <v>5</v>
      </c>
      <c r="I69" t="s">
        <v>1653</v>
      </c>
      <c r="J69" s="76">
        <v>0</v>
      </c>
      <c r="K69" s="4">
        <v>85.46</v>
      </c>
      <c r="L69" s="76">
        <v>0</v>
      </c>
      <c r="M69" s="76">
        <v>0</v>
      </c>
      <c r="N69" s="76">
        <v>0</v>
      </c>
      <c r="O69" s="76">
        <v>0</v>
      </c>
      <c r="P69" s="76">
        <v>0</v>
      </c>
      <c r="Q69" s="76">
        <v>0</v>
      </c>
      <c r="R69" s="4">
        <v>96.724999999999994</v>
      </c>
      <c r="S69" s="4">
        <v>102.068</v>
      </c>
      <c r="T69" s="76">
        <v>0</v>
      </c>
      <c r="U69" s="76">
        <v>0</v>
      </c>
      <c r="V69" s="76">
        <v>0</v>
      </c>
      <c r="W69" s="76">
        <v>0</v>
      </c>
      <c r="X69" s="76">
        <v>0</v>
      </c>
      <c r="Y69" s="76">
        <v>0</v>
      </c>
      <c r="Z69" s="76">
        <v>0</v>
      </c>
      <c r="AA69" s="76">
        <v>0</v>
      </c>
      <c r="AB69" s="76">
        <v>0</v>
      </c>
      <c r="AC69" s="76">
        <v>0</v>
      </c>
      <c r="AG69" s="66">
        <v>410519</v>
      </c>
      <c r="AH69" t="s">
        <v>1653</v>
      </c>
      <c r="AI69" s="4">
        <f t="shared" si="5"/>
        <v>0</v>
      </c>
      <c r="AJ69" s="4">
        <f t="shared" si="5"/>
        <v>28.558157253658329</v>
      </c>
      <c r="AK69" s="4">
        <f t="shared" si="4"/>
        <v>0</v>
      </c>
      <c r="AL69" s="4">
        <f t="shared" si="4"/>
        <v>0</v>
      </c>
      <c r="AM69" s="4">
        <f t="shared" si="4"/>
        <v>0</v>
      </c>
      <c r="AN69" s="4">
        <f t="shared" si="4"/>
        <v>0</v>
      </c>
      <c r="AO69" s="4">
        <f t="shared" si="4"/>
        <v>0</v>
      </c>
      <c r="AP69" s="4">
        <f t="shared" si="4"/>
        <v>0</v>
      </c>
      <c r="AQ69" s="4">
        <f t="shared" ref="AQ69:AY110" si="7">IFERROR((R69/R$223)*100,0)</f>
        <v>1.9778757365935908E-2</v>
      </c>
      <c r="AR69" s="4">
        <f t="shared" si="7"/>
        <v>4.9277244549811611E-2</v>
      </c>
      <c r="AS69" s="4">
        <f t="shared" si="7"/>
        <v>0</v>
      </c>
      <c r="AT69" s="4">
        <f t="shared" si="7"/>
        <v>0</v>
      </c>
      <c r="AU69" s="4">
        <f t="shared" si="7"/>
        <v>0</v>
      </c>
      <c r="AV69" s="4">
        <f t="shared" si="7"/>
        <v>0</v>
      </c>
      <c r="AW69" s="4">
        <f t="shared" si="6"/>
        <v>0</v>
      </c>
      <c r="AX69" s="4">
        <f t="shared" si="6"/>
        <v>0</v>
      </c>
      <c r="AY69" s="4">
        <f t="shared" si="6"/>
        <v>0</v>
      </c>
      <c r="AZ69" s="4">
        <f t="shared" si="6"/>
        <v>0</v>
      </c>
      <c r="BA69" s="4">
        <f t="shared" si="6"/>
        <v>0</v>
      </c>
      <c r="BB69" s="67">
        <f t="shared" si="6"/>
        <v>0</v>
      </c>
    </row>
    <row r="70" spans="1:54" x14ac:dyDescent="0.3">
      <c r="A70" t="s">
        <v>68</v>
      </c>
      <c r="B70" t="s">
        <v>69</v>
      </c>
      <c r="C70">
        <v>410790</v>
      </c>
      <c r="D70" t="s">
        <v>70</v>
      </c>
      <c r="E70" t="s">
        <v>71</v>
      </c>
      <c r="F70" t="s">
        <v>72</v>
      </c>
      <c r="G70" t="s">
        <v>73</v>
      </c>
      <c r="H70">
        <v>5</v>
      </c>
      <c r="I70" t="s">
        <v>1654</v>
      </c>
      <c r="J70" s="76">
        <v>0</v>
      </c>
      <c r="K70" s="76">
        <v>0</v>
      </c>
      <c r="L70" s="76">
        <v>0</v>
      </c>
      <c r="M70" s="76">
        <v>0</v>
      </c>
      <c r="N70" s="76">
        <v>0</v>
      </c>
      <c r="O70" s="76">
        <v>0</v>
      </c>
      <c r="P70" s="76">
        <v>0</v>
      </c>
      <c r="Q70" s="76">
        <v>0</v>
      </c>
      <c r="R70" s="76">
        <v>0</v>
      </c>
      <c r="S70" s="76">
        <v>0</v>
      </c>
      <c r="T70" s="76">
        <v>0</v>
      </c>
      <c r="U70" s="76">
        <v>0</v>
      </c>
      <c r="V70" s="76">
        <v>0</v>
      </c>
      <c r="W70" s="76">
        <v>0</v>
      </c>
      <c r="X70" s="76">
        <v>0</v>
      </c>
      <c r="Y70" s="4">
        <v>60.935000000000002</v>
      </c>
      <c r="Z70" s="76">
        <v>0</v>
      </c>
      <c r="AA70" s="76">
        <v>0</v>
      </c>
      <c r="AB70" s="76">
        <v>0</v>
      </c>
      <c r="AC70" s="76">
        <v>0</v>
      </c>
      <c r="AG70" s="66">
        <v>410790</v>
      </c>
      <c r="AH70" t="s">
        <v>1654</v>
      </c>
      <c r="AI70" s="4">
        <f t="shared" si="5"/>
        <v>0</v>
      </c>
      <c r="AJ70" s="4">
        <f t="shared" si="5"/>
        <v>0</v>
      </c>
      <c r="AK70" s="4">
        <f t="shared" si="5"/>
        <v>0</v>
      </c>
      <c r="AL70" s="4">
        <f t="shared" si="5"/>
        <v>0</v>
      </c>
      <c r="AM70" s="4">
        <f t="shared" si="5"/>
        <v>0</v>
      </c>
      <c r="AN70" s="4">
        <f t="shared" si="5"/>
        <v>0</v>
      </c>
      <c r="AO70" s="4">
        <f t="shared" si="5"/>
        <v>0</v>
      </c>
      <c r="AP70" s="4">
        <f t="shared" si="5"/>
        <v>0</v>
      </c>
      <c r="AQ70" s="4">
        <f t="shared" si="7"/>
        <v>0</v>
      </c>
      <c r="AR70" s="4">
        <f t="shared" si="7"/>
        <v>0</v>
      </c>
      <c r="AS70" s="4">
        <f t="shared" si="7"/>
        <v>0</v>
      </c>
      <c r="AT70" s="4">
        <f t="shared" si="7"/>
        <v>0</v>
      </c>
      <c r="AU70" s="4">
        <f t="shared" si="7"/>
        <v>0</v>
      </c>
      <c r="AV70" s="4">
        <f t="shared" si="7"/>
        <v>0</v>
      </c>
      <c r="AW70" s="4">
        <f t="shared" si="6"/>
        <v>0</v>
      </c>
      <c r="AX70" s="4">
        <f t="shared" si="6"/>
        <v>1.3190530637654282E-2</v>
      </c>
      <c r="AY70" s="4">
        <f t="shared" si="6"/>
        <v>0</v>
      </c>
      <c r="AZ70" s="4">
        <f t="shared" si="6"/>
        <v>0</v>
      </c>
      <c r="BA70" s="4">
        <f t="shared" si="6"/>
        <v>0</v>
      </c>
      <c r="BB70" s="67">
        <f t="shared" si="6"/>
        <v>0</v>
      </c>
    </row>
    <row r="71" spans="1:54" x14ac:dyDescent="0.3">
      <c r="A71" t="s">
        <v>68</v>
      </c>
      <c r="B71" t="s">
        <v>69</v>
      </c>
      <c r="C71">
        <v>440349</v>
      </c>
      <c r="D71" t="s">
        <v>70</v>
      </c>
      <c r="E71" t="s">
        <v>71</v>
      </c>
      <c r="F71" t="s">
        <v>72</v>
      </c>
      <c r="G71" t="s">
        <v>73</v>
      </c>
      <c r="H71">
        <v>5</v>
      </c>
      <c r="I71" t="s">
        <v>44</v>
      </c>
      <c r="J71" s="76">
        <v>0</v>
      </c>
      <c r="K71" s="76">
        <v>0</v>
      </c>
      <c r="L71" s="4">
        <v>33.634</v>
      </c>
      <c r="M71" s="4">
        <v>73.176000000000002</v>
      </c>
      <c r="N71" s="76">
        <v>0</v>
      </c>
      <c r="O71" s="4">
        <v>10.673999999999999</v>
      </c>
      <c r="P71" s="76">
        <v>0</v>
      </c>
      <c r="Q71" s="76">
        <v>0</v>
      </c>
      <c r="R71" s="76">
        <v>0</v>
      </c>
      <c r="S71" s="76">
        <v>0</v>
      </c>
      <c r="T71" s="76">
        <v>0</v>
      </c>
      <c r="U71" s="76">
        <v>0</v>
      </c>
      <c r="V71" s="76">
        <v>0</v>
      </c>
      <c r="W71" s="76">
        <v>0</v>
      </c>
      <c r="X71" s="76">
        <v>0</v>
      </c>
      <c r="Y71" s="76">
        <v>0</v>
      </c>
      <c r="Z71" s="76">
        <v>0</v>
      </c>
      <c r="AA71" s="76">
        <v>0</v>
      </c>
      <c r="AB71" s="76">
        <v>0</v>
      </c>
      <c r="AC71" s="76">
        <v>0</v>
      </c>
      <c r="AG71" s="66">
        <v>440349</v>
      </c>
      <c r="AH71" t="s">
        <v>44</v>
      </c>
      <c r="AI71" s="4">
        <f t="shared" si="5"/>
        <v>0</v>
      </c>
      <c r="AJ71" s="4">
        <f t="shared" si="5"/>
        <v>0</v>
      </c>
      <c r="AK71" s="4">
        <f t="shared" si="5"/>
        <v>10.637611487127588</v>
      </c>
      <c r="AL71" s="4">
        <f t="shared" si="5"/>
        <v>16.461653364047837</v>
      </c>
      <c r="AM71" s="4">
        <f t="shared" si="5"/>
        <v>0</v>
      </c>
      <c r="AN71" s="4">
        <f t="shared" si="5"/>
        <v>4.7288984205240041E-3</v>
      </c>
      <c r="AO71" s="4">
        <f t="shared" si="5"/>
        <v>0</v>
      </c>
      <c r="AP71" s="4">
        <f t="shared" si="5"/>
        <v>0</v>
      </c>
      <c r="AQ71" s="4">
        <f t="shared" si="7"/>
        <v>0</v>
      </c>
      <c r="AR71" s="4">
        <f t="shared" si="7"/>
        <v>0</v>
      </c>
      <c r="AS71" s="4">
        <f t="shared" si="7"/>
        <v>0</v>
      </c>
      <c r="AT71" s="4">
        <f t="shared" si="7"/>
        <v>0</v>
      </c>
      <c r="AU71" s="4">
        <f t="shared" si="7"/>
        <v>0</v>
      </c>
      <c r="AV71" s="4">
        <f t="shared" si="7"/>
        <v>0</v>
      </c>
      <c r="AW71" s="4">
        <f t="shared" si="6"/>
        <v>0</v>
      </c>
      <c r="AX71" s="4">
        <f t="shared" si="6"/>
        <v>0</v>
      </c>
      <c r="AY71" s="4">
        <f t="shared" si="6"/>
        <v>0</v>
      </c>
      <c r="AZ71" s="4">
        <f t="shared" si="6"/>
        <v>0</v>
      </c>
      <c r="BA71" s="4">
        <f t="shared" si="6"/>
        <v>0</v>
      </c>
      <c r="BB71" s="67">
        <f t="shared" si="6"/>
        <v>0</v>
      </c>
    </row>
    <row r="72" spans="1:54" x14ac:dyDescent="0.3">
      <c r="A72" t="s">
        <v>68</v>
      </c>
      <c r="B72" t="s">
        <v>69</v>
      </c>
      <c r="C72">
        <v>440399</v>
      </c>
      <c r="D72" t="s">
        <v>70</v>
      </c>
      <c r="E72" t="s">
        <v>71</v>
      </c>
      <c r="F72" t="s">
        <v>72</v>
      </c>
      <c r="G72" t="s">
        <v>73</v>
      </c>
      <c r="H72">
        <v>5</v>
      </c>
      <c r="I72" t="s">
        <v>243</v>
      </c>
      <c r="J72" s="76">
        <v>0</v>
      </c>
      <c r="K72" s="76">
        <v>0</v>
      </c>
      <c r="L72" s="76">
        <v>0</v>
      </c>
      <c r="M72" s="76">
        <v>0</v>
      </c>
      <c r="N72" s="76">
        <v>0</v>
      </c>
      <c r="O72" s="76">
        <v>0</v>
      </c>
      <c r="P72" s="76">
        <v>0</v>
      </c>
      <c r="Q72" s="4">
        <v>20.187999999999999</v>
      </c>
      <c r="R72" s="76">
        <v>0</v>
      </c>
      <c r="S72" s="76">
        <v>0</v>
      </c>
      <c r="T72" s="76">
        <v>0</v>
      </c>
      <c r="U72" s="76">
        <v>0</v>
      </c>
      <c r="V72" s="76">
        <v>0</v>
      </c>
      <c r="W72" s="76">
        <v>0</v>
      </c>
      <c r="X72" s="76">
        <v>0</v>
      </c>
      <c r="Y72" s="76">
        <v>0</v>
      </c>
      <c r="Z72" s="76">
        <v>0</v>
      </c>
      <c r="AA72" s="76">
        <v>0</v>
      </c>
      <c r="AB72" s="76">
        <v>0</v>
      </c>
      <c r="AC72" s="76">
        <v>0</v>
      </c>
      <c r="AG72" s="66">
        <v>440399</v>
      </c>
      <c r="AH72" t="s">
        <v>243</v>
      </c>
      <c r="AI72" s="4">
        <f t="shared" si="5"/>
        <v>0</v>
      </c>
      <c r="AJ72" s="4">
        <f t="shared" si="5"/>
        <v>0</v>
      </c>
      <c r="AK72" s="4">
        <f t="shared" si="5"/>
        <v>0</v>
      </c>
      <c r="AL72" s="4">
        <f t="shared" si="5"/>
        <v>0</v>
      </c>
      <c r="AM72" s="4">
        <f t="shared" si="5"/>
        <v>0</v>
      </c>
      <c r="AN72" s="4">
        <f t="shared" si="5"/>
        <v>0</v>
      </c>
      <c r="AO72" s="4">
        <f t="shared" si="5"/>
        <v>0</v>
      </c>
      <c r="AP72" s="4">
        <f t="shared" si="5"/>
        <v>6.198441470238506E-3</v>
      </c>
      <c r="AQ72" s="4">
        <f t="shared" si="7"/>
        <v>0</v>
      </c>
      <c r="AR72" s="4">
        <f t="shared" si="7"/>
        <v>0</v>
      </c>
      <c r="AS72" s="4">
        <f t="shared" si="7"/>
        <v>0</v>
      </c>
      <c r="AT72" s="4">
        <f t="shared" si="7"/>
        <v>0</v>
      </c>
      <c r="AU72" s="4">
        <f t="shared" si="7"/>
        <v>0</v>
      </c>
      <c r="AV72" s="4">
        <f t="shared" si="7"/>
        <v>0</v>
      </c>
      <c r="AW72" s="4">
        <f t="shared" si="6"/>
        <v>0</v>
      </c>
      <c r="AX72" s="4">
        <f t="shared" si="6"/>
        <v>0</v>
      </c>
      <c r="AY72" s="4">
        <f t="shared" si="6"/>
        <v>0</v>
      </c>
      <c r="AZ72" s="4">
        <f t="shared" si="6"/>
        <v>0</v>
      </c>
      <c r="BA72" s="4">
        <f t="shared" si="6"/>
        <v>0</v>
      </c>
      <c r="BB72" s="67">
        <f t="shared" si="6"/>
        <v>0</v>
      </c>
    </row>
    <row r="73" spans="1:54" x14ac:dyDescent="0.3">
      <c r="A73" t="s">
        <v>68</v>
      </c>
      <c r="B73" t="s">
        <v>69</v>
      </c>
      <c r="C73">
        <v>440725</v>
      </c>
      <c r="D73" t="s">
        <v>70</v>
      </c>
      <c r="E73" t="s">
        <v>71</v>
      </c>
      <c r="F73" t="s">
        <v>72</v>
      </c>
      <c r="G73" t="s">
        <v>73</v>
      </c>
      <c r="H73">
        <v>5</v>
      </c>
      <c r="I73" t="s">
        <v>742</v>
      </c>
      <c r="J73" s="76">
        <v>0</v>
      </c>
      <c r="K73" s="76">
        <v>0</v>
      </c>
      <c r="L73" s="76">
        <v>0</v>
      </c>
      <c r="M73" s="76">
        <v>0</v>
      </c>
      <c r="N73" s="76">
        <v>0</v>
      </c>
      <c r="O73" s="4">
        <v>10.789</v>
      </c>
      <c r="P73" s="76">
        <v>0</v>
      </c>
      <c r="Q73" s="76">
        <v>0</v>
      </c>
      <c r="R73" s="76">
        <v>0</v>
      </c>
      <c r="S73" s="76">
        <v>0</v>
      </c>
      <c r="T73" s="76">
        <v>0</v>
      </c>
      <c r="U73" s="76">
        <v>0</v>
      </c>
      <c r="V73" s="76">
        <v>0</v>
      </c>
      <c r="W73" s="76">
        <v>0</v>
      </c>
      <c r="X73" s="76">
        <v>0</v>
      </c>
      <c r="Y73" s="76">
        <v>0</v>
      </c>
      <c r="Z73" s="76">
        <v>0</v>
      </c>
      <c r="AA73" s="76">
        <v>0</v>
      </c>
      <c r="AB73" s="76">
        <v>0</v>
      </c>
      <c r="AC73" s="76">
        <v>0</v>
      </c>
      <c r="AG73" s="66">
        <v>440725</v>
      </c>
      <c r="AH73" t="s">
        <v>742</v>
      </c>
      <c r="AI73" s="4">
        <f t="shared" si="5"/>
        <v>0</v>
      </c>
      <c r="AJ73" s="4">
        <f t="shared" si="5"/>
        <v>0</v>
      </c>
      <c r="AK73" s="4">
        <f t="shared" si="5"/>
        <v>0</v>
      </c>
      <c r="AL73" s="4">
        <f t="shared" si="5"/>
        <v>0</v>
      </c>
      <c r="AM73" s="4">
        <f t="shared" si="5"/>
        <v>0</v>
      </c>
      <c r="AN73" s="4">
        <f t="shared" si="5"/>
        <v>4.7798468295890467E-3</v>
      </c>
      <c r="AO73" s="4">
        <f t="shared" si="5"/>
        <v>0</v>
      </c>
      <c r="AP73" s="4">
        <f t="shared" si="5"/>
        <v>0</v>
      </c>
      <c r="AQ73" s="4">
        <f t="shared" si="7"/>
        <v>0</v>
      </c>
      <c r="AR73" s="4">
        <f t="shared" si="7"/>
        <v>0</v>
      </c>
      <c r="AS73" s="4">
        <f t="shared" si="7"/>
        <v>0</v>
      </c>
      <c r="AT73" s="4">
        <f t="shared" si="7"/>
        <v>0</v>
      </c>
      <c r="AU73" s="4">
        <f t="shared" si="7"/>
        <v>0</v>
      </c>
      <c r="AV73" s="4">
        <f t="shared" si="7"/>
        <v>0</v>
      </c>
      <c r="AW73" s="4">
        <f t="shared" si="6"/>
        <v>0</v>
      </c>
      <c r="AX73" s="4">
        <f t="shared" si="6"/>
        <v>0</v>
      </c>
      <c r="AY73" s="4">
        <f t="shared" si="6"/>
        <v>0</v>
      </c>
      <c r="AZ73" s="4">
        <f t="shared" si="6"/>
        <v>0</v>
      </c>
      <c r="BA73" s="4">
        <f t="shared" si="6"/>
        <v>0</v>
      </c>
      <c r="BB73" s="67">
        <f t="shared" si="6"/>
        <v>0</v>
      </c>
    </row>
    <row r="74" spans="1:54" x14ac:dyDescent="0.3">
      <c r="A74" t="s">
        <v>68</v>
      </c>
      <c r="B74" t="s">
        <v>69</v>
      </c>
      <c r="C74">
        <v>441820</v>
      </c>
      <c r="D74" t="s">
        <v>70</v>
      </c>
      <c r="E74" t="s">
        <v>71</v>
      </c>
      <c r="F74" t="s">
        <v>72</v>
      </c>
      <c r="G74" t="s">
        <v>73</v>
      </c>
      <c r="H74">
        <v>5</v>
      </c>
      <c r="I74" t="s">
        <v>751</v>
      </c>
      <c r="J74" s="76">
        <v>0</v>
      </c>
      <c r="K74" s="76">
        <v>0</v>
      </c>
      <c r="L74" s="76">
        <v>0</v>
      </c>
      <c r="M74" s="76">
        <v>0</v>
      </c>
      <c r="N74" s="76">
        <v>0</v>
      </c>
      <c r="O74" s="76">
        <v>0</v>
      </c>
      <c r="P74" s="76">
        <v>0</v>
      </c>
      <c r="Q74" s="76">
        <v>0</v>
      </c>
      <c r="R74" s="76">
        <v>0</v>
      </c>
      <c r="S74" s="76">
        <v>0</v>
      </c>
      <c r="T74" s="76">
        <v>0</v>
      </c>
      <c r="U74" s="4">
        <v>8.8309999999999995</v>
      </c>
      <c r="V74" s="76">
        <v>0</v>
      </c>
      <c r="W74" s="76">
        <v>0</v>
      </c>
      <c r="X74" s="4">
        <v>15.755000000000001</v>
      </c>
      <c r="Y74" s="76">
        <v>0</v>
      </c>
      <c r="Z74" s="4">
        <v>9.3350000000000009</v>
      </c>
      <c r="AA74" s="4">
        <v>8.4499999999999993</v>
      </c>
      <c r="AB74" s="76">
        <v>0</v>
      </c>
      <c r="AC74" s="76">
        <v>0</v>
      </c>
      <c r="AG74" s="66">
        <v>441820</v>
      </c>
      <c r="AH74" t="s">
        <v>751</v>
      </c>
      <c r="AI74" s="4">
        <f t="shared" si="5"/>
        <v>0</v>
      </c>
      <c r="AJ74" s="4">
        <f t="shared" si="5"/>
        <v>0</v>
      </c>
      <c r="AK74" s="4">
        <f t="shared" si="5"/>
        <v>0</v>
      </c>
      <c r="AL74" s="4">
        <f t="shared" si="5"/>
        <v>0</v>
      </c>
      <c r="AM74" s="4">
        <f t="shared" si="5"/>
        <v>0</v>
      </c>
      <c r="AN74" s="4">
        <f t="shared" si="5"/>
        <v>0</v>
      </c>
      <c r="AO74" s="4">
        <f t="shared" si="5"/>
        <v>0</v>
      </c>
      <c r="AP74" s="4">
        <f t="shared" si="5"/>
        <v>0</v>
      </c>
      <c r="AQ74" s="4">
        <f t="shared" si="7"/>
        <v>0</v>
      </c>
      <c r="AR74" s="4">
        <f t="shared" si="7"/>
        <v>0</v>
      </c>
      <c r="AS74" s="4">
        <f t="shared" si="7"/>
        <v>0</v>
      </c>
      <c r="AT74" s="4">
        <f t="shared" si="7"/>
        <v>9.402122420912565E-4</v>
      </c>
      <c r="AU74" s="4">
        <f t="shared" si="7"/>
        <v>0</v>
      </c>
      <c r="AV74" s="4">
        <f t="shared" si="7"/>
        <v>0</v>
      </c>
      <c r="AW74" s="4">
        <f t="shared" si="6"/>
        <v>2.5922064919410241E-3</v>
      </c>
      <c r="AX74" s="4">
        <f t="shared" si="6"/>
        <v>0</v>
      </c>
      <c r="AY74" s="4">
        <f t="shared" si="6"/>
        <v>1.5680548785007582E-3</v>
      </c>
      <c r="AZ74" s="4">
        <f t="shared" si="6"/>
        <v>1.429294639577105E-3</v>
      </c>
      <c r="BA74" s="4">
        <f t="shared" si="6"/>
        <v>0</v>
      </c>
      <c r="BB74" s="67">
        <f t="shared" si="6"/>
        <v>0</v>
      </c>
    </row>
    <row r="75" spans="1:54" x14ac:dyDescent="0.3">
      <c r="A75" t="s">
        <v>68</v>
      </c>
      <c r="B75" t="s">
        <v>69</v>
      </c>
      <c r="C75">
        <v>450390</v>
      </c>
      <c r="D75" t="s">
        <v>70</v>
      </c>
      <c r="E75" t="s">
        <v>71</v>
      </c>
      <c r="F75" t="s">
        <v>72</v>
      </c>
      <c r="G75" t="s">
        <v>73</v>
      </c>
      <c r="H75">
        <v>5</v>
      </c>
      <c r="I75" t="s">
        <v>243</v>
      </c>
      <c r="J75" s="76">
        <v>0</v>
      </c>
      <c r="K75" s="76">
        <v>0</v>
      </c>
      <c r="L75" s="76">
        <v>0</v>
      </c>
      <c r="M75" s="76">
        <v>0</v>
      </c>
      <c r="N75" s="76">
        <v>0</v>
      </c>
      <c r="O75" s="76">
        <v>0</v>
      </c>
      <c r="P75" s="76">
        <v>0</v>
      </c>
      <c r="Q75" s="4">
        <v>7.056</v>
      </c>
      <c r="R75" s="76">
        <v>0</v>
      </c>
      <c r="S75" s="76">
        <v>0</v>
      </c>
      <c r="T75" s="76">
        <v>0</v>
      </c>
      <c r="U75" s="76">
        <v>0</v>
      </c>
      <c r="V75" s="76">
        <v>0</v>
      </c>
      <c r="W75" s="76">
        <v>0</v>
      </c>
      <c r="X75" s="76">
        <v>0</v>
      </c>
      <c r="Y75" s="76">
        <v>0</v>
      </c>
      <c r="Z75" s="76">
        <v>0</v>
      </c>
      <c r="AA75" s="76">
        <v>0</v>
      </c>
      <c r="AB75" s="76">
        <v>0</v>
      </c>
      <c r="AC75" s="76">
        <v>0</v>
      </c>
      <c r="AG75" s="66">
        <v>450390</v>
      </c>
      <c r="AH75" t="s">
        <v>243</v>
      </c>
      <c r="AI75" s="4">
        <f t="shared" si="5"/>
        <v>0</v>
      </c>
      <c r="AJ75" s="4">
        <f t="shared" si="5"/>
        <v>0</v>
      </c>
      <c r="AK75" s="4">
        <f t="shared" si="5"/>
        <v>0</v>
      </c>
      <c r="AL75" s="4">
        <f t="shared" si="5"/>
        <v>0</v>
      </c>
      <c r="AM75" s="4">
        <f t="shared" si="5"/>
        <v>0</v>
      </c>
      <c r="AN75" s="4">
        <f t="shared" si="5"/>
        <v>0</v>
      </c>
      <c r="AO75" s="4">
        <f t="shared" si="5"/>
        <v>0</v>
      </c>
      <c r="AP75" s="4">
        <f t="shared" si="5"/>
        <v>2.1664455624134586E-3</v>
      </c>
      <c r="AQ75" s="4">
        <f t="shared" si="7"/>
        <v>0</v>
      </c>
      <c r="AR75" s="4">
        <f t="shared" si="7"/>
        <v>0</v>
      </c>
      <c r="AS75" s="4">
        <f t="shared" si="7"/>
        <v>0</v>
      </c>
      <c r="AT75" s="4">
        <f t="shared" si="7"/>
        <v>0</v>
      </c>
      <c r="AU75" s="4">
        <f t="shared" si="7"/>
        <v>0</v>
      </c>
      <c r="AV75" s="4">
        <f t="shared" si="7"/>
        <v>0</v>
      </c>
      <c r="AW75" s="4">
        <f t="shared" si="6"/>
        <v>0</v>
      </c>
      <c r="AX75" s="4">
        <f t="shared" si="6"/>
        <v>0</v>
      </c>
      <c r="AY75" s="4">
        <f t="shared" si="6"/>
        <v>0</v>
      </c>
      <c r="AZ75" s="4">
        <f t="shared" si="6"/>
        <v>0</v>
      </c>
      <c r="BA75" s="4">
        <f t="shared" si="6"/>
        <v>0</v>
      </c>
      <c r="BB75" s="67">
        <f t="shared" si="6"/>
        <v>0</v>
      </c>
    </row>
    <row r="76" spans="1:54" x14ac:dyDescent="0.3">
      <c r="A76" t="s">
        <v>68</v>
      </c>
      <c r="B76" t="s">
        <v>69</v>
      </c>
      <c r="C76">
        <v>470790</v>
      </c>
      <c r="D76" t="s">
        <v>70</v>
      </c>
      <c r="E76" t="s">
        <v>71</v>
      </c>
      <c r="F76" t="s">
        <v>72</v>
      </c>
      <c r="G76" t="s">
        <v>73</v>
      </c>
      <c r="H76">
        <v>5</v>
      </c>
      <c r="I76" t="s">
        <v>1655</v>
      </c>
      <c r="J76" s="76">
        <v>0</v>
      </c>
      <c r="K76" s="76">
        <v>0</v>
      </c>
      <c r="L76" s="4">
        <v>9.6739999999999995</v>
      </c>
      <c r="M76" s="76">
        <v>0</v>
      </c>
      <c r="N76" s="76">
        <v>0</v>
      </c>
      <c r="O76" s="76">
        <v>0</v>
      </c>
      <c r="P76" s="4">
        <v>24.036000000000001</v>
      </c>
      <c r="Q76" s="76">
        <v>0</v>
      </c>
      <c r="R76" s="76">
        <v>0</v>
      </c>
      <c r="S76" s="76">
        <v>0</v>
      </c>
      <c r="T76" s="76">
        <v>0</v>
      </c>
      <c r="U76" s="76">
        <v>0</v>
      </c>
      <c r="V76" s="76">
        <v>0</v>
      </c>
      <c r="W76" s="76">
        <v>0</v>
      </c>
      <c r="X76" s="76">
        <v>0</v>
      </c>
      <c r="Y76" s="76">
        <v>0</v>
      </c>
      <c r="Z76" s="76">
        <v>0</v>
      </c>
      <c r="AA76" s="4">
        <v>55.228000000000002</v>
      </c>
      <c r="AB76" s="76">
        <v>0</v>
      </c>
      <c r="AC76" s="76">
        <v>0</v>
      </c>
      <c r="AG76" s="66">
        <v>470790</v>
      </c>
      <c r="AH76" t="s">
        <v>1655</v>
      </c>
      <c r="AI76" s="4">
        <f t="shared" si="5"/>
        <v>0</v>
      </c>
      <c r="AJ76" s="4">
        <f t="shared" si="5"/>
        <v>0</v>
      </c>
      <c r="AK76" s="4">
        <f t="shared" si="5"/>
        <v>3.0596495667025119</v>
      </c>
      <c r="AL76" s="4">
        <f t="shared" si="5"/>
        <v>0</v>
      </c>
      <c r="AM76" s="4">
        <f t="shared" si="5"/>
        <v>0</v>
      </c>
      <c r="AN76" s="4">
        <f t="shared" si="5"/>
        <v>0</v>
      </c>
      <c r="AO76" s="4">
        <f t="shared" si="5"/>
        <v>1.0267808285529211E-2</v>
      </c>
      <c r="AP76" s="4">
        <f t="shared" si="5"/>
        <v>0</v>
      </c>
      <c r="AQ76" s="4">
        <f t="shared" si="7"/>
        <v>0</v>
      </c>
      <c r="AR76" s="4">
        <f t="shared" si="7"/>
        <v>0</v>
      </c>
      <c r="AS76" s="4">
        <f t="shared" si="7"/>
        <v>0</v>
      </c>
      <c r="AT76" s="4">
        <f t="shared" si="7"/>
        <v>0</v>
      </c>
      <c r="AU76" s="4">
        <f t="shared" si="7"/>
        <v>0</v>
      </c>
      <c r="AV76" s="4">
        <f t="shared" si="7"/>
        <v>0</v>
      </c>
      <c r="AW76" s="4">
        <f t="shared" si="6"/>
        <v>0</v>
      </c>
      <c r="AX76" s="4">
        <f t="shared" si="6"/>
        <v>0</v>
      </c>
      <c r="AY76" s="4">
        <f t="shared" si="6"/>
        <v>0</v>
      </c>
      <c r="AZ76" s="4">
        <f t="shared" si="6"/>
        <v>9.3416667875224103E-3</v>
      </c>
      <c r="BA76" s="4">
        <f t="shared" si="6"/>
        <v>0</v>
      </c>
      <c r="BB76" s="67">
        <f t="shared" si="6"/>
        <v>0</v>
      </c>
    </row>
    <row r="77" spans="1:54" x14ac:dyDescent="0.3">
      <c r="A77" t="s">
        <v>68</v>
      </c>
      <c r="B77" t="s">
        <v>69</v>
      </c>
      <c r="C77">
        <v>481490</v>
      </c>
      <c r="D77" t="s">
        <v>70</v>
      </c>
      <c r="E77" t="s">
        <v>71</v>
      </c>
      <c r="F77" t="s">
        <v>72</v>
      </c>
      <c r="G77" t="s">
        <v>73</v>
      </c>
      <c r="H77">
        <v>5</v>
      </c>
      <c r="I77" t="s">
        <v>243</v>
      </c>
      <c r="J77" s="76">
        <v>0</v>
      </c>
      <c r="K77" s="76">
        <v>0</v>
      </c>
      <c r="L77" s="76">
        <v>0</v>
      </c>
      <c r="M77" s="76">
        <v>0</v>
      </c>
      <c r="N77" s="4">
        <v>11.647</v>
      </c>
      <c r="O77" s="76">
        <v>0</v>
      </c>
      <c r="P77" s="76">
        <v>0</v>
      </c>
      <c r="Q77" s="76">
        <v>0</v>
      </c>
      <c r="R77" s="76">
        <v>0</v>
      </c>
      <c r="S77" s="76">
        <v>0</v>
      </c>
      <c r="T77" s="76">
        <v>0</v>
      </c>
      <c r="U77" s="76">
        <v>0</v>
      </c>
      <c r="V77" s="76">
        <v>0</v>
      </c>
      <c r="W77" s="76">
        <v>0</v>
      </c>
      <c r="X77" s="76">
        <v>0</v>
      </c>
      <c r="Y77" s="76">
        <v>0</v>
      </c>
      <c r="Z77" s="76">
        <v>0</v>
      </c>
      <c r="AA77" s="76">
        <v>0</v>
      </c>
      <c r="AB77" s="76">
        <v>0</v>
      </c>
      <c r="AC77" s="76">
        <v>0</v>
      </c>
      <c r="AG77" s="66">
        <v>481490</v>
      </c>
      <c r="AH77" t="s">
        <v>243</v>
      </c>
      <c r="AI77" s="4">
        <f t="shared" si="5"/>
        <v>0</v>
      </c>
      <c r="AJ77" s="4">
        <f t="shared" si="5"/>
        <v>0</v>
      </c>
      <c r="AK77" s="4">
        <f t="shared" si="5"/>
        <v>0</v>
      </c>
      <c r="AL77" s="4">
        <f t="shared" si="5"/>
        <v>0</v>
      </c>
      <c r="AM77" s="4">
        <f t="shared" si="5"/>
        <v>1.5980385027530384</v>
      </c>
      <c r="AN77" s="4">
        <f t="shared" si="5"/>
        <v>0</v>
      </c>
      <c r="AO77" s="4">
        <f t="shared" si="5"/>
        <v>0</v>
      </c>
      <c r="AP77" s="4">
        <f t="shared" si="5"/>
        <v>0</v>
      </c>
      <c r="AQ77" s="4">
        <f t="shared" si="7"/>
        <v>0</v>
      </c>
      <c r="AR77" s="4">
        <f t="shared" si="7"/>
        <v>0</v>
      </c>
      <c r="AS77" s="4">
        <f t="shared" si="7"/>
        <v>0</v>
      </c>
      <c r="AT77" s="4">
        <f t="shared" si="7"/>
        <v>0</v>
      </c>
      <c r="AU77" s="4">
        <f t="shared" si="7"/>
        <v>0</v>
      </c>
      <c r="AV77" s="4">
        <f t="shared" si="7"/>
        <v>0</v>
      </c>
      <c r="AW77" s="4">
        <f t="shared" si="6"/>
        <v>0</v>
      </c>
      <c r="AX77" s="4">
        <f t="shared" si="6"/>
        <v>0</v>
      </c>
      <c r="AY77" s="4">
        <f t="shared" si="6"/>
        <v>0</v>
      </c>
      <c r="AZ77" s="4">
        <f t="shared" si="6"/>
        <v>0</v>
      </c>
      <c r="BA77" s="4">
        <f t="shared" si="6"/>
        <v>0</v>
      </c>
      <c r="BB77" s="67">
        <f t="shared" si="6"/>
        <v>0</v>
      </c>
    </row>
    <row r="78" spans="1:54" x14ac:dyDescent="0.3">
      <c r="A78" t="s">
        <v>68</v>
      </c>
      <c r="B78" t="s">
        <v>69</v>
      </c>
      <c r="C78">
        <v>482010</v>
      </c>
      <c r="D78" t="s">
        <v>70</v>
      </c>
      <c r="E78" t="s">
        <v>71</v>
      </c>
      <c r="F78" t="s">
        <v>72</v>
      </c>
      <c r="G78" t="s">
        <v>73</v>
      </c>
      <c r="H78">
        <v>5</v>
      </c>
      <c r="I78" t="s">
        <v>776</v>
      </c>
      <c r="J78" s="76">
        <v>0</v>
      </c>
      <c r="K78" s="76">
        <v>0</v>
      </c>
      <c r="L78" s="76">
        <v>0</v>
      </c>
      <c r="M78" s="4">
        <v>0.15</v>
      </c>
      <c r="N78" s="76">
        <v>0</v>
      </c>
      <c r="O78" s="76">
        <v>0</v>
      </c>
      <c r="P78" s="76">
        <v>0</v>
      </c>
      <c r="Q78" s="76">
        <v>0</v>
      </c>
      <c r="R78" s="76">
        <v>0</v>
      </c>
      <c r="S78" s="76">
        <v>0</v>
      </c>
      <c r="T78" s="76">
        <v>0</v>
      </c>
      <c r="U78" s="76">
        <v>0</v>
      </c>
      <c r="V78" s="76">
        <v>0</v>
      </c>
      <c r="W78" s="76">
        <v>0</v>
      </c>
      <c r="X78" s="76">
        <v>0</v>
      </c>
      <c r="Y78" s="76">
        <v>0</v>
      </c>
      <c r="Z78" s="76">
        <v>0</v>
      </c>
      <c r="AA78" s="76">
        <v>0</v>
      </c>
      <c r="AB78" s="76">
        <v>0</v>
      </c>
      <c r="AC78" s="76">
        <v>0</v>
      </c>
      <c r="AG78" s="66">
        <v>482010</v>
      </c>
      <c r="AH78" t="s">
        <v>776</v>
      </c>
      <c r="AI78" s="4">
        <f t="shared" si="5"/>
        <v>0</v>
      </c>
      <c r="AJ78" s="4">
        <f t="shared" si="5"/>
        <v>0</v>
      </c>
      <c r="AK78" s="4">
        <f t="shared" si="5"/>
        <v>0</v>
      </c>
      <c r="AL78" s="4">
        <f t="shared" si="5"/>
        <v>3.3743959831190225E-2</v>
      </c>
      <c r="AM78" s="4">
        <f t="shared" si="5"/>
        <v>0</v>
      </c>
      <c r="AN78" s="4">
        <f t="shared" si="5"/>
        <v>0</v>
      </c>
      <c r="AO78" s="4">
        <f t="shared" si="5"/>
        <v>0</v>
      </c>
      <c r="AP78" s="4">
        <f t="shared" si="5"/>
        <v>0</v>
      </c>
      <c r="AQ78" s="4">
        <f t="shared" si="7"/>
        <v>0</v>
      </c>
      <c r="AR78" s="4">
        <f t="shared" si="7"/>
        <v>0</v>
      </c>
      <c r="AS78" s="4">
        <f t="shared" si="7"/>
        <v>0</v>
      </c>
      <c r="AT78" s="4">
        <f t="shared" si="7"/>
        <v>0</v>
      </c>
      <c r="AU78" s="4">
        <f t="shared" si="7"/>
        <v>0</v>
      </c>
      <c r="AV78" s="4">
        <f t="shared" si="7"/>
        <v>0</v>
      </c>
      <c r="AW78" s="4">
        <f t="shared" si="6"/>
        <v>0</v>
      </c>
      <c r="AX78" s="4">
        <f t="shared" si="6"/>
        <v>0</v>
      </c>
      <c r="AY78" s="4">
        <f t="shared" si="6"/>
        <v>0</v>
      </c>
      <c r="AZ78" s="4">
        <f t="shared" si="6"/>
        <v>0</v>
      </c>
      <c r="BA78" s="4">
        <f t="shared" si="6"/>
        <v>0</v>
      </c>
      <c r="BB78" s="67">
        <f t="shared" si="6"/>
        <v>0</v>
      </c>
    </row>
    <row r="79" spans="1:54" x14ac:dyDescent="0.3">
      <c r="A79" t="s">
        <v>68</v>
      </c>
      <c r="B79" t="s">
        <v>69</v>
      </c>
      <c r="C79">
        <v>482040</v>
      </c>
      <c r="D79" t="s">
        <v>70</v>
      </c>
      <c r="E79" t="s">
        <v>71</v>
      </c>
      <c r="F79" t="s">
        <v>72</v>
      </c>
      <c r="G79" t="s">
        <v>73</v>
      </c>
      <c r="H79">
        <v>5</v>
      </c>
      <c r="I79" t="s">
        <v>1656</v>
      </c>
      <c r="J79" s="76">
        <v>0</v>
      </c>
      <c r="K79" s="4">
        <v>0.67100000000000004</v>
      </c>
      <c r="L79" s="4">
        <v>0.85799999999999998</v>
      </c>
      <c r="M79" s="4">
        <v>9.8000000000000004E-2</v>
      </c>
      <c r="N79" s="76">
        <v>0</v>
      </c>
      <c r="O79" s="76">
        <v>0</v>
      </c>
      <c r="P79" s="76">
        <v>0</v>
      </c>
      <c r="Q79" s="76">
        <v>0</v>
      </c>
      <c r="R79" s="76">
        <v>0</v>
      </c>
      <c r="S79" s="76">
        <v>0</v>
      </c>
      <c r="T79" s="76">
        <v>0</v>
      </c>
      <c r="U79" s="76">
        <v>0</v>
      </c>
      <c r="V79" s="76">
        <v>0</v>
      </c>
      <c r="W79" s="76">
        <v>0</v>
      </c>
      <c r="X79" s="76">
        <v>0</v>
      </c>
      <c r="Y79" s="76">
        <v>0</v>
      </c>
      <c r="Z79" s="76">
        <v>0</v>
      </c>
      <c r="AA79" s="76">
        <v>0</v>
      </c>
      <c r="AB79" s="76">
        <v>0</v>
      </c>
      <c r="AC79" s="76">
        <v>0</v>
      </c>
      <c r="AG79" s="66">
        <v>482040</v>
      </c>
      <c r="AH79" t="s">
        <v>1656</v>
      </c>
      <c r="AI79" s="4">
        <f t="shared" si="5"/>
        <v>0</v>
      </c>
      <c r="AJ79" s="4">
        <f t="shared" si="5"/>
        <v>0.22422798405341374</v>
      </c>
      <c r="AK79" s="4">
        <f t="shared" si="5"/>
        <v>0.27136441267632366</v>
      </c>
      <c r="AL79" s="4">
        <f t="shared" si="5"/>
        <v>2.2046053756377613E-2</v>
      </c>
      <c r="AM79" s="4">
        <f t="shared" si="5"/>
        <v>0</v>
      </c>
      <c r="AN79" s="4">
        <f t="shared" si="5"/>
        <v>0</v>
      </c>
      <c r="AO79" s="4">
        <f t="shared" si="5"/>
        <v>0</v>
      </c>
      <c r="AP79" s="4">
        <f t="shared" si="5"/>
        <v>0</v>
      </c>
      <c r="AQ79" s="4">
        <f t="shared" si="7"/>
        <v>0</v>
      </c>
      <c r="AR79" s="4">
        <f t="shared" si="7"/>
        <v>0</v>
      </c>
      <c r="AS79" s="4">
        <f t="shared" si="7"/>
        <v>0</v>
      </c>
      <c r="AT79" s="4">
        <f t="shared" si="7"/>
        <v>0</v>
      </c>
      <c r="AU79" s="4">
        <f t="shared" si="7"/>
        <v>0</v>
      </c>
      <c r="AV79" s="4">
        <f t="shared" si="7"/>
        <v>0</v>
      </c>
      <c r="AW79" s="4">
        <f t="shared" si="6"/>
        <v>0</v>
      </c>
      <c r="AX79" s="4">
        <f t="shared" si="6"/>
        <v>0</v>
      </c>
      <c r="AY79" s="4">
        <f t="shared" si="6"/>
        <v>0</v>
      </c>
      <c r="AZ79" s="4">
        <f t="shared" si="6"/>
        <v>0</v>
      </c>
      <c r="BA79" s="4">
        <f t="shared" si="6"/>
        <v>0</v>
      </c>
      <c r="BB79" s="67">
        <f t="shared" si="6"/>
        <v>0</v>
      </c>
    </row>
    <row r="80" spans="1:54" x14ac:dyDescent="0.3">
      <c r="A80" t="s">
        <v>68</v>
      </c>
      <c r="B80" t="s">
        <v>69</v>
      </c>
      <c r="C80">
        <v>482090</v>
      </c>
      <c r="D80" t="s">
        <v>70</v>
      </c>
      <c r="E80" t="s">
        <v>71</v>
      </c>
      <c r="F80" t="s">
        <v>72</v>
      </c>
      <c r="G80" t="s">
        <v>73</v>
      </c>
      <c r="H80">
        <v>5</v>
      </c>
      <c r="I80" t="s">
        <v>243</v>
      </c>
      <c r="J80" s="4">
        <v>0.316</v>
      </c>
      <c r="K80" s="4">
        <v>0.25900000000000001</v>
      </c>
      <c r="L80" s="76">
        <v>0</v>
      </c>
      <c r="M80" s="76">
        <v>0</v>
      </c>
      <c r="N80" s="76">
        <v>0</v>
      </c>
      <c r="O80" s="76">
        <v>0</v>
      </c>
      <c r="P80" s="76">
        <v>0</v>
      </c>
      <c r="Q80" s="76">
        <v>0</v>
      </c>
      <c r="R80" s="76">
        <v>0</v>
      </c>
      <c r="S80" s="76">
        <v>0</v>
      </c>
      <c r="T80" s="76">
        <v>0</v>
      </c>
      <c r="U80" s="76">
        <v>0</v>
      </c>
      <c r="V80" s="76">
        <v>0</v>
      </c>
      <c r="W80" s="76">
        <v>0</v>
      </c>
      <c r="X80" s="76">
        <v>0</v>
      </c>
      <c r="Y80" s="76">
        <v>0</v>
      </c>
      <c r="Z80" s="76">
        <v>0</v>
      </c>
      <c r="AA80" s="76">
        <v>0</v>
      </c>
      <c r="AB80" s="76">
        <v>0</v>
      </c>
      <c r="AC80" s="76">
        <v>0</v>
      </c>
      <c r="AG80" s="66">
        <v>482090</v>
      </c>
      <c r="AH80" t="s">
        <v>243</v>
      </c>
      <c r="AI80" s="4">
        <f t="shared" si="5"/>
        <v>0.1060836986954391</v>
      </c>
      <c r="AJ80" s="4">
        <f t="shared" si="5"/>
        <v>8.6549996825386236E-2</v>
      </c>
      <c r="AK80" s="4">
        <f t="shared" si="5"/>
        <v>0</v>
      </c>
      <c r="AL80" s="4">
        <f t="shared" si="5"/>
        <v>0</v>
      </c>
      <c r="AM80" s="4">
        <f t="shared" si="5"/>
        <v>0</v>
      </c>
      <c r="AN80" s="4">
        <f t="shared" si="5"/>
        <v>0</v>
      </c>
      <c r="AO80" s="4">
        <f t="shared" si="5"/>
        <v>0</v>
      </c>
      <c r="AP80" s="4">
        <f t="shared" si="5"/>
        <v>0</v>
      </c>
      <c r="AQ80" s="4">
        <f t="shared" si="7"/>
        <v>0</v>
      </c>
      <c r="AR80" s="4">
        <f t="shared" si="7"/>
        <v>0</v>
      </c>
      <c r="AS80" s="4">
        <f t="shared" si="7"/>
        <v>0</v>
      </c>
      <c r="AT80" s="4">
        <f t="shared" si="7"/>
        <v>0</v>
      </c>
      <c r="AU80" s="4">
        <f t="shared" si="7"/>
        <v>0</v>
      </c>
      <c r="AV80" s="4">
        <f t="shared" si="7"/>
        <v>0</v>
      </c>
      <c r="AW80" s="4">
        <f t="shared" si="6"/>
        <v>0</v>
      </c>
      <c r="AX80" s="4">
        <f t="shared" si="6"/>
        <v>0</v>
      </c>
      <c r="AY80" s="4">
        <f t="shared" si="6"/>
        <v>0</v>
      </c>
      <c r="AZ80" s="4">
        <f t="shared" si="6"/>
        <v>0</v>
      </c>
      <c r="BA80" s="4">
        <f t="shared" si="6"/>
        <v>0</v>
      </c>
      <c r="BB80" s="67">
        <f t="shared" si="6"/>
        <v>0</v>
      </c>
    </row>
    <row r="81" spans="1:54" x14ac:dyDescent="0.3">
      <c r="A81" t="s">
        <v>68</v>
      </c>
      <c r="B81" t="s">
        <v>69</v>
      </c>
      <c r="C81">
        <v>482110</v>
      </c>
      <c r="D81" t="s">
        <v>70</v>
      </c>
      <c r="E81" t="s">
        <v>71</v>
      </c>
      <c r="F81" t="s">
        <v>72</v>
      </c>
      <c r="G81" t="s">
        <v>73</v>
      </c>
      <c r="H81">
        <v>5</v>
      </c>
      <c r="I81" t="s">
        <v>779</v>
      </c>
      <c r="J81" s="4">
        <v>0.65700000000000003</v>
      </c>
      <c r="K81" s="4">
        <v>6.7000000000000004E-2</v>
      </c>
      <c r="L81" s="76">
        <v>0</v>
      </c>
      <c r="M81" s="76">
        <v>0</v>
      </c>
      <c r="N81" s="76">
        <v>0</v>
      </c>
      <c r="O81" s="76">
        <v>0</v>
      </c>
      <c r="P81" s="76">
        <v>0</v>
      </c>
      <c r="Q81" s="76">
        <v>0</v>
      </c>
      <c r="R81" s="76">
        <v>0</v>
      </c>
      <c r="S81" s="76">
        <v>0</v>
      </c>
      <c r="T81" s="76">
        <v>0</v>
      </c>
      <c r="U81" s="76">
        <v>0</v>
      </c>
      <c r="V81" s="76">
        <v>0</v>
      </c>
      <c r="W81" s="76">
        <v>0</v>
      </c>
      <c r="X81" s="76">
        <v>0</v>
      </c>
      <c r="Y81" s="76">
        <v>0</v>
      </c>
      <c r="Z81" s="76">
        <v>0</v>
      </c>
      <c r="AA81" s="76">
        <v>0</v>
      </c>
      <c r="AB81" s="76">
        <v>0</v>
      </c>
      <c r="AC81" s="76">
        <v>0</v>
      </c>
      <c r="AG81" s="66">
        <v>482110</v>
      </c>
      <c r="AH81" t="s">
        <v>779</v>
      </c>
      <c r="AI81" s="4">
        <f t="shared" si="5"/>
        <v>0.2205600950724794</v>
      </c>
      <c r="AJ81" s="4">
        <f t="shared" si="5"/>
        <v>2.2389381418150108E-2</v>
      </c>
      <c r="AK81" s="4">
        <f t="shared" si="5"/>
        <v>0</v>
      </c>
      <c r="AL81" s="4">
        <f t="shared" si="5"/>
        <v>0</v>
      </c>
      <c r="AM81" s="4">
        <f t="shared" si="5"/>
        <v>0</v>
      </c>
      <c r="AN81" s="4">
        <f t="shared" si="5"/>
        <v>0</v>
      </c>
      <c r="AO81" s="4">
        <f t="shared" si="5"/>
        <v>0</v>
      </c>
      <c r="AP81" s="4">
        <f t="shared" si="5"/>
        <v>0</v>
      </c>
      <c r="AQ81" s="4">
        <f t="shared" si="7"/>
        <v>0</v>
      </c>
      <c r="AR81" s="4">
        <f t="shared" si="7"/>
        <v>0</v>
      </c>
      <c r="AS81" s="4">
        <f t="shared" si="7"/>
        <v>0</v>
      </c>
      <c r="AT81" s="4">
        <f t="shared" si="7"/>
        <v>0</v>
      </c>
      <c r="AU81" s="4">
        <f t="shared" si="7"/>
        <v>0</v>
      </c>
      <c r="AV81" s="4">
        <f t="shared" si="7"/>
        <v>0</v>
      </c>
      <c r="AW81" s="4">
        <f t="shared" si="6"/>
        <v>0</v>
      </c>
      <c r="AX81" s="4">
        <f t="shared" si="6"/>
        <v>0</v>
      </c>
      <c r="AY81" s="4">
        <f t="shared" si="6"/>
        <v>0</v>
      </c>
      <c r="AZ81" s="4">
        <f t="shared" si="6"/>
        <v>0</v>
      </c>
      <c r="BA81" s="4">
        <f t="shared" si="6"/>
        <v>0</v>
      </c>
      <c r="BB81" s="67">
        <f t="shared" si="6"/>
        <v>0</v>
      </c>
    </row>
    <row r="82" spans="1:54" x14ac:dyDescent="0.3">
      <c r="A82" t="s">
        <v>68</v>
      </c>
      <c r="B82" t="s">
        <v>69</v>
      </c>
      <c r="C82">
        <v>482390</v>
      </c>
      <c r="D82" t="s">
        <v>70</v>
      </c>
      <c r="E82" t="s">
        <v>71</v>
      </c>
      <c r="F82" t="s">
        <v>72</v>
      </c>
      <c r="G82" t="s">
        <v>73</v>
      </c>
      <c r="H82">
        <v>5</v>
      </c>
      <c r="I82" t="s">
        <v>243</v>
      </c>
      <c r="J82" s="76">
        <v>0</v>
      </c>
      <c r="K82" s="76">
        <v>0</v>
      </c>
      <c r="L82" s="76">
        <v>0</v>
      </c>
      <c r="M82" s="76">
        <v>0</v>
      </c>
      <c r="N82" s="76">
        <v>0</v>
      </c>
      <c r="O82" s="76">
        <v>0</v>
      </c>
      <c r="P82" s="76">
        <v>0</v>
      </c>
      <c r="Q82" s="76">
        <v>0</v>
      </c>
      <c r="R82" s="76">
        <v>0</v>
      </c>
      <c r="S82" s="4">
        <v>0.39900000000000002</v>
      </c>
      <c r="T82" s="76">
        <v>0</v>
      </c>
      <c r="U82" s="76">
        <v>0</v>
      </c>
      <c r="V82" s="76">
        <v>0</v>
      </c>
      <c r="W82" s="76">
        <v>0</v>
      </c>
      <c r="X82" s="76">
        <v>0</v>
      </c>
      <c r="Y82" s="76">
        <v>0</v>
      </c>
      <c r="Z82" s="76">
        <v>0</v>
      </c>
      <c r="AA82" s="76">
        <v>0</v>
      </c>
      <c r="AB82" s="76">
        <v>0</v>
      </c>
      <c r="AC82" s="76">
        <v>0</v>
      </c>
      <c r="AG82" s="66">
        <v>482390</v>
      </c>
      <c r="AH82" t="s">
        <v>243</v>
      </c>
      <c r="AI82" s="4">
        <f t="shared" si="5"/>
        <v>0</v>
      </c>
      <c r="AJ82" s="4">
        <f t="shared" si="5"/>
        <v>0</v>
      </c>
      <c r="AK82" s="4">
        <f t="shared" si="5"/>
        <v>0</v>
      </c>
      <c r="AL82" s="4">
        <f t="shared" si="5"/>
        <v>0</v>
      </c>
      <c r="AM82" s="4">
        <f t="shared" si="5"/>
        <v>0</v>
      </c>
      <c r="AN82" s="4">
        <f t="shared" si="5"/>
        <v>0</v>
      </c>
      <c r="AO82" s="4">
        <f t="shared" si="5"/>
        <v>0</v>
      </c>
      <c r="AP82" s="4">
        <f t="shared" si="5"/>
        <v>0</v>
      </c>
      <c r="AQ82" s="4">
        <f t="shared" si="7"/>
        <v>0</v>
      </c>
      <c r="AR82" s="4">
        <f t="shared" si="7"/>
        <v>1.9263256432353756E-4</v>
      </c>
      <c r="AS82" s="4">
        <f t="shared" si="7"/>
        <v>0</v>
      </c>
      <c r="AT82" s="4">
        <f t="shared" si="7"/>
        <v>0</v>
      </c>
      <c r="AU82" s="4">
        <f t="shared" si="7"/>
        <v>0</v>
      </c>
      <c r="AV82" s="4">
        <f t="shared" si="7"/>
        <v>0</v>
      </c>
      <c r="AW82" s="4">
        <f t="shared" si="6"/>
        <v>0</v>
      </c>
      <c r="AX82" s="4">
        <f t="shared" si="6"/>
        <v>0</v>
      </c>
      <c r="AY82" s="4">
        <f t="shared" si="6"/>
        <v>0</v>
      </c>
      <c r="AZ82" s="4">
        <f t="shared" si="6"/>
        <v>0</v>
      </c>
      <c r="BA82" s="4">
        <f t="shared" si="6"/>
        <v>0</v>
      </c>
      <c r="BB82" s="67">
        <f t="shared" si="6"/>
        <v>0</v>
      </c>
    </row>
    <row r="83" spans="1:54" x14ac:dyDescent="0.3">
      <c r="A83" t="s">
        <v>68</v>
      </c>
      <c r="B83" t="s">
        <v>69</v>
      </c>
      <c r="C83">
        <v>490110</v>
      </c>
      <c r="D83" t="s">
        <v>70</v>
      </c>
      <c r="E83" t="s">
        <v>71</v>
      </c>
      <c r="F83" t="s">
        <v>72</v>
      </c>
      <c r="G83" t="s">
        <v>73</v>
      </c>
      <c r="H83">
        <v>5</v>
      </c>
      <c r="I83" t="s">
        <v>783</v>
      </c>
      <c r="J83" s="76">
        <v>0</v>
      </c>
      <c r="K83" s="76">
        <v>0</v>
      </c>
      <c r="L83" s="4">
        <v>1.0149999999999999</v>
      </c>
      <c r="M83" s="76">
        <v>0</v>
      </c>
      <c r="N83" s="4">
        <v>0.65900000000000003</v>
      </c>
      <c r="O83" s="76">
        <v>0</v>
      </c>
      <c r="P83" s="76">
        <v>0</v>
      </c>
      <c r="Q83" s="76">
        <v>0</v>
      </c>
      <c r="R83" s="76">
        <v>0</v>
      </c>
      <c r="S83" s="76">
        <v>0</v>
      </c>
      <c r="T83" s="76">
        <v>0</v>
      </c>
      <c r="U83" s="76">
        <v>0</v>
      </c>
      <c r="V83" s="76">
        <v>0</v>
      </c>
      <c r="W83" s="76">
        <v>0</v>
      </c>
      <c r="X83" s="76">
        <v>0</v>
      </c>
      <c r="Y83" s="76">
        <v>0</v>
      </c>
      <c r="Z83" s="76">
        <v>0</v>
      </c>
      <c r="AA83" s="76">
        <v>0</v>
      </c>
      <c r="AB83" s="76">
        <v>0</v>
      </c>
      <c r="AC83" s="76">
        <v>0</v>
      </c>
      <c r="AG83" s="66">
        <v>490110</v>
      </c>
      <c r="AH83" t="s">
        <v>783</v>
      </c>
      <c r="AI83" s="4">
        <f t="shared" si="5"/>
        <v>0</v>
      </c>
      <c r="AJ83" s="4">
        <f t="shared" si="5"/>
        <v>0</v>
      </c>
      <c r="AK83" s="4">
        <f t="shared" si="5"/>
        <v>0.32101967233854134</v>
      </c>
      <c r="AL83" s="4">
        <f t="shared" si="5"/>
        <v>0</v>
      </c>
      <c r="AM83" s="4">
        <f t="shared" si="5"/>
        <v>9.0418766490448388E-2</v>
      </c>
      <c r="AN83" s="4">
        <f t="shared" si="5"/>
        <v>0</v>
      </c>
      <c r="AO83" s="4">
        <f t="shared" si="5"/>
        <v>0</v>
      </c>
      <c r="AP83" s="4">
        <f t="shared" si="5"/>
        <v>0</v>
      </c>
      <c r="AQ83" s="4">
        <f t="shared" si="7"/>
        <v>0</v>
      </c>
      <c r="AR83" s="4">
        <f t="shared" si="7"/>
        <v>0</v>
      </c>
      <c r="AS83" s="4">
        <f t="shared" si="7"/>
        <v>0</v>
      </c>
      <c r="AT83" s="4">
        <f t="shared" si="7"/>
        <v>0</v>
      </c>
      <c r="AU83" s="4">
        <f t="shared" si="7"/>
        <v>0</v>
      </c>
      <c r="AV83" s="4">
        <f t="shared" si="7"/>
        <v>0</v>
      </c>
      <c r="AW83" s="4">
        <f t="shared" si="6"/>
        <v>0</v>
      </c>
      <c r="AX83" s="4">
        <f t="shared" si="6"/>
        <v>0</v>
      </c>
      <c r="AY83" s="4">
        <f t="shared" si="6"/>
        <v>0</v>
      </c>
      <c r="AZ83" s="4">
        <f t="shared" si="6"/>
        <v>0</v>
      </c>
      <c r="BA83" s="4">
        <f t="shared" si="6"/>
        <v>0</v>
      </c>
      <c r="BB83" s="67">
        <f t="shared" si="6"/>
        <v>0</v>
      </c>
    </row>
    <row r="84" spans="1:54" x14ac:dyDescent="0.3">
      <c r="A84" t="s">
        <v>68</v>
      </c>
      <c r="B84" t="s">
        <v>69</v>
      </c>
      <c r="C84">
        <v>490199</v>
      </c>
      <c r="D84" t="s">
        <v>70</v>
      </c>
      <c r="E84" t="s">
        <v>71</v>
      </c>
      <c r="F84" t="s">
        <v>72</v>
      </c>
      <c r="G84" t="s">
        <v>73</v>
      </c>
      <c r="H84">
        <v>5</v>
      </c>
      <c r="I84" t="s">
        <v>243</v>
      </c>
      <c r="J84" s="4">
        <v>6.8929999999999998</v>
      </c>
      <c r="K84" s="76">
        <v>0</v>
      </c>
      <c r="L84" s="76">
        <v>0</v>
      </c>
      <c r="M84" s="76">
        <v>0</v>
      </c>
      <c r="N84" s="4">
        <v>6.0999999999999999E-2</v>
      </c>
      <c r="O84" s="76">
        <v>0</v>
      </c>
      <c r="P84" s="76">
        <v>0</v>
      </c>
      <c r="Q84" s="76">
        <v>0</v>
      </c>
      <c r="R84" s="4">
        <v>0.107</v>
      </c>
      <c r="S84" s="76">
        <v>0</v>
      </c>
      <c r="T84" s="76">
        <v>0</v>
      </c>
      <c r="U84" s="76">
        <v>0</v>
      </c>
      <c r="V84" s="76">
        <v>0</v>
      </c>
      <c r="W84" s="76">
        <v>0</v>
      </c>
      <c r="X84" s="76">
        <v>0</v>
      </c>
      <c r="Y84" s="76">
        <v>0</v>
      </c>
      <c r="Z84" s="76">
        <v>0</v>
      </c>
      <c r="AA84" s="76">
        <v>0</v>
      </c>
      <c r="AB84" s="76">
        <v>0</v>
      </c>
      <c r="AC84" s="76">
        <v>0</v>
      </c>
      <c r="AG84" s="66">
        <v>490199</v>
      </c>
      <c r="AH84" t="s">
        <v>243</v>
      </c>
      <c r="AI84" s="4">
        <f t="shared" si="5"/>
        <v>2.3140346047710816</v>
      </c>
      <c r="AJ84" s="4">
        <f t="shared" si="5"/>
        <v>0</v>
      </c>
      <c r="AK84" s="4">
        <f t="shared" si="5"/>
        <v>0</v>
      </c>
      <c r="AL84" s="4">
        <f t="shared" si="5"/>
        <v>0</v>
      </c>
      <c r="AM84" s="4">
        <f t="shared" si="5"/>
        <v>8.3695671561720055E-3</v>
      </c>
      <c r="AN84" s="4">
        <f t="shared" si="5"/>
        <v>0</v>
      </c>
      <c r="AO84" s="4">
        <f t="shared" si="5"/>
        <v>0</v>
      </c>
      <c r="AP84" s="4">
        <f t="shared" si="5"/>
        <v>0</v>
      </c>
      <c r="AQ84" s="4">
        <f t="shared" si="7"/>
        <v>2.1879834977049804E-5</v>
      </c>
      <c r="AR84" s="4">
        <f t="shared" si="7"/>
        <v>0</v>
      </c>
      <c r="AS84" s="4">
        <f t="shared" si="7"/>
        <v>0</v>
      </c>
      <c r="AT84" s="4">
        <f t="shared" si="7"/>
        <v>0</v>
      </c>
      <c r="AU84" s="4">
        <f t="shared" si="7"/>
        <v>0</v>
      </c>
      <c r="AV84" s="4">
        <f t="shared" si="7"/>
        <v>0</v>
      </c>
      <c r="AW84" s="4">
        <f t="shared" si="6"/>
        <v>0</v>
      </c>
      <c r="AX84" s="4">
        <f t="shared" si="6"/>
        <v>0</v>
      </c>
      <c r="AY84" s="4">
        <f t="shared" si="6"/>
        <v>0</v>
      </c>
      <c r="AZ84" s="4">
        <f t="shared" si="6"/>
        <v>0</v>
      </c>
      <c r="BA84" s="4">
        <f t="shared" si="6"/>
        <v>0</v>
      </c>
      <c r="BB84" s="67">
        <f t="shared" si="6"/>
        <v>0</v>
      </c>
    </row>
    <row r="85" spans="1:54" x14ac:dyDescent="0.3">
      <c r="A85" t="s">
        <v>68</v>
      </c>
      <c r="B85" t="s">
        <v>69</v>
      </c>
      <c r="C85">
        <v>490210</v>
      </c>
      <c r="D85" t="s">
        <v>70</v>
      </c>
      <c r="E85" t="s">
        <v>71</v>
      </c>
      <c r="F85" t="s">
        <v>72</v>
      </c>
      <c r="G85" t="s">
        <v>73</v>
      </c>
      <c r="H85">
        <v>5</v>
      </c>
      <c r="I85" t="s">
        <v>785</v>
      </c>
      <c r="J85" s="76">
        <v>0</v>
      </c>
      <c r="K85" s="76">
        <v>0</v>
      </c>
      <c r="L85" s="4">
        <v>3.5999999999999997E-2</v>
      </c>
      <c r="M85" s="76">
        <v>0</v>
      </c>
      <c r="N85" s="76">
        <v>0</v>
      </c>
      <c r="O85" s="76">
        <v>0</v>
      </c>
      <c r="P85" s="76">
        <v>0</v>
      </c>
      <c r="Q85" s="76">
        <v>0</v>
      </c>
      <c r="R85" s="76">
        <v>0</v>
      </c>
      <c r="S85" s="76">
        <v>0</v>
      </c>
      <c r="T85" s="76">
        <v>0</v>
      </c>
      <c r="U85" s="76">
        <v>0</v>
      </c>
      <c r="V85" s="76">
        <v>0</v>
      </c>
      <c r="W85" s="76">
        <v>0</v>
      </c>
      <c r="X85" s="76">
        <v>0</v>
      </c>
      <c r="Y85" s="76">
        <v>0</v>
      </c>
      <c r="Z85" s="76">
        <v>0</v>
      </c>
      <c r="AA85" s="76">
        <v>0</v>
      </c>
      <c r="AB85" s="76">
        <v>0</v>
      </c>
      <c r="AC85" s="76">
        <v>0</v>
      </c>
      <c r="AG85" s="66">
        <v>490210</v>
      </c>
      <c r="AH85" t="s">
        <v>785</v>
      </c>
      <c r="AI85" s="4">
        <f t="shared" si="5"/>
        <v>0</v>
      </c>
      <c r="AJ85" s="4">
        <f t="shared" si="5"/>
        <v>0</v>
      </c>
      <c r="AK85" s="4">
        <f t="shared" si="5"/>
        <v>1.13859194129926E-2</v>
      </c>
      <c r="AL85" s="4">
        <f t="shared" si="5"/>
        <v>0</v>
      </c>
      <c r="AM85" s="4">
        <f t="shared" si="5"/>
        <v>0</v>
      </c>
      <c r="AN85" s="4">
        <f t="shared" si="5"/>
        <v>0</v>
      </c>
      <c r="AO85" s="4">
        <f t="shared" si="5"/>
        <v>0</v>
      </c>
      <c r="AP85" s="4">
        <f t="shared" si="5"/>
        <v>0</v>
      </c>
      <c r="AQ85" s="4">
        <f t="shared" si="7"/>
        <v>0</v>
      </c>
      <c r="AR85" s="4">
        <f t="shared" si="7"/>
        <v>0</v>
      </c>
      <c r="AS85" s="4">
        <f t="shared" si="7"/>
        <v>0</v>
      </c>
      <c r="AT85" s="4">
        <f t="shared" si="7"/>
        <v>0</v>
      </c>
      <c r="AU85" s="4">
        <f t="shared" si="7"/>
        <v>0</v>
      </c>
      <c r="AV85" s="4">
        <f t="shared" si="7"/>
        <v>0</v>
      </c>
      <c r="AW85" s="4">
        <f t="shared" si="6"/>
        <v>0</v>
      </c>
      <c r="AX85" s="4">
        <f t="shared" si="6"/>
        <v>0</v>
      </c>
      <c r="AY85" s="4">
        <f t="shared" si="6"/>
        <v>0</v>
      </c>
      <c r="AZ85" s="4">
        <f t="shared" si="6"/>
        <v>0</v>
      </c>
      <c r="BA85" s="4">
        <f t="shared" si="6"/>
        <v>0</v>
      </c>
      <c r="BB85" s="67">
        <f t="shared" si="6"/>
        <v>0</v>
      </c>
    </row>
    <row r="86" spans="1:54" x14ac:dyDescent="0.3">
      <c r="A86" t="s">
        <v>68</v>
      </c>
      <c r="B86" t="s">
        <v>69</v>
      </c>
      <c r="C86">
        <v>490290</v>
      </c>
      <c r="D86" t="s">
        <v>70</v>
      </c>
      <c r="E86" t="s">
        <v>71</v>
      </c>
      <c r="F86" t="s">
        <v>72</v>
      </c>
      <c r="G86" t="s">
        <v>73</v>
      </c>
      <c r="H86">
        <v>5</v>
      </c>
      <c r="I86" t="s">
        <v>243</v>
      </c>
      <c r="J86" s="4">
        <v>0.192</v>
      </c>
      <c r="K86" s="4">
        <v>0.17399999999999999</v>
      </c>
      <c r="L86" s="4">
        <v>0.17599999999999999</v>
      </c>
      <c r="M86" s="4">
        <v>0.14399999999999999</v>
      </c>
      <c r="N86" s="4">
        <v>8.6999999999999994E-2</v>
      </c>
      <c r="O86" s="76">
        <v>0</v>
      </c>
      <c r="P86" s="76">
        <v>0</v>
      </c>
      <c r="Q86" s="76">
        <v>0</v>
      </c>
      <c r="R86" s="76">
        <v>0</v>
      </c>
      <c r="S86" s="76">
        <v>0</v>
      </c>
      <c r="T86" s="76">
        <v>0</v>
      </c>
      <c r="U86" s="76">
        <v>0</v>
      </c>
      <c r="V86" s="76">
        <v>0</v>
      </c>
      <c r="W86" s="76">
        <v>0</v>
      </c>
      <c r="X86" s="76">
        <v>0</v>
      </c>
      <c r="Y86" s="76">
        <v>0</v>
      </c>
      <c r="Z86" s="76">
        <v>0</v>
      </c>
      <c r="AA86" s="76">
        <v>0</v>
      </c>
      <c r="AB86" s="76">
        <v>0</v>
      </c>
      <c r="AC86" s="76">
        <v>0</v>
      </c>
      <c r="AG86" s="66">
        <v>490290</v>
      </c>
      <c r="AH86" t="s">
        <v>243</v>
      </c>
      <c r="AI86" s="4">
        <f t="shared" si="5"/>
        <v>6.4455918194697176E-2</v>
      </c>
      <c r="AJ86" s="4">
        <f t="shared" si="5"/>
        <v>5.8145557712807737E-2</v>
      </c>
      <c r="AK86" s="4">
        <f t="shared" si="5"/>
        <v>5.5664494907963824E-2</v>
      </c>
      <c r="AL86" s="4">
        <f t="shared" si="5"/>
        <v>3.239420143794261E-2</v>
      </c>
      <c r="AM86" s="4">
        <f t="shared" si="5"/>
        <v>1.1936923648966629E-2</v>
      </c>
      <c r="AN86" s="4">
        <f t="shared" si="5"/>
        <v>0</v>
      </c>
      <c r="AO86" s="4">
        <f t="shared" si="5"/>
        <v>0</v>
      </c>
      <c r="AP86" s="4">
        <f t="shared" si="5"/>
        <v>0</v>
      </c>
      <c r="AQ86" s="4">
        <f t="shared" si="7"/>
        <v>0</v>
      </c>
      <c r="AR86" s="4">
        <f t="shared" si="7"/>
        <v>0</v>
      </c>
      <c r="AS86" s="4">
        <f t="shared" si="7"/>
        <v>0</v>
      </c>
      <c r="AT86" s="4">
        <f t="shared" si="7"/>
        <v>0</v>
      </c>
      <c r="AU86" s="4">
        <f t="shared" si="7"/>
        <v>0</v>
      </c>
      <c r="AV86" s="4">
        <f t="shared" si="7"/>
        <v>0</v>
      </c>
      <c r="AW86" s="4">
        <f t="shared" si="6"/>
        <v>0</v>
      </c>
      <c r="AX86" s="4">
        <f t="shared" si="6"/>
        <v>0</v>
      </c>
      <c r="AY86" s="4">
        <f t="shared" si="6"/>
        <v>0</v>
      </c>
      <c r="AZ86" s="4">
        <f t="shared" si="6"/>
        <v>0</v>
      </c>
      <c r="BA86" s="4">
        <f t="shared" si="6"/>
        <v>0</v>
      </c>
      <c r="BB86" s="67">
        <f t="shared" si="6"/>
        <v>0</v>
      </c>
    </row>
    <row r="87" spans="1:54" x14ac:dyDescent="0.3">
      <c r="A87" t="s">
        <v>68</v>
      </c>
      <c r="B87" t="s">
        <v>69</v>
      </c>
      <c r="C87">
        <v>490890</v>
      </c>
      <c r="D87" t="s">
        <v>70</v>
      </c>
      <c r="E87" t="s">
        <v>71</v>
      </c>
      <c r="F87" t="s">
        <v>72</v>
      </c>
      <c r="G87" t="s">
        <v>73</v>
      </c>
      <c r="H87">
        <v>5</v>
      </c>
      <c r="I87" t="s">
        <v>243</v>
      </c>
      <c r="J87" s="76">
        <v>0</v>
      </c>
      <c r="K87" s="76">
        <v>0</v>
      </c>
      <c r="L87" s="76">
        <v>0</v>
      </c>
      <c r="M87" s="76">
        <v>0</v>
      </c>
      <c r="N87" s="76">
        <v>0</v>
      </c>
      <c r="O87" s="76">
        <v>0</v>
      </c>
      <c r="P87" s="76">
        <v>0</v>
      </c>
      <c r="Q87" s="76">
        <v>0</v>
      </c>
      <c r="R87" s="76">
        <v>0</v>
      </c>
      <c r="S87" s="76">
        <v>0</v>
      </c>
      <c r="T87" s="76">
        <v>0</v>
      </c>
      <c r="U87" s="76">
        <v>0</v>
      </c>
      <c r="V87" s="76">
        <v>0</v>
      </c>
      <c r="W87" s="4">
        <v>7.7859999999999996</v>
      </c>
      <c r="X87" s="4">
        <v>54.829000000000001</v>
      </c>
      <c r="Y87" s="76">
        <v>0</v>
      </c>
      <c r="Z87" s="76">
        <v>0</v>
      </c>
      <c r="AA87" s="76">
        <v>0</v>
      </c>
      <c r="AB87" s="76">
        <v>0</v>
      </c>
      <c r="AC87" s="76">
        <v>0</v>
      </c>
      <c r="AG87" s="66">
        <v>490890</v>
      </c>
      <c r="AH87" t="s">
        <v>243</v>
      </c>
      <c r="AI87" s="4">
        <f t="shared" si="5"/>
        <v>0</v>
      </c>
      <c r="AJ87" s="4">
        <f t="shared" si="5"/>
        <v>0</v>
      </c>
      <c r="AK87" s="4">
        <f t="shared" si="5"/>
        <v>0</v>
      </c>
      <c r="AL87" s="4">
        <f t="shared" si="5"/>
        <v>0</v>
      </c>
      <c r="AM87" s="4">
        <f t="shared" si="5"/>
        <v>0</v>
      </c>
      <c r="AN87" s="4">
        <f t="shared" si="5"/>
        <v>0</v>
      </c>
      <c r="AO87" s="4">
        <f t="shared" si="5"/>
        <v>0</v>
      </c>
      <c r="AP87" s="4">
        <f t="shared" si="5"/>
        <v>0</v>
      </c>
      <c r="AQ87" s="4">
        <f t="shared" si="7"/>
        <v>0</v>
      </c>
      <c r="AR87" s="4">
        <f t="shared" si="7"/>
        <v>0</v>
      </c>
      <c r="AS87" s="4">
        <f t="shared" si="7"/>
        <v>0</v>
      </c>
      <c r="AT87" s="4">
        <f t="shared" si="7"/>
        <v>0</v>
      </c>
      <c r="AU87" s="4">
        <f t="shared" si="7"/>
        <v>0</v>
      </c>
      <c r="AV87" s="4">
        <f t="shared" si="7"/>
        <v>8.2596701363777118E-4</v>
      </c>
      <c r="AW87" s="4">
        <f t="shared" si="6"/>
        <v>9.0211418436454711E-3</v>
      </c>
      <c r="AX87" s="4">
        <f t="shared" si="6"/>
        <v>0</v>
      </c>
      <c r="AY87" s="4">
        <f t="shared" si="6"/>
        <v>0</v>
      </c>
      <c r="AZ87" s="4">
        <f t="shared" si="6"/>
        <v>0</v>
      </c>
      <c r="BA87" s="4">
        <f t="shared" si="6"/>
        <v>0</v>
      </c>
      <c r="BB87" s="67">
        <f t="shared" si="6"/>
        <v>0</v>
      </c>
    </row>
    <row r="88" spans="1:54" x14ac:dyDescent="0.3">
      <c r="A88" t="s">
        <v>68</v>
      </c>
      <c r="B88" t="s">
        <v>69</v>
      </c>
      <c r="C88">
        <v>491110</v>
      </c>
      <c r="D88" t="s">
        <v>70</v>
      </c>
      <c r="E88" t="s">
        <v>71</v>
      </c>
      <c r="F88" t="s">
        <v>72</v>
      </c>
      <c r="G88" t="s">
        <v>73</v>
      </c>
      <c r="H88">
        <v>5</v>
      </c>
      <c r="I88" t="s">
        <v>791</v>
      </c>
      <c r="J88" s="4">
        <v>1.581</v>
      </c>
      <c r="K88" s="76">
        <v>0</v>
      </c>
      <c r="L88" s="76">
        <v>0</v>
      </c>
      <c r="M88" s="76">
        <v>0</v>
      </c>
      <c r="N88" s="76">
        <v>0</v>
      </c>
      <c r="O88" s="76">
        <v>0</v>
      </c>
      <c r="P88" s="76">
        <v>0</v>
      </c>
      <c r="Q88" s="76">
        <v>0</v>
      </c>
      <c r="R88" s="76">
        <v>0</v>
      </c>
      <c r="S88" s="76">
        <v>0</v>
      </c>
      <c r="T88" s="76">
        <v>0</v>
      </c>
      <c r="U88" s="76">
        <v>0</v>
      </c>
      <c r="V88" s="76">
        <v>0</v>
      </c>
      <c r="W88" s="76">
        <v>0</v>
      </c>
      <c r="X88" s="76">
        <v>0</v>
      </c>
      <c r="Y88" s="76">
        <v>0</v>
      </c>
      <c r="Z88" s="76">
        <v>0</v>
      </c>
      <c r="AA88" s="76">
        <v>0</v>
      </c>
      <c r="AB88" s="76">
        <v>0</v>
      </c>
      <c r="AC88" s="76">
        <v>0</v>
      </c>
      <c r="AG88" s="66">
        <v>491110</v>
      </c>
      <c r="AH88" t="s">
        <v>791</v>
      </c>
      <c r="AI88" s="4">
        <f t="shared" si="5"/>
        <v>0.5307542013844595</v>
      </c>
      <c r="AJ88" s="4">
        <f t="shared" si="5"/>
        <v>0</v>
      </c>
      <c r="AK88" s="4">
        <f t="shared" si="5"/>
        <v>0</v>
      </c>
      <c r="AL88" s="4">
        <f t="shared" si="5"/>
        <v>0</v>
      </c>
      <c r="AM88" s="4">
        <f t="shared" si="5"/>
        <v>0</v>
      </c>
      <c r="AN88" s="4">
        <f t="shared" si="5"/>
        <v>0</v>
      </c>
      <c r="AO88" s="4">
        <f t="shared" si="5"/>
        <v>0</v>
      </c>
      <c r="AP88" s="4">
        <f t="shared" si="5"/>
        <v>0</v>
      </c>
      <c r="AQ88" s="4">
        <f t="shared" si="7"/>
        <v>0</v>
      </c>
      <c r="AR88" s="4">
        <f t="shared" si="7"/>
        <v>0</v>
      </c>
      <c r="AS88" s="4">
        <f t="shared" si="7"/>
        <v>0</v>
      </c>
      <c r="AT88" s="4">
        <f t="shared" si="7"/>
        <v>0</v>
      </c>
      <c r="AU88" s="4">
        <f t="shared" si="7"/>
        <v>0</v>
      </c>
      <c r="AV88" s="4">
        <f t="shared" si="7"/>
        <v>0</v>
      </c>
      <c r="AW88" s="4">
        <f t="shared" si="6"/>
        <v>0</v>
      </c>
      <c r="AX88" s="4">
        <f t="shared" si="6"/>
        <v>0</v>
      </c>
      <c r="AY88" s="4">
        <f t="shared" si="6"/>
        <v>0</v>
      </c>
      <c r="AZ88" s="4">
        <f t="shared" si="6"/>
        <v>0</v>
      </c>
      <c r="BA88" s="4">
        <f t="shared" si="6"/>
        <v>0</v>
      </c>
      <c r="BB88" s="67">
        <f t="shared" si="6"/>
        <v>0</v>
      </c>
    </row>
    <row r="89" spans="1:54" x14ac:dyDescent="0.3">
      <c r="A89" t="s">
        <v>68</v>
      </c>
      <c r="B89" t="s">
        <v>69</v>
      </c>
      <c r="C89">
        <v>491199</v>
      </c>
      <c r="D89" t="s">
        <v>70</v>
      </c>
      <c r="E89" t="s">
        <v>71</v>
      </c>
      <c r="F89" t="s">
        <v>72</v>
      </c>
      <c r="G89" t="s">
        <v>73</v>
      </c>
      <c r="H89">
        <v>5</v>
      </c>
      <c r="I89" t="s">
        <v>243</v>
      </c>
      <c r="J89" s="76">
        <v>0</v>
      </c>
      <c r="K89" s="76">
        <v>0</v>
      </c>
      <c r="L89" s="76">
        <v>0</v>
      </c>
      <c r="M89" s="76">
        <v>0</v>
      </c>
      <c r="N89" s="4">
        <v>0.125</v>
      </c>
      <c r="O89" s="76">
        <v>0</v>
      </c>
      <c r="P89" s="76">
        <v>0</v>
      </c>
      <c r="Q89" s="76">
        <v>0</v>
      </c>
      <c r="R89" s="76">
        <v>0</v>
      </c>
      <c r="S89" s="76">
        <v>0</v>
      </c>
      <c r="T89" s="76">
        <v>0</v>
      </c>
      <c r="U89" s="76">
        <v>0</v>
      </c>
      <c r="V89" s="76">
        <v>0</v>
      </c>
      <c r="W89" s="76">
        <v>0</v>
      </c>
      <c r="X89" s="76">
        <v>0</v>
      </c>
      <c r="Y89" s="76">
        <v>0</v>
      </c>
      <c r="Z89" s="76">
        <v>0</v>
      </c>
      <c r="AA89" s="76">
        <v>0</v>
      </c>
      <c r="AB89" s="76">
        <v>0</v>
      </c>
      <c r="AC89" s="76">
        <v>0</v>
      </c>
      <c r="AG89" s="66">
        <v>491199</v>
      </c>
      <c r="AH89" t="s">
        <v>243</v>
      </c>
      <c r="AI89" s="4">
        <f t="shared" si="5"/>
        <v>0</v>
      </c>
      <c r="AJ89" s="4">
        <f t="shared" si="5"/>
        <v>0</v>
      </c>
      <c r="AK89" s="4">
        <f t="shared" si="5"/>
        <v>0</v>
      </c>
      <c r="AL89" s="4">
        <f t="shared" si="5"/>
        <v>0</v>
      </c>
      <c r="AM89" s="4">
        <f t="shared" si="5"/>
        <v>1.7150752369204929E-2</v>
      </c>
      <c r="AN89" s="4">
        <f t="shared" si="5"/>
        <v>0</v>
      </c>
      <c r="AO89" s="4">
        <f t="shared" si="5"/>
        <v>0</v>
      </c>
      <c r="AP89" s="4">
        <f t="shared" si="5"/>
        <v>0</v>
      </c>
      <c r="AQ89" s="4">
        <f t="shared" si="7"/>
        <v>0</v>
      </c>
      <c r="AR89" s="4">
        <f t="shared" si="7"/>
        <v>0</v>
      </c>
      <c r="AS89" s="4">
        <f t="shared" si="7"/>
        <v>0</v>
      </c>
      <c r="AT89" s="4">
        <f t="shared" si="7"/>
        <v>0</v>
      </c>
      <c r="AU89" s="4">
        <f t="shared" si="7"/>
        <v>0</v>
      </c>
      <c r="AV89" s="4">
        <f t="shared" si="7"/>
        <v>0</v>
      </c>
      <c r="AW89" s="4">
        <f t="shared" si="6"/>
        <v>0</v>
      </c>
      <c r="AX89" s="4">
        <f t="shared" si="6"/>
        <v>0</v>
      </c>
      <c r="AY89" s="4">
        <f t="shared" si="6"/>
        <v>0</v>
      </c>
      <c r="AZ89" s="4">
        <f t="shared" si="6"/>
        <v>0</v>
      </c>
      <c r="BA89" s="4">
        <f t="shared" si="6"/>
        <v>0</v>
      </c>
      <c r="BB89" s="67">
        <f t="shared" si="6"/>
        <v>0</v>
      </c>
    </row>
    <row r="90" spans="1:54" x14ac:dyDescent="0.3">
      <c r="A90" t="s">
        <v>68</v>
      </c>
      <c r="B90" t="s">
        <v>69</v>
      </c>
      <c r="C90">
        <v>510119</v>
      </c>
      <c r="D90" t="s">
        <v>70</v>
      </c>
      <c r="E90" t="s">
        <v>71</v>
      </c>
      <c r="F90" t="s">
        <v>72</v>
      </c>
      <c r="G90" t="s">
        <v>73</v>
      </c>
      <c r="H90">
        <v>5</v>
      </c>
      <c r="I90" t="s">
        <v>1657</v>
      </c>
      <c r="J90" s="76">
        <v>0</v>
      </c>
      <c r="K90" s="76">
        <v>0</v>
      </c>
      <c r="L90" s="4">
        <v>56.83</v>
      </c>
      <c r="M90" s="76">
        <v>0</v>
      </c>
      <c r="N90" s="76">
        <v>0</v>
      </c>
      <c r="O90" s="76">
        <v>0</v>
      </c>
      <c r="P90" s="76">
        <v>0</v>
      </c>
      <c r="Q90" s="76">
        <v>0</v>
      </c>
      <c r="R90" s="76">
        <v>0</v>
      </c>
      <c r="S90" s="76">
        <v>0</v>
      </c>
      <c r="T90" s="76">
        <v>0</v>
      </c>
      <c r="U90" s="76">
        <v>0</v>
      </c>
      <c r="V90" s="76">
        <v>0</v>
      </c>
      <c r="W90" s="76">
        <v>0</v>
      </c>
      <c r="X90" s="76">
        <v>0</v>
      </c>
      <c r="Y90" s="76">
        <v>0</v>
      </c>
      <c r="Z90" s="76">
        <v>0</v>
      </c>
      <c r="AA90" s="76">
        <v>0</v>
      </c>
      <c r="AB90" s="76">
        <v>0</v>
      </c>
      <c r="AC90" s="76">
        <v>0</v>
      </c>
      <c r="AG90" s="66">
        <v>510119</v>
      </c>
      <c r="AH90" t="s">
        <v>1657</v>
      </c>
      <c r="AI90" s="4">
        <f t="shared" si="5"/>
        <v>0</v>
      </c>
      <c r="AJ90" s="4">
        <f t="shared" si="5"/>
        <v>0</v>
      </c>
      <c r="AK90" s="4">
        <f t="shared" si="5"/>
        <v>17.973938895565819</v>
      </c>
      <c r="AL90" s="4">
        <f t="shared" si="5"/>
        <v>0</v>
      </c>
      <c r="AM90" s="4">
        <f t="shared" si="5"/>
        <v>0</v>
      </c>
      <c r="AN90" s="4">
        <f t="shared" si="5"/>
        <v>0</v>
      </c>
      <c r="AO90" s="4">
        <f t="shared" si="5"/>
        <v>0</v>
      </c>
      <c r="AP90" s="4">
        <f t="shared" si="5"/>
        <v>0</v>
      </c>
      <c r="AQ90" s="4">
        <f t="shared" si="7"/>
        <v>0</v>
      </c>
      <c r="AR90" s="4">
        <f t="shared" si="7"/>
        <v>0</v>
      </c>
      <c r="AS90" s="4">
        <f t="shared" si="7"/>
        <v>0</v>
      </c>
      <c r="AT90" s="4">
        <f t="shared" si="7"/>
        <v>0</v>
      </c>
      <c r="AU90" s="4">
        <f t="shared" si="7"/>
        <v>0</v>
      </c>
      <c r="AV90" s="4">
        <f t="shared" si="7"/>
        <v>0</v>
      </c>
      <c r="AW90" s="4">
        <f t="shared" si="6"/>
        <v>0</v>
      </c>
      <c r="AX90" s="4">
        <f t="shared" si="6"/>
        <v>0</v>
      </c>
      <c r="AY90" s="4">
        <f t="shared" si="6"/>
        <v>0</v>
      </c>
      <c r="AZ90" s="4">
        <f t="shared" si="6"/>
        <v>0</v>
      </c>
      <c r="BA90" s="4">
        <f t="shared" si="6"/>
        <v>0</v>
      </c>
      <c r="BB90" s="67">
        <f t="shared" si="6"/>
        <v>0</v>
      </c>
    </row>
    <row r="91" spans="1:54" x14ac:dyDescent="0.3">
      <c r="A91" t="s">
        <v>68</v>
      </c>
      <c r="B91" t="s">
        <v>69</v>
      </c>
      <c r="C91">
        <v>510129</v>
      </c>
      <c r="D91" t="s">
        <v>70</v>
      </c>
      <c r="E91" t="s">
        <v>71</v>
      </c>
      <c r="F91" t="s">
        <v>72</v>
      </c>
      <c r="G91" t="s">
        <v>73</v>
      </c>
      <c r="H91">
        <v>5</v>
      </c>
      <c r="I91" t="s">
        <v>1658</v>
      </c>
      <c r="J91" s="76">
        <v>0</v>
      </c>
      <c r="K91" s="76">
        <v>0</v>
      </c>
      <c r="L91" s="76">
        <v>0</v>
      </c>
      <c r="M91" s="76">
        <v>0</v>
      </c>
      <c r="N91" s="76">
        <v>0</v>
      </c>
      <c r="O91" s="76">
        <v>0</v>
      </c>
      <c r="P91" s="76">
        <v>0</v>
      </c>
      <c r="Q91" s="76">
        <v>0</v>
      </c>
      <c r="R91" s="4">
        <v>131.52199999999999</v>
      </c>
      <c r="S91" s="76">
        <v>0</v>
      </c>
      <c r="T91" s="76">
        <v>0</v>
      </c>
      <c r="U91" s="76">
        <v>0</v>
      </c>
      <c r="V91" s="76">
        <v>0</v>
      </c>
      <c r="W91" s="76">
        <v>0</v>
      </c>
      <c r="X91" s="76">
        <v>0</v>
      </c>
      <c r="Y91" s="76">
        <v>0</v>
      </c>
      <c r="Z91" s="76">
        <v>0</v>
      </c>
      <c r="AA91" s="76">
        <v>0</v>
      </c>
      <c r="AB91" s="76">
        <v>0</v>
      </c>
      <c r="AC91" s="76">
        <v>0</v>
      </c>
      <c r="AG91" s="66">
        <v>510129</v>
      </c>
      <c r="AH91" t="s">
        <v>1658</v>
      </c>
      <c r="AI91" s="4">
        <f t="shared" si="5"/>
        <v>0</v>
      </c>
      <c r="AJ91" s="4">
        <f t="shared" si="5"/>
        <v>0</v>
      </c>
      <c r="AK91" s="4">
        <f t="shared" si="5"/>
        <v>0</v>
      </c>
      <c r="AL91" s="4">
        <f t="shared" si="5"/>
        <v>0</v>
      </c>
      <c r="AM91" s="4">
        <f t="shared" si="5"/>
        <v>0</v>
      </c>
      <c r="AN91" s="4">
        <f t="shared" si="5"/>
        <v>0</v>
      </c>
      <c r="AO91" s="4">
        <f t="shared" si="5"/>
        <v>0</v>
      </c>
      <c r="AP91" s="4">
        <f t="shared" si="5"/>
        <v>0</v>
      </c>
      <c r="AQ91" s="4">
        <f t="shared" si="7"/>
        <v>2.6894202391135925E-2</v>
      </c>
      <c r="AR91" s="4">
        <f t="shared" si="7"/>
        <v>0</v>
      </c>
      <c r="AS91" s="4">
        <f t="shared" si="7"/>
        <v>0</v>
      </c>
      <c r="AT91" s="4">
        <f t="shared" si="7"/>
        <v>0</v>
      </c>
      <c r="AU91" s="4">
        <f t="shared" si="7"/>
        <v>0</v>
      </c>
      <c r="AV91" s="4">
        <f t="shared" si="7"/>
        <v>0</v>
      </c>
      <c r="AW91" s="4">
        <f t="shared" si="6"/>
        <v>0</v>
      </c>
      <c r="AX91" s="4">
        <f t="shared" si="6"/>
        <v>0</v>
      </c>
      <c r="AY91" s="4">
        <f t="shared" si="6"/>
        <v>0</v>
      </c>
      <c r="AZ91" s="4">
        <f t="shared" si="6"/>
        <v>0</v>
      </c>
      <c r="BA91" s="4">
        <f t="shared" si="6"/>
        <v>0</v>
      </c>
      <c r="BB91" s="67">
        <f t="shared" si="6"/>
        <v>0</v>
      </c>
    </row>
    <row r="92" spans="1:54" x14ac:dyDescent="0.3">
      <c r="A92" t="s">
        <v>68</v>
      </c>
      <c r="B92" t="s">
        <v>69</v>
      </c>
      <c r="C92">
        <v>520100</v>
      </c>
      <c r="D92" t="s">
        <v>70</v>
      </c>
      <c r="E92" t="s">
        <v>71</v>
      </c>
      <c r="F92" t="s">
        <v>72</v>
      </c>
      <c r="G92" t="s">
        <v>73</v>
      </c>
      <c r="H92">
        <v>5</v>
      </c>
      <c r="I92" t="s">
        <v>45</v>
      </c>
      <c r="J92" s="76">
        <v>0</v>
      </c>
      <c r="K92" s="4">
        <v>5.641</v>
      </c>
      <c r="L92" s="4">
        <v>9.4939999999999998</v>
      </c>
      <c r="M92" s="76">
        <v>0</v>
      </c>
      <c r="N92" s="76">
        <v>0</v>
      </c>
      <c r="O92" s="76">
        <v>0</v>
      </c>
      <c r="P92" s="76">
        <v>0</v>
      </c>
      <c r="Q92" s="76">
        <v>0</v>
      </c>
      <c r="R92" s="76">
        <v>0</v>
      </c>
      <c r="S92" s="76">
        <v>0</v>
      </c>
      <c r="T92" s="76">
        <v>0</v>
      </c>
      <c r="U92" s="76">
        <v>0</v>
      </c>
      <c r="V92" s="76">
        <v>0</v>
      </c>
      <c r="W92" s="76">
        <v>0</v>
      </c>
      <c r="X92" s="76">
        <v>0</v>
      </c>
      <c r="Y92" s="76">
        <v>0</v>
      </c>
      <c r="Z92" s="76">
        <v>0</v>
      </c>
      <c r="AA92" s="76">
        <v>0</v>
      </c>
      <c r="AB92" s="76">
        <v>0</v>
      </c>
      <c r="AC92" s="76">
        <v>0</v>
      </c>
      <c r="AG92" s="66">
        <v>520100</v>
      </c>
      <c r="AH92" t="s">
        <v>45</v>
      </c>
      <c r="AI92" s="4">
        <f t="shared" si="5"/>
        <v>0</v>
      </c>
      <c r="AJ92" s="4">
        <f t="shared" si="5"/>
        <v>1.8850522474594738</v>
      </c>
      <c r="AK92" s="4">
        <f t="shared" si="5"/>
        <v>3.0027199696375484</v>
      </c>
      <c r="AL92" s="4">
        <f t="shared" si="5"/>
        <v>0</v>
      </c>
      <c r="AM92" s="4">
        <f t="shared" si="5"/>
        <v>0</v>
      </c>
      <c r="AN92" s="4">
        <f t="shared" si="5"/>
        <v>0</v>
      </c>
      <c r="AO92" s="4">
        <f t="shared" si="5"/>
        <v>0</v>
      </c>
      <c r="AP92" s="4">
        <f t="shared" si="5"/>
        <v>0</v>
      </c>
      <c r="AQ92" s="4">
        <f t="shared" si="7"/>
        <v>0</v>
      </c>
      <c r="AR92" s="4">
        <f t="shared" si="7"/>
        <v>0</v>
      </c>
      <c r="AS92" s="4">
        <f t="shared" si="7"/>
        <v>0</v>
      </c>
      <c r="AT92" s="4">
        <f t="shared" si="7"/>
        <v>0</v>
      </c>
      <c r="AU92" s="4">
        <f t="shared" si="7"/>
        <v>0</v>
      </c>
      <c r="AV92" s="4">
        <f t="shared" si="7"/>
        <v>0</v>
      </c>
      <c r="AW92" s="4">
        <f t="shared" si="6"/>
        <v>0</v>
      </c>
      <c r="AX92" s="4">
        <f t="shared" si="6"/>
        <v>0</v>
      </c>
      <c r="AY92" s="4">
        <f t="shared" si="6"/>
        <v>0</v>
      </c>
      <c r="AZ92" s="4">
        <f t="shared" si="6"/>
        <v>0</v>
      </c>
      <c r="BA92" s="4">
        <f t="shared" si="6"/>
        <v>0</v>
      </c>
      <c r="BB92" s="67">
        <f t="shared" si="6"/>
        <v>0</v>
      </c>
    </row>
    <row r="93" spans="1:54" x14ac:dyDescent="0.3">
      <c r="A93" t="s">
        <v>68</v>
      </c>
      <c r="B93" t="s">
        <v>69</v>
      </c>
      <c r="C93">
        <v>580429</v>
      </c>
      <c r="D93" t="s">
        <v>70</v>
      </c>
      <c r="E93" t="s">
        <v>71</v>
      </c>
      <c r="F93" t="s">
        <v>72</v>
      </c>
      <c r="G93" t="s">
        <v>73</v>
      </c>
      <c r="H93">
        <v>5</v>
      </c>
      <c r="I93" t="s">
        <v>880</v>
      </c>
      <c r="J93" s="76">
        <v>0</v>
      </c>
      <c r="K93" s="76">
        <v>0</v>
      </c>
      <c r="L93" s="76">
        <v>0</v>
      </c>
      <c r="M93" s="76">
        <v>0</v>
      </c>
      <c r="N93" s="76">
        <v>0</v>
      </c>
      <c r="O93" s="76">
        <v>0</v>
      </c>
      <c r="P93" s="76">
        <v>0</v>
      </c>
      <c r="Q93" s="76">
        <v>0</v>
      </c>
      <c r="R93" s="76">
        <v>0</v>
      </c>
      <c r="S93" s="76">
        <v>0</v>
      </c>
      <c r="T93" s="76">
        <v>0</v>
      </c>
      <c r="U93" s="4">
        <v>48.813000000000002</v>
      </c>
      <c r="V93" s="76">
        <v>0</v>
      </c>
      <c r="W93" s="76">
        <v>0</v>
      </c>
      <c r="X93" s="76">
        <v>0</v>
      </c>
      <c r="Y93" s="76">
        <v>0</v>
      </c>
      <c r="Z93" s="76">
        <v>0</v>
      </c>
      <c r="AA93" s="76">
        <v>0</v>
      </c>
      <c r="AB93" s="76">
        <v>0</v>
      </c>
      <c r="AC93" s="76">
        <v>0</v>
      </c>
      <c r="AG93" s="66">
        <v>580429</v>
      </c>
      <c r="AH93" t="s">
        <v>880</v>
      </c>
      <c r="AI93" s="4">
        <f t="shared" si="5"/>
        <v>0</v>
      </c>
      <c r="AJ93" s="4">
        <f t="shared" si="5"/>
        <v>0</v>
      </c>
      <c r="AK93" s="4">
        <f t="shared" si="5"/>
        <v>0</v>
      </c>
      <c r="AL93" s="4">
        <f t="shared" si="5"/>
        <v>0</v>
      </c>
      <c r="AM93" s="4">
        <f t="shared" si="5"/>
        <v>0</v>
      </c>
      <c r="AN93" s="4">
        <f t="shared" si="5"/>
        <v>0</v>
      </c>
      <c r="AO93" s="4">
        <f t="shared" si="5"/>
        <v>0</v>
      </c>
      <c r="AP93" s="4">
        <f t="shared" si="5"/>
        <v>0</v>
      </c>
      <c r="AQ93" s="4">
        <f t="shared" si="7"/>
        <v>0</v>
      </c>
      <c r="AR93" s="4">
        <f t="shared" si="7"/>
        <v>0</v>
      </c>
      <c r="AS93" s="4">
        <f t="shared" si="7"/>
        <v>0</v>
      </c>
      <c r="AT93" s="4">
        <f t="shared" si="7"/>
        <v>5.1969856384554989E-3</v>
      </c>
      <c r="AU93" s="4">
        <f t="shared" si="7"/>
        <v>0</v>
      </c>
      <c r="AV93" s="4">
        <f t="shared" si="7"/>
        <v>0</v>
      </c>
      <c r="AW93" s="4">
        <f t="shared" si="6"/>
        <v>0</v>
      </c>
      <c r="AX93" s="4">
        <f t="shared" si="6"/>
        <v>0</v>
      </c>
      <c r="AY93" s="4">
        <f t="shared" si="6"/>
        <v>0</v>
      </c>
      <c r="AZ93" s="4">
        <f t="shared" si="6"/>
        <v>0</v>
      </c>
      <c r="BA93" s="4">
        <f t="shared" si="6"/>
        <v>0</v>
      </c>
      <c r="BB93" s="67">
        <f t="shared" si="6"/>
        <v>0</v>
      </c>
    </row>
    <row r="94" spans="1:54" x14ac:dyDescent="0.3">
      <c r="A94" t="s">
        <v>68</v>
      </c>
      <c r="B94" t="s">
        <v>69</v>
      </c>
      <c r="C94">
        <v>580632</v>
      </c>
      <c r="D94" t="s">
        <v>70</v>
      </c>
      <c r="E94" t="s">
        <v>71</v>
      </c>
      <c r="F94" t="s">
        <v>72</v>
      </c>
      <c r="G94" t="s">
        <v>73</v>
      </c>
      <c r="H94">
        <v>5</v>
      </c>
      <c r="I94" t="s">
        <v>883</v>
      </c>
      <c r="J94" s="76">
        <v>0</v>
      </c>
      <c r="K94" s="76">
        <v>0</v>
      </c>
      <c r="L94" s="76">
        <v>0</v>
      </c>
      <c r="M94" s="76">
        <v>0</v>
      </c>
      <c r="N94" s="76">
        <v>0</v>
      </c>
      <c r="O94" s="76">
        <v>0</v>
      </c>
      <c r="P94" s="76">
        <v>0</v>
      </c>
      <c r="Q94" s="4">
        <v>8.1000000000000003E-2</v>
      </c>
      <c r="R94" s="76">
        <v>0</v>
      </c>
      <c r="S94" s="76">
        <v>0</v>
      </c>
      <c r="T94" s="76">
        <v>0</v>
      </c>
      <c r="U94" s="76">
        <v>0</v>
      </c>
      <c r="V94" s="76">
        <v>0</v>
      </c>
      <c r="W94" s="76">
        <v>0</v>
      </c>
      <c r="X94" s="76">
        <v>0</v>
      </c>
      <c r="Y94" s="76">
        <v>0</v>
      </c>
      <c r="Z94" s="76">
        <v>0</v>
      </c>
      <c r="AA94" s="76">
        <v>0</v>
      </c>
      <c r="AB94" s="76">
        <v>0</v>
      </c>
      <c r="AC94" s="76">
        <v>0</v>
      </c>
      <c r="AG94" s="66">
        <v>580632</v>
      </c>
      <c r="AH94" t="s">
        <v>883</v>
      </c>
      <c r="AI94" s="4">
        <f t="shared" si="5"/>
        <v>0</v>
      </c>
      <c r="AJ94" s="4">
        <f t="shared" si="5"/>
        <v>0</v>
      </c>
      <c r="AK94" s="4">
        <f t="shared" si="5"/>
        <v>0</v>
      </c>
      <c r="AL94" s="4">
        <f t="shared" si="5"/>
        <v>0</v>
      </c>
      <c r="AM94" s="4">
        <f t="shared" si="5"/>
        <v>0</v>
      </c>
      <c r="AN94" s="4">
        <f t="shared" si="5"/>
        <v>0</v>
      </c>
      <c r="AO94" s="4">
        <f t="shared" si="5"/>
        <v>0</v>
      </c>
      <c r="AP94" s="4">
        <f t="shared" si="5"/>
        <v>2.4869910793011644E-5</v>
      </c>
      <c r="AQ94" s="4">
        <f t="shared" si="7"/>
        <v>0</v>
      </c>
      <c r="AR94" s="4">
        <f t="shared" si="7"/>
        <v>0</v>
      </c>
      <c r="AS94" s="4">
        <f t="shared" si="7"/>
        <v>0</v>
      </c>
      <c r="AT94" s="4">
        <f t="shared" si="7"/>
        <v>0</v>
      </c>
      <c r="AU94" s="4">
        <f t="shared" si="7"/>
        <v>0</v>
      </c>
      <c r="AV94" s="4">
        <f t="shared" si="7"/>
        <v>0</v>
      </c>
      <c r="AW94" s="4">
        <f t="shared" si="6"/>
        <v>0</v>
      </c>
      <c r="AX94" s="4">
        <f t="shared" si="6"/>
        <v>0</v>
      </c>
      <c r="AY94" s="4">
        <f t="shared" si="6"/>
        <v>0</v>
      </c>
      <c r="AZ94" s="4">
        <f t="shared" si="6"/>
        <v>0</v>
      </c>
      <c r="BA94" s="4">
        <f t="shared" si="6"/>
        <v>0</v>
      </c>
      <c r="BB94" s="67">
        <f t="shared" si="6"/>
        <v>0</v>
      </c>
    </row>
    <row r="95" spans="1:54" x14ac:dyDescent="0.3">
      <c r="A95" t="s">
        <v>68</v>
      </c>
      <c r="B95" t="s">
        <v>69</v>
      </c>
      <c r="C95">
        <v>610990</v>
      </c>
      <c r="D95" t="s">
        <v>70</v>
      </c>
      <c r="E95" t="s">
        <v>71</v>
      </c>
      <c r="F95" t="s">
        <v>72</v>
      </c>
      <c r="G95" t="s">
        <v>73</v>
      </c>
      <c r="H95">
        <v>5</v>
      </c>
      <c r="I95" t="s">
        <v>867</v>
      </c>
      <c r="J95" s="76">
        <v>0</v>
      </c>
      <c r="K95" s="76">
        <v>0</v>
      </c>
      <c r="L95" s="76">
        <v>0</v>
      </c>
      <c r="M95" s="76">
        <v>0</v>
      </c>
      <c r="N95" s="76">
        <v>0</v>
      </c>
      <c r="O95" s="4">
        <v>1.7430000000000001</v>
      </c>
      <c r="P95" s="76">
        <v>0</v>
      </c>
      <c r="Q95" s="76">
        <v>0</v>
      </c>
      <c r="R95" s="76">
        <v>0</v>
      </c>
      <c r="S95" s="76">
        <v>0</v>
      </c>
      <c r="T95" s="76">
        <v>0</v>
      </c>
      <c r="U95" s="76">
        <v>0</v>
      </c>
      <c r="V95" s="76">
        <v>0</v>
      </c>
      <c r="W95" s="76">
        <v>0</v>
      </c>
      <c r="X95" s="76">
        <v>0</v>
      </c>
      <c r="Y95" s="76">
        <v>0</v>
      </c>
      <c r="Z95" s="76">
        <v>0</v>
      </c>
      <c r="AA95" s="76">
        <v>0</v>
      </c>
      <c r="AB95" s="76">
        <v>0</v>
      </c>
      <c r="AC95" s="76">
        <v>0</v>
      </c>
      <c r="AG95" s="66">
        <v>610990</v>
      </c>
      <c r="AH95" t="s">
        <v>867</v>
      </c>
      <c r="AI95" s="4">
        <f t="shared" si="5"/>
        <v>0</v>
      </c>
      <c r="AJ95" s="4">
        <f t="shared" ref="AJ95:AV121" si="8">IFERROR((K95/K$223)*100,0)</f>
        <v>0</v>
      </c>
      <c r="AK95" s="4">
        <f t="shared" si="8"/>
        <v>0</v>
      </c>
      <c r="AL95" s="4">
        <f t="shared" si="8"/>
        <v>0</v>
      </c>
      <c r="AM95" s="4">
        <f t="shared" si="8"/>
        <v>0</v>
      </c>
      <c r="AN95" s="4">
        <f t="shared" si="8"/>
        <v>7.7220066956842242E-4</v>
      </c>
      <c r="AO95" s="4">
        <f t="shared" si="8"/>
        <v>0</v>
      </c>
      <c r="AP95" s="4">
        <f t="shared" si="8"/>
        <v>0</v>
      </c>
      <c r="AQ95" s="4">
        <f t="shared" si="7"/>
        <v>0</v>
      </c>
      <c r="AR95" s="4">
        <f t="shared" si="7"/>
        <v>0</v>
      </c>
      <c r="AS95" s="4">
        <f t="shared" si="7"/>
        <v>0</v>
      </c>
      <c r="AT95" s="4">
        <f t="shared" si="7"/>
        <v>0</v>
      </c>
      <c r="AU95" s="4">
        <f t="shared" si="7"/>
        <v>0</v>
      </c>
      <c r="AV95" s="4">
        <f t="shared" si="7"/>
        <v>0</v>
      </c>
      <c r="AW95" s="4">
        <f t="shared" si="6"/>
        <v>0</v>
      </c>
      <c r="AX95" s="4">
        <f t="shared" si="6"/>
        <v>0</v>
      </c>
      <c r="AY95" s="4">
        <f t="shared" si="6"/>
        <v>0</v>
      </c>
      <c r="AZ95" s="4">
        <f t="shared" si="6"/>
        <v>0</v>
      </c>
      <c r="BA95" s="4">
        <f t="shared" si="6"/>
        <v>0</v>
      </c>
      <c r="BB95" s="67">
        <f t="shared" si="6"/>
        <v>0</v>
      </c>
    </row>
    <row r="96" spans="1:54" x14ac:dyDescent="0.3">
      <c r="A96" t="s">
        <v>68</v>
      </c>
      <c r="B96" t="s">
        <v>69</v>
      </c>
      <c r="C96">
        <v>611699</v>
      </c>
      <c r="D96" t="s">
        <v>70</v>
      </c>
      <c r="E96" t="s">
        <v>71</v>
      </c>
      <c r="F96" t="s">
        <v>72</v>
      </c>
      <c r="G96" t="s">
        <v>73</v>
      </c>
      <c r="H96">
        <v>5</v>
      </c>
      <c r="I96" t="s">
        <v>939</v>
      </c>
      <c r="J96" s="76">
        <v>0</v>
      </c>
      <c r="K96" s="76">
        <v>0</v>
      </c>
      <c r="L96" s="76">
        <v>0</v>
      </c>
      <c r="M96" s="4">
        <v>19.22</v>
      </c>
      <c r="N96" s="76">
        <v>0</v>
      </c>
      <c r="O96" s="76">
        <v>0</v>
      </c>
      <c r="P96" s="76">
        <v>0</v>
      </c>
      <c r="Q96" s="76">
        <v>0</v>
      </c>
      <c r="R96" s="76">
        <v>0</v>
      </c>
      <c r="S96" s="76">
        <v>0</v>
      </c>
      <c r="T96" s="76">
        <v>0</v>
      </c>
      <c r="U96" s="76">
        <v>0</v>
      </c>
      <c r="V96" s="76">
        <v>0</v>
      </c>
      <c r="W96" s="76">
        <v>0</v>
      </c>
      <c r="X96" s="76">
        <v>0</v>
      </c>
      <c r="Y96" s="76">
        <v>0</v>
      </c>
      <c r="Z96" s="76">
        <v>0</v>
      </c>
      <c r="AA96" s="76">
        <v>0</v>
      </c>
      <c r="AB96" s="76">
        <v>0</v>
      </c>
      <c r="AC96" s="76">
        <v>0</v>
      </c>
      <c r="AG96" s="66">
        <v>611699</v>
      </c>
      <c r="AH96" t="s">
        <v>939</v>
      </c>
      <c r="AI96" s="4">
        <f t="shared" ref="AI96:AV138" si="9">IFERROR((J96/J$223)*100,0)</f>
        <v>0</v>
      </c>
      <c r="AJ96" s="4">
        <f t="shared" si="8"/>
        <v>0</v>
      </c>
      <c r="AK96" s="4">
        <f t="shared" si="8"/>
        <v>0</v>
      </c>
      <c r="AL96" s="4">
        <f t="shared" si="8"/>
        <v>4.3237260530365074</v>
      </c>
      <c r="AM96" s="4">
        <f t="shared" si="8"/>
        <v>0</v>
      </c>
      <c r="AN96" s="4">
        <f t="shared" si="8"/>
        <v>0</v>
      </c>
      <c r="AO96" s="4">
        <f t="shared" si="8"/>
        <v>0</v>
      </c>
      <c r="AP96" s="4">
        <f t="shared" si="8"/>
        <v>0</v>
      </c>
      <c r="AQ96" s="4">
        <f t="shared" si="7"/>
        <v>0</v>
      </c>
      <c r="AR96" s="4">
        <f t="shared" si="7"/>
        <v>0</v>
      </c>
      <c r="AS96" s="4">
        <f t="shared" si="7"/>
        <v>0</v>
      </c>
      <c r="AT96" s="4">
        <f t="shared" si="7"/>
        <v>0</v>
      </c>
      <c r="AU96" s="4">
        <f t="shared" si="7"/>
        <v>0</v>
      </c>
      <c r="AV96" s="4">
        <f t="shared" si="7"/>
        <v>0</v>
      </c>
      <c r="AW96" s="4">
        <f t="shared" si="6"/>
        <v>0</v>
      </c>
      <c r="AX96" s="4">
        <f t="shared" si="6"/>
        <v>0</v>
      </c>
      <c r="AY96" s="4">
        <f t="shared" si="6"/>
        <v>0</v>
      </c>
      <c r="AZ96" s="4">
        <f t="shared" si="6"/>
        <v>0</v>
      </c>
      <c r="BA96" s="4">
        <f t="shared" si="6"/>
        <v>0</v>
      </c>
      <c r="BB96" s="67">
        <f t="shared" si="6"/>
        <v>0</v>
      </c>
    </row>
    <row r="97" spans="1:54" x14ac:dyDescent="0.3">
      <c r="A97" t="s">
        <v>68</v>
      </c>
      <c r="B97" t="s">
        <v>69</v>
      </c>
      <c r="C97">
        <v>701990</v>
      </c>
      <c r="D97" t="s">
        <v>70</v>
      </c>
      <c r="E97" t="s">
        <v>71</v>
      </c>
      <c r="F97" t="s">
        <v>72</v>
      </c>
      <c r="G97" t="s">
        <v>73</v>
      </c>
      <c r="H97">
        <v>5</v>
      </c>
      <c r="I97" t="s">
        <v>243</v>
      </c>
      <c r="J97" s="76">
        <v>0</v>
      </c>
      <c r="K97" s="76">
        <v>0</v>
      </c>
      <c r="L97" s="76">
        <v>0</v>
      </c>
      <c r="M97" s="76">
        <v>0</v>
      </c>
      <c r="N97" s="76">
        <v>0</v>
      </c>
      <c r="O97" s="76">
        <v>0</v>
      </c>
      <c r="P97" s="76">
        <v>0</v>
      </c>
      <c r="Q97" s="76">
        <v>0</v>
      </c>
      <c r="R97" s="76">
        <v>0</v>
      </c>
      <c r="S97" s="76">
        <v>0</v>
      </c>
      <c r="T97" s="76">
        <v>0</v>
      </c>
      <c r="U97" s="76">
        <v>0</v>
      </c>
      <c r="V97" s="76">
        <v>0</v>
      </c>
      <c r="W97" s="76">
        <v>0</v>
      </c>
      <c r="X97" s="76">
        <v>0</v>
      </c>
      <c r="Y97" s="76">
        <v>0</v>
      </c>
      <c r="Z97" s="76">
        <v>0</v>
      </c>
      <c r="AA97" s="76">
        <v>0</v>
      </c>
      <c r="AB97" s="4">
        <v>0.38</v>
      </c>
      <c r="AC97" s="4">
        <v>27.08</v>
      </c>
      <c r="AG97" s="66">
        <v>701990</v>
      </c>
      <c r="AH97" t="s">
        <v>243</v>
      </c>
      <c r="AI97" s="4">
        <f t="shared" si="9"/>
        <v>0</v>
      </c>
      <c r="AJ97" s="4">
        <f t="shared" si="8"/>
        <v>0</v>
      </c>
      <c r="AK97" s="4">
        <f t="shared" si="8"/>
        <v>0</v>
      </c>
      <c r="AL97" s="4">
        <f t="shared" si="8"/>
        <v>0</v>
      </c>
      <c r="AM97" s="4">
        <f t="shared" si="8"/>
        <v>0</v>
      </c>
      <c r="AN97" s="4">
        <f t="shared" si="8"/>
        <v>0</v>
      </c>
      <c r="AO97" s="4">
        <f t="shared" si="8"/>
        <v>0</v>
      </c>
      <c r="AP97" s="4">
        <f t="shared" si="8"/>
        <v>0</v>
      </c>
      <c r="AQ97" s="4">
        <f t="shared" si="7"/>
        <v>0</v>
      </c>
      <c r="AR97" s="4">
        <f t="shared" si="7"/>
        <v>0</v>
      </c>
      <c r="AS97" s="4">
        <f t="shared" si="7"/>
        <v>0</v>
      </c>
      <c r="AT97" s="4">
        <f t="shared" si="7"/>
        <v>0</v>
      </c>
      <c r="AU97" s="4">
        <f t="shared" si="7"/>
        <v>0</v>
      </c>
      <c r="AV97" s="4">
        <f t="shared" si="7"/>
        <v>0</v>
      </c>
      <c r="AW97" s="4">
        <f t="shared" si="6"/>
        <v>0</v>
      </c>
      <c r="AX97" s="4">
        <f t="shared" si="6"/>
        <v>0</v>
      </c>
      <c r="AY97" s="4">
        <f t="shared" si="6"/>
        <v>0</v>
      </c>
      <c r="AZ97" s="4">
        <f t="shared" si="6"/>
        <v>0</v>
      </c>
      <c r="BA97" s="4">
        <f t="shared" si="6"/>
        <v>6.5362998451732902E-5</v>
      </c>
      <c r="BB97" s="67">
        <f t="shared" si="6"/>
        <v>6.403490838911328E-3</v>
      </c>
    </row>
    <row r="98" spans="1:54" x14ac:dyDescent="0.3">
      <c r="A98" t="s">
        <v>68</v>
      </c>
      <c r="B98" t="s">
        <v>69</v>
      </c>
      <c r="C98">
        <v>702000</v>
      </c>
      <c r="D98" t="s">
        <v>70</v>
      </c>
      <c r="E98" t="s">
        <v>71</v>
      </c>
      <c r="F98" t="s">
        <v>72</v>
      </c>
      <c r="G98" t="s">
        <v>73</v>
      </c>
      <c r="H98">
        <v>5</v>
      </c>
      <c r="I98" t="s">
        <v>1046</v>
      </c>
      <c r="J98" s="76">
        <v>0</v>
      </c>
      <c r="K98" s="76">
        <v>0</v>
      </c>
      <c r="L98" s="76">
        <v>0</v>
      </c>
      <c r="M98" s="76">
        <v>0</v>
      </c>
      <c r="N98" s="4">
        <v>0.10199999999999999</v>
      </c>
      <c r="O98" s="76">
        <v>0</v>
      </c>
      <c r="P98" s="76">
        <v>0</v>
      </c>
      <c r="Q98" s="76">
        <v>0</v>
      </c>
      <c r="R98" s="76">
        <v>0</v>
      </c>
      <c r="S98" s="76">
        <v>0</v>
      </c>
      <c r="T98" s="76">
        <v>0</v>
      </c>
      <c r="U98" s="76">
        <v>0</v>
      </c>
      <c r="V98" s="76">
        <v>0</v>
      </c>
      <c r="W98" s="76">
        <v>0</v>
      </c>
      <c r="X98" s="76">
        <v>0</v>
      </c>
      <c r="Y98" s="76">
        <v>0</v>
      </c>
      <c r="Z98" s="76">
        <v>0</v>
      </c>
      <c r="AA98" s="76">
        <v>0</v>
      </c>
      <c r="AB98" s="76">
        <v>0</v>
      </c>
      <c r="AC98" s="76">
        <v>0</v>
      </c>
      <c r="AG98" s="66">
        <v>702000</v>
      </c>
      <c r="AH98" t="s">
        <v>1046</v>
      </c>
      <c r="AI98" s="4">
        <f t="shared" si="9"/>
        <v>0</v>
      </c>
      <c r="AJ98" s="4">
        <f t="shared" si="8"/>
        <v>0</v>
      </c>
      <c r="AK98" s="4">
        <f t="shared" si="8"/>
        <v>0</v>
      </c>
      <c r="AL98" s="4">
        <f t="shared" si="8"/>
        <v>0</v>
      </c>
      <c r="AM98" s="4">
        <f t="shared" si="8"/>
        <v>1.3995013933271221E-2</v>
      </c>
      <c r="AN98" s="4">
        <f t="shared" si="8"/>
        <v>0</v>
      </c>
      <c r="AO98" s="4">
        <f t="shared" si="8"/>
        <v>0</v>
      </c>
      <c r="AP98" s="4">
        <f t="shared" si="8"/>
        <v>0</v>
      </c>
      <c r="AQ98" s="4">
        <f t="shared" si="7"/>
        <v>0</v>
      </c>
      <c r="AR98" s="4">
        <f t="shared" si="7"/>
        <v>0</v>
      </c>
      <c r="AS98" s="4">
        <f t="shared" si="7"/>
        <v>0</v>
      </c>
      <c r="AT98" s="4">
        <f t="shared" si="7"/>
        <v>0</v>
      </c>
      <c r="AU98" s="4">
        <f t="shared" si="7"/>
        <v>0</v>
      </c>
      <c r="AV98" s="4">
        <f t="shared" si="7"/>
        <v>0</v>
      </c>
      <c r="AW98" s="4">
        <f t="shared" si="6"/>
        <v>0</v>
      </c>
      <c r="AX98" s="4">
        <f t="shared" si="6"/>
        <v>0</v>
      </c>
      <c r="AY98" s="4">
        <f t="shared" si="6"/>
        <v>0</v>
      </c>
      <c r="AZ98" s="4">
        <f t="shared" si="6"/>
        <v>0</v>
      </c>
      <c r="BA98" s="4">
        <f t="shared" si="6"/>
        <v>0</v>
      </c>
      <c r="BB98" s="67">
        <f t="shared" si="6"/>
        <v>0</v>
      </c>
    </row>
    <row r="99" spans="1:54" x14ac:dyDescent="0.3">
      <c r="A99" t="s">
        <v>68</v>
      </c>
      <c r="B99" t="s">
        <v>69</v>
      </c>
      <c r="C99">
        <v>710231</v>
      </c>
      <c r="D99" t="s">
        <v>70</v>
      </c>
      <c r="E99" t="s">
        <v>71</v>
      </c>
      <c r="F99" t="s">
        <v>72</v>
      </c>
      <c r="G99" t="s">
        <v>73</v>
      </c>
      <c r="H99">
        <v>5</v>
      </c>
      <c r="I99" t="s">
        <v>1047</v>
      </c>
      <c r="J99" s="76">
        <v>0</v>
      </c>
      <c r="K99" s="76">
        <v>0</v>
      </c>
      <c r="L99" s="76">
        <v>0</v>
      </c>
      <c r="M99" s="76">
        <v>0</v>
      </c>
      <c r="N99" s="76">
        <v>0</v>
      </c>
      <c r="O99" s="76">
        <v>0</v>
      </c>
      <c r="P99" s="76">
        <v>0</v>
      </c>
      <c r="Q99" s="76">
        <v>0</v>
      </c>
      <c r="R99" s="4">
        <v>63086.07</v>
      </c>
      <c r="S99" s="76">
        <v>0</v>
      </c>
      <c r="T99" s="76">
        <v>0</v>
      </c>
      <c r="U99" s="76">
        <v>0</v>
      </c>
      <c r="V99" s="76">
        <v>0</v>
      </c>
      <c r="W99" s="76">
        <v>0</v>
      </c>
      <c r="X99" s="76">
        <v>0</v>
      </c>
      <c r="Y99" s="76">
        <v>0</v>
      </c>
      <c r="Z99" s="76">
        <v>0</v>
      </c>
      <c r="AA99" s="76">
        <v>0</v>
      </c>
      <c r="AB99" s="76">
        <v>0</v>
      </c>
      <c r="AC99" s="76">
        <v>0</v>
      </c>
      <c r="AG99" s="66">
        <v>710231</v>
      </c>
      <c r="AH99" t="s">
        <v>1047</v>
      </c>
      <c r="AI99" s="4">
        <f t="shared" si="9"/>
        <v>0</v>
      </c>
      <c r="AJ99" s="4">
        <f t="shared" si="8"/>
        <v>0</v>
      </c>
      <c r="AK99" s="4">
        <f t="shared" si="8"/>
        <v>0</v>
      </c>
      <c r="AL99" s="4">
        <f t="shared" si="8"/>
        <v>0</v>
      </c>
      <c r="AM99" s="4">
        <f t="shared" si="8"/>
        <v>0</v>
      </c>
      <c r="AN99" s="4">
        <f t="shared" si="8"/>
        <v>0</v>
      </c>
      <c r="AO99" s="4">
        <f t="shared" si="8"/>
        <v>0</v>
      </c>
      <c r="AP99" s="4">
        <f t="shared" si="8"/>
        <v>0</v>
      </c>
      <c r="AQ99" s="4">
        <f t="shared" si="7"/>
        <v>12.900119635052452</v>
      </c>
      <c r="AR99" s="4">
        <f t="shared" si="7"/>
        <v>0</v>
      </c>
      <c r="AS99" s="4">
        <f t="shared" si="7"/>
        <v>0</v>
      </c>
      <c r="AT99" s="4">
        <f t="shared" si="7"/>
        <v>0</v>
      </c>
      <c r="AU99" s="4">
        <f t="shared" si="7"/>
        <v>0</v>
      </c>
      <c r="AV99" s="4">
        <f t="shared" si="7"/>
        <v>0</v>
      </c>
      <c r="AW99" s="4">
        <f t="shared" si="6"/>
        <v>0</v>
      </c>
      <c r="AX99" s="4">
        <f t="shared" si="6"/>
        <v>0</v>
      </c>
      <c r="AY99" s="4">
        <f t="shared" si="6"/>
        <v>0</v>
      </c>
      <c r="AZ99" s="4">
        <f t="shared" si="6"/>
        <v>0</v>
      </c>
      <c r="BA99" s="4">
        <f t="shared" si="6"/>
        <v>0</v>
      </c>
      <c r="BB99" s="67">
        <f t="shared" si="6"/>
        <v>0</v>
      </c>
    </row>
    <row r="100" spans="1:54" x14ac:dyDescent="0.3">
      <c r="A100" t="s">
        <v>68</v>
      </c>
      <c r="B100" t="s">
        <v>69</v>
      </c>
      <c r="C100">
        <v>710239</v>
      </c>
      <c r="D100" t="s">
        <v>70</v>
      </c>
      <c r="E100" t="s">
        <v>71</v>
      </c>
      <c r="F100" t="s">
        <v>72</v>
      </c>
      <c r="G100" t="s">
        <v>73</v>
      </c>
      <c r="H100">
        <v>5</v>
      </c>
      <c r="I100" t="s">
        <v>1048</v>
      </c>
      <c r="J100" s="76">
        <v>0</v>
      </c>
      <c r="K100" s="76">
        <v>0</v>
      </c>
      <c r="L100" s="76">
        <v>0</v>
      </c>
      <c r="M100" s="76">
        <v>0</v>
      </c>
      <c r="N100" s="76">
        <v>0</v>
      </c>
      <c r="O100" s="76">
        <v>0</v>
      </c>
      <c r="P100" s="4">
        <v>53.326000000000001</v>
      </c>
      <c r="Q100" s="76">
        <v>0</v>
      </c>
      <c r="R100" s="4">
        <v>29544.138999999999</v>
      </c>
      <c r="S100" s="76">
        <v>0</v>
      </c>
      <c r="T100" s="76">
        <v>0</v>
      </c>
      <c r="U100" s="76">
        <v>0</v>
      </c>
      <c r="V100" s="76">
        <v>0</v>
      </c>
      <c r="W100" s="76">
        <v>0</v>
      </c>
      <c r="X100" s="76">
        <v>0</v>
      </c>
      <c r="Y100" s="76">
        <v>0</v>
      </c>
      <c r="Z100" s="76">
        <v>0</v>
      </c>
      <c r="AA100" s="76">
        <v>0</v>
      </c>
      <c r="AB100" s="76">
        <v>0</v>
      </c>
      <c r="AC100" s="76">
        <v>0</v>
      </c>
      <c r="AG100" s="66">
        <v>710239</v>
      </c>
      <c r="AH100" t="s">
        <v>1048</v>
      </c>
      <c r="AI100" s="4">
        <f t="shared" si="9"/>
        <v>0</v>
      </c>
      <c r="AJ100" s="4">
        <f t="shared" si="8"/>
        <v>0</v>
      </c>
      <c r="AK100" s="4">
        <f t="shared" si="8"/>
        <v>0</v>
      </c>
      <c r="AL100" s="4">
        <f t="shared" si="8"/>
        <v>0</v>
      </c>
      <c r="AM100" s="4">
        <f t="shared" si="8"/>
        <v>0</v>
      </c>
      <c r="AN100" s="4">
        <f t="shared" si="8"/>
        <v>0</v>
      </c>
      <c r="AO100" s="4">
        <f t="shared" si="8"/>
        <v>2.2780044293315472E-2</v>
      </c>
      <c r="AP100" s="4">
        <f t="shared" si="8"/>
        <v>0</v>
      </c>
      <c r="AQ100" s="4">
        <f t="shared" si="7"/>
        <v>6.0413166902712261</v>
      </c>
      <c r="AR100" s="4">
        <f t="shared" si="7"/>
        <v>0</v>
      </c>
      <c r="AS100" s="4">
        <f t="shared" si="7"/>
        <v>0</v>
      </c>
      <c r="AT100" s="4">
        <f t="shared" si="7"/>
        <v>0</v>
      </c>
      <c r="AU100" s="4">
        <f t="shared" si="7"/>
        <v>0</v>
      </c>
      <c r="AV100" s="4">
        <f t="shared" si="7"/>
        <v>0</v>
      </c>
      <c r="AW100" s="4">
        <f t="shared" si="6"/>
        <v>0</v>
      </c>
      <c r="AX100" s="4">
        <f t="shared" si="6"/>
        <v>0</v>
      </c>
      <c r="AY100" s="4">
        <f t="shared" si="6"/>
        <v>0</v>
      </c>
      <c r="AZ100" s="4">
        <f t="shared" si="6"/>
        <v>0</v>
      </c>
      <c r="BA100" s="4">
        <f t="shared" si="6"/>
        <v>0</v>
      </c>
      <c r="BB100" s="67">
        <f t="shared" si="6"/>
        <v>0</v>
      </c>
    </row>
    <row r="101" spans="1:54" x14ac:dyDescent="0.3">
      <c r="A101" t="s">
        <v>68</v>
      </c>
      <c r="B101" t="s">
        <v>69</v>
      </c>
      <c r="C101">
        <v>720449</v>
      </c>
      <c r="D101" t="s">
        <v>70</v>
      </c>
      <c r="E101" t="s">
        <v>71</v>
      </c>
      <c r="F101" t="s">
        <v>72</v>
      </c>
      <c r="G101" t="s">
        <v>73</v>
      </c>
      <c r="H101">
        <v>5</v>
      </c>
      <c r="I101" t="s">
        <v>46</v>
      </c>
      <c r="J101" s="76">
        <v>0</v>
      </c>
      <c r="K101" s="76">
        <v>0</v>
      </c>
      <c r="L101" s="76">
        <v>0</v>
      </c>
      <c r="M101" s="4">
        <v>4.657</v>
      </c>
      <c r="N101" s="4">
        <v>22.919</v>
      </c>
      <c r="O101" s="4">
        <v>13.914999999999999</v>
      </c>
      <c r="P101" s="76">
        <v>0</v>
      </c>
      <c r="Q101" s="4">
        <v>81.501000000000005</v>
      </c>
      <c r="R101" s="76">
        <v>0</v>
      </c>
      <c r="S101" s="76">
        <v>0</v>
      </c>
      <c r="T101" s="4">
        <v>101.288</v>
      </c>
      <c r="U101" s="4">
        <v>291.33100000000002</v>
      </c>
      <c r="V101" s="4">
        <v>66.260000000000005</v>
      </c>
      <c r="W101" s="76">
        <v>0</v>
      </c>
      <c r="X101" s="76">
        <v>0</v>
      </c>
      <c r="Y101" s="76">
        <v>0</v>
      </c>
      <c r="Z101" s="76">
        <v>0</v>
      </c>
      <c r="AA101" s="76">
        <v>0</v>
      </c>
      <c r="AB101" s="4">
        <v>208.089</v>
      </c>
      <c r="AC101" s="4">
        <v>195.364</v>
      </c>
      <c r="AG101" s="66">
        <v>720449</v>
      </c>
      <c r="AH101" t="s">
        <v>46</v>
      </c>
      <c r="AI101" s="4">
        <f t="shared" si="9"/>
        <v>0</v>
      </c>
      <c r="AJ101" s="4">
        <f t="shared" si="8"/>
        <v>0</v>
      </c>
      <c r="AK101" s="4">
        <f t="shared" si="8"/>
        <v>0</v>
      </c>
      <c r="AL101" s="4">
        <f t="shared" si="8"/>
        <v>1.0476374728923523</v>
      </c>
      <c r="AM101" s="4">
        <f t="shared" si="8"/>
        <v>3.1446247483984622</v>
      </c>
      <c r="AN101" s="4">
        <f t="shared" si="8"/>
        <v>6.1647574968701066E-3</v>
      </c>
      <c r="AO101" s="4">
        <f t="shared" si="8"/>
        <v>0</v>
      </c>
      <c r="AP101" s="4">
        <f t="shared" si="8"/>
        <v>2.5023735796805457E-2</v>
      </c>
      <c r="AQ101" s="4">
        <f t="shared" si="7"/>
        <v>0</v>
      </c>
      <c r="AR101" s="4">
        <f t="shared" si="7"/>
        <v>0</v>
      </c>
      <c r="AS101" s="4">
        <f t="shared" si="7"/>
        <v>1.4368848744482547E-2</v>
      </c>
      <c r="AT101" s="4">
        <f t="shared" si="7"/>
        <v>3.1017209002455883E-2</v>
      </c>
      <c r="AU101" s="4">
        <f t="shared" si="7"/>
        <v>8.6494133696595824E-3</v>
      </c>
      <c r="AV101" s="4">
        <f t="shared" si="7"/>
        <v>0</v>
      </c>
      <c r="AW101" s="4">
        <f t="shared" si="6"/>
        <v>0</v>
      </c>
      <c r="AX101" s="4">
        <f t="shared" si="6"/>
        <v>0</v>
      </c>
      <c r="AY101" s="4">
        <f t="shared" si="6"/>
        <v>0</v>
      </c>
      <c r="AZ101" s="4">
        <f t="shared" si="6"/>
        <v>0</v>
      </c>
      <c r="BA101" s="4">
        <f t="shared" si="6"/>
        <v>3.5792949960059599E-2</v>
      </c>
      <c r="BB101" s="67">
        <f t="shared" si="6"/>
        <v>4.619688272721835E-2</v>
      </c>
    </row>
    <row r="102" spans="1:54" x14ac:dyDescent="0.3">
      <c r="A102" t="s">
        <v>68</v>
      </c>
      <c r="B102" t="s">
        <v>69</v>
      </c>
      <c r="C102">
        <v>722990</v>
      </c>
      <c r="D102" t="s">
        <v>70</v>
      </c>
      <c r="E102" t="s">
        <v>71</v>
      </c>
      <c r="F102" t="s">
        <v>72</v>
      </c>
      <c r="G102" t="s">
        <v>73</v>
      </c>
      <c r="H102">
        <v>5</v>
      </c>
      <c r="I102" t="s">
        <v>243</v>
      </c>
      <c r="J102" s="76">
        <v>0</v>
      </c>
      <c r="K102" s="76">
        <v>0</v>
      </c>
      <c r="L102" s="76">
        <v>0</v>
      </c>
      <c r="M102" s="76">
        <v>0</v>
      </c>
      <c r="N102" s="76">
        <v>0</v>
      </c>
      <c r="O102" s="76">
        <v>0</v>
      </c>
      <c r="P102" s="76">
        <v>0</v>
      </c>
      <c r="Q102" s="76">
        <v>0</v>
      </c>
      <c r="R102" s="76">
        <v>0</v>
      </c>
      <c r="S102" s="76">
        <v>0</v>
      </c>
      <c r="T102" s="76">
        <v>0</v>
      </c>
      <c r="U102" s="4">
        <v>9.4E-2</v>
      </c>
      <c r="V102" s="76">
        <v>0</v>
      </c>
      <c r="W102" s="76">
        <v>0</v>
      </c>
      <c r="X102" s="76">
        <v>0</v>
      </c>
      <c r="Y102" s="76">
        <v>0</v>
      </c>
      <c r="Z102" s="76">
        <v>0</v>
      </c>
      <c r="AA102" s="76">
        <v>0</v>
      </c>
      <c r="AB102" s="76">
        <v>0</v>
      </c>
      <c r="AC102" s="76">
        <v>0</v>
      </c>
      <c r="AG102" s="66">
        <v>722990</v>
      </c>
      <c r="AH102" t="s">
        <v>243</v>
      </c>
      <c r="AI102" s="4">
        <f t="shared" si="9"/>
        <v>0</v>
      </c>
      <c r="AJ102" s="4">
        <f t="shared" si="8"/>
        <v>0</v>
      </c>
      <c r="AK102" s="4">
        <f t="shared" si="8"/>
        <v>0</v>
      </c>
      <c r="AL102" s="4">
        <f t="shared" si="8"/>
        <v>0</v>
      </c>
      <c r="AM102" s="4">
        <f t="shared" si="8"/>
        <v>0</v>
      </c>
      <c r="AN102" s="4">
        <f t="shared" si="8"/>
        <v>0</v>
      </c>
      <c r="AO102" s="4">
        <f t="shared" si="8"/>
        <v>0</v>
      </c>
      <c r="AP102" s="4">
        <f t="shared" si="8"/>
        <v>0</v>
      </c>
      <c r="AQ102" s="4">
        <f t="shared" si="7"/>
        <v>0</v>
      </c>
      <c r="AR102" s="4">
        <f t="shared" si="7"/>
        <v>0</v>
      </c>
      <c r="AS102" s="4">
        <f t="shared" si="7"/>
        <v>0</v>
      </c>
      <c r="AT102" s="4">
        <f t="shared" si="7"/>
        <v>1.0007921045926637E-5</v>
      </c>
      <c r="AU102" s="4">
        <f t="shared" si="7"/>
        <v>0</v>
      </c>
      <c r="AV102" s="4">
        <f t="shared" si="7"/>
        <v>0</v>
      </c>
      <c r="AW102" s="4">
        <f t="shared" si="6"/>
        <v>0</v>
      </c>
      <c r="AX102" s="4">
        <f t="shared" si="6"/>
        <v>0</v>
      </c>
      <c r="AY102" s="4">
        <f t="shared" si="6"/>
        <v>0</v>
      </c>
      <c r="AZ102" s="4">
        <f t="shared" si="6"/>
        <v>0</v>
      </c>
      <c r="BA102" s="4">
        <f t="shared" si="6"/>
        <v>0</v>
      </c>
      <c r="BB102" s="67">
        <f t="shared" si="6"/>
        <v>0</v>
      </c>
    </row>
    <row r="103" spans="1:54" x14ac:dyDescent="0.3">
      <c r="A103" t="s">
        <v>68</v>
      </c>
      <c r="B103" t="s">
        <v>69</v>
      </c>
      <c r="C103">
        <v>730660</v>
      </c>
      <c r="D103" t="s">
        <v>70</v>
      </c>
      <c r="E103" t="s">
        <v>71</v>
      </c>
      <c r="F103" t="s">
        <v>72</v>
      </c>
      <c r="G103" t="s">
        <v>73</v>
      </c>
      <c r="H103">
        <v>5</v>
      </c>
      <c r="I103" t="s">
        <v>1659</v>
      </c>
      <c r="J103" s="76">
        <v>0</v>
      </c>
      <c r="K103" s="76">
        <v>0</v>
      </c>
      <c r="L103" s="4">
        <v>16.733000000000001</v>
      </c>
      <c r="M103" s="76">
        <v>0</v>
      </c>
      <c r="N103" s="76">
        <v>0</v>
      </c>
      <c r="O103" s="76">
        <v>0</v>
      </c>
      <c r="P103" s="76">
        <v>0</v>
      </c>
      <c r="Q103" s="76">
        <v>0</v>
      </c>
      <c r="R103" s="76">
        <v>0</v>
      </c>
      <c r="S103" s="76">
        <v>0</v>
      </c>
      <c r="T103" s="76">
        <v>0</v>
      </c>
      <c r="U103" s="76">
        <v>0</v>
      </c>
      <c r="V103" s="76">
        <v>0</v>
      </c>
      <c r="W103" s="76">
        <v>0</v>
      </c>
      <c r="X103" s="76">
        <v>0</v>
      </c>
      <c r="Y103" s="76">
        <v>0</v>
      </c>
      <c r="Z103" s="76">
        <v>0</v>
      </c>
      <c r="AA103" s="76">
        <v>0</v>
      </c>
      <c r="AB103" s="76">
        <v>0</v>
      </c>
      <c r="AC103" s="76">
        <v>0</v>
      </c>
      <c r="AG103" s="66">
        <v>730660</v>
      </c>
      <c r="AH103" t="s">
        <v>1659</v>
      </c>
      <c r="AI103" s="4">
        <f t="shared" si="9"/>
        <v>0</v>
      </c>
      <c r="AJ103" s="4">
        <f t="shared" si="8"/>
        <v>0</v>
      </c>
      <c r="AK103" s="4">
        <f t="shared" si="8"/>
        <v>5.2922385982668105</v>
      </c>
      <c r="AL103" s="4">
        <f t="shared" si="8"/>
        <v>0</v>
      </c>
      <c r="AM103" s="4">
        <f t="shared" si="8"/>
        <v>0</v>
      </c>
      <c r="AN103" s="4">
        <f t="shared" si="8"/>
        <v>0</v>
      </c>
      <c r="AO103" s="4">
        <f t="shared" si="8"/>
        <v>0</v>
      </c>
      <c r="AP103" s="4">
        <f t="shared" si="8"/>
        <v>0</v>
      </c>
      <c r="AQ103" s="4">
        <f t="shared" si="7"/>
        <v>0</v>
      </c>
      <c r="AR103" s="4">
        <f t="shared" si="7"/>
        <v>0</v>
      </c>
      <c r="AS103" s="4">
        <f t="shared" si="7"/>
        <v>0</v>
      </c>
      <c r="AT103" s="4">
        <f t="shared" si="7"/>
        <v>0</v>
      </c>
      <c r="AU103" s="4">
        <f t="shared" si="7"/>
        <v>0</v>
      </c>
      <c r="AV103" s="4">
        <f t="shared" si="7"/>
        <v>0</v>
      </c>
      <c r="AW103" s="4">
        <f t="shared" si="6"/>
        <v>0</v>
      </c>
      <c r="AX103" s="4">
        <f t="shared" si="6"/>
        <v>0</v>
      </c>
      <c r="AY103" s="4">
        <f t="shared" si="6"/>
        <v>0</v>
      </c>
      <c r="AZ103" s="4">
        <f t="shared" si="6"/>
        <v>0</v>
      </c>
      <c r="BA103" s="4">
        <f t="shared" si="6"/>
        <v>0</v>
      </c>
      <c r="BB103" s="67">
        <f t="shared" si="6"/>
        <v>0</v>
      </c>
    </row>
    <row r="104" spans="1:54" x14ac:dyDescent="0.3">
      <c r="A104" t="s">
        <v>68</v>
      </c>
      <c r="B104" t="s">
        <v>69</v>
      </c>
      <c r="C104">
        <v>730690</v>
      </c>
      <c r="D104" t="s">
        <v>70</v>
      </c>
      <c r="E104" t="s">
        <v>71</v>
      </c>
      <c r="F104" t="s">
        <v>72</v>
      </c>
      <c r="G104" t="s">
        <v>73</v>
      </c>
      <c r="H104">
        <v>5</v>
      </c>
      <c r="I104" t="s">
        <v>243</v>
      </c>
      <c r="J104" s="76">
        <v>0</v>
      </c>
      <c r="K104" s="76">
        <v>0</v>
      </c>
      <c r="L104" s="76">
        <v>0</v>
      </c>
      <c r="M104" s="76">
        <v>0</v>
      </c>
      <c r="N104" s="76">
        <v>0</v>
      </c>
      <c r="O104" s="76">
        <v>0</v>
      </c>
      <c r="P104" s="76">
        <v>0</v>
      </c>
      <c r="Q104" s="76">
        <v>0</v>
      </c>
      <c r="R104" s="76">
        <v>0</v>
      </c>
      <c r="S104" s="76">
        <v>0</v>
      </c>
      <c r="T104" s="76">
        <v>0</v>
      </c>
      <c r="U104" s="76">
        <v>0</v>
      </c>
      <c r="V104" s="76">
        <v>0</v>
      </c>
      <c r="W104" s="76">
        <v>0</v>
      </c>
      <c r="X104" s="76">
        <v>0</v>
      </c>
      <c r="Y104" s="76">
        <v>0</v>
      </c>
      <c r="Z104" s="76">
        <v>0</v>
      </c>
      <c r="AA104" s="76">
        <v>0</v>
      </c>
      <c r="AB104" s="4">
        <v>69.146000000000001</v>
      </c>
      <c r="AC104" s="4">
        <v>15.635</v>
      </c>
      <c r="AG104" s="66">
        <v>730690</v>
      </c>
      <c r="AH104" t="s">
        <v>243</v>
      </c>
      <c r="AI104" s="4">
        <f t="shared" si="9"/>
        <v>0</v>
      </c>
      <c r="AJ104" s="4">
        <f t="shared" si="8"/>
        <v>0</v>
      </c>
      <c r="AK104" s="4">
        <f t="shared" si="8"/>
        <v>0</v>
      </c>
      <c r="AL104" s="4">
        <f t="shared" si="8"/>
        <v>0</v>
      </c>
      <c r="AM104" s="4">
        <f t="shared" si="8"/>
        <v>0</v>
      </c>
      <c r="AN104" s="4">
        <f t="shared" si="8"/>
        <v>0</v>
      </c>
      <c r="AO104" s="4">
        <f t="shared" si="8"/>
        <v>0</v>
      </c>
      <c r="AP104" s="4">
        <f t="shared" si="8"/>
        <v>0</v>
      </c>
      <c r="AQ104" s="4">
        <f t="shared" si="7"/>
        <v>0</v>
      </c>
      <c r="AR104" s="4">
        <f t="shared" si="7"/>
        <v>0</v>
      </c>
      <c r="AS104" s="4">
        <f t="shared" si="7"/>
        <v>0</v>
      </c>
      <c r="AT104" s="4">
        <f t="shared" si="7"/>
        <v>0</v>
      </c>
      <c r="AU104" s="4">
        <f t="shared" si="7"/>
        <v>0</v>
      </c>
      <c r="AV104" s="4">
        <f t="shared" si="7"/>
        <v>0</v>
      </c>
      <c r="AW104" s="4">
        <f t="shared" si="6"/>
        <v>0</v>
      </c>
      <c r="AX104" s="4">
        <f t="shared" si="6"/>
        <v>0</v>
      </c>
      <c r="AY104" s="4">
        <f t="shared" si="6"/>
        <v>0</v>
      </c>
      <c r="AZ104" s="4">
        <f t="shared" si="6"/>
        <v>0</v>
      </c>
      <c r="BA104" s="4">
        <f t="shared" si="6"/>
        <v>1.1893657607746114E-2</v>
      </c>
      <c r="BB104" s="67">
        <f t="shared" si="6"/>
        <v>3.6971410364246165E-3</v>
      </c>
    </row>
    <row r="105" spans="1:54" x14ac:dyDescent="0.3">
      <c r="A105" t="s">
        <v>68</v>
      </c>
      <c r="B105" t="s">
        <v>69</v>
      </c>
      <c r="C105">
        <v>730792</v>
      </c>
      <c r="D105" t="s">
        <v>70</v>
      </c>
      <c r="E105" t="s">
        <v>71</v>
      </c>
      <c r="F105" t="s">
        <v>72</v>
      </c>
      <c r="G105" t="s">
        <v>73</v>
      </c>
      <c r="H105">
        <v>5</v>
      </c>
      <c r="I105" t="s">
        <v>1092</v>
      </c>
      <c r="J105" s="76">
        <v>0</v>
      </c>
      <c r="K105" s="76">
        <v>0</v>
      </c>
      <c r="L105" s="76">
        <v>0</v>
      </c>
      <c r="M105" s="76">
        <v>0</v>
      </c>
      <c r="N105" s="76">
        <v>0</v>
      </c>
      <c r="O105" s="76">
        <v>0</v>
      </c>
      <c r="P105" s="76">
        <v>0</v>
      </c>
      <c r="Q105" s="76">
        <v>0</v>
      </c>
      <c r="R105" s="76">
        <v>0</v>
      </c>
      <c r="S105" s="76">
        <v>0</v>
      </c>
      <c r="T105" s="76">
        <v>0</v>
      </c>
      <c r="U105" s="76">
        <v>0</v>
      </c>
      <c r="V105" s="76">
        <v>0</v>
      </c>
      <c r="W105" s="76">
        <v>0</v>
      </c>
      <c r="X105" s="76">
        <v>0</v>
      </c>
      <c r="Y105" s="76">
        <v>0</v>
      </c>
      <c r="Z105" s="76">
        <v>0</v>
      </c>
      <c r="AA105" s="76">
        <v>0</v>
      </c>
      <c r="AB105" s="76">
        <v>0</v>
      </c>
      <c r="AC105" s="4">
        <v>0.50800000000000001</v>
      </c>
      <c r="AG105" s="66">
        <v>730792</v>
      </c>
      <c r="AH105" t="s">
        <v>1092</v>
      </c>
      <c r="AI105" s="4">
        <f t="shared" si="9"/>
        <v>0</v>
      </c>
      <c r="AJ105" s="4">
        <f t="shared" si="8"/>
        <v>0</v>
      </c>
      <c r="AK105" s="4">
        <f t="shared" si="8"/>
        <v>0</v>
      </c>
      <c r="AL105" s="4">
        <f t="shared" si="8"/>
        <v>0</v>
      </c>
      <c r="AM105" s="4">
        <f t="shared" si="8"/>
        <v>0</v>
      </c>
      <c r="AN105" s="4">
        <f t="shared" si="8"/>
        <v>0</v>
      </c>
      <c r="AO105" s="4">
        <f t="shared" si="8"/>
        <v>0</v>
      </c>
      <c r="AP105" s="4">
        <f t="shared" si="8"/>
        <v>0</v>
      </c>
      <c r="AQ105" s="4">
        <f t="shared" si="7"/>
        <v>0</v>
      </c>
      <c r="AR105" s="4">
        <f t="shared" si="7"/>
        <v>0</v>
      </c>
      <c r="AS105" s="4">
        <f t="shared" si="7"/>
        <v>0</v>
      </c>
      <c r="AT105" s="4">
        <f t="shared" si="7"/>
        <v>0</v>
      </c>
      <c r="AU105" s="4">
        <f t="shared" si="7"/>
        <v>0</v>
      </c>
      <c r="AV105" s="4">
        <f t="shared" si="7"/>
        <v>0</v>
      </c>
      <c r="AW105" s="4">
        <f t="shared" si="6"/>
        <v>0</v>
      </c>
      <c r="AX105" s="4">
        <f t="shared" si="6"/>
        <v>0</v>
      </c>
      <c r="AY105" s="4">
        <f t="shared" si="6"/>
        <v>0</v>
      </c>
      <c r="AZ105" s="4">
        <f t="shared" si="6"/>
        <v>0</v>
      </c>
      <c r="BA105" s="4">
        <f t="shared" si="6"/>
        <v>0</v>
      </c>
      <c r="BB105" s="67">
        <f t="shared" si="6"/>
        <v>1.2012456965166008E-4</v>
      </c>
    </row>
    <row r="106" spans="1:54" x14ac:dyDescent="0.3">
      <c r="A106" t="s">
        <v>68</v>
      </c>
      <c r="B106" t="s">
        <v>69</v>
      </c>
      <c r="C106">
        <v>730799</v>
      </c>
      <c r="D106" t="s">
        <v>70</v>
      </c>
      <c r="E106" t="s">
        <v>71</v>
      </c>
      <c r="F106" t="s">
        <v>72</v>
      </c>
      <c r="G106" t="s">
        <v>73</v>
      </c>
      <c r="H106">
        <v>5</v>
      </c>
      <c r="I106" t="s">
        <v>243</v>
      </c>
      <c r="J106" s="76">
        <v>0</v>
      </c>
      <c r="K106" s="76">
        <v>0</v>
      </c>
      <c r="L106" s="76">
        <v>0</v>
      </c>
      <c r="M106" s="76">
        <v>0</v>
      </c>
      <c r="N106" s="76">
        <v>0</v>
      </c>
      <c r="O106" s="76">
        <v>0</v>
      </c>
      <c r="P106" s="76">
        <v>0</v>
      </c>
      <c r="Q106" s="76">
        <v>0</v>
      </c>
      <c r="R106" s="4">
        <v>0.88600000000000001</v>
      </c>
      <c r="S106" s="76">
        <v>0</v>
      </c>
      <c r="T106" s="76">
        <v>0</v>
      </c>
      <c r="U106" s="76">
        <v>0</v>
      </c>
      <c r="V106" s="76">
        <v>0</v>
      </c>
      <c r="W106" s="76">
        <v>0</v>
      </c>
      <c r="X106" s="76">
        <v>0</v>
      </c>
      <c r="Y106" s="76">
        <v>0</v>
      </c>
      <c r="Z106" s="76">
        <v>0</v>
      </c>
      <c r="AA106" s="76">
        <v>0</v>
      </c>
      <c r="AB106" s="76">
        <v>0</v>
      </c>
      <c r="AC106" s="4">
        <v>3.593</v>
      </c>
      <c r="AG106" s="66">
        <v>730799</v>
      </c>
      <c r="AH106" t="s">
        <v>243</v>
      </c>
      <c r="AI106" s="4">
        <f t="shared" si="9"/>
        <v>0</v>
      </c>
      <c r="AJ106" s="4">
        <f t="shared" si="8"/>
        <v>0</v>
      </c>
      <c r="AK106" s="4">
        <f t="shared" si="8"/>
        <v>0</v>
      </c>
      <c r="AL106" s="4">
        <f t="shared" si="8"/>
        <v>0</v>
      </c>
      <c r="AM106" s="4">
        <f t="shared" si="8"/>
        <v>0</v>
      </c>
      <c r="AN106" s="4">
        <f t="shared" si="8"/>
        <v>0</v>
      </c>
      <c r="AO106" s="4">
        <f t="shared" si="8"/>
        <v>0</v>
      </c>
      <c r="AP106" s="4">
        <f t="shared" si="8"/>
        <v>0</v>
      </c>
      <c r="AQ106" s="4">
        <f t="shared" si="7"/>
        <v>1.8117321298753391E-4</v>
      </c>
      <c r="AR106" s="4">
        <f t="shared" si="7"/>
        <v>0</v>
      </c>
      <c r="AS106" s="4">
        <f t="shared" si="7"/>
        <v>0</v>
      </c>
      <c r="AT106" s="4">
        <f t="shared" si="7"/>
        <v>0</v>
      </c>
      <c r="AU106" s="4">
        <f t="shared" si="7"/>
        <v>0</v>
      </c>
      <c r="AV106" s="4">
        <f t="shared" si="7"/>
        <v>0</v>
      </c>
      <c r="AW106" s="4">
        <f t="shared" si="6"/>
        <v>0</v>
      </c>
      <c r="AX106" s="4">
        <f t="shared" si="6"/>
        <v>0</v>
      </c>
      <c r="AY106" s="4">
        <f t="shared" si="6"/>
        <v>0</v>
      </c>
      <c r="AZ106" s="4">
        <f t="shared" si="6"/>
        <v>0</v>
      </c>
      <c r="BA106" s="4">
        <f t="shared" si="6"/>
        <v>0</v>
      </c>
      <c r="BB106" s="67">
        <f t="shared" si="6"/>
        <v>8.4962121802837525E-4</v>
      </c>
    </row>
    <row r="107" spans="1:54" x14ac:dyDescent="0.3">
      <c r="A107" t="s">
        <v>68</v>
      </c>
      <c r="B107" t="s">
        <v>69</v>
      </c>
      <c r="C107">
        <v>731100</v>
      </c>
      <c r="D107" t="s">
        <v>70</v>
      </c>
      <c r="E107" t="s">
        <v>71</v>
      </c>
      <c r="F107" t="s">
        <v>72</v>
      </c>
      <c r="G107" t="s">
        <v>73</v>
      </c>
      <c r="H107">
        <v>5</v>
      </c>
      <c r="I107" t="s">
        <v>1099</v>
      </c>
      <c r="J107" s="76">
        <v>0</v>
      </c>
      <c r="K107" s="76">
        <v>0</v>
      </c>
      <c r="L107" s="76">
        <v>0</v>
      </c>
      <c r="M107" s="76">
        <v>0</v>
      </c>
      <c r="N107" s="76">
        <v>0</v>
      </c>
      <c r="O107" s="76">
        <v>0</v>
      </c>
      <c r="P107" s="76">
        <v>0</v>
      </c>
      <c r="Q107" s="76">
        <v>0</v>
      </c>
      <c r="R107" s="76">
        <v>0</v>
      </c>
      <c r="S107" s="76">
        <v>0</v>
      </c>
      <c r="T107" s="76">
        <v>0</v>
      </c>
      <c r="U107" s="76">
        <v>0</v>
      </c>
      <c r="V107" s="76">
        <v>0</v>
      </c>
      <c r="W107" s="76">
        <v>0</v>
      </c>
      <c r="X107" s="76">
        <v>0</v>
      </c>
      <c r="Y107" s="76">
        <v>0</v>
      </c>
      <c r="Z107" s="76">
        <v>0</v>
      </c>
      <c r="AA107" s="4">
        <v>44.107999999999997</v>
      </c>
      <c r="AB107" s="4">
        <v>41.11</v>
      </c>
      <c r="AC107" s="76">
        <v>0</v>
      </c>
      <c r="AG107" s="66">
        <v>731100</v>
      </c>
      <c r="AH107" t="s">
        <v>1099</v>
      </c>
      <c r="AI107" s="4">
        <f t="shared" si="9"/>
        <v>0</v>
      </c>
      <c r="AJ107" s="4">
        <f t="shared" si="8"/>
        <v>0</v>
      </c>
      <c r="AK107" s="4">
        <f t="shared" si="8"/>
        <v>0</v>
      </c>
      <c r="AL107" s="4">
        <f t="shared" si="8"/>
        <v>0</v>
      </c>
      <c r="AM107" s="4">
        <f t="shared" si="8"/>
        <v>0</v>
      </c>
      <c r="AN107" s="4">
        <f t="shared" si="8"/>
        <v>0</v>
      </c>
      <c r="AO107" s="4">
        <f t="shared" si="8"/>
        <v>0</v>
      </c>
      <c r="AP107" s="4">
        <f t="shared" si="8"/>
        <v>0</v>
      </c>
      <c r="AQ107" s="4">
        <f t="shared" si="7"/>
        <v>0</v>
      </c>
      <c r="AR107" s="4">
        <f t="shared" si="7"/>
        <v>0</v>
      </c>
      <c r="AS107" s="4">
        <f t="shared" si="7"/>
        <v>0</v>
      </c>
      <c r="AT107" s="4">
        <f t="shared" si="7"/>
        <v>0</v>
      </c>
      <c r="AU107" s="4">
        <f t="shared" si="7"/>
        <v>0</v>
      </c>
      <c r="AV107" s="4">
        <f t="shared" si="7"/>
        <v>0</v>
      </c>
      <c r="AW107" s="4">
        <f t="shared" si="6"/>
        <v>0</v>
      </c>
      <c r="AX107" s="4">
        <f t="shared" si="6"/>
        <v>0</v>
      </c>
      <c r="AY107" s="4">
        <f t="shared" si="6"/>
        <v>0</v>
      </c>
      <c r="AZ107" s="4">
        <f t="shared" si="6"/>
        <v>7.4607488712978643E-3</v>
      </c>
      <c r="BA107" s="4">
        <f t="shared" si="6"/>
        <v>7.0712443851335249E-3</v>
      </c>
      <c r="BB107" s="67">
        <f t="shared" si="6"/>
        <v>0</v>
      </c>
    </row>
    <row r="108" spans="1:54" x14ac:dyDescent="0.3">
      <c r="A108" t="s">
        <v>68</v>
      </c>
      <c r="B108" t="s">
        <v>69</v>
      </c>
      <c r="C108">
        <v>731519</v>
      </c>
      <c r="D108" t="s">
        <v>70</v>
      </c>
      <c r="E108" t="s">
        <v>71</v>
      </c>
      <c r="F108" t="s">
        <v>72</v>
      </c>
      <c r="G108" t="s">
        <v>73</v>
      </c>
      <c r="H108">
        <v>5</v>
      </c>
      <c r="I108" t="s">
        <v>1103</v>
      </c>
      <c r="J108" s="76">
        <v>0</v>
      </c>
      <c r="K108" s="76">
        <v>0</v>
      </c>
      <c r="L108" s="76">
        <v>0</v>
      </c>
      <c r="M108" s="76">
        <v>0</v>
      </c>
      <c r="N108" s="76">
        <v>0</v>
      </c>
      <c r="O108" s="76">
        <v>0</v>
      </c>
      <c r="P108" s="76">
        <v>0</v>
      </c>
      <c r="Q108" s="76">
        <v>0</v>
      </c>
      <c r="R108" s="76">
        <v>0</v>
      </c>
      <c r="S108" s="76">
        <v>0</v>
      </c>
      <c r="T108" s="76">
        <v>0</v>
      </c>
      <c r="U108" s="76">
        <v>0</v>
      </c>
      <c r="V108" s="76">
        <v>0</v>
      </c>
      <c r="W108" s="76">
        <v>0</v>
      </c>
      <c r="X108" s="76">
        <v>0</v>
      </c>
      <c r="Y108" s="76">
        <v>0</v>
      </c>
      <c r="Z108" s="76">
        <v>0</v>
      </c>
      <c r="AA108" s="76">
        <v>0</v>
      </c>
      <c r="AB108" s="4">
        <v>0.159</v>
      </c>
      <c r="AC108" s="76">
        <v>0</v>
      </c>
      <c r="AG108" s="66">
        <v>731519</v>
      </c>
      <c r="AH108" t="s">
        <v>1103</v>
      </c>
      <c r="AI108" s="4">
        <f t="shared" si="9"/>
        <v>0</v>
      </c>
      <c r="AJ108" s="4">
        <f t="shared" si="8"/>
        <v>0</v>
      </c>
      <c r="AK108" s="4">
        <f t="shared" si="8"/>
        <v>0</v>
      </c>
      <c r="AL108" s="4">
        <f t="shared" si="8"/>
        <v>0</v>
      </c>
      <c r="AM108" s="4">
        <f t="shared" si="8"/>
        <v>0</v>
      </c>
      <c r="AN108" s="4">
        <f t="shared" si="8"/>
        <v>0</v>
      </c>
      <c r="AO108" s="4">
        <f t="shared" si="8"/>
        <v>0</v>
      </c>
      <c r="AP108" s="4">
        <f t="shared" si="8"/>
        <v>0</v>
      </c>
      <c r="AQ108" s="4">
        <f t="shared" si="7"/>
        <v>0</v>
      </c>
      <c r="AR108" s="4">
        <f t="shared" si="7"/>
        <v>0</v>
      </c>
      <c r="AS108" s="4">
        <f t="shared" si="7"/>
        <v>0</v>
      </c>
      <c r="AT108" s="4">
        <f t="shared" si="7"/>
        <v>0</v>
      </c>
      <c r="AU108" s="4">
        <f t="shared" si="7"/>
        <v>0</v>
      </c>
      <c r="AV108" s="4">
        <f t="shared" si="7"/>
        <v>0</v>
      </c>
      <c r="AW108" s="4">
        <f t="shared" si="6"/>
        <v>0</v>
      </c>
      <c r="AX108" s="4">
        <f t="shared" si="6"/>
        <v>0</v>
      </c>
      <c r="AY108" s="4">
        <f t="shared" si="6"/>
        <v>0</v>
      </c>
      <c r="AZ108" s="4">
        <f t="shared" ref="AZ108:BB171" si="10">IFERROR((AA108/AA$223)*100,0)</f>
        <v>0</v>
      </c>
      <c r="BA108" s="4">
        <f t="shared" si="10"/>
        <v>2.7349254615330344E-5</v>
      </c>
      <c r="BB108" s="67">
        <f t="shared" si="10"/>
        <v>0</v>
      </c>
    </row>
    <row r="109" spans="1:54" x14ac:dyDescent="0.3">
      <c r="A109" t="s">
        <v>68</v>
      </c>
      <c r="B109" t="s">
        <v>69</v>
      </c>
      <c r="C109">
        <v>731815</v>
      </c>
      <c r="D109" t="s">
        <v>70</v>
      </c>
      <c r="E109" t="s">
        <v>71</v>
      </c>
      <c r="F109" t="s">
        <v>72</v>
      </c>
      <c r="G109" t="s">
        <v>73</v>
      </c>
      <c r="H109">
        <v>5</v>
      </c>
      <c r="I109" t="s">
        <v>1108</v>
      </c>
      <c r="J109" s="76">
        <v>0</v>
      </c>
      <c r="K109" s="76">
        <v>0</v>
      </c>
      <c r="L109" s="76">
        <v>0</v>
      </c>
      <c r="M109" s="76">
        <v>0</v>
      </c>
      <c r="N109" s="76">
        <v>0</v>
      </c>
      <c r="O109" s="76">
        <v>0</v>
      </c>
      <c r="P109" s="76">
        <v>0</v>
      </c>
      <c r="Q109" s="76">
        <v>0</v>
      </c>
      <c r="R109" s="76">
        <v>0</v>
      </c>
      <c r="S109" s="76">
        <v>0</v>
      </c>
      <c r="T109" s="76">
        <v>0</v>
      </c>
      <c r="U109" s="4">
        <v>4.82</v>
      </c>
      <c r="V109" s="76">
        <v>0</v>
      </c>
      <c r="W109" s="76">
        <v>0</v>
      </c>
      <c r="X109" s="76">
        <v>0</v>
      </c>
      <c r="Y109" s="76">
        <v>0</v>
      </c>
      <c r="Z109" s="76">
        <v>0</v>
      </c>
      <c r="AA109" s="76">
        <v>0</v>
      </c>
      <c r="AB109" s="4">
        <v>0.108</v>
      </c>
      <c r="AC109" s="76">
        <v>0</v>
      </c>
      <c r="AG109" s="66">
        <v>731815</v>
      </c>
      <c r="AH109" t="s">
        <v>1108</v>
      </c>
      <c r="AI109" s="4">
        <f t="shared" si="9"/>
        <v>0</v>
      </c>
      <c r="AJ109" s="4">
        <f t="shared" si="8"/>
        <v>0</v>
      </c>
      <c r="AK109" s="4">
        <f t="shared" si="8"/>
        <v>0</v>
      </c>
      <c r="AL109" s="4">
        <f t="shared" si="8"/>
        <v>0</v>
      </c>
      <c r="AM109" s="4">
        <f t="shared" si="8"/>
        <v>0</v>
      </c>
      <c r="AN109" s="4">
        <f t="shared" si="8"/>
        <v>0</v>
      </c>
      <c r="AO109" s="4">
        <f t="shared" si="8"/>
        <v>0</v>
      </c>
      <c r="AP109" s="4">
        <f t="shared" si="8"/>
        <v>0</v>
      </c>
      <c r="AQ109" s="4">
        <f t="shared" si="7"/>
        <v>0</v>
      </c>
      <c r="AR109" s="4">
        <f t="shared" si="7"/>
        <v>0</v>
      </c>
      <c r="AS109" s="4">
        <f t="shared" si="7"/>
        <v>0</v>
      </c>
      <c r="AT109" s="4">
        <f t="shared" si="7"/>
        <v>5.1317212171666366E-4</v>
      </c>
      <c r="AU109" s="4">
        <f t="shared" si="7"/>
        <v>0</v>
      </c>
      <c r="AV109" s="4">
        <f t="shared" si="7"/>
        <v>0</v>
      </c>
      <c r="AW109" s="4">
        <f t="shared" si="7"/>
        <v>0</v>
      </c>
      <c r="AX109" s="4">
        <f t="shared" si="7"/>
        <v>0</v>
      </c>
      <c r="AY109" s="4">
        <f t="shared" si="7"/>
        <v>0</v>
      </c>
      <c r="AZ109" s="4">
        <f t="shared" si="10"/>
        <v>0</v>
      </c>
      <c r="BA109" s="4">
        <f t="shared" si="10"/>
        <v>1.8576852191545141E-5</v>
      </c>
      <c r="BB109" s="67">
        <f t="shared" si="10"/>
        <v>0</v>
      </c>
    </row>
    <row r="110" spans="1:54" x14ac:dyDescent="0.3">
      <c r="A110" t="s">
        <v>68</v>
      </c>
      <c r="B110" t="s">
        <v>69</v>
      </c>
      <c r="C110">
        <v>731816</v>
      </c>
      <c r="D110" t="s">
        <v>70</v>
      </c>
      <c r="E110" t="s">
        <v>71</v>
      </c>
      <c r="F110" t="s">
        <v>72</v>
      </c>
      <c r="G110" t="s">
        <v>73</v>
      </c>
      <c r="H110">
        <v>5</v>
      </c>
      <c r="I110" t="s">
        <v>1109</v>
      </c>
      <c r="J110" s="76">
        <v>0</v>
      </c>
      <c r="K110" s="76">
        <v>0</v>
      </c>
      <c r="L110" s="76">
        <v>0</v>
      </c>
      <c r="M110" s="76">
        <v>0</v>
      </c>
      <c r="N110" s="76">
        <v>0</v>
      </c>
      <c r="O110" s="76">
        <v>0</v>
      </c>
      <c r="P110" s="76">
        <v>0</v>
      </c>
      <c r="Q110" s="76">
        <v>0</v>
      </c>
      <c r="R110" s="76">
        <v>0</v>
      </c>
      <c r="S110" s="76">
        <v>0</v>
      </c>
      <c r="T110" s="76">
        <v>0</v>
      </c>
      <c r="U110" s="76">
        <v>0</v>
      </c>
      <c r="V110" s="76">
        <v>0</v>
      </c>
      <c r="W110" s="76">
        <v>0</v>
      </c>
      <c r="X110" s="76">
        <v>0</v>
      </c>
      <c r="Y110" s="76">
        <v>0</v>
      </c>
      <c r="Z110" s="76">
        <v>0</v>
      </c>
      <c r="AA110" s="4">
        <v>1.2490000000000001</v>
      </c>
      <c r="AB110" s="76">
        <v>0</v>
      </c>
      <c r="AC110" s="76">
        <v>0</v>
      </c>
      <c r="AG110" s="66">
        <v>731816</v>
      </c>
      <c r="AH110" t="s">
        <v>1109</v>
      </c>
      <c r="AI110" s="4">
        <f t="shared" si="9"/>
        <v>0</v>
      </c>
      <c r="AJ110" s="4">
        <f t="shared" si="8"/>
        <v>0</v>
      </c>
      <c r="AK110" s="4">
        <f t="shared" si="8"/>
        <v>0</v>
      </c>
      <c r="AL110" s="4">
        <f t="shared" si="8"/>
        <v>0</v>
      </c>
      <c r="AM110" s="4">
        <f t="shared" si="8"/>
        <v>0</v>
      </c>
      <c r="AN110" s="4">
        <f t="shared" si="8"/>
        <v>0</v>
      </c>
      <c r="AO110" s="4">
        <f t="shared" si="8"/>
        <v>0</v>
      </c>
      <c r="AP110" s="4">
        <f t="shared" si="8"/>
        <v>0</v>
      </c>
      <c r="AQ110" s="4">
        <f t="shared" si="7"/>
        <v>0</v>
      </c>
      <c r="AR110" s="4">
        <f t="shared" si="7"/>
        <v>0</v>
      </c>
      <c r="AS110" s="4">
        <f t="shared" si="7"/>
        <v>0</v>
      </c>
      <c r="AT110" s="4">
        <f t="shared" si="7"/>
        <v>0</v>
      </c>
      <c r="AU110" s="4">
        <f t="shared" si="7"/>
        <v>0</v>
      </c>
      <c r="AV110" s="4">
        <f t="shared" si="7"/>
        <v>0</v>
      </c>
      <c r="AW110" s="4">
        <f t="shared" ref="AW110:BB173" si="11">IFERROR((X110/X$223)*100,0)</f>
        <v>0</v>
      </c>
      <c r="AX110" s="4">
        <f t="shared" si="11"/>
        <v>0</v>
      </c>
      <c r="AY110" s="4">
        <f t="shared" si="11"/>
        <v>0</v>
      </c>
      <c r="AZ110" s="4">
        <f t="shared" si="10"/>
        <v>2.1126497098601239E-4</v>
      </c>
      <c r="BA110" s="4">
        <f t="shared" si="10"/>
        <v>0</v>
      </c>
      <c r="BB110" s="67">
        <f t="shared" si="10"/>
        <v>0</v>
      </c>
    </row>
    <row r="111" spans="1:54" x14ac:dyDescent="0.3">
      <c r="A111" t="s">
        <v>68</v>
      </c>
      <c r="B111" t="s">
        <v>69</v>
      </c>
      <c r="C111">
        <v>731821</v>
      </c>
      <c r="D111" t="s">
        <v>70</v>
      </c>
      <c r="E111" t="s">
        <v>71</v>
      </c>
      <c r="F111" t="s">
        <v>72</v>
      </c>
      <c r="G111" t="s">
        <v>73</v>
      </c>
      <c r="H111">
        <v>5</v>
      </c>
      <c r="I111" t="s">
        <v>1660</v>
      </c>
      <c r="J111" s="76">
        <v>0</v>
      </c>
      <c r="K111" s="76">
        <v>0</v>
      </c>
      <c r="L111" s="76">
        <v>0</v>
      </c>
      <c r="M111" s="76">
        <v>0</v>
      </c>
      <c r="N111" s="76">
        <v>0</v>
      </c>
      <c r="O111" s="76">
        <v>0</v>
      </c>
      <c r="P111" s="76">
        <v>0</v>
      </c>
      <c r="Q111" s="76">
        <v>0</v>
      </c>
      <c r="R111" s="76">
        <v>0</v>
      </c>
      <c r="S111" s="76">
        <v>0</v>
      </c>
      <c r="T111" s="76">
        <v>0</v>
      </c>
      <c r="U111" s="76">
        <v>0</v>
      </c>
      <c r="V111" s="76">
        <v>0</v>
      </c>
      <c r="W111" s="76">
        <v>0</v>
      </c>
      <c r="X111" s="76">
        <v>0</v>
      </c>
      <c r="Y111" s="76">
        <v>0</v>
      </c>
      <c r="Z111" s="76">
        <v>0</v>
      </c>
      <c r="AA111" s="76">
        <v>0</v>
      </c>
      <c r="AB111" s="4">
        <v>4.7E-2</v>
      </c>
      <c r="AC111" s="76">
        <v>0</v>
      </c>
      <c r="AG111" s="66">
        <v>731821</v>
      </c>
      <c r="AH111" t="s">
        <v>1660</v>
      </c>
      <c r="AI111" s="4">
        <f t="shared" si="9"/>
        <v>0</v>
      </c>
      <c r="AJ111" s="4">
        <f t="shared" si="8"/>
        <v>0</v>
      </c>
      <c r="AK111" s="4">
        <f t="shared" si="8"/>
        <v>0</v>
      </c>
      <c r="AL111" s="4">
        <f t="shared" si="8"/>
        <v>0</v>
      </c>
      <c r="AM111" s="4">
        <f t="shared" si="8"/>
        <v>0</v>
      </c>
      <c r="AN111" s="4">
        <f t="shared" si="8"/>
        <v>0</v>
      </c>
      <c r="AO111" s="4">
        <f t="shared" si="8"/>
        <v>0</v>
      </c>
      <c r="AP111" s="4">
        <f t="shared" si="8"/>
        <v>0</v>
      </c>
      <c r="AQ111" s="4">
        <f t="shared" si="8"/>
        <v>0</v>
      </c>
      <c r="AR111" s="4">
        <f t="shared" si="8"/>
        <v>0</v>
      </c>
      <c r="AS111" s="4">
        <f t="shared" si="8"/>
        <v>0</v>
      </c>
      <c r="AT111" s="4">
        <f t="shared" si="8"/>
        <v>0</v>
      </c>
      <c r="AU111" s="4">
        <f t="shared" si="8"/>
        <v>0</v>
      </c>
      <c r="AV111" s="4">
        <f t="shared" si="8"/>
        <v>0</v>
      </c>
      <c r="AW111" s="4">
        <f t="shared" si="11"/>
        <v>0</v>
      </c>
      <c r="AX111" s="4">
        <f t="shared" si="11"/>
        <v>0</v>
      </c>
      <c r="AY111" s="4">
        <f t="shared" si="11"/>
        <v>0</v>
      </c>
      <c r="AZ111" s="4">
        <f t="shared" si="10"/>
        <v>0</v>
      </c>
      <c r="BA111" s="4">
        <f t="shared" si="10"/>
        <v>8.0843708611353848E-6</v>
      </c>
      <c r="BB111" s="67">
        <f t="shared" si="10"/>
        <v>0</v>
      </c>
    </row>
    <row r="112" spans="1:54" x14ac:dyDescent="0.3">
      <c r="A112" t="s">
        <v>68</v>
      </c>
      <c r="B112" t="s">
        <v>69</v>
      </c>
      <c r="C112">
        <v>731822</v>
      </c>
      <c r="D112" t="s">
        <v>70</v>
      </c>
      <c r="E112" t="s">
        <v>71</v>
      </c>
      <c r="F112" t="s">
        <v>72</v>
      </c>
      <c r="G112" t="s">
        <v>73</v>
      </c>
      <c r="H112">
        <v>5</v>
      </c>
      <c r="I112" t="s">
        <v>1111</v>
      </c>
      <c r="J112" s="76">
        <v>0</v>
      </c>
      <c r="K112" s="76">
        <v>0</v>
      </c>
      <c r="L112" s="76">
        <v>0</v>
      </c>
      <c r="M112" s="76">
        <v>0</v>
      </c>
      <c r="N112" s="76">
        <v>0</v>
      </c>
      <c r="O112" s="76">
        <v>0</v>
      </c>
      <c r="P112" s="76">
        <v>0</v>
      </c>
      <c r="Q112" s="76">
        <v>0</v>
      </c>
      <c r="R112" s="76">
        <v>0</v>
      </c>
      <c r="S112" s="76">
        <v>0</v>
      </c>
      <c r="T112" s="76">
        <v>0</v>
      </c>
      <c r="U112" s="76">
        <v>0</v>
      </c>
      <c r="V112" s="76">
        <v>0</v>
      </c>
      <c r="W112" s="76">
        <v>0</v>
      </c>
      <c r="X112" s="76">
        <v>0</v>
      </c>
      <c r="Y112" s="76">
        <v>0</v>
      </c>
      <c r="Z112" s="76">
        <v>0</v>
      </c>
      <c r="AA112" s="4">
        <v>0.752</v>
      </c>
      <c r="AB112" s="76">
        <v>0</v>
      </c>
      <c r="AC112" s="76">
        <v>0</v>
      </c>
      <c r="AG112" s="66">
        <v>731822</v>
      </c>
      <c r="AH112" t="s">
        <v>1111</v>
      </c>
      <c r="AI112" s="4">
        <f t="shared" si="9"/>
        <v>0</v>
      </c>
      <c r="AJ112" s="4">
        <f t="shared" si="8"/>
        <v>0</v>
      </c>
      <c r="AK112" s="4">
        <f t="shared" si="8"/>
        <v>0</v>
      </c>
      <c r="AL112" s="4">
        <f t="shared" si="8"/>
        <v>0</v>
      </c>
      <c r="AM112" s="4">
        <f t="shared" si="8"/>
        <v>0</v>
      </c>
      <c r="AN112" s="4">
        <f t="shared" si="8"/>
        <v>0</v>
      </c>
      <c r="AO112" s="4">
        <f t="shared" si="8"/>
        <v>0</v>
      </c>
      <c r="AP112" s="4">
        <f t="shared" si="8"/>
        <v>0</v>
      </c>
      <c r="AQ112" s="4">
        <f t="shared" si="8"/>
        <v>0</v>
      </c>
      <c r="AR112" s="4">
        <f t="shared" si="8"/>
        <v>0</v>
      </c>
      <c r="AS112" s="4">
        <f t="shared" si="8"/>
        <v>0</v>
      </c>
      <c r="AT112" s="4">
        <f t="shared" si="8"/>
        <v>0</v>
      </c>
      <c r="AU112" s="4">
        <f t="shared" si="8"/>
        <v>0</v>
      </c>
      <c r="AV112" s="4">
        <f t="shared" si="8"/>
        <v>0</v>
      </c>
      <c r="AW112" s="4">
        <f t="shared" si="11"/>
        <v>0</v>
      </c>
      <c r="AX112" s="4">
        <f t="shared" si="11"/>
        <v>0</v>
      </c>
      <c r="AY112" s="4">
        <f t="shared" si="11"/>
        <v>0</v>
      </c>
      <c r="AZ112" s="4">
        <f t="shared" si="10"/>
        <v>1.2719876555763112E-4</v>
      </c>
      <c r="BA112" s="4">
        <f t="shared" si="10"/>
        <v>0</v>
      </c>
      <c r="BB112" s="67">
        <f t="shared" si="10"/>
        <v>0</v>
      </c>
    </row>
    <row r="113" spans="1:54" x14ac:dyDescent="0.3">
      <c r="A113" t="s">
        <v>68</v>
      </c>
      <c r="B113" t="s">
        <v>69</v>
      </c>
      <c r="C113">
        <v>731829</v>
      </c>
      <c r="D113" t="s">
        <v>70</v>
      </c>
      <c r="E113" t="s">
        <v>71</v>
      </c>
      <c r="F113" t="s">
        <v>72</v>
      </c>
      <c r="G113" t="s">
        <v>73</v>
      </c>
      <c r="H113">
        <v>5</v>
      </c>
      <c r="I113" t="s">
        <v>1114</v>
      </c>
      <c r="J113" s="76">
        <v>0</v>
      </c>
      <c r="K113" s="76">
        <v>0</v>
      </c>
      <c r="L113" s="76">
        <v>0</v>
      </c>
      <c r="M113" s="76">
        <v>0</v>
      </c>
      <c r="N113" s="76">
        <v>0</v>
      </c>
      <c r="O113" s="76">
        <v>0</v>
      </c>
      <c r="P113" s="76">
        <v>0</v>
      </c>
      <c r="Q113" s="76">
        <v>0</v>
      </c>
      <c r="R113" s="76">
        <v>0</v>
      </c>
      <c r="S113" s="76">
        <v>0</v>
      </c>
      <c r="T113" s="76">
        <v>0</v>
      </c>
      <c r="U113" s="76">
        <v>0</v>
      </c>
      <c r="V113" s="76">
        <v>0</v>
      </c>
      <c r="W113" s="76">
        <v>0</v>
      </c>
      <c r="X113" s="76">
        <v>0</v>
      </c>
      <c r="Y113" s="76">
        <v>0</v>
      </c>
      <c r="Z113" s="76">
        <v>0</v>
      </c>
      <c r="AA113" s="76">
        <v>0</v>
      </c>
      <c r="AB113" s="4">
        <v>4.1000000000000002E-2</v>
      </c>
      <c r="AC113" s="4">
        <v>0.30599999999999999</v>
      </c>
      <c r="AG113" s="66">
        <v>731829</v>
      </c>
      <c r="AH113" t="s">
        <v>1114</v>
      </c>
      <c r="AI113" s="4">
        <f t="shared" si="9"/>
        <v>0</v>
      </c>
      <c r="AJ113" s="4">
        <f t="shared" si="8"/>
        <v>0</v>
      </c>
      <c r="AK113" s="4">
        <f t="shared" si="8"/>
        <v>0</v>
      </c>
      <c r="AL113" s="4">
        <f t="shared" si="8"/>
        <v>0</v>
      </c>
      <c r="AM113" s="4">
        <f t="shared" si="8"/>
        <v>0</v>
      </c>
      <c r="AN113" s="4">
        <f t="shared" si="8"/>
        <v>0</v>
      </c>
      <c r="AO113" s="4">
        <f t="shared" si="8"/>
        <v>0</v>
      </c>
      <c r="AP113" s="4">
        <f t="shared" si="8"/>
        <v>0</v>
      </c>
      <c r="AQ113" s="4">
        <f t="shared" si="8"/>
        <v>0</v>
      </c>
      <c r="AR113" s="4">
        <f t="shared" si="8"/>
        <v>0</v>
      </c>
      <c r="AS113" s="4">
        <f t="shared" si="8"/>
        <v>0</v>
      </c>
      <c r="AT113" s="4">
        <f t="shared" si="8"/>
        <v>0</v>
      </c>
      <c r="AU113" s="4">
        <f t="shared" si="8"/>
        <v>0</v>
      </c>
      <c r="AV113" s="4">
        <f t="shared" si="8"/>
        <v>0</v>
      </c>
      <c r="AW113" s="4">
        <f t="shared" si="11"/>
        <v>0</v>
      </c>
      <c r="AX113" s="4">
        <f t="shared" si="11"/>
        <v>0</v>
      </c>
      <c r="AY113" s="4">
        <f t="shared" si="11"/>
        <v>0</v>
      </c>
      <c r="AZ113" s="4">
        <f t="shared" si="10"/>
        <v>0</v>
      </c>
      <c r="BA113" s="4">
        <f t="shared" si="10"/>
        <v>7.0523235171606549E-6</v>
      </c>
      <c r="BB113" s="67">
        <f t="shared" si="10"/>
        <v>7.2358500616944845E-5</v>
      </c>
    </row>
    <row r="114" spans="1:54" x14ac:dyDescent="0.3">
      <c r="A114" t="s">
        <v>68</v>
      </c>
      <c r="B114" t="s">
        <v>69</v>
      </c>
      <c r="C114">
        <v>731930</v>
      </c>
      <c r="D114" t="s">
        <v>70</v>
      </c>
      <c r="E114" t="s">
        <v>71</v>
      </c>
      <c r="F114" t="s">
        <v>72</v>
      </c>
      <c r="G114" t="s">
        <v>73</v>
      </c>
      <c r="H114">
        <v>5</v>
      </c>
      <c r="I114" t="s">
        <v>1661</v>
      </c>
      <c r="J114" s="76">
        <v>0</v>
      </c>
      <c r="K114" s="76">
        <v>0</v>
      </c>
      <c r="L114" s="76">
        <v>0</v>
      </c>
      <c r="M114" s="76">
        <v>0</v>
      </c>
      <c r="N114" s="4">
        <v>9.1999999999999998E-2</v>
      </c>
      <c r="O114" s="76">
        <v>0</v>
      </c>
      <c r="P114" s="76">
        <v>0</v>
      </c>
      <c r="Q114" s="76">
        <v>0</v>
      </c>
      <c r="R114" s="76">
        <v>0</v>
      </c>
      <c r="S114" s="76">
        <v>0</v>
      </c>
      <c r="T114" s="76">
        <v>0</v>
      </c>
      <c r="U114" s="76">
        <v>0</v>
      </c>
      <c r="V114" s="76">
        <v>0</v>
      </c>
      <c r="W114" s="76">
        <v>0</v>
      </c>
      <c r="X114" s="76">
        <v>0</v>
      </c>
      <c r="Y114" s="76">
        <v>0</v>
      </c>
      <c r="Z114" s="76">
        <v>0</v>
      </c>
      <c r="AA114" s="76">
        <v>0</v>
      </c>
      <c r="AB114" s="76">
        <v>0</v>
      </c>
      <c r="AC114" s="76">
        <v>0</v>
      </c>
      <c r="AG114" s="66">
        <v>731930</v>
      </c>
      <c r="AH114" t="s">
        <v>1661</v>
      </c>
      <c r="AI114" s="4">
        <f t="shared" si="9"/>
        <v>0</v>
      </c>
      <c r="AJ114" s="4">
        <f t="shared" si="8"/>
        <v>0</v>
      </c>
      <c r="AK114" s="4">
        <f t="shared" si="8"/>
        <v>0</v>
      </c>
      <c r="AL114" s="4">
        <f t="shared" si="8"/>
        <v>0</v>
      </c>
      <c r="AM114" s="4">
        <f t="shared" si="8"/>
        <v>1.2622953743734828E-2</v>
      </c>
      <c r="AN114" s="4">
        <f t="shared" si="8"/>
        <v>0</v>
      </c>
      <c r="AO114" s="4">
        <f t="shared" si="8"/>
        <v>0</v>
      </c>
      <c r="AP114" s="4">
        <f t="shared" si="8"/>
        <v>0</v>
      </c>
      <c r="AQ114" s="4">
        <f t="shared" si="8"/>
        <v>0</v>
      </c>
      <c r="AR114" s="4">
        <f t="shared" si="8"/>
        <v>0</v>
      </c>
      <c r="AS114" s="4">
        <f t="shared" si="8"/>
        <v>0</v>
      </c>
      <c r="AT114" s="4">
        <f t="shared" si="8"/>
        <v>0</v>
      </c>
      <c r="AU114" s="4">
        <f t="shared" si="8"/>
        <v>0</v>
      </c>
      <c r="AV114" s="4">
        <f t="shared" si="8"/>
        <v>0</v>
      </c>
      <c r="AW114" s="4">
        <f t="shared" si="11"/>
        <v>0</v>
      </c>
      <c r="AX114" s="4">
        <f t="shared" si="11"/>
        <v>0</v>
      </c>
      <c r="AY114" s="4">
        <f t="shared" si="11"/>
        <v>0</v>
      </c>
      <c r="AZ114" s="4">
        <f t="shared" si="10"/>
        <v>0</v>
      </c>
      <c r="BA114" s="4">
        <f t="shared" si="10"/>
        <v>0</v>
      </c>
      <c r="BB114" s="67">
        <f t="shared" si="10"/>
        <v>0</v>
      </c>
    </row>
    <row r="115" spans="1:54" x14ac:dyDescent="0.3">
      <c r="A115" t="s">
        <v>68</v>
      </c>
      <c r="B115" t="s">
        <v>69</v>
      </c>
      <c r="C115">
        <v>731990</v>
      </c>
      <c r="D115" t="s">
        <v>70</v>
      </c>
      <c r="E115" t="s">
        <v>71</v>
      </c>
      <c r="F115" t="s">
        <v>72</v>
      </c>
      <c r="G115" t="s">
        <v>73</v>
      </c>
      <c r="H115">
        <v>5</v>
      </c>
      <c r="I115" t="s">
        <v>243</v>
      </c>
      <c r="J115" s="76">
        <v>0</v>
      </c>
      <c r="K115" s="76">
        <v>0</v>
      </c>
      <c r="L115" s="76">
        <v>0</v>
      </c>
      <c r="M115" s="76">
        <v>0</v>
      </c>
      <c r="N115" s="76">
        <v>0</v>
      </c>
      <c r="O115" s="76">
        <v>0</v>
      </c>
      <c r="P115" s="76">
        <v>0</v>
      </c>
      <c r="Q115" s="76">
        <v>0</v>
      </c>
      <c r="R115" s="76">
        <v>0</v>
      </c>
      <c r="S115" s="4">
        <v>3.7999999999999999E-2</v>
      </c>
      <c r="T115" s="76">
        <v>0</v>
      </c>
      <c r="U115" s="76">
        <v>0</v>
      </c>
      <c r="V115" s="76">
        <v>0</v>
      </c>
      <c r="W115" s="76">
        <v>0</v>
      </c>
      <c r="X115" s="76">
        <v>0</v>
      </c>
      <c r="Y115" s="76">
        <v>0</v>
      </c>
      <c r="Z115" s="76">
        <v>0</v>
      </c>
      <c r="AA115" s="76">
        <v>0</v>
      </c>
      <c r="AB115" s="76">
        <v>0</v>
      </c>
      <c r="AC115" s="76">
        <v>0</v>
      </c>
      <c r="AG115" s="66">
        <v>731990</v>
      </c>
      <c r="AH115" t="s">
        <v>243</v>
      </c>
      <c r="AI115" s="4">
        <f t="shared" si="9"/>
        <v>0</v>
      </c>
      <c r="AJ115" s="4">
        <f t="shared" si="8"/>
        <v>0</v>
      </c>
      <c r="AK115" s="4">
        <f t="shared" si="8"/>
        <v>0</v>
      </c>
      <c r="AL115" s="4">
        <f t="shared" si="8"/>
        <v>0</v>
      </c>
      <c r="AM115" s="4">
        <f t="shared" si="8"/>
        <v>0</v>
      </c>
      <c r="AN115" s="4">
        <f t="shared" si="8"/>
        <v>0</v>
      </c>
      <c r="AO115" s="4">
        <f t="shared" si="8"/>
        <v>0</v>
      </c>
      <c r="AP115" s="4">
        <f t="shared" si="8"/>
        <v>0</v>
      </c>
      <c r="AQ115" s="4">
        <f t="shared" si="8"/>
        <v>0</v>
      </c>
      <c r="AR115" s="4">
        <f t="shared" si="8"/>
        <v>1.8345958507003577E-5</v>
      </c>
      <c r="AS115" s="4">
        <f t="shared" si="8"/>
        <v>0</v>
      </c>
      <c r="AT115" s="4">
        <f t="shared" si="8"/>
        <v>0</v>
      </c>
      <c r="AU115" s="4">
        <f t="shared" si="8"/>
        <v>0</v>
      </c>
      <c r="AV115" s="4">
        <f t="shared" si="8"/>
        <v>0</v>
      </c>
      <c r="AW115" s="4">
        <f t="shared" si="11"/>
        <v>0</v>
      </c>
      <c r="AX115" s="4">
        <f t="shared" si="11"/>
        <v>0</v>
      </c>
      <c r="AY115" s="4">
        <f t="shared" si="11"/>
        <v>0</v>
      </c>
      <c r="AZ115" s="4">
        <f t="shared" si="10"/>
        <v>0</v>
      </c>
      <c r="BA115" s="4">
        <f t="shared" si="10"/>
        <v>0</v>
      </c>
      <c r="BB115" s="67">
        <f t="shared" si="10"/>
        <v>0</v>
      </c>
    </row>
    <row r="116" spans="1:54" x14ac:dyDescent="0.3">
      <c r="A116" t="s">
        <v>68</v>
      </c>
      <c r="B116" t="s">
        <v>69</v>
      </c>
      <c r="C116">
        <v>732020</v>
      </c>
      <c r="D116" t="s">
        <v>70</v>
      </c>
      <c r="E116" t="s">
        <v>71</v>
      </c>
      <c r="F116" t="s">
        <v>72</v>
      </c>
      <c r="G116" t="s">
        <v>73</v>
      </c>
      <c r="H116">
        <v>5</v>
      </c>
      <c r="I116" t="s">
        <v>1116</v>
      </c>
      <c r="J116" s="76">
        <v>0</v>
      </c>
      <c r="K116" s="76">
        <v>0</v>
      </c>
      <c r="L116" s="76">
        <v>0</v>
      </c>
      <c r="M116" s="76">
        <v>0</v>
      </c>
      <c r="N116" s="76">
        <v>0</v>
      </c>
      <c r="O116" s="76">
        <v>0</v>
      </c>
      <c r="P116" s="76">
        <v>0</v>
      </c>
      <c r="Q116" s="76">
        <v>0</v>
      </c>
      <c r="R116" s="76">
        <v>0</v>
      </c>
      <c r="S116" s="76">
        <v>0</v>
      </c>
      <c r="T116" s="76">
        <v>0</v>
      </c>
      <c r="U116" s="76">
        <v>0</v>
      </c>
      <c r="V116" s="76">
        <v>0</v>
      </c>
      <c r="W116" s="76">
        <v>0</v>
      </c>
      <c r="X116" s="76">
        <v>0</v>
      </c>
      <c r="Y116" s="76">
        <v>0</v>
      </c>
      <c r="Z116" s="76">
        <v>0</v>
      </c>
      <c r="AA116" s="76">
        <v>0</v>
      </c>
      <c r="AB116" s="4">
        <v>9.1999999999999998E-2</v>
      </c>
      <c r="AC116" s="76">
        <v>0</v>
      </c>
      <c r="AG116" s="66">
        <v>732020</v>
      </c>
      <c r="AH116" t="s">
        <v>1116</v>
      </c>
      <c r="AI116" s="4">
        <f t="shared" si="9"/>
        <v>0</v>
      </c>
      <c r="AJ116" s="4">
        <f t="shared" si="8"/>
        <v>0</v>
      </c>
      <c r="AK116" s="4">
        <f t="shared" si="8"/>
        <v>0</v>
      </c>
      <c r="AL116" s="4">
        <f t="shared" si="8"/>
        <v>0</v>
      </c>
      <c r="AM116" s="4">
        <f t="shared" si="8"/>
        <v>0</v>
      </c>
      <c r="AN116" s="4">
        <f t="shared" si="8"/>
        <v>0</v>
      </c>
      <c r="AO116" s="4">
        <f t="shared" si="8"/>
        <v>0</v>
      </c>
      <c r="AP116" s="4">
        <f t="shared" si="8"/>
        <v>0</v>
      </c>
      <c r="AQ116" s="4">
        <f t="shared" si="8"/>
        <v>0</v>
      </c>
      <c r="AR116" s="4">
        <f t="shared" si="8"/>
        <v>0</v>
      </c>
      <c r="AS116" s="4">
        <f t="shared" si="8"/>
        <v>0</v>
      </c>
      <c r="AT116" s="4">
        <f t="shared" si="8"/>
        <v>0</v>
      </c>
      <c r="AU116" s="4">
        <f t="shared" si="8"/>
        <v>0</v>
      </c>
      <c r="AV116" s="4">
        <f t="shared" si="8"/>
        <v>0</v>
      </c>
      <c r="AW116" s="4">
        <f t="shared" si="11"/>
        <v>0</v>
      </c>
      <c r="AX116" s="4">
        <f t="shared" si="11"/>
        <v>0</v>
      </c>
      <c r="AY116" s="4">
        <f t="shared" si="11"/>
        <v>0</v>
      </c>
      <c r="AZ116" s="4">
        <f t="shared" si="10"/>
        <v>0</v>
      </c>
      <c r="BA116" s="4">
        <f t="shared" si="10"/>
        <v>1.5824725940945861E-5</v>
      </c>
      <c r="BB116" s="67">
        <f t="shared" si="10"/>
        <v>0</v>
      </c>
    </row>
    <row r="117" spans="1:54" x14ac:dyDescent="0.3">
      <c r="A117" t="s">
        <v>68</v>
      </c>
      <c r="B117" t="s">
        <v>69</v>
      </c>
      <c r="C117">
        <v>732090</v>
      </c>
      <c r="D117" t="s">
        <v>70</v>
      </c>
      <c r="E117" t="s">
        <v>71</v>
      </c>
      <c r="F117" t="s">
        <v>72</v>
      </c>
      <c r="G117" t="s">
        <v>73</v>
      </c>
      <c r="H117">
        <v>5</v>
      </c>
      <c r="I117" t="s">
        <v>243</v>
      </c>
      <c r="J117" s="76">
        <v>0</v>
      </c>
      <c r="K117" s="76">
        <v>0</v>
      </c>
      <c r="L117" s="76">
        <v>0</v>
      </c>
      <c r="M117" s="76">
        <v>0</v>
      </c>
      <c r="N117" s="76">
        <v>0</v>
      </c>
      <c r="O117" s="76">
        <v>0</v>
      </c>
      <c r="P117" s="76">
        <v>0</v>
      </c>
      <c r="Q117" s="76">
        <v>0</v>
      </c>
      <c r="R117" s="76">
        <v>0</v>
      </c>
      <c r="S117" s="76">
        <v>0</v>
      </c>
      <c r="T117" s="76">
        <v>0</v>
      </c>
      <c r="U117" s="76">
        <v>0</v>
      </c>
      <c r="V117" s="76">
        <v>0</v>
      </c>
      <c r="W117" s="4">
        <v>0.113</v>
      </c>
      <c r="X117" s="76">
        <v>0</v>
      </c>
      <c r="Y117" s="76">
        <v>0</v>
      </c>
      <c r="Z117" s="76">
        <v>0</v>
      </c>
      <c r="AA117" s="4">
        <v>5.3739999999999997</v>
      </c>
      <c r="AB117" s="76">
        <v>0</v>
      </c>
      <c r="AC117" s="76">
        <v>0</v>
      </c>
      <c r="AG117" s="66">
        <v>732090</v>
      </c>
      <c r="AH117" t="s">
        <v>243</v>
      </c>
      <c r="AI117" s="4">
        <f t="shared" si="9"/>
        <v>0</v>
      </c>
      <c r="AJ117" s="4">
        <f t="shared" si="8"/>
        <v>0</v>
      </c>
      <c r="AK117" s="4">
        <f t="shared" si="8"/>
        <v>0</v>
      </c>
      <c r="AL117" s="4">
        <f t="shared" si="8"/>
        <v>0</v>
      </c>
      <c r="AM117" s="4">
        <f t="shared" si="8"/>
        <v>0</v>
      </c>
      <c r="AN117" s="4">
        <f t="shared" si="8"/>
        <v>0</v>
      </c>
      <c r="AO117" s="4">
        <f t="shared" si="8"/>
        <v>0</v>
      </c>
      <c r="AP117" s="4">
        <f t="shared" si="8"/>
        <v>0</v>
      </c>
      <c r="AQ117" s="4">
        <f t="shared" si="8"/>
        <v>0</v>
      </c>
      <c r="AR117" s="4">
        <f t="shared" si="8"/>
        <v>0</v>
      </c>
      <c r="AS117" s="4">
        <f t="shared" si="8"/>
        <v>0</v>
      </c>
      <c r="AT117" s="4">
        <f t="shared" si="8"/>
        <v>0</v>
      </c>
      <c r="AU117" s="4">
        <f t="shared" si="8"/>
        <v>0</v>
      </c>
      <c r="AV117" s="4">
        <f t="shared" si="8"/>
        <v>1.1987448309923985E-5</v>
      </c>
      <c r="AW117" s="4">
        <f t="shared" si="11"/>
        <v>0</v>
      </c>
      <c r="AX117" s="4">
        <f t="shared" si="11"/>
        <v>0</v>
      </c>
      <c r="AY117" s="4">
        <f t="shared" si="11"/>
        <v>0</v>
      </c>
      <c r="AZ117" s="4">
        <f t="shared" si="10"/>
        <v>9.0899756131211391E-4</v>
      </c>
      <c r="BA117" s="4">
        <f t="shared" si="10"/>
        <v>0</v>
      </c>
      <c r="BB117" s="67">
        <f t="shared" si="10"/>
        <v>0</v>
      </c>
    </row>
    <row r="118" spans="1:54" x14ac:dyDescent="0.3">
      <c r="A118" t="s">
        <v>68</v>
      </c>
      <c r="B118" t="s">
        <v>69</v>
      </c>
      <c r="C118">
        <v>732690</v>
      </c>
      <c r="D118" t="s">
        <v>70</v>
      </c>
      <c r="E118" t="s">
        <v>71</v>
      </c>
      <c r="F118" t="s">
        <v>72</v>
      </c>
      <c r="G118" t="s">
        <v>73</v>
      </c>
      <c r="H118">
        <v>5</v>
      </c>
      <c r="I118" t="s">
        <v>243</v>
      </c>
      <c r="J118" s="76">
        <v>0</v>
      </c>
      <c r="K118" s="76">
        <v>0</v>
      </c>
      <c r="L118" s="76">
        <v>0</v>
      </c>
      <c r="M118" s="76">
        <v>0</v>
      </c>
      <c r="N118" s="76">
        <v>0</v>
      </c>
      <c r="O118" s="76">
        <v>0</v>
      </c>
      <c r="P118" s="76">
        <v>0</v>
      </c>
      <c r="Q118" s="76">
        <v>0</v>
      </c>
      <c r="R118" s="76">
        <v>0</v>
      </c>
      <c r="S118" s="76">
        <v>0</v>
      </c>
      <c r="T118" s="76">
        <v>0</v>
      </c>
      <c r="U118" s="76">
        <v>0</v>
      </c>
      <c r="V118" s="4">
        <v>2.335</v>
      </c>
      <c r="W118" s="76">
        <v>0</v>
      </c>
      <c r="X118" s="76">
        <v>0</v>
      </c>
      <c r="Y118" s="76">
        <v>0</v>
      </c>
      <c r="Z118" s="76">
        <v>0</v>
      </c>
      <c r="AA118" s="4">
        <v>33.256</v>
      </c>
      <c r="AB118" s="76">
        <v>0</v>
      </c>
      <c r="AC118" s="4">
        <v>7.5629999999999997</v>
      </c>
      <c r="AG118" s="66">
        <v>732690</v>
      </c>
      <c r="AH118" t="s">
        <v>243</v>
      </c>
      <c r="AI118" s="4">
        <f t="shared" si="9"/>
        <v>0</v>
      </c>
      <c r="AJ118" s="4">
        <f t="shared" si="8"/>
        <v>0</v>
      </c>
      <c r="AK118" s="4">
        <f t="shared" si="8"/>
        <v>0</v>
      </c>
      <c r="AL118" s="4">
        <f t="shared" si="8"/>
        <v>0</v>
      </c>
      <c r="AM118" s="4">
        <f t="shared" si="8"/>
        <v>0</v>
      </c>
      <c r="AN118" s="4">
        <f t="shared" si="8"/>
        <v>0</v>
      </c>
      <c r="AO118" s="4">
        <f t="shared" si="8"/>
        <v>0</v>
      </c>
      <c r="AP118" s="4">
        <f t="shared" si="8"/>
        <v>0</v>
      </c>
      <c r="AQ118" s="4">
        <f t="shared" si="8"/>
        <v>0</v>
      </c>
      <c r="AR118" s="4">
        <f t="shared" si="8"/>
        <v>0</v>
      </c>
      <c r="AS118" s="4">
        <f t="shared" si="8"/>
        <v>0</v>
      </c>
      <c r="AT118" s="4">
        <f t="shared" si="8"/>
        <v>0</v>
      </c>
      <c r="AU118" s="4">
        <f t="shared" si="8"/>
        <v>3.0480501385685361E-4</v>
      </c>
      <c r="AV118" s="4">
        <f t="shared" si="8"/>
        <v>0</v>
      </c>
      <c r="AW118" s="4">
        <f t="shared" si="11"/>
        <v>0</v>
      </c>
      <c r="AX118" s="4">
        <f t="shared" si="11"/>
        <v>0</v>
      </c>
      <c r="AY118" s="4">
        <f t="shared" si="11"/>
        <v>0</v>
      </c>
      <c r="AZ118" s="4">
        <f t="shared" si="10"/>
        <v>5.6251624300326878E-3</v>
      </c>
      <c r="BA118" s="4">
        <f t="shared" si="10"/>
        <v>0</v>
      </c>
      <c r="BB118" s="67">
        <f t="shared" si="10"/>
        <v>1.7883900005423328E-3</v>
      </c>
    </row>
    <row r="119" spans="1:54" x14ac:dyDescent="0.3">
      <c r="A119" t="s">
        <v>68</v>
      </c>
      <c r="B119" t="s">
        <v>69</v>
      </c>
      <c r="C119">
        <v>740400</v>
      </c>
      <c r="D119" t="s">
        <v>70</v>
      </c>
      <c r="E119" t="s">
        <v>71</v>
      </c>
      <c r="F119" t="s">
        <v>72</v>
      </c>
      <c r="G119" t="s">
        <v>73</v>
      </c>
      <c r="H119">
        <v>5</v>
      </c>
      <c r="I119" t="s">
        <v>47</v>
      </c>
      <c r="J119" s="76">
        <v>0</v>
      </c>
      <c r="K119" s="76">
        <v>0</v>
      </c>
      <c r="L119" s="76">
        <v>0</v>
      </c>
      <c r="M119" s="4">
        <v>0.873</v>
      </c>
      <c r="N119" s="4">
        <v>270.22699999999998</v>
      </c>
      <c r="O119" s="76">
        <v>0</v>
      </c>
      <c r="P119" s="76">
        <v>0</v>
      </c>
      <c r="Q119" s="76">
        <v>0</v>
      </c>
      <c r="R119" s="4">
        <v>128.636</v>
      </c>
      <c r="S119" s="76">
        <v>0</v>
      </c>
      <c r="T119" s="4">
        <v>392.54300000000001</v>
      </c>
      <c r="U119" s="76">
        <v>0</v>
      </c>
      <c r="V119" s="76">
        <v>0</v>
      </c>
      <c r="W119" s="76">
        <v>0</v>
      </c>
      <c r="X119" s="76">
        <v>0</v>
      </c>
      <c r="Y119" s="76">
        <v>0</v>
      </c>
      <c r="Z119" s="76">
        <v>0</v>
      </c>
      <c r="AA119" s="76">
        <v>0</v>
      </c>
      <c r="AB119" s="76">
        <v>0</v>
      </c>
      <c r="AC119" s="76">
        <v>0</v>
      </c>
      <c r="AG119" s="66">
        <v>740400</v>
      </c>
      <c r="AH119" t="s">
        <v>47</v>
      </c>
      <c r="AI119" s="4">
        <f t="shared" si="9"/>
        <v>0</v>
      </c>
      <c r="AJ119" s="4">
        <f t="shared" si="8"/>
        <v>0</v>
      </c>
      <c r="AK119" s="4">
        <f t="shared" si="8"/>
        <v>0</v>
      </c>
      <c r="AL119" s="4">
        <f t="shared" si="8"/>
        <v>0.19638984621752706</v>
      </c>
      <c r="AM119" s="4">
        <f t="shared" si="8"/>
        <v>37.076770883785123</v>
      </c>
      <c r="AN119" s="4">
        <f t="shared" si="8"/>
        <v>0</v>
      </c>
      <c r="AO119" s="4">
        <f t="shared" si="8"/>
        <v>0</v>
      </c>
      <c r="AP119" s="4">
        <f t="shared" si="8"/>
        <v>0</v>
      </c>
      <c r="AQ119" s="4">
        <f t="shared" si="8"/>
        <v>2.6304060300072696E-2</v>
      </c>
      <c r="AR119" s="4">
        <f t="shared" si="8"/>
        <v>0</v>
      </c>
      <c r="AS119" s="4">
        <f t="shared" si="8"/>
        <v>5.5686665673183533E-2</v>
      </c>
      <c r="AT119" s="4">
        <f t="shared" si="8"/>
        <v>0</v>
      </c>
      <c r="AU119" s="4">
        <f t="shared" si="8"/>
        <v>0</v>
      </c>
      <c r="AV119" s="4">
        <f t="shared" si="8"/>
        <v>0</v>
      </c>
      <c r="AW119" s="4">
        <f t="shared" si="11"/>
        <v>0</v>
      </c>
      <c r="AX119" s="4">
        <f t="shared" si="11"/>
        <v>0</v>
      </c>
      <c r="AY119" s="4">
        <f t="shared" si="11"/>
        <v>0</v>
      </c>
      <c r="AZ119" s="4">
        <f t="shared" si="10"/>
        <v>0</v>
      </c>
      <c r="BA119" s="4">
        <f t="shared" si="10"/>
        <v>0</v>
      </c>
      <c r="BB119" s="67">
        <f t="shared" si="10"/>
        <v>0</v>
      </c>
    </row>
    <row r="120" spans="1:54" x14ac:dyDescent="0.3">
      <c r="A120" t="s">
        <v>68</v>
      </c>
      <c r="B120" t="s">
        <v>69</v>
      </c>
      <c r="C120">
        <v>740829</v>
      </c>
      <c r="D120" t="s">
        <v>70</v>
      </c>
      <c r="E120" t="s">
        <v>71</v>
      </c>
      <c r="F120" t="s">
        <v>72</v>
      </c>
      <c r="G120" t="s">
        <v>73</v>
      </c>
      <c r="H120">
        <v>5</v>
      </c>
      <c r="I120" t="s">
        <v>1138</v>
      </c>
      <c r="J120" s="76">
        <v>0</v>
      </c>
      <c r="K120" s="76">
        <v>0</v>
      </c>
      <c r="L120" s="76">
        <v>0</v>
      </c>
      <c r="M120" s="76">
        <v>0</v>
      </c>
      <c r="N120" s="76">
        <v>0</v>
      </c>
      <c r="O120" s="76">
        <v>0</v>
      </c>
      <c r="P120" s="76">
        <v>0</v>
      </c>
      <c r="Q120" s="76">
        <v>0</v>
      </c>
      <c r="R120" s="76">
        <v>0</v>
      </c>
      <c r="S120" s="76">
        <v>0</v>
      </c>
      <c r="T120" s="76">
        <v>0</v>
      </c>
      <c r="U120" s="76">
        <v>0</v>
      </c>
      <c r="V120" s="76">
        <v>0</v>
      </c>
      <c r="W120" s="76">
        <v>0</v>
      </c>
      <c r="X120" s="76">
        <v>0</v>
      </c>
      <c r="Y120" s="76">
        <v>0</v>
      </c>
      <c r="Z120" s="76">
        <v>0</v>
      </c>
      <c r="AA120" s="76">
        <v>0</v>
      </c>
      <c r="AB120" s="4">
        <v>1.111</v>
      </c>
      <c r="AC120" s="76">
        <v>0</v>
      </c>
      <c r="AG120" s="66">
        <v>740829</v>
      </c>
      <c r="AH120" t="s">
        <v>1138</v>
      </c>
      <c r="AI120" s="4">
        <f t="shared" si="9"/>
        <v>0</v>
      </c>
      <c r="AJ120" s="4">
        <f t="shared" si="8"/>
        <v>0</v>
      </c>
      <c r="AK120" s="4">
        <f t="shared" si="8"/>
        <v>0</v>
      </c>
      <c r="AL120" s="4">
        <f t="shared" si="8"/>
        <v>0</v>
      </c>
      <c r="AM120" s="4">
        <f t="shared" si="8"/>
        <v>0</v>
      </c>
      <c r="AN120" s="4">
        <f t="shared" si="8"/>
        <v>0</v>
      </c>
      <c r="AO120" s="4">
        <f t="shared" si="8"/>
        <v>0</v>
      </c>
      <c r="AP120" s="4">
        <f t="shared" si="8"/>
        <v>0</v>
      </c>
      <c r="AQ120" s="4">
        <f t="shared" si="8"/>
        <v>0</v>
      </c>
      <c r="AR120" s="4">
        <f t="shared" si="8"/>
        <v>0</v>
      </c>
      <c r="AS120" s="4">
        <f t="shared" si="8"/>
        <v>0</v>
      </c>
      <c r="AT120" s="4">
        <f t="shared" si="8"/>
        <v>0</v>
      </c>
      <c r="AU120" s="4">
        <f t="shared" si="8"/>
        <v>0</v>
      </c>
      <c r="AV120" s="4">
        <f t="shared" si="8"/>
        <v>0</v>
      </c>
      <c r="AW120" s="4">
        <f t="shared" si="11"/>
        <v>0</v>
      </c>
      <c r="AX120" s="4">
        <f t="shared" si="11"/>
        <v>0</v>
      </c>
      <c r="AY120" s="4">
        <f t="shared" si="11"/>
        <v>0</v>
      </c>
      <c r="AZ120" s="4">
        <f t="shared" si="10"/>
        <v>0</v>
      </c>
      <c r="BA120" s="4">
        <f t="shared" si="10"/>
        <v>1.911007665259875E-4</v>
      </c>
      <c r="BB120" s="67">
        <f t="shared" si="10"/>
        <v>0</v>
      </c>
    </row>
    <row r="121" spans="1:54" x14ac:dyDescent="0.3">
      <c r="A121" t="s">
        <v>68</v>
      </c>
      <c r="B121" t="s">
        <v>69</v>
      </c>
      <c r="C121">
        <v>741510</v>
      </c>
      <c r="D121" t="s">
        <v>70</v>
      </c>
      <c r="E121" t="s">
        <v>71</v>
      </c>
      <c r="F121" t="s">
        <v>72</v>
      </c>
      <c r="G121" t="s">
        <v>73</v>
      </c>
      <c r="H121">
        <v>5</v>
      </c>
      <c r="I121" t="s">
        <v>1147</v>
      </c>
      <c r="J121" s="76">
        <v>0</v>
      </c>
      <c r="K121" s="76">
        <v>0</v>
      </c>
      <c r="L121" s="76">
        <v>0</v>
      </c>
      <c r="M121" s="76">
        <v>0</v>
      </c>
      <c r="N121" s="76">
        <v>0</v>
      </c>
      <c r="O121" s="4">
        <v>9.5299999999999994</v>
      </c>
      <c r="P121" s="76">
        <v>0</v>
      </c>
      <c r="Q121" s="76">
        <v>0</v>
      </c>
      <c r="R121" s="76">
        <v>0</v>
      </c>
      <c r="S121" s="76">
        <v>0</v>
      </c>
      <c r="T121" s="76">
        <v>0</v>
      </c>
      <c r="U121" s="76">
        <v>0</v>
      </c>
      <c r="V121" s="76">
        <v>0</v>
      </c>
      <c r="W121" s="76">
        <v>0</v>
      </c>
      <c r="X121" s="76">
        <v>0</v>
      </c>
      <c r="Y121" s="76">
        <v>0</v>
      </c>
      <c r="Z121" s="76">
        <v>0</v>
      </c>
      <c r="AA121" s="76">
        <v>0</v>
      </c>
      <c r="AB121" s="76">
        <v>0</v>
      </c>
      <c r="AC121" s="76">
        <v>0</v>
      </c>
      <c r="AG121" s="66">
        <v>741510</v>
      </c>
      <c r="AH121" t="s">
        <v>1147</v>
      </c>
      <c r="AI121" s="4">
        <f t="shared" si="9"/>
        <v>0</v>
      </c>
      <c r="AJ121" s="4">
        <f t="shared" si="8"/>
        <v>0</v>
      </c>
      <c r="AK121" s="4">
        <f t="shared" si="8"/>
        <v>0</v>
      </c>
      <c r="AL121" s="4">
        <f t="shared" si="8"/>
        <v>0</v>
      </c>
      <c r="AM121" s="4">
        <f t="shared" si="8"/>
        <v>0</v>
      </c>
      <c r="AN121" s="4">
        <f t="shared" si="8"/>
        <v>4.2220725077378451E-3</v>
      </c>
      <c r="AO121" s="4">
        <f t="shared" si="8"/>
        <v>0</v>
      </c>
      <c r="AP121" s="4">
        <f t="shared" si="8"/>
        <v>0</v>
      </c>
      <c r="AQ121" s="4">
        <f t="shared" si="8"/>
        <v>0</v>
      </c>
      <c r="AR121" s="4">
        <f t="shared" si="8"/>
        <v>0</v>
      </c>
      <c r="AS121" s="4">
        <f t="shared" si="8"/>
        <v>0</v>
      </c>
      <c r="AT121" s="4">
        <f t="shared" si="8"/>
        <v>0</v>
      </c>
      <c r="AU121" s="4">
        <f t="shared" si="8"/>
        <v>0</v>
      </c>
      <c r="AV121" s="4">
        <f t="shared" si="8"/>
        <v>0</v>
      </c>
      <c r="AW121" s="4">
        <f t="shared" si="11"/>
        <v>0</v>
      </c>
      <c r="AX121" s="4">
        <f t="shared" si="11"/>
        <v>0</v>
      </c>
      <c r="AY121" s="4">
        <f t="shared" si="11"/>
        <v>0</v>
      </c>
      <c r="AZ121" s="4">
        <f t="shared" si="10"/>
        <v>0</v>
      </c>
      <c r="BA121" s="4">
        <f t="shared" si="10"/>
        <v>0</v>
      </c>
      <c r="BB121" s="67">
        <f t="shared" si="10"/>
        <v>0</v>
      </c>
    </row>
    <row r="122" spans="1:54" x14ac:dyDescent="0.3">
      <c r="A122" t="s">
        <v>68</v>
      </c>
      <c r="B122" t="s">
        <v>69</v>
      </c>
      <c r="C122">
        <v>741999</v>
      </c>
      <c r="D122" t="s">
        <v>70</v>
      </c>
      <c r="E122" t="s">
        <v>71</v>
      </c>
      <c r="F122" t="s">
        <v>72</v>
      </c>
      <c r="G122" t="s">
        <v>73</v>
      </c>
      <c r="H122">
        <v>5</v>
      </c>
      <c r="I122" t="s">
        <v>243</v>
      </c>
      <c r="J122" s="76">
        <v>0</v>
      </c>
      <c r="K122" s="76">
        <v>0</v>
      </c>
      <c r="L122" s="76">
        <v>0</v>
      </c>
      <c r="M122" s="76">
        <v>0</v>
      </c>
      <c r="N122" s="76">
        <v>0</v>
      </c>
      <c r="O122" s="76">
        <v>0</v>
      </c>
      <c r="P122" s="76">
        <v>0</v>
      </c>
      <c r="Q122" s="76">
        <v>0</v>
      </c>
      <c r="R122" s="76">
        <v>0</v>
      </c>
      <c r="S122" s="76">
        <v>0</v>
      </c>
      <c r="T122" s="4">
        <v>15.42</v>
      </c>
      <c r="U122" s="4">
        <v>2.7610000000000001</v>
      </c>
      <c r="V122" s="76">
        <v>0</v>
      </c>
      <c r="W122" s="76">
        <v>0</v>
      </c>
      <c r="X122" s="76">
        <v>0</v>
      </c>
      <c r="Y122" s="76">
        <v>0</v>
      </c>
      <c r="Z122" s="76">
        <v>0</v>
      </c>
      <c r="AA122" s="76">
        <v>0</v>
      </c>
      <c r="AB122" s="76">
        <v>0</v>
      </c>
      <c r="AC122" s="76">
        <v>0</v>
      </c>
      <c r="AG122" s="66">
        <v>741999</v>
      </c>
      <c r="AH122" t="s">
        <v>243</v>
      </c>
      <c r="AI122" s="4">
        <f t="shared" si="9"/>
        <v>0</v>
      </c>
      <c r="AJ122" s="4">
        <f t="shared" si="9"/>
        <v>0</v>
      </c>
      <c r="AK122" s="4">
        <f t="shared" si="9"/>
        <v>0</v>
      </c>
      <c r="AL122" s="4">
        <f t="shared" si="9"/>
        <v>0</v>
      </c>
      <c r="AM122" s="4">
        <f t="shared" si="9"/>
        <v>0</v>
      </c>
      <c r="AN122" s="4">
        <f t="shared" si="9"/>
        <v>0</v>
      </c>
      <c r="AO122" s="4">
        <f t="shared" si="9"/>
        <v>0</v>
      </c>
      <c r="AP122" s="4">
        <f t="shared" si="9"/>
        <v>0</v>
      </c>
      <c r="AQ122" s="4">
        <f t="shared" si="9"/>
        <v>0</v>
      </c>
      <c r="AR122" s="4">
        <f t="shared" si="9"/>
        <v>0</v>
      </c>
      <c r="AS122" s="4">
        <f t="shared" si="9"/>
        <v>2.1875014576249992E-3</v>
      </c>
      <c r="AT122" s="4">
        <f t="shared" si="9"/>
        <v>2.9395606391280257E-4</v>
      </c>
      <c r="AU122" s="4">
        <f t="shared" si="9"/>
        <v>0</v>
      </c>
      <c r="AV122" s="4">
        <f t="shared" si="9"/>
        <v>0</v>
      </c>
      <c r="AW122" s="4">
        <f t="shared" si="11"/>
        <v>0</v>
      </c>
      <c r="AX122" s="4">
        <f t="shared" si="11"/>
        <v>0</v>
      </c>
      <c r="AY122" s="4">
        <f t="shared" si="11"/>
        <v>0</v>
      </c>
      <c r="AZ122" s="4">
        <f t="shared" si="10"/>
        <v>0</v>
      </c>
      <c r="BA122" s="4">
        <f t="shared" si="10"/>
        <v>0</v>
      </c>
      <c r="BB122" s="67">
        <f t="shared" si="10"/>
        <v>0</v>
      </c>
    </row>
    <row r="123" spans="1:54" x14ac:dyDescent="0.3">
      <c r="A123" t="s">
        <v>68</v>
      </c>
      <c r="B123" t="s">
        <v>69</v>
      </c>
      <c r="C123">
        <v>760200</v>
      </c>
      <c r="D123" t="s">
        <v>70</v>
      </c>
      <c r="E123" t="s">
        <v>71</v>
      </c>
      <c r="F123" t="s">
        <v>72</v>
      </c>
      <c r="G123" t="s">
        <v>73</v>
      </c>
      <c r="H123">
        <v>5</v>
      </c>
      <c r="I123" t="s">
        <v>48</v>
      </c>
      <c r="J123" s="4">
        <v>20.827000000000002</v>
      </c>
      <c r="K123" s="76">
        <v>0</v>
      </c>
      <c r="L123" s="76">
        <v>0</v>
      </c>
      <c r="M123" s="4">
        <v>42.576000000000001</v>
      </c>
      <c r="N123" s="4">
        <v>170.31399999999999</v>
      </c>
      <c r="O123" s="4">
        <v>690.77700000000004</v>
      </c>
      <c r="P123" s="4">
        <v>200.648</v>
      </c>
      <c r="Q123" s="4">
        <v>284.83300000000003</v>
      </c>
      <c r="R123" s="4">
        <v>227.11099999999999</v>
      </c>
      <c r="S123" s="4">
        <v>222.005</v>
      </c>
      <c r="T123" s="4">
        <v>325.32100000000003</v>
      </c>
      <c r="U123" s="4">
        <v>295.90300000000002</v>
      </c>
      <c r="V123" s="4">
        <v>93.424999999999997</v>
      </c>
      <c r="W123" s="76">
        <v>0</v>
      </c>
      <c r="X123" s="76">
        <v>0</v>
      </c>
      <c r="Y123" s="76">
        <v>0</v>
      </c>
      <c r="Z123" s="76">
        <v>0</v>
      </c>
      <c r="AA123" s="76">
        <v>0</v>
      </c>
      <c r="AB123" s="76">
        <v>0</v>
      </c>
      <c r="AC123" s="76">
        <v>0</v>
      </c>
      <c r="AG123" s="66">
        <v>760200</v>
      </c>
      <c r="AH123" t="s">
        <v>48</v>
      </c>
      <c r="AI123" s="4">
        <f t="shared" si="9"/>
        <v>6.9917885845883241</v>
      </c>
      <c r="AJ123" s="4">
        <f t="shared" si="9"/>
        <v>0</v>
      </c>
      <c r="AK123" s="4">
        <f t="shared" si="9"/>
        <v>0</v>
      </c>
      <c r="AL123" s="4">
        <f t="shared" si="9"/>
        <v>9.5778855584850326</v>
      </c>
      <c r="AM123" s="4">
        <f t="shared" si="9"/>
        <v>23.368105912070146</v>
      </c>
      <c r="AN123" s="4">
        <f t="shared" si="9"/>
        <v>0.30603468842367537</v>
      </c>
      <c r="AO123" s="4">
        <f t="shared" si="9"/>
        <v>8.5713729275872216E-2</v>
      </c>
      <c r="AP123" s="4">
        <f t="shared" si="9"/>
        <v>8.7453966677850437E-2</v>
      </c>
      <c r="AQ123" s="4">
        <f t="shared" si="9"/>
        <v>4.6440665434324839E-2</v>
      </c>
      <c r="AR123" s="4">
        <f t="shared" si="9"/>
        <v>0.10718143469335077</v>
      </c>
      <c r="AS123" s="4">
        <f t="shared" si="9"/>
        <v>4.6150464442024794E-2</v>
      </c>
      <c r="AT123" s="4">
        <f t="shared" si="9"/>
        <v>3.1503977247370529E-2</v>
      </c>
      <c r="AU123" s="4">
        <f t="shared" si="9"/>
        <v>1.219546399125334E-2</v>
      </c>
      <c r="AV123" s="4">
        <f t="shared" si="9"/>
        <v>0</v>
      </c>
      <c r="AW123" s="4">
        <f t="shared" si="11"/>
        <v>0</v>
      </c>
      <c r="AX123" s="4">
        <f t="shared" si="11"/>
        <v>0</v>
      </c>
      <c r="AY123" s="4">
        <f t="shared" si="11"/>
        <v>0</v>
      </c>
      <c r="AZ123" s="4">
        <f t="shared" si="10"/>
        <v>0</v>
      </c>
      <c r="BA123" s="4">
        <f t="shared" si="10"/>
        <v>0</v>
      </c>
      <c r="BB123" s="67">
        <f t="shared" si="10"/>
        <v>0</v>
      </c>
    </row>
    <row r="124" spans="1:54" x14ac:dyDescent="0.3">
      <c r="A124" t="s">
        <v>68</v>
      </c>
      <c r="B124" t="s">
        <v>69</v>
      </c>
      <c r="C124">
        <v>760429</v>
      </c>
      <c r="D124" t="s">
        <v>70</v>
      </c>
      <c r="E124" t="s">
        <v>71</v>
      </c>
      <c r="F124" t="s">
        <v>72</v>
      </c>
      <c r="G124" t="s">
        <v>73</v>
      </c>
      <c r="H124">
        <v>5</v>
      </c>
      <c r="I124" t="s">
        <v>1160</v>
      </c>
      <c r="J124" s="76">
        <v>0</v>
      </c>
      <c r="K124" s="76">
        <v>0</v>
      </c>
      <c r="L124" s="76">
        <v>0</v>
      </c>
      <c r="M124" s="76">
        <v>0</v>
      </c>
      <c r="N124" s="76">
        <v>0</v>
      </c>
      <c r="O124" s="76">
        <v>0</v>
      </c>
      <c r="P124" s="76">
        <v>0</v>
      </c>
      <c r="Q124" s="76">
        <v>0</v>
      </c>
      <c r="R124" s="76">
        <v>0</v>
      </c>
      <c r="S124" s="76">
        <v>0</v>
      </c>
      <c r="T124" s="76">
        <v>0</v>
      </c>
      <c r="U124" s="76">
        <v>0</v>
      </c>
      <c r="V124" s="76">
        <v>0</v>
      </c>
      <c r="W124" s="76">
        <v>0</v>
      </c>
      <c r="X124" s="76">
        <v>0</v>
      </c>
      <c r="Y124" s="76">
        <v>0</v>
      </c>
      <c r="Z124" s="76">
        <v>0</v>
      </c>
      <c r="AA124" s="76">
        <v>0</v>
      </c>
      <c r="AB124" s="4">
        <v>7.7110000000000003</v>
      </c>
      <c r="AC124" s="76">
        <v>0</v>
      </c>
      <c r="AG124" s="66">
        <v>760429</v>
      </c>
      <c r="AH124" t="s">
        <v>1160</v>
      </c>
      <c r="AI124" s="4">
        <f t="shared" si="9"/>
        <v>0</v>
      </c>
      <c r="AJ124" s="4">
        <f t="shared" si="9"/>
        <v>0</v>
      </c>
      <c r="AK124" s="4">
        <f t="shared" si="9"/>
        <v>0</v>
      </c>
      <c r="AL124" s="4">
        <f t="shared" si="9"/>
        <v>0</v>
      </c>
      <c r="AM124" s="4">
        <f t="shared" si="9"/>
        <v>0</v>
      </c>
      <c r="AN124" s="4">
        <f t="shared" si="9"/>
        <v>0</v>
      </c>
      <c r="AO124" s="4">
        <f t="shared" si="9"/>
        <v>0</v>
      </c>
      <c r="AP124" s="4">
        <f t="shared" si="9"/>
        <v>0</v>
      </c>
      <c r="AQ124" s="4">
        <f t="shared" si="9"/>
        <v>0</v>
      </c>
      <c r="AR124" s="4">
        <f t="shared" si="9"/>
        <v>0</v>
      </c>
      <c r="AS124" s="4">
        <f t="shared" si="9"/>
        <v>0</v>
      </c>
      <c r="AT124" s="4">
        <f t="shared" si="9"/>
        <v>0</v>
      </c>
      <c r="AU124" s="4">
        <f t="shared" si="9"/>
        <v>0</v>
      </c>
      <c r="AV124" s="4">
        <f t="shared" si="9"/>
        <v>0</v>
      </c>
      <c r="AW124" s="4">
        <f t="shared" si="11"/>
        <v>0</v>
      </c>
      <c r="AX124" s="4">
        <f t="shared" si="11"/>
        <v>0</v>
      </c>
      <c r="AY124" s="4">
        <f t="shared" si="11"/>
        <v>0</v>
      </c>
      <c r="AZ124" s="4">
        <f t="shared" si="10"/>
        <v>0</v>
      </c>
      <c r="BA124" s="4">
        <f t="shared" si="10"/>
        <v>1.3263528448981905E-3</v>
      </c>
      <c r="BB124" s="67">
        <f t="shared" si="10"/>
        <v>0</v>
      </c>
    </row>
    <row r="125" spans="1:54" x14ac:dyDescent="0.3">
      <c r="A125" t="s">
        <v>68</v>
      </c>
      <c r="B125" t="s">
        <v>69</v>
      </c>
      <c r="C125">
        <v>761010</v>
      </c>
      <c r="D125" t="s">
        <v>70</v>
      </c>
      <c r="E125" t="s">
        <v>71</v>
      </c>
      <c r="F125" t="s">
        <v>72</v>
      </c>
      <c r="G125" t="s">
        <v>73</v>
      </c>
      <c r="H125">
        <v>5</v>
      </c>
      <c r="I125" t="s">
        <v>699</v>
      </c>
      <c r="J125" s="4">
        <v>2.1999999999999999E-2</v>
      </c>
      <c r="K125" s="76">
        <v>0</v>
      </c>
      <c r="L125" s="4">
        <v>0.22700000000000001</v>
      </c>
      <c r="M125" s="76">
        <v>0</v>
      </c>
      <c r="N125" s="76">
        <v>0</v>
      </c>
      <c r="O125" s="76">
        <v>0</v>
      </c>
      <c r="P125" s="76">
        <v>0</v>
      </c>
      <c r="Q125" s="76">
        <v>0</v>
      </c>
      <c r="R125" s="76">
        <v>0</v>
      </c>
      <c r="S125" s="76">
        <v>0</v>
      </c>
      <c r="T125" s="76">
        <v>0</v>
      </c>
      <c r="U125" s="76">
        <v>0</v>
      </c>
      <c r="V125" s="76">
        <v>0</v>
      </c>
      <c r="W125" s="4">
        <v>1.181</v>
      </c>
      <c r="X125" s="76">
        <v>0</v>
      </c>
      <c r="Y125" s="76">
        <v>0</v>
      </c>
      <c r="Z125" s="76">
        <v>0</v>
      </c>
      <c r="AA125" s="76">
        <v>0</v>
      </c>
      <c r="AB125" s="76">
        <v>0</v>
      </c>
      <c r="AC125" s="76">
        <v>0</v>
      </c>
      <c r="AG125" s="66">
        <v>761010</v>
      </c>
      <c r="AH125" t="s">
        <v>699</v>
      </c>
      <c r="AI125" s="4">
        <f t="shared" si="9"/>
        <v>7.3855739598090511E-3</v>
      </c>
      <c r="AJ125" s="4">
        <f t="shared" si="9"/>
        <v>0</v>
      </c>
      <c r="AK125" s="4">
        <f t="shared" si="9"/>
        <v>7.1794547409703341E-2</v>
      </c>
      <c r="AL125" s="4">
        <f t="shared" si="9"/>
        <v>0</v>
      </c>
      <c r="AM125" s="4">
        <f t="shared" si="9"/>
        <v>0</v>
      </c>
      <c r="AN125" s="4">
        <f t="shared" si="9"/>
        <v>0</v>
      </c>
      <c r="AO125" s="4">
        <f t="shared" si="9"/>
        <v>0</v>
      </c>
      <c r="AP125" s="4">
        <f t="shared" si="9"/>
        <v>0</v>
      </c>
      <c r="AQ125" s="4">
        <f t="shared" si="9"/>
        <v>0</v>
      </c>
      <c r="AR125" s="4">
        <f t="shared" si="9"/>
        <v>0</v>
      </c>
      <c r="AS125" s="4">
        <f t="shared" si="9"/>
        <v>0</v>
      </c>
      <c r="AT125" s="4">
        <f t="shared" si="9"/>
        <v>0</v>
      </c>
      <c r="AU125" s="4">
        <f t="shared" si="9"/>
        <v>0</v>
      </c>
      <c r="AV125" s="4">
        <f t="shared" si="9"/>
        <v>1.2528474738070997E-4</v>
      </c>
      <c r="AW125" s="4">
        <f t="shared" si="11"/>
        <v>0</v>
      </c>
      <c r="AX125" s="4">
        <f t="shared" si="11"/>
        <v>0</v>
      </c>
      <c r="AY125" s="4">
        <f t="shared" si="11"/>
        <v>0</v>
      </c>
      <c r="AZ125" s="4">
        <f t="shared" si="10"/>
        <v>0</v>
      </c>
      <c r="BA125" s="4">
        <f t="shared" si="10"/>
        <v>0</v>
      </c>
      <c r="BB125" s="67">
        <f t="shared" si="10"/>
        <v>0</v>
      </c>
    </row>
    <row r="126" spans="1:54" x14ac:dyDescent="0.3">
      <c r="A126" t="s">
        <v>68</v>
      </c>
      <c r="B126" t="s">
        <v>69</v>
      </c>
      <c r="C126">
        <v>761090</v>
      </c>
      <c r="D126" t="s">
        <v>70</v>
      </c>
      <c r="E126" t="s">
        <v>71</v>
      </c>
      <c r="F126" t="s">
        <v>72</v>
      </c>
      <c r="G126" t="s">
        <v>73</v>
      </c>
      <c r="H126">
        <v>5</v>
      </c>
      <c r="I126" t="s">
        <v>243</v>
      </c>
      <c r="J126" s="76">
        <v>0</v>
      </c>
      <c r="K126" s="76">
        <v>0</v>
      </c>
      <c r="L126" s="76">
        <v>0</v>
      </c>
      <c r="M126" s="76">
        <v>0</v>
      </c>
      <c r="N126" s="4">
        <v>7.0999999999999994E-2</v>
      </c>
      <c r="O126" s="76">
        <v>0</v>
      </c>
      <c r="P126" s="76">
        <v>0</v>
      </c>
      <c r="Q126" s="76">
        <v>0</v>
      </c>
      <c r="R126" s="76">
        <v>0</v>
      </c>
      <c r="S126" s="76">
        <v>0</v>
      </c>
      <c r="T126" s="76">
        <v>0</v>
      </c>
      <c r="U126" s="76">
        <v>0</v>
      </c>
      <c r="V126" s="76">
        <v>0</v>
      </c>
      <c r="W126" s="76">
        <v>0</v>
      </c>
      <c r="X126" s="76">
        <v>0</v>
      </c>
      <c r="Y126" s="76">
        <v>0</v>
      </c>
      <c r="Z126" s="76">
        <v>0</v>
      </c>
      <c r="AA126" s="76">
        <v>0</v>
      </c>
      <c r="AB126" s="76">
        <v>0</v>
      </c>
      <c r="AC126" s="76">
        <v>0</v>
      </c>
      <c r="AG126" s="66">
        <v>761090</v>
      </c>
      <c r="AH126" t="s">
        <v>243</v>
      </c>
      <c r="AI126" s="4">
        <f t="shared" si="9"/>
        <v>0</v>
      </c>
      <c r="AJ126" s="4">
        <f t="shared" si="9"/>
        <v>0</v>
      </c>
      <c r="AK126" s="4">
        <f t="shared" si="9"/>
        <v>0</v>
      </c>
      <c r="AL126" s="4">
        <f t="shared" si="9"/>
        <v>0</v>
      </c>
      <c r="AM126" s="4">
        <f t="shared" si="9"/>
        <v>9.7416273457083986E-3</v>
      </c>
      <c r="AN126" s="4">
        <f t="shared" si="9"/>
        <v>0</v>
      </c>
      <c r="AO126" s="4">
        <f t="shared" si="9"/>
        <v>0</v>
      </c>
      <c r="AP126" s="4">
        <f t="shared" si="9"/>
        <v>0</v>
      </c>
      <c r="AQ126" s="4">
        <f t="shared" si="9"/>
        <v>0</v>
      </c>
      <c r="AR126" s="4">
        <f t="shared" si="9"/>
        <v>0</v>
      </c>
      <c r="AS126" s="4">
        <f t="shared" si="9"/>
        <v>0</v>
      </c>
      <c r="AT126" s="4">
        <f t="shared" si="9"/>
        <v>0</v>
      </c>
      <c r="AU126" s="4">
        <f t="shared" si="9"/>
        <v>0</v>
      </c>
      <c r="AV126" s="4">
        <f t="shared" si="9"/>
        <v>0</v>
      </c>
      <c r="AW126" s="4">
        <f t="shared" si="11"/>
        <v>0</v>
      </c>
      <c r="AX126" s="4">
        <f t="shared" si="11"/>
        <v>0</v>
      </c>
      <c r="AY126" s="4">
        <f t="shared" si="11"/>
        <v>0</v>
      </c>
      <c r="AZ126" s="4">
        <f t="shared" si="10"/>
        <v>0</v>
      </c>
      <c r="BA126" s="4">
        <f t="shared" si="10"/>
        <v>0</v>
      </c>
      <c r="BB126" s="67">
        <f t="shared" si="10"/>
        <v>0</v>
      </c>
    </row>
    <row r="127" spans="1:54" x14ac:dyDescent="0.3">
      <c r="A127" t="s">
        <v>68</v>
      </c>
      <c r="B127" t="s">
        <v>69</v>
      </c>
      <c r="C127">
        <v>780200</v>
      </c>
      <c r="D127" t="s">
        <v>70</v>
      </c>
      <c r="E127" t="s">
        <v>71</v>
      </c>
      <c r="F127" t="s">
        <v>72</v>
      </c>
      <c r="G127" t="s">
        <v>73</v>
      </c>
      <c r="H127">
        <v>5</v>
      </c>
      <c r="I127" t="s">
        <v>1662</v>
      </c>
      <c r="J127" s="76">
        <v>0</v>
      </c>
      <c r="K127" s="4">
        <v>7.8220000000000001</v>
      </c>
      <c r="L127" s="76">
        <v>0</v>
      </c>
      <c r="M127" s="76">
        <v>0</v>
      </c>
      <c r="N127" s="76">
        <v>0</v>
      </c>
      <c r="O127" s="76">
        <v>0</v>
      </c>
      <c r="P127" s="76">
        <v>0</v>
      </c>
      <c r="Q127" s="4">
        <v>23.245000000000001</v>
      </c>
      <c r="R127" s="76">
        <v>0</v>
      </c>
      <c r="S127" s="76">
        <v>0</v>
      </c>
      <c r="T127" s="76">
        <v>0</v>
      </c>
      <c r="U127" s="76">
        <v>0</v>
      </c>
      <c r="V127" s="76">
        <v>0</v>
      </c>
      <c r="W127" s="76">
        <v>0</v>
      </c>
      <c r="X127" s="76">
        <v>0</v>
      </c>
      <c r="Y127" s="76">
        <v>0</v>
      </c>
      <c r="Z127" s="76">
        <v>0</v>
      </c>
      <c r="AA127" s="76">
        <v>0</v>
      </c>
      <c r="AB127" s="76">
        <v>0</v>
      </c>
      <c r="AC127" s="76">
        <v>0</v>
      </c>
      <c r="AG127" s="66">
        <v>780200</v>
      </c>
      <c r="AH127" t="s">
        <v>1662</v>
      </c>
      <c r="AI127" s="4">
        <f t="shared" si="9"/>
        <v>0</v>
      </c>
      <c r="AJ127" s="4">
        <f t="shared" si="9"/>
        <v>2.6138767381010468</v>
      </c>
      <c r="AK127" s="4">
        <f t="shared" si="9"/>
        <v>0</v>
      </c>
      <c r="AL127" s="4">
        <f t="shared" si="9"/>
        <v>0</v>
      </c>
      <c r="AM127" s="4">
        <f t="shared" si="9"/>
        <v>0</v>
      </c>
      <c r="AN127" s="4">
        <f t="shared" si="9"/>
        <v>0</v>
      </c>
      <c r="AO127" s="4">
        <f t="shared" si="9"/>
        <v>0</v>
      </c>
      <c r="AP127" s="4">
        <f t="shared" si="9"/>
        <v>7.1370503257229094E-3</v>
      </c>
      <c r="AQ127" s="4">
        <f t="shared" si="9"/>
        <v>0</v>
      </c>
      <c r="AR127" s="4">
        <f t="shared" si="9"/>
        <v>0</v>
      </c>
      <c r="AS127" s="4">
        <f t="shared" si="9"/>
        <v>0</v>
      </c>
      <c r="AT127" s="4">
        <f t="shared" si="9"/>
        <v>0</v>
      </c>
      <c r="AU127" s="4">
        <f t="shared" si="9"/>
        <v>0</v>
      </c>
      <c r="AV127" s="4">
        <f t="shared" si="9"/>
        <v>0</v>
      </c>
      <c r="AW127" s="4">
        <f t="shared" si="11"/>
        <v>0</v>
      </c>
      <c r="AX127" s="4">
        <f t="shared" si="11"/>
        <v>0</v>
      </c>
      <c r="AY127" s="4">
        <f t="shared" si="11"/>
        <v>0</v>
      </c>
      <c r="AZ127" s="4">
        <f t="shared" si="10"/>
        <v>0</v>
      </c>
      <c r="BA127" s="4">
        <f t="shared" si="10"/>
        <v>0</v>
      </c>
      <c r="BB127" s="67">
        <f t="shared" si="10"/>
        <v>0</v>
      </c>
    </row>
    <row r="128" spans="1:54" x14ac:dyDescent="0.3">
      <c r="A128" t="s">
        <v>68</v>
      </c>
      <c r="B128" t="s">
        <v>69</v>
      </c>
      <c r="C128">
        <v>790200</v>
      </c>
      <c r="D128" t="s">
        <v>70</v>
      </c>
      <c r="E128" t="s">
        <v>71</v>
      </c>
      <c r="F128" t="s">
        <v>72</v>
      </c>
      <c r="G128" t="s">
        <v>73</v>
      </c>
      <c r="H128">
        <v>5</v>
      </c>
      <c r="I128" t="s">
        <v>1663</v>
      </c>
      <c r="J128" s="76">
        <v>0</v>
      </c>
      <c r="K128" s="76">
        <v>0</v>
      </c>
      <c r="L128" s="76">
        <v>0</v>
      </c>
      <c r="M128" s="76">
        <v>0</v>
      </c>
      <c r="N128" s="76">
        <v>0</v>
      </c>
      <c r="O128" s="76">
        <v>0</v>
      </c>
      <c r="P128" s="76">
        <v>0</v>
      </c>
      <c r="Q128" s="76">
        <v>0</v>
      </c>
      <c r="R128" s="76">
        <v>0</v>
      </c>
      <c r="S128" s="76">
        <v>0</v>
      </c>
      <c r="T128" s="76">
        <v>0</v>
      </c>
      <c r="U128" s="76">
        <v>0</v>
      </c>
      <c r="V128" s="4">
        <v>41.222000000000001</v>
      </c>
      <c r="W128" s="76">
        <v>0</v>
      </c>
      <c r="X128" s="76">
        <v>0</v>
      </c>
      <c r="Y128" s="76">
        <v>0</v>
      </c>
      <c r="Z128" s="76">
        <v>0</v>
      </c>
      <c r="AA128" s="76">
        <v>0</v>
      </c>
      <c r="AB128" s="76">
        <v>0</v>
      </c>
      <c r="AC128" s="76">
        <v>0</v>
      </c>
      <c r="AG128" s="66">
        <v>790200</v>
      </c>
      <c r="AH128" t="s">
        <v>1663</v>
      </c>
      <c r="AI128" s="4">
        <f t="shared" si="9"/>
        <v>0</v>
      </c>
      <c r="AJ128" s="4">
        <f t="shared" si="9"/>
        <v>0</v>
      </c>
      <c r="AK128" s="4">
        <f t="shared" si="9"/>
        <v>0</v>
      </c>
      <c r="AL128" s="4">
        <f t="shared" si="9"/>
        <v>0</v>
      </c>
      <c r="AM128" s="4">
        <f t="shared" si="9"/>
        <v>0</v>
      </c>
      <c r="AN128" s="4">
        <f t="shared" si="9"/>
        <v>0</v>
      </c>
      <c r="AO128" s="4">
        <f t="shared" si="9"/>
        <v>0</v>
      </c>
      <c r="AP128" s="4">
        <f t="shared" si="9"/>
        <v>0</v>
      </c>
      <c r="AQ128" s="4">
        <f t="shared" si="9"/>
        <v>0</v>
      </c>
      <c r="AR128" s="4">
        <f t="shared" si="9"/>
        <v>0</v>
      </c>
      <c r="AS128" s="4">
        <f t="shared" si="9"/>
        <v>0</v>
      </c>
      <c r="AT128" s="4">
        <f t="shared" si="9"/>
        <v>0</v>
      </c>
      <c r="AU128" s="4">
        <f t="shared" si="9"/>
        <v>5.3810159662557684E-3</v>
      </c>
      <c r="AV128" s="4">
        <f t="shared" si="9"/>
        <v>0</v>
      </c>
      <c r="AW128" s="4">
        <f t="shared" si="11"/>
        <v>0</v>
      </c>
      <c r="AX128" s="4">
        <f t="shared" si="11"/>
        <v>0</v>
      </c>
      <c r="AY128" s="4">
        <f t="shared" si="11"/>
        <v>0</v>
      </c>
      <c r="AZ128" s="4">
        <f t="shared" si="10"/>
        <v>0</v>
      </c>
      <c r="BA128" s="4">
        <f t="shared" si="10"/>
        <v>0</v>
      </c>
      <c r="BB128" s="67">
        <f t="shared" si="10"/>
        <v>0</v>
      </c>
    </row>
    <row r="129" spans="1:54" x14ac:dyDescent="0.3">
      <c r="A129" t="s">
        <v>68</v>
      </c>
      <c r="B129" t="s">
        <v>69</v>
      </c>
      <c r="C129">
        <v>820320</v>
      </c>
      <c r="D129" t="s">
        <v>70</v>
      </c>
      <c r="E129" t="s">
        <v>71</v>
      </c>
      <c r="F129" t="s">
        <v>72</v>
      </c>
      <c r="G129" t="s">
        <v>73</v>
      </c>
      <c r="H129">
        <v>5</v>
      </c>
      <c r="I129" t="s">
        <v>1179</v>
      </c>
      <c r="J129" s="76">
        <v>0</v>
      </c>
      <c r="K129" s="76">
        <v>0</v>
      </c>
      <c r="L129" s="76">
        <v>0</v>
      </c>
      <c r="M129" s="76">
        <v>0</v>
      </c>
      <c r="N129" s="76">
        <v>0</v>
      </c>
      <c r="O129" s="76">
        <v>0</v>
      </c>
      <c r="P129" s="76">
        <v>0</v>
      </c>
      <c r="Q129" s="76">
        <v>0</v>
      </c>
      <c r="R129" s="76">
        <v>0</v>
      </c>
      <c r="S129" s="76">
        <v>0</v>
      </c>
      <c r="T129" s="76">
        <v>0</v>
      </c>
      <c r="U129" s="76">
        <v>0</v>
      </c>
      <c r="V129" s="76">
        <v>0</v>
      </c>
      <c r="W129" s="76">
        <v>0</v>
      </c>
      <c r="X129" s="76">
        <v>0</v>
      </c>
      <c r="Y129" s="76">
        <v>0</v>
      </c>
      <c r="Z129" s="76">
        <v>0</v>
      </c>
      <c r="AA129" s="76">
        <v>0</v>
      </c>
      <c r="AB129" s="76">
        <v>0</v>
      </c>
      <c r="AC129" s="4">
        <v>1.0349999999999999</v>
      </c>
      <c r="AG129" s="66">
        <v>820320</v>
      </c>
      <c r="AH129" t="s">
        <v>1179</v>
      </c>
      <c r="AI129" s="4">
        <f t="shared" si="9"/>
        <v>0</v>
      </c>
      <c r="AJ129" s="4">
        <f t="shared" si="9"/>
        <v>0</v>
      </c>
      <c r="AK129" s="4">
        <f t="shared" si="9"/>
        <v>0</v>
      </c>
      <c r="AL129" s="4">
        <f t="shared" si="9"/>
        <v>0</v>
      </c>
      <c r="AM129" s="4">
        <f t="shared" si="9"/>
        <v>0</v>
      </c>
      <c r="AN129" s="4">
        <f t="shared" si="9"/>
        <v>0</v>
      </c>
      <c r="AO129" s="4">
        <f t="shared" si="9"/>
        <v>0</v>
      </c>
      <c r="AP129" s="4">
        <f t="shared" si="9"/>
        <v>0</v>
      </c>
      <c r="AQ129" s="4">
        <f t="shared" si="9"/>
        <v>0</v>
      </c>
      <c r="AR129" s="4">
        <f t="shared" si="9"/>
        <v>0</v>
      </c>
      <c r="AS129" s="4">
        <f t="shared" si="9"/>
        <v>0</v>
      </c>
      <c r="AT129" s="4">
        <f t="shared" si="9"/>
        <v>0</v>
      </c>
      <c r="AU129" s="4">
        <f t="shared" si="9"/>
        <v>0</v>
      </c>
      <c r="AV129" s="4">
        <f t="shared" si="9"/>
        <v>0</v>
      </c>
      <c r="AW129" s="4">
        <f t="shared" si="11"/>
        <v>0</v>
      </c>
      <c r="AX129" s="4">
        <f t="shared" si="11"/>
        <v>0</v>
      </c>
      <c r="AY129" s="4">
        <f t="shared" si="11"/>
        <v>0</v>
      </c>
      <c r="AZ129" s="4">
        <f t="shared" si="10"/>
        <v>0</v>
      </c>
      <c r="BA129" s="4">
        <f t="shared" si="10"/>
        <v>0</v>
      </c>
      <c r="BB129" s="67">
        <f t="shared" si="10"/>
        <v>2.4474198738084287E-4</v>
      </c>
    </row>
    <row r="130" spans="1:54" x14ac:dyDescent="0.3">
      <c r="A130" t="s">
        <v>68</v>
      </c>
      <c r="B130" t="s">
        <v>69</v>
      </c>
      <c r="C130">
        <v>820520</v>
      </c>
      <c r="D130" t="s">
        <v>70</v>
      </c>
      <c r="E130" t="s">
        <v>71</v>
      </c>
      <c r="F130" t="s">
        <v>72</v>
      </c>
      <c r="G130" t="s">
        <v>73</v>
      </c>
      <c r="H130">
        <v>5</v>
      </c>
      <c r="I130" t="s">
        <v>1185</v>
      </c>
      <c r="J130" s="76">
        <v>0</v>
      </c>
      <c r="K130" s="76">
        <v>0</v>
      </c>
      <c r="L130" s="76">
        <v>0</v>
      </c>
      <c r="M130" s="76">
        <v>0</v>
      </c>
      <c r="N130" s="4">
        <v>1.5660000000000001</v>
      </c>
      <c r="O130" s="76">
        <v>0</v>
      </c>
      <c r="P130" s="76">
        <v>0</v>
      </c>
      <c r="Q130" s="76">
        <v>0</v>
      </c>
      <c r="R130" s="76">
        <v>0</v>
      </c>
      <c r="S130" s="76">
        <v>0</v>
      </c>
      <c r="T130" s="76">
        <v>0</v>
      </c>
      <c r="U130" s="76">
        <v>0</v>
      </c>
      <c r="V130" s="76">
        <v>0</v>
      </c>
      <c r="W130" s="76">
        <v>0</v>
      </c>
      <c r="X130" s="76">
        <v>0</v>
      </c>
      <c r="Y130" s="76">
        <v>0</v>
      </c>
      <c r="Z130" s="76">
        <v>0</v>
      </c>
      <c r="AA130" s="76">
        <v>0</v>
      </c>
      <c r="AB130" s="76">
        <v>0</v>
      </c>
      <c r="AC130" s="76">
        <v>0</v>
      </c>
      <c r="AG130" s="66">
        <v>820520</v>
      </c>
      <c r="AH130" t="s">
        <v>1185</v>
      </c>
      <c r="AI130" s="4">
        <f t="shared" si="9"/>
        <v>0</v>
      </c>
      <c r="AJ130" s="4">
        <f t="shared" si="9"/>
        <v>0</v>
      </c>
      <c r="AK130" s="4">
        <f t="shared" si="9"/>
        <v>0</v>
      </c>
      <c r="AL130" s="4">
        <f t="shared" si="9"/>
        <v>0</v>
      </c>
      <c r="AM130" s="4">
        <f t="shared" si="9"/>
        <v>0.21486462568139933</v>
      </c>
      <c r="AN130" s="4">
        <f t="shared" si="9"/>
        <v>0</v>
      </c>
      <c r="AO130" s="4">
        <f t="shared" si="9"/>
        <v>0</v>
      </c>
      <c r="AP130" s="4">
        <f t="shared" si="9"/>
        <v>0</v>
      </c>
      <c r="AQ130" s="4">
        <f t="shared" si="9"/>
        <v>0</v>
      </c>
      <c r="AR130" s="4">
        <f t="shared" si="9"/>
        <v>0</v>
      </c>
      <c r="AS130" s="4">
        <f t="shared" si="9"/>
        <v>0</v>
      </c>
      <c r="AT130" s="4">
        <f t="shared" si="9"/>
        <v>0</v>
      </c>
      <c r="AU130" s="4">
        <f t="shared" si="9"/>
        <v>0</v>
      </c>
      <c r="AV130" s="4">
        <f t="shared" si="9"/>
        <v>0</v>
      </c>
      <c r="AW130" s="4">
        <f t="shared" si="11"/>
        <v>0</v>
      </c>
      <c r="AX130" s="4">
        <f t="shared" si="11"/>
        <v>0</v>
      </c>
      <c r="AY130" s="4">
        <f t="shared" si="11"/>
        <v>0</v>
      </c>
      <c r="AZ130" s="4">
        <f t="shared" si="10"/>
        <v>0</v>
      </c>
      <c r="BA130" s="4">
        <f t="shared" si="10"/>
        <v>0</v>
      </c>
      <c r="BB130" s="67">
        <f t="shared" si="10"/>
        <v>0</v>
      </c>
    </row>
    <row r="131" spans="1:54" x14ac:dyDescent="0.3">
      <c r="A131" t="s">
        <v>68</v>
      </c>
      <c r="B131" t="s">
        <v>69</v>
      </c>
      <c r="C131">
        <v>820559</v>
      </c>
      <c r="D131" t="s">
        <v>70</v>
      </c>
      <c r="E131" t="s">
        <v>71</v>
      </c>
      <c r="F131" t="s">
        <v>72</v>
      </c>
      <c r="G131" t="s">
        <v>73</v>
      </c>
      <c r="H131">
        <v>5</v>
      </c>
      <c r="I131" t="s">
        <v>1188</v>
      </c>
      <c r="J131" s="76">
        <v>0</v>
      </c>
      <c r="K131" s="76">
        <v>0</v>
      </c>
      <c r="L131" s="76">
        <v>0</v>
      </c>
      <c r="M131" s="76">
        <v>0</v>
      </c>
      <c r="N131" s="4">
        <v>0.51300000000000001</v>
      </c>
      <c r="O131" s="76">
        <v>0</v>
      </c>
      <c r="P131" s="76">
        <v>0</v>
      </c>
      <c r="Q131" s="76">
        <v>0</v>
      </c>
      <c r="R131" s="76">
        <v>0</v>
      </c>
      <c r="S131" s="76">
        <v>0</v>
      </c>
      <c r="T131" s="76">
        <v>0</v>
      </c>
      <c r="U131" s="76">
        <v>0</v>
      </c>
      <c r="V131" s="76">
        <v>0</v>
      </c>
      <c r="W131" s="76">
        <v>0</v>
      </c>
      <c r="X131" s="76">
        <v>0</v>
      </c>
      <c r="Y131" s="76">
        <v>0</v>
      </c>
      <c r="Z131" s="76">
        <v>0</v>
      </c>
      <c r="AA131" s="76">
        <v>0</v>
      </c>
      <c r="AB131" s="76">
        <v>0</v>
      </c>
      <c r="AC131" s="76">
        <v>0</v>
      </c>
      <c r="AG131" s="66">
        <v>820559</v>
      </c>
      <c r="AH131" t="s">
        <v>1188</v>
      </c>
      <c r="AI131" s="4">
        <f t="shared" si="9"/>
        <v>0</v>
      </c>
      <c r="AJ131" s="4">
        <f t="shared" si="9"/>
        <v>0</v>
      </c>
      <c r="AK131" s="4">
        <f t="shared" si="9"/>
        <v>0</v>
      </c>
      <c r="AL131" s="4">
        <f t="shared" si="9"/>
        <v>0</v>
      </c>
      <c r="AM131" s="4">
        <f t="shared" si="9"/>
        <v>7.0386687723217031E-2</v>
      </c>
      <c r="AN131" s="4">
        <f t="shared" si="9"/>
        <v>0</v>
      </c>
      <c r="AO131" s="4">
        <f t="shared" si="9"/>
        <v>0</v>
      </c>
      <c r="AP131" s="4">
        <f t="shared" si="9"/>
        <v>0</v>
      </c>
      <c r="AQ131" s="4">
        <f t="shared" si="9"/>
        <v>0</v>
      </c>
      <c r="AR131" s="4">
        <f t="shared" si="9"/>
        <v>0</v>
      </c>
      <c r="AS131" s="4">
        <f t="shared" si="9"/>
        <v>0</v>
      </c>
      <c r="AT131" s="4">
        <f t="shared" si="9"/>
        <v>0</v>
      </c>
      <c r="AU131" s="4">
        <f t="shared" si="9"/>
        <v>0</v>
      </c>
      <c r="AV131" s="4">
        <f t="shared" si="9"/>
        <v>0</v>
      </c>
      <c r="AW131" s="4">
        <f t="shared" si="11"/>
        <v>0</v>
      </c>
      <c r="AX131" s="4">
        <f t="shared" si="11"/>
        <v>0</v>
      </c>
      <c r="AY131" s="4">
        <f t="shared" si="11"/>
        <v>0</v>
      </c>
      <c r="AZ131" s="4">
        <f t="shared" si="10"/>
        <v>0</v>
      </c>
      <c r="BA131" s="4">
        <f t="shared" si="10"/>
        <v>0</v>
      </c>
      <c r="BB131" s="67">
        <f t="shared" si="10"/>
        <v>0</v>
      </c>
    </row>
    <row r="132" spans="1:54" x14ac:dyDescent="0.3">
      <c r="A132" t="s">
        <v>68</v>
      </c>
      <c r="B132" t="s">
        <v>69</v>
      </c>
      <c r="C132">
        <v>820790</v>
      </c>
      <c r="D132" t="s">
        <v>70</v>
      </c>
      <c r="E132" t="s">
        <v>71</v>
      </c>
      <c r="F132" t="s">
        <v>72</v>
      </c>
      <c r="G132" t="s">
        <v>73</v>
      </c>
      <c r="H132">
        <v>5</v>
      </c>
      <c r="I132" t="s">
        <v>1196</v>
      </c>
      <c r="J132" s="76">
        <v>0</v>
      </c>
      <c r="K132" s="76">
        <v>0</v>
      </c>
      <c r="L132" s="76">
        <v>0</v>
      </c>
      <c r="M132" s="76">
        <v>0</v>
      </c>
      <c r="N132" s="76">
        <v>0</v>
      </c>
      <c r="O132" s="76">
        <v>0</v>
      </c>
      <c r="P132" s="76">
        <v>0</v>
      </c>
      <c r="Q132" s="76">
        <v>0</v>
      </c>
      <c r="R132" s="4">
        <v>0.76400000000000001</v>
      </c>
      <c r="S132" s="76">
        <v>0</v>
      </c>
      <c r="T132" s="76">
        <v>0</v>
      </c>
      <c r="U132" s="76">
        <v>0</v>
      </c>
      <c r="V132" s="76">
        <v>0</v>
      </c>
      <c r="W132" s="76">
        <v>0</v>
      </c>
      <c r="X132" s="76">
        <v>0</v>
      </c>
      <c r="Y132" s="76">
        <v>0</v>
      </c>
      <c r="Z132" s="76">
        <v>0</v>
      </c>
      <c r="AA132" s="76">
        <v>0</v>
      </c>
      <c r="AB132" s="76">
        <v>0</v>
      </c>
      <c r="AC132" s="76">
        <v>0</v>
      </c>
      <c r="AG132" s="66">
        <v>820790</v>
      </c>
      <c r="AH132" t="s">
        <v>1196</v>
      </c>
      <c r="AI132" s="4">
        <f t="shared" si="9"/>
        <v>0</v>
      </c>
      <c r="AJ132" s="4">
        <f t="shared" si="9"/>
        <v>0</v>
      </c>
      <c r="AK132" s="4">
        <f t="shared" si="9"/>
        <v>0</v>
      </c>
      <c r="AL132" s="4">
        <f t="shared" si="9"/>
        <v>0</v>
      </c>
      <c r="AM132" s="4">
        <f t="shared" si="9"/>
        <v>0</v>
      </c>
      <c r="AN132" s="4">
        <f t="shared" si="9"/>
        <v>0</v>
      </c>
      <c r="AO132" s="4">
        <f t="shared" si="9"/>
        <v>0</v>
      </c>
      <c r="AP132" s="4">
        <f t="shared" si="9"/>
        <v>0</v>
      </c>
      <c r="AQ132" s="4">
        <f t="shared" si="9"/>
        <v>1.5622611142491636E-4</v>
      </c>
      <c r="AR132" s="4">
        <f t="shared" si="9"/>
        <v>0</v>
      </c>
      <c r="AS132" s="4">
        <f t="shared" si="9"/>
        <v>0</v>
      </c>
      <c r="AT132" s="4">
        <f t="shared" si="9"/>
        <v>0</v>
      </c>
      <c r="AU132" s="4">
        <f t="shared" si="9"/>
        <v>0</v>
      </c>
      <c r="AV132" s="4">
        <f t="shared" si="9"/>
        <v>0</v>
      </c>
      <c r="AW132" s="4">
        <f t="shared" si="11"/>
        <v>0</v>
      </c>
      <c r="AX132" s="4">
        <f t="shared" si="11"/>
        <v>0</v>
      </c>
      <c r="AY132" s="4">
        <f t="shared" si="11"/>
        <v>0</v>
      </c>
      <c r="AZ132" s="4">
        <f t="shared" si="10"/>
        <v>0</v>
      </c>
      <c r="BA132" s="4">
        <f t="shared" si="10"/>
        <v>0</v>
      </c>
      <c r="BB132" s="67">
        <f t="shared" si="10"/>
        <v>0</v>
      </c>
    </row>
    <row r="133" spans="1:54" x14ac:dyDescent="0.3">
      <c r="A133" t="s">
        <v>68</v>
      </c>
      <c r="B133" t="s">
        <v>69</v>
      </c>
      <c r="C133">
        <v>840734</v>
      </c>
      <c r="D133" t="s">
        <v>70</v>
      </c>
      <c r="E133" t="s">
        <v>71</v>
      </c>
      <c r="F133" t="s">
        <v>72</v>
      </c>
      <c r="G133" t="s">
        <v>73</v>
      </c>
      <c r="H133">
        <v>5</v>
      </c>
      <c r="I133" t="s">
        <v>1227</v>
      </c>
      <c r="J133" s="76">
        <v>0</v>
      </c>
      <c r="K133" s="76">
        <v>0</v>
      </c>
      <c r="L133" s="76">
        <v>0</v>
      </c>
      <c r="M133" s="76">
        <v>0</v>
      </c>
      <c r="N133" s="76">
        <v>0</v>
      </c>
      <c r="O133" s="76">
        <v>0</v>
      </c>
      <c r="P133" s="76">
        <v>0</v>
      </c>
      <c r="Q133" s="76">
        <v>0</v>
      </c>
      <c r="R133" s="76">
        <v>0</v>
      </c>
      <c r="S133" s="76">
        <v>0</v>
      </c>
      <c r="T133" s="76">
        <v>0</v>
      </c>
      <c r="U133" s="76">
        <v>0</v>
      </c>
      <c r="V133" s="76">
        <v>0</v>
      </c>
      <c r="W133" s="76">
        <v>0</v>
      </c>
      <c r="X133" s="4">
        <v>1.403</v>
      </c>
      <c r="Y133" s="76">
        <v>0</v>
      </c>
      <c r="Z133" s="76">
        <v>0</v>
      </c>
      <c r="AA133" s="76">
        <v>0</v>
      </c>
      <c r="AB133" s="76">
        <v>0</v>
      </c>
      <c r="AC133" s="76">
        <v>0</v>
      </c>
      <c r="AG133" s="66">
        <v>840734</v>
      </c>
      <c r="AH133" t="s">
        <v>1227</v>
      </c>
      <c r="AI133" s="4">
        <f t="shared" si="9"/>
        <v>0</v>
      </c>
      <c r="AJ133" s="4">
        <f t="shared" si="9"/>
        <v>0</v>
      </c>
      <c r="AK133" s="4">
        <f t="shared" si="9"/>
        <v>0</v>
      </c>
      <c r="AL133" s="4">
        <f t="shared" si="9"/>
        <v>0</v>
      </c>
      <c r="AM133" s="4">
        <f t="shared" si="9"/>
        <v>0</v>
      </c>
      <c r="AN133" s="4">
        <f t="shared" si="9"/>
        <v>0</v>
      </c>
      <c r="AO133" s="4">
        <f t="shared" si="9"/>
        <v>0</v>
      </c>
      <c r="AP133" s="4">
        <f t="shared" si="9"/>
        <v>0</v>
      </c>
      <c r="AQ133" s="4">
        <f t="shared" si="9"/>
        <v>0</v>
      </c>
      <c r="AR133" s="4">
        <f t="shared" si="9"/>
        <v>0</v>
      </c>
      <c r="AS133" s="4">
        <f t="shared" si="9"/>
        <v>0</v>
      </c>
      <c r="AT133" s="4">
        <f t="shared" si="9"/>
        <v>0</v>
      </c>
      <c r="AU133" s="4">
        <f t="shared" si="9"/>
        <v>0</v>
      </c>
      <c r="AV133" s="4">
        <f t="shared" si="9"/>
        <v>0</v>
      </c>
      <c r="AW133" s="4">
        <f t="shared" si="11"/>
        <v>2.3083882628963863E-4</v>
      </c>
      <c r="AX133" s="4">
        <f t="shared" si="11"/>
        <v>0</v>
      </c>
      <c r="AY133" s="4">
        <f t="shared" si="11"/>
        <v>0</v>
      </c>
      <c r="AZ133" s="4">
        <f t="shared" si="10"/>
        <v>0</v>
      </c>
      <c r="BA133" s="4">
        <f t="shared" si="10"/>
        <v>0</v>
      </c>
      <c r="BB133" s="67">
        <f t="shared" si="10"/>
        <v>0</v>
      </c>
    </row>
    <row r="134" spans="1:54" x14ac:dyDescent="0.3">
      <c r="A134" t="s">
        <v>68</v>
      </c>
      <c r="B134" t="s">
        <v>69</v>
      </c>
      <c r="C134">
        <v>841199</v>
      </c>
      <c r="D134" t="s">
        <v>70</v>
      </c>
      <c r="E134" t="s">
        <v>71</v>
      </c>
      <c r="F134" t="s">
        <v>72</v>
      </c>
      <c r="G134" t="s">
        <v>73</v>
      </c>
      <c r="H134">
        <v>5</v>
      </c>
      <c r="I134" t="s">
        <v>1229</v>
      </c>
      <c r="J134" s="76">
        <v>0</v>
      </c>
      <c r="K134" s="76">
        <v>0</v>
      </c>
      <c r="L134" s="76">
        <v>0</v>
      </c>
      <c r="M134" s="76">
        <v>0</v>
      </c>
      <c r="N134" s="76">
        <v>0</v>
      </c>
      <c r="O134" s="76">
        <v>0</v>
      </c>
      <c r="P134" s="76">
        <v>0</v>
      </c>
      <c r="Q134" s="76">
        <v>0</v>
      </c>
      <c r="R134" s="4">
        <v>1362.7180000000001</v>
      </c>
      <c r="S134" s="76">
        <v>0</v>
      </c>
      <c r="T134" s="76">
        <v>0</v>
      </c>
      <c r="U134" s="76">
        <v>0</v>
      </c>
      <c r="V134" s="76">
        <v>0</v>
      </c>
      <c r="W134" s="76">
        <v>0</v>
      </c>
      <c r="X134" s="76">
        <v>0</v>
      </c>
      <c r="Y134" s="76">
        <v>0</v>
      </c>
      <c r="Z134" s="76">
        <v>0</v>
      </c>
      <c r="AA134" s="76">
        <v>0</v>
      </c>
      <c r="AB134" s="76">
        <v>0</v>
      </c>
      <c r="AC134" s="76">
        <v>0</v>
      </c>
      <c r="AG134" s="66">
        <v>841199</v>
      </c>
      <c r="AH134" t="s">
        <v>1229</v>
      </c>
      <c r="AI134" s="4">
        <f t="shared" si="9"/>
        <v>0</v>
      </c>
      <c r="AJ134" s="4">
        <f t="shared" si="9"/>
        <v>0</v>
      </c>
      <c r="AK134" s="4">
        <f t="shared" si="9"/>
        <v>0</v>
      </c>
      <c r="AL134" s="4">
        <f t="shared" si="9"/>
        <v>0</v>
      </c>
      <c r="AM134" s="4">
        <f t="shared" si="9"/>
        <v>0</v>
      </c>
      <c r="AN134" s="4">
        <f t="shared" si="9"/>
        <v>0</v>
      </c>
      <c r="AO134" s="4">
        <f t="shared" si="9"/>
        <v>0</v>
      </c>
      <c r="AP134" s="4">
        <f t="shared" si="9"/>
        <v>0</v>
      </c>
      <c r="AQ134" s="4">
        <f t="shared" si="9"/>
        <v>0.27865462579677902</v>
      </c>
      <c r="AR134" s="4">
        <f t="shared" si="9"/>
        <v>0</v>
      </c>
      <c r="AS134" s="4">
        <f t="shared" si="9"/>
        <v>0</v>
      </c>
      <c r="AT134" s="4">
        <f t="shared" si="9"/>
        <v>0</v>
      </c>
      <c r="AU134" s="4">
        <f t="shared" si="9"/>
        <v>0</v>
      </c>
      <c r="AV134" s="4">
        <f t="shared" si="9"/>
        <v>0</v>
      </c>
      <c r="AW134" s="4">
        <f t="shared" si="11"/>
        <v>0</v>
      </c>
      <c r="AX134" s="4">
        <f t="shared" si="11"/>
        <v>0</v>
      </c>
      <c r="AY134" s="4">
        <f t="shared" si="11"/>
        <v>0</v>
      </c>
      <c r="AZ134" s="4">
        <f t="shared" si="10"/>
        <v>0</v>
      </c>
      <c r="BA134" s="4">
        <f t="shared" si="10"/>
        <v>0</v>
      </c>
      <c r="BB134" s="67">
        <f t="shared" si="10"/>
        <v>0</v>
      </c>
    </row>
    <row r="135" spans="1:54" x14ac:dyDescent="0.3">
      <c r="A135" t="s">
        <v>68</v>
      </c>
      <c r="B135" t="s">
        <v>69</v>
      </c>
      <c r="C135">
        <v>841239</v>
      </c>
      <c r="D135" t="s">
        <v>70</v>
      </c>
      <c r="E135" t="s">
        <v>71</v>
      </c>
      <c r="F135" t="s">
        <v>72</v>
      </c>
      <c r="G135" t="s">
        <v>73</v>
      </c>
      <c r="H135">
        <v>5</v>
      </c>
      <c r="I135" t="s">
        <v>1664</v>
      </c>
      <c r="J135" s="76">
        <v>0</v>
      </c>
      <c r="K135" s="76">
        <v>0</v>
      </c>
      <c r="L135" s="76">
        <v>0</v>
      </c>
      <c r="M135" s="76">
        <v>0</v>
      </c>
      <c r="N135" s="76">
        <v>0</v>
      </c>
      <c r="O135" s="76">
        <v>0</v>
      </c>
      <c r="P135" s="76">
        <v>0</v>
      </c>
      <c r="Q135" s="76">
        <v>0</v>
      </c>
      <c r="R135" s="76">
        <v>0</v>
      </c>
      <c r="S135" s="76">
        <v>0</v>
      </c>
      <c r="T135" s="76">
        <v>0</v>
      </c>
      <c r="U135" s="76">
        <v>0</v>
      </c>
      <c r="V135" s="76">
        <v>0</v>
      </c>
      <c r="W135" s="76">
        <v>0</v>
      </c>
      <c r="X135" s="76">
        <v>0</v>
      </c>
      <c r="Y135" s="76">
        <v>0</v>
      </c>
      <c r="Z135" s="76">
        <v>0</v>
      </c>
      <c r="AA135" s="76">
        <v>0</v>
      </c>
      <c r="AB135" s="76">
        <v>0</v>
      </c>
      <c r="AC135" s="4">
        <v>2.27</v>
      </c>
      <c r="AG135" s="66">
        <v>841239</v>
      </c>
      <c r="AH135" t="s">
        <v>1664</v>
      </c>
      <c r="AI135" s="4">
        <f t="shared" si="9"/>
        <v>0</v>
      </c>
      <c r="AJ135" s="4">
        <f t="shared" si="9"/>
        <v>0</v>
      </c>
      <c r="AK135" s="4">
        <f t="shared" si="9"/>
        <v>0</v>
      </c>
      <c r="AL135" s="4">
        <f t="shared" si="9"/>
        <v>0</v>
      </c>
      <c r="AM135" s="4">
        <f t="shared" si="9"/>
        <v>0</v>
      </c>
      <c r="AN135" s="4">
        <f t="shared" si="9"/>
        <v>0</v>
      </c>
      <c r="AO135" s="4">
        <f t="shared" si="9"/>
        <v>0</v>
      </c>
      <c r="AP135" s="4">
        <f t="shared" si="9"/>
        <v>0</v>
      </c>
      <c r="AQ135" s="4">
        <f t="shared" si="9"/>
        <v>0</v>
      </c>
      <c r="AR135" s="4">
        <f t="shared" si="9"/>
        <v>0</v>
      </c>
      <c r="AS135" s="4">
        <f t="shared" si="9"/>
        <v>0</v>
      </c>
      <c r="AT135" s="4">
        <f t="shared" si="9"/>
        <v>0</v>
      </c>
      <c r="AU135" s="4">
        <f t="shared" si="9"/>
        <v>0</v>
      </c>
      <c r="AV135" s="4">
        <f t="shared" si="9"/>
        <v>0</v>
      </c>
      <c r="AW135" s="4">
        <f t="shared" si="11"/>
        <v>0</v>
      </c>
      <c r="AX135" s="4">
        <f t="shared" si="11"/>
        <v>0</v>
      </c>
      <c r="AY135" s="4">
        <f t="shared" si="11"/>
        <v>0</v>
      </c>
      <c r="AZ135" s="4">
        <f t="shared" si="10"/>
        <v>0</v>
      </c>
      <c r="BA135" s="4">
        <f t="shared" si="10"/>
        <v>0</v>
      </c>
      <c r="BB135" s="67">
        <f t="shared" si="10"/>
        <v>5.3677711241981966E-4</v>
      </c>
    </row>
    <row r="136" spans="1:54" x14ac:dyDescent="0.3">
      <c r="A136" t="s">
        <v>68</v>
      </c>
      <c r="B136" t="s">
        <v>69</v>
      </c>
      <c r="C136">
        <v>841340</v>
      </c>
      <c r="D136" t="s">
        <v>70</v>
      </c>
      <c r="E136" t="s">
        <v>71</v>
      </c>
      <c r="F136" t="s">
        <v>72</v>
      </c>
      <c r="G136" t="s">
        <v>73</v>
      </c>
      <c r="H136">
        <v>5</v>
      </c>
      <c r="I136" t="s">
        <v>1665</v>
      </c>
      <c r="J136" s="76">
        <v>0</v>
      </c>
      <c r="K136" s="76">
        <v>0</v>
      </c>
      <c r="L136" s="76">
        <v>0</v>
      </c>
      <c r="M136" s="76">
        <v>0</v>
      </c>
      <c r="N136" s="76">
        <v>0</v>
      </c>
      <c r="O136" s="76">
        <v>0</v>
      </c>
      <c r="P136" s="76">
        <v>0</v>
      </c>
      <c r="Q136" s="4">
        <v>5.7110000000000003</v>
      </c>
      <c r="R136" s="76">
        <v>0</v>
      </c>
      <c r="S136" s="76">
        <v>0</v>
      </c>
      <c r="T136" s="76">
        <v>0</v>
      </c>
      <c r="U136" s="76">
        <v>0</v>
      </c>
      <c r="V136" s="76">
        <v>0</v>
      </c>
      <c r="W136" s="76">
        <v>0</v>
      </c>
      <c r="X136" s="76">
        <v>0</v>
      </c>
      <c r="Y136" s="76">
        <v>0</v>
      </c>
      <c r="Z136" s="76">
        <v>0</v>
      </c>
      <c r="AA136" s="76">
        <v>0</v>
      </c>
      <c r="AB136" s="76">
        <v>0</v>
      </c>
      <c r="AC136" s="76">
        <v>0</v>
      </c>
      <c r="AG136" s="66">
        <v>841340</v>
      </c>
      <c r="AH136" t="s">
        <v>1665</v>
      </c>
      <c r="AI136" s="4">
        <f t="shared" si="9"/>
        <v>0</v>
      </c>
      <c r="AJ136" s="4">
        <f t="shared" si="9"/>
        <v>0</v>
      </c>
      <c r="AK136" s="4">
        <f t="shared" si="9"/>
        <v>0</v>
      </c>
      <c r="AL136" s="4">
        <f t="shared" si="9"/>
        <v>0</v>
      </c>
      <c r="AM136" s="4">
        <f t="shared" si="9"/>
        <v>0</v>
      </c>
      <c r="AN136" s="4">
        <f t="shared" si="9"/>
        <v>0</v>
      </c>
      <c r="AO136" s="4">
        <f t="shared" si="9"/>
        <v>0</v>
      </c>
      <c r="AP136" s="4">
        <f t="shared" si="9"/>
        <v>1.7534822288751788E-3</v>
      </c>
      <c r="AQ136" s="4">
        <f t="shared" si="9"/>
        <v>0</v>
      </c>
      <c r="AR136" s="4">
        <f t="shared" si="9"/>
        <v>0</v>
      </c>
      <c r="AS136" s="4">
        <f t="shared" si="9"/>
        <v>0</v>
      </c>
      <c r="AT136" s="4">
        <f t="shared" si="9"/>
        <v>0</v>
      </c>
      <c r="AU136" s="4">
        <f t="shared" si="9"/>
        <v>0</v>
      </c>
      <c r="AV136" s="4">
        <f t="shared" si="9"/>
        <v>0</v>
      </c>
      <c r="AW136" s="4">
        <f t="shared" si="11"/>
        <v>0</v>
      </c>
      <c r="AX136" s="4">
        <f t="shared" si="11"/>
        <v>0</v>
      </c>
      <c r="AY136" s="4">
        <f t="shared" si="11"/>
        <v>0</v>
      </c>
      <c r="AZ136" s="4">
        <f t="shared" si="10"/>
        <v>0</v>
      </c>
      <c r="BA136" s="4">
        <f t="shared" si="10"/>
        <v>0</v>
      </c>
      <c r="BB136" s="67">
        <f t="shared" si="10"/>
        <v>0</v>
      </c>
    </row>
    <row r="137" spans="1:54" x14ac:dyDescent="0.3">
      <c r="A137" t="s">
        <v>68</v>
      </c>
      <c r="B137" t="s">
        <v>69</v>
      </c>
      <c r="C137">
        <v>841350</v>
      </c>
      <c r="D137" t="s">
        <v>70</v>
      </c>
      <c r="E137" t="s">
        <v>71</v>
      </c>
      <c r="F137" t="s">
        <v>72</v>
      </c>
      <c r="G137" t="s">
        <v>73</v>
      </c>
      <c r="H137">
        <v>5</v>
      </c>
      <c r="I137" t="s">
        <v>1235</v>
      </c>
      <c r="J137" s="76">
        <v>0</v>
      </c>
      <c r="K137" s="76">
        <v>0</v>
      </c>
      <c r="L137" s="76">
        <v>0</v>
      </c>
      <c r="M137" s="76">
        <v>0</v>
      </c>
      <c r="N137" s="76">
        <v>0</v>
      </c>
      <c r="O137" s="76">
        <v>0</v>
      </c>
      <c r="P137" s="76">
        <v>0</v>
      </c>
      <c r="Q137" s="76">
        <v>0</v>
      </c>
      <c r="R137" s="76">
        <v>0</v>
      </c>
      <c r="S137" s="76">
        <v>0</v>
      </c>
      <c r="T137" s="76">
        <v>0</v>
      </c>
      <c r="U137" s="4">
        <v>34.128</v>
      </c>
      <c r="V137" s="76">
        <v>0</v>
      </c>
      <c r="W137" s="76">
        <v>0</v>
      </c>
      <c r="X137" s="76">
        <v>0</v>
      </c>
      <c r="Y137" s="76">
        <v>0</v>
      </c>
      <c r="Z137" s="76">
        <v>0</v>
      </c>
      <c r="AA137" s="76">
        <v>0</v>
      </c>
      <c r="AB137" s="76">
        <v>0</v>
      </c>
      <c r="AC137" s="76">
        <v>0</v>
      </c>
      <c r="AG137" s="66">
        <v>841350</v>
      </c>
      <c r="AH137" t="s">
        <v>1235</v>
      </c>
      <c r="AI137" s="4">
        <f t="shared" si="9"/>
        <v>0</v>
      </c>
      <c r="AJ137" s="4">
        <f t="shared" si="9"/>
        <v>0</v>
      </c>
      <c r="AK137" s="4">
        <f t="shared" si="9"/>
        <v>0</v>
      </c>
      <c r="AL137" s="4">
        <f t="shared" si="9"/>
        <v>0</v>
      </c>
      <c r="AM137" s="4">
        <f t="shared" si="9"/>
        <v>0</v>
      </c>
      <c r="AN137" s="4">
        <f t="shared" si="9"/>
        <v>0</v>
      </c>
      <c r="AO137" s="4">
        <f t="shared" si="9"/>
        <v>0</v>
      </c>
      <c r="AP137" s="4">
        <f t="shared" si="9"/>
        <v>0</v>
      </c>
      <c r="AQ137" s="4">
        <f t="shared" si="9"/>
        <v>0</v>
      </c>
      <c r="AR137" s="4">
        <f t="shared" si="9"/>
        <v>0</v>
      </c>
      <c r="AS137" s="4">
        <f t="shared" si="9"/>
        <v>0</v>
      </c>
      <c r="AT137" s="4">
        <f t="shared" si="9"/>
        <v>3.6335141431423855E-3</v>
      </c>
      <c r="AU137" s="4">
        <f t="shared" si="9"/>
        <v>0</v>
      </c>
      <c r="AV137" s="4">
        <f t="shared" si="9"/>
        <v>0</v>
      </c>
      <c r="AW137" s="4">
        <f t="shared" si="11"/>
        <v>0</v>
      </c>
      <c r="AX137" s="4">
        <f t="shared" si="11"/>
        <v>0</v>
      </c>
      <c r="AY137" s="4">
        <f t="shared" si="11"/>
        <v>0</v>
      </c>
      <c r="AZ137" s="4">
        <f t="shared" si="10"/>
        <v>0</v>
      </c>
      <c r="BA137" s="4">
        <f t="shared" si="10"/>
        <v>0</v>
      </c>
      <c r="BB137" s="67">
        <f t="shared" si="10"/>
        <v>0</v>
      </c>
    </row>
    <row r="138" spans="1:54" x14ac:dyDescent="0.3">
      <c r="A138" t="s">
        <v>68</v>
      </c>
      <c r="B138" t="s">
        <v>69</v>
      </c>
      <c r="C138">
        <v>841360</v>
      </c>
      <c r="D138" t="s">
        <v>70</v>
      </c>
      <c r="E138" t="s">
        <v>71</v>
      </c>
      <c r="F138" t="s">
        <v>72</v>
      </c>
      <c r="G138" t="s">
        <v>73</v>
      </c>
      <c r="H138">
        <v>5</v>
      </c>
      <c r="I138" t="s">
        <v>1236</v>
      </c>
      <c r="J138" s="76">
        <v>0</v>
      </c>
      <c r="K138" s="76">
        <v>0</v>
      </c>
      <c r="L138" s="76">
        <v>0</v>
      </c>
      <c r="M138" s="76">
        <v>0</v>
      </c>
      <c r="N138" s="76">
        <v>0</v>
      </c>
      <c r="O138" s="76">
        <v>0</v>
      </c>
      <c r="P138" s="76">
        <v>0</v>
      </c>
      <c r="Q138" s="76">
        <v>0</v>
      </c>
      <c r="R138" s="76">
        <v>0</v>
      </c>
      <c r="S138" s="76">
        <v>0</v>
      </c>
      <c r="T138" s="76">
        <v>0</v>
      </c>
      <c r="U138" s="76">
        <v>0</v>
      </c>
      <c r="V138" s="76">
        <v>0</v>
      </c>
      <c r="W138" s="76">
        <v>0</v>
      </c>
      <c r="X138" s="76">
        <v>0</v>
      </c>
      <c r="Y138" s="76">
        <v>0</v>
      </c>
      <c r="Z138" s="76">
        <v>0</v>
      </c>
      <c r="AA138" s="4">
        <v>0.124</v>
      </c>
      <c r="AB138" s="76">
        <v>0</v>
      </c>
      <c r="AC138" s="76">
        <v>0</v>
      </c>
      <c r="AG138" s="66">
        <v>841360</v>
      </c>
      <c r="AH138" t="s">
        <v>1236</v>
      </c>
      <c r="AI138" s="4">
        <f t="shared" si="9"/>
        <v>0</v>
      </c>
      <c r="AJ138" s="4">
        <f t="shared" si="9"/>
        <v>0</v>
      </c>
      <c r="AK138" s="4">
        <f t="shared" si="9"/>
        <v>0</v>
      </c>
      <c r="AL138" s="4">
        <f t="shared" si="9"/>
        <v>0</v>
      </c>
      <c r="AM138" s="4">
        <f t="shared" si="9"/>
        <v>0</v>
      </c>
      <c r="AN138" s="4">
        <f t="shared" ref="AN138:AV166" si="12">IFERROR((O138/O$223)*100,0)</f>
        <v>0</v>
      </c>
      <c r="AO138" s="4">
        <f t="shared" si="12"/>
        <v>0</v>
      </c>
      <c r="AP138" s="4">
        <f t="shared" si="12"/>
        <v>0</v>
      </c>
      <c r="AQ138" s="4">
        <f t="shared" si="12"/>
        <v>0</v>
      </c>
      <c r="AR138" s="4">
        <f t="shared" si="12"/>
        <v>0</v>
      </c>
      <c r="AS138" s="4">
        <f t="shared" si="12"/>
        <v>0</v>
      </c>
      <c r="AT138" s="4">
        <f t="shared" si="12"/>
        <v>0</v>
      </c>
      <c r="AU138" s="4">
        <f t="shared" si="12"/>
        <v>0</v>
      </c>
      <c r="AV138" s="4">
        <f t="shared" si="12"/>
        <v>0</v>
      </c>
      <c r="AW138" s="4">
        <f t="shared" si="11"/>
        <v>0</v>
      </c>
      <c r="AX138" s="4">
        <f t="shared" si="11"/>
        <v>0</v>
      </c>
      <c r="AY138" s="4">
        <f t="shared" si="11"/>
        <v>0</v>
      </c>
      <c r="AZ138" s="4">
        <f t="shared" si="10"/>
        <v>2.097426453343918E-5</v>
      </c>
      <c r="BA138" s="4">
        <f t="shared" si="10"/>
        <v>0</v>
      </c>
      <c r="BB138" s="67">
        <f t="shared" si="10"/>
        <v>0</v>
      </c>
    </row>
    <row r="139" spans="1:54" x14ac:dyDescent="0.3">
      <c r="A139" t="s">
        <v>68</v>
      </c>
      <c r="B139" t="s">
        <v>69</v>
      </c>
      <c r="C139">
        <v>841381</v>
      </c>
      <c r="D139" t="s">
        <v>70</v>
      </c>
      <c r="E139" t="s">
        <v>71</v>
      </c>
      <c r="F139" t="s">
        <v>72</v>
      </c>
      <c r="G139" t="s">
        <v>73</v>
      </c>
      <c r="H139">
        <v>5</v>
      </c>
      <c r="I139" t="s">
        <v>1238</v>
      </c>
      <c r="J139" s="76">
        <v>0</v>
      </c>
      <c r="K139" s="76">
        <v>0</v>
      </c>
      <c r="L139" s="76">
        <v>0</v>
      </c>
      <c r="M139" s="76">
        <v>0</v>
      </c>
      <c r="N139" s="76">
        <v>0</v>
      </c>
      <c r="O139" s="76">
        <v>0</v>
      </c>
      <c r="P139" s="76">
        <v>0</v>
      </c>
      <c r="Q139" s="76">
        <v>0</v>
      </c>
      <c r="R139" s="76">
        <v>0</v>
      </c>
      <c r="S139" s="4">
        <v>30.013999999999999</v>
      </c>
      <c r="T139" s="76">
        <v>0</v>
      </c>
      <c r="U139" s="4">
        <v>6.0090000000000003</v>
      </c>
      <c r="V139" s="76">
        <v>0</v>
      </c>
      <c r="W139" s="76">
        <v>0</v>
      </c>
      <c r="X139" s="76">
        <v>0</v>
      </c>
      <c r="Y139" s="76">
        <v>0</v>
      </c>
      <c r="Z139" s="76">
        <v>0</v>
      </c>
      <c r="AA139" s="76">
        <v>0</v>
      </c>
      <c r="AB139" s="76">
        <v>0</v>
      </c>
      <c r="AC139" s="76">
        <v>0</v>
      </c>
      <c r="AG139" s="66">
        <v>841381</v>
      </c>
      <c r="AH139" t="s">
        <v>1238</v>
      </c>
      <c r="AI139" s="4">
        <f t="shared" ref="AI139:AP181" si="13">IFERROR((J139/J$223)*100,0)</f>
        <v>0</v>
      </c>
      <c r="AJ139" s="4">
        <f t="shared" si="13"/>
        <v>0</v>
      </c>
      <c r="AK139" s="4">
        <f t="shared" si="13"/>
        <v>0</v>
      </c>
      <c r="AL139" s="4">
        <f t="shared" si="13"/>
        <v>0</v>
      </c>
      <c r="AM139" s="4">
        <f t="shared" si="13"/>
        <v>0</v>
      </c>
      <c r="AN139" s="4">
        <f t="shared" si="12"/>
        <v>0</v>
      </c>
      <c r="AO139" s="4">
        <f t="shared" si="12"/>
        <v>0</v>
      </c>
      <c r="AP139" s="4">
        <f t="shared" si="12"/>
        <v>0</v>
      </c>
      <c r="AQ139" s="4">
        <f t="shared" si="12"/>
        <v>0</v>
      </c>
      <c r="AR139" s="4">
        <f t="shared" si="12"/>
        <v>1.4490410490242248E-2</v>
      </c>
      <c r="AS139" s="4">
        <f t="shared" si="12"/>
        <v>0</v>
      </c>
      <c r="AT139" s="4">
        <f t="shared" si="12"/>
        <v>6.3976167622311871E-4</v>
      </c>
      <c r="AU139" s="4">
        <f t="shared" si="12"/>
        <v>0</v>
      </c>
      <c r="AV139" s="4">
        <f t="shared" si="12"/>
        <v>0</v>
      </c>
      <c r="AW139" s="4">
        <f t="shared" si="11"/>
        <v>0</v>
      </c>
      <c r="AX139" s="4">
        <f t="shared" si="11"/>
        <v>0</v>
      </c>
      <c r="AY139" s="4">
        <f t="shared" si="11"/>
        <v>0</v>
      </c>
      <c r="AZ139" s="4">
        <f t="shared" si="10"/>
        <v>0</v>
      </c>
      <c r="BA139" s="4">
        <f t="shared" si="10"/>
        <v>0</v>
      </c>
      <c r="BB139" s="67">
        <f t="shared" si="10"/>
        <v>0</v>
      </c>
    </row>
    <row r="140" spans="1:54" x14ac:dyDescent="0.3">
      <c r="A140" t="s">
        <v>68</v>
      </c>
      <c r="B140" t="s">
        <v>69</v>
      </c>
      <c r="C140">
        <v>841391</v>
      </c>
      <c r="D140" t="s">
        <v>70</v>
      </c>
      <c r="E140" t="s">
        <v>71</v>
      </c>
      <c r="F140" t="s">
        <v>72</v>
      </c>
      <c r="G140" t="s">
        <v>73</v>
      </c>
      <c r="H140">
        <v>5</v>
      </c>
      <c r="I140" t="s">
        <v>1239</v>
      </c>
      <c r="J140" s="76">
        <v>0</v>
      </c>
      <c r="K140" s="76">
        <v>0</v>
      </c>
      <c r="L140" s="76">
        <v>0</v>
      </c>
      <c r="M140" s="76">
        <v>0</v>
      </c>
      <c r="N140" s="76">
        <v>0</v>
      </c>
      <c r="O140" s="76">
        <v>0</v>
      </c>
      <c r="P140" s="76">
        <v>0</v>
      </c>
      <c r="Q140" s="76">
        <v>0</v>
      </c>
      <c r="R140" s="76">
        <v>0</v>
      </c>
      <c r="S140" s="76">
        <v>0</v>
      </c>
      <c r="T140" s="76">
        <v>0</v>
      </c>
      <c r="U140" s="76">
        <v>0</v>
      </c>
      <c r="V140" s="76">
        <v>0</v>
      </c>
      <c r="W140" s="76">
        <v>0</v>
      </c>
      <c r="X140" s="76">
        <v>0</v>
      </c>
      <c r="Y140" s="76">
        <v>0</v>
      </c>
      <c r="Z140" s="4">
        <v>1.1619999999999999</v>
      </c>
      <c r="AA140" s="4">
        <v>0.52400000000000002</v>
      </c>
      <c r="AB140" s="4">
        <v>27.652000000000001</v>
      </c>
      <c r="AC140" s="4">
        <v>0.33200000000000002</v>
      </c>
      <c r="AG140" s="66">
        <v>841391</v>
      </c>
      <c r="AH140" t="s">
        <v>1239</v>
      </c>
      <c r="AI140" s="4">
        <f t="shared" si="13"/>
        <v>0</v>
      </c>
      <c r="AJ140" s="4">
        <f t="shared" si="13"/>
        <v>0</v>
      </c>
      <c r="AK140" s="4">
        <f t="shared" si="13"/>
        <v>0</v>
      </c>
      <c r="AL140" s="4">
        <f t="shared" si="13"/>
        <v>0</v>
      </c>
      <c r="AM140" s="4">
        <f t="shared" si="13"/>
        <v>0</v>
      </c>
      <c r="AN140" s="4">
        <f t="shared" si="12"/>
        <v>0</v>
      </c>
      <c r="AO140" s="4">
        <f t="shared" si="12"/>
        <v>0</v>
      </c>
      <c r="AP140" s="4">
        <f t="shared" si="12"/>
        <v>0</v>
      </c>
      <c r="AQ140" s="4">
        <f t="shared" si="12"/>
        <v>0</v>
      </c>
      <c r="AR140" s="4">
        <f t="shared" si="12"/>
        <v>0</v>
      </c>
      <c r="AS140" s="4">
        <f t="shared" si="12"/>
        <v>0</v>
      </c>
      <c r="AT140" s="4">
        <f t="shared" si="12"/>
        <v>0</v>
      </c>
      <c r="AU140" s="4">
        <f t="shared" si="12"/>
        <v>0</v>
      </c>
      <c r="AV140" s="4">
        <f t="shared" si="12"/>
        <v>0</v>
      </c>
      <c r="AW140" s="4">
        <f t="shared" si="11"/>
        <v>0</v>
      </c>
      <c r="AX140" s="4">
        <f t="shared" si="11"/>
        <v>0</v>
      </c>
      <c r="AY140" s="4">
        <f t="shared" si="11"/>
        <v>1.9518797737738414E-4</v>
      </c>
      <c r="AZ140" s="4">
        <f t="shared" si="10"/>
        <v>8.8633182383242979E-5</v>
      </c>
      <c r="BA140" s="4">
        <f t="shared" si="10"/>
        <v>4.7563621925982057E-3</v>
      </c>
      <c r="BB140" s="67">
        <f t="shared" si="10"/>
        <v>7.8506608512502265E-5</v>
      </c>
    </row>
    <row r="141" spans="1:54" x14ac:dyDescent="0.3">
      <c r="A141" t="s">
        <v>68</v>
      </c>
      <c r="B141" t="s">
        <v>69</v>
      </c>
      <c r="C141">
        <v>841410</v>
      </c>
      <c r="D141" t="s">
        <v>70</v>
      </c>
      <c r="E141" t="s">
        <v>71</v>
      </c>
      <c r="F141" t="s">
        <v>72</v>
      </c>
      <c r="G141" t="s">
        <v>73</v>
      </c>
      <c r="H141">
        <v>5</v>
      </c>
      <c r="I141" t="s">
        <v>1240</v>
      </c>
      <c r="J141" s="76">
        <v>0</v>
      </c>
      <c r="K141" s="76">
        <v>0</v>
      </c>
      <c r="L141" s="76">
        <v>0</v>
      </c>
      <c r="M141" s="76">
        <v>0</v>
      </c>
      <c r="N141" s="76">
        <v>0</v>
      </c>
      <c r="O141" s="76">
        <v>0</v>
      </c>
      <c r="P141" s="76">
        <v>0</v>
      </c>
      <c r="Q141" s="76">
        <v>0</v>
      </c>
      <c r="R141" s="76">
        <v>0</v>
      </c>
      <c r="S141" s="76">
        <v>0</v>
      </c>
      <c r="T141" s="76">
        <v>0</v>
      </c>
      <c r="U141" s="76">
        <v>0</v>
      </c>
      <c r="V141" s="76">
        <v>0</v>
      </c>
      <c r="W141" s="76">
        <v>0</v>
      </c>
      <c r="X141" s="4">
        <v>6.3</v>
      </c>
      <c r="Y141" s="76">
        <v>0</v>
      </c>
      <c r="Z141" s="76">
        <v>0</v>
      </c>
      <c r="AA141" s="76">
        <v>0</v>
      </c>
      <c r="AB141" s="76">
        <v>0</v>
      </c>
      <c r="AC141" s="76">
        <v>0</v>
      </c>
      <c r="AG141" s="66">
        <v>841410</v>
      </c>
      <c r="AH141" t="s">
        <v>1240</v>
      </c>
      <c r="AI141" s="4">
        <f t="shared" si="13"/>
        <v>0</v>
      </c>
      <c r="AJ141" s="4">
        <f t="shared" si="13"/>
        <v>0</v>
      </c>
      <c r="AK141" s="4">
        <f t="shared" si="13"/>
        <v>0</v>
      </c>
      <c r="AL141" s="4">
        <f t="shared" si="13"/>
        <v>0</v>
      </c>
      <c r="AM141" s="4">
        <f t="shared" si="13"/>
        <v>0</v>
      </c>
      <c r="AN141" s="4">
        <f t="shared" si="12"/>
        <v>0</v>
      </c>
      <c r="AO141" s="4">
        <f t="shared" si="12"/>
        <v>0</v>
      </c>
      <c r="AP141" s="4">
        <f t="shared" si="12"/>
        <v>0</v>
      </c>
      <c r="AQ141" s="4">
        <f t="shared" si="12"/>
        <v>0</v>
      </c>
      <c r="AR141" s="4">
        <f t="shared" si="12"/>
        <v>0</v>
      </c>
      <c r="AS141" s="4">
        <f t="shared" si="12"/>
        <v>0</v>
      </c>
      <c r="AT141" s="4">
        <f t="shared" si="12"/>
        <v>0</v>
      </c>
      <c r="AU141" s="4">
        <f t="shared" si="12"/>
        <v>0</v>
      </c>
      <c r="AV141" s="4">
        <f t="shared" si="12"/>
        <v>0</v>
      </c>
      <c r="AW141" s="4">
        <f t="shared" si="11"/>
        <v>1.0365535321630245E-3</v>
      </c>
      <c r="AX141" s="4">
        <f t="shared" si="11"/>
        <v>0</v>
      </c>
      <c r="AY141" s="4">
        <f t="shared" si="11"/>
        <v>0</v>
      </c>
      <c r="AZ141" s="4">
        <f t="shared" si="10"/>
        <v>0</v>
      </c>
      <c r="BA141" s="4">
        <f t="shared" si="10"/>
        <v>0</v>
      </c>
      <c r="BB141" s="67">
        <f t="shared" si="10"/>
        <v>0</v>
      </c>
    </row>
    <row r="142" spans="1:54" x14ac:dyDescent="0.3">
      <c r="A142" t="s">
        <v>68</v>
      </c>
      <c r="B142" t="s">
        <v>69</v>
      </c>
      <c r="C142">
        <v>841480</v>
      </c>
      <c r="D142" t="s">
        <v>70</v>
      </c>
      <c r="E142" t="s">
        <v>71</v>
      </c>
      <c r="F142" t="s">
        <v>72</v>
      </c>
      <c r="G142" t="s">
        <v>73</v>
      </c>
      <c r="H142">
        <v>5</v>
      </c>
      <c r="I142" t="s">
        <v>243</v>
      </c>
      <c r="J142" s="76">
        <v>0</v>
      </c>
      <c r="K142" s="76">
        <v>0</v>
      </c>
      <c r="L142" s="76">
        <v>0</v>
      </c>
      <c r="M142" s="76">
        <v>0</v>
      </c>
      <c r="N142" s="76">
        <v>0</v>
      </c>
      <c r="O142" s="76">
        <v>0</v>
      </c>
      <c r="P142" s="76">
        <v>0</v>
      </c>
      <c r="Q142" s="76">
        <v>0</v>
      </c>
      <c r="R142" s="76">
        <v>0</v>
      </c>
      <c r="S142" s="76">
        <v>0</v>
      </c>
      <c r="T142" s="76">
        <v>0</v>
      </c>
      <c r="U142" s="76">
        <v>0</v>
      </c>
      <c r="V142" s="76">
        <v>0</v>
      </c>
      <c r="W142" s="76">
        <v>0</v>
      </c>
      <c r="X142" s="76">
        <v>0</v>
      </c>
      <c r="Y142" s="76">
        <v>0</v>
      </c>
      <c r="Z142" s="76">
        <v>0</v>
      </c>
      <c r="AA142" s="76">
        <v>0</v>
      </c>
      <c r="AB142" s="4">
        <v>2.6030000000000002</v>
      </c>
      <c r="AC142" s="76">
        <v>0</v>
      </c>
      <c r="AG142" s="66">
        <v>841480</v>
      </c>
      <c r="AH142" t="s">
        <v>243</v>
      </c>
      <c r="AI142" s="4">
        <f t="shared" si="13"/>
        <v>0</v>
      </c>
      <c r="AJ142" s="4">
        <f t="shared" si="13"/>
        <v>0</v>
      </c>
      <c r="AK142" s="4">
        <f t="shared" si="13"/>
        <v>0</v>
      </c>
      <c r="AL142" s="4">
        <f t="shared" si="13"/>
        <v>0</v>
      </c>
      <c r="AM142" s="4">
        <f t="shared" si="13"/>
        <v>0</v>
      </c>
      <c r="AN142" s="4">
        <f t="shared" si="12"/>
        <v>0</v>
      </c>
      <c r="AO142" s="4">
        <f t="shared" si="12"/>
        <v>0</v>
      </c>
      <c r="AP142" s="4">
        <f t="shared" si="12"/>
        <v>0</v>
      </c>
      <c r="AQ142" s="4">
        <f t="shared" si="12"/>
        <v>0</v>
      </c>
      <c r="AR142" s="4">
        <f t="shared" si="12"/>
        <v>0</v>
      </c>
      <c r="AS142" s="4">
        <f t="shared" si="12"/>
        <v>0</v>
      </c>
      <c r="AT142" s="4">
        <f t="shared" si="12"/>
        <v>0</v>
      </c>
      <c r="AU142" s="4">
        <f t="shared" si="12"/>
        <v>0</v>
      </c>
      <c r="AV142" s="4">
        <f t="shared" si="12"/>
        <v>0</v>
      </c>
      <c r="AW142" s="4">
        <f t="shared" si="11"/>
        <v>0</v>
      </c>
      <c r="AX142" s="4">
        <f t="shared" si="11"/>
        <v>0</v>
      </c>
      <c r="AY142" s="4">
        <f t="shared" si="11"/>
        <v>0</v>
      </c>
      <c r="AZ142" s="4">
        <f t="shared" si="10"/>
        <v>0</v>
      </c>
      <c r="BA142" s="4">
        <f t="shared" si="10"/>
        <v>4.4773653939437038E-4</v>
      </c>
      <c r="BB142" s="67">
        <f t="shared" si="10"/>
        <v>0</v>
      </c>
    </row>
    <row r="143" spans="1:54" x14ac:dyDescent="0.3">
      <c r="A143" t="s">
        <v>68</v>
      </c>
      <c r="B143" t="s">
        <v>69</v>
      </c>
      <c r="C143">
        <v>841490</v>
      </c>
      <c r="D143" t="s">
        <v>70</v>
      </c>
      <c r="E143" t="s">
        <v>71</v>
      </c>
      <c r="F143" t="s">
        <v>72</v>
      </c>
      <c r="G143" t="s">
        <v>73</v>
      </c>
      <c r="H143">
        <v>5</v>
      </c>
      <c r="I143" t="s">
        <v>962</v>
      </c>
      <c r="J143" s="76">
        <v>0</v>
      </c>
      <c r="K143" s="76">
        <v>0</v>
      </c>
      <c r="L143" s="76">
        <v>0</v>
      </c>
      <c r="M143" s="76">
        <v>0</v>
      </c>
      <c r="N143" s="76">
        <v>0</v>
      </c>
      <c r="O143" s="76">
        <v>0</v>
      </c>
      <c r="P143" s="76">
        <v>0</v>
      </c>
      <c r="Q143" s="76">
        <v>0</v>
      </c>
      <c r="R143" s="76">
        <v>0</v>
      </c>
      <c r="S143" s="76">
        <v>0</v>
      </c>
      <c r="T143" s="76">
        <v>0</v>
      </c>
      <c r="U143" s="76">
        <v>0</v>
      </c>
      <c r="V143" s="76">
        <v>0</v>
      </c>
      <c r="W143" s="76">
        <v>0</v>
      </c>
      <c r="X143" s="76">
        <v>0</v>
      </c>
      <c r="Y143" s="76">
        <v>0</v>
      </c>
      <c r="Z143" s="76">
        <v>0</v>
      </c>
      <c r="AA143" s="76">
        <v>0</v>
      </c>
      <c r="AB143" s="4">
        <v>0.22700000000000001</v>
      </c>
      <c r="AC143" s="76">
        <v>0</v>
      </c>
      <c r="AG143" s="66">
        <v>841490</v>
      </c>
      <c r="AH143" t="s">
        <v>962</v>
      </c>
      <c r="AI143" s="4">
        <f t="shared" si="13"/>
        <v>0</v>
      </c>
      <c r="AJ143" s="4">
        <f t="shared" si="13"/>
        <v>0</v>
      </c>
      <c r="AK143" s="4">
        <f t="shared" si="13"/>
        <v>0</v>
      </c>
      <c r="AL143" s="4">
        <f t="shared" si="13"/>
        <v>0</v>
      </c>
      <c r="AM143" s="4">
        <f t="shared" si="13"/>
        <v>0</v>
      </c>
      <c r="AN143" s="4">
        <f t="shared" si="12"/>
        <v>0</v>
      </c>
      <c r="AO143" s="4">
        <f t="shared" si="12"/>
        <v>0</v>
      </c>
      <c r="AP143" s="4">
        <f t="shared" si="12"/>
        <v>0</v>
      </c>
      <c r="AQ143" s="4">
        <f t="shared" si="12"/>
        <v>0</v>
      </c>
      <c r="AR143" s="4">
        <f t="shared" si="12"/>
        <v>0</v>
      </c>
      <c r="AS143" s="4">
        <f t="shared" si="12"/>
        <v>0</v>
      </c>
      <c r="AT143" s="4">
        <f t="shared" si="12"/>
        <v>0</v>
      </c>
      <c r="AU143" s="4">
        <f t="shared" si="12"/>
        <v>0</v>
      </c>
      <c r="AV143" s="4">
        <f t="shared" si="12"/>
        <v>0</v>
      </c>
      <c r="AW143" s="4">
        <f t="shared" si="11"/>
        <v>0</v>
      </c>
      <c r="AX143" s="4">
        <f t="shared" si="11"/>
        <v>0</v>
      </c>
      <c r="AY143" s="4">
        <f t="shared" si="11"/>
        <v>0</v>
      </c>
      <c r="AZ143" s="4">
        <f t="shared" si="10"/>
        <v>0</v>
      </c>
      <c r="BA143" s="4">
        <f t="shared" si="10"/>
        <v>3.9045791180377286E-5</v>
      </c>
      <c r="BB143" s="67">
        <f t="shared" si="10"/>
        <v>0</v>
      </c>
    </row>
    <row r="144" spans="1:54" x14ac:dyDescent="0.3">
      <c r="A144" t="s">
        <v>68</v>
      </c>
      <c r="B144" t="s">
        <v>69</v>
      </c>
      <c r="C144">
        <v>841510</v>
      </c>
      <c r="D144" t="s">
        <v>70</v>
      </c>
      <c r="E144" t="s">
        <v>71</v>
      </c>
      <c r="F144" t="s">
        <v>72</v>
      </c>
      <c r="G144" t="s">
        <v>73</v>
      </c>
      <c r="H144">
        <v>5</v>
      </c>
      <c r="I144" t="s">
        <v>1246</v>
      </c>
      <c r="J144" s="76">
        <v>0</v>
      </c>
      <c r="K144" s="76">
        <v>0</v>
      </c>
      <c r="L144" s="76">
        <v>0</v>
      </c>
      <c r="M144" s="76">
        <v>0</v>
      </c>
      <c r="N144" s="76">
        <v>0</v>
      </c>
      <c r="O144" s="76">
        <v>0</v>
      </c>
      <c r="P144" s="76">
        <v>0</v>
      </c>
      <c r="Q144" s="76">
        <v>0</v>
      </c>
      <c r="R144" s="76">
        <v>0</v>
      </c>
      <c r="S144" s="76">
        <v>0</v>
      </c>
      <c r="T144" s="76">
        <v>0</v>
      </c>
      <c r="U144" s="76">
        <v>0</v>
      </c>
      <c r="V144" s="76">
        <v>0</v>
      </c>
      <c r="W144" s="4">
        <v>0.84099999999999997</v>
      </c>
      <c r="X144" s="76">
        <v>0</v>
      </c>
      <c r="Y144" s="76">
        <v>0</v>
      </c>
      <c r="Z144" s="76">
        <v>0</v>
      </c>
      <c r="AA144" s="76">
        <v>0</v>
      </c>
      <c r="AB144" s="76">
        <v>0</v>
      </c>
      <c r="AC144" s="76">
        <v>0</v>
      </c>
      <c r="AG144" s="66">
        <v>841510</v>
      </c>
      <c r="AH144" t="s">
        <v>1246</v>
      </c>
      <c r="AI144" s="4">
        <f t="shared" si="13"/>
        <v>0</v>
      </c>
      <c r="AJ144" s="4">
        <f t="shared" si="13"/>
        <v>0</v>
      </c>
      <c r="AK144" s="4">
        <f t="shared" si="13"/>
        <v>0</v>
      </c>
      <c r="AL144" s="4">
        <f t="shared" si="13"/>
        <v>0</v>
      </c>
      <c r="AM144" s="4">
        <f t="shared" si="13"/>
        <v>0</v>
      </c>
      <c r="AN144" s="4">
        <f t="shared" si="12"/>
        <v>0</v>
      </c>
      <c r="AO144" s="4">
        <f t="shared" si="12"/>
        <v>0</v>
      </c>
      <c r="AP144" s="4">
        <f t="shared" si="12"/>
        <v>0</v>
      </c>
      <c r="AQ144" s="4">
        <f t="shared" si="12"/>
        <v>0</v>
      </c>
      <c r="AR144" s="4">
        <f t="shared" si="12"/>
        <v>0</v>
      </c>
      <c r="AS144" s="4">
        <f t="shared" si="12"/>
        <v>0</v>
      </c>
      <c r="AT144" s="4">
        <f t="shared" si="12"/>
        <v>0</v>
      </c>
      <c r="AU144" s="4">
        <f t="shared" si="12"/>
        <v>0</v>
      </c>
      <c r="AV144" s="4">
        <f t="shared" si="12"/>
        <v>8.9216318837575842E-5</v>
      </c>
      <c r="AW144" s="4">
        <f t="shared" si="11"/>
        <v>0</v>
      </c>
      <c r="AX144" s="4">
        <f t="shared" si="11"/>
        <v>0</v>
      </c>
      <c r="AY144" s="4">
        <f t="shared" si="11"/>
        <v>0</v>
      </c>
      <c r="AZ144" s="4">
        <f t="shared" si="10"/>
        <v>0</v>
      </c>
      <c r="BA144" s="4">
        <f t="shared" si="10"/>
        <v>0</v>
      </c>
      <c r="BB144" s="67">
        <f t="shared" si="10"/>
        <v>0</v>
      </c>
    </row>
    <row r="145" spans="1:54" x14ac:dyDescent="0.3">
      <c r="A145" t="s">
        <v>68</v>
      </c>
      <c r="B145" t="s">
        <v>69</v>
      </c>
      <c r="C145">
        <v>841620</v>
      </c>
      <c r="D145" t="s">
        <v>70</v>
      </c>
      <c r="E145" t="s">
        <v>71</v>
      </c>
      <c r="F145" t="s">
        <v>72</v>
      </c>
      <c r="G145" t="s">
        <v>73</v>
      </c>
      <c r="H145">
        <v>5</v>
      </c>
      <c r="I145" t="s">
        <v>1250</v>
      </c>
      <c r="J145" s="76">
        <v>0</v>
      </c>
      <c r="K145" s="76">
        <v>0</v>
      </c>
      <c r="L145" s="76">
        <v>0</v>
      </c>
      <c r="M145" s="76">
        <v>0</v>
      </c>
      <c r="N145" s="76">
        <v>0</v>
      </c>
      <c r="O145" s="76">
        <v>0</v>
      </c>
      <c r="P145" s="76">
        <v>0</v>
      </c>
      <c r="Q145" s="76">
        <v>0</v>
      </c>
      <c r="R145" s="76">
        <v>0</v>
      </c>
      <c r="S145" s="76">
        <v>0</v>
      </c>
      <c r="T145" s="76">
        <v>0</v>
      </c>
      <c r="U145" s="76">
        <v>0</v>
      </c>
      <c r="V145" s="76">
        <v>0</v>
      </c>
      <c r="W145" s="76">
        <v>0</v>
      </c>
      <c r="X145" s="76">
        <v>0</v>
      </c>
      <c r="Y145" s="76">
        <v>0</v>
      </c>
      <c r="Z145" s="76">
        <v>0</v>
      </c>
      <c r="AA145" s="76">
        <v>0</v>
      </c>
      <c r="AB145" s="4">
        <v>23.344000000000001</v>
      </c>
      <c r="AC145" s="76">
        <v>0</v>
      </c>
      <c r="AG145" s="66">
        <v>841620</v>
      </c>
      <c r="AH145" t="s">
        <v>1250</v>
      </c>
      <c r="AI145" s="4">
        <f t="shared" si="13"/>
        <v>0</v>
      </c>
      <c r="AJ145" s="4">
        <f t="shared" si="13"/>
        <v>0</v>
      </c>
      <c r="AK145" s="4">
        <f t="shared" si="13"/>
        <v>0</v>
      </c>
      <c r="AL145" s="4">
        <f t="shared" si="13"/>
        <v>0</v>
      </c>
      <c r="AM145" s="4">
        <f t="shared" si="13"/>
        <v>0</v>
      </c>
      <c r="AN145" s="4">
        <f t="shared" si="12"/>
        <v>0</v>
      </c>
      <c r="AO145" s="4">
        <f t="shared" si="12"/>
        <v>0</v>
      </c>
      <c r="AP145" s="4">
        <f t="shared" si="12"/>
        <v>0</v>
      </c>
      <c r="AQ145" s="4">
        <f t="shared" si="12"/>
        <v>0</v>
      </c>
      <c r="AR145" s="4">
        <f t="shared" si="12"/>
        <v>0</v>
      </c>
      <c r="AS145" s="4">
        <f t="shared" si="12"/>
        <v>0</v>
      </c>
      <c r="AT145" s="4">
        <f t="shared" si="12"/>
        <v>0</v>
      </c>
      <c r="AU145" s="4">
        <f t="shared" si="12"/>
        <v>0</v>
      </c>
      <c r="AV145" s="4">
        <f t="shared" si="12"/>
        <v>0</v>
      </c>
      <c r="AW145" s="4">
        <f t="shared" si="11"/>
        <v>0</v>
      </c>
      <c r="AX145" s="4">
        <f t="shared" si="11"/>
        <v>0</v>
      </c>
      <c r="AY145" s="4">
        <f t="shared" si="11"/>
        <v>0</v>
      </c>
      <c r="AZ145" s="4">
        <f t="shared" si="10"/>
        <v>0</v>
      </c>
      <c r="BA145" s="4">
        <f t="shared" si="10"/>
        <v>4.0153521996243498E-3</v>
      </c>
      <c r="BB145" s="67">
        <f t="shared" si="10"/>
        <v>0</v>
      </c>
    </row>
    <row r="146" spans="1:54" x14ac:dyDescent="0.3">
      <c r="A146" t="s">
        <v>68</v>
      </c>
      <c r="B146" t="s">
        <v>69</v>
      </c>
      <c r="C146">
        <v>842199</v>
      </c>
      <c r="D146" t="s">
        <v>70</v>
      </c>
      <c r="E146" t="s">
        <v>71</v>
      </c>
      <c r="F146" t="s">
        <v>72</v>
      </c>
      <c r="G146" t="s">
        <v>73</v>
      </c>
      <c r="H146">
        <v>5</v>
      </c>
      <c r="I146" t="s">
        <v>1229</v>
      </c>
      <c r="J146" s="76">
        <v>0</v>
      </c>
      <c r="K146" s="76">
        <v>0</v>
      </c>
      <c r="L146" s="76">
        <v>0</v>
      </c>
      <c r="M146" s="76">
        <v>0</v>
      </c>
      <c r="N146" s="76">
        <v>0</v>
      </c>
      <c r="O146" s="76">
        <v>0</v>
      </c>
      <c r="P146" s="76">
        <v>0</v>
      </c>
      <c r="Q146" s="4">
        <v>11.701000000000001</v>
      </c>
      <c r="R146" s="76">
        <v>0</v>
      </c>
      <c r="S146" s="76">
        <v>0</v>
      </c>
      <c r="T146" s="76">
        <v>0</v>
      </c>
      <c r="U146" s="76">
        <v>0</v>
      </c>
      <c r="V146" s="76">
        <v>0</v>
      </c>
      <c r="W146" s="76">
        <v>0</v>
      </c>
      <c r="X146" s="76">
        <v>0</v>
      </c>
      <c r="Y146" s="76">
        <v>0</v>
      </c>
      <c r="Z146" s="76">
        <v>0</v>
      </c>
      <c r="AA146" s="4">
        <v>0.51500000000000001</v>
      </c>
      <c r="AB146" s="76">
        <v>0</v>
      </c>
      <c r="AC146" s="4">
        <v>0.92400000000000004</v>
      </c>
      <c r="AG146" s="66">
        <v>842199</v>
      </c>
      <c r="AH146" t="s">
        <v>1229</v>
      </c>
      <c r="AI146" s="4">
        <f t="shared" si="13"/>
        <v>0</v>
      </c>
      <c r="AJ146" s="4">
        <f t="shared" si="13"/>
        <v>0</v>
      </c>
      <c r="AK146" s="4">
        <f t="shared" si="13"/>
        <v>0</v>
      </c>
      <c r="AL146" s="4">
        <f t="shared" si="13"/>
        <v>0</v>
      </c>
      <c r="AM146" s="4">
        <f t="shared" si="13"/>
        <v>0</v>
      </c>
      <c r="AN146" s="4">
        <f t="shared" si="12"/>
        <v>0</v>
      </c>
      <c r="AO146" s="4">
        <f t="shared" si="12"/>
        <v>0</v>
      </c>
      <c r="AP146" s="4">
        <f t="shared" si="12"/>
        <v>3.5926274838151756E-3</v>
      </c>
      <c r="AQ146" s="4">
        <f t="shared" si="12"/>
        <v>0</v>
      </c>
      <c r="AR146" s="4">
        <f t="shared" si="12"/>
        <v>0</v>
      </c>
      <c r="AS146" s="4">
        <f t="shared" si="12"/>
        <v>0</v>
      </c>
      <c r="AT146" s="4">
        <f t="shared" si="12"/>
        <v>0</v>
      </c>
      <c r="AU146" s="4">
        <f t="shared" si="12"/>
        <v>0</v>
      </c>
      <c r="AV146" s="4">
        <f t="shared" si="12"/>
        <v>0</v>
      </c>
      <c r="AW146" s="4">
        <f t="shared" si="11"/>
        <v>0</v>
      </c>
      <c r="AX146" s="4">
        <f t="shared" si="11"/>
        <v>0</v>
      </c>
      <c r="AY146" s="4">
        <f t="shared" si="11"/>
        <v>0</v>
      </c>
      <c r="AZ146" s="4">
        <f t="shared" si="10"/>
        <v>8.7110856731622397E-5</v>
      </c>
      <c r="BA146" s="4">
        <f t="shared" si="10"/>
        <v>0</v>
      </c>
      <c r="BB146" s="67">
        <f t="shared" si="10"/>
        <v>2.1849429598057855E-4</v>
      </c>
    </row>
    <row r="147" spans="1:54" x14ac:dyDescent="0.3">
      <c r="A147" t="s">
        <v>68</v>
      </c>
      <c r="B147" t="s">
        <v>69</v>
      </c>
      <c r="C147">
        <v>842420</v>
      </c>
      <c r="D147" t="s">
        <v>70</v>
      </c>
      <c r="E147" t="s">
        <v>71</v>
      </c>
      <c r="F147" t="s">
        <v>72</v>
      </c>
      <c r="G147" t="s">
        <v>73</v>
      </c>
      <c r="H147">
        <v>5</v>
      </c>
      <c r="I147" t="s">
        <v>1278</v>
      </c>
      <c r="J147" s="76">
        <v>0</v>
      </c>
      <c r="K147" s="76">
        <v>0</v>
      </c>
      <c r="L147" s="76">
        <v>0</v>
      </c>
      <c r="M147" s="76">
        <v>0</v>
      </c>
      <c r="N147" s="76">
        <v>0</v>
      </c>
      <c r="O147" s="76">
        <v>0</v>
      </c>
      <c r="P147" s="76">
        <v>0</v>
      </c>
      <c r="Q147" s="76">
        <v>0</v>
      </c>
      <c r="R147" s="76">
        <v>0</v>
      </c>
      <c r="S147" s="76">
        <v>0</v>
      </c>
      <c r="T147" s="76">
        <v>0</v>
      </c>
      <c r="U147" s="76">
        <v>0</v>
      </c>
      <c r="V147" s="76">
        <v>0</v>
      </c>
      <c r="W147" s="4">
        <v>0.11700000000000001</v>
      </c>
      <c r="X147" s="76">
        <v>0</v>
      </c>
      <c r="Y147" s="76">
        <v>0</v>
      </c>
      <c r="Z147" s="76">
        <v>0</v>
      </c>
      <c r="AA147" s="76">
        <v>0</v>
      </c>
      <c r="AB147" s="76">
        <v>0</v>
      </c>
      <c r="AC147" s="76">
        <v>0</v>
      </c>
      <c r="AG147" s="66">
        <v>842420</v>
      </c>
      <c r="AH147" t="s">
        <v>1278</v>
      </c>
      <c r="AI147" s="4">
        <f t="shared" si="13"/>
        <v>0</v>
      </c>
      <c r="AJ147" s="4">
        <f t="shared" si="13"/>
        <v>0</v>
      </c>
      <c r="AK147" s="4">
        <f t="shared" si="13"/>
        <v>0</v>
      </c>
      <c r="AL147" s="4">
        <f t="shared" si="13"/>
        <v>0</v>
      </c>
      <c r="AM147" s="4">
        <f t="shared" si="13"/>
        <v>0</v>
      </c>
      <c r="AN147" s="4">
        <f t="shared" si="12"/>
        <v>0</v>
      </c>
      <c r="AO147" s="4">
        <f t="shared" si="12"/>
        <v>0</v>
      </c>
      <c r="AP147" s="4">
        <f t="shared" si="12"/>
        <v>0</v>
      </c>
      <c r="AQ147" s="4">
        <f t="shared" si="12"/>
        <v>0</v>
      </c>
      <c r="AR147" s="4">
        <f t="shared" si="12"/>
        <v>0</v>
      </c>
      <c r="AS147" s="4">
        <f t="shared" si="12"/>
        <v>0</v>
      </c>
      <c r="AT147" s="4">
        <f t="shared" si="12"/>
        <v>0</v>
      </c>
      <c r="AU147" s="4">
        <f t="shared" si="12"/>
        <v>0</v>
      </c>
      <c r="AV147" s="4">
        <f t="shared" si="12"/>
        <v>1.2411782763372621E-5</v>
      </c>
      <c r="AW147" s="4">
        <f t="shared" si="11"/>
        <v>0</v>
      </c>
      <c r="AX147" s="4">
        <f t="shared" si="11"/>
        <v>0</v>
      </c>
      <c r="AY147" s="4">
        <f t="shared" si="11"/>
        <v>0</v>
      </c>
      <c r="AZ147" s="4">
        <f t="shared" si="10"/>
        <v>0</v>
      </c>
      <c r="BA147" s="4">
        <f t="shared" si="10"/>
        <v>0</v>
      </c>
      <c r="BB147" s="67">
        <f t="shared" si="10"/>
        <v>0</v>
      </c>
    </row>
    <row r="148" spans="1:54" x14ac:dyDescent="0.3">
      <c r="A148" t="s">
        <v>68</v>
      </c>
      <c r="B148" t="s">
        <v>69</v>
      </c>
      <c r="C148">
        <v>843143</v>
      </c>
      <c r="D148" t="s">
        <v>70</v>
      </c>
      <c r="E148" t="s">
        <v>71</v>
      </c>
      <c r="F148" t="s">
        <v>72</v>
      </c>
      <c r="G148" t="s">
        <v>73</v>
      </c>
      <c r="H148">
        <v>5</v>
      </c>
      <c r="I148" t="s">
        <v>1296</v>
      </c>
      <c r="J148" s="76">
        <v>0</v>
      </c>
      <c r="K148" s="76">
        <v>0</v>
      </c>
      <c r="L148" s="76">
        <v>0</v>
      </c>
      <c r="M148" s="76">
        <v>0</v>
      </c>
      <c r="N148" s="4">
        <v>126.205</v>
      </c>
      <c r="O148" s="76">
        <v>0</v>
      </c>
      <c r="P148" s="4">
        <v>11.519</v>
      </c>
      <c r="Q148" s="76">
        <v>0</v>
      </c>
      <c r="R148" s="4">
        <v>18.928000000000001</v>
      </c>
      <c r="S148" s="4">
        <v>0.41499999999999998</v>
      </c>
      <c r="T148" s="4">
        <v>13.396000000000001</v>
      </c>
      <c r="U148" s="4">
        <v>40.774999999999999</v>
      </c>
      <c r="V148" s="76">
        <v>0</v>
      </c>
      <c r="W148" s="4">
        <v>26.242000000000001</v>
      </c>
      <c r="X148" s="76">
        <v>0</v>
      </c>
      <c r="Y148" s="4">
        <v>85.453999999999994</v>
      </c>
      <c r="Z148" s="4">
        <v>630.12800000000004</v>
      </c>
      <c r="AA148" s="4">
        <v>619.24099999999999</v>
      </c>
      <c r="AB148" s="4">
        <v>17.515000000000001</v>
      </c>
      <c r="AC148" s="4">
        <v>607.86300000000006</v>
      </c>
      <c r="AG148" s="66">
        <v>843143</v>
      </c>
      <c r="AH148" t="s">
        <v>1296</v>
      </c>
      <c r="AI148" s="4">
        <f t="shared" si="13"/>
        <v>0</v>
      </c>
      <c r="AJ148" s="4">
        <f t="shared" si="13"/>
        <v>0</v>
      </c>
      <c r="AK148" s="4">
        <f t="shared" si="13"/>
        <v>0</v>
      </c>
      <c r="AL148" s="4">
        <f t="shared" si="13"/>
        <v>0</v>
      </c>
      <c r="AM148" s="4">
        <f t="shared" si="13"/>
        <v>17.316085622044064</v>
      </c>
      <c r="AN148" s="4">
        <f t="shared" si="12"/>
        <v>0</v>
      </c>
      <c r="AO148" s="4">
        <f t="shared" si="12"/>
        <v>4.9207390431440746E-3</v>
      </c>
      <c r="AP148" s="4">
        <f t="shared" si="12"/>
        <v>0</v>
      </c>
      <c r="AQ148" s="4">
        <f t="shared" si="12"/>
        <v>3.8704814621083987E-3</v>
      </c>
      <c r="AR148" s="4">
        <f t="shared" si="12"/>
        <v>2.0035717843174959E-4</v>
      </c>
      <c r="AS148" s="4">
        <f t="shared" si="12"/>
        <v>1.9003741586475023E-3</v>
      </c>
      <c r="AT148" s="4">
        <f t="shared" si="12"/>
        <v>4.3412019217836011E-3</v>
      </c>
      <c r="AU148" s="4">
        <f t="shared" si="12"/>
        <v>0</v>
      </c>
      <c r="AV148" s="4">
        <f t="shared" si="12"/>
        <v>2.7838461818497804E-3</v>
      </c>
      <c r="AW148" s="4">
        <f t="shared" si="11"/>
        <v>0</v>
      </c>
      <c r="AX148" s="4">
        <f t="shared" si="11"/>
        <v>1.8498130878971182E-2</v>
      </c>
      <c r="AY148" s="4">
        <f t="shared" si="11"/>
        <v>0.10584630792500543</v>
      </c>
      <c r="AZ148" s="4">
        <f t="shared" si="10"/>
        <v>0.10474293987057588</v>
      </c>
      <c r="BA148" s="4">
        <f t="shared" si="10"/>
        <v>3.0127182049528994E-3</v>
      </c>
      <c r="BB148" s="67">
        <f t="shared" si="10"/>
        <v>0.14373874268143119</v>
      </c>
    </row>
    <row r="149" spans="1:54" x14ac:dyDescent="0.3">
      <c r="A149" t="s">
        <v>68</v>
      </c>
      <c r="B149" t="s">
        <v>69</v>
      </c>
      <c r="C149">
        <v>843149</v>
      </c>
      <c r="D149" t="s">
        <v>70</v>
      </c>
      <c r="E149" t="s">
        <v>71</v>
      </c>
      <c r="F149" t="s">
        <v>72</v>
      </c>
      <c r="G149" t="s">
        <v>73</v>
      </c>
      <c r="H149">
        <v>5</v>
      </c>
      <c r="I149" t="s">
        <v>1296</v>
      </c>
      <c r="J149" s="76">
        <v>0</v>
      </c>
      <c r="K149" s="76">
        <v>0</v>
      </c>
      <c r="L149" s="76">
        <v>0</v>
      </c>
      <c r="M149" s="76">
        <v>0</v>
      </c>
      <c r="N149" s="76">
        <v>0</v>
      </c>
      <c r="O149" s="76">
        <v>0</v>
      </c>
      <c r="P149" s="76">
        <v>0</v>
      </c>
      <c r="Q149" s="76">
        <v>0</v>
      </c>
      <c r="R149" s="76">
        <v>0</v>
      </c>
      <c r="S149" s="76">
        <v>0</v>
      </c>
      <c r="T149" s="76">
        <v>0</v>
      </c>
      <c r="U149" s="76">
        <v>0</v>
      </c>
      <c r="V149" s="76">
        <v>0</v>
      </c>
      <c r="W149" s="76">
        <v>0</v>
      </c>
      <c r="X149" s="76">
        <v>0</v>
      </c>
      <c r="Y149" s="76">
        <v>0</v>
      </c>
      <c r="Z149" s="76">
        <v>0</v>
      </c>
      <c r="AA149" s="4">
        <v>0.79500000000000004</v>
      </c>
      <c r="AB149" s="76">
        <v>0</v>
      </c>
      <c r="AC149" s="4">
        <v>0.72099999999999997</v>
      </c>
      <c r="AG149" s="66">
        <v>843149</v>
      </c>
      <c r="AH149" t="s">
        <v>1296</v>
      </c>
      <c r="AI149" s="4">
        <f t="shared" si="13"/>
        <v>0</v>
      </c>
      <c r="AJ149" s="4">
        <f t="shared" si="13"/>
        <v>0</v>
      </c>
      <c r="AK149" s="4">
        <f t="shared" si="13"/>
        <v>0</v>
      </c>
      <c r="AL149" s="4">
        <f t="shared" si="13"/>
        <v>0</v>
      </c>
      <c r="AM149" s="4">
        <f t="shared" si="13"/>
        <v>0</v>
      </c>
      <c r="AN149" s="4">
        <f t="shared" si="12"/>
        <v>0</v>
      </c>
      <c r="AO149" s="4">
        <f t="shared" si="12"/>
        <v>0</v>
      </c>
      <c r="AP149" s="4">
        <f t="shared" si="12"/>
        <v>0</v>
      </c>
      <c r="AQ149" s="4">
        <f t="shared" si="12"/>
        <v>0</v>
      </c>
      <c r="AR149" s="4">
        <f t="shared" si="12"/>
        <v>0</v>
      </c>
      <c r="AS149" s="4">
        <f t="shared" si="12"/>
        <v>0</v>
      </c>
      <c r="AT149" s="4">
        <f t="shared" si="12"/>
        <v>0</v>
      </c>
      <c r="AU149" s="4">
        <f t="shared" si="12"/>
        <v>0</v>
      </c>
      <c r="AV149" s="4">
        <f t="shared" si="12"/>
        <v>0</v>
      </c>
      <c r="AW149" s="4">
        <f t="shared" si="11"/>
        <v>0</v>
      </c>
      <c r="AX149" s="4">
        <f t="shared" si="11"/>
        <v>0</v>
      </c>
      <c r="AY149" s="4">
        <f t="shared" si="11"/>
        <v>0</v>
      </c>
      <c r="AZ149" s="4">
        <f t="shared" si="10"/>
        <v>1.3447209922648506E-4</v>
      </c>
      <c r="BA149" s="4">
        <f t="shared" si="10"/>
        <v>0</v>
      </c>
      <c r="BB149" s="67">
        <f t="shared" si="10"/>
        <v>1.7049176125757265E-4</v>
      </c>
    </row>
    <row r="150" spans="1:54" x14ac:dyDescent="0.3">
      <c r="A150" t="s">
        <v>68</v>
      </c>
      <c r="B150" t="s">
        <v>69</v>
      </c>
      <c r="C150">
        <v>843780</v>
      </c>
      <c r="D150" t="s">
        <v>70</v>
      </c>
      <c r="E150" t="s">
        <v>71</v>
      </c>
      <c r="F150" t="s">
        <v>72</v>
      </c>
      <c r="G150" t="s">
        <v>73</v>
      </c>
      <c r="H150">
        <v>5</v>
      </c>
      <c r="I150" t="s">
        <v>1290</v>
      </c>
      <c r="J150" s="76">
        <v>0</v>
      </c>
      <c r="K150" s="76">
        <v>0</v>
      </c>
      <c r="L150" s="76">
        <v>0</v>
      </c>
      <c r="M150" s="76">
        <v>0</v>
      </c>
      <c r="N150" s="76">
        <v>0</v>
      </c>
      <c r="O150" s="76">
        <v>0</v>
      </c>
      <c r="P150" s="76">
        <v>0</v>
      </c>
      <c r="Q150" s="4">
        <v>0.35099999999999998</v>
      </c>
      <c r="R150" s="76">
        <v>0</v>
      </c>
      <c r="S150" s="76">
        <v>0</v>
      </c>
      <c r="T150" s="76">
        <v>0</v>
      </c>
      <c r="U150" s="76">
        <v>0</v>
      </c>
      <c r="V150" s="76">
        <v>0</v>
      </c>
      <c r="W150" s="76">
        <v>0</v>
      </c>
      <c r="X150" s="76">
        <v>0</v>
      </c>
      <c r="Y150" s="76">
        <v>0</v>
      </c>
      <c r="Z150" s="76">
        <v>0</v>
      </c>
      <c r="AA150" s="76">
        <v>0</v>
      </c>
      <c r="AB150" s="76">
        <v>0</v>
      </c>
      <c r="AC150" s="76">
        <v>0</v>
      </c>
      <c r="AG150" s="66">
        <v>843780</v>
      </c>
      <c r="AH150" t="s">
        <v>1290</v>
      </c>
      <c r="AI150" s="4">
        <f t="shared" si="13"/>
        <v>0</v>
      </c>
      <c r="AJ150" s="4">
        <f t="shared" si="13"/>
        <v>0</v>
      </c>
      <c r="AK150" s="4">
        <f t="shared" si="13"/>
        <v>0</v>
      </c>
      <c r="AL150" s="4">
        <f t="shared" si="13"/>
        <v>0</v>
      </c>
      <c r="AM150" s="4">
        <f t="shared" si="13"/>
        <v>0</v>
      </c>
      <c r="AN150" s="4">
        <f t="shared" si="12"/>
        <v>0</v>
      </c>
      <c r="AO150" s="4">
        <f t="shared" si="12"/>
        <v>0</v>
      </c>
      <c r="AP150" s="4">
        <f t="shared" si="12"/>
        <v>1.0776961343638378E-4</v>
      </c>
      <c r="AQ150" s="4">
        <f t="shared" si="12"/>
        <v>0</v>
      </c>
      <c r="AR150" s="4">
        <f t="shared" si="12"/>
        <v>0</v>
      </c>
      <c r="AS150" s="4">
        <f t="shared" si="12"/>
        <v>0</v>
      </c>
      <c r="AT150" s="4">
        <f t="shared" si="12"/>
        <v>0</v>
      </c>
      <c r="AU150" s="4">
        <f t="shared" si="12"/>
        <v>0</v>
      </c>
      <c r="AV150" s="4">
        <f t="shared" si="12"/>
        <v>0</v>
      </c>
      <c r="AW150" s="4">
        <f t="shared" si="11"/>
        <v>0</v>
      </c>
      <c r="AX150" s="4">
        <f t="shared" si="11"/>
        <v>0</v>
      </c>
      <c r="AY150" s="4">
        <f t="shared" si="11"/>
        <v>0</v>
      </c>
      <c r="AZ150" s="4">
        <f t="shared" si="10"/>
        <v>0</v>
      </c>
      <c r="BA150" s="4">
        <f t="shared" si="10"/>
        <v>0</v>
      </c>
      <c r="BB150" s="67">
        <f t="shared" si="10"/>
        <v>0</v>
      </c>
    </row>
    <row r="151" spans="1:54" x14ac:dyDescent="0.3">
      <c r="A151" t="s">
        <v>68</v>
      </c>
      <c r="B151" t="s">
        <v>69</v>
      </c>
      <c r="C151">
        <v>844319</v>
      </c>
      <c r="D151" t="s">
        <v>70</v>
      </c>
      <c r="E151" t="s">
        <v>71</v>
      </c>
      <c r="F151" t="s">
        <v>72</v>
      </c>
      <c r="G151" t="s">
        <v>73</v>
      </c>
      <c r="H151">
        <v>5</v>
      </c>
      <c r="I151" t="s">
        <v>1666</v>
      </c>
      <c r="J151" s="76">
        <v>0</v>
      </c>
      <c r="K151" s="76">
        <v>0</v>
      </c>
      <c r="L151" s="76">
        <v>0</v>
      </c>
      <c r="M151" s="76">
        <v>0</v>
      </c>
      <c r="N151" s="76">
        <v>0</v>
      </c>
      <c r="O151" s="76">
        <v>0</v>
      </c>
      <c r="P151" s="76">
        <v>0</v>
      </c>
      <c r="Q151" s="76">
        <v>0</v>
      </c>
      <c r="R151" s="76">
        <v>0</v>
      </c>
      <c r="S151" s="76">
        <v>0</v>
      </c>
      <c r="T151" s="76">
        <v>0</v>
      </c>
      <c r="U151" s="76">
        <v>0</v>
      </c>
      <c r="V151" s="76">
        <v>0</v>
      </c>
      <c r="W151" s="76">
        <v>0</v>
      </c>
      <c r="X151" s="76">
        <v>0</v>
      </c>
      <c r="Y151" s="76">
        <v>0</v>
      </c>
      <c r="Z151" s="76">
        <v>0</v>
      </c>
      <c r="AA151" s="76">
        <v>0</v>
      </c>
      <c r="AB151" s="76">
        <v>0</v>
      </c>
      <c r="AC151" s="4">
        <v>134.916</v>
      </c>
      <c r="AG151" s="66">
        <v>844319</v>
      </c>
      <c r="AH151" t="s">
        <v>1666</v>
      </c>
      <c r="AI151" s="4">
        <f t="shared" si="13"/>
        <v>0</v>
      </c>
      <c r="AJ151" s="4">
        <f t="shared" si="13"/>
        <v>0</v>
      </c>
      <c r="AK151" s="4">
        <f t="shared" si="13"/>
        <v>0</v>
      </c>
      <c r="AL151" s="4">
        <f t="shared" si="13"/>
        <v>0</v>
      </c>
      <c r="AM151" s="4">
        <f t="shared" si="13"/>
        <v>0</v>
      </c>
      <c r="AN151" s="4">
        <f t="shared" si="12"/>
        <v>0</v>
      </c>
      <c r="AO151" s="4">
        <f t="shared" si="12"/>
        <v>0</v>
      </c>
      <c r="AP151" s="4">
        <f t="shared" si="12"/>
        <v>0</v>
      </c>
      <c r="AQ151" s="4">
        <f t="shared" si="12"/>
        <v>0</v>
      </c>
      <c r="AR151" s="4">
        <f t="shared" si="12"/>
        <v>0</v>
      </c>
      <c r="AS151" s="4">
        <f t="shared" si="12"/>
        <v>0</v>
      </c>
      <c r="AT151" s="4">
        <f t="shared" si="12"/>
        <v>0</v>
      </c>
      <c r="AU151" s="4">
        <f t="shared" si="12"/>
        <v>0</v>
      </c>
      <c r="AV151" s="4">
        <f t="shared" si="12"/>
        <v>0</v>
      </c>
      <c r="AW151" s="4">
        <f t="shared" si="11"/>
        <v>0</v>
      </c>
      <c r="AX151" s="4">
        <f t="shared" si="11"/>
        <v>0</v>
      </c>
      <c r="AY151" s="4">
        <f t="shared" si="11"/>
        <v>0</v>
      </c>
      <c r="AZ151" s="4">
        <f t="shared" si="10"/>
        <v>0</v>
      </c>
      <c r="BA151" s="4">
        <f t="shared" si="10"/>
        <v>0</v>
      </c>
      <c r="BB151" s="67">
        <f t="shared" si="10"/>
        <v>3.1903004801423961E-2</v>
      </c>
    </row>
    <row r="152" spans="1:54" x14ac:dyDescent="0.3">
      <c r="A152" t="s">
        <v>68</v>
      </c>
      <c r="B152" t="s">
        <v>69</v>
      </c>
      <c r="C152">
        <v>844390</v>
      </c>
      <c r="D152" t="s">
        <v>70</v>
      </c>
      <c r="E152" t="s">
        <v>71</v>
      </c>
      <c r="F152" t="s">
        <v>72</v>
      </c>
      <c r="G152" t="s">
        <v>73</v>
      </c>
      <c r="H152">
        <v>5</v>
      </c>
      <c r="I152" t="s">
        <v>962</v>
      </c>
      <c r="J152" s="76">
        <v>0</v>
      </c>
      <c r="K152" s="76">
        <v>0</v>
      </c>
      <c r="L152" s="76">
        <v>0</v>
      </c>
      <c r="M152" s="76">
        <v>0</v>
      </c>
      <c r="N152" s="76">
        <v>0</v>
      </c>
      <c r="O152" s="76">
        <v>0</v>
      </c>
      <c r="P152" s="76">
        <v>0</v>
      </c>
      <c r="Q152" s="76">
        <v>0</v>
      </c>
      <c r="R152" s="76">
        <v>0</v>
      </c>
      <c r="S152" s="4">
        <v>27.367000000000001</v>
      </c>
      <c r="T152" s="76">
        <v>0</v>
      </c>
      <c r="U152" s="76">
        <v>0</v>
      </c>
      <c r="V152" s="76">
        <v>0</v>
      </c>
      <c r="W152" s="76">
        <v>0</v>
      </c>
      <c r="X152" s="76">
        <v>0</v>
      </c>
      <c r="Y152" s="76">
        <v>0</v>
      </c>
      <c r="Z152" s="76">
        <v>0</v>
      </c>
      <c r="AA152" s="76">
        <v>0</v>
      </c>
      <c r="AB152" s="76">
        <v>0</v>
      </c>
      <c r="AC152" s="76">
        <v>0</v>
      </c>
      <c r="AG152" s="66">
        <v>844390</v>
      </c>
      <c r="AH152" t="s">
        <v>962</v>
      </c>
      <c r="AI152" s="4">
        <f t="shared" si="13"/>
        <v>0</v>
      </c>
      <c r="AJ152" s="4">
        <f t="shared" si="13"/>
        <v>0</v>
      </c>
      <c r="AK152" s="4">
        <f t="shared" si="13"/>
        <v>0</v>
      </c>
      <c r="AL152" s="4">
        <f t="shared" si="13"/>
        <v>0</v>
      </c>
      <c r="AM152" s="4">
        <f t="shared" si="13"/>
        <v>0</v>
      </c>
      <c r="AN152" s="4">
        <f t="shared" si="12"/>
        <v>0</v>
      </c>
      <c r="AO152" s="4">
        <f t="shared" si="12"/>
        <v>0</v>
      </c>
      <c r="AP152" s="4">
        <f t="shared" si="12"/>
        <v>0</v>
      </c>
      <c r="AQ152" s="4">
        <f t="shared" si="12"/>
        <v>0</v>
      </c>
      <c r="AR152" s="4">
        <f t="shared" si="12"/>
        <v>1.3212469643714919E-2</v>
      </c>
      <c r="AS152" s="4">
        <f t="shared" si="12"/>
        <v>0</v>
      </c>
      <c r="AT152" s="4">
        <f t="shared" si="12"/>
        <v>0</v>
      </c>
      <c r="AU152" s="4">
        <f t="shared" si="12"/>
        <v>0</v>
      </c>
      <c r="AV152" s="4">
        <f t="shared" si="12"/>
        <v>0</v>
      </c>
      <c r="AW152" s="4">
        <f t="shared" si="11"/>
        <v>0</v>
      </c>
      <c r="AX152" s="4">
        <f t="shared" si="11"/>
        <v>0</v>
      </c>
      <c r="AY152" s="4">
        <f t="shared" si="11"/>
        <v>0</v>
      </c>
      <c r="AZ152" s="4">
        <f t="shared" si="10"/>
        <v>0</v>
      </c>
      <c r="BA152" s="4">
        <f t="shared" si="10"/>
        <v>0</v>
      </c>
      <c r="BB152" s="67">
        <f t="shared" si="10"/>
        <v>0</v>
      </c>
    </row>
    <row r="153" spans="1:54" x14ac:dyDescent="0.3">
      <c r="A153" t="s">
        <v>68</v>
      </c>
      <c r="B153" t="s">
        <v>69</v>
      </c>
      <c r="C153">
        <v>846190</v>
      </c>
      <c r="D153" t="s">
        <v>70</v>
      </c>
      <c r="E153" t="s">
        <v>71</v>
      </c>
      <c r="F153" t="s">
        <v>72</v>
      </c>
      <c r="G153" t="s">
        <v>73</v>
      </c>
      <c r="H153">
        <v>5</v>
      </c>
      <c r="I153" t="s">
        <v>243</v>
      </c>
      <c r="J153" s="76">
        <v>0</v>
      </c>
      <c r="K153" s="76">
        <v>0</v>
      </c>
      <c r="L153" s="76">
        <v>0</v>
      </c>
      <c r="M153" s="76">
        <v>0</v>
      </c>
      <c r="N153" s="76">
        <v>0</v>
      </c>
      <c r="O153" s="76">
        <v>0</v>
      </c>
      <c r="P153" s="76">
        <v>0</v>
      </c>
      <c r="Q153" s="76">
        <v>0</v>
      </c>
      <c r="R153" s="76">
        <v>0</v>
      </c>
      <c r="S153" s="76">
        <v>0</v>
      </c>
      <c r="T153" s="76">
        <v>0</v>
      </c>
      <c r="U153" s="76">
        <v>0</v>
      </c>
      <c r="V153" s="76">
        <v>0</v>
      </c>
      <c r="W153" s="76">
        <v>0</v>
      </c>
      <c r="X153" s="76">
        <v>0</v>
      </c>
      <c r="Y153" s="76">
        <v>0</v>
      </c>
      <c r="Z153" s="76">
        <v>0</v>
      </c>
      <c r="AA153" s="76">
        <v>0</v>
      </c>
      <c r="AB153" s="4">
        <v>6.9429999999999996</v>
      </c>
      <c r="AC153" s="76">
        <v>0</v>
      </c>
      <c r="AG153" s="66">
        <v>846190</v>
      </c>
      <c r="AH153" t="s">
        <v>243</v>
      </c>
      <c r="AI153" s="4">
        <f t="shared" si="13"/>
        <v>0</v>
      </c>
      <c r="AJ153" s="4">
        <f t="shared" si="13"/>
        <v>0</v>
      </c>
      <c r="AK153" s="4">
        <f t="shared" si="13"/>
        <v>0</v>
      </c>
      <c r="AL153" s="4">
        <f t="shared" si="13"/>
        <v>0</v>
      </c>
      <c r="AM153" s="4">
        <f t="shared" si="13"/>
        <v>0</v>
      </c>
      <c r="AN153" s="4">
        <f t="shared" si="12"/>
        <v>0</v>
      </c>
      <c r="AO153" s="4">
        <f t="shared" si="12"/>
        <v>0</v>
      </c>
      <c r="AP153" s="4">
        <f t="shared" si="12"/>
        <v>0</v>
      </c>
      <c r="AQ153" s="4">
        <f t="shared" si="12"/>
        <v>0</v>
      </c>
      <c r="AR153" s="4">
        <f t="shared" si="12"/>
        <v>0</v>
      </c>
      <c r="AS153" s="4">
        <f t="shared" si="12"/>
        <v>0</v>
      </c>
      <c r="AT153" s="4">
        <f t="shared" si="12"/>
        <v>0</v>
      </c>
      <c r="AU153" s="4">
        <f t="shared" si="12"/>
        <v>0</v>
      </c>
      <c r="AV153" s="4">
        <f t="shared" si="12"/>
        <v>0</v>
      </c>
      <c r="AW153" s="4">
        <f t="shared" si="11"/>
        <v>0</v>
      </c>
      <c r="AX153" s="4">
        <f t="shared" si="11"/>
        <v>0</v>
      </c>
      <c r="AY153" s="4">
        <f t="shared" si="11"/>
        <v>0</v>
      </c>
      <c r="AZ153" s="4">
        <f t="shared" si="10"/>
        <v>0</v>
      </c>
      <c r="BA153" s="4">
        <f t="shared" si="10"/>
        <v>1.1942507848694251E-3</v>
      </c>
      <c r="BB153" s="67">
        <f t="shared" si="10"/>
        <v>0</v>
      </c>
    </row>
    <row r="154" spans="1:54" x14ac:dyDescent="0.3">
      <c r="A154" t="s">
        <v>68</v>
      </c>
      <c r="B154" t="s">
        <v>69</v>
      </c>
      <c r="C154">
        <v>846229</v>
      </c>
      <c r="D154" t="s">
        <v>70</v>
      </c>
      <c r="E154" t="s">
        <v>71</v>
      </c>
      <c r="F154" t="s">
        <v>72</v>
      </c>
      <c r="G154" t="s">
        <v>73</v>
      </c>
      <c r="H154">
        <v>5</v>
      </c>
      <c r="I154" t="s">
        <v>1330</v>
      </c>
      <c r="J154" s="76">
        <v>0</v>
      </c>
      <c r="K154" s="76">
        <v>0</v>
      </c>
      <c r="L154" s="76">
        <v>0</v>
      </c>
      <c r="M154" s="76">
        <v>0</v>
      </c>
      <c r="N154" s="76">
        <v>0</v>
      </c>
      <c r="O154" s="76">
        <v>0</v>
      </c>
      <c r="P154" s="76">
        <v>0</v>
      </c>
      <c r="Q154" s="76">
        <v>0</v>
      </c>
      <c r="R154" s="76">
        <v>0</v>
      </c>
      <c r="S154" s="76">
        <v>0</v>
      </c>
      <c r="T154" s="76">
        <v>0</v>
      </c>
      <c r="U154" s="76">
        <v>0</v>
      </c>
      <c r="V154" s="76">
        <v>0</v>
      </c>
      <c r="W154" s="76">
        <v>0</v>
      </c>
      <c r="X154" s="76">
        <v>0</v>
      </c>
      <c r="Y154" s="76">
        <v>0</v>
      </c>
      <c r="Z154" s="76">
        <v>0</v>
      </c>
      <c r="AA154" s="76">
        <v>0</v>
      </c>
      <c r="AB154" s="4">
        <v>0.34699999999999998</v>
      </c>
      <c r="AC154" s="76">
        <v>0</v>
      </c>
      <c r="AG154" s="66">
        <v>846229</v>
      </c>
      <c r="AH154" t="s">
        <v>1330</v>
      </c>
      <c r="AI154" s="4">
        <f t="shared" si="13"/>
        <v>0</v>
      </c>
      <c r="AJ154" s="4">
        <f t="shared" si="13"/>
        <v>0</v>
      </c>
      <c r="AK154" s="4">
        <f t="shared" si="13"/>
        <v>0</v>
      </c>
      <c r="AL154" s="4">
        <f t="shared" si="13"/>
        <v>0</v>
      </c>
      <c r="AM154" s="4">
        <f t="shared" si="13"/>
        <v>0</v>
      </c>
      <c r="AN154" s="4">
        <f t="shared" si="12"/>
        <v>0</v>
      </c>
      <c r="AO154" s="4">
        <f t="shared" si="12"/>
        <v>0</v>
      </c>
      <c r="AP154" s="4">
        <f t="shared" si="12"/>
        <v>0</v>
      </c>
      <c r="AQ154" s="4">
        <f t="shared" si="12"/>
        <v>0</v>
      </c>
      <c r="AR154" s="4">
        <f t="shared" si="12"/>
        <v>0</v>
      </c>
      <c r="AS154" s="4">
        <f t="shared" si="12"/>
        <v>0</v>
      </c>
      <c r="AT154" s="4">
        <f t="shared" si="12"/>
        <v>0</v>
      </c>
      <c r="AU154" s="4">
        <f t="shared" si="12"/>
        <v>0</v>
      </c>
      <c r="AV154" s="4">
        <f t="shared" si="12"/>
        <v>0</v>
      </c>
      <c r="AW154" s="4">
        <f t="shared" si="11"/>
        <v>0</v>
      </c>
      <c r="AX154" s="4">
        <f t="shared" si="11"/>
        <v>0</v>
      </c>
      <c r="AY154" s="4">
        <f t="shared" si="11"/>
        <v>0</v>
      </c>
      <c r="AZ154" s="4">
        <f t="shared" si="10"/>
        <v>0</v>
      </c>
      <c r="BA154" s="4">
        <f t="shared" si="10"/>
        <v>5.9686738059871876E-5</v>
      </c>
      <c r="BB154" s="67">
        <f t="shared" si="10"/>
        <v>0</v>
      </c>
    </row>
    <row r="155" spans="1:54" x14ac:dyDescent="0.3">
      <c r="A155" t="s">
        <v>68</v>
      </c>
      <c r="B155" t="s">
        <v>69</v>
      </c>
      <c r="C155">
        <v>847130</v>
      </c>
      <c r="D155" t="s">
        <v>70</v>
      </c>
      <c r="E155" t="s">
        <v>71</v>
      </c>
      <c r="F155" t="s">
        <v>72</v>
      </c>
      <c r="G155" t="s">
        <v>73</v>
      </c>
      <c r="H155">
        <v>5</v>
      </c>
      <c r="I155" t="s">
        <v>1349</v>
      </c>
      <c r="J155" s="76">
        <v>0</v>
      </c>
      <c r="K155" s="76">
        <v>0</v>
      </c>
      <c r="L155" s="76">
        <v>0</v>
      </c>
      <c r="M155" s="76">
        <v>0</v>
      </c>
      <c r="N155" s="76">
        <v>0</v>
      </c>
      <c r="O155" s="4">
        <v>0.56899999999999995</v>
      </c>
      <c r="P155" s="76">
        <v>0</v>
      </c>
      <c r="Q155" s="76">
        <v>0</v>
      </c>
      <c r="R155" s="76">
        <v>0</v>
      </c>
      <c r="S155" s="76">
        <v>0</v>
      </c>
      <c r="T155" s="76">
        <v>0</v>
      </c>
      <c r="U155" s="76">
        <v>0</v>
      </c>
      <c r="V155" s="76">
        <v>0</v>
      </c>
      <c r="W155" s="76">
        <v>0</v>
      </c>
      <c r="X155" s="76">
        <v>0</v>
      </c>
      <c r="Y155" s="76">
        <v>0</v>
      </c>
      <c r="Z155" s="76">
        <v>0</v>
      </c>
      <c r="AA155" s="76">
        <v>0</v>
      </c>
      <c r="AB155" s="76">
        <v>0</v>
      </c>
      <c r="AC155" s="76">
        <v>0</v>
      </c>
      <c r="AG155" s="66">
        <v>847130</v>
      </c>
      <c r="AH155" t="s">
        <v>1349</v>
      </c>
      <c r="AI155" s="4">
        <f t="shared" si="13"/>
        <v>0</v>
      </c>
      <c r="AJ155" s="4">
        <f t="shared" si="13"/>
        <v>0</v>
      </c>
      <c r="AK155" s="4">
        <f t="shared" si="13"/>
        <v>0</v>
      </c>
      <c r="AL155" s="4">
        <f t="shared" si="13"/>
        <v>0</v>
      </c>
      <c r="AM155" s="4">
        <f t="shared" si="13"/>
        <v>0</v>
      </c>
      <c r="AN155" s="4">
        <f t="shared" si="12"/>
        <v>2.5208386746094797E-4</v>
      </c>
      <c r="AO155" s="4">
        <f t="shared" si="12"/>
        <v>0</v>
      </c>
      <c r="AP155" s="4">
        <f t="shared" si="12"/>
        <v>0</v>
      </c>
      <c r="AQ155" s="4">
        <f t="shared" si="12"/>
        <v>0</v>
      </c>
      <c r="AR155" s="4">
        <f t="shared" si="12"/>
        <v>0</v>
      </c>
      <c r="AS155" s="4">
        <f t="shared" si="12"/>
        <v>0</v>
      </c>
      <c r="AT155" s="4">
        <f t="shared" si="12"/>
        <v>0</v>
      </c>
      <c r="AU155" s="4">
        <f t="shared" si="12"/>
        <v>0</v>
      </c>
      <c r="AV155" s="4">
        <f t="shared" si="12"/>
        <v>0</v>
      </c>
      <c r="AW155" s="4">
        <f t="shared" si="11"/>
        <v>0</v>
      </c>
      <c r="AX155" s="4">
        <f t="shared" si="11"/>
        <v>0</v>
      </c>
      <c r="AY155" s="4">
        <f t="shared" si="11"/>
        <v>0</v>
      </c>
      <c r="AZ155" s="4">
        <f t="shared" si="10"/>
        <v>0</v>
      </c>
      <c r="BA155" s="4">
        <f t="shared" si="10"/>
        <v>0</v>
      </c>
      <c r="BB155" s="67">
        <f t="shared" si="10"/>
        <v>0</v>
      </c>
    </row>
    <row r="156" spans="1:54" x14ac:dyDescent="0.3">
      <c r="A156" t="s">
        <v>68</v>
      </c>
      <c r="B156" t="s">
        <v>69</v>
      </c>
      <c r="C156">
        <v>847431</v>
      </c>
      <c r="D156" t="s">
        <v>70</v>
      </c>
      <c r="E156" t="s">
        <v>71</v>
      </c>
      <c r="F156" t="s">
        <v>72</v>
      </c>
      <c r="G156" t="s">
        <v>73</v>
      </c>
      <c r="H156">
        <v>5</v>
      </c>
      <c r="I156" t="s">
        <v>1357</v>
      </c>
      <c r="J156" s="76">
        <v>0</v>
      </c>
      <c r="K156" s="76">
        <v>0</v>
      </c>
      <c r="L156" s="76">
        <v>0</v>
      </c>
      <c r="M156" s="76">
        <v>0</v>
      </c>
      <c r="N156" s="76">
        <v>0</v>
      </c>
      <c r="O156" s="76">
        <v>0</v>
      </c>
      <c r="P156" s="76">
        <v>0</v>
      </c>
      <c r="Q156" s="76">
        <v>0</v>
      </c>
      <c r="R156" s="76">
        <v>0</v>
      </c>
      <c r="S156" s="76">
        <v>0</v>
      </c>
      <c r="T156" s="76">
        <v>0</v>
      </c>
      <c r="U156" s="76">
        <v>0</v>
      </c>
      <c r="V156" s="76">
        <v>0</v>
      </c>
      <c r="W156" s="76">
        <v>0</v>
      </c>
      <c r="X156" s="76">
        <v>0</v>
      </c>
      <c r="Y156" s="76">
        <v>0</v>
      </c>
      <c r="Z156" s="4">
        <v>70.176000000000002</v>
      </c>
      <c r="AA156" s="76">
        <v>0</v>
      </c>
      <c r="AB156" s="76">
        <v>0</v>
      </c>
      <c r="AC156" s="76">
        <v>0</v>
      </c>
      <c r="AG156" s="66">
        <v>847431</v>
      </c>
      <c r="AH156" t="s">
        <v>1357</v>
      </c>
      <c r="AI156" s="4">
        <f t="shared" si="13"/>
        <v>0</v>
      </c>
      <c r="AJ156" s="4">
        <f t="shared" si="13"/>
        <v>0</v>
      </c>
      <c r="AK156" s="4">
        <f t="shared" si="13"/>
        <v>0</v>
      </c>
      <c r="AL156" s="4">
        <f t="shared" si="13"/>
        <v>0</v>
      </c>
      <c r="AM156" s="4">
        <f t="shared" si="13"/>
        <v>0</v>
      </c>
      <c r="AN156" s="4">
        <f t="shared" si="12"/>
        <v>0</v>
      </c>
      <c r="AO156" s="4">
        <f t="shared" si="12"/>
        <v>0</v>
      </c>
      <c r="AP156" s="4">
        <f t="shared" si="12"/>
        <v>0</v>
      </c>
      <c r="AQ156" s="4">
        <f t="shared" si="12"/>
        <v>0</v>
      </c>
      <c r="AR156" s="4">
        <f t="shared" si="12"/>
        <v>0</v>
      </c>
      <c r="AS156" s="4">
        <f t="shared" si="12"/>
        <v>0</v>
      </c>
      <c r="AT156" s="4">
        <f t="shared" si="12"/>
        <v>0</v>
      </c>
      <c r="AU156" s="4">
        <f t="shared" si="12"/>
        <v>0</v>
      </c>
      <c r="AV156" s="4">
        <f t="shared" si="12"/>
        <v>0</v>
      </c>
      <c r="AW156" s="4">
        <f t="shared" si="11"/>
        <v>0</v>
      </c>
      <c r="AX156" s="4">
        <f t="shared" si="11"/>
        <v>0</v>
      </c>
      <c r="AY156" s="4">
        <f t="shared" si="11"/>
        <v>1.178787564581352E-2</v>
      </c>
      <c r="AZ156" s="4">
        <f t="shared" si="10"/>
        <v>0</v>
      </c>
      <c r="BA156" s="4">
        <f t="shared" si="10"/>
        <v>0</v>
      </c>
      <c r="BB156" s="67">
        <f t="shared" si="10"/>
        <v>0</v>
      </c>
    </row>
    <row r="157" spans="1:54" x14ac:dyDescent="0.3">
      <c r="A157" t="s">
        <v>68</v>
      </c>
      <c r="B157" t="s">
        <v>69</v>
      </c>
      <c r="C157">
        <v>847490</v>
      </c>
      <c r="D157" t="s">
        <v>70</v>
      </c>
      <c r="E157" t="s">
        <v>71</v>
      </c>
      <c r="F157" t="s">
        <v>72</v>
      </c>
      <c r="G157" t="s">
        <v>73</v>
      </c>
      <c r="H157">
        <v>5</v>
      </c>
      <c r="I157" t="s">
        <v>962</v>
      </c>
      <c r="J157" s="76">
        <v>0</v>
      </c>
      <c r="K157" s="76">
        <v>0</v>
      </c>
      <c r="L157" s="76">
        <v>0</v>
      </c>
      <c r="M157" s="76">
        <v>0</v>
      </c>
      <c r="N157" s="76">
        <v>0</v>
      </c>
      <c r="O157" s="76">
        <v>0</v>
      </c>
      <c r="P157" s="76">
        <v>0</v>
      </c>
      <c r="Q157" s="76">
        <v>0</v>
      </c>
      <c r="R157" s="76">
        <v>0</v>
      </c>
      <c r="S157" s="76">
        <v>0</v>
      </c>
      <c r="T157" s="76">
        <v>0</v>
      </c>
      <c r="U157" s="76">
        <v>0</v>
      </c>
      <c r="V157" s="76">
        <v>0</v>
      </c>
      <c r="W157" s="76">
        <v>0</v>
      </c>
      <c r="X157" s="76">
        <v>0</v>
      </c>
      <c r="Y157" s="76">
        <v>0</v>
      </c>
      <c r="Z157" s="76">
        <v>0</v>
      </c>
      <c r="AA157" s="76">
        <v>0</v>
      </c>
      <c r="AB157" s="4">
        <v>2.8149999999999999</v>
      </c>
      <c r="AC157" s="76">
        <v>0</v>
      </c>
      <c r="AG157" s="66">
        <v>847490</v>
      </c>
      <c r="AH157" t="s">
        <v>962</v>
      </c>
      <c r="AI157" s="4">
        <f t="shared" si="13"/>
        <v>0</v>
      </c>
      <c r="AJ157" s="4">
        <f t="shared" si="13"/>
        <v>0</v>
      </c>
      <c r="AK157" s="4">
        <f t="shared" si="13"/>
        <v>0</v>
      </c>
      <c r="AL157" s="4">
        <f t="shared" si="13"/>
        <v>0</v>
      </c>
      <c r="AM157" s="4">
        <f t="shared" si="13"/>
        <v>0</v>
      </c>
      <c r="AN157" s="4">
        <f t="shared" si="12"/>
        <v>0</v>
      </c>
      <c r="AO157" s="4">
        <f t="shared" si="12"/>
        <v>0</v>
      </c>
      <c r="AP157" s="4">
        <f t="shared" si="12"/>
        <v>0</v>
      </c>
      <c r="AQ157" s="4">
        <f t="shared" si="12"/>
        <v>0</v>
      </c>
      <c r="AR157" s="4">
        <f t="shared" si="12"/>
        <v>0</v>
      </c>
      <c r="AS157" s="4">
        <f t="shared" si="12"/>
        <v>0</v>
      </c>
      <c r="AT157" s="4">
        <f t="shared" si="12"/>
        <v>0</v>
      </c>
      <c r="AU157" s="4">
        <f t="shared" si="12"/>
        <v>0</v>
      </c>
      <c r="AV157" s="4">
        <f t="shared" si="12"/>
        <v>0</v>
      </c>
      <c r="AW157" s="4">
        <f t="shared" si="11"/>
        <v>0</v>
      </c>
      <c r="AX157" s="4">
        <f t="shared" si="11"/>
        <v>0</v>
      </c>
      <c r="AY157" s="4">
        <f t="shared" si="11"/>
        <v>0</v>
      </c>
      <c r="AZ157" s="4">
        <f t="shared" si="10"/>
        <v>0</v>
      </c>
      <c r="BA157" s="4">
        <f t="shared" si="10"/>
        <v>4.8420221221481081E-4</v>
      </c>
      <c r="BB157" s="67">
        <f t="shared" si="10"/>
        <v>0</v>
      </c>
    </row>
    <row r="158" spans="1:54" x14ac:dyDescent="0.3">
      <c r="A158" t="s">
        <v>68</v>
      </c>
      <c r="B158" t="s">
        <v>69</v>
      </c>
      <c r="C158">
        <v>847989</v>
      </c>
      <c r="D158" t="s">
        <v>70</v>
      </c>
      <c r="E158" t="s">
        <v>71</v>
      </c>
      <c r="F158" t="s">
        <v>72</v>
      </c>
      <c r="G158" t="s">
        <v>73</v>
      </c>
      <c r="H158">
        <v>5</v>
      </c>
      <c r="I158" t="s">
        <v>1362</v>
      </c>
      <c r="J158" s="76">
        <v>0</v>
      </c>
      <c r="K158" s="76">
        <v>0</v>
      </c>
      <c r="L158" s="76">
        <v>0</v>
      </c>
      <c r="M158" s="76">
        <v>0</v>
      </c>
      <c r="N158" s="76">
        <v>0</v>
      </c>
      <c r="O158" s="76">
        <v>0</v>
      </c>
      <c r="P158" s="76">
        <v>0</v>
      </c>
      <c r="Q158" s="76">
        <v>0</v>
      </c>
      <c r="R158" s="76">
        <v>0</v>
      </c>
      <c r="S158" s="76">
        <v>0</v>
      </c>
      <c r="T158" s="76">
        <v>0</v>
      </c>
      <c r="U158" s="76">
        <v>0</v>
      </c>
      <c r="V158" s="76">
        <v>0</v>
      </c>
      <c r="W158" s="76">
        <v>0</v>
      </c>
      <c r="X158" s="76">
        <v>0</v>
      </c>
      <c r="Y158" s="4">
        <v>36.186999999999998</v>
      </c>
      <c r="Z158" s="76">
        <v>0</v>
      </c>
      <c r="AA158" s="76">
        <v>0</v>
      </c>
      <c r="AB158" s="4">
        <v>119.16500000000001</v>
      </c>
      <c r="AC158" s="76">
        <v>0</v>
      </c>
      <c r="AG158" s="66">
        <v>847989</v>
      </c>
      <c r="AH158" t="s">
        <v>1362</v>
      </c>
      <c r="AI158" s="4">
        <f t="shared" si="13"/>
        <v>0</v>
      </c>
      <c r="AJ158" s="4">
        <f t="shared" si="13"/>
        <v>0</v>
      </c>
      <c r="AK158" s="4">
        <f t="shared" si="13"/>
        <v>0</v>
      </c>
      <c r="AL158" s="4">
        <f t="shared" si="13"/>
        <v>0</v>
      </c>
      <c r="AM158" s="4">
        <f t="shared" si="13"/>
        <v>0</v>
      </c>
      <c r="AN158" s="4">
        <f t="shared" si="12"/>
        <v>0</v>
      </c>
      <c r="AO158" s="4">
        <f t="shared" si="12"/>
        <v>0</v>
      </c>
      <c r="AP158" s="4">
        <f t="shared" si="12"/>
        <v>0</v>
      </c>
      <c r="AQ158" s="4">
        <f t="shared" si="12"/>
        <v>0</v>
      </c>
      <c r="AR158" s="4">
        <f t="shared" si="12"/>
        <v>0</v>
      </c>
      <c r="AS158" s="4">
        <f t="shared" si="12"/>
        <v>0</v>
      </c>
      <c r="AT158" s="4">
        <f t="shared" si="12"/>
        <v>0</v>
      </c>
      <c r="AU158" s="4">
        <f t="shared" si="12"/>
        <v>0</v>
      </c>
      <c r="AV158" s="4">
        <f t="shared" si="12"/>
        <v>0</v>
      </c>
      <c r="AW158" s="4">
        <f t="shared" si="11"/>
        <v>0</v>
      </c>
      <c r="AX158" s="4">
        <f t="shared" si="11"/>
        <v>7.8333590249412555E-3</v>
      </c>
      <c r="AY158" s="4">
        <f t="shared" si="11"/>
        <v>0</v>
      </c>
      <c r="AZ158" s="4">
        <f t="shared" si="10"/>
        <v>0</v>
      </c>
      <c r="BA158" s="4">
        <f t="shared" si="10"/>
        <v>2.0497320290791453E-2</v>
      </c>
      <c r="BB158" s="67">
        <f t="shared" si="10"/>
        <v>0</v>
      </c>
    </row>
    <row r="159" spans="1:54" x14ac:dyDescent="0.3">
      <c r="A159" t="s">
        <v>68</v>
      </c>
      <c r="B159" t="s">
        <v>69</v>
      </c>
      <c r="C159">
        <v>847990</v>
      </c>
      <c r="D159" t="s">
        <v>70</v>
      </c>
      <c r="E159" t="s">
        <v>71</v>
      </c>
      <c r="F159" t="s">
        <v>72</v>
      </c>
      <c r="G159" t="s">
        <v>73</v>
      </c>
      <c r="H159">
        <v>5</v>
      </c>
      <c r="I159" t="s">
        <v>962</v>
      </c>
      <c r="J159" s="76">
        <v>0</v>
      </c>
      <c r="K159" s="76">
        <v>0</v>
      </c>
      <c r="L159" s="76">
        <v>0</v>
      </c>
      <c r="M159" s="76">
        <v>0</v>
      </c>
      <c r="N159" s="76">
        <v>0</v>
      </c>
      <c r="O159" s="76">
        <v>0</v>
      </c>
      <c r="P159" s="76">
        <v>0</v>
      </c>
      <c r="Q159" s="76">
        <v>0</v>
      </c>
      <c r="R159" s="76">
        <v>0</v>
      </c>
      <c r="S159" s="76">
        <v>0</v>
      </c>
      <c r="T159" s="76">
        <v>0</v>
      </c>
      <c r="U159" s="76">
        <v>0</v>
      </c>
      <c r="V159" s="76">
        <v>0</v>
      </c>
      <c r="W159" s="76">
        <v>0</v>
      </c>
      <c r="X159" s="76">
        <v>0</v>
      </c>
      <c r="Y159" s="76">
        <v>0</v>
      </c>
      <c r="Z159" s="76">
        <v>0</v>
      </c>
      <c r="AA159" s="4">
        <v>5.9059999999999997</v>
      </c>
      <c r="AB159" s="4">
        <v>9.6989999999999998</v>
      </c>
      <c r="AC159" s="4">
        <v>35.941000000000003</v>
      </c>
      <c r="AG159" s="66">
        <v>847990</v>
      </c>
      <c r="AH159" t="s">
        <v>962</v>
      </c>
      <c r="AI159" s="4">
        <f t="shared" si="13"/>
        <v>0</v>
      </c>
      <c r="AJ159" s="4">
        <f t="shared" si="13"/>
        <v>0</v>
      </c>
      <c r="AK159" s="4">
        <f t="shared" si="13"/>
        <v>0</v>
      </c>
      <c r="AL159" s="4">
        <f t="shared" si="13"/>
        <v>0</v>
      </c>
      <c r="AM159" s="4">
        <f t="shared" si="13"/>
        <v>0</v>
      </c>
      <c r="AN159" s="4">
        <f t="shared" si="12"/>
        <v>0</v>
      </c>
      <c r="AO159" s="4">
        <f t="shared" si="12"/>
        <v>0</v>
      </c>
      <c r="AP159" s="4">
        <f t="shared" si="12"/>
        <v>0</v>
      </c>
      <c r="AQ159" s="4">
        <f t="shared" si="12"/>
        <v>0</v>
      </c>
      <c r="AR159" s="4">
        <f t="shared" si="12"/>
        <v>0</v>
      </c>
      <c r="AS159" s="4">
        <f t="shared" si="12"/>
        <v>0</v>
      </c>
      <c r="AT159" s="4">
        <f t="shared" si="12"/>
        <v>0</v>
      </c>
      <c r="AU159" s="4">
        <f t="shared" si="12"/>
        <v>0</v>
      </c>
      <c r="AV159" s="4">
        <f t="shared" si="12"/>
        <v>0</v>
      </c>
      <c r="AW159" s="4">
        <f t="shared" si="11"/>
        <v>0</v>
      </c>
      <c r="AX159" s="4">
        <f t="shared" si="11"/>
        <v>0</v>
      </c>
      <c r="AY159" s="4">
        <f t="shared" si="11"/>
        <v>0</v>
      </c>
      <c r="AZ159" s="4">
        <f t="shared" si="10"/>
        <v>9.9898392205235303E-4</v>
      </c>
      <c r="BA159" s="4">
        <f t="shared" si="10"/>
        <v>1.668304531535151E-3</v>
      </c>
      <c r="BB159" s="67">
        <f t="shared" si="10"/>
        <v>8.4988133028549521E-3</v>
      </c>
    </row>
    <row r="160" spans="1:54" x14ac:dyDescent="0.3">
      <c r="A160" t="s">
        <v>68</v>
      </c>
      <c r="B160" t="s">
        <v>69</v>
      </c>
      <c r="C160">
        <v>848030</v>
      </c>
      <c r="D160" t="s">
        <v>70</v>
      </c>
      <c r="E160" t="s">
        <v>71</v>
      </c>
      <c r="F160" t="s">
        <v>72</v>
      </c>
      <c r="G160" t="s">
        <v>73</v>
      </c>
      <c r="H160">
        <v>5</v>
      </c>
      <c r="I160" t="s">
        <v>1667</v>
      </c>
      <c r="J160" s="76">
        <v>0</v>
      </c>
      <c r="K160" s="76">
        <v>0</v>
      </c>
      <c r="L160" s="76">
        <v>0</v>
      </c>
      <c r="M160" s="76">
        <v>0</v>
      </c>
      <c r="N160" s="76">
        <v>0</v>
      </c>
      <c r="O160" s="4">
        <v>0.16300000000000001</v>
      </c>
      <c r="P160" s="4">
        <v>3.2370000000000001</v>
      </c>
      <c r="Q160" s="76">
        <v>0</v>
      </c>
      <c r="R160" s="76">
        <v>0</v>
      </c>
      <c r="S160" s="76">
        <v>0</v>
      </c>
      <c r="T160" s="76">
        <v>0</v>
      </c>
      <c r="U160" s="76">
        <v>0</v>
      </c>
      <c r="V160" s="76">
        <v>0</v>
      </c>
      <c r="W160" s="76">
        <v>0</v>
      </c>
      <c r="X160" s="76">
        <v>0</v>
      </c>
      <c r="Y160" s="76">
        <v>0</v>
      </c>
      <c r="Z160" s="76">
        <v>0</v>
      </c>
      <c r="AA160" s="76">
        <v>0</v>
      </c>
      <c r="AB160" s="76">
        <v>0</v>
      </c>
      <c r="AC160" s="76">
        <v>0</v>
      </c>
      <c r="AG160" s="66">
        <v>848030</v>
      </c>
      <c r="AH160" t="s">
        <v>1667</v>
      </c>
      <c r="AI160" s="4">
        <f t="shared" si="13"/>
        <v>0</v>
      </c>
      <c r="AJ160" s="4">
        <f t="shared" si="13"/>
        <v>0</v>
      </c>
      <c r="AK160" s="4">
        <f t="shared" si="13"/>
        <v>0</v>
      </c>
      <c r="AL160" s="4">
        <f t="shared" si="13"/>
        <v>0</v>
      </c>
      <c r="AM160" s="4">
        <f t="shared" si="13"/>
        <v>0</v>
      </c>
      <c r="AN160" s="4">
        <f t="shared" si="12"/>
        <v>7.2213831979146785E-5</v>
      </c>
      <c r="AO160" s="4">
        <f t="shared" si="12"/>
        <v>1.3827964478389937E-3</v>
      </c>
      <c r="AP160" s="4">
        <f t="shared" si="12"/>
        <v>0</v>
      </c>
      <c r="AQ160" s="4">
        <f t="shared" si="12"/>
        <v>0</v>
      </c>
      <c r="AR160" s="4">
        <f t="shared" si="12"/>
        <v>0</v>
      </c>
      <c r="AS160" s="4">
        <f t="shared" si="12"/>
        <v>0</v>
      </c>
      <c r="AT160" s="4">
        <f t="shared" si="12"/>
        <v>0</v>
      </c>
      <c r="AU160" s="4">
        <f t="shared" si="12"/>
        <v>0</v>
      </c>
      <c r="AV160" s="4">
        <f t="shared" si="12"/>
        <v>0</v>
      </c>
      <c r="AW160" s="4">
        <f t="shared" si="11"/>
        <v>0</v>
      </c>
      <c r="AX160" s="4">
        <f t="shared" si="11"/>
        <v>0</v>
      </c>
      <c r="AY160" s="4">
        <f t="shared" si="11"/>
        <v>0</v>
      </c>
      <c r="AZ160" s="4">
        <f t="shared" si="10"/>
        <v>0</v>
      </c>
      <c r="BA160" s="4">
        <f t="shared" si="10"/>
        <v>0</v>
      </c>
      <c r="BB160" s="67">
        <f t="shared" si="10"/>
        <v>0</v>
      </c>
    </row>
    <row r="161" spans="1:54" x14ac:dyDescent="0.3">
      <c r="A161" t="s">
        <v>68</v>
      </c>
      <c r="B161" t="s">
        <v>69</v>
      </c>
      <c r="C161">
        <v>848079</v>
      </c>
      <c r="D161" t="s">
        <v>70</v>
      </c>
      <c r="E161" t="s">
        <v>71</v>
      </c>
      <c r="F161" t="s">
        <v>72</v>
      </c>
      <c r="G161" t="s">
        <v>73</v>
      </c>
      <c r="H161">
        <v>5</v>
      </c>
      <c r="I161" t="s">
        <v>1364</v>
      </c>
      <c r="J161" s="76">
        <v>0</v>
      </c>
      <c r="K161" s="76">
        <v>0</v>
      </c>
      <c r="L161" s="76">
        <v>0</v>
      </c>
      <c r="M161" s="76">
        <v>0</v>
      </c>
      <c r="N161" s="76">
        <v>0</v>
      </c>
      <c r="O161" s="76">
        <v>0</v>
      </c>
      <c r="P161" s="76">
        <v>0</v>
      </c>
      <c r="Q161" s="76">
        <v>0</v>
      </c>
      <c r="R161" s="76">
        <v>0</v>
      </c>
      <c r="S161" s="76">
        <v>0</v>
      </c>
      <c r="T161" s="76">
        <v>0</v>
      </c>
      <c r="U161" s="76">
        <v>0</v>
      </c>
      <c r="V161" s="76">
        <v>0</v>
      </c>
      <c r="W161" s="76">
        <v>0</v>
      </c>
      <c r="X161" s="76">
        <v>0</v>
      </c>
      <c r="Y161" s="76">
        <v>0</v>
      </c>
      <c r="Z161" s="76">
        <v>0</v>
      </c>
      <c r="AA161" s="76">
        <v>0</v>
      </c>
      <c r="AB161" s="4">
        <v>27.555</v>
      </c>
      <c r="AC161" s="76">
        <v>0</v>
      </c>
      <c r="AG161" s="66">
        <v>848079</v>
      </c>
      <c r="AH161" t="s">
        <v>1364</v>
      </c>
      <c r="AI161" s="4">
        <f t="shared" si="13"/>
        <v>0</v>
      </c>
      <c r="AJ161" s="4">
        <f t="shared" si="13"/>
        <v>0</v>
      </c>
      <c r="AK161" s="4">
        <f t="shared" si="13"/>
        <v>0</v>
      </c>
      <c r="AL161" s="4">
        <f t="shared" si="13"/>
        <v>0</v>
      </c>
      <c r="AM161" s="4">
        <f t="shared" si="13"/>
        <v>0</v>
      </c>
      <c r="AN161" s="4">
        <f t="shared" si="12"/>
        <v>0</v>
      </c>
      <c r="AO161" s="4">
        <f t="shared" si="12"/>
        <v>0</v>
      </c>
      <c r="AP161" s="4">
        <f t="shared" si="12"/>
        <v>0</v>
      </c>
      <c r="AQ161" s="4">
        <f t="shared" si="12"/>
        <v>0</v>
      </c>
      <c r="AR161" s="4">
        <f t="shared" si="12"/>
        <v>0</v>
      </c>
      <c r="AS161" s="4">
        <f t="shared" si="12"/>
        <v>0</v>
      </c>
      <c r="AT161" s="4">
        <f t="shared" si="12"/>
        <v>0</v>
      </c>
      <c r="AU161" s="4">
        <f t="shared" si="12"/>
        <v>0</v>
      </c>
      <c r="AV161" s="4">
        <f t="shared" si="12"/>
        <v>0</v>
      </c>
      <c r="AW161" s="4">
        <f t="shared" si="11"/>
        <v>0</v>
      </c>
      <c r="AX161" s="4">
        <f t="shared" si="11"/>
        <v>0</v>
      </c>
      <c r="AY161" s="4">
        <f t="shared" si="11"/>
        <v>0</v>
      </c>
      <c r="AZ161" s="4">
        <f t="shared" si="10"/>
        <v>0</v>
      </c>
      <c r="BA161" s="4">
        <f t="shared" si="10"/>
        <v>4.739677427203947E-3</v>
      </c>
      <c r="BB161" s="67">
        <f t="shared" si="10"/>
        <v>0</v>
      </c>
    </row>
    <row r="162" spans="1:54" x14ac:dyDescent="0.3">
      <c r="A162" t="s">
        <v>68</v>
      </c>
      <c r="B162" t="s">
        <v>69</v>
      </c>
      <c r="C162">
        <v>848120</v>
      </c>
      <c r="D162" t="s">
        <v>70</v>
      </c>
      <c r="E162" t="s">
        <v>71</v>
      </c>
      <c r="F162" t="s">
        <v>72</v>
      </c>
      <c r="G162" t="s">
        <v>73</v>
      </c>
      <c r="H162">
        <v>5</v>
      </c>
      <c r="I162" t="s">
        <v>1366</v>
      </c>
      <c r="J162" s="76">
        <v>0</v>
      </c>
      <c r="K162" s="76">
        <v>0</v>
      </c>
      <c r="L162" s="76">
        <v>0</v>
      </c>
      <c r="M162" s="76">
        <v>0</v>
      </c>
      <c r="N162" s="76">
        <v>0</v>
      </c>
      <c r="O162" s="76">
        <v>0</v>
      </c>
      <c r="P162" s="76">
        <v>0</v>
      </c>
      <c r="Q162" s="76">
        <v>0</v>
      </c>
      <c r="R162" s="76">
        <v>0</v>
      </c>
      <c r="S162" s="76">
        <v>0</v>
      </c>
      <c r="T162" s="76">
        <v>0</v>
      </c>
      <c r="U162" s="76">
        <v>0</v>
      </c>
      <c r="V162" s="76">
        <v>0</v>
      </c>
      <c r="W162" s="76">
        <v>0</v>
      </c>
      <c r="X162" s="76">
        <v>0</v>
      </c>
      <c r="Y162" s="76">
        <v>0</v>
      </c>
      <c r="Z162" s="4">
        <v>0.191</v>
      </c>
      <c r="AA162" s="76">
        <v>0</v>
      </c>
      <c r="AB162" s="76">
        <v>0</v>
      </c>
      <c r="AC162" s="76">
        <v>0</v>
      </c>
      <c r="AG162" s="66">
        <v>848120</v>
      </c>
      <c r="AH162" t="s">
        <v>1366</v>
      </c>
      <c r="AI162" s="4">
        <f t="shared" si="13"/>
        <v>0</v>
      </c>
      <c r="AJ162" s="4">
        <f t="shared" si="13"/>
        <v>0</v>
      </c>
      <c r="AK162" s="4">
        <f t="shared" si="13"/>
        <v>0</v>
      </c>
      <c r="AL162" s="4">
        <f t="shared" si="13"/>
        <v>0</v>
      </c>
      <c r="AM162" s="4">
        <f t="shared" si="13"/>
        <v>0</v>
      </c>
      <c r="AN162" s="4">
        <f t="shared" si="12"/>
        <v>0</v>
      </c>
      <c r="AO162" s="4">
        <f t="shared" si="12"/>
        <v>0</v>
      </c>
      <c r="AP162" s="4">
        <f t="shared" si="12"/>
        <v>0</v>
      </c>
      <c r="AQ162" s="4">
        <f t="shared" si="12"/>
        <v>0</v>
      </c>
      <c r="AR162" s="4">
        <f t="shared" si="12"/>
        <v>0</v>
      </c>
      <c r="AS162" s="4">
        <f t="shared" si="12"/>
        <v>0</v>
      </c>
      <c r="AT162" s="4">
        <f t="shared" si="12"/>
        <v>0</v>
      </c>
      <c r="AU162" s="4">
        <f t="shared" si="12"/>
        <v>0</v>
      </c>
      <c r="AV162" s="4">
        <f t="shared" si="12"/>
        <v>0</v>
      </c>
      <c r="AW162" s="4">
        <f t="shared" si="11"/>
        <v>0</v>
      </c>
      <c r="AX162" s="4">
        <f t="shared" si="11"/>
        <v>0</v>
      </c>
      <c r="AY162" s="4">
        <f t="shared" si="11"/>
        <v>3.2083393871841972E-5</v>
      </c>
      <c r="AZ162" s="4">
        <f t="shared" si="10"/>
        <v>0</v>
      </c>
      <c r="BA162" s="4">
        <f t="shared" si="10"/>
        <v>0</v>
      </c>
      <c r="BB162" s="67">
        <f t="shared" si="10"/>
        <v>0</v>
      </c>
    </row>
    <row r="163" spans="1:54" x14ac:dyDescent="0.3">
      <c r="A163" t="s">
        <v>68</v>
      </c>
      <c r="B163" t="s">
        <v>69</v>
      </c>
      <c r="C163">
        <v>848140</v>
      </c>
      <c r="D163" t="s">
        <v>70</v>
      </c>
      <c r="E163" t="s">
        <v>71</v>
      </c>
      <c r="F163" t="s">
        <v>72</v>
      </c>
      <c r="G163" t="s">
        <v>73</v>
      </c>
      <c r="H163">
        <v>5</v>
      </c>
      <c r="I163" t="s">
        <v>1368</v>
      </c>
      <c r="J163" s="76">
        <v>0</v>
      </c>
      <c r="K163" s="76">
        <v>0</v>
      </c>
      <c r="L163" s="76">
        <v>0</v>
      </c>
      <c r="M163" s="76">
        <v>0</v>
      </c>
      <c r="N163" s="76">
        <v>0</v>
      </c>
      <c r="O163" s="76">
        <v>0</v>
      </c>
      <c r="P163" s="76">
        <v>0</v>
      </c>
      <c r="Q163" s="76">
        <v>0</v>
      </c>
      <c r="R163" s="76">
        <v>0</v>
      </c>
      <c r="S163" s="76">
        <v>0</v>
      </c>
      <c r="T163" s="76">
        <v>0</v>
      </c>
      <c r="U163" s="76">
        <v>0</v>
      </c>
      <c r="V163" s="76">
        <v>0</v>
      </c>
      <c r="W163" s="76">
        <v>0</v>
      </c>
      <c r="X163" s="76">
        <v>0</v>
      </c>
      <c r="Y163" s="76">
        <v>0</v>
      </c>
      <c r="Z163" s="4">
        <v>2.2480000000000002</v>
      </c>
      <c r="AA163" s="76">
        <v>0</v>
      </c>
      <c r="AB163" s="76">
        <v>0</v>
      </c>
      <c r="AC163" s="76">
        <v>0</v>
      </c>
      <c r="AG163" s="66">
        <v>848140</v>
      </c>
      <c r="AH163" t="s">
        <v>1368</v>
      </c>
      <c r="AI163" s="4">
        <f t="shared" si="13"/>
        <v>0</v>
      </c>
      <c r="AJ163" s="4">
        <f t="shared" si="13"/>
        <v>0</v>
      </c>
      <c r="AK163" s="4">
        <f t="shared" si="13"/>
        <v>0</v>
      </c>
      <c r="AL163" s="4">
        <f t="shared" si="13"/>
        <v>0</v>
      </c>
      <c r="AM163" s="4">
        <f t="shared" si="13"/>
        <v>0</v>
      </c>
      <c r="AN163" s="4">
        <f t="shared" si="12"/>
        <v>0</v>
      </c>
      <c r="AO163" s="4">
        <f t="shared" si="12"/>
        <v>0</v>
      </c>
      <c r="AP163" s="4">
        <f t="shared" si="12"/>
        <v>0</v>
      </c>
      <c r="AQ163" s="4">
        <f t="shared" si="12"/>
        <v>0</v>
      </c>
      <c r="AR163" s="4">
        <f t="shared" si="12"/>
        <v>0</v>
      </c>
      <c r="AS163" s="4">
        <f t="shared" si="12"/>
        <v>0</v>
      </c>
      <c r="AT163" s="4">
        <f t="shared" si="12"/>
        <v>0</v>
      </c>
      <c r="AU163" s="4">
        <f t="shared" si="12"/>
        <v>0</v>
      </c>
      <c r="AV163" s="4">
        <f t="shared" si="12"/>
        <v>0</v>
      </c>
      <c r="AW163" s="4">
        <f t="shared" si="11"/>
        <v>0</v>
      </c>
      <c r="AX163" s="4">
        <f t="shared" si="11"/>
        <v>0</v>
      </c>
      <c r="AY163" s="4">
        <f t="shared" si="11"/>
        <v>3.7760978755968982E-4</v>
      </c>
      <c r="AZ163" s="4">
        <f t="shared" si="10"/>
        <v>0</v>
      </c>
      <c r="BA163" s="4">
        <f t="shared" si="10"/>
        <v>0</v>
      </c>
      <c r="BB163" s="67">
        <f t="shared" si="10"/>
        <v>0</v>
      </c>
    </row>
    <row r="164" spans="1:54" x14ac:dyDescent="0.3">
      <c r="A164" t="s">
        <v>68</v>
      </c>
      <c r="B164" t="s">
        <v>69</v>
      </c>
      <c r="C164">
        <v>848180</v>
      </c>
      <c r="D164" t="s">
        <v>70</v>
      </c>
      <c r="E164" t="s">
        <v>71</v>
      </c>
      <c r="F164" t="s">
        <v>72</v>
      </c>
      <c r="G164" t="s">
        <v>73</v>
      </c>
      <c r="H164">
        <v>5</v>
      </c>
      <c r="I164" t="s">
        <v>1369</v>
      </c>
      <c r="J164" s="76">
        <v>0</v>
      </c>
      <c r="K164" s="76">
        <v>0</v>
      </c>
      <c r="L164" s="76">
        <v>0</v>
      </c>
      <c r="M164" s="76">
        <v>0</v>
      </c>
      <c r="N164" s="4">
        <v>2.423</v>
      </c>
      <c r="O164" s="76">
        <v>0</v>
      </c>
      <c r="P164" s="76">
        <v>0</v>
      </c>
      <c r="Q164" s="76">
        <v>0</v>
      </c>
      <c r="R164" s="4">
        <v>0.51300000000000001</v>
      </c>
      <c r="S164" s="4">
        <v>4.3239999999999998</v>
      </c>
      <c r="T164" s="76">
        <v>0</v>
      </c>
      <c r="U164" s="76">
        <v>0</v>
      </c>
      <c r="V164" s="76">
        <v>0</v>
      </c>
      <c r="W164" s="4">
        <v>0.24</v>
      </c>
      <c r="X164" s="76">
        <v>0</v>
      </c>
      <c r="Y164" s="76">
        <v>0</v>
      </c>
      <c r="Z164" s="4">
        <v>19.210999999999999</v>
      </c>
      <c r="AA164" s="4">
        <v>14.683</v>
      </c>
      <c r="AB164" s="4">
        <v>244.58099999999999</v>
      </c>
      <c r="AC164" s="4">
        <v>2.069</v>
      </c>
      <c r="AG164" s="66">
        <v>848180</v>
      </c>
      <c r="AH164" t="s">
        <v>1369</v>
      </c>
      <c r="AI164" s="4">
        <f t="shared" si="13"/>
        <v>0</v>
      </c>
      <c r="AJ164" s="4">
        <f t="shared" si="13"/>
        <v>0</v>
      </c>
      <c r="AK164" s="4">
        <f t="shared" si="13"/>
        <v>0</v>
      </c>
      <c r="AL164" s="4">
        <f t="shared" si="13"/>
        <v>0</v>
      </c>
      <c r="AM164" s="4">
        <f t="shared" si="13"/>
        <v>0.33245018392466835</v>
      </c>
      <c r="AN164" s="4">
        <f t="shared" si="12"/>
        <v>0</v>
      </c>
      <c r="AO164" s="4">
        <f t="shared" si="12"/>
        <v>0</v>
      </c>
      <c r="AP164" s="4">
        <f t="shared" si="12"/>
        <v>0</v>
      </c>
      <c r="AQ164" s="4">
        <f t="shared" si="12"/>
        <v>1.0490051722641635E-4</v>
      </c>
      <c r="AR164" s="4">
        <f t="shared" si="12"/>
        <v>2.0875769627443017E-3</v>
      </c>
      <c r="AS164" s="4">
        <f t="shared" si="12"/>
        <v>0</v>
      </c>
      <c r="AT164" s="4">
        <f t="shared" si="12"/>
        <v>0</v>
      </c>
      <c r="AU164" s="4">
        <f t="shared" si="12"/>
        <v>0</v>
      </c>
      <c r="AV164" s="4">
        <f t="shared" si="12"/>
        <v>2.5460067206918196E-5</v>
      </c>
      <c r="AW164" s="4">
        <f t="shared" si="11"/>
        <v>0</v>
      </c>
      <c r="AX164" s="4">
        <f t="shared" si="11"/>
        <v>0</v>
      </c>
      <c r="AY164" s="4">
        <f t="shared" si="11"/>
        <v>3.226984710324377E-3</v>
      </c>
      <c r="AZ164" s="4">
        <f t="shared" si="10"/>
        <v>2.483589726971673E-3</v>
      </c>
      <c r="BA164" s="4">
        <f t="shared" si="10"/>
        <v>4.2069861906113906E-2</v>
      </c>
      <c r="BB164" s="67">
        <f t="shared" si="10"/>
        <v>4.8924750907339504E-4</v>
      </c>
    </row>
    <row r="165" spans="1:54" x14ac:dyDescent="0.3">
      <c r="A165" t="s">
        <v>68</v>
      </c>
      <c r="B165" t="s">
        <v>69</v>
      </c>
      <c r="C165">
        <v>848190</v>
      </c>
      <c r="D165" t="s">
        <v>70</v>
      </c>
      <c r="E165" t="s">
        <v>71</v>
      </c>
      <c r="F165" t="s">
        <v>72</v>
      </c>
      <c r="G165" t="s">
        <v>73</v>
      </c>
      <c r="H165">
        <v>5</v>
      </c>
      <c r="I165" t="s">
        <v>962</v>
      </c>
      <c r="J165" s="76">
        <v>0</v>
      </c>
      <c r="K165" s="76">
        <v>0</v>
      </c>
      <c r="L165" s="76">
        <v>0</v>
      </c>
      <c r="M165" s="76">
        <v>0</v>
      </c>
      <c r="N165" s="76">
        <v>0</v>
      </c>
      <c r="O165" s="76">
        <v>0</v>
      </c>
      <c r="P165" s="76">
        <v>0</v>
      </c>
      <c r="Q165" s="76">
        <v>0</v>
      </c>
      <c r="R165" s="76">
        <v>0</v>
      </c>
      <c r="S165" s="76">
        <v>0</v>
      </c>
      <c r="T165" s="76">
        <v>0</v>
      </c>
      <c r="U165" s="76">
        <v>0</v>
      </c>
      <c r="V165" s="76">
        <v>0</v>
      </c>
      <c r="W165" s="76">
        <v>0</v>
      </c>
      <c r="X165" s="76">
        <v>0</v>
      </c>
      <c r="Y165" s="76">
        <v>0</v>
      </c>
      <c r="Z165" s="76">
        <v>0</v>
      </c>
      <c r="AA165" s="4">
        <v>9.2530000000000001</v>
      </c>
      <c r="AB165" s="76">
        <v>0</v>
      </c>
      <c r="AC165" s="76">
        <v>0</v>
      </c>
      <c r="AG165" s="66">
        <v>848190</v>
      </c>
      <c r="AH165" t="s">
        <v>962</v>
      </c>
      <c r="AI165" s="4">
        <f t="shared" si="13"/>
        <v>0</v>
      </c>
      <c r="AJ165" s="4">
        <f t="shared" si="13"/>
        <v>0</v>
      </c>
      <c r="AK165" s="4">
        <f t="shared" si="13"/>
        <v>0</v>
      </c>
      <c r="AL165" s="4">
        <f t="shared" si="13"/>
        <v>0</v>
      </c>
      <c r="AM165" s="4">
        <f t="shared" si="13"/>
        <v>0</v>
      </c>
      <c r="AN165" s="4">
        <f t="shared" si="12"/>
        <v>0</v>
      </c>
      <c r="AO165" s="4">
        <f t="shared" si="12"/>
        <v>0</v>
      </c>
      <c r="AP165" s="4">
        <f t="shared" si="12"/>
        <v>0</v>
      </c>
      <c r="AQ165" s="4">
        <f t="shared" si="12"/>
        <v>0</v>
      </c>
      <c r="AR165" s="4">
        <f t="shared" si="12"/>
        <v>0</v>
      </c>
      <c r="AS165" s="4">
        <f t="shared" si="12"/>
        <v>0</v>
      </c>
      <c r="AT165" s="4">
        <f t="shared" si="12"/>
        <v>0</v>
      </c>
      <c r="AU165" s="4">
        <f t="shared" si="12"/>
        <v>0</v>
      </c>
      <c r="AV165" s="4">
        <f t="shared" si="12"/>
        <v>0</v>
      </c>
      <c r="AW165" s="4">
        <f t="shared" si="11"/>
        <v>0</v>
      </c>
      <c r="AX165" s="4">
        <f t="shared" si="11"/>
        <v>0</v>
      </c>
      <c r="AY165" s="4">
        <f t="shared" si="11"/>
        <v>0</v>
      </c>
      <c r="AZ165" s="4">
        <f t="shared" si="10"/>
        <v>1.5651199171605864E-3</v>
      </c>
      <c r="BA165" s="4">
        <f t="shared" si="10"/>
        <v>0</v>
      </c>
      <c r="BB165" s="67">
        <f t="shared" si="10"/>
        <v>0</v>
      </c>
    </row>
    <row r="166" spans="1:54" x14ac:dyDescent="0.3">
      <c r="A166" t="s">
        <v>68</v>
      </c>
      <c r="B166" t="s">
        <v>69</v>
      </c>
      <c r="C166">
        <v>848210</v>
      </c>
      <c r="D166" t="s">
        <v>70</v>
      </c>
      <c r="E166" t="s">
        <v>71</v>
      </c>
      <c r="F166" t="s">
        <v>72</v>
      </c>
      <c r="G166" t="s">
        <v>73</v>
      </c>
      <c r="H166">
        <v>5</v>
      </c>
      <c r="I166" t="s">
        <v>1370</v>
      </c>
      <c r="J166" s="76">
        <v>0</v>
      </c>
      <c r="K166" s="76">
        <v>0</v>
      </c>
      <c r="L166" s="76">
        <v>0</v>
      </c>
      <c r="M166" s="76">
        <v>0</v>
      </c>
      <c r="N166" s="76">
        <v>0</v>
      </c>
      <c r="O166" s="76">
        <v>0</v>
      </c>
      <c r="P166" s="76">
        <v>0</v>
      </c>
      <c r="Q166" s="76">
        <v>0</v>
      </c>
      <c r="R166" s="76">
        <v>0</v>
      </c>
      <c r="S166" s="4">
        <v>22.83</v>
      </c>
      <c r="T166" s="4">
        <v>11.065</v>
      </c>
      <c r="U166" s="76">
        <v>0</v>
      </c>
      <c r="V166" s="76">
        <v>0</v>
      </c>
      <c r="W166" s="76">
        <v>0</v>
      </c>
      <c r="X166" s="76">
        <v>0</v>
      </c>
      <c r="Y166" s="76">
        <v>0</v>
      </c>
      <c r="Z166" s="4">
        <v>8.2000000000000003E-2</v>
      </c>
      <c r="AA166" s="76">
        <v>0</v>
      </c>
      <c r="AB166" s="4">
        <v>0.40600000000000003</v>
      </c>
      <c r="AC166" s="76">
        <v>0</v>
      </c>
      <c r="AG166" s="66">
        <v>848210</v>
      </c>
      <c r="AH166" t="s">
        <v>1370</v>
      </c>
      <c r="AI166" s="4">
        <f t="shared" si="13"/>
        <v>0</v>
      </c>
      <c r="AJ166" s="4">
        <f t="shared" si="13"/>
        <v>0</v>
      </c>
      <c r="AK166" s="4">
        <f t="shared" si="13"/>
        <v>0</v>
      </c>
      <c r="AL166" s="4">
        <f t="shared" si="13"/>
        <v>0</v>
      </c>
      <c r="AM166" s="4">
        <f t="shared" si="13"/>
        <v>0</v>
      </c>
      <c r="AN166" s="4">
        <f t="shared" si="12"/>
        <v>0</v>
      </c>
      <c r="AO166" s="4">
        <f t="shared" si="12"/>
        <v>0</v>
      </c>
      <c r="AP166" s="4">
        <f t="shared" si="12"/>
        <v>0</v>
      </c>
      <c r="AQ166" s="4">
        <f t="shared" ref="AQ166:BB191" si="14">IFERROR((R166/R$223)*100,0)</f>
        <v>0</v>
      </c>
      <c r="AR166" s="4">
        <f t="shared" si="14"/>
        <v>1.1022058755655043E-2</v>
      </c>
      <c r="AS166" s="4">
        <f t="shared" si="14"/>
        <v>1.5696954363567191E-3</v>
      </c>
      <c r="AT166" s="4">
        <f t="shared" si="14"/>
        <v>0</v>
      </c>
      <c r="AU166" s="4">
        <f t="shared" si="14"/>
        <v>0</v>
      </c>
      <c r="AV166" s="4">
        <f t="shared" si="14"/>
        <v>0</v>
      </c>
      <c r="AW166" s="4">
        <f t="shared" si="11"/>
        <v>0</v>
      </c>
      <c r="AX166" s="4">
        <f t="shared" si="11"/>
        <v>0</v>
      </c>
      <c r="AY166" s="4">
        <f t="shared" si="11"/>
        <v>1.3774022499953099E-5</v>
      </c>
      <c r="AZ166" s="4">
        <f t="shared" si="10"/>
        <v>0</v>
      </c>
      <c r="BA166" s="4">
        <f t="shared" si="10"/>
        <v>6.9835203608956733E-5</v>
      </c>
      <c r="BB166" s="67">
        <f t="shared" si="10"/>
        <v>0</v>
      </c>
    </row>
    <row r="167" spans="1:54" x14ac:dyDescent="0.3">
      <c r="A167" t="s">
        <v>68</v>
      </c>
      <c r="B167" t="s">
        <v>69</v>
      </c>
      <c r="C167">
        <v>848291</v>
      </c>
      <c r="D167" t="s">
        <v>70</v>
      </c>
      <c r="E167" t="s">
        <v>71</v>
      </c>
      <c r="F167" t="s">
        <v>72</v>
      </c>
      <c r="G167" t="s">
        <v>73</v>
      </c>
      <c r="H167">
        <v>5</v>
      </c>
      <c r="I167" t="s">
        <v>1375</v>
      </c>
      <c r="J167" s="76">
        <v>0</v>
      </c>
      <c r="K167" s="76">
        <v>0</v>
      </c>
      <c r="L167" s="76">
        <v>0</v>
      </c>
      <c r="M167" s="76">
        <v>0</v>
      </c>
      <c r="N167" s="76">
        <v>0</v>
      </c>
      <c r="O167" s="76">
        <v>0</v>
      </c>
      <c r="P167" s="76">
        <v>0</v>
      </c>
      <c r="Q167" s="76">
        <v>0</v>
      </c>
      <c r="R167" s="76">
        <v>0</v>
      </c>
      <c r="S167" s="76">
        <v>0</v>
      </c>
      <c r="T167" s="4">
        <v>1.528</v>
      </c>
      <c r="U167" s="76">
        <v>0</v>
      </c>
      <c r="V167" s="76">
        <v>0</v>
      </c>
      <c r="W167" s="76">
        <v>0</v>
      </c>
      <c r="X167" s="76">
        <v>0</v>
      </c>
      <c r="Y167" s="76">
        <v>0</v>
      </c>
      <c r="Z167" s="76">
        <v>0</v>
      </c>
      <c r="AA167" s="76">
        <v>0</v>
      </c>
      <c r="AB167" s="76">
        <v>0</v>
      </c>
      <c r="AC167" s="76">
        <v>0</v>
      </c>
      <c r="AG167" s="66">
        <v>848291</v>
      </c>
      <c r="AH167" t="s">
        <v>1375</v>
      </c>
      <c r="AI167" s="4">
        <f t="shared" si="13"/>
        <v>0</v>
      </c>
      <c r="AJ167" s="4">
        <f t="shared" si="13"/>
        <v>0</v>
      </c>
      <c r="AK167" s="4">
        <f t="shared" si="13"/>
        <v>0</v>
      </c>
      <c r="AL167" s="4">
        <f t="shared" si="13"/>
        <v>0</v>
      </c>
      <c r="AM167" s="4">
        <f t="shared" si="13"/>
        <v>0</v>
      </c>
      <c r="AN167" s="4">
        <f t="shared" si="13"/>
        <v>0</v>
      </c>
      <c r="AO167" s="4">
        <f t="shared" si="13"/>
        <v>0</v>
      </c>
      <c r="AP167" s="4">
        <f t="shared" si="13"/>
        <v>0</v>
      </c>
      <c r="AQ167" s="4">
        <f t="shared" si="14"/>
        <v>0</v>
      </c>
      <c r="AR167" s="4">
        <f t="shared" si="14"/>
        <v>0</v>
      </c>
      <c r="AS167" s="4">
        <f t="shared" si="14"/>
        <v>2.1676408737036305E-4</v>
      </c>
      <c r="AT167" s="4">
        <f t="shared" si="14"/>
        <v>0</v>
      </c>
      <c r="AU167" s="4">
        <f t="shared" si="14"/>
        <v>0</v>
      </c>
      <c r="AV167" s="4">
        <f t="shared" si="14"/>
        <v>0</v>
      </c>
      <c r="AW167" s="4">
        <f t="shared" si="11"/>
        <v>0</v>
      </c>
      <c r="AX167" s="4">
        <f t="shared" si="11"/>
        <v>0</v>
      </c>
      <c r="AY167" s="4">
        <f t="shared" si="11"/>
        <v>0</v>
      </c>
      <c r="AZ167" s="4">
        <f t="shared" si="10"/>
        <v>0</v>
      </c>
      <c r="BA167" s="4">
        <f t="shared" si="10"/>
        <v>0</v>
      </c>
      <c r="BB167" s="67">
        <f t="shared" si="10"/>
        <v>0</v>
      </c>
    </row>
    <row r="168" spans="1:54" x14ac:dyDescent="0.3">
      <c r="A168" t="s">
        <v>68</v>
      </c>
      <c r="B168" t="s">
        <v>69</v>
      </c>
      <c r="C168">
        <v>848299</v>
      </c>
      <c r="D168" t="s">
        <v>70</v>
      </c>
      <c r="E168" t="s">
        <v>71</v>
      </c>
      <c r="F168" t="s">
        <v>72</v>
      </c>
      <c r="G168" t="s">
        <v>73</v>
      </c>
      <c r="H168">
        <v>5</v>
      </c>
      <c r="I168" t="s">
        <v>1229</v>
      </c>
      <c r="J168" s="76">
        <v>0</v>
      </c>
      <c r="K168" s="76">
        <v>0</v>
      </c>
      <c r="L168" s="76">
        <v>0</v>
      </c>
      <c r="M168" s="76">
        <v>0</v>
      </c>
      <c r="N168" s="76">
        <v>0</v>
      </c>
      <c r="O168" s="76">
        <v>0</v>
      </c>
      <c r="P168" s="76">
        <v>0</v>
      </c>
      <c r="Q168" s="76">
        <v>0</v>
      </c>
      <c r="R168" s="4">
        <v>31.506</v>
      </c>
      <c r="S168" s="76">
        <v>0</v>
      </c>
      <c r="T168" s="76">
        <v>0</v>
      </c>
      <c r="U168" s="76">
        <v>0</v>
      </c>
      <c r="V168" s="76">
        <v>0</v>
      </c>
      <c r="W168" s="76">
        <v>0</v>
      </c>
      <c r="X168" s="76">
        <v>0</v>
      </c>
      <c r="Y168" s="76">
        <v>0</v>
      </c>
      <c r="Z168" s="76">
        <v>0</v>
      </c>
      <c r="AA168" s="76">
        <v>0</v>
      </c>
      <c r="AB168" s="76">
        <v>0</v>
      </c>
      <c r="AC168" s="76">
        <v>0</v>
      </c>
      <c r="AG168" s="66">
        <v>848299</v>
      </c>
      <c r="AH168" t="s">
        <v>1229</v>
      </c>
      <c r="AI168" s="4">
        <f t="shared" si="13"/>
        <v>0</v>
      </c>
      <c r="AJ168" s="4">
        <f t="shared" si="13"/>
        <v>0</v>
      </c>
      <c r="AK168" s="4">
        <f t="shared" si="13"/>
        <v>0</v>
      </c>
      <c r="AL168" s="4">
        <f t="shared" si="13"/>
        <v>0</v>
      </c>
      <c r="AM168" s="4">
        <f t="shared" si="13"/>
        <v>0</v>
      </c>
      <c r="AN168" s="4">
        <f t="shared" si="13"/>
        <v>0</v>
      </c>
      <c r="AO168" s="4">
        <f t="shared" si="13"/>
        <v>0</v>
      </c>
      <c r="AP168" s="4">
        <f t="shared" si="13"/>
        <v>0</v>
      </c>
      <c r="AQ168" s="4">
        <f t="shared" si="14"/>
        <v>6.4424867363264589E-3</v>
      </c>
      <c r="AR168" s="4">
        <f t="shared" si="14"/>
        <v>0</v>
      </c>
      <c r="AS168" s="4">
        <f t="shared" si="14"/>
        <v>0</v>
      </c>
      <c r="AT168" s="4">
        <f t="shared" si="14"/>
        <v>0</v>
      </c>
      <c r="AU168" s="4">
        <f t="shared" si="14"/>
        <v>0</v>
      </c>
      <c r="AV168" s="4">
        <f t="shared" si="14"/>
        <v>0</v>
      </c>
      <c r="AW168" s="4">
        <f t="shared" si="11"/>
        <v>0</v>
      </c>
      <c r="AX168" s="4">
        <f t="shared" si="11"/>
        <v>0</v>
      </c>
      <c r="AY168" s="4">
        <f t="shared" si="11"/>
        <v>0</v>
      </c>
      <c r="AZ168" s="4">
        <f t="shared" si="10"/>
        <v>0</v>
      </c>
      <c r="BA168" s="4">
        <f t="shared" si="10"/>
        <v>0</v>
      </c>
      <c r="BB168" s="67">
        <f t="shared" si="10"/>
        <v>0</v>
      </c>
    </row>
    <row r="169" spans="1:54" x14ac:dyDescent="0.3">
      <c r="A169" t="s">
        <v>68</v>
      </c>
      <c r="B169" t="s">
        <v>69</v>
      </c>
      <c r="C169">
        <v>848330</v>
      </c>
      <c r="D169" t="s">
        <v>70</v>
      </c>
      <c r="E169" t="s">
        <v>71</v>
      </c>
      <c r="F169" t="s">
        <v>72</v>
      </c>
      <c r="G169" t="s">
        <v>73</v>
      </c>
      <c r="H169">
        <v>5</v>
      </c>
      <c r="I169" t="s">
        <v>1378</v>
      </c>
      <c r="J169" s="76">
        <v>0</v>
      </c>
      <c r="K169" s="76">
        <v>0</v>
      </c>
      <c r="L169" s="76">
        <v>0</v>
      </c>
      <c r="M169" s="76">
        <v>0</v>
      </c>
      <c r="N169" s="76">
        <v>0</v>
      </c>
      <c r="O169" s="76">
        <v>0</v>
      </c>
      <c r="P169" s="76">
        <v>0</v>
      </c>
      <c r="Q169" s="76">
        <v>0</v>
      </c>
      <c r="R169" s="76">
        <v>0</v>
      </c>
      <c r="S169" s="76">
        <v>0</v>
      </c>
      <c r="T169" s="76">
        <v>0</v>
      </c>
      <c r="U169" s="76">
        <v>0</v>
      </c>
      <c r="V169" s="76">
        <v>0</v>
      </c>
      <c r="W169" s="76">
        <v>0</v>
      </c>
      <c r="X169" s="76">
        <v>0</v>
      </c>
      <c r="Y169" s="76">
        <v>0</v>
      </c>
      <c r="Z169" s="76">
        <v>0</v>
      </c>
      <c r="AA169" s="4">
        <v>0.28499999999999998</v>
      </c>
      <c r="AB169" s="76">
        <v>0</v>
      </c>
      <c r="AC169" s="76">
        <v>0</v>
      </c>
      <c r="AG169" s="66">
        <v>848330</v>
      </c>
      <c r="AH169" t="s">
        <v>1378</v>
      </c>
      <c r="AI169" s="4">
        <f t="shared" si="13"/>
        <v>0</v>
      </c>
      <c r="AJ169" s="4">
        <f t="shared" si="13"/>
        <v>0</v>
      </c>
      <c r="AK169" s="4">
        <f t="shared" si="13"/>
        <v>0</v>
      </c>
      <c r="AL169" s="4">
        <f t="shared" si="13"/>
        <v>0</v>
      </c>
      <c r="AM169" s="4">
        <f t="shared" si="13"/>
        <v>0</v>
      </c>
      <c r="AN169" s="4">
        <f t="shared" si="13"/>
        <v>0</v>
      </c>
      <c r="AO169" s="4">
        <f t="shared" si="13"/>
        <v>0</v>
      </c>
      <c r="AP169" s="4">
        <f t="shared" si="13"/>
        <v>0</v>
      </c>
      <c r="AQ169" s="4">
        <f t="shared" si="14"/>
        <v>0</v>
      </c>
      <c r="AR169" s="4">
        <f t="shared" si="14"/>
        <v>0</v>
      </c>
      <c r="AS169" s="4">
        <f t="shared" si="14"/>
        <v>0</v>
      </c>
      <c r="AT169" s="4">
        <f t="shared" si="14"/>
        <v>0</v>
      </c>
      <c r="AU169" s="4">
        <f t="shared" si="14"/>
        <v>0</v>
      </c>
      <c r="AV169" s="4">
        <f t="shared" si="14"/>
        <v>0</v>
      </c>
      <c r="AW169" s="4">
        <f t="shared" si="11"/>
        <v>0</v>
      </c>
      <c r="AX169" s="4">
        <f t="shared" si="11"/>
        <v>0</v>
      </c>
      <c r="AY169" s="4">
        <f t="shared" si="11"/>
        <v>0</v>
      </c>
      <c r="AZ169" s="4">
        <f t="shared" si="10"/>
        <v>4.8206978967985208E-5</v>
      </c>
      <c r="BA169" s="4">
        <f t="shared" si="10"/>
        <v>0</v>
      </c>
      <c r="BB169" s="67">
        <f t="shared" si="10"/>
        <v>0</v>
      </c>
    </row>
    <row r="170" spans="1:54" x14ac:dyDescent="0.3">
      <c r="A170" t="s">
        <v>68</v>
      </c>
      <c r="B170" t="s">
        <v>69</v>
      </c>
      <c r="C170">
        <v>848360</v>
      </c>
      <c r="D170" t="s">
        <v>70</v>
      </c>
      <c r="E170" t="s">
        <v>71</v>
      </c>
      <c r="F170" t="s">
        <v>72</v>
      </c>
      <c r="G170" t="s">
        <v>73</v>
      </c>
      <c r="H170">
        <v>5</v>
      </c>
      <c r="I170" t="s">
        <v>1381</v>
      </c>
      <c r="J170" s="76">
        <v>0</v>
      </c>
      <c r="K170" s="76">
        <v>0</v>
      </c>
      <c r="L170" s="76">
        <v>0</v>
      </c>
      <c r="M170" s="76">
        <v>0</v>
      </c>
      <c r="N170" s="76">
        <v>0</v>
      </c>
      <c r="O170" s="76">
        <v>0</v>
      </c>
      <c r="P170" s="76">
        <v>0</v>
      </c>
      <c r="Q170" s="76">
        <v>0</v>
      </c>
      <c r="R170" s="76">
        <v>0</v>
      </c>
      <c r="S170" s="76">
        <v>0</v>
      </c>
      <c r="T170" s="76">
        <v>0</v>
      </c>
      <c r="U170" s="76">
        <v>0</v>
      </c>
      <c r="V170" s="76">
        <v>0</v>
      </c>
      <c r="W170" s="76">
        <v>0</v>
      </c>
      <c r="X170" s="76">
        <v>0</v>
      </c>
      <c r="Y170" s="76">
        <v>0</v>
      </c>
      <c r="Z170" s="4">
        <v>8.4000000000000005E-2</v>
      </c>
      <c r="AA170" s="76">
        <v>0</v>
      </c>
      <c r="AB170" s="76">
        <v>0</v>
      </c>
      <c r="AC170" s="76">
        <v>0</v>
      </c>
      <c r="AG170" s="66">
        <v>848360</v>
      </c>
      <c r="AH170" t="s">
        <v>1381</v>
      </c>
      <c r="AI170" s="4">
        <f t="shared" si="13"/>
        <v>0</v>
      </c>
      <c r="AJ170" s="4">
        <f t="shared" si="13"/>
        <v>0</v>
      </c>
      <c r="AK170" s="4">
        <f t="shared" si="13"/>
        <v>0</v>
      </c>
      <c r="AL170" s="4">
        <f t="shared" si="13"/>
        <v>0</v>
      </c>
      <c r="AM170" s="4">
        <f t="shared" si="13"/>
        <v>0</v>
      </c>
      <c r="AN170" s="4">
        <f t="shared" si="13"/>
        <v>0</v>
      </c>
      <c r="AO170" s="4">
        <f t="shared" si="13"/>
        <v>0</v>
      </c>
      <c r="AP170" s="4">
        <f t="shared" si="13"/>
        <v>0</v>
      </c>
      <c r="AQ170" s="4">
        <f t="shared" si="14"/>
        <v>0</v>
      </c>
      <c r="AR170" s="4">
        <f t="shared" si="14"/>
        <v>0</v>
      </c>
      <c r="AS170" s="4">
        <f t="shared" si="14"/>
        <v>0</v>
      </c>
      <c r="AT170" s="4">
        <f t="shared" si="14"/>
        <v>0</v>
      </c>
      <c r="AU170" s="4">
        <f t="shared" si="14"/>
        <v>0</v>
      </c>
      <c r="AV170" s="4">
        <f t="shared" si="14"/>
        <v>0</v>
      </c>
      <c r="AW170" s="4">
        <f t="shared" si="11"/>
        <v>0</v>
      </c>
      <c r="AX170" s="4">
        <f t="shared" si="11"/>
        <v>0</v>
      </c>
      <c r="AY170" s="4">
        <f t="shared" si="11"/>
        <v>1.4109974268244637E-5</v>
      </c>
      <c r="AZ170" s="4">
        <f t="shared" si="10"/>
        <v>0</v>
      </c>
      <c r="BA170" s="4">
        <f t="shared" si="10"/>
        <v>0</v>
      </c>
      <c r="BB170" s="67">
        <f t="shared" si="10"/>
        <v>0</v>
      </c>
    </row>
    <row r="171" spans="1:54" x14ac:dyDescent="0.3">
      <c r="A171" t="s">
        <v>68</v>
      </c>
      <c r="B171" t="s">
        <v>69</v>
      </c>
      <c r="C171">
        <v>848390</v>
      </c>
      <c r="D171" t="s">
        <v>70</v>
      </c>
      <c r="E171" t="s">
        <v>71</v>
      </c>
      <c r="F171" t="s">
        <v>72</v>
      </c>
      <c r="G171" t="s">
        <v>73</v>
      </c>
      <c r="H171">
        <v>5</v>
      </c>
      <c r="I171" t="s">
        <v>962</v>
      </c>
      <c r="J171" s="76">
        <v>0</v>
      </c>
      <c r="K171" s="76">
        <v>0</v>
      </c>
      <c r="L171" s="76">
        <v>0</v>
      </c>
      <c r="M171" s="76">
        <v>0</v>
      </c>
      <c r="N171" s="76">
        <v>0</v>
      </c>
      <c r="O171" s="76">
        <v>0</v>
      </c>
      <c r="P171" s="76">
        <v>0</v>
      </c>
      <c r="Q171" s="76">
        <v>0</v>
      </c>
      <c r="R171" s="76">
        <v>0</v>
      </c>
      <c r="S171" s="76">
        <v>0</v>
      </c>
      <c r="T171" s="76">
        <v>0</v>
      </c>
      <c r="U171" s="76">
        <v>0</v>
      </c>
      <c r="V171" s="76">
        <v>0</v>
      </c>
      <c r="W171" s="76">
        <v>0</v>
      </c>
      <c r="X171" s="76">
        <v>0</v>
      </c>
      <c r="Y171" s="76">
        <v>0</v>
      </c>
      <c r="Z171" s="76">
        <v>0</v>
      </c>
      <c r="AA171" s="4">
        <v>0.27600000000000002</v>
      </c>
      <c r="AB171" s="4">
        <v>0.47199999999999998</v>
      </c>
      <c r="AC171" s="76">
        <v>0</v>
      </c>
      <c r="AG171" s="66">
        <v>848390</v>
      </c>
      <c r="AH171" t="s">
        <v>962</v>
      </c>
      <c r="AI171" s="4">
        <f t="shared" si="13"/>
        <v>0</v>
      </c>
      <c r="AJ171" s="4">
        <f t="shared" si="13"/>
        <v>0</v>
      </c>
      <c r="AK171" s="4">
        <f t="shared" si="13"/>
        <v>0</v>
      </c>
      <c r="AL171" s="4">
        <f t="shared" si="13"/>
        <v>0</v>
      </c>
      <c r="AM171" s="4">
        <f t="shared" si="13"/>
        <v>0</v>
      </c>
      <c r="AN171" s="4">
        <f t="shared" si="13"/>
        <v>0</v>
      </c>
      <c r="AO171" s="4">
        <f t="shared" si="13"/>
        <v>0</v>
      </c>
      <c r="AP171" s="4">
        <f t="shared" si="13"/>
        <v>0</v>
      </c>
      <c r="AQ171" s="4">
        <f t="shared" si="14"/>
        <v>0</v>
      </c>
      <c r="AR171" s="4">
        <f t="shared" si="14"/>
        <v>0</v>
      </c>
      <c r="AS171" s="4">
        <f t="shared" si="14"/>
        <v>0</v>
      </c>
      <c r="AT171" s="4">
        <f t="shared" si="14"/>
        <v>0</v>
      </c>
      <c r="AU171" s="4">
        <f t="shared" si="14"/>
        <v>0</v>
      </c>
      <c r="AV171" s="4">
        <f t="shared" si="14"/>
        <v>0</v>
      </c>
      <c r="AW171" s="4">
        <f t="shared" si="11"/>
        <v>0</v>
      </c>
      <c r="AX171" s="4">
        <f t="shared" si="11"/>
        <v>0</v>
      </c>
      <c r="AY171" s="4">
        <f t="shared" si="11"/>
        <v>0</v>
      </c>
      <c r="AZ171" s="4">
        <f t="shared" si="10"/>
        <v>4.6684653316364626E-5</v>
      </c>
      <c r="BA171" s="4">
        <f t="shared" si="10"/>
        <v>8.1187724392678756E-5</v>
      </c>
      <c r="BB171" s="67">
        <f t="shared" si="10"/>
        <v>0</v>
      </c>
    </row>
    <row r="172" spans="1:54" x14ac:dyDescent="0.3">
      <c r="A172" t="s">
        <v>68</v>
      </c>
      <c r="B172" t="s">
        <v>69</v>
      </c>
      <c r="C172">
        <v>848490</v>
      </c>
      <c r="D172" t="s">
        <v>70</v>
      </c>
      <c r="E172" t="s">
        <v>71</v>
      </c>
      <c r="F172" t="s">
        <v>72</v>
      </c>
      <c r="G172" t="s">
        <v>73</v>
      </c>
      <c r="H172">
        <v>5</v>
      </c>
      <c r="I172" t="s">
        <v>243</v>
      </c>
      <c r="J172" s="76">
        <v>0</v>
      </c>
      <c r="K172" s="76">
        <v>0</v>
      </c>
      <c r="L172" s="76">
        <v>0</v>
      </c>
      <c r="M172" s="76">
        <v>0</v>
      </c>
      <c r="N172" s="76">
        <v>0</v>
      </c>
      <c r="O172" s="76">
        <v>0</v>
      </c>
      <c r="P172" s="76">
        <v>0</v>
      </c>
      <c r="Q172" s="76">
        <v>0</v>
      </c>
      <c r="R172" s="76">
        <v>0</v>
      </c>
      <c r="S172" s="76">
        <v>0</v>
      </c>
      <c r="T172" s="76">
        <v>0</v>
      </c>
      <c r="U172" s="76">
        <v>0</v>
      </c>
      <c r="V172" s="76">
        <v>0</v>
      </c>
      <c r="W172" s="76">
        <v>0</v>
      </c>
      <c r="X172" s="76">
        <v>0</v>
      </c>
      <c r="Y172" s="76">
        <v>0</v>
      </c>
      <c r="Z172" s="76">
        <v>0</v>
      </c>
      <c r="AA172" s="4">
        <v>0.28899999999999998</v>
      </c>
      <c r="AB172" s="76">
        <v>0</v>
      </c>
      <c r="AC172" s="4">
        <v>5.2270000000000003</v>
      </c>
      <c r="AG172" s="66">
        <v>848490</v>
      </c>
      <c r="AH172" t="s">
        <v>243</v>
      </c>
      <c r="AI172" s="4">
        <f t="shared" si="13"/>
        <v>0</v>
      </c>
      <c r="AJ172" s="4">
        <f t="shared" si="13"/>
        <v>0</v>
      </c>
      <c r="AK172" s="4">
        <f t="shared" si="13"/>
        <v>0</v>
      </c>
      <c r="AL172" s="4">
        <f t="shared" si="13"/>
        <v>0</v>
      </c>
      <c r="AM172" s="4">
        <f t="shared" si="13"/>
        <v>0</v>
      </c>
      <c r="AN172" s="4">
        <f t="shared" si="13"/>
        <v>0</v>
      </c>
      <c r="AO172" s="4">
        <f t="shared" si="13"/>
        <v>0</v>
      </c>
      <c r="AP172" s="4">
        <f t="shared" si="13"/>
        <v>0</v>
      </c>
      <c r="AQ172" s="4">
        <f t="shared" si="14"/>
        <v>0</v>
      </c>
      <c r="AR172" s="4">
        <f t="shared" si="14"/>
        <v>0</v>
      </c>
      <c r="AS172" s="4">
        <f t="shared" si="14"/>
        <v>0</v>
      </c>
      <c r="AT172" s="4">
        <f t="shared" si="14"/>
        <v>0</v>
      </c>
      <c r="AU172" s="4">
        <f t="shared" si="14"/>
        <v>0</v>
      </c>
      <c r="AV172" s="4">
        <f t="shared" si="14"/>
        <v>0</v>
      </c>
      <c r="AW172" s="4">
        <f t="shared" si="11"/>
        <v>0</v>
      </c>
      <c r="AX172" s="4">
        <f t="shared" si="11"/>
        <v>0</v>
      </c>
      <c r="AY172" s="4">
        <f t="shared" si="11"/>
        <v>0</v>
      </c>
      <c r="AZ172" s="4">
        <f t="shared" si="11"/>
        <v>4.8883568146483242E-5</v>
      </c>
      <c r="BA172" s="4">
        <f t="shared" si="11"/>
        <v>0</v>
      </c>
      <c r="BB172" s="67">
        <f t="shared" si="11"/>
        <v>1.2360061526953293E-3</v>
      </c>
    </row>
    <row r="173" spans="1:54" x14ac:dyDescent="0.3">
      <c r="A173" t="s">
        <v>68</v>
      </c>
      <c r="B173" t="s">
        <v>69</v>
      </c>
      <c r="C173">
        <v>848590</v>
      </c>
      <c r="D173" t="s">
        <v>70</v>
      </c>
      <c r="E173" t="s">
        <v>71</v>
      </c>
      <c r="F173" t="s">
        <v>72</v>
      </c>
      <c r="G173" t="s">
        <v>73</v>
      </c>
      <c r="H173">
        <v>5</v>
      </c>
      <c r="I173" t="s">
        <v>243</v>
      </c>
      <c r="J173" s="76">
        <v>0</v>
      </c>
      <c r="K173" s="76">
        <v>0</v>
      </c>
      <c r="L173" s="76">
        <v>0</v>
      </c>
      <c r="M173" s="76">
        <v>0</v>
      </c>
      <c r="N173" s="76">
        <v>0</v>
      </c>
      <c r="O173" s="76">
        <v>0</v>
      </c>
      <c r="P173" s="76">
        <v>0</v>
      </c>
      <c r="Q173" s="76">
        <v>0</v>
      </c>
      <c r="R173" s="76">
        <v>0</v>
      </c>
      <c r="S173" s="76">
        <v>0</v>
      </c>
      <c r="T173" s="76">
        <v>0</v>
      </c>
      <c r="U173" s="76">
        <v>0</v>
      </c>
      <c r="V173" s="76">
        <v>0</v>
      </c>
      <c r="W173" s="76">
        <v>0</v>
      </c>
      <c r="X173" s="76">
        <v>0</v>
      </c>
      <c r="Y173" s="76">
        <v>0</v>
      </c>
      <c r="Z173" s="76">
        <v>0</v>
      </c>
      <c r="AA173" s="76">
        <v>0</v>
      </c>
      <c r="AB173" s="4">
        <v>2.5000000000000001E-2</v>
      </c>
      <c r="AC173" s="76">
        <v>0</v>
      </c>
      <c r="AG173" s="66">
        <v>848590</v>
      </c>
      <c r="AH173" t="s">
        <v>243</v>
      </c>
      <c r="AI173" s="4">
        <f t="shared" si="13"/>
        <v>0</v>
      </c>
      <c r="AJ173" s="4">
        <f t="shared" si="13"/>
        <v>0</v>
      </c>
      <c r="AK173" s="4">
        <f t="shared" si="13"/>
        <v>0</v>
      </c>
      <c r="AL173" s="4">
        <f t="shared" si="13"/>
        <v>0</v>
      </c>
      <c r="AM173" s="4">
        <f t="shared" si="13"/>
        <v>0</v>
      </c>
      <c r="AN173" s="4">
        <f t="shared" si="13"/>
        <v>0</v>
      </c>
      <c r="AO173" s="4">
        <f t="shared" si="13"/>
        <v>0</v>
      </c>
      <c r="AP173" s="4">
        <f t="shared" si="13"/>
        <v>0</v>
      </c>
      <c r="AQ173" s="4">
        <f t="shared" si="14"/>
        <v>0</v>
      </c>
      <c r="AR173" s="4">
        <f t="shared" si="14"/>
        <v>0</v>
      </c>
      <c r="AS173" s="4">
        <f t="shared" si="14"/>
        <v>0</v>
      </c>
      <c r="AT173" s="4">
        <f t="shared" si="14"/>
        <v>0</v>
      </c>
      <c r="AU173" s="4">
        <f t="shared" si="14"/>
        <v>0</v>
      </c>
      <c r="AV173" s="4">
        <f t="shared" si="14"/>
        <v>0</v>
      </c>
      <c r="AW173" s="4">
        <f t="shared" si="11"/>
        <v>0</v>
      </c>
      <c r="AX173" s="4">
        <f t="shared" si="11"/>
        <v>0</v>
      </c>
      <c r="AY173" s="4">
        <f t="shared" si="11"/>
        <v>0</v>
      </c>
      <c r="AZ173" s="4">
        <f t="shared" si="11"/>
        <v>0</v>
      </c>
      <c r="BA173" s="4">
        <f t="shared" si="11"/>
        <v>4.3001972665613753E-6</v>
      </c>
      <c r="BB173" s="67">
        <f t="shared" si="11"/>
        <v>0</v>
      </c>
    </row>
    <row r="174" spans="1:54" x14ac:dyDescent="0.3">
      <c r="A174" t="s">
        <v>68</v>
      </c>
      <c r="B174" t="s">
        <v>69</v>
      </c>
      <c r="C174">
        <v>850153</v>
      </c>
      <c r="D174" t="s">
        <v>70</v>
      </c>
      <c r="E174" t="s">
        <v>71</v>
      </c>
      <c r="F174" t="s">
        <v>72</v>
      </c>
      <c r="G174" t="s">
        <v>73</v>
      </c>
      <c r="H174">
        <v>5</v>
      </c>
      <c r="I174" t="s">
        <v>1389</v>
      </c>
      <c r="J174" s="76">
        <v>0</v>
      </c>
      <c r="K174" s="76">
        <v>0</v>
      </c>
      <c r="L174" s="76">
        <v>0</v>
      </c>
      <c r="M174" s="76">
        <v>0</v>
      </c>
      <c r="N174" s="4">
        <v>59.734999999999999</v>
      </c>
      <c r="O174" s="76">
        <v>0</v>
      </c>
      <c r="P174" s="76">
        <v>0</v>
      </c>
      <c r="Q174" s="76">
        <v>0</v>
      </c>
      <c r="R174" s="76">
        <v>0</v>
      </c>
      <c r="S174" s="76">
        <v>0</v>
      </c>
      <c r="T174" s="76">
        <v>0</v>
      </c>
      <c r="U174" s="76">
        <v>0</v>
      </c>
      <c r="V174" s="76">
        <v>0</v>
      </c>
      <c r="W174" s="76">
        <v>0</v>
      </c>
      <c r="X174" s="76">
        <v>0</v>
      </c>
      <c r="Y174" s="76">
        <v>0</v>
      </c>
      <c r="Z174" s="76">
        <v>0</v>
      </c>
      <c r="AA174" s="76">
        <v>0</v>
      </c>
      <c r="AB174" s="76">
        <v>0</v>
      </c>
      <c r="AC174" s="76">
        <v>0</v>
      </c>
      <c r="AG174" s="66">
        <v>850153</v>
      </c>
      <c r="AH174" t="s">
        <v>1389</v>
      </c>
      <c r="AI174" s="4">
        <f t="shared" si="13"/>
        <v>0</v>
      </c>
      <c r="AJ174" s="4">
        <f t="shared" si="13"/>
        <v>0</v>
      </c>
      <c r="AK174" s="4">
        <f t="shared" si="13"/>
        <v>0</v>
      </c>
      <c r="AL174" s="4">
        <f t="shared" si="13"/>
        <v>0</v>
      </c>
      <c r="AM174" s="4">
        <f t="shared" si="13"/>
        <v>8.1960015421956509</v>
      </c>
      <c r="AN174" s="4">
        <f t="shared" si="13"/>
        <v>0</v>
      </c>
      <c r="AO174" s="4">
        <f t="shared" si="13"/>
        <v>0</v>
      </c>
      <c r="AP174" s="4">
        <f t="shared" si="13"/>
        <v>0</v>
      </c>
      <c r="AQ174" s="4">
        <f t="shared" si="14"/>
        <v>0</v>
      </c>
      <c r="AR174" s="4">
        <f t="shared" si="14"/>
        <v>0</v>
      </c>
      <c r="AS174" s="4">
        <f t="shared" si="14"/>
        <v>0</v>
      </c>
      <c r="AT174" s="4">
        <f t="shared" si="14"/>
        <v>0</v>
      </c>
      <c r="AU174" s="4">
        <f t="shared" si="14"/>
        <v>0</v>
      </c>
      <c r="AV174" s="4">
        <f t="shared" si="14"/>
        <v>0</v>
      </c>
      <c r="AW174" s="4">
        <f t="shared" si="14"/>
        <v>0</v>
      </c>
      <c r="AX174" s="4">
        <f t="shared" si="14"/>
        <v>0</v>
      </c>
      <c r="AY174" s="4">
        <f t="shared" si="14"/>
        <v>0</v>
      </c>
      <c r="AZ174" s="4">
        <f t="shared" si="14"/>
        <v>0</v>
      </c>
      <c r="BA174" s="4">
        <f t="shared" si="14"/>
        <v>0</v>
      </c>
      <c r="BB174" s="67">
        <f t="shared" si="14"/>
        <v>0</v>
      </c>
    </row>
    <row r="175" spans="1:54" x14ac:dyDescent="0.3">
      <c r="A175" t="s">
        <v>68</v>
      </c>
      <c r="B175" t="s">
        <v>69</v>
      </c>
      <c r="C175">
        <v>850212</v>
      </c>
      <c r="D175" t="s">
        <v>70</v>
      </c>
      <c r="E175" t="s">
        <v>71</v>
      </c>
      <c r="F175" t="s">
        <v>72</v>
      </c>
      <c r="G175" t="s">
        <v>73</v>
      </c>
      <c r="H175">
        <v>5</v>
      </c>
      <c r="I175" t="s">
        <v>1391</v>
      </c>
      <c r="J175" s="76">
        <v>0</v>
      </c>
      <c r="K175" s="76">
        <v>0</v>
      </c>
      <c r="L175" s="76">
        <v>0</v>
      </c>
      <c r="M175" s="76">
        <v>0</v>
      </c>
      <c r="N175" s="76">
        <v>0</v>
      </c>
      <c r="O175" s="76">
        <v>0</v>
      </c>
      <c r="P175" s="76">
        <v>0</v>
      </c>
      <c r="Q175" s="76">
        <v>0</v>
      </c>
      <c r="R175" s="76">
        <v>0</v>
      </c>
      <c r="S175" s="76">
        <v>0</v>
      </c>
      <c r="T175" s="76">
        <v>0</v>
      </c>
      <c r="U175" s="4">
        <v>28.158999999999999</v>
      </c>
      <c r="V175" s="76">
        <v>0</v>
      </c>
      <c r="W175" s="76">
        <v>0</v>
      </c>
      <c r="X175" s="76">
        <v>0</v>
      </c>
      <c r="Y175" s="76">
        <v>0</v>
      </c>
      <c r="Z175" s="76">
        <v>0</v>
      </c>
      <c r="AA175" s="76">
        <v>0</v>
      </c>
      <c r="AB175" s="76">
        <v>0</v>
      </c>
      <c r="AC175" s="76">
        <v>0</v>
      </c>
      <c r="AG175" s="66">
        <v>850212</v>
      </c>
      <c r="AH175" t="s">
        <v>1391</v>
      </c>
      <c r="AI175" s="4">
        <f t="shared" si="13"/>
        <v>0</v>
      </c>
      <c r="AJ175" s="4">
        <f t="shared" si="13"/>
        <v>0</v>
      </c>
      <c r="AK175" s="4">
        <f t="shared" si="13"/>
        <v>0</v>
      </c>
      <c r="AL175" s="4">
        <f t="shared" si="13"/>
        <v>0</v>
      </c>
      <c r="AM175" s="4">
        <f t="shared" si="13"/>
        <v>0</v>
      </c>
      <c r="AN175" s="4">
        <f t="shared" si="13"/>
        <v>0</v>
      </c>
      <c r="AO175" s="4">
        <f t="shared" si="13"/>
        <v>0</v>
      </c>
      <c r="AP175" s="4">
        <f t="shared" si="13"/>
        <v>0</v>
      </c>
      <c r="AQ175" s="4">
        <f t="shared" si="14"/>
        <v>0</v>
      </c>
      <c r="AR175" s="4">
        <f t="shared" si="14"/>
        <v>0</v>
      </c>
      <c r="AS175" s="4">
        <f t="shared" si="14"/>
        <v>0</v>
      </c>
      <c r="AT175" s="4">
        <f t="shared" si="14"/>
        <v>2.9980111567260441E-3</v>
      </c>
      <c r="AU175" s="4">
        <f t="shared" si="14"/>
        <v>0</v>
      </c>
      <c r="AV175" s="4">
        <f t="shared" si="14"/>
        <v>0</v>
      </c>
      <c r="AW175" s="4">
        <f t="shared" si="14"/>
        <v>0</v>
      </c>
      <c r="AX175" s="4">
        <f t="shared" si="14"/>
        <v>0</v>
      </c>
      <c r="AY175" s="4">
        <f t="shared" si="14"/>
        <v>0</v>
      </c>
      <c r="AZ175" s="4">
        <f t="shared" si="14"/>
        <v>0</v>
      </c>
      <c r="BA175" s="4">
        <f t="shared" si="14"/>
        <v>0</v>
      </c>
      <c r="BB175" s="67">
        <f t="shared" si="14"/>
        <v>0</v>
      </c>
    </row>
    <row r="176" spans="1:54" x14ac:dyDescent="0.3">
      <c r="A176" t="s">
        <v>68</v>
      </c>
      <c r="B176" t="s">
        <v>69</v>
      </c>
      <c r="C176">
        <v>850300</v>
      </c>
      <c r="D176" t="s">
        <v>70</v>
      </c>
      <c r="E176" t="s">
        <v>71</v>
      </c>
      <c r="F176" t="s">
        <v>72</v>
      </c>
      <c r="G176" t="s">
        <v>73</v>
      </c>
      <c r="H176">
        <v>5</v>
      </c>
      <c r="I176" t="s">
        <v>1392</v>
      </c>
      <c r="J176" s="76">
        <v>0</v>
      </c>
      <c r="K176" s="76">
        <v>0</v>
      </c>
      <c r="L176" s="76">
        <v>0</v>
      </c>
      <c r="M176" s="4">
        <v>3.45</v>
      </c>
      <c r="N176" s="4">
        <v>10.114000000000001</v>
      </c>
      <c r="O176" s="76">
        <v>0</v>
      </c>
      <c r="P176" s="76">
        <v>0</v>
      </c>
      <c r="Q176" s="76">
        <v>0</v>
      </c>
      <c r="R176" s="76">
        <v>0</v>
      </c>
      <c r="S176" s="4">
        <v>10.654</v>
      </c>
      <c r="T176" s="76">
        <v>0</v>
      </c>
      <c r="U176" s="76">
        <v>0</v>
      </c>
      <c r="V176" s="76">
        <v>0</v>
      </c>
      <c r="W176" s="76">
        <v>0</v>
      </c>
      <c r="X176" s="76">
        <v>0</v>
      </c>
      <c r="Y176" s="76">
        <v>0</v>
      </c>
      <c r="Z176" s="76">
        <v>0</v>
      </c>
      <c r="AA176" s="76">
        <v>0</v>
      </c>
      <c r="AB176" s="76">
        <v>0</v>
      </c>
      <c r="AC176" s="76">
        <v>0</v>
      </c>
      <c r="AG176" s="66">
        <v>850300</v>
      </c>
      <c r="AH176" t="s">
        <v>1392</v>
      </c>
      <c r="AI176" s="4">
        <f t="shared" si="13"/>
        <v>0</v>
      </c>
      <c r="AJ176" s="4">
        <f t="shared" si="13"/>
        <v>0</v>
      </c>
      <c r="AK176" s="4">
        <f t="shared" si="13"/>
        <v>0</v>
      </c>
      <c r="AL176" s="4">
        <f t="shared" si="13"/>
        <v>0.77611107611737518</v>
      </c>
      <c r="AM176" s="4">
        <f t="shared" si="13"/>
        <v>1.3877016756971094</v>
      </c>
      <c r="AN176" s="4">
        <f t="shared" si="13"/>
        <v>0</v>
      </c>
      <c r="AO176" s="4">
        <f t="shared" si="13"/>
        <v>0</v>
      </c>
      <c r="AP176" s="4">
        <f t="shared" si="13"/>
        <v>0</v>
      </c>
      <c r="AQ176" s="4">
        <f t="shared" si="14"/>
        <v>0</v>
      </c>
      <c r="AR176" s="4">
        <f t="shared" si="14"/>
        <v>5.143627419305687E-3</v>
      </c>
      <c r="AS176" s="4">
        <f t="shared" si="14"/>
        <v>0</v>
      </c>
      <c r="AT176" s="4">
        <f t="shared" si="14"/>
        <v>0</v>
      </c>
      <c r="AU176" s="4">
        <f t="shared" si="14"/>
        <v>0</v>
      </c>
      <c r="AV176" s="4">
        <f t="shared" si="14"/>
        <v>0</v>
      </c>
      <c r="AW176" s="4">
        <f t="shared" si="14"/>
        <v>0</v>
      </c>
      <c r="AX176" s="4">
        <f t="shared" si="14"/>
        <v>0</v>
      </c>
      <c r="AY176" s="4">
        <f t="shared" si="14"/>
        <v>0</v>
      </c>
      <c r="AZ176" s="4">
        <f t="shared" si="14"/>
        <v>0</v>
      </c>
      <c r="BA176" s="4">
        <f t="shared" si="14"/>
        <v>0</v>
      </c>
      <c r="BB176" s="67">
        <f t="shared" si="14"/>
        <v>0</v>
      </c>
    </row>
    <row r="177" spans="1:54" x14ac:dyDescent="0.3">
      <c r="A177" t="s">
        <v>68</v>
      </c>
      <c r="B177" t="s">
        <v>69</v>
      </c>
      <c r="C177">
        <v>850440</v>
      </c>
      <c r="D177" t="s">
        <v>70</v>
      </c>
      <c r="E177" t="s">
        <v>71</v>
      </c>
      <c r="F177" t="s">
        <v>72</v>
      </c>
      <c r="G177" t="s">
        <v>73</v>
      </c>
      <c r="H177">
        <v>5</v>
      </c>
      <c r="I177" t="s">
        <v>1396</v>
      </c>
      <c r="J177" s="76">
        <v>0</v>
      </c>
      <c r="K177" s="76">
        <v>0</v>
      </c>
      <c r="L177" s="76">
        <v>0</v>
      </c>
      <c r="M177" s="76">
        <v>0</v>
      </c>
      <c r="N177" s="76">
        <v>0</v>
      </c>
      <c r="O177" s="76">
        <v>0</v>
      </c>
      <c r="P177" s="76">
        <v>0</v>
      </c>
      <c r="Q177" s="76">
        <v>0</v>
      </c>
      <c r="R177" s="76">
        <v>0</v>
      </c>
      <c r="S177" s="76">
        <v>0</v>
      </c>
      <c r="T177" s="76">
        <v>0</v>
      </c>
      <c r="U177" s="4">
        <v>4.5069999999999997</v>
      </c>
      <c r="V177" s="76">
        <v>0</v>
      </c>
      <c r="W177" s="76">
        <v>0</v>
      </c>
      <c r="X177" s="76">
        <v>0</v>
      </c>
      <c r="Y177" s="76">
        <v>0</v>
      </c>
      <c r="Z177" s="76">
        <v>0</v>
      </c>
      <c r="AA177" s="76">
        <v>0</v>
      </c>
      <c r="AB177" s="76">
        <v>0</v>
      </c>
      <c r="AC177" s="4">
        <v>0.10100000000000001</v>
      </c>
      <c r="AG177" s="66">
        <v>850440</v>
      </c>
      <c r="AH177" t="s">
        <v>1396</v>
      </c>
      <c r="AI177" s="4">
        <f t="shared" si="13"/>
        <v>0</v>
      </c>
      <c r="AJ177" s="4">
        <f t="shared" si="13"/>
        <v>0</v>
      </c>
      <c r="AK177" s="4">
        <f t="shared" si="13"/>
        <v>0</v>
      </c>
      <c r="AL177" s="4">
        <f t="shared" si="13"/>
        <v>0</v>
      </c>
      <c r="AM177" s="4">
        <f t="shared" si="13"/>
        <v>0</v>
      </c>
      <c r="AN177" s="4">
        <f t="shared" si="13"/>
        <v>0</v>
      </c>
      <c r="AO177" s="4">
        <f t="shared" si="13"/>
        <v>0</v>
      </c>
      <c r="AP177" s="4">
        <f t="shared" si="13"/>
        <v>0</v>
      </c>
      <c r="AQ177" s="4">
        <f t="shared" si="14"/>
        <v>0</v>
      </c>
      <c r="AR177" s="4">
        <f t="shared" si="14"/>
        <v>0</v>
      </c>
      <c r="AS177" s="4">
        <f t="shared" si="14"/>
        <v>0</v>
      </c>
      <c r="AT177" s="4">
        <f t="shared" si="14"/>
        <v>4.7984787397863132E-4</v>
      </c>
      <c r="AU177" s="4">
        <f t="shared" si="14"/>
        <v>0</v>
      </c>
      <c r="AV177" s="4">
        <f t="shared" si="14"/>
        <v>0</v>
      </c>
      <c r="AW177" s="4">
        <f t="shared" si="14"/>
        <v>0</v>
      </c>
      <c r="AX177" s="4">
        <f t="shared" si="14"/>
        <v>0</v>
      </c>
      <c r="AY177" s="4">
        <f t="shared" si="14"/>
        <v>0</v>
      </c>
      <c r="AZ177" s="4">
        <f t="shared" si="14"/>
        <v>0</v>
      </c>
      <c r="BA177" s="4">
        <f t="shared" si="14"/>
        <v>0</v>
      </c>
      <c r="BB177" s="67">
        <f t="shared" si="14"/>
        <v>2.3883034517357619E-5</v>
      </c>
    </row>
    <row r="178" spans="1:54" x14ac:dyDescent="0.3">
      <c r="A178" t="s">
        <v>68</v>
      </c>
      <c r="B178" t="s">
        <v>69</v>
      </c>
      <c r="C178">
        <v>850490</v>
      </c>
      <c r="D178" t="s">
        <v>70</v>
      </c>
      <c r="E178" t="s">
        <v>71</v>
      </c>
      <c r="F178" t="s">
        <v>72</v>
      </c>
      <c r="G178" t="s">
        <v>73</v>
      </c>
      <c r="H178">
        <v>5</v>
      </c>
      <c r="I178" t="s">
        <v>962</v>
      </c>
      <c r="J178" s="76">
        <v>0</v>
      </c>
      <c r="K178" s="76">
        <v>0</v>
      </c>
      <c r="L178" s="76">
        <v>0</v>
      </c>
      <c r="M178" s="76">
        <v>0</v>
      </c>
      <c r="N178" s="76">
        <v>0</v>
      </c>
      <c r="O178" s="76">
        <v>0</v>
      </c>
      <c r="P178" s="4">
        <v>4.024</v>
      </c>
      <c r="Q178" s="76">
        <v>0</v>
      </c>
      <c r="R178" s="76">
        <v>0</v>
      </c>
      <c r="S178" s="76">
        <v>0</v>
      </c>
      <c r="T178" s="76">
        <v>0</v>
      </c>
      <c r="U178" s="76">
        <v>0</v>
      </c>
      <c r="V178" s="76">
        <v>0</v>
      </c>
      <c r="W178" s="76">
        <v>0</v>
      </c>
      <c r="X178" s="76">
        <v>0</v>
      </c>
      <c r="Y178" s="76">
        <v>0</v>
      </c>
      <c r="Z178" s="76">
        <v>0</v>
      </c>
      <c r="AA178" s="76">
        <v>0</v>
      </c>
      <c r="AB178" s="76">
        <v>0</v>
      </c>
      <c r="AC178" s="4">
        <v>0.255</v>
      </c>
      <c r="AG178" s="66">
        <v>850490</v>
      </c>
      <c r="AH178" t="s">
        <v>962</v>
      </c>
      <c r="AI178" s="4">
        <f t="shared" si="13"/>
        <v>0</v>
      </c>
      <c r="AJ178" s="4">
        <f t="shared" si="13"/>
        <v>0</v>
      </c>
      <c r="AK178" s="4">
        <f t="shared" si="13"/>
        <v>0</v>
      </c>
      <c r="AL178" s="4">
        <f t="shared" si="13"/>
        <v>0</v>
      </c>
      <c r="AM178" s="4">
        <f t="shared" si="13"/>
        <v>0</v>
      </c>
      <c r="AN178" s="4">
        <f t="shared" si="13"/>
        <v>0</v>
      </c>
      <c r="AO178" s="4">
        <f t="shared" si="13"/>
        <v>1.7189907031523357E-3</v>
      </c>
      <c r="AP178" s="4">
        <f t="shared" si="13"/>
        <v>0</v>
      </c>
      <c r="AQ178" s="4">
        <f t="shared" si="14"/>
        <v>0</v>
      </c>
      <c r="AR178" s="4">
        <f t="shared" si="14"/>
        <v>0</v>
      </c>
      <c r="AS178" s="4">
        <f t="shared" si="14"/>
        <v>0</v>
      </c>
      <c r="AT178" s="4">
        <f t="shared" si="14"/>
        <v>0</v>
      </c>
      <c r="AU178" s="4">
        <f t="shared" si="14"/>
        <v>0</v>
      </c>
      <c r="AV178" s="4">
        <f t="shared" si="14"/>
        <v>0</v>
      </c>
      <c r="AW178" s="4">
        <f t="shared" si="14"/>
        <v>0</v>
      </c>
      <c r="AX178" s="4">
        <f t="shared" si="14"/>
        <v>0</v>
      </c>
      <c r="AY178" s="4">
        <f t="shared" si="14"/>
        <v>0</v>
      </c>
      <c r="AZ178" s="4">
        <f t="shared" si="14"/>
        <v>0</v>
      </c>
      <c r="BA178" s="4">
        <f t="shared" si="14"/>
        <v>0</v>
      </c>
      <c r="BB178" s="67">
        <f t="shared" si="14"/>
        <v>6.0298750514120704E-5</v>
      </c>
    </row>
    <row r="179" spans="1:54" x14ac:dyDescent="0.3">
      <c r="A179" t="s">
        <v>68</v>
      </c>
      <c r="B179" t="s">
        <v>69</v>
      </c>
      <c r="C179">
        <v>850790</v>
      </c>
      <c r="D179" t="s">
        <v>70</v>
      </c>
      <c r="E179" t="s">
        <v>71</v>
      </c>
      <c r="F179" t="s">
        <v>72</v>
      </c>
      <c r="G179" t="s">
        <v>73</v>
      </c>
      <c r="H179">
        <v>5</v>
      </c>
      <c r="I179" t="s">
        <v>962</v>
      </c>
      <c r="J179" s="76">
        <v>0</v>
      </c>
      <c r="K179" s="76">
        <v>0</v>
      </c>
      <c r="L179" s="76">
        <v>0</v>
      </c>
      <c r="M179" s="76">
        <v>0</v>
      </c>
      <c r="N179" s="76">
        <v>0</v>
      </c>
      <c r="O179" s="76">
        <v>0</v>
      </c>
      <c r="P179" s="4">
        <v>2.113</v>
      </c>
      <c r="Q179" s="76">
        <v>0</v>
      </c>
      <c r="R179" s="76">
        <v>0</v>
      </c>
      <c r="S179" s="76">
        <v>0</v>
      </c>
      <c r="T179" s="76">
        <v>0</v>
      </c>
      <c r="U179" s="76">
        <v>0</v>
      </c>
      <c r="V179" s="76">
        <v>0</v>
      </c>
      <c r="W179" s="76">
        <v>0</v>
      </c>
      <c r="X179" s="76">
        <v>0</v>
      </c>
      <c r="Y179" s="76">
        <v>0</v>
      </c>
      <c r="Z179" s="76">
        <v>0</v>
      </c>
      <c r="AA179" s="76">
        <v>0</v>
      </c>
      <c r="AB179" s="76">
        <v>0</v>
      </c>
      <c r="AC179" s="76">
        <v>0</v>
      </c>
      <c r="AG179" s="66">
        <v>850790</v>
      </c>
      <c r="AH179" t="s">
        <v>962</v>
      </c>
      <c r="AI179" s="4">
        <f t="shared" si="13"/>
        <v>0</v>
      </c>
      <c r="AJ179" s="4">
        <f t="shared" si="13"/>
        <v>0</v>
      </c>
      <c r="AK179" s="4">
        <f t="shared" si="13"/>
        <v>0</v>
      </c>
      <c r="AL179" s="4">
        <f t="shared" si="13"/>
        <v>0</v>
      </c>
      <c r="AM179" s="4">
        <f t="shared" si="13"/>
        <v>0</v>
      </c>
      <c r="AN179" s="4">
        <f t="shared" si="13"/>
        <v>0</v>
      </c>
      <c r="AO179" s="4">
        <f t="shared" si="13"/>
        <v>9.0264099298232746E-4</v>
      </c>
      <c r="AP179" s="4">
        <f t="shared" si="13"/>
        <v>0</v>
      </c>
      <c r="AQ179" s="4">
        <f t="shared" si="14"/>
        <v>0</v>
      </c>
      <c r="AR179" s="4">
        <f t="shared" si="14"/>
        <v>0</v>
      </c>
      <c r="AS179" s="4">
        <f t="shared" si="14"/>
        <v>0</v>
      </c>
      <c r="AT179" s="4">
        <f t="shared" si="14"/>
        <v>0</v>
      </c>
      <c r="AU179" s="4">
        <f t="shared" si="14"/>
        <v>0</v>
      </c>
      <c r="AV179" s="4">
        <f t="shared" si="14"/>
        <v>0</v>
      </c>
      <c r="AW179" s="4">
        <f t="shared" si="14"/>
        <v>0</v>
      </c>
      <c r="AX179" s="4">
        <f t="shared" si="14"/>
        <v>0</v>
      </c>
      <c r="AY179" s="4">
        <f t="shared" si="14"/>
        <v>0</v>
      </c>
      <c r="AZ179" s="4">
        <f t="shared" si="14"/>
        <v>0</v>
      </c>
      <c r="BA179" s="4">
        <f t="shared" si="14"/>
        <v>0</v>
      </c>
      <c r="BB179" s="67">
        <f t="shared" si="14"/>
        <v>0</v>
      </c>
    </row>
    <row r="180" spans="1:54" x14ac:dyDescent="0.3">
      <c r="A180" t="s">
        <v>68</v>
      </c>
      <c r="B180" t="s">
        <v>69</v>
      </c>
      <c r="C180">
        <v>850880</v>
      </c>
      <c r="D180" t="s">
        <v>70</v>
      </c>
      <c r="E180" t="s">
        <v>71</v>
      </c>
      <c r="F180" t="s">
        <v>72</v>
      </c>
      <c r="G180" t="s">
        <v>73</v>
      </c>
      <c r="H180">
        <v>5</v>
      </c>
      <c r="I180" t="s">
        <v>1402</v>
      </c>
      <c r="J180" s="76">
        <v>0</v>
      </c>
      <c r="K180" s="76">
        <v>0</v>
      </c>
      <c r="L180" s="76">
        <v>0</v>
      </c>
      <c r="M180" s="76">
        <v>0</v>
      </c>
      <c r="N180" s="76">
        <v>0</v>
      </c>
      <c r="O180" s="76">
        <v>0</v>
      </c>
      <c r="P180" s="76">
        <v>0</v>
      </c>
      <c r="Q180" s="76">
        <v>0</v>
      </c>
      <c r="R180" s="76">
        <v>0</v>
      </c>
      <c r="S180" s="76">
        <v>0</v>
      </c>
      <c r="T180" s="76">
        <v>0</v>
      </c>
      <c r="U180" s="76">
        <v>0</v>
      </c>
      <c r="V180" s="76">
        <v>0</v>
      </c>
      <c r="W180" s="76">
        <v>0</v>
      </c>
      <c r="X180" s="76">
        <v>0</v>
      </c>
      <c r="Y180" s="76">
        <v>0</v>
      </c>
      <c r="Z180" s="76">
        <v>0</v>
      </c>
      <c r="AA180" s="76">
        <v>0</v>
      </c>
      <c r="AB180" s="76">
        <v>0</v>
      </c>
      <c r="AC180" s="4">
        <v>0.40600000000000003</v>
      </c>
      <c r="AG180" s="66">
        <v>850880</v>
      </c>
      <c r="AH180" t="s">
        <v>1402</v>
      </c>
      <c r="AI180" s="4">
        <f t="shared" si="13"/>
        <v>0</v>
      </c>
      <c r="AJ180" s="4">
        <f t="shared" si="13"/>
        <v>0</v>
      </c>
      <c r="AK180" s="4">
        <f t="shared" si="13"/>
        <v>0</v>
      </c>
      <c r="AL180" s="4">
        <f t="shared" si="13"/>
        <v>0</v>
      </c>
      <c r="AM180" s="4">
        <f t="shared" si="13"/>
        <v>0</v>
      </c>
      <c r="AN180" s="4">
        <f t="shared" si="13"/>
        <v>0</v>
      </c>
      <c r="AO180" s="4">
        <f t="shared" si="13"/>
        <v>0</v>
      </c>
      <c r="AP180" s="4">
        <f t="shared" si="13"/>
        <v>0</v>
      </c>
      <c r="AQ180" s="4">
        <f t="shared" si="14"/>
        <v>0</v>
      </c>
      <c r="AR180" s="4">
        <f t="shared" si="14"/>
        <v>0</v>
      </c>
      <c r="AS180" s="4">
        <f t="shared" si="14"/>
        <v>0</v>
      </c>
      <c r="AT180" s="4">
        <f t="shared" si="14"/>
        <v>0</v>
      </c>
      <c r="AU180" s="4">
        <f t="shared" si="14"/>
        <v>0</v>
      </c>
      <c r="AV180" s="4">
        <f t="shared" si="14"/>
        <v>0</v>
      </c>
      <c r="AW180" s="4">
        <f t="shared" si="14"/>
        <v>0</v>
      </c>
      <c r="AX180" s="4">
        <f t="shared" si="14"/>
        <v>0</v>
      </c>
      <c r="AY180" s="4">
        <f t="shared" si="14"/>
        <v>0</v>
      </c>
      <c r="AZ180" s="4">
        <f t="shared" si="14"/>
        <v>0</v>
      </c>
      <c r="BA180" s="4">
        <f t="shared" si="14"/>
        <v>0</v>
      </c>
      <c r="BB180" s="67">
        <f t="shared" si="14"/>
        <v>9.6005069446011807E-5</v>
      </c>
    </row>
    <row r="181" spans="1:54" x14ac:dyDescent="0.3">
      <c r="A181" t="s">
        <v>68</v>
      </c>
      <c r="B181" t="s">
        <v>69</v>
      </c>
      <c r="C181">
        <v>851539</v>
      </c>
      <c r="D181" t="s">
        <v>70</v>
      </c>
      <c r="E181" t="s">
        <v>71</v>
      </c>
      <c r="F181" t="s">
        <v>72</v>
      </c>
      <c r="G181" t="s">
        <v>73</v>
      </c>
      <c r="H181">
        <v>5</v>
      </c>
      <c r="I181" t="s">
        <v>1420</v>
      </c>
      <c r="J181" s="76">
        <v>0</v>
      </c>
      <c r="K181" s="76">
        <v>0</v>
      </c>
      <c r="L181" s="76">
        <v>0</v>
      </c>
      <c r="M181" s="76">
        <v>0</v>
      </c>
      <c r="N181" s="76">
        <v>0</v>
      </c>
      <c r="O181" s="76">
        <v>0</v>
      </c>
      <c r="P181" s="76">
        <v>0</v>
      </c>
      <c r="Q181" s="76">
        <v>0</v>
      </c>
      <c r="R181" s="76">
        <v>0</v>
      </c>
      <c r="S181" s="76">
        <v>0</v>
      </c>
      <c r="T181" s="76">
        <v>0</v>
      </c>
      <c r="U181" s="76">
        <v>0</v>
      </c>
      <c r="V181" s="76">
        <v>0</v>
      </c>
      <c r="W181" s="76">
        <v>0</v>
      </c>
      <c r="X181" s="76">
        <v>0</v>
      </c>
      <c r="Y181" s="76">
        <v>0</v>
      </c>
      <c r="Z181" s="4">
        <v>0.44800000000000001</v>
      </c>
      <c r="AA181" s="76">
        <v>0</v>
      </c>
      <c r="AB181" s="76">
        <v>0</v>
      </c>
      <c r="AC181" s="76">
        <v>0</v>
      </c>
      <c r="AG181" s="66">
        <v>851539</v>
      </c>
      <c r="AH181" t="s">
        <v>1420</v>
      </c>
      <c r="AI181" s="4">
        <f t="shared" si="13"/>
        <v>0</v>
      </c>
      <c r="AJ181" s="4">
        <f t="shared" si="13"/>
        <v>0</v>
      </c>
      <c r="AK181" s="4">
        <f t="shared" si="13"/>
        <v>0</v>
      </c>
      <c r="AL181" s="4">
        <f t="shared" ref="AL181:AS216" si="15">IFERROR((M181/M$223)*100,0)</f>
        <v>0</v>
      </c>
      <c r="AM181" s="4">
        <f t="shared" si="15"/>
        <v>0</v>
      </c>
      <c r="AN181" s="4">
        <f t="shared" si="15"/>
        <v>0</v>
      </c>
      <c r="AO181" s="4">
        <f t="shared" si="15"/>
        <v>0</v>
      </c>
      <c r="AP181" s="4">
        <f t="shared" si="15"/>
        <v>0</v>
      </c>
      <c r="AQ181" s="4">
        <f t="shared" si="14"/>
        <v>0</v>
      </c>
      <c r="AR181" s="4">
        <f t="shared" si="14"/>
        <v>0</v>
      </c>
      <c r="AS181" s="4">
        <f t="shared" si="14"/>
        <v>0</v>
      </c>
      <c r="AT181" s="4">
        <f t="shared" si="14"/>
        <v>0</v>
      </c>
      <c r="AU181" s="4">
        <f t="shared" si="14"/>
        <v>0</v>
      </c>
      <c r="AV181" s="4">
        <f t="shared" si="14"/>
        <v>0</v>
      </c>
      <c r="AW181" s="4">
        <f t="shared" si="14"/>
        <v>0</v>
      </c>
      <c r="AX181" s="4">
        <f t="shared" si="14"/>
        <v>0</v>
      </c>
      <c r="AY181" s="4">
        <f t="shared" si="14"/>
        <v>7.5253196097304728E-5</v>
      </c>
      <c r="AZ181" s="4">
        <f t="shared" si="14"/>
        <v>0</v>
      </c>
      <c r="BA181" s="4">
        <f t="shared" si="14"/>
        <v>0</v>
      </c>
      <c r="BB181" s="67">
        <f t="shared" si="14"/>
        <v>0</v>
      </c>
    </row>
    <row r="182" spans="1:54" x14ac:dyDescent="0.3">
      <c r="A182" t="s">
        <v>68</v>
      </c>
      <c r="B182" t="s">
        <v>69</v>
      </c>
      <c r="C182">
        <v>851780</v>
      </c>
      <c r="D182" t="s">
        <v>70</v>
      </c>
      <c r="E182" t="s">
        <v>71</v>
      </c>
      <c r="F182" t="s">
        <v>72</v>
      </c>
      <c r="G182" t="s">
        <v>73</v>
      </c>
      <c r="H182">
        <v>5</v>
      </c>
      <c r="I182" t="s">
        <v>1430</v>
      </c>
      <c r="J182" s="76">
        <v>0</v>
      </c>
      <c r="K182" s="76">
        <v>0</v>
      </c>
      <c r="L182" s="76">
        <v>0</v>
      </c>
      <c r="M182" s="76">
        <v>0</v>
      </c>
      <c r="N182" s="76">
        <v>0</v>
      </c>
      <c r="O182" s="76">
        <v>0</v>
      </c>
      <c r="P182" s="76">
        <v>0</v>
      </c>
      <c r="Q182" s="76">
        <v>0</v>
      </c>
      <c r="R182" s="76">
        <v>0</v>
      </c>
      <c r="S182" s="76">
        <v>0</v>
      </c>
      <c r="T182" s="76">
        <v>0</v>
      </c>
      <c r="U182" s="4">
        <v>28.045000000000002</v>
      </c>
      <c r="V182" s="76">
        <v>0</v>
      </c>
      <c r="W182" s="76">
        <v>0</v>
      </c>
      <c r="X182" s="76">
        <v>0</v>
      </c>
      <c r="Y182" s="76">
        <v>0</v>
      </c>
      <c r="Z182" s="76">
        <v>0</v>
      </c>
      <c r="AA182" s="76">
        <v>0</v>
      </c>
      <c r="AB182" s="76">
        <v>0</v>
      </c>
      <c r="AC182" s="76">
        <v>0</v>
      </c>
      <c r="AG182" s="66">
        <v>851780</v>
      </c>
      <c r="AH182" t="s">
        <v>1430</v>
      </c>
      <c r="AI182" s="4">
        <f t="shared" ref="AI182:AV222" si="16">IFERROR((J182/J$223)*100,0)</f>
        <v>0</v>
      </c>
      <c r="AJ182" s="4">
        <f t="shared" si="16"/>
        <v>0</v>
      </c>
      <c r="AK182" s="4">
        <f t="shared" si="16"/>
        <v>0</v>
      </c>
      <c r="AL182" s="4">
        <f t="shared" si="15"/>
        <v>0</v>
      </c>
      <c r="AM182" s="4">
        <f t="shared" si="15"/>
        <v>0</v>
      </c>
      <c r="AN182" s="4">
        <f t="shared" si="15"/>
        <v>0</v>
      </c>
      <c r="AO182" s="4">
        <f t="shared" si="15"/>
        <v>0</v>
      </c>
      <c r="AP182" s="4">
        <f t="shared" si="15"/>
        <v>0</v>
      </c>
      <c r="AQ182" s="4">
        <f t="shared" si="14"/>
        <v>0</v>
      </c>
      <c r="AR182" s="4">
        <f t="shared" si="14"/>
        <v>0</v>
      </c>
      <c r="AS182" s="4">
        <f t="shared" si="14"/>
        <v>0</v>
      </c>
      <c r="AT182" s="4">
        <f t="shared" si="14"/>
        <v>2.9858738907767289E-3</v>
      </c>
      <c r="AU182" s="4">
        <f t="shared" si="14"/>
        <v>0</v>
      </c>
      <c r="AV182" s="4">
        <f t="shared" si="14"/>
        <v>0</v>
      </c>
      <c r="AW182" s="4">
        <f t="shared" si="14"/>
        <v>0</v>
      </c>
      <c r="AX182" s="4">
        <f t="shared" si="14"/>
        <v>0</v>
      </c>
      <c r="AY182" s="4">
        <f t="shared" si="14"/>
        <v>0</v>
      </c>
      <c r="AZ182" s="4">
        <f t="shared" si="14"/>
        <v>0</v>
      </c>
      <c r="BA182" s="4">
        <f t="shared" si="14"/>
        <v>0</v>
      </c>
      <c r="BB182" s="67">
        <f t="shared" si="14"/>
        <v>0</v>
      </c>
    </row>
    <row r="183" spans="1:54" x14ac:dyDescent="0.3">
      <c r="A183" t="s">
        <v>68</v>
      </c>
      <c r="B183" t="s">
        <v>69</v>
      </c>
      <c r="C183">
        <v>852990</v>
      </c>
      <c r="D183" t="s">
        <v>70</v>
      </c>
      <c r="E183" t="s">
        <v>71</v>
      </c>
      <c r="F183" t="s">
        <v>72</v>
      </c>
      <c r="G183" t="s">
        <v>73</v>
      </c>
      <c r="H183">
        <v>5</v>
      </c>
      <c r="I183" t="s">
        <v>243</v>
      </c>
      <c r="J183" s="76">
        <v>0</v>
      </c>
      <c r="K183" s="76">
        <v>0</v>
      </c>
      <c r="L183" s="76">
        <v>0</v>
      </c>
      <c r="M183" s="76">
        <v>0</v>
      </c>
      <c r="N183" s="76">
        <v>0</v>
      </c>
      <c r="O183" s="76">
        <v>0</v>
      </c>
      <c r="P183" s="76">
        <v>0</v>
      </c>
      <c r="Q183" s="76">
        <v>0</v>
      </c>
      <c r="R183" s="76">
        <v>0</v>
      </c>
      <c r="S183" s="76">
        <v>0</v>
      </c>
      <c r="T183" s="76">
        <v>0</v>
      </c>
      <c r="U183" s="76">
        <v>0</v>
      </c>
      <c r="V183" s="76">
        <v>0</v>
      </c>
      <c r="W183" s="76">
        <v>0</v>
      </c>
      <c r="X183" s="4">
        <v>92.602999999999994</v>
      </c>
      <c r="Y183" s="76">
        <v>0</v>
      </c>
      <c r="Z183" s="76">
        <v>0</v>
      </c>
      <c r="AA183" s="76">
        <v>0</v>
      </c>
      <c r="AB183" s="76">
        <v>0</v>
      </c>
      <c r="AC183" s="76">
        <v>0</v>
      </c>
      <c r="AG183" s="66">
        <v>852990</v>
      </c>
      <c r="AH183" t="s">
        <v>243</v>
      </c>
      <c r="AI183" s="4">
        <f t="shared" si="16"/>
        <v>0</v>
      </c>
      <c r="AJ183" s="4">
        <f t="shared" si="16"/>
        <v>0</v>
      </c>
      <c r="AK183" s="4">
        <f t="shared" si="16"/>
        <v>0</v>
      </c>
      <c r="AL183" s="4">
        <f t="shared" si="15"/>
        <v>0</v>
      </c>
      <c r="AM183" s="4">
        <f t="shared" si="15"/>
        <v>0</v>
      </c>
      <c r="AN183" s="4">
        <f t="shared" si="15"/>
        <v>0</v>
      </c>
      <c r="AO183" s="4">
        <f t="shared" si="15"/>
        <v>0</v>
      </c>
      <c r="AP183" s="4">
        <f t="shared" si="15"/>
        <v>0</v>
      </c>
      <c r="AQ183" s="4">
        <f t="shared" si="14"/>
        <v>0</v>
      </c>
      <c r="AR183" s="4">
        <f t="shared" si="14"/>
        <v>0</v>
      </c>
      <c r="AS183" s="4">
        <f t="shared" si="14"/>
        <v>0</v>
      </c>
      <c r="AT183" s="4">
        <f t="shared" si="14"/>
        <v>0</v>
      </c>
      <c r="AU183" s="4">
        <f t="shared" si="14"/>
        <v>0</v>
      </c>
      <c r="AV183" s="4">
        <f t="shared" si="14"/>
        <v>0</v>
      </c>
      <c r="AW183" s="4">
        <f t="shared" si="14"/>
        <v>1.5236185196649611E-2</v>
      </c>
      <c r="AX183" s="4">
        <f t="shared" si="14"/>
        <v>0</v>
      </c>
      <c r="AY183" s="4">
        <f t="shared" si="14"/>
        <v>0</v>
      </c>
      <c r="AZ183" s="4">
        <f t="shared" si="14"/>
        <v>0</v>
      </c>
      <c r="BA183" s="4">
        <f t="shared" si="14"/>
        <v>0</v>
      </c>
      <c r="BB183" s="67">
        <f t="shared" si="14"/>
        <v>0</v>
      </c>
    </row>
    <row r="184" spans="1:54" x14ac:dyDescent="0.3">
      <c r="A184" t="s">
        <v>68</v>
      </c>
      <c r="B184" t="s">
        <v>69</v>
      </c>
      <c r="C184">
        <v>853190</v>
      </c>
      <c r="D184" t="s">
        <v>70</v>
      </c>
      <c r="E184" t="s">
        <v>71</v>
      </c>
      <c r="F184" t="s">
        <v>72</v>
      </c>
      <c r="G184" t="s">
        <v>73</v>
      </c>
      <c r="H184">
        <v>5</v>
      </c>
      <c r="I184" t="s">
        <v>962</v>
      </c>
      <c r="J184" s="76">
        <v>0</v>
      </c>
      <c r="K184" s="76">
        <v>0</v>
      </c>
      <c r="L184" s="76">
        <v>0</v>
      </c>
      <c r="M184" s="76">
        <v>0</v>
      </c>
      <c r="N184" s="76">
        <v>0</v>
      </c>
      <c r="O184" s="76">
        <v>0</v>
      </c>
      <c r="P184" s="76">
        <v>0</v>
      </c>
      <c r="Q184" s="76">
        <v>0</v>
      </c>
      <c r="R184" s="76">
        <v>0</v>
      </c>
      <c r="S184" s="76">
        <v>0</v>
      </c>
      <c r="T184" s="76">
        <v>0</v>
      </c>
      <c r="U184" s="76">
        <v>0</v>
      </c>
      <c r="V184" s="76">
        <v>0</v>
      </c>
      <c r="W184" s="76">
        <v>0</v>
      </c>
      <c r="X184" s="76">
        <v>0</v>
      </c>
      <c r="Y184" s="4">
        <v>3.895</v>
      </c>
      <c r="Z184" s="4">
        <v>1.698</v>
      </c>
      <c r="AA184" s="76">
        <v>0</v>
      </c>
      <c r="AB184" s="76">
        <v>0</v>
      </c>
      <c r="AC184" s="76">
        <v>0</v>
      </c>
      <c r="AG184" s="66">
        <v>853190</v>
      </c>
      <c r="AH184" t="s">
        <v>962</v>
      </c>
      <c r="AI184" s="4">
        <f t="shared" si="16"/>
        <v>0</v>
      </c>
      <c r="AJ184" s="4">
        <f t="shared" si="16"/>
        <v>0</v>
      </c>
      <c r="AK184" s="4">
        <f t="shared" si="16"/>
        <v>0</v>
      </c>
      <c r="AL184" s="4">
        <f t="shared" si="15"/>
        <v>0</v>
      </c>
      <c r="AM184" s="4">
        <f t="shared" si="15"/>
        <v>0</v>
      </c>
      <c r="AN184" s="4">
        <f t="shared" si="15"/>
        <v>0</v>
      </c>
      <c r="AO184" s="4">
        <f t="shared" si="15"/>
        <v>0</v>
      </c>
      <c r="AP184" s="4">
        <f t="shared" si="15"/>
        <v>0</v>
      </c>
      <c r="AQ184" s="4">
        <f t="shared" si="14"/>
        <v>0</v>
      </c>
      <c r="AR184" s="4">
        <f t="shared" si="14"/>
        <v>0</v>
      </c>
      <c r="AS184" s="4">
        <f t="shared" si="14"/>
        <v>0</v>
      </c>
      <c r="AT184" s="4">
        <f t="shared" si="14"/>
        <v>0</v>
      </c>
      <c r="AU184" s="4">
        <f t="shared" si="14"/>
        <v>0</v>
      </c>
      <c r="AV184" s="4">
        <f t="shared" si="14"/>
        <v>0</v>
      </c>
      <c r="AW184" s="4">
        <f t="shared" si="14"/>
        <v>0</v>
      </c>
      <c r="AX184" s="4">
        <f t="shared" si="14"/>
        <v>8.4314625147556283E-4</v>
      </c>
      <c r="AY184" s="4">
        <f t="shared" si="14"/>
        <v>2.8522305127951658E-4</v>
      </c>
      <c r="AZ184" s="4">
        <f t="shared" si="14"/>
        <v>0</v>
      </c>
      <c r="BA184" s="4">
        <f t="shared" si="14"/>
        <v>0</v>
      </c>
      <c r="BB184" s="67">
        <f t="shared" si="14"/>
        <v>0</v>
      </c>
    </row>
    <row r="185" spans="1:54" x14ac:dyDescent="0.3">
      <c r="A185" t="s">
        <v>68</v>
      </c>
      <c r="B185" t="s">
        <v>69</v>
      </c>
      <c r="C185">
        <v>853669</v>
      </c>
      <c r="D185" t="s">
        <v>70</v>
      </c>
      <c r="E185" t="s">
        <v>71</v>
      </c>
      <c r="F185" t="s">
        <v>72</v>
      </c>
      <c r="G185" t="s">
        <v>73</v>
      </c>
      <c r="H185">
        <v>5</v>
      </c>
      <c r="I185" t="s">
        <v>1462</v>
      </c>
      <c r="J185" s="76">
        <v>0</v>
      </c>
      <c r="K185" s="76">
        <v>0</v>
      </c>
      <c r="L185" s="76">
        <v>0</v>
      </c>
      <c r="M185" s="76">
        <v>0</v>
      </c>
      <c r="N185" s="76">
        <v>0</v>
      </c>
      <c r="O185" s="76">
        <v>0</v>
      </c>
      <c r="P185" s="76">
        <v>0</v>
      </c>
      <c r="Q185" s="76">
        <v>0</v>
      </c>
      <c r="R185" s="76">
        <v>0</v>
      </c>
      <c r="S185" s="76">
        <v>0</v>
      </c>
      <c r="T185" s="76">
        <v>0</v>
      </c>
      <c r="U185" s="76">
        <v>0</v>
      </c>
      <c r="V185" s="76">
        <v>0</v>
      </c>
      <c r="W185" s="76">
        <v>0</v>
      </c>
      <c r="X185" s="4">
        <v>13.705</v>
      </c>
      <c r="Y185" s="76">
        <v>0</v>
      </c>
      <c r="Z185" s="76">
        <v>0</v>
      </c>
      <c r="AA185" s="76">
        <v>0</v>
      </c>
      <c r="AB185" s="76">
        <v>0</v>
      </c>
      <c r="AC185" s="76">
        <v>0</v>
      </c>
      <c r="AG185" s="66">
        <v>853669</v>
      </c>
      <c r="AH185" t="s">
        <v>1462</v>
      </c>
      <c r="AI185" s="4">
        <f t="shared" si="16"/>
        <v>0</v>
      </c>
      <c r="AJ185" s="4">
        <f t="shared" si="16"/>
        <v>0</v>
      </c>
      <c r="AK185" s="4">
        <f t="shared" si="16"/>
        <v>0</v>
      </c>
      <c r="AL185" s="4">
        <f t="shared" si="15"/>
        <v>0</v>
      </c>
      <c r="AM185" s="4">
        <f t="shared" si="15"/>
        <v>0</v>
      </c>
      <c r="AN185" s="4">
        <f t="shared" si="15"/>
        <v>0</v>
      </c>
      <c r="AO185" s="4">
        <f t="shared" si="15"/>
        <v>0</v>
      </c>
      <c r="AP185" s="4">
        <f t="shared" si="15"/>
        <v>0</v>
      </c>
      <c r="AQ185" s="4">
        <f t="shared" si="14"/>
        <v>0</v>
      </c>
      <c r="AR185" s="4">
        <f t="shared" si="14"/>
        <v>0</v>
      </c>
      <c r="AS185" s="4">
        <f t="shared" si="14"/>
        <v>0</v>
      </c>
      <c r="AT185" s="4">
        <f t="shared" si="14"/>
        <v>0</v>
      </c>
      <c r="AU185" s="4">
        <f t="shared" si="14"/>
        <v>0</v>
      </c>
      <c r="AV185" s="4">
        <f t="shared" si="14"/>
        <v>0</v>
      </c>
      <c r="AW185" s="4">
        <f t="shared" si="14"/>
        <v>2.2549152632213095E-3</v>
      </c>
      <c r="AX185" s="4">
        <f t="shared" si="14"/>
        <v>0</v>
      </c>
      <c r="AY185" s="4">
        <f t="shared" si="14"/>
        <v>0</v>
      </c>
      <c r="AZ185" s="4">
        <f t="shared" si="14"/>
        <v>0</v>
      </c>
      <c r="BA185" s="4">
        <f t="shared" si="14"/>
        <v>0</v>
      </c>
      <c r="BB185" s="67">
        <f t="shared" si="14"/>
        <v>0</v>
      </c>
    </row>
    <row r="186" spans="1:54" x14ac:dyDescent="0.3">
      <c r="A186" t="s">
        <v>68</v>
      </c>
      <c r="B186" t="s">
        <v>69</v>
      </c>
      <c r="C186">
        <v>853690</v>
      </c>
      <c r="D186" t="s">
        <v>70</v>
      </c>
      <c r="E186" t="s">
        <v>71</v>
      </c>
      <c r="F186" t="s">
        <v>72</v>
      </c>
      <c r="G186" t="s">
        <v>73</v>
      </c>
      <c r="H186">
        <v>5</v>
      </c>
      <c r="I186" t="s">
        <v>1430</v>
      </c>
      <c r="J186" s="76">
        <v>0</v>
      </c>
      <c r="K186" s="76">
        <v>0</v>
      </c>
      <c r="L186" s="76">
        <v>0</v>
      </c>
      <c r="M186" s="76">
        <v>0</v>
      </c>
      <c r="N186" s="76">
        <v>0</v>
      </c>
      <c r="O186" s="76">
        <v>0</v>
      </c>
      <c r="P186" s="4">
        <v>0.123</v>
      </c>
      <c r="Q186" s="76">
        <v>0</v>
      </c>
      <c r="R186" s="76">
        <v>0</v>
      </c>
      <c r="S186" s="76">
        <v>0</v>
      </c>
      <c r="T186" s="76">
        <v>0</v>
      </c>
      <c r="U186" s="76">
        <v>0</v>
      </c>
      <c r="V186" s="76">
        <v>0</v>
      </c>
      <c r="W186" s="76">
        <v>0</v>
      </c>
      <c r="X186" s="4">
        <v>1.5589999999999999</v>
      </c>
      <c r="Y186" s="76">
        <v>0</v>
      </c>
      <c r="Z186" s="76">
        <v>0</v>
      </c>
      <c r="AA186" s="4">
        <v>1.4530000000000001</v>
      </c>
      <c r="AB186" s="76">
        <v>0</v>
      </c>
      <c r="AC186" s="76">
        <v>0</v>
      </c>
      <c r="AG186" s="66">
        <v>853690</v>
      </c>
      <c r="AH186" t="s">
        <v>1430</v>
      </c>
      <c r="AI186" s="4">
        <f t="shared" si="16"/>
        <v>0</v>
      </c>
      <c r="AJ186" s="4">
        <f t="shared" si="16"/>
        <v>0</v>
      </c>
      <c r="AK186" s="4">
        <f t="shared" si="16"/>
        <v>0</v>
      </c>
      <c r="AL186" s="4">
        <f t="shared" si="15"/>
        <v>0</v>
      </c>
      <c r="AM186" s="4">
        <f t="shared" si="15"/>
        <v>0</v>
      </c>
      <c r="AN186" s="4">
        <f t="shared" si="15"/>
        <v>0</v>
      </c>
      <c r="AO186" s="4">
        <f t="shared" si="15"/>
        <v>5.2543701910471486E-5</v>
      </c>
      <c r="AP186" s="4">
        <f t="shared" si="15"/>
        <v>0</v>
      </c>
      <c r="AQ186" s="4">
        <f t="shared" si="14"/>
        <v>0</v>
      </c>
      <c r="AR186" s="4">
        <f t="shared" si="14"/>
        <v>0</v>
      </c>
      <c r="AS186" s="4">
        <f t="shared" si="14"/>
        <v>0</v>
      </c>
      <c r="AT186" s="4">
        <f t="shared" si="14"/>
        <v>0</v>
      </c>
      <c r="AU186" s="4">
        <f t="shared" si="14"/>
        <v>0</v>
      </c>
      <c r="AV186" s="4">
        <f t="shared" si="14"/>
        <v>0</v>
      </c>
      <c r="AW186" s="4">
        <f t="shared" si="14"/>
        <v>2.5650586613367539E-4</v>
      </c>
      <c r="AX186" s="4">
        <f t="shared" si="14"/>
        <v>0</v>
      </c>
      <c r="AY186" s="4">
        <f t="shared" si="14"/>
        <v>0</v>
      </c>
      <c r="AZ186" s="4">
        <f t="shared" si="14"/>
        <v>2.4577101908941228E-4</v>
      </c>
      <c r="BA186" s="4">
        <f t="shared" si="14"/>
        <v>0</v>
      </c>
      <c r="BB186" s="67">
        <f t="shared" si="14"/>
        <v>0</v>
      </c>
    </row>
    <row r="187" spans="1:54" x14ac:dyDescent="0.3">
      <c r="A187" t="s">
        <v>68</v>
      </c>
      <c r="B187" t="s">
        <v>69</v>
      </c>
      <c r="C187">
        <v>853890</v>
      </c>
      <c r="D187" t="s">
        <v>70</v>
      </c>
      <c r="E187" t="s">
        <v>71</v>
      </c>
      <c r="F187" t="s">
        <v>72</v>
      </c>
      <c r="G187" t="s">
        <v>73</v>
      </c>
      <c r="H187">
        <v>5</v>
      </c>
      <c r="I187" t="s">
        <v>243</v>
      </c>
      <c r="J187" s="76">
        <v>0</v>
      </c>
      <c r="K187" s="76">
        <v>0</v>
      </c>
      <c r="L187" s="76">
        <v>0</v>
      </c>
      <c r="M187" s="76">
        <v>0</v>
      </c>
      <c r="N187" s="76">
        <v>0</v>
      </c>
      <c r="O187" s="4">
        <v>5.62</v>
      </c>
      <c r="P187" s="76">
        <v>0</v>
      </c>
      <c r="Q187" s="76">
        <v>0</v>
      </c>
      <c r="R187" s="76">
        <v>0</v>
      </c>
      <c r="S187" s="76">
        <v>0</v>
      </c>
      <c r="T187" s="76">
        <v>0</v>
      </c>
      <c r="U187" s="76">
        <v>0</v>
      </c>
      <c r="V187" s="76">
        <v>0</v>
      </c>
      <c r="W187" s="76">
        <v>0</v>
      </c>
      <c r="X187" s="76">
        <v>0</v>
      </c>
      <c r="Y187" s="76">
        <v>0</v>
      </c>
      <c r="Z187" s="4">
        <v>0.34599999999999997</v>
      </c>
      <c r="AA187" s="76">
        <v>0</v>
      </c>
      <c r="AB187" s="76">
        <v>0</v>
      </c>
      <c r="AC187" s="76">
        <v>0</v>
      </c>
      <c r="AG187" s="66">
        <v>853890</v>
      </c>
      <c r="AH187" t="s">
        <v>243</v>
      </c>
      <c r="AI187" s="4">
        <f t="shared" si="16"/>
        <v>0</v>
      </c>
      <c r="AJ187" s="4">
        <f t="shared" si="16"/>
        <v>0</v>
      </c>
      <c r="AK187" s="4">
        <f t="shared" si="16"/>
        <v>0</v>
      </c>
      <c r="AL187" s="4">
        <f t="shared" si="15"/>
        <v>0</v>
      </c>
      <c r="AM187" s="4">
        <f t="shared" si="15"/>
        <v>0</v>
      </c>
      <c r="AN187" s="4">
        <f t="shared" si="15"/>
        <v>2.4898265995264104E-3</v>
      </c>
      <c r="AO187" s="4">
        <f t="shared" si="15"/>
        <v>0</v>
      </c>
      <c r="AP187" s="4">
        <f t="shared" si="15"/>
        <v>0</v>
      </c>
      <c r="AQ187" s="4">
        <f t="shared" si="14"/>
        <v>0</v>
      </c>
      <c r="AR187" s="4">
        <f t="shared" si="14"/>
        <v>0</v>
      </c>
      <c r="AS187" s="4">
        <f t="shared" si="14"/>
        <v>0</v>
      </c>
      <c r="AT187" s="4">
        <f t="shared" si="14"/>
        <v>0</v>
      </c>
      <c r="AU187" s="4">
        <f t="shared" si="14"/>
        <v>0</v>
      </c>
      <c r="AV187" s="4">
        <f t="shared" si="14"/>
        <v>0</v>
      </c>
      <c r="AW187" s="4">
        <f t="shared" si="14"/>
        <v>0</v>
      </c>
      <c r="AX187" s="4">
        <f t="shared" si="14"/>
        <v>0</v>
      </c>
      <c r="AY187" s="4">
        <f t="shared" si="14"/>
        <v>5.811965591443624E-5</v>
      </c>
      <c r="AZ187" s="4">
        <f t="shared" si="14"/>
        <v>0</v>
      </c>
      <c r="BA187" s="4">
        <f t="shared" si="14"/>
        <v>0</v>
      </c>
      <c r="BB187" s="67">
        <f t="shared" si="14"/>
        <v>0</v>
      </c>
    </row>
    <row r="188" spans="1:54" x14ac:dyDescent="0.3">
      <c r="A188" t="s">
        <v>68</v>
      </c>
      <c r="B188" t="s">
        <v>69</v>
      </c>
      <c r="C188">
        <v>854110</v>
      </c>
      <c r="D188" t="s">
        <v>70</v>
      </c>
      <c r="E188" t="s">
        <v>71</v>
      </c>
      <c r="F188" t="s">
        <v>72</v>
      </c>
      <c r="G188" t="s">
        <v>73</v>
      </c>
      <c r="H188">
        <v>5</v>
      </c>
      <c r="I188" t="s">
        <v>1668</v>
      </c>
      <c r="J188" s="76">
        <v>0</v>
      </c>
      <c r="K188" s="76">
        <v>0</v>
      </c>
      <c r="L188" s="76">
        <v>0</v>
      </c>
      <c r="M188" s="76">
        <v>0</v>
      </c>
      <c r="N188" s="76">
        <v>0</v>
      </c>
      <c r="O188" s="76">
        <v>0</v>
      </c>
      <c r="P188" s="76">
        <v>0</v>
      </c>
      <c r="Q188" s="76">
        <v>0</v>
      </c>
      <c r="R188" s="76">
        <v>0</v>
      </c>
      <c r="S188" s="76">
        <v>0</v>
      </c>
      <c r="T188" s="76">
        <v>0</v>
      </c>
      <c r="U188" s="76">
        <v>0</v>
      </c>
      <c r="V188" s="76">
        <v>0</v>
      </c>
      <c r="W188" s="76">
        <v>0</v>
      </c>
      <c r="X188" s="76">
        <v>0</v>
      </c>
      <c r="Y188" s="76">
        <v>0</v>
      </c>
      <c r="Z188" s="76">
        <v>0</v>
      </c>
      <c r="AA188" s="76">
        <v>0</v>
      </c>
      <c r="AB188" s="76">
        <v>0</v>
      </c>
      <c r="AC188" s="4">
        <v>0.24199999999999999</v>
      </c>
      <c r="AG188" s="66">
        <v>854110</v>
      </c>
      <c r="AH188" t="s">
        <v>1668</v>
      </c>
      <c r="AI188" s="4">
        <f t="shared" si="16"/>
        <v>0</v>
      </c>
      <c r="AJ188" s="4">
        <f t="shared" si="16"/>
        <v>0</v>
      </c>
      <c r="AK188" s="4">
        <f t="shared" si="16"/>
        <v>0</v>
      </c>
      <c r="AL188" s="4">
        <f t="shared" si="15"/>
        <v>0</v>
      </c>
      <c r="AM188" s="4">
        <f t="shared" si="15"/>
        <v>0</v>
      </c>
      <c r="AN188" s="4">
        <f t="shared" si="15"/>
        <v>0</v>
      </c>
      <c r="AO188" s="4">
        <f t="shared" si="15"/>
        <v>0</v>
      </c>
      <c r="AP188" s="4">
        <f t="shared" si="15"/>
        <v>0</v>
      </c>
      <c r="AQ188" s="4">
        <f t="shared" si="14"/>
        <v>0</v>
      </c>
      <c r="AR188" s="4">
        <f t="shared" si="14"/>
        <v>0</v>
      </c>
      <c r="AS188" s="4">
        <f t="shared" si="14"/>
        <v>0</v>
      </c>
      <c r="AT188" s="4">
        <f t="shared" si="14"/>
        <v>0</v>
      </c>
      <c r="AU188" s="4">
        <f t="shared" si="14"/>
        <v>0</v>
      </c>
      <c r="AV188" s="4">
        <f t="shared" si="14"/>
        <v>0</v>
      </c>
      <c r="AW188" s="4">
        <f t="shared" si="14"/>
        <v>0</v>
      </c>
      <c r="AX188" s="4">
        <f t="shared" si="14"/>
        <v>0</v>
      </c>
      <c r="AY188" s="4">
        <f t="shared" si="14"/>
        <v>0</v>
      </c>
      <c r="AZ188" s="4">
        <f t="shared" si="14"/>
        <v>0</v>
      </c>
      <c r="BA188" s="4">
        <f t="shared" si="14"/>
        <v>0</v>
      </c>
      <c r="BB188" s="67">
        <f t="shared" si="14"/>
        <v>5.7224696566342001E-5</v>
      </c>
    </row>
    <row r="189" spans="1:54" x14ac:dyDescent="0.3">
      <c r="A189" t="s">
        <v>68</v>
      </c>
      <c r="B189" t="s">
        <v>69</v>
      </c>
      <c r="C189">
        <v>854213</v>
      </c>
      <c r="D189" t="s">
        <v>70</v>
      </c>
      <c r="E189" t="s">
        <v>71</v>
      </c>
      <c r="F189" t="s">
        <v>72</v>
      </c>
      <c r="G189" t="s">
        <v>73</v>
      </c>
      <c r="H189">
        <v>5</v>
      </c>
      <c r="I189" t="s">
        <v>1471</v>
      </c>
      <c r="J189" s="76">
        <v>0</v>
      </c>
      <c r="K189" s="76">
        <v>0</v>
      </c>
      <c r="L189" s="76">
        <v>0</v>
      </c>
      <c r="M189" s="76">
        <v>0</v>
      </c>
      <c r="N189" s="76">
        <v>0</v>
      </c>
      <c r="O189" s="76">
        <v>0</v>
      </c>
      <c r="P189" s="76">
        <v>0</v>
      </c>
      <c r="Q189" s="76">
        <v>0</v>
      </c>
      <c r="R189" s="76">
        <v>0</v>
      </c>
      <c r="S189" s="76">
        <v>0</v>
      </c>
      <c r="T189" s="76">
        <v>0</v>
      </c>
      <c r="U189" s="76">
        <v>0</v>
      </c>
      <c r="V189" s="76">
        <v>0</v>
      </c>
      <c r="W189" s="76">
        <v>0</v>
      </c>
      <c r="X189" s="76">
        <v>0</v>
      </c>
      <c r="Y189" s="76">
        <v>0</v>
      </c>
      <c r="Z189" s="76">
        <v>0</v>
      </c>
      <c r="AA189" s="76">
        <v>0</v>
      </c>
      <c r="AB189" s="4">
        <v>4.9720000000000004</v>
      </c>
      <c r="AC189" s="76">
        <v>0</v>
      </c>
      <c r="AG189" s="66">
        <v>854213</v>
      </c>
      <c r="AH189" t="s">
        <v>1471</v>
      </c>
      <c r="AI189" s="4">
        <f t="shared" si="16"/>
        <v>0</v>
      </c>
      <c r="AJ189" s="4">
        <f t="shared" si="16"/>
        <v>0</v>
      </c>
      <c r="AK189" s="4">
        <f t="shared" si="16"/>
        <v>0</v>
      </c>
      <c r="AL189" s="4">
        <f t="shared" si="15"/>
        <v>0</v>
      </c>
      <c r="AM189" s="4">
        <f t="shared" si="15"/>
        <v>0</v>
      </c>
      <c r="AN189" s="4">
        <f t="shared" si="15"/>
        <v>0</v>
      </c>
      <c r="AO189" s="4">
        <f t="shared" si="15"/>
        <v>0</v>
      </c>
      <c r="AP189" s="4">
        <f t="shared" si="15"/>
        <v>0</v>
      </c>
      <c r="AQ189" s="4">
        <f t="shared" si="14"/>
        <v>0</v>
      </c>
      <c r="AR189" s="4">
        <f t="shared" si="14"/>
        <v>0</v>
      </c>
      <c r="AS189" s="4">
        <f t="shared" si="14"/>
        <v>0</v>
      </c>
      <c r="AT189" s="4">
        <f t="shared" si="14"/>
        <v>0</v>
      </c>
      <c r="AU189" s="4">
        <f t="shared" si="14"/>
        <v>0</v>
      </c>
      <c r="AV189" s="4">
        <f t="shared" si="14"/>
        <v>0</v>
      </c>
      <c r="AW189" s="4">
        <f t="shared" si="14"/>
        <v>0</v>
      </c>
      <c r="AX189" s="4">
        <f t="shared" si="14"/>
        <v>0</v>
      </c>
      <c r="AY189" s="4">
        <f t="shared" si="14"/>
        <v>0</v>
      </c>
      <c r="AZ189" s="4">
        <f t="shared" si="14"/>
        <v>0</v>
      </c>
      <c r="BA189" s="4">
        <f t="shared" si="14"/>
        <v>8.5522323237372628E-4</v>
      </c>
      <c r="BB189" s="67">
        <f t="shared" si="14"/>
        <v>0</v>
      </c>
    </row>
    <row r="190" spans="1:54" x14ac:dyDescent="0.3">
      <c r="A190" t="s">
        <v>68</v>
      </c>
      <c r="B190" t="s">
        <v>69</v>
      </c>
      <c r="C190">
        <v>854230</v>
      </c>
      <c r="D190" t="s">
        <v>70</v>
      </c>
      <c r="E190" t="s">
        <v>71</v>
      </c>
      <c r="F190" t="s">
        <v>72</v>
      </c>
      <c r="G190" t="s">
        <v>73</v>
      </c>
      <c r="H190">
        <v>5</v>
      </c>
      <c r="I190" t="s">
        <v>1472</v>
      </c>
      <c r="J190" s="76">
        <v>0</v>
      </c>
      <c r="K190" s="76">
        <v>0</v>
      </c>
      <c r="L190" s="76">
        <v>0</v>
      </c>
      <c r="M190" s="76">
        <v>0</v>
      </c>
      <c r="N190" s="76">
        <v>0</v>
      </c>
      <c r="O190" s="76">
        <v>0</v>
      </c>
      <c r="P190" s="76">
        <v>0</v>
      </c>
      <c r="Q190" s="76">
        <v>0</v>
      </c>
      <c r="R190" s="4">
        <v>15.176</v>
      </c>
      <c r="S190" s="76">
        <v>0</v>
      </c>
      <c r="T190" s="76">
        <v>0</v>
      </c>
      <c r="U190" s="76">
        <v>0</v>
      </c>
      <c r="V190" s="76">
        <v>0</v>
      </c>
      <c r="W190" s="76">
        <v>0</v>
      </c>
      <c r="X190" s="76">
        <v>0</v>
      </c>
      <c r="Y190" s="76">
        <v>0</v>
      </c>
      <c r="Z190" s="76">
        <v>0</v>
      </c>
      <c r="AA190" s="76">
        <v>0</v>
      </c>
      <c r="AB190" s="76">
        <v>0</v>
      </c>
      <c r="AC190" s="76">
        <v>0</v>
      </c>
      <c r="AG190" s="66">
        <v>854230</v>
      </c>
      <c r="AH190" t="s">
        <v>1472</v>
      </c>
      <c r="AI190" s="4">
        <f t="shared" si="16"/>
        <v>0</v>
      </c>
      <c r="AJ190" s="4">
        <f t="shared" si="16"/>
        <v>0</v>
      </c>
      <c r="AK190" s="4">
        <f t="shared" si="16"/>
        <v>0</v>
      </c>
      <c r="AL190" s="4">
        <f t="shared" si="15"/>
        <v>0</v>
      </c>
      <c r="AM190" s="4">
        <f t="shared" si="15"/>
        <v>0</v>
      </c>
      <c r="AN190" s="4">
        <f t="shared" si="15"/>
        <v>0</v>
      </c>
      <c r="AO190" s="4">
        <f t="shared" si="15"/>
        <v>0</v>
      </c>
      <c r="AP190" s="4">
        <f t="shared" si="15"/>
        <v>0</v>
      </c>
      <c r="AQ190" s="4">
        <f t="shared" si="14"/>
        <v>3.1032558468383907E-3</v>
      </c>
      <c r="AR190" s="4">
        <f t="shared" si="14"/>
        <v>0</v>
      </c>
      <c r="AS190" s="4">
        <f t="shared" si="14"/>
        <v>0</v>
      </c>
      <c r="AT190" s="4">
        <f t="shared" si="14"/>
        <v>0</v>
      </c>
      <c r="AU190" s="4">
        <f t="shared" si="14"/>
        <v>0</v>
      </c>
      <c r="AV190" s="4">
        <f t="shared" si="14"/>
        <v>0</v>
      </c>
      <c r="AW190" s="4">
        <f t="shared" si="14"/>
        <v>0</v>
      </c>
      <c r="AX190" s="4">
        <f t="shared" si="14"/>
        <v>0</v>
      </c>
      <c r="AY190" s="4">
        <f t="shared" si="14"/>
        <v>0</v>
      </c>
      <c r="AZ190" s="4">
        <f t="shared" si="14"/>
        <v>0</v>
      </c>
      <c r="BA190" s="4">
        <f t="shared" si="14"/>
        <v>0</v>
      </c>
      <c r="BB190" s="67">
        <f t="shared" si="14"/>
        <v>0</v>
      </c>
    </row>
    <row r="191" spans="1:54" x14ac:dyDescent="0.3">
      <c r="A191" t="s">
        <v>68</v>
      </c>
      <c r="B191" t="s">
        <v>69</v>
      </c>
      <c r="C191">
        <v>854290</v>
      </c>
      <c r="D191" t="s">
        <v>70</v>
      </c>
      <c r="E191" t="s">
        <v>71</v>
      </c>
      <c r="F191" t="s">
        <v>72</v>
      </c>
      <c r="G191" t="s">
        <v>73</v>
      </c>
      <c r="H191">
        <v>5</v>
      </c>
      <c r="I191" t="s">
        <v>962</v>
      </c>
      <c r="J191" s="76">
        <v>0</v>
      </c>
      <c r="K191" s="76">
        <v>0</v>
      </c>
      <c r="L191" s="76">
        <v>0</v>
      </c>
      <c r="M191" s="76">
        <v>0</v>
      </c>
      <c r="N191" s="76">
        <v>0</v>
      </c>
      <c r="O191" s="76">
        <v>0</v>
      </c>
      <c r="P191" s="76">
        <v>0</v>
      </c>
      <c r="Q191" s="76">
        <v>0</v>
      </c>
      <c r="R191" s="4">
        <v>110.25700000000001</v>
      </c>
      <c r="S191" s="4">
        <v>124.574</v>
      </c>
      <c r="T191" s="76">
        <v>0</v>
      </c>
      <c r="U191" s="76">
        <v>0</v>
      </c>
      <c r="V191" s="76">
        <v>0</v>
      </c>
      <c r="W191" s="76">
        <v>0</v>
      </c>
      <c r="X191" s="76">
        <v>0</v>
      </c>
      <c r="Y191" s="76">
        <v>0</v>
      </c>
      <c r="Z191" s="76">
        <v>0</v>
      </c>
      <c r="AA191" s="76">
        <v>0</v>
      </c>
      <c r="AB191" s="76">
        <v>0</v>
      </c>
      <c r="AC191" s="76">
        <v>0</v>
      </c>
      <c r="AG191" s="66">
        <v>854290</v>
      </c>
      <c r="AH191" t="s">
        <v>962</v>
      </c>
      <c r="AI191" s="4">
        <f t="shared" si="16"/>
        <v>0</v>
      </c>
      <c r="AJ191" s="4">
        <f t="shared" si="16"/>
        <v>0</v>
      </c>
      <c r="AK191" s="4">
        <f t="shared" si="16"/>
        <v>0</v>
      </c>
      <c r="AL191" s="4">
        <f t="shared" si="15"/>
        <v>0</v>
      </c>
      <c r="AM191" s="4">
        <f t="shared" si="15"/>
        <v>0</v>
      </c>
      <c r="AN191" s="4">
        <f t="shared" si="15"/>
        <v>0</v>
      </c>
      <c r="AO191" s="4">
        <f t="shared" si="15"/>
        <v>0</v>
      </c>
      <c r="AP191" s="4">
        <f t="shared" si="15"/>
        <v>0</v>
      </c>
      <c r="AQ191" s="4">
        <f t="shared" si="14"/>
        <v>2.2545840794996077E-2</v>
      </c>
      <c r="AR191" s="4">
        <f t="shared" si="14"/>
        <v>6.0142879869775366E-2</v>
      </c>
      <c r="AS191" s="4">
        <f t="shared" si="14"/>
        <v>0</v>
      </c>
      <c r="AT191" s="4">
        <f t="shared" ref="AT191:BB219" si="17">IFERROR((U191/U$223)*100,0)</f>
        <v>0</v>
      </c>
      <c r="AU191" s="4">
        <f t="shared" si="17"/>
        <v>0</v>
      </c>
      <c r="AV191" s="4">
        <f t="shared" si="17"/>
        <v>0</v>
      </c>
      <c r="AW191" s="4">
        <f t="shared" si="17"/>
        <v>0</v>
      </c>
      <c r="AX191" s="4">
        <f t="shared" si="17"/>
        <v>0</v>
      </c>
      <c r="AY191" s="4">
        <f t="shared" si="17"/>
        <v>0</v>
      </c>
      <c r="AZ191" s="4">
        <f t="shared" si="17"/>
        <v>0</v>
      </c>
      <c r="BA191" s="4">
        <f t="shared" si="17"/>
        <v>0</v>
      </c>
      <c r="BB191" s="67">
        <f t="shared" si="17"/>
        <v>0</v>
      </c>
    </row>
    <row r="192" spans="1:54" x14ac:dyDescent="0.3">
      <c r="A192" t="s">
        <v>68</v>
      </c>
      <c r="B192" t="s">
        <v>69</v>
      </c>
      <c r="C192">
        <v>854320</v>
      </c>
      <c r="D192" t="s">
        <v>70</v>
      </c>
      <c r="E192" t="s">
        <v>71</v>
      </c>
      <c r="F192" t="s">
        <v>72</v>
      </c>
      <c r="G192" t="s">
        <v>73</v>
      </c>
      <c r="H192">
        <v>5</v>
      </c>
      <c r="I192" t="s">
        <v>1473</v>
      </c>
      <c r="J192" s="76">
        <v>0</v>
      </c>
      <c r="K192" s="76">
        <v>0</v>
      </c>
      <c r="L192" s="76">
        <v>0</v>
      </c>
      <c r="M192" s="76">
        <v>0</v>
      </c>
      <c r="N192" s="76">
        <v>0</v>
      </c>
      <c r="O192" s="76">
        <v>0</v>
      </c>
      <c r="P192" s="4">
        <v>28.170999999999999</v>
      </c>
      <c r="Q192" s="76">
        <v>0</v>
      </c>
      <c r="R192" s="76">
        <v>0</v>
      </c>
      <c r="S192" s="76">
        <v>0</v>
      </c>
      <c r="T192" s="76">
        <v>0</v>
      </c>
      <c r="U192" s="76">
        <v>0</v>
      </c>
      <c r="V192" s="76">
        <v>0</v>
      </c>
      <c r="W192" s="76">
        <v>0</v>
      </c>
      <c r="X192" s="4">
        <v>1.091</v>
      </c>
      <c r="Y192" s="76">
        <v>0</v>
      </c>
      <c r="Z192" s="76">
        <v>0</v>
      </c>
      <c r="AA192" s="76">
        <v>0</v>
      </c>
      <c r="AB192" s="76">
        <v>0</v>
      </c>
      <c r="AC192" s="76">
        <v>0</v>
      </c>
      <c r="AG192" s="66">
        <v>854320</v>
      </c>
      <c r="AH192" t="s">
        <v>1473</v>
      </c>
      <c r="AI192" s="4">
        <f t="shared" si="16"/>
        <v>0</v>
      </c>
      <c r="AJ192" s="4">
        <f t="shared" si="16"/>
        <v>0</v>
      </c>
      <c r="AK192" s="4">
        <f t="shared" si="16"/>
        <v>0</v>
      </c>
      <c r="AL192" s="4">
        <f t="shared" si="15"/>
        <v>0</v>
      </c>
      <c r="AM192" s="4">
        <f t="shared" si="15"/>
        <v>0</v>
      </c>
      <c r="AN192" s="4">
        <f t="shared" si="15"/>
        <v>0</v>
      </c>
      <c r="AO192" s="4">
        <f t="shared" si="15"/>
        <v>1.2034216475771483E-2</v>
      </c>
      <c r="AP192" s="4">
        <f t="shared" si="15"/>
        <v>0</v>
      </c>
      <c r="AQ192" s="4">
        <f t="shared" si="15"/>
        <v>0</v>
      </c>
      <c r="AR192" s="4">
        <f t="shared" si="15"/>
        <v>0</v>
      </c>
      <c r="AS192" s="4">
        <f t="shared" si="15"/>
        <v>0</v>
      </c>
      <c r="AT192" s="4">
        <f t="shared" si="17"/>
        <v>0</v>
      </c>
      <c r="AU192" s="4">
        <f t="shared" si="17"/>
        <v>0</v>
      </c>
      <c r="AV192" s="4">
        <f t="shared" si="17"/>
        <v>0</v>
      </c>
      <c r="AW192" s="4">
        <f t="shared" si="17"/>
        <v>1.7950474660156503E-4</v>
      </c>
      <c r="AX192" s="4">
        <f t="shared" si="17"/>
        <v>0</v>
      </c>
      <c r="AY192" s="4">
        <f t="shared" si="17"/>
        <v>0</v>
      </c>
      <c r="AZ192" s="4">
        <f t="shared" si="17"/>
        <v>0</v>
      </c>
      <c r="BA192" s="4">
        <f t="shared" si="17"/>
        <v>0</v>
      </c>
      <c r="BB192" s="67">
        <f t="shared" si="17"/>
        <v>0</v>
      </c>
    </row>
    <row r="193" spans="1:54" x14ac:dyDescent="0.3">
      <c r="A193" t="s">
        <v>68</v>
      </c>
      <c r="B193" t="s">
        <v>69</v>
      </c>
      <c r="C193">
        <v>854389</v>
      </c>
      <c r="D193" t="s">
        <v>70</v>
      </c>
      <c r="E193" t="s">
        <v>71</v>
      </c>
      <c r="F193" t="s">
        <v>72</v>
      </c>
      <c r="G193" t="s">
        <v>73</v>
      </c>
      <c r="H193">
        <v>5</v>
      </c>
      <c r="I193" t="s">
        <v>1474</v>
      </c>
      <c r="J193" s="76">
        <v>0</v>
      </c>
      <c r="K193" s="76">
        <v>0</v>
      </c>
      <c r="L193" s="76">
        <v>0</v>
      </c>
      <c r="M193" s="76">
        <v>0</v>
      </c>
      <c r="N193" s="76">
        <v>0</v>
      </c>
      <c r="O193" s="76">
        <v>0</v>
      </c>
      <c r="P193" s="4">
        <v>4.024</v>
      </c>
      <c r="Q193" s="76">
        <v>0</v>
      </c>
      <c r="R193" s="76">
        <v>0</v>
      </c>
      <c r="S193" s="76">
        <v>0</v>
      </c>
      <c r="T193" s="76">
        <v>0</v>
      </c>
      <c r="U193" s="76">
        <v>0</v>
      </c>
      <c r="V193" s="76">
        <v>0</v>
      </c>
      <c r="W193" s="4">
        <v>17.298999999999999</v>
      </c>
      <c r="X193" s="4">
        <v>0.77900000000000003</v>
      </c>
      <c r="Y193" s="4">
        <v>2.72</v>
      </c>
      <c r="Z193" s="4">
        <v>0.36899999999999999</v>
      </c>
      <c r="AA193" s="76">
        <v>0</v>
      </c>
      <c r="AB193" s="4">
        <v>19.559000000000001</v>
      </c>
      <c r="AC193" s="76">
        <v>0</v>
      </c>
      <c r="AG193" s="66">
        <v>854389</v>
      </c>
      <c r="AH193" t="s">
        <v>1474</v>
      </c>
      <c r="AI193" s="4">
        <f t="shared" si="16"/>
        <v>0</v>
      </c>
      <c r="AJ193" s="4">
        <f t="shared" si="16"/>
        <v>0</v>
      </c>
      <c r="AK193" s="4">
        <f t="shared" si="16"/>
        <v>0</v>
      </c>
      <c r="AL193" s="4">
        <f t="shared" si="15"/>
        <v>0</v>
      </c>
      <c r="AM193" s="4">
        <f t="shared" si="15"/>
        <v>0</v>
      </c>
      <c r="AN193" s="4">
        <f t="shared" si="15"/>
        <v>0</v>
      </c>
      <c r="AO193" s="4">
        <f t="shared" si="15"/>
        <v>1.7189907031523357E-3</v>
      </c>
      <c r="AP193" s="4">
        <f t="shared" si="15"/>
        <v>0</v>
      </c>
      <c r="AQ193" s="4">
        <f t="shared" si="15"/>
        <v>0</v>
      </c>
      <c r="AR193" s="4">
        <f t="shared" si="15"/>
        <v>0</v>
      </c>
      <c r="AS193" s="4">
        <f t="shared" si="15"/>
        <v>0</v>
      </c>
      <c r="AT193" s="4">
        <f t="shared" si="17"/>
        <v>0</v>
      </c>
      <c r="AU193" s="4">
        <f t="shared" si="17"/>
        <v>0</v>
      </c>
      <c r="AV193" s="4">
        <f t="shared" si="17"/>
        <v>1.8351404275519913E-3</v>
      </c>
      <c r="AW193" s="4">
        <f t="shared" si="17"/>
        <v>1.2817066691349143E-4</v>
      </c>
      <c r="AX193" s="4">
        <f t="shared" si="17"/>
        <v>5.8879532837317872E-4</v>
      </c>
      <c r="AY193" s="4">
        <f t="shared" si="17"/>
        <v>6.1983101249788941E-5</v>
      </c>
      <c r="AZ193" s="4">
        <f t="shared" si="17"/>
        <v>0</v>
      </c>
      <c r="BA193" s="4">
        <f t="shared" si="17"/>
        <v>3.3643023334669576E-3</v>
      </c>
      <c r="BB193" s="67">
        <f t="shared" si="17"/>
        <v>0</v>
      </c>
    </row>
    <row r="194" spans="1:54" x14ac:dyDescent="0.3">
      <c r="A194" t="s">
        <v>68</v>
      </c>
      <c r="B194" t="s">
        <v>69</v>
      </c>
      <c r="C194">
        <v>854390</v>
      </c>
      <c r="D194" t="s">
        <v>70</v>
      </c>
      <c r="E194" t="s">
        <v>71</v>
      </c>
      <c r="F194" t="s">
        <v>72</v>
      </c>
      <c r="G194" t="s">
        <v>73</v>
      </c>
      <c r="H194">
        <v>5</v>
      </c>
      <c r="I194" t="s">
        <v>962</v>
      </c>
      <c r="J194" s="76">
        <v>0</v>
      </c>
      <c r="K194" s="76">
        <v>0</v>
      </c>
      <c r="L194" s="76">
        <v>0</v>
      </c>
      <c r="M194" s="76">
        <v>0</v>
      </c>
      <c r="N194" s="76">
        <v>0</v>
      </c>
      <c r="O194" s="76">
        <v>0</v>
      </c>
      <c r="P194" s="4">
        <v>10.061</v>
      </c>
      <c r="Q194" s="76">
        <v>0</v>
      </c>
      <c r="R194" s="76">
        <v>0</v>
      </c>
      <c r="S194" s="76">
        <v>0</v>
      </c>
      <c r="T194" s="4">
        <v>149.108</v>
      </c>
      <c r="U194" s="76">
        <v>0</v>
      </c>
      <c r="V194" s="76">
        <v>0</v>
      </c>
      <c r="W194" s="76">
        <v>0</v>
      </c>
      <c r="X194" s="76">
        <v>0</v>
      </c>
      <c r="Y194" s="76">
        <v>0</v>
      </c>
      <c r="Z194" s="76">
        <v>0</v>
      </c>
      <c r="AA194" s="76">
        <v>0</v>
      </c>
      <c r="AB194" s="76">
        <v>0</v>
      </c>
      <c r="AC194" s="76">
        <v>0</v>
      </c>
      <c r="AG194" s="66">
        <v>854390</v>
      </c>
      <c r="AH194" t="s">
        <v>962</v>
      </c>
      <c r="AI194" s="4">
        <f t="shared" si="16"/>
        <v>0</v>
      </c>
      <c r="AJ194" s="4">
        <f t="shared" si="16"/>
        <v>0</v>
      </c>
      <c r="AK194" s="4">
        <f t="shared" si="16"/>
        <v>0</v>
      </c>
      <c r="AL194" s="4">
        <f t="shared" si="15"/>
        <v>0</v>
      </c>
      <c r="AM194" s="4">
        <f t="shared" si="15"/>
        <v>0</v>
      </c>
      <c r="AN194" s="4">
        <f t="shared" si="15"/>
        <v>0</v>
      </c>
      <c r="AO194" s="4">
        <f t="shared" si="15"/>
        <v>4.2979039424492172E-3</v>
      </c>
      <c r="AP194" s="4">
        <f t="shared" si="15"/>
        <v>0</v>
      </c>
      <c r="AQ194" s="4">
        <f t="shared" si="15"/>
        <v>0</v>
      </c>
      <c r="AR194" s="4">
        <f t="shared" si="15"/>
        <v>0</v>
      </c>
      <c r="AS194" s="4">
        <f t="shared" si="15"/>
        <v>2.1152656766767079E-2</v>
      </c>
      <c r="AT194" s="4">
        <f t="shared" si="17"/>
        <v>0</v>
      </c>
      <c r="AU194" s="4">
        <f t="shared" si="17"/>
        <v>0</v>
      </c>
      <c r="AV194" s="4">
        <f t="shared" si="17"/>
        <v>0</v>
      </c>
      <c r="AW194" s="4">
        <f t="shared" si="17"/>
        <v>0</v>
      </c>
      <c r="AX194" s="4">
        <f t="shared" si="17"/>
        <v>0</v>
      </c>
      <c r="AY194" s="4">
        <f t="shared" si="17"/>
        <v>0</v>
      </c>
      <c r="AZ194" s="4">
        <f t="shared" si="17"/>
        <v>0</v>
      </c>
      <c r="BA194" s="4">
        <f t="shared" si="17"/>
        <v>0</v>
      </c>
      <c r="BB194" s="67">
        <f t="shared" si="17"/>
        <v>0</v>
      </c>
    </row>
    <row r="195" spans="1:54" x14ac:dyDescent="0.3">
      <c r="A195" t="s">
        <v>68</v>
      </c>
      <c r="B195" t="s">
        <v>69</v>
      </c>
      <c r="C195">
        <v>854420</v>
      </c>
      <c r="D195" t="s">
        <v>70</v>
      </c>
      <c r="E195" t="s">
        <v>71</v>
      </c>
      <c r="F195" t="s">
        <v>72</v>
      </c>
      <c r="G195" t="s">
        <v>73</v>
      </c>
      <c r="H195">
        <v>5</v>
      </c>
      <c r="I195" t="s">
        <v>1477</v>
      </c>
      <c r="J195" s="76">
        <v>0</v>
      </c>
      <c r="K195" s="76">
        <v>0</v>
      </c>
      <c r="L195" s="76">
        <v>0</v>
      </c>
      <c r="M195" s="76">
        <v>0</v>
      </c>
      <c r="N195" s="76">
        <v>0</v>
      </c>
      <c r="O195" s="76">
        <v>0</v>
      </c>
      <c r="P195" s="76">
        <v>0</v>
      </c>
      <c r="Q195" s="76">
        <v>0</v>
      </c>
      <c r="R195" s="76">
        <v>0</v>
      </c>
      <c r="S195" s="76">
        <v>0</v>
      </c>
      <c r="T195" s="76">
        <v>0</v>
      </c>
      <c r="U195" s="76">
        <v>0</v>
      </c>
      <c r="V195" s="76">
        <v>0</v>
      </c>
      <c r="W195" s="76">
        <v>0</v>
      </c>
      <c r="X195" s="76">
        <v>0</v>
      </c>
      <c r="Y195" s="76">
        <v>0</v>
      </c>
      <c r="Z195" s="76">
        <v>0</v>
      </c>
      <c r="AA195" s="76">
        <v>0</v>
      </c>
      <c r="AB195" s="4">
        <v>0.34100000000000003</v>
      </c>
      <c r="AC195" s="76">
        <v>0</v>
      </c>
      <c r="AG195" s="66">
        <v>854420</v>
      </c>
      <c r="AH195" t="s">
        <v>1477</v>
      </c>
      <c r="AI195" s="4">
        <f t="shared" si="16"/>
        <v>0</v>
      </c>
      <c r="AJ195" s="4">
        <f t="shared" si="16"/>
        <v>0</v>
      </c>
      <c r="AK195" s="4">
        <f t="shared" si="16"/>
        <v>0</v>
      </c>
      <c r="AL195" s="4">
        <f t="shared" si="15"/>
        <v>0</v>
      </c>
      <c r="AM195" s="4">
        <f t="shared" si="15"/>
        <v>0</v>
      </c>
      <c r="AN195" s="4">
        <f t="shared" si="15"/>
        <v>0</v>
      </c>
      <c r="AO195" s="4">
        <f t="shared" si="15"/>
        <v>0</v>
      </c>
      <c r="AP195" s="4">
        <f t="shared" si="15"/>
        <v>0</v>
      </c>
      <c r="AQ195" s="4">
        <f t="shared" si="15"/>
        <v>0</v>
      </c>
      <c r="AR195" s="4">
        <f t="shared" si="15"/>
        <v>0</v>
      </c>
      <c r="AS195" s="4">
        <f t="shared" si="15"/>
        <v>0</v>
      </c>
      <c r="AT195" s="4">
        <f t="shared" si="17"/>
        <v>0</v>
      </c>
      <c r="AU195" s="4">
        <f t="shared" si="17"/>
        <v>0</v>
      </c>
      <c r="AV195" s="4">
        <f t="shared" si="17"/>
        <v>0</v>
      </c>
      <c r="AW195" s="4">
        <f t="shared" si="17"/>
        <v>0</v>
      </c>
      <c r="AX195" s="4">
        <f t="shared" si="17"/>
        <v>0</v>
      </c>
      <c r="AY195" s="4">
        <f t="shared" si="17"/>
        <v>0</v>
      </c>
      <c r="AZ195" s="4">
        <f t="shared" si="17"/>
        <v>0</v>
      </c>
      <c r="BA195" s="4">
        <f t="shared" si="17"/>
        <v>5.8654690715897162E-5</v>
      </c>
      <c r="BB195" s="67">
        <f t="shared" si="17"/>
        <v>0</v>
      </c>
    </row>
    <row r="196" spans="1:54" x14ac:dyDescent="0.3">
      <c r="A196" t="s">
        <v>68</v>
      </c>
      <c r="B196" t="s">
        <v>69</v>
      </c>
      <c r="C196">
        <v>860900</v>
      </c>
      <c r="D196" t="s">
        <v>70</v>
      </c>
      <c r="E196" t="s">
        <v>71</v>
      </c>
      <c r="F196" t="s">
        <v>72</v>
      </c>
      <c r="G196" t="s">
        <v>73</v>
      </c>
      <c r="H196">
        <v>5</v>
      </c>
      <c r="I196" t="s">
        <v>1485</v>
      </c>
      <c r="J196" s="76">
        <v>0</v>
      </c>
      <c r="K196" s="76">
        <v>0</v>
      </c>
      <c r="L196" s="76">
        <v>0</v>
      </c>
      <c r="M196" s="76">
        <v>0</v>
      </c>
      <c r="N196" s="76">
        <v>0</v>
      </c>
      <c r="O196" s="76">
        <v>0</v>
      </c>
      <c r="P196" s="76">
        <v>0</v>
      </c>
      <c r="Q196" s="76">
        <v>0</v>
      </c>
      <c r="R196" s="76">
        <v>0</v>
      </c>
      <c r="S196" s="76">
        <v>0</v>
      </c>
      <c r="T196" s="76">
        <v>0</v>
      </c>
      <c r="U196" s="76">
        <v>0</v>
      </c>
      <c r="V196" s="76">
        <v>0</v>
      </c>
      <c r="W196" s="76">
        <v>0</v>
      </c>
      <c r="X196" s="76">
        <v>0</v>
      </c>
      <c r="Y196" s="76">
        <v>0</v>
      </c>
      <c r="Z196" s="76">
        <v>0</v>
      </c>
      <c r="AA196" s="76">
        <v>0</v>
      </c>
      <c r="AB196" s="76">
        <v>0</v>
      </c>
      <c r="AC196" s="4">
        <v>5.6440000000000001</v>
      </c>
      <c r="AG196" s="66">
        <v>860900</v>
      </c>
      <c r="AH196" t="s">
        <v>1485</v>
      </c>
      <c r="AI196" s="4">
        <f t="shared" si="16"/>
        <v>0</v>
      </c>
      <c r="AJ196" s="4">
        <f t="shared" si="16"/>
        <v>0</v>
      </c>
      <c r="AK196" s="4">
        <f t="shared" si="16"/>
        <v>0</v>
      </c>
      <c r="AL196" s="4">
        <f t="shared" si="15"/>
        <v>0</v>
      </c>
      <c r="AM196" s="4">
        <f t="shared" si="15"/>
        <v>0</v>
      </c>
      <c r="AN196" s="4">
        <f t="shared" si="15"/>
        <v>0</v>
      </c>
      <c r="AO196" s="4">
        <f t="shared" si="15"/>
        <v>0</v>
      </c>
      <c r="AP196" s="4">
        <f t="shared" si="15"/>
        <v>0</v>
      </c>
      <c r="AQ196" s="4">
        <f t="shared" si="15"/>
        <v>0</v>
      </c>
      <c r="AR196" s="4">
        <f t="shared" si="15"/>
        <v>0</v>
      </c>
      <c r="AS196" s="4">
        <f t="shared" si="15"/>
        <v>0</v>
      </c>
      <c r="AT196" s="4">
        <f t="shared" si="17"/>
        <v>0</v>
      </c>
      <c r="AU196" s="4">
        <f t="shared" si="17"/>
        <v>0</v>
      </c>
      <c r="AV196" s="4">
        <f t="shared" si="17"/>
        <v>0</v>
      </c>
      <c r="AW196" s="4">
        <f t="shared" si="17"/>
        <v>0</v>
      </c>
      <c r="AX196" s="4">
        <f t="shared" si="17"/>
        <v>0</v>
      </c>
      <c r="AY196" s="4">
        <f t="shared" si="17"/>
        <v>0</v>
      </c>
      <c r="AZ196" s="4">
        <f t="shared" si="17"/>
        <v>0</v>
      </c>
      <c r="BA196" s="4">
        <f t="shared" si="17"/>
        <v>0</v>
      </c>
      <c r="BB196" s="67">
        <f t="shared" si="17"/>
        <v>1.3346123447125382E-3</v>
      </c>
    </row>
    <row r="197" spans="1:54" x14ac:dyDescent="0.3">
      <c r="A197" t="s">
        <v>68</v>
      </c>
      <c r="B197" t="s">
        <v>69</v>
      </c>
      <c r="C197">
        <v>870322</v>
      </c>
      <c r="D197" t="s">
        <v>70</v>
      </c>
      <c r="E197" t="s">
        <v>71</v>
      </c>
      <c r="F197" t="s">
        <v>72</v>
      </c>
      <c r="G197" t="s">
        <v>73</v>
      </c>
      <c r="H197">
        <v>5</v>
      </c>
      <c r="I197" t="s">
        <v>30</v>
      </c>
      <c r="J197" s="76">
        <v>0</v>
      </c>
      <c r="K197" s="76">
        <v>0</v>
      </c>
      <c r="L197" s="76">
        <v>0</v>
      </c>
      <c r="M197" s="76">
        <v>0</v>
      </c>
      <c r="N197" s="76">
        <v>0</v>
      </c>
      <c r="O197" s="76">
        <v>0</v>
      </c>
      <c r="P197" s="76">
        <v>0</v>
      </c>
      <c r="Q197" s="76">
        <v>0</v>
      </c>
      <c r="R197" s="76">
        <v>0</v>
      </c>
      <c r="S197" s="76">
        <v>0</v>
      </c>
      <c r="T197" s="76">
        <v>0</v>
      </c>
      <c r="U197" s="4">
        <v>11.925000000000001</v>
      </c>
      <c r="V197" s="76">
        <v>0</v>
      </c>
      <c r="W197" s="76">
        <v>0</v>
      </c>
      <c r="X197" s="76">
        <v>0</v>
      </c>
      <c r="Y197" s="76">
        <v>0</v>
      </c>
      <c r="Z197" s="76">
        <v>0</v>
      </c>
      <c r="AA197" s="76">
        <v>0</v>
      </c>
      <c r="AB197" s="76">
        <v>0</v>
      </c>
      <c r="AC197" s="76">
        <v>0</v>
      </c>
      <c r="AG197" s="66">
        <v>870322</v>
      </c>
      <c r="AH197" t="s">
        <v>30</v>
      </c>
      <c r="AI197" s="4">
        <f t="shared" si="16"/>
        <v>0</v>
      </c>
      <c r="AJ197" s="4">
        <f t="shared" si="16"/>
        <v>0</v>
      </c>
      <c r="AK197" s="4">
        <f t="shared" si="16"/>
        <v>0</v>
      </c>
      <c r="AL197" s="4">
        <f t="shared" si="15"/>
        <v>0</v>
      </c>
      <c r="AM197" s="4">
        <f t="shared" si="15"/>
        <v>0</v>
      </c>
      <c r="AN197" s="4">
        <f t="shared" si="15"/>
        <v>0</v>
      </c>
      <c r="AO197" s="4">
        <f t="shared" si="15"/>
        <v>0</v>
      </c>
      <c r="AP197" s="4">
        <f t="shared" si="15"/>
        <v>0</v>
      </c>
      <c r="AQ197" s="4">
        <f t="shared" si="15"/>
        <v>0</v>
      </c>
      <c r="AR197" s="4">
        <f t="shared" si="15"/>
        <v>0</v>
      </c>
      <c r="AS197" s="4">
        <f t="shared" si="15"/>
        <v>0</v>
      </c>
      <c r="AT197" s="4">
        <f t="shared" si="17"/>
        <v>1.2696218986454802E-3</v>
      </c>
      <c r="AU197" s="4">
        <f t="shared" si="17"/>
        <v>0</v>
      </c>
      <c r="AV197" s="4">
        <f t="shared" si="17"/>
        <v>0</v>
      </c>
      <c r="AW197" s="4">
        <f t="shared" si="17"/>
        <v>0</v>
      </c>
      <c r="AX197" s="4">
        <f t="shared" si="17"/>
        <v>0</v>
      </c>
      <c r="AY197" s="4">
        <f t="shared" si="17"/>
        <v>0</v>
      </c>
      <c r="AZ197" s="4">
        <f t="shared" si="17"/>
        <v>0</v>
      </c>
      <c r="BA197" s="4">
        <f t="shared" si="17"/>
        <v>0</v>
      </c>
      <c r="BB197" s="67">
        <f t="shared" si="17"/>
        <v>0</v>
      </c>
    </row>
    <row r="198" spans="1:54" x14ac:dyDescent="0.3">
      <c r="A198" t="s">
        <v>68</v>
      </c>
      <c r="B198" t="s">
        <v>69</v>
      </c>
      <c r="C198">
        <v>880320</v>
      </c>
      <c r="D198" t="s">
        <v>70</v>
      </c>
      <c r="E198" t="s">
        <v>71</v>
      </c>
      <c r="F198" t="s">
        <v>72</v>
      </c>
      <c r="G198" t="s">
        <v>73</v>
      </c>
      <c r="H198">
        <v>5</v>
      </c>
      <c r="I198" t="s">
        <v>1669</v>
      </c>
      <c r="J198" s="4">
        <v>2.1739999999999999</v>
      </c>
      <c r="K198" s="76">
        <v>0</v>
      </c>
      <c r="L198" s="76">
        <v>0</v>
      </c>
      <c r="M198" s="76">
        <v>0</v>
      </c>
      <c r="N198" s="76">
        <v>0</v>
      </c>
      <c r="O198" s="76">
        <v>0</v>
      </c>
      <c r="P198" s="76">
        <v>0</v>
      </c>
      <c r="Q198" s="76">
        <v>0</v>
      </c>
      <c r="R198" s="76">
        <v>0</v>
      </c>
      <c r="S198" s="76">
        <v>0</v>
      </c>
      <c r="T198" s="76">
        <v>0</v>
      </c>
      <c r="U198" s="76">
        <v>0</v>
      </c>
      <c r="V198" s="76">
        <v>0</v>
      </c>
      <c r="W198" s="76">
        <v>0</v>
      </c>
      <c r="X198" s="76">
        <v>0</v>
      </c>
      <c r="Y198" s="76">
        <v>0</v>
      </c>
      <c r="Z198" s="76">
        <v>0</v>
      </c>
      <c r="AA198" s="76">
        <v>0</v>
      </c>
      <c r="AB198" s="76">
        <v>0</v>
      </c>
      <c r="AC198" s="76">
        <v>0</v>
      </c>
      <c r="AG198" s="66">
        <v>880320</v>
      </c>
      <c r="AH198" t="s">
        <v>1669</v>
      </c>
      <c r="AI198" s="4">
        <f t="shared" si="16"/>
        <v>0.72982899039203986</v>
      </c>
      <c r="AJ198" s="4">
        <f t="shared" si="16"/>
        <v>0</v>
      </c>
      <c r="AK198" s="4">
        <f t="shared" si="16"/>
        <v>0</v>
      </c>
      <c r="AL198" s="4">
        <f t="shared" si="15"/>
        <v>0</v>
      </c>
      <c r="AM198" s="4">
        <f t="shared" si="15"/>
        <v>0</v>
      </c>
      <c r="AN198" s="4">
        <f t="shared" si="15"/>
        <v>0</v>
      </c>
      <c r="AO198" s="4">
        <f t="shared" si="15"/>
        <v>0</v>
      </c>
      <c r="AP198" s="4">
        <f t="shared" si="15"/>
        <v>0</v>
      </c>
      <c r="AQ198" s="4">
        <f t="shared" si="15"/>
        <v>0</v>
      </c>
      <c r="AR198" s="4">
        <f t="shared" si="15"/>
        <v>0</v>
      </c>
      <c r="AS198" s="4">
        <f t="shared" si="15"/>
        <v>0</v>
      </c>
      <c r="AT198" s="4">
        <f t="shared" si="17"/>
        <v>0</v>
      </c>
      <c r="AU198" s="4">
        <f t="shared" si="17"/>
        <v>0</v>
      </c>
      <c r="AV198" s="4">
        <f t="shared" si="17"/>
        <v>0</v>
      </c>
      <c r="AW198" s="4">
        <f t="shared" si="17"/>
        <v>0</v>
      </c>
      <c r="AX198" s="4">
        <f t="shared" si="17"/>
        <v>0</v>
      </c>
      <c r="AY198" s="4">
        <f t="shared" si="17"/>
        <v>0</v>
      </c>
      <c r="AZ198" s="4">
        <f t="shared" si="17"/>
        <v>0</v>
      </c>
      <c r="BA198" s="4">
        <f t="shared" si="17"/>
        <v>0</v>
      </c>
      <c r="BB198" s="67">
        <f t="shared" si="17"/>
        <v>0</v>
      </c>
    </row>
    <row r="199" spans="1:54" x14ac:dyDescent="0.3">
      <c r="A199" t="s">
        <v>68</v>
      </c>
      <c r="B199" t="s">
        <v>69</v>
      </c>
      <c r="C199">
        <v>880330</v>
      </c>
      <c r="D199" t="s">
        <v>70</v>
      </c>
      <c r="E199" t="s">
        <v>71</v>
      </c>
      <c r="F199" t="s">
        <v>72</v>
      </c>
      <c r="G199" t="s">
        <v>73</v>
      </c>
      <c r="H199">
        <v>5</v>
      </c>
      <c r="I199" t="s">
        <v>49</v>
      </c>
      <c r="J199" s="76">
        <v>0</v>
      </c>
      <c r="K199" s="4">
        <v>17.036999999999999</v>
      </c>
      <c r="L199" s="4">
        <v>16.925999999999998</v>
      </c>
      <c r="M199" s="76">
        <v>0</v>
      </c>
      <c r="N199" s="76">
        <v>0</v>
      </c>
      <c r="O199" s="76">
        <v>0</v>
      </c>
      <c r="P199" s="76">
        <v>0</v>
      </c>
      <c r="Q199" s="76">
        <v>0</v>
      </c>
      <c r="R199" s="76">
        <v>0</v>
      </c>
      <c r="S199" s="76">
        <v>0</v>
      </c>
      <c r="T199" s="76">
        <v>0</v>
      </c>
      <c r="U199" s="76">
        <v>0</v>
      </c>
      <c r="V199" s="76">
        <v>0</v>
      </c>
      <c r="W199" s="76">
        <v>0</v>
      </c>
      <c r="X199" s="76">
        <v>0</v>
      </c>
      <c r="Y199" s="76">
        <v>0</v>
      </c>
      <c r="Z199" s="76">
        <v>0</v>
      </c>
      <c r="AA199" s="76">
        <v>0</v>
      </c>
      <c r="AB199" s="76">
        <v>0</v>
      </c>
      <c r="AC199" s="76">
        <v>0</v>
      </c>
      <c r="AG199" s="68">
        <v>880330</v>
      </c>
      <c r="AH199" t="s">
        <v>49</v>
      </c>
      <c r="AI199" s="4">
        <f t="shared" si="16"/>
        <v>0</v>
      </c>
      <c r="AJ199" s="4">
        <f t="shared" si="16"/>
        <v>5.693252107776468</v>
      </c>
      <c r="AK199" s="4">
        <f t="shared" si="16"/>
        <v>5.3532797773420207</v>
      </c>
      <c r="AL199" s="4">
        <f t="shared" si="15"/>
        <v>0</v>
      </c>
      <c r="AM199" s="4">
        <f t="shared" si="15"/>
        <v>0</v>
      </c>
      <c r="AN199" s="4">
        <f t="shared" si="15"/>
        <v>0</v>
      </c>
      <c r="AO199" s="4">
        <f t="shared" si="15"/>
        <v>0</v>
      </c>
      <c r="AP199" s="4">
        <f t="shared" si="15"/>
        <v>0</v>
      </c>
      <c r="AQ199" s="4">
        <f t="shared" si="15"/>
        <v>0</v>
      </c>
      <c r="AR199" s="4">
        <f t="shared" si="15"/>
        <v>0</v>
      </c>
      <c r="AS199" s="4">
        <f t="shared" si="15"/>
        <v>0</v>
      </c>
      <c r="AT199" s="4">
        <f t="shared" si="17"/>
        <v>0</v>
      </c>
      <c r="AU199" s="4">
        <f t="shared" si="17"/>
        <v>0</v>
      </c>
      <c r="AV199" s="4">
        <f t="shared" si="17"/>
        <v>0</v>
      </c>
      <c r="AW199" s="4">
        <f t="shared" si="17"/>
        <v>0</v>
      </c>
      <c r="AX199" s="4">
        <f t="shared" si="17"/>
        <v>0</v>
      </c>
      <c r="AY199" s="4">
        <f t="shared" si="17"/>
        <v>0</v>
      </c>
      <c r="AZ199" s="4">
        <f t="shared" si="17"/>
        <v>0</v>
      </c>
      <c r="BA199" s="4">
        <f t="shared" si="17"/>
        <v>0</v>
      </c>
      <c r="BB199" s="67">
        <f t="shared" si="17"/>
        <v>0</v>
      </c>
    </row>
    <row r="200" spans="1:54" x14ac:dyDescent="0.3">
      <c r="A200" t="s">
        <v>68</v>
      </c>
      <c r="B200" t="s">
        <v>69</v>
      </c>
      <c r="C200">
        <v>890190</v>
      </c>
      <c r="D200" t="s">
        <v>70</v>
      </c>
      <c r="E200" t="s">
        <v>71</v>
      </c>
      <c r="F200" t="s">
        <v>72</v>
      </c>
      <c r="G200" t="s">
        <v>73</v>
      </c>
      <c r="H200">
        <v>5</v>
      </c>
      <c r="I200" t="s">
        <v>1511</v>
      </c>
      <c r="J200" s="76">
        <v>0</v>
      </c>
      <c r="K200" s="76">
        <v>0</v>
      </c>
      <c r="L200" s="76">
        <v>0</v>
      </c>
      <c r="M200" s="76">
        <v>0</v>
      </c>
      <c r="N200" s="76">
        <v>0</v>
      </c>
      <c r="O200" s="76">
        <v>0</v>
      </c>
      <c r="P200" s="76">
        <v>0</v>
      </c>
      <c r="Q200" s="76">
        <v>0</v>
      </c>
      <c r="R200" s="4">
        <v>7787.4840000000004</v>
      </c>
      <c r="S200" s="76">
        <v>0</v>
      </c>
      <c r="T200" s="76">
        <v>0</v>
      </c>
      <c r="U200" s="76">
        <v>0</v>
      </c>
      <c r="V200" s="76">
        <v>0</v>
      </c>
      <c r="W200" s="76">
        <v>0</v>
      </c>
      <c r="X200" s="76">
        <v>0</v>
      </c>
      <c r="Y200" s="76">
        <v>0</v>
      </c>
      <c r="Z200" s="76">
        <v>0</v>
      </c>
      <c r="AA200" s="76">
        <v>0</v>
      </c>
      <c r="AB200" s="76">
        <v>0</v>
      </c>
      <c r="AC200" s="76">
        <v>0</v>
      </c>
      <c r="AG200" s="66">
        <v>890190</v>
      </c>
      <c r="AH200" t="s">
        <v>1511</v>
      </c>
      <c r="AI200" s="4">
        <f t="shared" si="16"/>
        <v>0</v>
      </c>
      <c r="AJ200" s="4">
        <f t="shared" si="16"/>
        <v>0</v>
      </c>
      <c r="AK200" s="4">
        <f t="shared" si="16"/>
        <v>0</v>
      </c>
      <c r="AL200" s="4">
        <f t="shared" si="15"/>
        <v>0</v>
      </c>
      <c r="AM200" s="4">
        <f t="shared" si="15"/>
        <v>0</v>
      </c>
      <c r="AN200" s="4">
        <f t="shared" si="15"/>
        <v>0</v>
      </c>
      <c r="AO200" s="4">
        <f t="shared" si="15"/>
        <v>0</v>
      </c>
      <c r="AP200" s="4">
        <f t="shared" si="15"/>
        <v>0</v>
      </c>
      <c r="AQ200" s="4">
        <f t="shared" si="15"/>
        <v>1.5924192972562219</v>
      </c>
      <c r="AR200" s="4">
        <f t="shared" si="15"/>
        <v>0</v>
      </c>
      <c r="AS200" s="4">
        <f t="shared" si="15"/>
        <v>0</v>
      </c>
      <c r="AT200" s="4">
        <f t="shared" si="17"/>
        <v>0</v>
      </c>
      <c r="AU200" s="4">
        <f t="shared" si="17"/>
        <v>0</v>
      </c>
      <c r="AV200" s="4">
        <f t="shared" si="17"/>
        <v>0</v>
      </c>
      <c r="AW200" s="4">
        <f t="shared" si="17"/>
        <v>0</v>
      </c>
      <c r="AX200" s="4">
        <f t="shared" si="17"/>
        <v>0</v>
      </c>
      <c r="AY200" s="4">
        <f t="shared" si="17"/>
        <v>0</v>
      </c>
      <c r="AZ200" s="4">
        <f t="shared" si="17"/>
        <v>0</v>
      </c>
      <c r="BA200" s="4">
        <f t="shared" si="17"/>
        <v>0</v>
      </c>
      <c r="BB200" s="67">
        <f t="shared" si="17"/>
        <v>0</v>
      </c>
    </row>
    <row r="201" spans="1:54" x14ac:dyDescent="0.3">
      <c r="A201" t="s">
        <v>68</v>
      </c>
      <c r="B201" t="s">
        <v>69</v>
      </c>
      <c r="C201">
        <v>900653</v>
      </c>
      <c r="D201" t="s">
        <v>70</v>
      </c>
      <c r="E201" t="s">
        <v>71</v>
      </c>
      <c r="F201" t="s">
        <v>72</v>
      </c>
      <c r="G201" t="s">
        <v>73</v>
      </c>
      <c r="H201">
        <v>5</v>
      </c>
      <c r="I201" t="s">
        <v>1670</v>
      </c>
      <c r="J201" s="76">
        <v>0</v>
      </c>
      <c r="K201" s="76">
        <v>0</v>
      </c>
      <c r="L201" s="76">
        <v>0</v>
      </c>
      <c r="M201" s="76">
        <v>0</v>
      </c>
      <c r="N201" s="76">
        <v>0</v>
      </c>
      <c r="O201" s="76">
        <v>0</v>
      </c>
      <c r="P201" s="4">
        <v>0.98099999999999998</v>
      </c>
      <c r="Q201" s="76">
        <v>0</v>
      </c>
      <c r="R201" s="76">
        <v>0</v>
      </c>
      <c r="S201" s="76">
        <v>0</v>
      </c>
      <c r="T201" s="76">
        <v>0</v>
      </c>
      <c r="U201" s="76">
        <v>0</v>
      </c>
      <c r="V201" s="76">
        <v>0</v>
      </c>
      <c r="W201" s="76">
        <v>0</v>
      </c>
      <c r="X201" s="76">
        <v>0</v>
      </c>
      <c r="Y201" s="76">
        <v>0</v>
      </c>
      <c r="Z201" s="76">
        <v>0</v>
      </c>
      <c r="AA201" s="76">
        <v>0</v>
      </c>
      <c r="AB201" s="76">
        <v>0</v>
      </c>
      <c r="AC201" s="76">
        <v>0</v>
      </c>
      <c r="AG201" s="66">
        <v>900653</v>
      </c>
      <c r="AH201" t="s">
        <v>1670</v>
      </c>
      <c r="AI201" s="4">
        <f t="shared" si="16"/>
        <v>0</v>
      </c>
      <c r="AJ201" s="4">
        <f t="shared" si="16"/>
        <v>0</v>
      </c>
      <c r="AK201" s="4">
        <f t="shared" si="16"/>
        <v>0</v>
      </c>
      <c r="AL201" s="4">
        <f t="shared" si="15"/>
        <v>0</v>
      </c>
      <c r="AM201" s="4">
        <f t="shared" si="15"/>
        <v>0</v>
      </c>
      <c r="AN201" s="4">
        <f t="shared" si="15"/>
        <v>0</v>
      </c>
      <c r="AO201" s="4">
        <f t="shared" si="15"/>
        <v>4.1906806157863844E-4</v>
      </c>
      <c r="AP201" s="4">
        <f t="shared" si="15"/>
        <v>0</v>
      </c>
      <c r="AQ201" s="4">
        <f t="shared" si="15"/>
        <v>0</v>
      </c>
      <c r="AR201" s="4">
        <f t="shared" si="15"/>
        <v>0</v>
      </c>
      <c r="AS201" s="4">
        <f t="shared" si="15"/>
        <v>0</v>
      </c>
      <c r="AT201" s="4">
        <f t="shared" si="17"/>
        <v>0</v>
      </c>
      <c r="AU201" s="4">
        <f t="shared" si="17"/>
        <v>0</v>
      </c>
      <c r="AV201" s="4">
        <f t="shared" si="17"/>
        <v>0</v>
      </c>
      <c r="AW201" s="4">
        <f t="shared" si="17"/>
        <v>0</v>
      </c>
      <c r="AX201" s="4">
        <f t="shared" si="17"/>
        <v>0</v>
      </c>
      <c r="AY201" s="4">
        <f t="shared" si="17"/>
        <v>0</v>
      </c>
      <c r="AZ201" s="4">
        <f t="shared" si="17"/>
        <v>0</v>
      </c>
      <c r="BA201" s="4">
        <f t="shared" si="17"/>
        <v>0</v>
      </c>
      <c r="BB201" s="67">
        <f t="shared" si="17"/>
        <v>0</v>
      </c>
    </row>
    <row r="202" spans="1:54" x14ac:dyDescent="0.3">
      <c r="A202" t="s">
        <v>68</v>
      </c>
      <c r="B202" t="s">
        <v>69</v>
      </c>
      <c r="C202">
        <v>901580</v>
      </c>
      <c r="D202" t="s">
        <v>70</v>
      </c>
      <c r="E202" t="s">
        <v>71</v>
      </c>
      <c r="F202" t="s">
        <v>72</v>
      </c>
      <c r="G202" t="s">
        <v>73</v>
      </c>
      <c r="H202">
        <v>5</v>
      </c>
      <c r="I202" t="s">
        <v>1530</v>
      </c>
      <c r="J202" s="76">
        <v>0</v>
      </c>
      <c r="K202" s="76">
        <v>0</v>
      </c>
      <c r="L202" s="76">
        <v>0</v>
      </c>
      <c r="M202" s="76">
        <v>0</v>
      </c>
      <c r="N202" s="76">
        <v>0</v>
      </c>
      <c r="O202" s="76">
        <v>0</v>
      </c>
      <c r="P202" s="76">
        <v>0</v>
      </c>
      <c r="Q202" s="76">
        <v>0</v>
      </c>
      <c r="R202" s="4">
        <v>275.22000000000003</v>
      </c>
      <c r="S202" s="76">
        <v>0</v>
      </c>
      <c r="T202" s="76">
        <v>0</v>
      </c>
      <c r="U202" s="76">
        <v>0</v>
      </c>
      <c r="V202" s="76">
        <v>0</v>
      </c>
      <c r="W202" s="76">
        <v>0</v>
      </c>
      <c r="X202" s="76">
        <v>0</v>
      </c>
      <c r="Y202" s="76">
        <v>0</v>
      </c>
      <c r="Z202" s="76">
        <v>0</v>
      </c>
      <c r="AA202" s="76">
        <v>0</v>
      </c>
      <c r="AB202" s="76">
        <v>0</v>
      </c>
      <c r="AC202" s="76">
        <v>0</v>
      </c>
      <c r="AG202" s="66">
        <v>901580</v>
      </c>
      <c r="AH202" t="s">
        <v>1530</v>
      </c>
      <c r="AI202" s="4">
        <f t="shared" si="16"/>
        <v>0</v>
      </c>
      <c r="AJ202" s="4">
        <f t="shared" si="16"/>
        <v>0</v>
      </c>
      <c r="AK202" s="4">
        <f t="shared" si="16"/>
        <v>0</v>
      </c>
      <c r="AL202" s="4">
        <f t="shared" si="15"/>
        <v>0</v>
      </c>
      <c r="AM202" s="4">
        <f t="shared" si="15"/>
        <v>0</v>
      </c>
      <c r="AN202" s="4">
        <f t="shared" si="15"/>
        <v>0</v>
      </c>
      <c r="AO202" s="4">
        <f t="shared" si="15"/>
        <v>0</v>
      </c>
      <c r="AP202" s="4">
        <f t="shared" si="15"/>
        <v>0</v>
      </c>
      <c r="AQ202" s="4">
        <f t="shared" si="15"/>
        <v>5.6278207311996703E-2</v>
      </c>
      <c r="AR202" s="4">
        <f t="shared" si="15"/>
        <v>0</v>
      </c>
      <c r="AS202" s="4">
        <f t="shared" si="15"/>
        <v>0</v>
      </c>
      <c r="AT202" s="4">
        <f t="shared" si="17"/>
        <v>0</v>
      </c>
      <c r="AU202" s="4">
        <f t="shared" si="17"/>
        <v>0</v>
      </c>
      <c r="AV202" s="4">
        <f t="shared" si="17"/>
        <v>0</v>
      </c>
      <c r="AW202" s="4">
        <f t="shared" si="17"/>
        <v>0</v>
      </c>
      <c r="AX202" s="4">
        <f t="shared" si="17"/>
        <v>0</v>
      </c>
      <c r="AY202" s="4">
        <f t="shared" si="17"/>
        <v>0</v>
      </c>
      <c r="AZ202" s="4">
        <f t="shared" si="17"/>
        <v>0</v>
      </c>
      <c r="BA202" s="4">
        <f t="shared" si="17"/>
        <v>0</v>
      </c>
      <c r="BB202" s="67">
        <f t="shared" si="17"/>
        <v>0</v>
      </c>
    </row>
    <row r="203" spans="1:54" x14ac:dyDescent="0.3">
      <c r="A203" t="s">
        <v>68</v>
      </c>
      <c r="B203" t="s">
        <v>69</v>
      </c>
      <c r="C203">
        <v>901590</v>
      </c>
      <c r="D203" t="s">
        <v>70</v>
      </c>
      <c r="E203" t="s">
        <v>71</v>
      </c>
      <c r="F203" t="s">
        <v>72</v>
      </c>
      <c r="G203" t="s">
        <v>73</v>
      </c>
      <c r="H203">
        <v>5</v>
      </c>
      <c r="I203" t="s">
        <v>1526</v>
      </c>
      <c r="J203" s="76">
        <v>0</v>
      </c>
      <c r="K203" s="76">
        <v>0</v>
      </c>
      <c r="L203" s="76">
        <v>0</v>
      </c>
      <c r="M203" s="76">
        <v>0</v>
      </c>
      <c r="N203" s="76">
        <v>0</v>
      </c>
      <c r="O203" s="76">
        <v>0</v>
      </c>
      <c r="P203" s="76">
        <v>0</v>
      </c>
      <c r="Q203" s="76">
        <v>0</v>
      </c>
      <c r="R203" s="76">
        <v>0</v>
      </c>
      <c r="S203" s="76">
        <v>0</v>
      </c>
      <c r="T203" s="76">
        <v>0</v>
      </c>
      <c r="U203" s="76">
        <v>0</v>
      </c>
      <c r="V203" s="76">
        <v>0</v>
      </c>
      <c r="W203" s="76">
        <v>0</v>
      </c>
      <c r="X203" s="76">
        <v>0</v>
      </c>
      <c r="Y203" s="4">
        <v>0.502</v>
      </c>
      <c r="Z203" s="76">
        <v>0</v>
      </c>
      <c r="AA203" s="76">
        <v>0</v>
      </c>
      <c r="AB203" s="76">
        <v>0</v>
      </c>
      <c r="AC203" s="76">
        <v>0</v>
      </c>
      <c r="AG203" s="66">
        <v>901590</v>
      </c>
      <c r="AH203" t="s">
        <v>1526</v>
      </c>
      <c r="AI203" s="4">
        <f t="shared" si="16"/>
        <v>0</v>
      </c>
      <c r="AJ203" s="4">
        <f t="shared" si="16"/>
        <v>0</v>
      </c>
      <c r="AK203" s="4">
        <f t="shared" si="16"/>
        <v>0</v>
      </c>
      <c r="AL203" s="4">
        <f t="shared" si="15"/>
        <v>0</v>
      </c>
      <c r="AM203" s="4">
        <f t="shared" si="15"/>
        <v>0</v>
      </c>
      <c r="AN203" s="4">
        <f t="shared" si="15"/>
        <v>0</v>
      </c>
      <c r="AO203" s="4">
        <f t="shared" si="15"/>
        <v>0</v>
      </c>
      <c r="AP203" s="4">
        <f t="shared" si="15"/>
        <v>0</v>
      </c>
      <c r="AQ203" s="4">
        <f t="shared" si="15"/>
        <v>0</v>
      </c>
      <c r="AR203" s="4">
        <f t="shared" si="15"/>
        <v>0</v>
      </c>
      <c r="AS203" s="4">
        <f t="shared" si="15"/>
        <v>0</v>
      </c>
      <c r="AT203" s="4">
        <f t="shared" si="17"/>
        <v>0</v>
      </c>
      <c r="AU203" s="4">
        <f t="shared" si="17"/>
        <v>0</v>
      </c>
      <c r="AV203" s="4">
        <f t="shared" si="17"/>
        <v>0</v>
      </c>
      <c r="AW203" s="4">
        <f t="shared" si="17"/>
        <v>0</v>
      </c>
      <c r="AX203" s="4">
        <f t="shared" si="17"/>
        <v>1.0866737310416755E-4</v>
      </c>
      <c r="AY203" s="4">
        <f t="shared" si="17"/>
        <v>0</v>
      </c>
      <c r="AZ203" s="4">
        <f t="shared" si="17"/>
        <v>0</v>
      </c>
      <c r="BA203" s="4">
        <f t="shared" si="17"/>
        <v>0</v>
      </c>
      <c r="BB203" s="67">
        <f t="shared" si="17"/>
        <v>0</v>
      </c>
    </row>
    <row r="204" spans="1:54" x14ac:dyDescent="0.3">
      <c r="A204" t="s">
        <v>68</v>
      </c>
      <c r="B204" t="s">
        <v>69</v>
      </c>
      <c r="C204">
        <v>901890</v>
      </c>
      <c r="D204" t="s">
        <v>70</v>
      </c>
      <c r="E204" t="s">
        <v>71</v>
      </c>
      <c r="F204" t="s">
        <v>72</v>
      </c>
      <c r="G204" t="s">
        <v>73</v>
      </c>
      <c r="H204">
        <v>5</v>
      </c>
      <c r="I204" t="s">
        <v>1530</v>
      </c>
      <c r="J204" s="76">
        <v>0</v>
      </c>
      <c r="K204" s="76">
        <v>0</v>
      </c>
      <c r="L204" s="76">
        <v>0</v>
      </c>
      <c r="M204" s="76">
        <v>0</v>
      </c>
      <c r="N204" s="76">
        <v>0</v>
      </c>
      <c r="O204" s="76">
        <v>0</v>
      </c>
      <c r="P204" s="76">
        <v>0</v>
      </c>
      <c r="Q204" s="76">
        <v>0</v>
      </c>
      <c r="R204" s="76">
        <v>0</v>
      </c>
      <c r="S204" s="76">
        <v>0</v>
      </c>
      <c r="T204" s="76">
        <v>0</v>
      </c>
      <c r="U204" s="76">
        <v>0</v>
      </c>
      <c r="V204" s="76">
        <v>0</v>
      </c>
      <c r="W204" s="76">
        <v>0</v>
      </c>
      <c r="X204" s="76">
        <v>0</v>
      </c>
      <c r="Y204" s="4">
        <v>46.722999999999999</v>
      </c>
      <c r="Z204" s="76">
        <v>0</v>
      </c>
      <c r="AA204" s="76">
        <v>0</v>
      </c>
      <c r="AB204" s="76">
        <v>0</v>
      </c>
      <c r="AC204" s="76">
        <v>0</v>
      </c>
      <c r="AG204" s="66">
        <v>901890</v>
      </c>
      <c r="AH204" t="s">
        <v>1530</v>
      </c>
      <c r="AI204" s="4">
        <f t="shared" si="16"/>
        <v>0</v>
      </c>
      <c r="AJ204" s="4">
        <f t="shared" si="16"/>
        <v>0</v>
      </c>
      <c r="AK204" s="4">
        <f t="shared" si="16"/>
        <v>0</v>
      </c>
      <c r="AL204" s="4">
        <f t="shared" si="15"/>
        <v>0</v>
      </c>
      <c r="AM204" s="4">
        <f t="shared" si="15"/>
        <v>0</v>
      </c>
      <c r="AN204" s="4">
        <f t="shared" si="15"/>
        <v>0</v>
      </c>
      <c r="AO204" s="4">
        <f t="shared" si="15"/>
        <v>0</v>
      </c>
      <c r="AP204" s="4">
        <f t="shared" si="15"/>
        <v>0</v>
      </c>
      <c r="AQ204" s="4">
        <f t="shared" si="15"/>
        <v>0</v>
      </c>
      <c r="AR204" s="4">
        <f t="shared" si="15"/>
        <v>0</v>
      </c>
      <c r="AS204" s="4">
        <f t="shared" si="15"/>
        <v>0</v>
      </c>
      <c r="AT204" s="4">
        <f t="shared" si="17"/>
        <v>0</v>
      </c>
      <c r="AU204" s="4">
        <f t="shared" si="17"/>
        <v>0</v>
      </c>
      <c r="AV204" s="4">
        <f t="shared" si="17"/>
        <v>0</v>
      </c>
      <c r="AW204" s="4">
        <f t="shared" si="17"/>
        <v>0</v>
      </c>
      <c r="AX204" s="4">
        <f t="shared" si="17"/>
        <v>1.0114075046904421E-2</v>
      </c>
      <c r="AY204" s="4">
        <f t="shared" si="17"/>
        <v>0</v>
      </c>
      <c r="AZ204" s="4">
        <f t="shared" si="17"/>
        <v>0</v>
      </c>
      <c r="BA204" s="4">
        <f t="shared" si="17"/>
        <v>0</v>
      </c>
      <c r="BB204" s="67">
        <f t="shared" si="17"/>
        <v>0</v>
      </c>
    </row>
    <row r="205" spans="1:54" x14ac:dyDescent="0.3">
      <c r="A205" t="s">
        <v>68</v>
      </c>
      <c r="B205" t="s">
        <v>69</v>
      </c>
      <c r="C205">
        <v>902300</v>
      </c>
      <c r="D205" t="s">
        <v>70</v>
      </c>
      <c r="E205" t="s">
        <v>71</v>
      </c>
      <c r="F205" t="s">
        <v>72</v>
      </c>
      <c r="G205" t="s">
        <v>73</v>
      </c>
      <c r="H205">
        <v>5</v>
      </c>
      <c r="I205" t="s">
        <v>1546</v>
      </c>
      <c r="J205" s="76">
        <v>0</v>
      </c>
      <c r="K205" s="76">
        <v>0</v>
      </c>
      <c r="L205" s="76">
        <v>0</v>
      </c>
      <c r="M205" s="76">
        <v>0</v>
      </c>
      <c r="N205" s="76">
        <v>0</v>
      </c>
      <c r="O205" s="76">
        <v>0</v>
      </c>
      <c r="P205" s="76">
        <v>0</v>
      </c>
      <c r="Q205" s="76">
        <v>0</v>
      </c>
      <c r="R205" s="76">
        <v>0</v>
      </c>
      <c r="S205" s="76">
        <v>0</v>
      </c>
      <c r="T205" s="76">
        <v>0</v>
      </c>
      <c r="U205" s="76">
        <v>0</v>
      </c>
      <c r="V205" s="76">
        <v>0</v>
      </c>
      <c r="W205" s="76">
        <v>0</v>
      </c>
      <c r="X205" s="76">
        <v>0</v>
      </c>
      <c r="Y205" s="76">
        <v>0</v>
      </c>
      <c r="Z205" s="76">
        <v>0</v>
      </c>
      <c r="AA205" s="76">
        <v>0</v>
      </c>
      <c r="AB205" s="4">
        <v>11.036</v>
      </c>
      <c r="AC205" s="76">
        <v>0</v>
      </c>
      <c r="AG205" s="66">
        <v>902300</v>
      </c>
      <c r="AH205" t="s">
        <v>1546</v>
      </c>
      <c r="AI205" s="4">
        <f t="shared" si="16"/>
        <v>0</v>
      </c>
      <c r="AJ205" s="4">
        <f t="shared" si="16"/>
        <v>0</v>
      </c>
      <c r="AK205" s="4">
        <f t="shared" si="16"/>
        <v>0</v>
      </c>
      <c r="AL205" s="4">
        <f t="shared" si="15"/>
        <v>0</v>
      </c>
      <c r="AM205" s="4">
        <f t="shared" si="15"/>
        <v>0</v>
      </c>
      <c r="AN205" s="4">
        <f t="shared" si="15"/>
        <v>0</v>
      </c>
      <c r="AO205" s="4">
        <f t="shared" si="15"/>
        <v>0</v>
      </c>
      <c r="AP205" s="4">
        <f t="shared" si="15"/>
        <v>0</v>
      </c>
      <c r="AQ205" s="4">
        <f t="shared" si="15"/>
        <v>0</v>
      </c>
      <c r="AR205" s="4">
        <f t="shared" si="15"/>
        <v>0</v>
      </c>
      <c r="AS205" s="4">
        <f t="shared" si="15"/>
        <v>0</v>
      </c>
      <c r="AT205" s="4">
        <f t="shared" si="17"/>
        <v>0</v>
      </c>
      <c r="AU205" s="4">
        <f t="shared" si="17"/>
        <v>0</v>
      </c>
      <c r="AV205" s="4">
        <f t="shared" si="17"/>
        <v>0</v>
      </c>
      <c r="AW205" s="4">
        <f t="shared" si="17"/>
        <v>0</v>
      </c>
      <c r="AX205" s="4">
        <f t="shared" si="17"/>
        <v>0</v>
      </c>
      <c r="AY205" s="4">
        <f t="shared" si="17"/>
        <v>0</v>
      </c>
      <c r="AZ205" s="4">
        <f t="shared" si="17"/>
        <v>0</v>
      </c>
      <c r="BA205" s="4">
        <f t="shared" si="17"/>
        <v>1.8982790813508532E-3</v>
      </c>
      <c r="BB205" s="67">
        <f t="shared" si="17"/>
        <v>0</v>
      </c>
    </row>
    <row r="206" spans="1:54" x14ac:dyDescent="0.3">
      <c r="A206" t="s">
        <v>68</v>
      </c>
      <c r="B206" t="s">
        <v>69</v>
      </c>
      <c r="C206">
        <v>902610</v>
      </c>
      <c r="D206" t="s">
        <v>70</v>
      </c>
      <c r="E206" t="s">
        <v>71</v>
      </c>
      <c r="F206" t="s">
        <v>72</v>
      </c>
      <c r="G206" t="s">
        <v>73</v>
      </c>
      <c r="H206">
        <v>5</v>
      </c>
      <c r="I206" t="s">
        <v>1550</v>
      </c>
      <c r="J206" s="76">
        <v>0</v>
      </c>
      <c r="K206" s="76">
        <v>0</v>
      </c>
      <c r="L206" s="76">
        <v>0</v>
      </c>
      <c r="M206" s="76">
        <v>0</v>
      </c>
      <c r="N206" s="76">
        <v>0</v>
      </c>
      <c r="O206" s="76">
        <v>0</v>
      </c>
      <c r="P206" s="76">
        <v>0</v>
      </c>
      <c r="Q206" s="76">
        <v>0</v>
      </c>
      <c r="R206" s="76">
        <v>0</v>
      </c>
      <c r="S206" s="76">
        <v>0</v>
      </c>
      <c r="T206" s="76">
        <v>0</v>
      </c>
      <c r="U206" s="76">
        <v>0</v>
      </c>
      <c r="V206" s="76">
        <v>0</v>
      </c>
      <c r="W206" s="76">
        <v>0</v>
      </c>
      <c r="X206" s="76">
        <v>0</v>
      </c>
      <c r="Y206" s="4">
        <v>88.301000000000002</v>
      </c>
      <c r="Z206" s="76">
        <v>0</v>
      </c>
      <c r="AA206" s="76">
        <v>0</v>
      </c>
      <c r="AB206" s="76">
        <v>0</v>
      </c>
      <c r="AC206" s="76">
        <v>0</v>
      </c>
      <c r="AG206" s="66">
        <v>902610</v>
      </c>
      <c r="AH206" t="s">
        <v>1550</v>
      </c>
      <c r="AI206" s="4">
        <f t="shared" si="16"/>
        <v>0</v>
      </c>
      <c r="AJ206" s="4">
        <f t="shared" si="16"/>
        <v>0</v>
      </c>
      <c r="AK206" s="4">
        <f t="shared" si="16"/>
        <v>0</v>
      </c>
      <c r="AL206" s="4">
        <f t="shared" si="15"/>
        <v>0</v>
      </c>
      <c r="AM206" s="4">
        <f t="shared" si="15"/>
        <v>0</v>
      </c>
      <c r="AN206" s="4">
        <f t="shared" si="15"/>
        <v>0</v>
      </c>
      <c r="AO206" s="4">
        <f t="shared" si="15"/>
        <v>0</v>
      </c>
      <c r="AP206" s="4">
        <f t="shared" si="15"/>
        <v>0</v>
      </c>
      <c r="AQ206" s="4">
        <f t="shared" si="15"/>
        <v>0</v>
      </c>
      <c r="AR206" s="4">
        <f t="shared" si="15"/>
        <v>0</v>
      </c>
      <c r="AS206" s="4">
        <f t="shared" si="15"/>
        <v>0</v>
      </c>
      <c r="AT206" s="4">
        <f t="shared" si="17"/>
        <v>0</v>
      </c>
      <c r="AU206" s="4">
        <f t="shared" si="17"/>
        <v>0</v>
      </c>
      <c r="AV206" s="4">
        <f t="shared" si="17"/>
        <v>0</v>
      </c>
      <c r="AW206" s="4">
        <f t="shared" si="17"/>
        <v>0</v>
      </c>
      <c r="AX206" s="4">
        <f t="shared" si="17"/>
        <v>1.9114417753926492E-2</v>
      </c>
      <c r="AY206" s="4">
        <f t="shared" si="17"/>
        <v>0</v>
      </c>
      <c r="AZ206" s="4">
        <f t="shared" si="17"/>
        <v>0</v>
      </c>
      <c r="BA206" s="4">
        <f t="shared" si="17"/>
        <v>0</v>
      </c>
      <c r="BB206" s="67">
        <f t="shared" si="17"/>
        <v>0</v>
      </c>
    </row>
    <row r="207" spans="1:54" x14ac:dyDescent="0.3">
      <c r="A207" t="s">
        <v>68</v>
      </c>
      <c r="B207" t="s">
        <v>69</v>
      </c>
      <c r="C207">
        <v>902620</v>
      </c>
      <c r="D207" t="s">
        <v>70</v>
      </c>
      <c r="E207" t="s">
        <v>71</v>
      </c>
      <c r="F207" t="s">
        <v>72</v>
      </c>
      <c r="G207" t="s">
        <v>73</v>
      </c>
      <c r="H207">
        <v>5</v>
      </c>
      <c r="I207" t="s">
        <v>1551</v>
      </c>
      <c r="J207" s="76">
        <v>0</v>
      </c>
      <c r="K207" s="76">
        <v>0</v>
      </c>
      <c r="L207" s="76">
        <v>0</v>
      </c>
      <c r="M207" s="76">
        <v>0</v>
      </c>
      <c r="N207" s="76">
        <v>0</v>
      </c>
      <c r="O207" s="76">
        <v>0</v>
      </c>
      <c r="P207" s="76">
        <v>0</v>
      </c>
      <c r="Q207" s="76">
        <v>0</v>
      </c>
      <c r="R207" s="76">
        <v>0</v>
      </c>
      <c r="S207" s="76">
        <v>0</v>
      </c>
      <c r="T207" s="76">
        <v>0</v>
      </c>
      <c r="U207" s="76">
        <v>0</v>
      </c>
      <c r="V207" s="76">
        <v>0</v>
      </c>
      <c r="W207" s="76">
        <v>0</v>
      </c>
      <c r="X207" s="76">
        <v>0</v>
      </c>
      <c r="Y207" s="4">
        <v>22.343</v>
      </c>
      <c r="Z207" s="76">
        <v>0</v>
      </c>
      <c r="AA207" s="76">
        <v>0</v>
      </c>
      <c r="AB207" s="76">
        <v>0</v>
      </c>
      <c r="AC207" s="76">
        <v>0</v>
      </c>
      <c r="AG207" s="66">
        <v>902620</v>
      </c>
      <c r="AH207" t="s">
        <v>1551</v>
      </c>
      <c r="AI207" s="4">
        <f t="shared" si="16"/>
        <v>0</v>
      </c>
      <c r="AJ207" s="4">
        <f t="shared" si="16"/>
        <v>0</v>
      </c>
      <c r="AK207" s="4">
        <f t="shared" si="16"/>
        <v>0</v>
      </c>
      <c r="AL207" s="4">
        <f t="shared" si="15"/>
        <v>0</v>
      </c>
      <c r="AM207" s="4">
        <f t="shared" si="15"/>
        <v>0</v>
      </c>
      <c r="AN207" s="4">
        <f t="shared" si="15"/>
        <v>0</v>
      </c>
      <c r="AO207" s="4">
        <f t="shared" si="15"/>
        <v>0</v>
      </c>
      <c r="AP207" s="4">
        <f t="shared" si="15"/>
        <v>0</v>
      </c>
      <c r="AQ207" s="4">
        <f t="shared" si="15"/>
        <v>0</v>
      </c>
      <c r="AR207" s="4">
        <f t="shared" si="15"/>
        <v>0</v>
      </c>
      <c r="AS207" s="4">
        <f t="shared" si="15"/>
        <v>0</v>
      </c>
      <c r="AT207" s="4">
        <f t="shared" si="17"/>
        <v>0</v>
      </c>
      <c r="AU207" s="4">
        <f t="shared" si="17"/>
        <v>0</v>
      </c>
      <c r="AV207" s="4">
        <f t="shared" si="17"/>
        <v>0</v>
      </c>
      <c r="AW207" s="4">
        <f t="shared" si="17"/>
        <v>0</v>
      </c>
      <c r="AX207" s="4">
        <f t="shared" si="17"/>
        <v>4.8365639786183577E-3</v>
      </c>
      <c r="AY207" s="4">
        <f t="shared" si="17"/>
        <v>0</v>
      </c>
      <c r="AZ207" s="4">
        <f t="shared" si="17"/>
        <v>0</v>
      </c>
      <c r="BA207" s="4">
        <f t="shared" si="17"/>
        <v>0</v>
      </c>
      <c r="BB207" s="67">
        <f t="shared" si="17"/>
        <v>0</v>
      </c>
    </row>
    <row r="208" spans="1:54" x14ac:dyDescent="0.3">
      <c r="A208" t="s">
        <v>68</v>
      </c>
      <c r="B208" t="s">
        <v>69</v>
      </c>
      <c r="C208">
        <v>902690</v>
      </c>
      <c r="D208" t="s">
        <v>70</v>
      </c>
      <c r="E208" t="s">
        <v>71</v>
      </c>
      <c r="F208" t="s">
        <v>72</v>
      </c>
      <c r="G208" t="s">
        <v>73</v>
      </c>
      <c r="H208">
        <v>5</v>
      </c>
      <c r="I208" t="s">
        <v>1526</v>
      </c>
      <c r="J208" s="76">
        <v>0</v>
      </c>
      <c r="K208" s="76">
        <v>0</v>
      </c>
      <c r="L208" s="4">
        <v>9.9000000000000005E-2</v>
      </c>
      <c r="M208" s="76">
        <v>0</v>
      </c>
      <c r="N208" s="76">
        <v>0</v>
      </c>
      <c r="O208" s="76">
        <v>0</v>
      </c>
      <c r="P208" s="76">
        <v>0</v>
      </c>
      <c r="Q208" s="76">
        <v>0</v>
      </c>
      <c r="R208" s="76">
        <v>0</v>
      </c>
      <c r="S208" s="76">
        <v>0</v>
      </c>
      <c r="T208" s="76">
        <v>0</v>
      </c>
      <c r="U208" s="76">
        <v>0</v>
      </c>
      <c r="V208" s="76">
        <v>0</v>
      </c>
      <c r="W208" s="76">
        <v>0</v>
      </c>
      <c r="X208" s="4">
        <v>65.87</v>
      </c>
      <c r="Y208" s="4">
        <v>0.61499999999999999</v>
      </c>
      <c r="Z208" s="76">
        <v>0</v>
      </c>
      <c r="AA208" s="76">
        <v>0</v>
      </c>
      <c r="AB208" s="76">
        <v>0</v>
      </c>
      <c r="AC208" s="76">
        <v>0</v>
      </c>
      <c r="AG208" s="66">
        <v>902690</v>
      </c>
      <c r="AH208" t="s">
        <v>1526</v>
      </c>
      <c r="AI208" s="4">
        <f t="shared" si="16"/>
        <v>0</v>
      </c>
      <c r="AJ208" s="4">
        <f t="shared" si="16"/>
        <v>0</v>
      </c>
      <c r="AK208" s="4">
        <f t="shared" si="16"/>
        <v>3.1311278385729654E-2</v>
      </c>
      <c r="AL208" s="4">
        <f t="shared" si="15"/>
        <v>0</v>
      </c>
      <c r="AM208" s="4">
        <f t="shared" si="15"/>
        <v>0</v>
      </c>
      <c r="AN208" s="4">
        <f t="shared" si="15"/>
        <v>0</v>
      </c>
      <c r="AO208" s="4">
        <f t="shared" si="15"/>
        <v>0</v>
      </c>
      <c r="AP208" s="4">
        <f t="shared" si="15"/>
        <v>0</v>
      </c>
      <c r="AQ208" s="4">
        <f t="shared" si="15"/>
        <v>0</v>
      </c>
      <c r="AR208" s="4">
        <f t="shared" si="15"/>
        <v>0</v>
      </c>
      <c r="AS208" s="4">
        <f t="shared" si="15"/>
        <v>0</v>
      </c>
      <c r="AT208" s="4">
        <f t="shared" si="17"/>
        <v>0</v>
      </c>
      <c r="AU208" s="4">
        <f t="shared" si="17"/>
        <v>0</v>
      </c>
      <c r="AV208" s="4">
        <f t="shared" si="17"/>
        <v>0</v>
      </c>
      <c r="AW208" s="4">
        <f t="shared" si="17"/>
        <v>1.0837743041837846E-2</v>
      </c>
      <c r="AX208" s="4">
        <f t="shared" si="17"/>
        <v>1.3312835549614152E-4</v>
      </c>
      <c r="AY208" s="4">
        <f t="shared" si="17"/>
        <v>0</v>
      </c>
      <c r="AZ208" s="4">
        <f t="shared" si="17"/>
        <v>0</v>
      </c>
      <c r="BA208" s="4">
        <f t="shared" si="17"/>
        <v>0</v>
      </c>
      <c r="BB208" s="67">
        <f t="shared" si="17"/>
        <v>0</v>
      </c>
    </row>
    <row r="209" spans="1:54" x14ac:dyDescent="0.3">
      <c r="A209" t="s">
        <v>68</v>
      </c>
      <c r="B209" t="s">
        <v>69</v>
      </c>
      <c r="C209">
        <v>903010</v>
      </c>
      <c r="D209" t="s">
        <v>70</v>
      </c>
      <c r="E209" t="s">
        <v>71</v>
      </c>
      <c r="F209" t="s">
        <v>72</v>
      </c>
      <c r="G209" t="s">
        <v>73</v>
      </c>
      <c r="H209">
        <v>5</v>
      </c>
      <c r="I209" t="s">
        <v>1561</v>
      </c>
      <c r="J209" s="76">
        <v>0</v>
      </c>
      <c r="K209" s="76">
        <v>0</v>
      </c>
      <c r="L209" s="76">
        <v>0</v>
      </c>
      <c r="M209" s="76">
        <v>0</v>
      </c>
      <c r="N209" s="76">
        <v>0</v>
      </c>
      <c r="O209" s="76">
        <v>0</v>
      </c>
      <c r="P209" s="76">
        <v>0</v>
      </c>
      <c r="Q209" s="76">
        <v>0</v>
      </c>
      <c r="R209" s="76">
        <v>0</v>
      </c>
      <c r="S209" s="76">
        <v>0</v>
      </c>
      <c r="T209" s="76">
        <v>0</v>
      </c>
      <c r="U209" s="76">
        <v>0</v>
      </c>
      <c r="V209" s="76">
        <v>0</v>
      </c>
      <c r="W209" s="76">
        <v>0</v>
      </c>
      <c r="X209" s="76">
        <v>0</v>
      </c>
      <c r="Y209" s="4">
        <v>25.603000000000002</v>
      </c>
      <c r="Z209" s="76">
        <v>0</v>
      </c>
      <c r="AA209" s="76">
        <v>0</v>
      </c>
      <c r="AB209" s="76">
        <v>0</v>
      </c>
      <c r="AC209" s="76">
        <v>0</v>
      </c>
      <c r="AG209" s="66">
        <v>903010</v>
      </c>
      <c r="AH209" t="s">
        <v>1561</v>
      </c>
      <c r="AI209" s="4">
        <f t="shared" si="16"/>
        <v>0</v>
      </c>
      <c r="AJ209" s="4">
        <f t="shared" si="16"/>
        <v>0</v>
      </c>
      <c r="AK209" s="4">
        <f t="shared" si="16"/>
        <v>0</v>
      </c>
      <c r="AL209" s="4">
        <f t="shared" si="15"/>
        <v>0</v>
      </c>
      <c r="AM209" s="4">
        <f t="shared" si="15"/>
        <v>0</v>
      </c>
      <c r="AN209" s="4">
        <f t="shared" si="15"/>
        <v>0</v>
      </c>
      <c r="AO209" s="4">
        <f t="shared" si="15"/>
        <v>0</v>
      </c>
      <c r="AP209" s="4">
        <f t="shared" si="15"/>
        <v>0</v>
      </c>
      <c r="AQ209" s="4">
        <f t="shared" si="15"/>
        <v>0</v>
      </c>
      <c r="AR209" s="4">
        <f t="shared" si="15"/>
        <v>0</v>
      </c>
      <c r="AS209" s="4">
        <f t="shared" si="15"/>
        <v>0</v>
      </c>
      <c r="AT209" s="4">
        <f t="shared" si="17"/>
        <v>0</v>
      </c>
      <c r="AU209" s="4">
        <f t="shared" si="17"/>
        <v>0</v>
      </c>
      <c r="AV209" s="4">
        <f t="shared" si="17"/>
        <v>0</v>
      </c>
      <c r="AW209" s="4">
        <f t="shared" si="17"/>
        <v>0</v>
      </c>
      <c r="AX209" s="4">
        <f t="shared" si="17"/>
        <v>5.5422524971832704E-3</v>
      </c>
      <c r="AY209" s="4">
        <f t="shared" si="17"/>
        <v>0</v>
      </c>
      <c r="AZ209" s="4">
        <f t="shared" si="17"/>
        <v>0</v>
      </c>
      <c r="BA209" s="4">
        <f t="shared" si="17"/>
        <v>0</v>
      </c>
      <c r="BB209" s="67">
        <f t="shared" si="17"/>
        <v>0</v>
      </c>
    </row>
    <row r="210" spans="1:54" x14ac:dyDescent="0.3">
      <c r="A210" t="s">
        <v>68</v>
      </c>
      <c r="B210" t="s">
        <v>69</v>
      </c>
      <c r="C210">
        <v>903089</v>
      </c>
      <c r="D210" t="s">
        <v>70</v>
      </c>
      <c r="E210" t="s">
        <v>71</v>
      </c>
      <c r="F210" t="s">
        <v>72</v>
      </c>
      <c r="G210" t="s">
        <v>73</v>
      </c>
      <c r="H210">
        <v>5</v>
      </c>
      <c r="I210" t="s">
        <v>1564</v>
      </c>
      <c r="J210" s="76">
        <v>0</v>
      </c>
      <c r="K210" s="76">
        <v>0</v>
      </c>
      <c r="L210" s="76">
        <v>0</v>
      </c>
      <c r="M210" s="76">
        <v>0</v>
      </c>
      <c r="N210" s="76">
        <v>0</v>
      </c>
      <c r="O210" s="76">
        <v>0</v>
      </c>
      <c r="P210" s="4">
        <v>2.012</v>
      </c>
      <c r="Q210" s="76">
        <v>0</v>
      </c>
      <c r="R210" s="76">
        <v>0</v>
      </c>
      <c r="S210" s="76">
        <v>0</v>
      </c>
      <c r="T210" s="76">
        <v>0</v>
      </c>
      <c r="U210" s="76">
        <v>0</v>
      </c>
      <c r="V210" s="76">
        <v>0</v>
      </c>
      <c r="W210" s="76">
        <v>0</v>
      </c>
      <c r="X210" s="76">
        <v>0</v>
      </c>
      <c r="Y210" s="76">
        <v>0</v>
      </c>
      <c r="Z210" s="76">
        <v>0</v>
      </c>
      <c r="AA210" s="76">
        <v>0</v>
      </c>
      <c r="AB210" s="76">
        <v>0</v>
      </c>
      <c r="AC210" s="76">
        <v>0</v>
      </c>
      <c r="AG210" s="66">
        <v>903089</v>
      </c>
      <c r="AH210" t="s">
        <v>1564</v>
      </c>
      <c r="AI210" s="4">
        <f t="shared" si="16"/>
        <v>0</v>
      </c>
      <c r="AJ210" s="4">
        <f t="shared" si="16"/>
        <v>0</v>
      </c>
      <c r="AK210" s="4">
        <f t="shared" si="16"/>
        <v>0</v>
      </c>
      <c r="AL210" s="4">
        <f t="shared" si="15"/>
        <v>0</v>
      </c>
      <c r="AM210" s="4">
        <f t="shared" si="15"/>
        <v>0</v>
      </c>
      <c r="AN210" s="4">
        <f t="shared" si="15"/>
        <v>0</v>
      </c>
      <c r="AO210" s="4">
        <f t="shared" si="15"/>
        <v>8.5949535157616786E-4</v>
      </c>
      <c r="AP210" s="4">
        <f t="shared" si="15"/>
        <v>0</v>
      </c>
      <c r="AQ210" s="4">
        <f t="shared" si="15"/>
        <v>0</v>
      </c>
      <c r="AR210" s="4">
        <f t="shared" si="15"/>
        <v>0</v>
      </c>
      <c r="AS210" s="4">
        <f t="shared" si="15"/>
        <v>0</v>
      </c>
      <c r="AT210" s="4">
        <f t="shared" si="17"/>
        <v>0</v>
      </c>
      <c r="AU210" s="4">
        <f t="shared" si="17"/>
        <v>0</v>
      </c>
      <c r="AV210" s="4">
        <f t="shared" si="17"/>
        <v>0</v>
      </c>
      <c r="AW210" s="4">
        <f t="shared" si="17"/>
        <v>0</v>
      </c>
      <c r="AX210" s="4">
        <f t="shared" si="17"/>
        <v>0</v>
      </c>
      <c r="AY210" s="4">
        <f t="shared" si="17"/>
        <v>0</v>
      </c>
      <c r="AZ210" s="4">
        <f t="shared" si="17"/>
        <v>0</v>
      </c>
      <c r="BA210" s="4">
        <f t="shared" si="17"/>
        <v>0</v>
      </c>
      <c r="BB210" s="67">
        <f t="shared" si="17"/>
        <v>0</v>
      </c>
    </row>
    <row r="211" spans="1:54" x14ac:dyDescent="0.3">
      <c r="A211" t="s">
        <v>68</v>
      </c>
      <c r="B211" t="s">
        <v>69</v>
      </c>
      <c r="C211">
        <v>903090</v>
      </c>
      <c r="D211" t="s">
        <v>70</v>
      </c>
      <c r="E211" t="s">
        <v>71</v>
      </c>
      <c r="F211" t="s">
        <v>72</v>
      </c>
      <c r="G211" t="s">
        <v>73</v>
      </c>
      <c r="H211">
        <v>5</v>
      </c>
      <c r="I211" t="s">
        <v>1526</v>
      </c>
      <c r="J211" s="76">
        <v>0</v>
      </c>
      <c r="K211" s="76">
        <v>0</v>
      </c>
      <c r="L211" s="76">
        <v>0</v>
      </c>
      <c r="M211" s="76">
        <v>0</v>
      </c>
      <c r="N211" s="76">
        <v>0</v>
      </c>
      <c r="O211" s="76">
        <v>0</v>
      </c>
      <c r="P211" s="4">
        <v>0.90500000000000003</v>
      </c>
      <c r="Q211" s="76">
        <v>0</v>
      </c>
      <c r="R211" s="76">
        <v>0</v>
      </c>
      <c r="S211" s="76">
        <v>0</v>
      </c>
      <c r="T211" s="76">
        <v>0</v>
      </c>
      <c r="U211" s="76">
        <v>0</v>
      </c>
      <c r="V211" s="76">
        <v>0</v>
      </c>
      <c r="W211" s="76">
        <v>0</v>
      </c>
      <c r="X211" s="76">
        <v>0</v>
      </c>
      <c r="Y211" s="76">
        <v>0</v>
      </c>
      <c r="Z211" s="76">
        <v>0</v>
      </c>
      <c r="AA211" s="4">
        <v>159.68100000000001</v>
      </c>
      <c r="AB211" s="4">
        <v>3.35</v>
      </c>
      <c r="AC211" s="76">
        <v>0</v>
      </c>
      <c r="AG211" s="66">
        <v>903090</v>
      </c>
      <c r="AH211" t="s">
        <v>1526</v>
      </c>
      <c r="AI211" s="4">
        <f t="shared" si="16"/>
        <v>0</v>
      </c>
      <c r="AJ211" s="4">
        <f t="shared" si="16"/>
        <v>0</v>
      </c>
      <c r="AK211" s="4">
        <f t="shared" si="16"/>
        <v>0</v>
      </c>
      <c r="AL211" s="4">
        <f t="shared" si="15"/>
        <v>0</v>
      </c>
      <c r="AM211" s="4">
        <f t="shared" si="15"/>
        <v>0</v>
      </c>
      <c r="AN211" s="4">
        <f t="shared" si="15"/>
        <v>0</v>
      </c>
      <c r="AO211" s="4">
        <f t="shared" si="15"/>
        <v>3.8660203438192439E-4</v>
      </c>
      <c r="AP211" s="4">
        <f t="shared" si="15"/>
        <v>0</v>
      </c>
      <c r="AQ211" s="4">
        <f t="shared" si="15"/>
        <v>0</v>
      </c>
      <c r="AR211" s="4">
        <f t="shared" si="15"/>
        <v>0</v>
      </c>
      <c r="AS211" s="4">
        <f t="shared" si="15"/>
        <v>0</v>
      </c>
      <c r="AT211" s="4">
        <f t="shared" si="17"/>
        <v>0</v>
      </c>
      <c r="AU211" s="4">
        <f t="shared" si="17"/>
        <v>0</v>
      </c>
      <c r="AV211" s="4">
        <f t="shared" si="17"/>
        <v>0</v>
      </c>
      <c r="AW211" s="4">
        <f t="shared" si="17"/>
        <v>0</v>
      </c>
      <c r="AX211" s="4">
        <f t="shared" si="17"/>
        <v>0</v>
      </c>
      <c r="AY211" s="4">
        <f t="shared" si="17"/>
        <v>0</v>
      </c>
      <c r="AZ211" s="4">
        <f t="shared" si="17"/>
        <v>2.7009609152936303E-2</v>
      </c>
      <c r="BA211" s="4">
        <f t="shared" si="17"/>
        <v>5.7622643371922427E-4</v>
      </c>
      <c r="BB211" s="67">
        <f t="shared" si="17"/>
        <v>0</v>
      </c>
    </row>
    <row r="212" spans="1:54" x14ac:dyDescent="0.3">
      <c r="A212" t="s">
        <v>68</v>
      </c>
      <c r="B212" t="s">
        <v>69</v>
      </c>
      <c r="C212">
        <v>903149</v>
      </c>
      <c r="D212" t="s">
        <v>70</v>
      </c>
      <c r="E212" t="s">
        <v>71</v>
      </c>
      <c r="F212" t="s">
        <v>72</v>
      </c>
      <c r="G212" t="s">
        <v>73</v>
      </c>
      <c r="H212">
        <v>5</v>
      </c>
      <c r="I212" t="s">
        <v>1566</v>
      </c>
      <c r="J212" s="76">
        <v>0</v>
      </c>
      <c r="K212" s="76">
        <v>0</v>
      </c>
      <c r="L212" s="76">
        <v>0</v>
      </c>
      <c r="M212" s="76">
        <v>0</v>
      </c>
      <c r="N212" s="76">
        <v>0</v>
      </c>
      <c r="O212" s="76">
        <v>0</v>
      </c>
      <c r="P212" s="76">
        <v>0</v>
      </c>
      <c r="Q212" s="76">
        <v>0</v>
      </c>
      <c r="R212" s="76">
        <v>0</v>
      </c>
      <c r="S212" s="76">
        <v>0</v>
      </c>
      <c r="T212" s="76">
        <v>0</v>
      </c>
      <c r="U212" s="76">
        <v>0</v>
      </c>
      <c r="V212" s="76">
        <v>0</v>
      </c>
      <c r="W212" s="76">
        <v>0</v>
      </c>
      <c r="X212" s="76">
        <v>0</v>
      </c>
      <c r="Y212" s="76">
        <v>0</v>
      </c>
      <c r="Z212" s="76">
        <v>0</v>
      </c>
      <c r="AA212" s="4">
        <v>0.79500000000000004</v>
      </c>
      <c r="AB212" s="76">
        <v>0</v>
      </c>
      <c r="AC212" s="76">
        <v>0</v>
      </c>
      <c r="AG212" s="66">
        <v>903149</v>
      </c>
      <c r="AH212" t="s">
        <v>1566</v>
      </c>
      <c r="AI212" s="4">
        <f t="shared" si="16"/>
        <v>0</v>
      </c>
      <c r="AJ212" s="4">
        <f t="shared" si="16"/>
        <v>0</v>
      </c>
      <c r="AK212" s="4">
        <f t="shared" si="16"/>
        <v>0</v>
      </c>
      <c r="AL212" s="4">
        <f t="shared" si="15"/>
        <v>0</v>
      </c>
      <c r="AM212" s="4">
        <f t="shared" si="15"/>
        <v>0</v>
      </c>
      <c r="AN212" s="4">
        <f t="shared" si="15"/>
        <v>0</v>
      </c>
      <c r="AO212" s="4">
        <f t="shared" si="15"/>
        <v>0</v>
      </c>
      <c r="AP212" s="4">
        <f t="shared" si="15"/>
        <v>0</v>
      </c>
      <c r="AQ212" s="4">
        <f t="shared" si="15"/>
        <v>0</v>
      </c>
      <c r="AR212" s="4">
        <f t="shared" si="15"/>
        <v>0</v>
      </c>
      <c r="AS212" s="4">
        <f t="shared" si="15"/>
        <v>0</v>
      </c>
      <c r="AT212" s="4">
        <f t="shared" si="17"/>
        <v>0</v>
      </c>
      <c r="AU212" s="4">
        <f t="shared" si="17"/>
        <v>0</v>
      </c>
      <c r="AV212" s="4">
        <f t="shared" si="17"/>
        <v>0</v>
      </c>
      <c r="AW212" s="4">
        <f t="shared" si="17"/>
        <v>0</v>
      </c>
      <c r="AX212" s="4">
        <f t="shared" si="17"/>
        <v>0</v>
      </c>
      <c r="AY212" s="4">
        <f t="shared" si="17"/>
        <v>0</v>
      </c>
      <c r="AZ212" s="4">
        <f t="shared" si="17"/>
        <v>1.3447209922648506E-4</v>
      </c>
      <c r="BA212" s="4">
        <f t="shared" si="17"/>
        <v>0</v>
      </c>
      <c r="BB212" s="67">
        <f t="shared" si="17"/>
        <v>0</v>
      </c>
    </row>
    <row r="213" spans="1:54" x14ac:dyDescent="0.3">
      <c r="A213" t="s">
        <v>68</v>
      </c>
      <c r="B213" t="s">
        <v>69</v>
      </c>
      <c r="C213">
        <v>903180</v>
      </c>
      <c r="D213" t="s">
        <v>70</v>
      </c>
      <c r="E213" t="s">
        <v>71</v>
      </c>
      <c r="F213" t="s">
        <v>72</v>
      </c>
      <c r="G213" t="s">
        <v>73</v>
      </c>
      <c r="H213">
        <v>5</v>
      </c>
      <c r="I213" t="s">
        <v>1567</v>
      </c>
      <c r="J213" s="76">
        <v>0</v>
      </c>
      <c r="K213" s="76">
        <v>0</v>
      </c>
      <c r="L213" s="76">
        <v>0</v>
      </c>
      <c r="M213" s="76">
        <v>0</v>
      </c>
      <c r="N213" s="76">
        <v>0</v>
      </c>
      <c r="O213" s="76">
        <v>0</v>
      </c>
      <c r="P213" s="76">
        <v>0</v>
      </c>
      <c r="Q213" s="76">
        <v>0</v>
      </c>
      <c r="R213" s="76">
        <v>0</v>
      </c>
      <c r="S213" s="76">
        <v>0</v>
      </c>
      <c r="T213" s="76">
        <v>0</v>
      </c>
      <c r="U213" s="76">
        <v>0</v>
      </c>
      <c r="V213" s="76">
        <v>0</v>
      </c>
      <c r="W213" s="76">
        <v>0</v>
      </c>
      <c r="X213" s="76">
        <v>0</v>
      </c>
      <c r="Y213" s="76">
        <v>0</v>
      </c>
      <c r="Z213" s="76">
        <v>0</v>
      </c>
      <c r="AA213" s="4">
        <v>1.5980000000000001</v>
      </c>
      <c r="AB213" s="76">
        <v>0</v>
      </c>
      <c r="AC213" s="4">
        <v>5.5220000000000002</v>
      </c>
      <c r="AG213" s="66">
        <v>903180</v>
      </c>
      <c r="AH213" t="s">
        <v>1567</v>
      </c>
      <c r="AI213" s="4">
        <f t="shared" si="16"/>
        <v>0</v>
      </c>
      <c r="AJ213" s="4">
        <f t="shared" si="16"/>
        <v>0</v>
      </c>
      <c r="AK213" s="4">
        <f t="shared" si="16"/>
        <v>0</v>
      </c>
      <c r="AL213" s="4">
        <f t="shared" si="15"/>
        <v>0</v>
      </c>
      <c r="AM213" s="4">
        <f t="shared" si="15"/>
        <v>0</v>
      </c>
      <c r="AN213" s="4">
        <f t="shared" si="15"/>
        <v>0</v>
      </c>
      <c r="AO213" s="4">
        <f t="shared" si="15"/>
        <v>0</v>
      </c>
      <c r="AP213" s="4">
        <f t="shared" si="15"/>
        <v>0</v>
      </c>
      <c r="AQ213" s="4">
        <f t="shared" si="15"/>
        <v>0</v>
      </c>
      <c r="AR213" s="4">
        <f t="shared" si="15"/>
        <v>0</v>
      </c>
      <c r="AS213" s="4">
        <f t="shared" si="15"/>
        <v>0</v>
      </c>
      <c r="AT213" s="4">
        <f t="shared" si="17"/>
        <v>0</v>
      </c>
      <c r="AU213" s="4">
        <f t="shared" si="17"/>
        <v>0</v>
      </c>
      <c r="AV213" s="4">
        <f t="shared" si="17"/>
        <v>0</v>
      </c>
      <c r="AW213" s="4">
        <f t="shared" si="17"/>
        <v>0</v>
      </c>
      <c r="AX213" s="4">
        <f t="shared" si="17"/>
        <v>0</v>
      </c>
      <c r="AY213" s="4">
        <f t="shared" si="17"/>
        <v>0</v>
      </c>
      <c r="AZ213" s="4">
        <f t="shared" si="17"/>
        <v>2.7029737680996617E-4</v>
      </c>
      <c r="BA213" s="4">
        <f t="shared" si="17"/>
        <v>0</v>
      </c>
      <c r="BB213" s="67">
        <f t="shared" si="17"/>
        <v>1.3057635307410767E-3</v>
      </c>
    </row>
    <row r="214" spans="1:54" x14ac:dyDescent="0.3">
      <c r="A214" t="s">
        <v>68</v>
      </c>
      <c r="B214" t="s">
        <v>69</v>
      </c>
      <c r="C214">
        <v>903190</v>
      </c>
      <c r="D214" t="s">
        <v>70</v>
      </c>
      <c r="E214" t="s">
        <v>71</v>
      </c>
      <c r="F214" t="s">
        <v>72</v>
      </c>
      <c r="G214" t="s">
        <v>73</v>
      </c>
      <c r="H214">
        <v>5</v>
      </c>
      <c r="I214" t="s">
        <v>1526</v>
      </c>
      <c r="J214" s="76">
        <v>0</v>
      </c>
      <c r="K214" s="76">
        <v>0</v>
      </c>
      <c r="L214" s="76">
        <v>0</v>
      </c>
      <c r="M214" s="76">
        <v>0</v>
      </c>
      <c r="N214" s="76">
        <v>0</v>
      </c>
      <c r="O214" s="76">
        <v>0</v>
      </c>
      <c r="P214" s="76">
        <v>0</v>
      </c>
      <c r="Q214" s="76">
        <v>0</v>
      </c>
      <c r="R214" s="76">
        <v>0</v>
      </c>
      <c r="S214" s="76">
        <v>0</v>
      </c>
      <c r="T214" s="76">
        <v>0</v>
      </c>
      <c r="U214" s="76">
        <v>0</v>
      </c>
      <c r="V214" s="76">
        <v>0</v>
      </c>
      <c r="W214" s="76">
        <v>0</v>
      </c>
      <c r="X214" s="76">
        <v>0</v>
      </c>
      <c r="Y214" s="76">
        <v>0</v>
      </c>
      <c r="Z214" s="76">
        <v>0</v>
      </c>
      <c r="AA214" s="76">
        <v>0</v>
      </c>
      <c r="AB214" s="76">
        <v>0</v>
      </c>
      <c r="AC214" s="4">
        <v>0.20200000000000001</v>
      </c>
      <c r="AG214" s="66">
        <v>903190</v>
      </c>
      <c r="AH214" t="s">
        <v>1526</v>
      </c>
      <c r="AI214" s="4">
        <f t="shared" si="16"/>
        <v>0</v>
      </c>
      <c r="AJ214" s="4">
        <f t="shared" si="16"/>
        <v>0</v>
      </c>
      <c r="AK214" s="4">
        <f t="shared" si="16"/>
        <v>0</v>
      </c>
      <c r="AL214" s="4">
        <f t="shared" si="15"/>
        <v>0</v>
      </c>
      <c r="AM214" s="4">
        <f t="shared" si="15"/>
        <v>0</v>
      </c>
      <c r="AN214" s="4">
        <f t="shared" si="15"/>
        <v>0</v>
      </c>
      <c r="AO214" s="4">
        <f t="shared" si="15"/>
        <v>0</v>
      </c>
      <c r="AP214" s="4">
        <f t="shared" si="15"/>
        <v>0</v>
      </c>
      <c r="AQ214" s="4">
        <f t="shared" si="15"/>
        <v>0</v>
      </c>
      <c r="AR214" s="4">
        <f t="shared" si="15"/>
        <v>0</v>
      </c>
      <c r="AS214" s="4">
        <f t="shared" si="15"/>
        <v>0</v>
      </c>
      <c r="AT214" s="4">
        <f t="shared" si="17"/>
        <v>0</v>
      </c>
      <c r="AU214" s="4">
        <f t="shared" si="17"/>
        <v>0</v>
      </c>
      <c r="AV214" s="4">
        <f t="shared" si="17"/>
        <v>0</v>
      </c>
      <c r="AW214" s="4">
        <f t="shared" si="17"/>
        <v>0</v>
      </c>
      <c r="AX214" s="4">
        <f t="shared" si="17"/>
        <v>0</v>
      </c>
      <c r="AY214" s="4">
        <f t="shared" si="17"/>
        <v>0</v>
      </c>
      <c r="AZ214" s="4">
        <f t="shared" si="17"/>
        <v>0</v>
      </c>
      <c r="BA214" s="4">
        <f t="shared" si="17"/>
        <v>0</v>
      </c>
      <c r="BB214" s="67">
        <f t="shared" si="17"/>
        <v>4.7766069034715237E-5</v>
      </c>
    </row>
    <row r="215" spans="1:54" x14ac:dyDescent="0.3">
      <c r="A215" t="s">
        <v>68</v>
      </c>
      <c r="B215" t="s">
        <v>69</v>
      </c>
      <c r="C215">
        <v>903289</v>
      </c>
      <c r="D215" t="s">
        <v>70</v>
      </c>
      <c r="E215" t="s">
        <v>71</v>
      </c>
      <c r="F215" t="s">
        <v>72</v>
      </c>
      <c r="G215" t="s">
        <v>73</v>
      </c>
      <c r="H215">
        <v>5</v>
      </c>
      <c r="I215" t="s">
        <v>243</v>
      </c>
      <c r="J215" s="76">
        <v>0</v>
      </c>
      <c r="K215" s="76">
        <v>0</v>
      </c>
      <c r="L215" s="76">
        <v>0</v>
      </c>
      <c r="M215" s="76">
        <v>0</v>
      </c>
      <c r="N215" s="76">
        <v>0</v>
      </c>
      <c r="O215" s="76">
        <v>0</v>
      </c>
      <c r="P215" s="76">
        <v>0</v>
      </c>
      <c r="Q215" s="76">
        <v>0</v>
      </c>
      <c r="R215" s="76">
        <v>0</v>
      </c>
      <c r="S215" s="76">
        <v>0</v>
      </c>
      <c r="T215" s="4">
        <v>12.292</v>
      </c>
      <c r="U215" s="76">
        <v>0</v>
      </c>
      <c r="V215" s="76">
        <v>0</v>
      </c>
      <c r="W215" s="76">
        <v>0</v>
      </c>
      <c r="X215" s="76">
        <v>0</v>
      </c>
      <c r="Y215" s="76">
        <v>0</v>
      </c>
      <c r="Z215" s="76">
        <v>0</v>
      </c>
      <c r="AA215" s="76">
        <v>0</v>
      </c>
      <c r="AB215" s="76">
        <v>0</v>
      </c>
      <c r="AC215" s="76">
        <v>0</v>
      </c>
      <c r="AG215" s="66">
        <v>903289</v>
      </c>
      <c r="AH215" t="s">
        <v>243</v>
      </c>
      <c r="AI215" s="4">
        <f t="shared" si="16"/>
        <v>0</v>
      </c>
      <c r="AJ215" s="4">
        <f t="shared" si="16"/>
        <v>0</v>
      </c>
      <c r="AK215" s="4">
        <f t="shared" si="16"/>
        <v>0</v>
      </c>
      <c r="AL215" s="4">
        <f t="shared" si="15"/>
        <v>0</v>
      </c>
      <c r="AM215" s="4">
        <f t="shared" si="15"/>
        <v>0</v>
      </c>
      <c r="AN215" s="4">
        <f t="shared" si="15"/>
        <v>0</v>
      </c>
      <c r="AO215" s="4">
        <f t="shared" si="15"/>
        <v>0</v>
      </c>
      <c r="AP215" s="4">
        <f t="shared" si="15"/>
        <v>0</v>
      </c>
      <c r="AQ215" s="4">
        <f t="shared" si="15"/>
        <v>0</v>
      </c>
      <c r="AR215" s="4">
        <f t="shared" si="15"/>
        <v>0</v>
      </c>
      <c r="AS215" s="4">
        <f t="shared" si="15"/>
        <v>1.7437592682961404E-3</v>
      </c>
      <c r="AT215" s="4">
        <f t="shared" si="17"/>
        <v>0</v>
      </c>
      <c r="AU215" s="4">
        <f t="shared" si="17"/>
        <v>0</v>
      </c>
      <c r="AV215" s="4">
        <f t="shared" si="17"/>
        <v>0</v>
      </c>
      <c r="AW215" s="4">
        <f t="shared" si="17"/>
        <v>0</v>
      </c>
      <c r="AX215" s="4">
        <f t="shared" si="17"/>
        <v>0</v>
      </c>
      <c r="AY215" s="4">
        <f t="shared" si="17"/>
        <v>0</v>
      </c>
      <c r="AZ215" s="4">
        <f t="shared" si="17"/>
        <v>0</v>
      </c>
      <c r="BA215" s="4">
        <f t="shared" si="17"/>
        <v>0</v>
      </c>
      <c r="BB215" s="67">
        <f t="shared" si="17"/>
        <v>0</v>
      </c>
    </row>
    <row r="216" spans="1:54" x14ac:dyDescent="0.3">
      <c r="A216" t="s">
        <v>68</v>
      </c>
      <c r="B216" t="s">
        <v>69</v>
      </c>
      <c r="C216">
        <v>903300</v>
      </c>
      <c r="D216" t="s">
        <v>70</v>
      </c>
      <c r="E216" t="s">
        <v>71</v>
      </c>
      <c r="F216" t="s">
        <v>72</v>
      </c>
      <c r="G216" t="s">
        <v>73</v>
      </c>
      <c r="H216">
        <v>5</v>
      </c>
      <c r="I216" t="s">
        <v>1570</v>
      </c>
      <c r="J216" s="76">
        <v>0</v>
      </c>
      <c r="K216" s="76">
        <v>0</v>
      </c>
      <c r="L216" s="4">
        <v>0.127</v>
      </c>
      <c r="M216" s="76">
        <v>0</v>
      </c>
      <c r="N216" s="76">
        <v>0</v>
      </c>
      <c r="O216" s="76">
        <v>0</v>
      </c>
      <c r="P216" s="76">
        <v>0</v>
      </c>
      <c r="Q216" s="76">
        <v>0</v>
      </c>
      <c r="R216" s="76">
        <v>0</v>
      </c>
      <c r="S216" s="76">
        <v>0</v>
      </c>
      <c r="T216" s="76">
        <v>0</v>
      </c>
      <c r="U216" s="76">
        <v>0</v>
      </c>
      <c r="V216" s="76">
        <v>0</v>
      </c>
      <c r="W216" s="76">
        <v>0</v>
      </c>
      <c r="X216" s="76">
        <v>0</v>
      </c>
      <c r="Y216" s="76">
        <v>0</v>
      </c>
      <c r="Z216" s="76">
        <v>0</v>
      </c>
      <c r="AA216" s="76">
        <v>0</v>
      </c>
      <c r="AB216" s="76">
        <v>0</v>
      </c>
      <c r="AC216" s="76">
        <v>0</v>
      </c>
      <c r="AG216" s="66">
        <v>903300</v>
      </c>
      <c r="AH216" t="s">
        <v>1570</v>
      </c>
      <c r="AI216" s="4">
        <f t="shared" si="16"/>
        <v>0</v>
      </c>
      <c r="AJ216" s="4">
        <f t="shared" si="16"/>
        <v>0</v>
      </c>
      <c r="AK216" s="4">
        <f t="shared" si="16"/>
        <v>4.0166993484723898E-2</v>
      </c>
      <c r="AL216" s="4">
        <f t="shared" si="15"/>
        <v>0</v>
      </c>
      <c r="AM216" s="4">
        <f t="shared" si="15"/>
        <v>0</v>
      </c>
      <c r="AN216" s="4">
        <f t="shared" si="15"/>
        <v>0</v>
      </c>
      <c r="AO216" s="4">
        <f t="shared" si="15"/>
        <v>0</v>
      </c>
      <c r="AP216" s="4">
        <f t="shared" si="15"/>
        <v>0</v>
      </c>
      <c r="AQ216" s="4">
        <f t="shared" si="15"/>
        <v>0</v>
      </c>
      <c r="AR216" s="4">
        <f t="shared" si="15"/>
        <v>0</v>
      </c>
      <c r="AS216" s="4">
        <f t="shared" si="15"/>
        <v>0</v>
      </c>
      <c r="AT216" s="4">
        <f t="shared" si="17"/>
        <v>0</v>
      </c>
      <c r="AU216" s="4">
        <f t="shared" si="17"/>
        <v>0</v>
      </c>
      <c r="AV216" s="4">
        <f t="shared" si="17"/>
        <v>0</v>
      </c>
      <c r="AW216" s="4">
        <f t="shared" si="17"/>
        <v>0</v>
      </c>
      <c r="AX216" s="4">
        <f t="shared" si="17"/>
        <v>0</v>
      </c>
      <c r="AY216" s="4">
        <f t="shared" si="17"/>
        <v>0</v>
      </c>
      <c r="AZ216" s="4">
        <f t="shared" si="17"/>
        <v>0</v>
      </c>
      <c r="BA216" s="4">
        <f t="shared" si="17"/>
        <v>0</v>
      </c>
      <c r="BB216" s="67">
        <f t="shared" si="17"/>
        <v>0</v>
      </c>
    </row>
    <row r="217" spans="1:54" x14ac:dyDescent="0.3">
      <c r="A217" t="s">
        <v>68</v>
      </c>
      <c r="B217" t="s">
        <v>69</v>
      </c>
      <c r="C217">
        <v>920300</v>
      </c>
      <c r="D217" t="s">
        <v>70</v>
      </c>
      <c r="E217" t="s">
        <v>71</v>
      </c>
      <c r="F217" t="s">
        <v>72</v>
      </c>
      <c r="G217" t="s">
        <v>73</v>
      </c>
      <c r="H217">
        <v>5</v>
      </c>
      <c r="I217" t="s">
        <v>1671</v>
      </c>
      <c r="J217" s="76">
        <v>0</v>
      </c>
      <c r="K217" s="76">
        <v>0</v>
      </c>
      <c r="L217" s="76">
        <v>0</v>
      </c>
      <c r="M217" s="76">
        <v>0</v>
      </c>
      <c r="N217" s="76">
        <v>0</v>
      </c>
      <c r="O217" s="4">
        <v>0.14499999999999999</v>
      </c>
      <c r="P217" s="76">
        <v>0</v>
      </c>
      <c r="Q217" s="76">
        <v>0</v>
      </c>
      <c r="R217" s="76">
        <v>0</v>
      </c>
      <c r="S217" s="76">
        <v>0</v>
      </c>
      <c r="T217" s="76">
        <v>0</v>
      </c>
      <c r="U217" s="76">
        <v>0</v>
      </c>
      <c r="V217" s="76">
        <v>0</v>
      </c>
      <c r="W217" s="76">
        <v>0</v>
      </c>
      <c r="X217" s="76">
        <v>0</v>
      </c>
      <c r="Y217" s="76">
        <v>0</v>
      </c>
      <c r="Z217" s="76">
        <v>0</v>
      </c>
      <c r="AA217" s="76">
        <v>0</v>
      </c>
      <c r="AB217" s="76">
        <v>0</v>
      </c>
      <c r="AC217" s="76">
        <v>0</v>
      </c>
      <c r="AG217" s="66">
        <v>920300</v>
      </c>
      <c r="AH217" t="s">
        <v>1671</v>
      </c>
      <c r="AI217" s="4">
        <f t="shared" si="16"/>
        <v>0</v>
      </c>
      <c r="AJ217" s="4">
        <f t="shared" si="16"/>
        <v>0</v>
      </c>
      <c r="AK217" s="4">
        <f t="shared" si="16"/>
        <v>0</v>
      </c>
      <c r="AL217" s="4">
        <f t="shared" si="16"/>
        <v>0</v>
      </c>
      <c r="AM217" s="4">
        <f t="shared" si="16"/>
        <v>0</v>
      </c>
      <c r="AN217" s="4">
        <f t="shared" si="16"/>
        <v>6.4239298386357566E-5</v>
      </c>
      <c r="AO217" s="4">
        <f t="shared" si="16"/>
        <v>0</v>
      </c>
      <c r="AP217" s="4">
        <f t="shared" si="16"/>
        <v>0</v>
      </c>
      <c r="AQ217" s="4">
        <f t="shared" si="16"/>
        <v>0</v>
      </c>
      <c r="AR217" s="4">
        <f t="shared" si="16"/>
        <v>0</v>
      </c>
      <c r="AS217" s="4">
        <f t="shared" si="16"/>
        <v>0</v>
      </c>
      <c r="AT217" s="4">
        <f t="shared" si="17"/>
        <v>0</v>
      </c>
      <c r="AU217" s="4">
        <f t="shared" si="17"/>
        <v>0</v>
      </c>
      <c r="AV217" s="4">
        <f t="shared" si="17"/>
        <v>0</v>
      </c>
      <c r="AW217" s="4">
        <f t="shared" si="17"/>
        <v>0</v>
      </c>
      <c r="AX217" s="4">
        <f t="shared" si="17"/>
        <v>0</v>
      </c>
      <c r="AY217" s="4">
        <f t="shared" si="17"/>
        <v>0</v>
      </c>
      <c r="AZ217" s="4">
        <f t="shared" si="17"/>
        <v>0</v>
      </c>
      <c r="BA217" s="4">
        <f t="shared" si="17"/>
        <v>0</v>
      </c>
      <c r="BB217" s="67">
        <f t="shared" si="17"/>
        <v>0</v>
      </c>
    </row>
    <row r="218" spans="1:54" x14ac:dyDescent="0.3">
      <c r="A218" t="s">
        <v>68</v>
      </c>
      <c r="B218" t="s">
        <v>69</v>
      </c>
      <c r="C218">
        <v>940320</v>
      </c>
      <c r="D218" t="s">
        <v>70</v>
      </c>
      <c r="E218" t="s">
        <v>71</v>
      </c>
      <c r="F218" t="s">
        <v>72</v>
      </c>
      <c r="G218" t="s">
        <v>73</v>
      </c>
      <c r="H218">
        <v>5</v>
      </c>
      <c r="I218" t="s">
        <v>1588</v>
      </c>
      <c r="J218" s="76">
        <v>0</v>
      </c>
      <c r="K218" s="76">
        <v>0</v>
      </c>
      <c r="L218" s="76">
        <v>0</v>
      </c>
      <c r="M218" s="76">
        <v>0</v>
      </c>
      <c r="N218" s="76">
        <v>0</v>
      </c>
      <c r="O218" s="76">
        <v>0</v>
      </c>
      <c r="P218" s="76">
        <v>0</v>
      </c>
      <c r="Q218" s="76">
        <v>0</v>
      </c>
      <c r="R218" s="76">
        <v>0</v>
      </c>
      <c r="S218" s="76">
        <v>0</v>
      </c>
      <c r="T218" s="76">
        <v>0</v>
      </c>
      <c r="U218" s="76">
        <v>0</v>
      </c>
      <c r="V218" s="76">
        <v>0</v>
      </c>
      <c r="W218" s="4">
        <v>1.605</v>
      </c>
      <c r="X218" s="76">
        <v>0</v>
      </c>
      <c r="Y218" s="76">
        <v>0</v>
      </c>
      <c r="Z218" s="76">
        <v>0</v>
      </c>
      <c r="AA218" s="76">
        <v>0</v>
      </c>
      <c r="AB218" s="76">
        <v>0</v>
      </c>
      <c r="AC218" s="76">
        <v>0</v>
      </c>
      <c r="AG218" s="66">
        <v>940320</v>
      </c>
      <c r="AH218" t="s">
        <v>1588</v>
      </c>
      <c r="AI218" s="4">
        <f t="shared" si="16"/>
        <v>0</v>
      </c>
      <c r="AJ218" s="4">
        <f t="shared" si="16"/>
        <v>0</v>
      </c>
      <c r="AK218" s="4">
        <f t="shared" si="16"/>
        <v>0</v>
      </c>
      <c r="AL218" s="4">
        <f t="shared" si="16"/>
        <v>0</v>
      </c>
      <c r="AM218" s="4">
        <f t="shared" si="16"/>
        <v>0</v>
      </c>
      <c r="AN218" s="4">
        <f t="shared" si="16"/>
        <v>0</v>
      </c>
      <c r="AO218" s="4">
        <f t="shared" si="16"/>
        <v>0</v>
      </c>
      <c r="AP218" s="4">
        <f t="shared" si="16"/>
        <v>0</v>
      </c>
      <c r="AQ218" s="4">
        <f t="shared" si="16"/>
        <v>0</v>
      </c>
      <c r="AR218" s="4">
        <f t="shared" si="16"/>
        <v>0</v>
      </c>
      <c r="AS218" s="4">
        <f t="shared" si="16"/>
        <v>0</v>
      </c>
      <c r="AT218" s="4">
        <f t="shared" si="17"/>
        <v>0</v>
      </c>
      <c r="AU218" s="4">
        <f t="shared" si="17"/>
        <v>0</v>
      </c>
      <c r="AV218" s="4">
        <f t="shared" si="17"/>
        <v>1.7026419944626543E-4</v>
      </c>
      <c r="AW218" s="4">
        <f t="shared" si="17"/>
        <v>0</v>
      </c>
      <c r="AX218" s="4">
        <f t="shared" si="17"/>
        <v>0</v>
      </c>
      <c r="AY218" s="4">
        <f t="shared" si="17"/>
        <v>0</v>
      </c>
      <c r="AZ218" s="4">
        <f t="shared" si="17"/>
        <v>0</v>
      </c>
      <c r="BA218" s="4">
        <f t="shared" si="17"/>
        <v>0</v>
      </c>
      <c r="BB218" s="67">
        <f t="shared" si="17"/>
        <v>0</v>
      </c>
    </row>
    <row r="219" spans="1:54" x14ac:dyDescent="0.3">
      <c r="A219" t="s">
        <v>68</v>
      </c>
      <c r="B219" t="s">
        <v>69</v>
      </c>
      <c r="C219">
        <v>940600</v>
      </c>
      <c r="D219" t="s">
        <v>70</v>
      </c>
      <c r="E219" t="s">
        <v>71</v>
      </c>
      <c r="F219" t="s">
        <v>72</v>
      </c>
      <c r="G219" t="s">
        <v>73</v>
      </c>
      <c r="H219">
        <v>5</v>
      </c>
      <c r="I219" t="s">
        <v>1601</v>
      </c>
      <c r="J219" s="76">
        <v>0</v>
      </c>
      <c r="K219" s="76">
        <v>0</v>
      </c>
      <c r="L219" s="76">
        <v>0</v>
      </c>
      <c r="M219" s="76">
        <v>0</v>
      </c>
      <c r="N219" s="76">
        <v>0</v>
      </c>
      <c r="O219" s="76">
        <v>0</v>
      </c>
      <c r="P219" s="76">
        <v>0</v>
      </c>
      <c r="Q219" s="76">
        <v>0</v>
      </c>
      <c r="R219" s="76">
        <v>0</v>
      </c>
      <c r="S219" s="76">
        <v>0</v>
      </c>
      <c r="T219" s="76">
        <v>0</v>
      </c>
      <c r="U219" s="76">
        <v>0</v>
      </c>
      <c r="V219" s="76">
        <v>0</v>
      </c>
      <c r="W219" s="76">
        <v>0</v>
      </c>
      <c r="X219" s="76">
        <v>0</v>
      </c>
      <c r="Y219" s="76">
        <v>0</v>
      </c>
      <c r="Z219" s="76">
        <v>0</v>
      </c>
      <c r="AA219" s="76">
        <v>0</v>
      </c>
      <c r="AB219" s="4">
        <v>6.9470000000000001</v>
      </c>
      <c r="AC219" s="76">
        <v>0</v>
      </c>
      <c r="AG219" s="66">
        <v>940600</v>
      </c>
      <c r="AH219" t="s">
        <v>1601</v>
      </c>
      <c r="AI219" s="4">
        <f t="shared" si="16"/>
        <v>0</v>
      </c>
      <c r="AJ219" s="4">
        <f t="shared" si="16"/>
        <v>0</v>
      </c>
      <c r="AK219" s="4">
        <f t="shared" si="16"/>
        <v>0</v>
      </c>
      <c r="AL219" s="4">
        <f t="shared" si="16"/>
        <v>0</v>
      </c>
      <c r="AM219" s="4">
        <f t="shared" si="16"/>
        <v>0</v>
      </c>
      <c r="AN219" s="4">
        <f t="shared" si="16"/>
        <v>0</v>
      </c>
      <c r="AO219" s="4">
        <f t="shared" si="16"/>
        <v>0</v>
      </c>
      <c r="AP219" s="4">
        <f t="shared" si="16"/>
        <v>0</v>
      </c>
      <c r="AQ219" s="4">
        <f t="shared" si="16"/>
        <v>0</v>
      </c>
      <c r="AR219" s="4">
        <f t="shared" si="16"/>
        <v>0</v>
      </c>
      <c r="AS219" s="4">
        <f t="shared" si="16"/>
        <v>0</v>
      </c>
      <c r="AT219" s="4">
        <f t="shared" si="17"/>
        <v>0</v>
      </c>
      <c r="AU219" s="4">
        <f t="shared" si="17"/>
        <v>0</v>
      </c>
      <c r="AV219" s="4">
        <f t="shared" si="17"/>
        <v>0</v>
      </c>
      <c r="AW219" s="4">
        <f t="shared" ref="AW219:BB222" si="18">IFERROR((X219/X$223)*100,0)</f>
        <v>0</v>
      </c>
      <c r="AX219" s="4">
        <f t="shared" si="18"/>
        <v>0</v>
      </c>
      <c r="AY219" s="4">
        <f t="shared" si="18"/>
        <v>0</v>
      </c>
      <c r="AZ219" s="4">
        <f t="shared" si="18"/>
        <v>0</v>
      </c>
      <c r="BA219" s="4">
        <f t="shared" si="18"/>
        <v>1.1949388164320749E-3</v>
      </c>
      <c r="BB219" s="67">
        <f t="shared" si="18"/>
        <v>0</v>
      </c>
    </row>
    <row r="220" spans="1:54" x14ac:dyDescent="0.3">
      <c r="A220" t="s">
        <v>68</v>
      </c>
      <c r="B220" t="s">
        <v>69</v>
      </c>
      <c r="C220">
        <v>950590</v>
      </c>
      <c r="D220" t="s">
        <v>70</v>
      </c>
      <c r="E220" t="s">
        <v>71</v>
      </c>
      <c r="F220" t="s">
        <v>72</v>
      </c>
      <c r="G220" t="s">
        <v>73</v>
      </c>
      <c r="H220">
        <v>5</v>
      </c>
      <c r="I220" t="s">
        <v>243</v>
      </c>
      <c r="J220" s="76">
        <v>0</v>
      </c>
      <c r="K220" s="76">
        <v>0</v>
      </c>
      <c r="L220" s="76">
        <v>0</v>
      </c>
      <c r="M220" s="76">
        <v>0</v>
      </c>
      <c r="N220" s="76">
        <v>0</v>
      </c>
      <c r="O220" s="76">
        <v>0</v>
      </c>
      <c r="P220" s="76">
        <v>0</v>
      </c>
      <c r="Q220" s="76">
        <v>0</v>
      </c>
      <c r="R220" s="76">
        <v>0</v>
      </c>
      <c r="S220" s="76">
        <v>0</v>
      </c>
      <c r="T220" s="76">
        <v>0</v>
      </c>
      <c r="U220" s="4">
        <v>0.10199999999999999</v>
      </c>
      <c r="V220" s="76">
        <v>0</v>
      </c>
      <c r="W220" s="76">
        <v>0</v>
      </c>
      <c r="X220" s="76">
        <v>0</v>
      </c>
      <c r="Y220" s="76">
        <v>0</v>
      </c>
      <c r="Z220" s="76">
        <v>0</v>
      </c>
      <c r="AA220" s="76">
        <v>0</v>
      </c>
      <c r="AB220" s="76">
        <v>0</v>
      </c>
      <c r="AC220" s="76">
        <v>0</v>
      </c>
      <c r="AG220" s="66">
        <v>950590</v>
      </c>
      <c r="AH220" t="s">
        <v>243</v>
      </c>
      <c r="AI220" s="4">
        <f t="shared" si="16"/>
        <v>0</v>
      </c>
      <c r="AJ220" s="4">
        <f t="shared" si="16"/>
        <v>0</v>
      </c>
      <c r="AK220" s="4">
        <f t="shared" si="16"/>
        <v>0</v>
      </c>
      <c r="AL220" s="4">
        <f t="shared" si="16"/>
        <v>0</v>
      </c>
      <c r="AM220" s="4">
        <f t="shared" si="16"/>
        <v>0</v>
      </c>
      <c r="AN220" s="4">
        <f t="shared" si="16"/>
        <v>0</v>
      </c>
      <c r="AO220" s="4">
        <f t="shared" si="16"/>
        <v>0</v>
      </c>
      <c r="AP220" s="4">
        <f t="shared" si="16"/>
        <v>0</v>
      </c>
      <c r="AQ220" s="4">
        <f t="shared" si="16"/>
        <v>0</v>
      </c>
      <c r="AR220" s="4">
        <f t="shared" si="16"/>
        <v>0</v>
      </c>
      <c r="AS220" s="4">
        <f t="shared" si="16"/>
        <v>0</v>
      </c>
      <c r="AT220" s="4">
        <f t="shared" si="16"/>
        <v>1.0859659007282093E-5</v>
      </c>
      <c r="AU220" s="4">
        <f t="shared" si="16"/>
        <v>0</v>
      </c>
      <c r="AV220" s="4">
        <f t="shared" si="16"/>
        <v>0</v>
      </c>
      <c r="AW220" s="4">
        <f t="shared" si="18"/>
        <v>0</v>
      </c>
      <c r="AX220" s="4">
        <f t="shared" si="18"/>
        <v>0</v>
      </c>
      <c r="AY220" s="4">
        <f t="shared" si="18"/>
        <v>0</v>
      </c>
      <c r="AZ220" s="4">
        <f t="shared" si="18"/>
        <v>0</v>
      </c>
      <c r="BA220" s="4">
        <f t="shared" si="18"/>
        <v>0</v>
      </c>
      <c r="BB220" s="67">
        <f t="shared" si="18"/>
        <v>0</v>
      </c>
    </row>
    <row r="221" spans="1:54" x14ac:dyDescent="0.3">
      <c r="A221" t="s">
        <v>68</v>
      </c>
      <c r="B221" t="s">
        <v>69</v>
      </c>
      <c r="C221">
        <v>960350</v>
      </c>
      <c r="D221" t="s">
        <v>70</v>
      </c>
      <c r="E221" t="s">
        <v>71</v>
      </c>
      <c r="F221" t="s">
        <v>72</v>
      </c>
      <c r="G221" t="s">
        <v>73</v>
      </c>
      <c r="H221">
        <v>5</v>
      </c>
      <c r="I221" t="s">
        <v>1672</v>
      </c>
      <c r="J221" s="76">
        <v>0</v>
      </c>
      <c r="K221" s="76">
        <v>0</v>
      </c>
      <c r="L221" s="76">
        <v>0</v>
      </c>
      <c r="M221" s="76">
        <v>0</v>
      </c>
      <c r="N221" s="76">
        <v>0</v>
      </c>
      <c r="O221" s="76">
        <v>0</v>
      </c>
      <c r="P221" s="76">
        <v>0</v>
      </c>
      <c r="Q221" s="76">
        <v>0</v>
      </c>
      <c r="R221" s="76">
        <v>0</v>
      </c>
      <c r="S221" s="76">
        <v>0</v>
      </c>
      <c r="T221" s="76">
        <v>0</v>
      </c>
      <c r="U221" s="76">
        <v>0</v>
      </c>
      <c r="V221" s="76">
        <v>0</v>
      </c>
      <c r="W221" s="76">
        <v>0</v>
      </c>
      <c r="X221" s="76">
        <v>0</v>
      </c>
      <c r="Y221" s="76">
        <v>0</v>
      </c>
      <c r="Z221" s="76">
        <v>0</v>
      </c>
      <c r="AA221" s="76">
        <v>0</v>
      </c>
      <c r="AB221" s="4">
        <v>1.1100000000000001</v>
      </c>
      <c r="AC221" s="76">
        <v>0</v>
      </c>
      <c r="AG221" s="66">
        <v>960350</v>
      </c>
      <c r="AH221" t="s">
        <v>1672</v>
      </c>
      <c r="AI221" s="4">
        <f t="shared" si="16"/>
        <v>0</v>
      </c>
      <c r="AJ221" s="4">
        <f t="shared" si="16"/>
        <v>0</v>
      </c>
      <c r="AK221" s="4">
        <f t="shared" si="16"/>
        <v>0</v>
      </c>
      <c r="AL221" s="4">
        <f t="shared" si="16"/>
        <v>0</v>
      </c>
      <c r="AM221" s="4">
        <f t="shared" si="16"/>
        <v>0</v>
      </c>
      <c r="AN221" s="4">
        <f t="shared" si="16"/>
        <v>0</v>
      </c>
      <c r="AO221" s="4">
        <f t="shared" si="16"/>
        <v>0</v>
      </c>
      <c r="AP221" s="4">
        <f t="shared" si="16"/>
        <v>0</v>
      </c>
      <c r="AQ221" s="4">
        <f t="shared" si="16"/>
        <v>0</v>
      </c>
      <c r="AR221" s="4">
        <f t="shared" si="16"/>
        <v>0</v>
      </c>
      <c r="AS221" s="4">
        <f t="shared" si="16"/>
        <v>0</v>
      </c>
      <c r="AT221" s="4">
        <f t="shared" si="16"/>
        <v>0</v>
      </c>
      <c r="AU221" s="4">
        <f t="shared" si="16"/>
        <v>0</v>
      </c>
      <c r="AV221" s="4">
        <f t="shared" si="16"/>
        <v>0</v>
      </c>
      <c r="AW221" s="4">
        <f t="shared" si="18"/>
        <v>0</v>
      </c>
      <c r="AX221" s="4">
        <f t="shared" si="18"/>
        <v>0</v>
      </c>
      <c r="AY221" s="4">
        <f t="shared" si="18"/>
        <v>0</v>
      </c>
      <c r="AZ221" s="4">
        <f t="shared" si="18"/>
        <v>0</v>
      </c>
      <c r="BA221" s="4">
        <f t="shared" si="18"/>
        <v>1.9092875863532506E-4</v>
      </c>
      <c r="BB221" s="67">
        <f t="shared" si="18"/>
        <v>0</v>
      </c>
    </row>
    <row r="222" spans="1:54" x14ac:dyDescent="0.3">
      <c r="A222" t="s">
        <v>68</v>
      </c>
      <c r="B222" t="s">
        <v>69</v>
      </c>
      <c r="C222">
        <v>960390</v>
      </c>
      <c r="D222" t="s">
        <v>70</v>
      </c>
      <c r="E222" t="s">
        <v>71</v>
      </c>
      <c r="F222" t="s">
        <v>72</v>
      </c>
      <c r="G222" t="s">
        <v>73</v>
      </c>
      <c r="H222">
        <v>5</v>
      </c>
      <c r="I222" t="s">
        <v>243</v>
      </c>
      <c r="J222" s="76">
        <v>0</v>
      </c>
      <c r="K222" s="76">
        <v>0</v>
      </c>
      <c r="L222" s="76">
        <v>0</v>
      </c>
      <c r="M222" s="76">
        <v>0</v>
      </c>
      <c r="N222" s="76">
        <v>0</v>
      </c>
      <c r="O222" s="76">
        <v>0</v>
      </c>
      <c r="P222" s="76">
        <v>0</v>
      </c>
      <c r="Q222" s="76">
        <v>0</v>
      </c>
      <c r="R222" s="76">
        <v>0</v>
      </c>
      <c r="S222" s="76">
        <v>0</v>
      </c>
      <c r="T222" s="76">
        <v>0</v>
      </c>
      <c r="U222" s="76">
        <v>0</v>
      </c>
      <c r="V222" s="76">
        <v>0</v>
      </c>
      <c r="W222" s="76">
        <v>0</v>
      </c>
      <c r="X222" s="76">
        <v>0</v>
      </c>
      <c r="Y222" s="76">
        <v>0</v>
      </c>
      <c r="Z222" s="76">
        <v>0</v>
      </c>
      <c r="AA222" s="76">
        <v>0</v>
      </c>
      <c r="AB222" s="4">
        <v>0.34</v>
      </c>
      <c r="AC222" s="76">
        <v>0</v>
      </c>
      <c r="AG222" s="7">
        <v>960390</v>
      </c>
      <c r="AH222" s="41" t="s">
        <v>243</v>
      </c>
      <c r="AI222" s="69">
        <f t="shared" si="16"/>
        <v>0</v>
      </c>
      <c r="AJ222" s="69">
        <f t="shared" si="16"/>
        <v>0</v>
      </c>
      <c r="AK222" s="69">
        <f t="shared" si="16"/>
        <v>0</v>
      </c>
      <c r="AL222" s="69">
        <f t="shared" si="16"/>
        <v>0</v>
      </c>
      <c r="AM222" s="69">
        <f t="shared" si="16"/>
        <v>0</v>
      </c>
      <c r="AN222" s="69">
        <f t="shared" si="16"/>
        <v>0</v>
      </c>
      <c r="AO222" s="69">
        <f t="shared" si="16"/>
        <v>0</v>
      </c>
      <c r="AP222" s="69">
        <f t="shared" si="16"/>
        <v>0</v>
      </c>
      <c r="AQ222" s="69">
        <f t="shared" si="16"/>
        <v>0</v>
      </c>
      <c r="AR222" s="69">
        <f t="shared" si="16"/>
        <v>0</v>
      </c>
      <c r="AS222" s="69">
        <f t="shared" si="16"/>
        <v>0</v>
      </c>
      <c r="AT222" s="69">
        <f t="shared" si="16"/>
        <v>0</v>
      </c>
      <c r="AU222" s="69">
        <f t="shared" si="16"/>
        <v>0</v>
      </c>
      <c r="AV222" s="69">
        <f t="shared" si="16"/>
        <v>0</v>
      </c>
      <c r="AW222" s="69">
        <f t="shared" si="18"/>
        <v>0</v>
      </c>
      <c r="AX222" s="69">
        <f t="shared" si="18"/>
        <v>0</v>
      </c>
      <c r="AY222" s="69">
        <f t="shared" si="18"/>
        <v>0</v>
      </c>
      <c r="AZ222" s="69">
        <f t="shared" si="18"/>
        <v>0</v>
      </c>
      <c r="BA222" s="69">
        <f t="shared" si="18"/>
        <v>5.8482682825234702E-5</v>
      </c>
      <c r="BB222" s="70">
        <f t="shared" si="18"/>
        <v>0</v>
      </c>
    </row>
    <row r="223" spans="1:54" x14ac:dyDescent="0.3">
      <c r="A223" s="60"/>
      <c r="B223" s="60"/>
      <c r="C223" s="60"/>
      <c r="D223" s="60"/>
      <c r="E223" s="60"/>
      <c r="F223" s="60"/>
      <c r="G223" s="60"/>
      <c r="H223" s="60"/>
      <c r="I223" s="60" t="s">
        <v>1673</v>
      </c>
      <c r="J223" s="61">
        <f>SUM(J2:J222)</f>
        <v>297.87799999999993</v>
      </c>
      <c r="K223" s="61">
        <f t="shared" ref="K223:AC223" si="19">SUM(K2:K222)</f>
        <v>299.24899999999997</v>
      </c>
      <c r="L223" s="61">
        <f t="shared" si="19"/>
        <v>316.17999999999995</v>
      </c>
      <c r="M223" s="61">
        <f t="shared" si="19"/>
        <v>444.52399999999994</v>
      </c>
      <c r="N223" s="61">
        <f t="shared" si="19"/>
        <v>728.83100000000013</v>
      </c>
      <c r="O223" s="61">
        <f t="shared" si="19"/>
        <v>225718.52999999997</v>
      </c>
      <c r="P223" s="61">
        <f t="shared" si="19"/>
        <v>234090.85299999997</v>
      </c>
      <c r="Q223" s="61">
        <f t="shared" si="19"/>
        <v>325694.77500000008</v>
      </c>
      <c r="R223" s="61">
        <f t="shared" si="19"/>
        <v>489034.76699999993</v>
      </c>
      <c r="S223" s="61">
        <f t="shared" si="19"/>
        <v>207130.08800000002</v>
      </c>
      <c r="T223" s="61">
        <f t="shared" si="19"/>
        <v>704913.81599999988</v>
      </c>
      <c r="U223" s="61">
        <f t="shared" si="19"/>
        <v>939256.01100000006</v>
      </c>
      <c r="V223" s="61">
        <f t="shared" si="19"/>
        <v>766063.51400000008</v>
      </c>
      <c r="W223" s="61">
        <f t="shared" si="19"/>
        <v>942652.65699999977</v>
      </c>
      <c r="X223" s="61">
        <f t="shared" si="19"/>
        <v>607783.37100000004</v>
      </c>
      <c r="Y223" s="61">
        <f t="shared" si="19"/>
        <v>461960.18699999992</v>
      </c>
      <c r="Z223" s="61">
        <f t="shared" si="19"/>
        <v>595323.55200000014</v>
      </c>
      <c r="AA223" s="61">
        <f t="shared" si="19"/>
        <v>591200.70599999989</v>
      </c>
      <c r="AB223" s="61">
        <f t="shared" si="19"/>
        <v>581368.67799999996</v>
      </c>
      <c r="AC223" s="61">
        <f t="shared" si="19"/>
        <v>422894.33500000025</v>
      </c>
    </row>
  </sheetData>
  <conditionalFormatting sqref="AI2:BB222">
    <cfRule type="cellIs" dxfId="5" priority="1" operator="greaterThan">
      <formula>0.25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3F6FDB-3E5A-4B4C-8B53-53D229F20826}">
  <dimension ref="A1:CM118"/>
  <sheetViews>
    <sheetView zoomScale="60" zoomScaleNormal="60" workbookViewId="0">
      <selection activeCell="AT123" sqref="AT123"/>
    </sheetView>
  </sheetViews>
  <sheetFormatPr defaultRowHeight="14.4" x14ac:dyDescent="0.3"/>
  <cols>
    <col min="1" max="1" width="12.44140625" bestFit="1" customWidth="1"/>
    <col min="2" max="2" width="11.88671875" bestFit="1" customWidth="1"/>
    <col min="3" max="3" width="13.77734375" bestFit="1" customWidth="1"/>
    <col min="4" max="4" width="12.88671875" bestFit="1" customWidth="1"/>
    <col min="5" max="5" width="10.6640625" bestFit="1" customWidth="1"/>
    <col min="6" max="6" width="11.6640625" bestFit="1" customWidth="1"/>
    <col min="7" max="7" width="14.33203125" bestFit="1" customWidth="1"/>
    <col min="8" max="8" width="14.21875" bestFit="1" customWidth="1"/>
    <col min="9" max="9" width="32.109375" bestFit="1" customWidth="1"/>
    <col min="10" max="10" width="15.6640625" bestFit="1" customWidth="1"/>
    <col min="11" max="12" width="15.6640625" customWidth="1"/>
    <col min="13" max="13" width="17.44140625" bestFit="1" customWidth="1"/>
    <col min="14" max="14" width="15.6640625" customWidth="1"/>
    <col min="15" max="15" width="15.6640625" style="19" customWidth="1"/>
    <col min="16" max="16" width="17.44140625" bestFit="1" customWidth="1"/>
    <col min="17" max="17" width="15.6640625" customWidth="1"/>
    <col min="18" max="18" width="16.44140625" bestFit="1" customWidth="1"/>
    <col min="19" max="19" width="17.44140625" bestFit="1" customWidth="1"/>
    <col min="20" max="20" width="15.6640625" customWidth="1"/>
    <col min="21" max="21" width="16.44140625" bestFit="1" customWidth="1"/>
    <col min="22" max="22" width="17.44140625" bestFit="1" customWidth="1"/>
    <col min="23" max="23" width="15.6640625" customWidth="1"/>
    <col min="24" max="24" width="16.44140625" bestFit="1" customWidth="1"/>
    <col min="25" max="25" width="17.44140625" bestFit="1" customWidth="1"/>
    <col min="26" max="26" width="15.6640625" customWidth="1"/>
    <col min="27" max="27" width="16.44140625" bestFit="1" customWidth="1"/>
    <col min="28" max="28" width="16.88671875" bestFit="1" customWidth="1"/>
    <col min="29" max="29" width="15.6640625" customWidth="1"/>
    <col min="30" max="30" width="16.44140625" bestFit="1" customWidth="1"/>
    <col min="31" max="31" width="15.6640625" bestFit="1" customWidth="1"/>
    <col min="32" max="32" width="15.6640625" customWidth="1"/>
    <col min="33" max="33" width="16.44140625" bestFit="1" customWidth="1"/>
    <col min="34" max="34" width="16.88671875" bestFit="1" customWidth="1"/>
    <col min="35" max="35" width="15.6640625" customWidth="1"/>
    <col min="36" max="36" width="16.44140625" bestFit="1" customWidth="1"/>
    <col min="37" max="37" width="16.88671875" bestFit="1" customWidth="1"/>
    <col min="38" max="38" width="15.6640625" customWidth="1"/>
    <col min="39" max="39" width="17" bestFit="1" customWidth="1"/>
    <col min="40" max="40" width="16.88671875" bestFit="1" customWidth="1"/>
    <col min="41" max="41" width="15.6640625" customWidth="1"/>
    <col min="42" max="42" width="16.44140625" bestFit="1" customWidth="1"/>
    <col min="43" max="43" width="16.88671875" bestFit="1" customWidth="1"/>
    <col min="44" max="45" width="15.6640625" customWidth="1"/>
    <col min="46" max="46" width="15.6640625" bestFit="1" customWidth="1"/>
    <col min="47" max="47" width="15.6640625" customWidth="1"/>
    <col min="48" max="48" width="16.44140625" bestFit="1" customWidth="1"/>
    <col min="49" max="49" width="16.88671875" bestFit="1" customWidth="1"/>
    <col min="50" max="50" width="15.6640625" customWidth="1"/>
    <col min="51" max="51" width="16.44140625" bestFit="1" customWidth="1"/>
    <col min="52" max="52" width="16.88671875" bestFit="1" customWidth="1"/>
    <col min="53" max="53" width="15.6640625" customWidth="1"/>
    <col min="54" max="54" width="16.44140625" bestFit="1" customWidth="1"/>
    <col min="55" max="55" width="16.88671875" bestFit="1" customWidth="1"/>
    <col min="56" max="56" width="15.6640625" customWidth="1"/>
    <col min="57" max="57" width="15.88671875" bestFit="1" customWidth="1"/>
    <col min="58" max="58" width="16.88671875" bestFit="1" customWidth="1"/>
    <col min="59" max="59" width="15.6640625" customWidth="1"/>
    <col min="60" max="60" width="16.44140625" bestFit="1" customWidth="1"/>
    <col min="61" max="61" width="15.6640625" bestFit="1" customWidth="1"/>
    <col min="62" max="62" width="15.6640625" customWidth="1"/>
    <col min="63" max="63" width="16.44140625" bestFit="1" customWidth="1"/>
    <col min="64" max="64" width="15.6640625" bestFit="1" customWidth="1"/>
    <col min="65" max="65" width="15.6640625" customWidth="1"/>
    <col min="66" max="66" width="16.44140625" bestFit="1" customWidth="1"/>
    <col min="67" max="67" width="15.6640625" bestFit="1" customWidth="1"/>
    <col min="68" max="68" width="11.88671875" bestFit="1" customWidth="1"/>
    <col min="69" max="69" width="15.5546875" bestFit="1" customWidth="1"/>
    <col min="70" max="70" width="13.6640625" bestFit="1" customWidth="1"/>
  </cols>
  <sheetData>
    <row r="1" spans="1:91" x14ac:dyDescent="0.3">
      <c r="A1" s="26" t="s">
        <v>59</v>
      </c>
      <c r="B1" s="26" t="s">
        <v>60</v>
      </c>
      <c r="C1" s="26" t="s">
        <v>61</v>
      </c>
      <c r="D1" s="26" t="s">
        <v>62</v>
      </c>
      <c r="E1" s="26" t="s">
        <v>63</v>
      </c>
      <c r="F1" s="26" t="s">
        <v>64</v>
      </c>
      <c r="G1" s="26" t="s">
        <v>65</v>
      </c>
      <c r="H1" s="26" t="s">
        <v>66</v>
      </c>
      <c r="I1" s="26" t="s">
        <v>67</v>
      </c>
      <c r="J1" s="26" t="s">
        <v>3</v>
      </c>
      <c r="K1" s="26" t="s">
        <v>221</v>
      </c>
      <c r="L1" s="26" t="s">
        <v>222</v>
      </c>
      <c r="M1" s="26" t="s">
        <v>4</v>
      </c>
      <c r="N1" s="26" t="s">
        <v>221</v>
      </c>
      <c r="O1" s="27" t="s">
        <v>223</v>
      </c>
      <c r="P1" s="26" t="s">
        <v>5</v>
      </c>
      <c r="Q1" s="26" t="s">
        <v>221</v>
      </c>
      <c r="R1" s="26" t="s">
        <v>159</v>
      </c>
      <c r="S1" s="26" t="s">
        <v>6</v>
      </c>
      <c r="T1" s="26" t="s">
        <v>221</v>
      </c>
      <c r="U1" s="26" t="s">
        <v>160</v>
      </c>
      <c r="V1" s="26" t="s">
        <v>7</v>
      </c>
      <c r="W1" s="26" t="s">
        <v>221</v>
      </c>
      <c r="X1" s="26" t="s">
        <v>161</v>
      </c>
      <c r="Y1" s="26" t="s">
        <v>8</v>
      </c>
      <c r="Z1" s="26" t="s">
        <v>221</v>
      </c>
      <c r="AA1" s="26" t="s">
        <v>162</v>
      </c>
      <c r="AB1" s="26" t="s">
        <v>9</v>
      </c>
      <c r="AC1" s="26" t="s">
        <v>221</v>
      </c>
      <c r="AD1" s="26" t="s">
        <v>224</v>
      </c>
      <c r="AE1" s="26" t="s">
        <v>10</v>
      </c>
      <c r="AF1" s="26" t="s">
        <v>221</v>
      </c>
      <c r="AG1" s="26" t="s">
        <v>164</v>
      </c>
      <c r="AH1" s="26" t="s">
        <v>11</v>
      </c>
      <c r="AI1" s="26" t="s">
        <v>221</v>
      </c>
      <c r="AJ1" s="26" t="s">
        <v>165</v>
      </c>
      <c r="AK1" s="26" t="s">
        <v>12</v>
      </c>
      <c r="AL1" s="26" t="s">
        <v>225</v>
      </c>
      <c r="AM1" s="26" t="s">
        <v>226</v>
      </c>
      <c r="AN1" s="26" t="s">
        <v>13</v>
      </c>
      <c r="AO1" s="26" t="s">
        <v>221</v>
      </c>
      <c r="AP1" s="26" t="s">
        <v>227</v>
      </c>
      <c r="AQ1" s="26" t="s">
        <v>14</v>
      </c>
      <c r="AR1" s="26" t="s">
        <v>221</v>
      </c>
      <c r="AS1" s="26" t="s">
        <v>168</v>
      </c>
      <c r="AT1" s="26" t="s">
        <v>15</v>
      </c>
      <c r="AU1" s="26" t="s">
        <v>221</v>
      </c>
      <c r="AV1" s="26" t="s">
        <v>169</v>
      </c>
      <c r="AW1" s="26" t="s">
        <v>16</v>
      </c>
      <c r="AX1" s="26" t="s">
        <v>221</v>
      </c>
      <c r="AY1" s="26" t="s">
        <v>228</v>
      </c>
      <c r="AZ1" s="26" t="s">
        <v>17</v>
      </c>
      <c r="BA1" s="26" t="s">
        <v>221</v>
      </c>
      <c r="BB1" s="26" t="s">
        <v>229</v>
      </c>
      <c r="BC1" s="26" t="s">
        <v>18</v>
      </c>
      <c r="BD1" s="26" t="s">
        <v>156</v>
      </c>
      <c r="BE1" s="26" t="s">
        <v>172</v>
      </c>
      <c r="BF1" s="26" t="s">
        <v>19</v>
      </c>
      <c r="BG1" s="26" t="s">
        <v>221</v>
      </c>
      <c r="BH1" s="26" t="s">
        <v>230</v>
      </c>
      <c r="BI1" s="26" t="s">
        <v>20</v>
      </c>
      <c r="BJ1" s="26" t="s">
        <v>156</v>
      </c>
      <c r="BK1" s="26" t="s">
        <v>231</v>
      </c>
      <c r="BL1" s="26" t="s">
        <v>21</v>
      </c>
      <c r="BM1" s="26" t="s">
        <v>221</v>
      </c>
      <c r="BN1" s="26" t="s">
        <v>232</v>
      </c>
      <c r="BO1" s="26" t="s">
        <v>22</v>
      </c>
      <c r="BP1" s="25" t="s">
        <v>156</v>
      </c>
      <c r="BQ1" s="25" t="s">
        <v>176</v>
      </c>
      <c r="BR1" s="18"/>
    </row>
    <row r="2" spans="1:91" x14ac:dyDescent="0.3">
      <c r="A2" s="23" t="s">
        <v>177</v>
      </c>
      <c r="B2" s="23"/>
      <c r="C2" s="23"/>
      <c r="D2" s="23"/>
      <c r="E2" s="23"/>
      <c r="F2" s="23"/>
      <c r="G2" s="23"/>
      <c r="H2" s="23"/>
      <c r="I2" s="23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  <c r="AJ2" s="24"/>
      <c r="AK2" s="24"/>
      <c r="AL2" s="24"/>
      <c r="AM2" s="24"/>
      <c r="AN2" s="24"/>
      <c r="AO2" s="24"/>
      <c r="AP2" s="24"/>
      <c r="AQ2" s="24"/>
      <c r="AR2" s="24"/>
      <c r="AS2" s="24"/>
      <c r="AT2" s="24"/>
      <c r="AU2" s="24"/>
      <c r="AV2" s="24"/>
      <c r="AW2" s="24"/>
      <c r="AX2" s="24"/>
      <c r="AY2" s="24"/>
      <c r="AZ2" s="24"/>
      <c r="BA2" s="24"/>
      <c r="BB2" s="24"/>
      <c r="BC2" s="24"/>
      <c r="BD2" s="24"/>
      <c r="BE2" s="24"/>
      <c r="BF2" s="24"/>
      <c r="BG2" s="24"/>
      <c r="BH2" s="24"/>
      <c r="BI2" s="24"/>
      <c r="BJ2" s="24"/>
      <c r="BK2" s="24"/>
      <c r="BL2" s="24"/>
      <c r="BM2" s="24"/>
      <c r="BN2" s="24"/>
      <c r="BO2" s="24"/>
      <c r="BP2" s="24"/>
      <c r="BQ2" s="24"/>
      <c r="BR2" s="18"/>
    </row>
    <row r="3" spans="1:91" x14ac:dyDescent="0.3">
      <c r="A3" t="s">
        <v>68</v>
      </c>
      <c r="B3" t="s">
        <v>69</v>
      </c>
      <c r="C3">
        <v>2</v>
      </c>
      <c r="D3" t="s">
        <v>70</v>
      </c>
      <c r="E3" t="s">
        <v>71</v>
      </c>
      <c r="F3" t="s">
        <v>72</v>
      </c>
      <c r="G3" t="s">
        <v>108</v>
      </c>
      <c r="H3">
        <v>6</v>
      </c>
      <c r="I3" t="s">
        <v>31</v>
      </c>
      <c r="J3" s="4">
        <v>0</v>
      </c>
      <c r="K3" s="4">
        <f>SUM(J3:J6)</f>
        <v>1.994</v>
      </c>
      <c r="L3" s="4">
        <f>(K3/$J$118)*100</f>
        <v>9.0210937058191498E-2</v>
      </c>
      <c r="M3" s="4">
        <v>0</v>
      </c>
      <c r="N3" s="4">
        <v>18.204999999999998</v>
      </c>
      <c r="O3" s="4">
        <f t="shared" ref="O3:O66" si="0">IF((N3/$M$118)*100=0,"",(N3/$M$118)*100)</f>
        <v>0.39157417550567486</v>
      </c>
      <c r="P3" s="4">
        <v>6.0999999999999999E-2</v>
      </c>
      <c r="Q3" s="4">
        <v>0.59599999999999997</v>
      </c>
      <c r="R3" s="4">
        <f t="shared" ref="R3:R66" si="1">IF((Q3/$P$118)*100=0,"",(Q3/$P$118)*100)</f>
        <v>1.2367749640225073E-2</v>
      </c>
      <c r="S3" s="4">
        <v>0</v>
      </c>
      <c r="T3" s="4">
        <v>64.412000000000006</v>
      </c>
      <c r="U3" s="4">
        <f t="shared" ref="U3:U66" si="2">IF((T3/$S$118)*100=0,"",(T3/$S$118)*100)</f>
        <v>1.3011668322449879</v>
      </c>
      <c r="V3" s="4">
        <v>0</v>
      </c>
      <c r="W3" s="4">
        <v>83.215999999999994</v>
      </c>
      <c r="X3" s="4">
        <f t="shared" ref="X3:X52" si="3">IF((W3/$V$118)*100=0,"",(W3/$V$118)*100)</f>
        <v>1.8979816610851952</v>
      </c>
      <c r="Y3" s="4">
        <v>0</v>
      </c>
      <c r="Z3" s="4">
        <v>131.72800000000001</v>
      </c>
      <c r="AA3" s="4">
        <f t="shared" ref="AA3:AA66" si="4">IF((Z3/$Y$118)*100=0,"",(Z3/$Y$118)*100)</f>
        <v>0.30903955719469928</v>
      </c>
      <c r="AB3" s="4">
        <v>3026.0140000000001</v>
      </c>
      <c r="AC3" s="4">
        <v>3123.2950000000001</v>
      </c>
      <c r="AD3" s="4">
        <f t="shared" ref="AD3:AD66" si="5">IF((AC3/$AB$118)*100=0,"",(AC3/$AB$118)*100)</f>
        <v>35.663261449474746</v>
      </c>
      <c r="AE3" s="4">
        <v>5252.3639999999996</v>
      </c>
      <c r="AF3" s="4">
        <v>5578.6109999999999</v>
      </c>
      <c r="AG3" s="4">
        <f t="shared" ref="AG3:AG66" si="6">IF((AF3/$AE$118)*100=0,"",(AF3/$AE$118)*100)</f>
        <v>32.816169575954234</v>
      </c>
      <c r="AH3" s="4">
        <v>2517.15</v>
      </c>
      <c r="AI3" s="4">
        <v>2801.16</v>
      </c>
      <c r="AJ3" s="4">
        <f>IF((AI3/$AH$118)*100=0,"",(AI3/$AH$118)*100)</f>
        <v>11.071038690655103</v>
      </c>
      <c r="AK3" s="4">
        <v>3646.27</v>
      </c>
      <c r="AL3" s="4">
        <v>3913.509</v>
      </c>
      <c r="AM3" s="4">
        <f>IF((AL3/$AK$118)*100=0,"",(AL3/$AK$118)*100)</f>
        <v>18.425947893601428</v>
      </c>
      <c r="AN3" s="4">
        <v>5841.2790000000005</v>
      </c>
      <c r="AO3" s="4">
        <v>6153.9650000000001</v>
      </c>
      <c r="AP3" s="4">
        <f>IF((AO3/$AN$118)*100=0,"",(AO3/$AN$118)*100)</f>
        <v>0.70685994571142308</v>
      </c>
      <c r="AQ3" s="4">
        <v>6703.8389999999999</v>
      </c>
      <c r="AR3" s="4">
        <v>7197.3940000000002</v>
      </c>
      <c r="AS3" s="4">
        <f>IF((AR3/$AQ$118)*100=0,"",(AR3/$AQ$118)*100)</f>
        <v>21.55196431043958</v>
      </c>
      <c r="AT3" s="4">
        <v>7335.8230000000003</v>
      </c>
      <c r="AU3" s="4">
        <v>8214.2070000000003</v>
      </c>
      <c r="AV3" s="4">
        <f>IF((AU3/$AT$118)*100=0,"",(AU3/$AT$118)*100)</f>
        <v>20.406370681549145</v>
      </c>
      <c r="AW3" s="4">
        <v>8396.6959999999999</v>
      </c>
      <c r="AX3" s="4">
        <v>9196.4660000000003</v>
      </c>
      <c r="AY3" s="4">
        <f>IF((AX3/$AW$118)*100=0,"",(AX3/$AW$118)*100)</f>
        <v>21.649637117406012</v>
      </c>
      <c r="AZ3" s="4">
        <v>9239.2669999999998</v>
      </c>
      <c r="BA3" s="4">
        <v>9793.3989999999994</v>
      </c>
      <c r="BB3" s="4">
        <f>IF((BA3/$AZ$118)*100=0,"",(BA3/$AZ$118)*100)</f>
        <v>32.22406198665864</v>
      </c>
      <c r="BC3" s="4">
        <v>6276.0259999999998</v>
      </c>
      <c r="BD3" s="4">
        <v>6873.4340000000002</v>
      </c>
      <c r="BE3" s="4">
        <f>IF((BD3/$BC$118)*100=0,"",(BD3/$BC$118)*100)</f>
        <v>18.354677677175683</v>
      </c>
      <c r="BF3" s="4">
        <v>12162.718000000001</v>
      </c>
      <c r="BG3" s="4">
        <v>12806.288</v>
      </c>
      <c r="BH3" s="4">
        <f>IF((BG3/$BF$118)*100=0,"",(BG3/$BF$118)*100)</f>
        <v>26.664733867433622</v>
      </c>
      <c r="BI3" s="4">
        <v>9883.6190000000006</v>
      </c>
      <c r="BJ3" s="4">
        <v>10852.177</v>
      </c>
      <c r="BK3" s="4">
        <f>IF((BJ3/$BI$118)*100=0,"",(BJ3/$BI$118)*100)</f>
        <v>16.368068416324103</v>
      </c>
      <c r="BL3" s="4">
        <v>7989.3440000000001</v>
      </c>
      <c r="BM3" s="4">
        <v>8944.5429999999997</v>
      </c>
      <c r="BN3" s="4">
        <f>IF((BM3/$BL$118)*100=0,"",(BM3/$BL$118)*100)</f>
        <v>15.744613579630048</v>
      </c>
      <c r="BO3" s="4">
        <v>3092.1320000000001</v>
      </c>
      <c r="BP3" s="4">
        <v>3867.922</v>
      </c>
      <c r="BQ3" s="4">
        <f>IF((BP3/$BO$118)*100=0,"",(BP3/$BO$118)*100)</f>
        <v>6.441070130446958</v>
      </c>
      <c r="BR3" s="17"/>
    </row>
    <row r="4" spans="1:91" x14ac:dyDescent="0.3">
      <c r="A4" t="s">
        <v>68</v>
      </c>
      <c r="B4" t="s">
        <v>69</v>
      </c>
      <c r="C4">
        <v>3</v>
      </c>
      <c r="D4" t="s">
        <v>70</v>
      </c>
      <c r="E4" t="s">
        <v>71</v>
      </c>
      <c r="F4" t="s">
        <v>72</v>
      </c>
      <c r="G4" t="s">
        <v>108</v>
      </c>
      <c r="H4">
        <v>6</v>
      </c>
      <c r="I4" t="s">
        <v>109</v>
      </c>
      <c r="J4" s="4">
        <v>1.994</v>
      </c>
      <c r="K4" s="4"/>
      <c r="L4" s="4"/>
      <c r="M4" s="4">
        <v>18.204999999999998</v>
      </c>
      <c r="N4" s="4"/>
      <c r="O4" s="4" t="str">
        <f t="shared" si="0"/>
        <v/>
      </c>
      <c r="P4" s="4">
        <v>0.53500000000000003</v>
      </c>
      <c r="Q4" s="4"/>
      <c r="R4" s="4" t="str">
        <f t="shared" si="1"/>
        <v/>
      </c>
      <c r="S4" s="4">
        <v>64.412000000000006</v>
      </c>
      <c r="T4" s="4"/>
      <c r="U4" s="4" t="str">
        <f t="shared" si="2"/>
        <v/>
      </c>
      <c r="V4" s="4">
        <v>80.933999999999997</v>
      </c>
      <c r="W4" s="4"/>
      <c r="X4" s="4" t="str">
        <f t="shared" si="3"/>
        <v/>
      </c>
      <c r="Y4" s="4">
        <v>0</v>
      </c>
      <c r="Z4" s="4"/>
      <c r="AA4" s="4" t="str">
        <f t="shared" si="4"/>
        <v/>
      </c>
      <c r="AB4" s="4">
        <v>0</v>
      </c>
      <c r="AC4" s="4"/>
      <c r="AD4" s="4" t="str">
        <f t="shared" si="5"/>
        <v/>
      </c>
      <c r="AE4" s="4">
        <v>90.569000000000003</v>
      </c>
      <c r="AF4" s="4"/>
      <c r="AG4" s="4" t="str">
        <f t="shared" si="6"/>
        <v/>
      </c>
      <c r="AH4" s="4">
        <v>233.60499999999999</v>
      </c>
      <c r="AI4" s="4"/>
      <c r="AJ4" s="4" t="str">
        <f t="shared" ref="AJ4:AJ67" si="7">IF((AI4/$AH$118)*100=0,"",(AI4/$AH$118)*100)</f>
        <v/>
      </c>
      <c r="AK4" s="4">
        <v>226.20099999999999</v>
      </c>
      <c r="AL4" s="4"/>
      <c r="AM4" s="4" t="str">
        <f t="shared" ref="AM4:AM67" si="8">IF((AL4/$AK$118)*100=0,"",(AL4/$AK$118)*100)</f>
        <v/>
      </c>
      <c r="AN4" s="4">
        <v>293.86700000000002</v>
      </c>
      <c r="AO4" s="4"/>
      <c r="AP4" s="4" t="str">
        <f t="shared" ref="AP4:AP67" si="9">IF((AO4/$AN$118)*100=0,"",(AO4/$AN$118)*100)</f>
        <v/>
      </c>
      <c r="AQ4" s="4">
        <v>493.55500000000001</v>
      </c>
      <c r="AR4" s="4"/>
      <c r="AS4" s="4" t="str">
        <f t="shared" ref="AS4:AS67" si="10">IF((AR4/$AQ$118)*100=0,"",(AR4/$AQ$118)*100)</f>
        <v/>
      </c>
      <c r="AT4" s="4">
        <v>872.91700000000003</v>
      </c>
      <c r="AU4" s="4"/>
      <c r="AV4" s="4" t="str">
        <f t="shared" ref="AV4:AV67" si="11">IF((AU4/$AT$118)*100=0,"",(AU4/$AT$118)*100)</f>
        <v/>
      </c>
      <c r="AW4" s="4">
        <v>763.48</v>
      </c>
      <c r="AX4" s="4"/>
      <c r="AY4" s="4" t="str">
        <f t="shared" ref="AY4:AY67" si="12">IF((AX4/$AW$118)*100=0,"",(AX4/$AW$118)*100)</f>
        <v/>
      </c>
      <c r="AZ4" s="4">
        <v>554.04499999999996</v>
      </c>
      <c r="BA4" s="4"/>
      <c r="BB4" s="4" t="str">
        <f t="shared" ref="BB4:BB67" si="13">IF((BA4/$AZ$118)*100=0,"",(BA4/$AZ$118)*100)</f>
        <v/>
      </c>
      <c r="BC4" s="4">
        <v>595.33799999999997</v>
      </c>
      <c r="BD4" s="4"/>
      <c r="BE4" s="4" t="str">
        <f t="shared" ref="BE4:BE67" si="14">IF((BD4/$BC$118)*100=0,"",(BD4/$BC$118)*100)</f>
        <v/>
      </c>
      <c r="BF4" s="4">
        <v>637.73800000000006</v>
      </c>
      <c r="BG4" s="4"/>
      <c r="BH4" s="4" t="str">
        <f t="shared" ref="BH4:BH67" si="15">IF((BG4/$BF$118)*100=0,"",(BG4/$BF$118)*100)</f>
        <v/>
      </c>
      <c r="BI4" s="4">
        <v>906.28399999999999</v>
      </c>
      <c r="BJ4" s="4"/>
      <c r="BK4" s="4" t="str">
        <f t="shared" ref="BK4:BK67" si="16">IF((BJ4/$BI$118)*100=0,"",(BJ4/$BI$118)*100)</f>
        <v/>
      </c>
      <c r="BL4" s="4">
        <v>813.09199999999998</v>
      </c>
      <c r="BM4" s="4"/>
      <c r="BN4" s="4" t="str">
        <f t="shared" ref="BN4:BN67" si="17">IF((BM4/$BL$118)*100=0,"",(BM4/$BL$118)*100)</f>
        <v/>
      </c>
      <c r="BO4" s="4">
        <v>621.096</v>
      </c>
      <c r="BP4" s="4"/>
      <c r="BQ4" s="4" t="str">
        <f t="shared" ref="BQ4:BQ67" si="18">IF((BP4/$BO$118)*100=0,"",(BP4/$BO$118)*100)</f>
        <v/>
      </c>
      <c r="BR4" s="18"/>
    </row>
    <row r="5" spans="1:91" x14ac:dyDescent="0.3">
      <c r="A5" t="s">
        <v>68</v>
      </c>
      <c r="B5" t="s">
        <v>69</v>
      </c>
      <c r="C5">
        <v>4</v>
      </c>
      <c r="D5" t="s">
        <v>70</v>
      </c>
      <c r="E5" t="s">
        <v>71</v>
      </c>
      <c r="F5" t="s">
        <v>72</v>
      </c>
      <c r="G5" t="s">
        <v>108</v>
      </c>
      <c r="H5">
        <v>6</v>
      </c>
      <c r="I5" t="s">
        <v>110</v>
      </c>
      <c r="J5" s="4">
        <f>J3</f>
        <v>0</v>
      </c>
      <c r="K5" s="4"/>
      <c r="L5" s="4"/>
      <c r="M5" s="4">
        <v>0</v>
      </c>
      <c r="N5" s="4"/>
      <c r="O5" s="4" t="str">
        <f t="shared" si="0"/>
        <v/>
      </c>
      <c r="P5" s="4">
        <v>0</v>
      </c>
      <c r="Q5" s="4"/>
      <c r="R5" s="4" t="str">
        <f t="shared" si="1"/>
        <v/>
      </c>
      <c r="S5" s="4">
        <v>0</v>
      </c>
      <c r="T5" s="4"/>
      <c r="U5" s="4" t="str">
        <f t="shared" si="2"/>
        <v/>
      </c>
      <c r="V5" s="4">
        <v>2.282</v>
      </c>
      <c r="W5" s="4"/>
      <c r="X5" s="4" t="str">
        <f t="shared" si="3"/>
        <v/>
      </c>
      <c r="Y5" s="4">
        <v>131.72800000000001</v>
      </c>
      <c r="Z5" s="4"/>
      <c r="AA5" s="4" t="str">
        <f t="shared" si="4"/>
        <v/>
      </c>
      <c r="AB5" s="4">
        <v>97.281000000000006</v>
      </c>
      <c r="AC5" s="4"/>
      <c r="AD5" s="4" t="str">
        <f t="shared" si="5"/>
        <v/>
      </c>
      <c r="AE5" s="4">
        <v>235.678</v>
      </c>
      <c r="AF5" s="4"/>
      <c r="AG5" s="4" t="str">
        <f t="shared" si="6"/>
        <v/>
      </c>
      <c r="AH5" s="4">
        <v>46.738</v>
      </c>
      <c r="AI5" s="4"/>
      <c r="AJ5" s="4" t="str">
        <f t="shared" si="7"/>
        <v/>
      </c>
      <c r="AK5" s="4">
        <v>41.037999999999997</v>
      </c>
      <c r="AL5" s="4"/>
      <c r="AM5" s="4" t="str">
        <f t="shared" si="8"/>
        <v/>
      </c>
      <c r="AN5" s="4">
        <v>18.818999999999999</v>
      </c>
      <c r="AO5" s="4"/>
      <c r="AP5" s="4" t="str">
        <f t="shared" si="9"/>
        <v/>
      </c>
      <c r="AQ5" s="4">
        <v>0</v>
      </c>
      <c r="AR5" s="4"/>
      <c r="AS5" s="4" t="str">
        <f t="shared" si="10"/>
        <v/>
      </c>
      <c r="AT5" s="4">
        <v>5.4669999999999996</v>
      </c>
      <c r="AU5" s="4"/>
      <c r="AV5" s="4" t="str">
        <f t="shared" si="11"/>
        <v/>
      </c>
      <c r="AW5" s="4">
        <v>36.29</v>
      </c>
      <c r="AX5" s="4"/>
      <c r="AY5" s="4" t="str">
        <f t="shared" si="12"/>
        <v/>
      </c>
      <c r="AZ5" s="4">
        <v>8.6999999999999994E-2</v>
      </c>
      <c r="BA5" s="4"/>
      <c r="BB5" s="4" t="str">
        <f t="shared" si="13"/>
        <v/>
      </c>
      <c r="BC5" s="4">
        <v>2.0699999999999998</v>
      </c>
      <c r="BD5" s="4"/>
      <c r="BE5" s="4" t="str">
        <f t="shared" si="14"/>
        <v/>
      </c>
      <c r="BF5" s="4">
        <v>5.8319999999999999</v>
      </c>
      <c r="BG5" s="4"/>
      <c r="BH5" s="4" t="str">
        <f t="shared" si="15"/>
        <v/>
      </c>
      <c r="BI5" s="4">
        <v>62.274000000000001</v>
      </c>
      <c r="BJ5" s="4"/>
      <c r="BK5" s="4" t="str">
        <f t="shared" si="16"/>
        <v/>
      </c>
      <c r="BL5" s="4">
        <v>142.107</v>
      </c>
      <c r="BM5" s="4"/>
      <c r="BN5" s="4" t="str">
        <f t="shared" si="17"/>
        <v/>
      </c>
      <c r="BO5" s="4">
        <v>154.69399999999999</v>
      </c>
      <c r="BP5" s="4"/>
      <c r="BQ5" s="4" t="str">
        <f t="shared" si="18"/>
        <v/>
      </c>
      <c r="BR5" s="18"/>
      <c r="BS5" s="88" t="s">
        <v>1700</v>
      </c>
      <c r="BT5" s="88"/>
      <c r="BU5" s="88"/>
      <c r="BV5" s="88"/>
    </row>
    <row r="6" spans="1:91" x14ac:dyDescent="0.3">
      <c r="A6" t="s">
        <v>68</v>
      </c>
      <c r="B6" t="s">
        <v>69</v>
      </c>
      <c r="C6">
        <v>5</v>
      </c>
      <c r="D6" t="s">
        <v>70</v>
      </c>
      <c r="E6" t="s">
        <v>71</v>
      </c>
      <c r="F6" t="s">
        <v>72</v>
      </c>
      <c r="G6" t="s">
        <v>108</v>
      </c>
      <c r="H6">
        <v>6</v>
      </c>
      <c r="I6" t="s">
        <v>111</v>
      </c>
      <c r="J6" s="4">
        <v>0</v>
      </c>
      <c r="K6" s="4"/>
      <c r="L6" s="4"/>
      <c r="M6" s="4">
        <v>0</v>
      </c>
      <c r="N6" s="4"/>
      <c r="O6" s="4" t="str">
        <f t="shared" si="0"/>
        <v/>
      </c>
      <c r="P6" s="4">
        <v>0</v>
      </c>
      <c r="Q6" s="4"/>
      <c r="R6" s="4" t="str">
        <f t="shared" si="1"/>
        <v/>
      </c>
      <c r="S6" s="4">
        <v>0</v>
      </c>
      <c r="T6" s="4"/>
      <c r="U6" s="4" t="str">
        <f t="shared" si="2"/>
        <v/>
      </c>
      <c r="V6" s="4">
        <v>0</v>
      </c>
      <c r="W6" s="4"/>
      <c r="X6" s="4" t="str">
        <f t="shared" si="3"/>
        <v/>
      </c>
      <c r="Y6" s="4">
        <v>0</v>
      </c>
      <c r="Z6" s="4"/>
      <c r="AA6" s="4" t="str">
        <f t="shared" si="4"/>
        <v/>
      </c>
      <c r="AB6" s="4">
        <v>0</v>
      </c>
      <c r="AC6" s="4"/>
      <c r="AD6" s="4" t="str">
        <f t="shared" si="5"/>
        <v/>
      </c>
      <c r="AE6" s="4">
        <v>0</v>
      </c>
      <c r="AF6" s="4"/>
      <c r="AG6" s="4" t="str">
        <f t="shared" si="6"/>
        <v/>
      </c>
      <c r="AH6" s="4">
        <v>3.6669999999999998</v>
      </c>
      <c r="AI6" s="4"/>
      <c r="AJ6" s="4" t="str">
        <f t="shared" si="7"/>
        <v/>
      </c>
      <c r="AK6" s="4">
        <v>0</v>
      </c>
      <c r="AL6" s="4"/>
      <c r="AM6" s="4" t="str">
        <f t="shared" si="8"/>
        <v/>
      </c>
      <c r="AN6" s="4">
        <v>0</v>
      </c>
      <c r="AO6" s="4"/>
      <c r="AP6" s="4" t="str">
        <f t="shared" si="9"/>
        <v/>
      </c>
      <c r="AQ6" s="4">
        <v>0</v>
      </c>
      <c r="AR6" s="4"/>
      <c r="AS6" s="4" t="str">
        <f t="shared" si="10"/>
        <v/>
      </c>
      <c r="AT6" s="4">
        <v>0</v>
      </c>
      <c r="AU6" s="4"/>
      <c r="AV6" s="4" t="str">
        <f t="shared" si="11"/>
        <v/>
      </c>
      <c r="AW6" s="4">
        <v>0</v>
      </c>
      <c r="AX6" s="4"/>
      <c r="AY6" s="4" t="str">
        <f t="shared" si="12"/>
        <v/>
      </c>
      <c r="AZ6" s="4">
        <v>0</v>
      </c>
      <c r="BA6" s="4"/>
      <c r="BB6" s="4" t="str">
        <f t="shared" si="13"/>
        <v/>
      </c>
      <c r="BC6" s="4">
        <v>0</v>
      </c>
      <c r="BD6" s="4"/>
      <c r="BE6" s="4" t="str">
        <f t="shared" si="14"/>
        <v/>
      </c>
      <c r="BF6" s="4">
        <v>0</v>
      </c>
      <c r="BG6" s="4"/>
      <c r="BH6" s="4" t="str">
        <f t="shared" si="15"/>
        <v/>
      </c>
      <c r="BI6" s="4">
        <v>0</v>
      </c>
      <c r="BJ6" s="4"/>
      <c r="BK6" s="4" t="str">
        <f t="shared" si="16"/>
        <v/>
      </c>
      <c r="BL6" s="4">
        <v>0</v>
      </c>
      <c r="BM6" s="4"/>
      <c r="BN6" s="4" t="str">
        <f t="shared" si="17"/>
        <v/>
      </c>
      <c r="BO6" s="4">
        <v>0</v>
      </c>
      <c r="BP6" s="4"/>
      <c r="BQ6" s="4" t="str">
        <f t="shared" si="18"/>
        <v/>
      </c>
      <c r="BR6" s="18"/>
    </row>
    <row r="7" spans="1:91" x14ac:dyDescent="0.3">
      <c r="A7" s="23" t="s">
        <v>178</v>
      </c>
      <c r="B7" s="23"/>
      <c r="C7" s="23"/>
      <c r="D7" s="23"/>
      <c r="E7" s="23"/>
      <c r="F7" s="23"/>
      <c r="G7" s="23"/>
      <c r="H7" s="23"/>
      <c r="I7" s="23"/>
      <c r="J7" s="24"/>
      <c r="K7" s="24"/>
      <c r="L7" s="24"/>
      <c r="M7" s="24"/>
      <c r="N7" s="24"/>
      <c r="O7" s="24" t="str">
        <f t="shared" si="0"/>
        <v/>
      </c>
      <c r="P7" s="24"/>
      <c r="Q7" s="24"/>
      <c r="R7" s="24" t="str">
        <f t="shared" si="1"/>
        <v/>
      </c>
      <c r="S7" s="24"/>
      <c r="T7" s="24"/>
      <c r="U7" s="24" t="str">
        <f t="shared" si="2"/>
        <v/>
      </c>
      <c r="V7" s="24"/>
      <c r="W7" s="24"/>
      <c r="X7" s="24" t="str">
        <f t="shared" si="3"/>
        <v/>
      </c>
      <c r="Y7" s="24"/>
      <c r="Z7" s="24"/>
      <c r="AA7" s="24" t="str">
        <f t="shared" si="4"/>
        <v/>
      </c>
      <c r="AB7" s="24"/>
      <c r="AC7" s="24"/>
      <c r="AD7" s="24" t="str">
        <f t="shared" si="5"/>
        <v/>
      </c>
      <c r="AE7" s="24"/>
      <c r="AF7" s="24"/>
      <c r="AG7" s="24" t="str">
        <f t="shared" si="6"/>
        <v/>
      </c>
      <c r="AH7" s="24"/>
      <c r="AI7" s="24"/>
      <c r="AJ7" s="24" t="str">
        <f t="shared" si="7"/>
        <v/>
      </c>
      <c r="AK7" s="24"/>
      <c r="AL7" s="24"/>
      <c r="AM7" s="24" t="str">
        <f t="shared" si="8"/>
        <v/>
      </c>
      <c r="AN7" s="24"/>
      <c r="AO7" s="24"/>
      <c r="AP7" s="24" t="str">
        <f t="shared" si="9"/>
        <v/>
      </c>
      <c r="AQ7" s="24"/>
      <c r="AR7" s="24"/>
      <c r="AS7" s="24" t="str">
        <f t="shared" si="10"/>
        <v/>
      </c>
      <c r="AT7" s="24"/>
      <c r="AU7" s="24"/>
      <c r="AV7" s="24" t="str">
        <f t="shared" si="11"/>
        <v/>
      </c>
      <c r="AW7" s="24"/>
      <c r="AX7" s="24"/>
      <c r="AY7" s="24" t="str">
        <f t="shared" si="12"/>
        <v/>
      </c>
      <c r="AZ7" s="24"/>
      <c r="BA7" s="24"/>
      <c r="BB7" s="24" t="str">
        <f t="shared" si="13"/>
        <v/>
      </c>
      <c r="BC7" s="24"/>
      <c r="BD7" s="24"/>
      <c r="BE7" s="24" t="str">
        <f t="shared" si="14"/>
        <v/>
      </c>
      <c r="BF7" s="24"/>
      <c r="BG7" s="24"/>
      <c r="BH7" s="24" t="str">
        <f t="shared" si="15"/>
        <v/>
      </c>
      <c r="BI7" s="24"/>
      <c r="BJ7" s="24"/>
      <c r="BK7" s="24" t="str">
        <f t="shared" si="16"/>
        <v/>
      </c>
      <c r="BL7" s="24"/>
      <c r="BM7" s="24"/>
      <c r="BN7" s="24" t="str">
        <f t="shared" si="17"/>
        <v/>
      </c>
      <c r="BO7" s="24"/>
      <c r="BP7" s="24"/>
      <c r="BQ7" s="24" t="str">
        <f t="shared" si="18"/>
        <v/>
      </c>
      <c r="BR7" s="18"/>
      <c r="BS7" t="s">
        <v>234</v>
      </c>
      <c r="BT7" t="s">
        <v>200</v>
      </c>
      <c r="BU7" t="s">
        <v>201</v>
      </c>
      <c r="BV7" t="s">
        <v>202</v>
      </c>
      <c r="BW7" t="s">
        <v>203</v>
      </c>
      <c r="BX7" t="s">
        <v>204</v>
      </c>
      <c r="BY7" t="s">
        <v>205</v>
      </c>
      <c r="BZ7" t="s">
        <v>206</v>
      </c>
      <c r="CA7" t="s">
        <v>207</v>
      </c>
      <c r="CB7" t="s">
        <v>208</v>
      </c>
      <c r="CC7" t="s">
        <v>209</v>
      </c>
      <c r="CD7" t="s">
        <v>210</v>
      </c>
      <c r="CE7" t="s">
        <v>211</v>
      </c>
      <c r="CF7" t="s">
        <v>212</v>
      </c>
      <c r="CG7" t="s">
        <v>213</v>
      </c>
      <c r="CH7" t="s">
        <v>214</v>
      </c>
      <c r="CI7" t="s">
        <v>215</v>
      </c>
      <c r="CJ7" t="s">
        <v>216</v>
      </c>
      <c r="CK7" t="s">
        <v>217</v>
      </c>
      <c r="CL7" t="s">
        <v>218</v>
      </c>
      <c r="CM7" t="s">
        <v>219</v>
      </c>
    </row>
    <row r="8" spans="1:91" x14ac:dyDescent="0.3">
      <c r="A8" t="s">
        <v>68</v>
      </c>
      <c r="B8" t="s">
        <v>69</v>
      </c>
      <c r="C8">
        <v>6</v>
      </c>
      <c r="D8" t="s">
        <v>70</v>
      </c>
      <c r="E8" t="s">
        <v>71</v>
      </c>
      <c r="F8" t="s">
        <v>72</v>
      </c>
      <c r="G8" t="s">
        <v>108</v>
      </c>
      <c r="H8">
        <v>6</v>
      </c>
      <c r="I8" t="s">
        <v>75</v>
      </c>
      <c r="J8" s="4">
        <v>11.714</v>
      </c>
      <c r="K8" s="4">
        <f>SUM(J8:J16)</f>
        <v>514.69299999999998</v>
      </c>
      <c r="L8" s="4">
        <f>(K8/$J$118)*100</f>
        <v>23.285324888310811</v>
      </c>
      <c r="M8" s="4">
        <v>0</v>
      </c>
      <c r="N8" s="4">
        <v>845.60299999999995</v>
      </c>
      <c r="O8" s="4">
        <f t="shared" si="0"/>
        <v>18.188206400995615</v>
      </c>
      <c r="P8" s="4">
        <v>0.28599999999999998</v>
      </c>
      <c r="Q8" s="4">
        <v>1050.53</v>
      </c>
      <c r="R8" s="4">
        <f t="shared" si="1"/>
        <v>21.799818841519542</v>
      </c>
      <c r="S8" s="4">
        <v>0</v>
      </c>
      <c r="T8" s="4">
        <v>1447.4349999999999</v>
      </c>
      <c r="U8" s="4">
        <f t="shared" si="2"/>
        <v>29.23918545970508</v>
      </c>
      <c r="V8" s="4">
        <v>0.152</v>
      </c>
      <c r="W8" s="4">
        <v>1849.5889999999999</v>
      </c>
      <c r="X8" s="4">
        <f t="shared" si="3"/>
        <v>42.185228832735355</v>
      </c>
      <c r="Y8" s="4">
        <v>0.46500000000000002</v>
      </c>
      <c r="Z8" s="4">
        <v>1997.143</v>
      </c>
      <c r="AA8" s="4">
        <f t="shared" si="4"/>
        <v>4.685383429297441</v>
      </c>
      <c r="AB8" s="4">
        <v>0</v>
      </c>
      <c r="AC8" s="4">
        <v>2292.7689999999998</v>
      </c>
      <c r="AD8" s="4">
        <f t="shared" si="5"/>
        <v>26.179922258464455</v>
      </c>
      <c r="AE8" s="4">
        <v>0.14699999999999999</v>
      </c>
      <c r="AF8" s="4">
        <v>3414.24</v>
      </c>
      <c r="AG8" s="4">
        <f t="shared" si="6"/>
        <v>20.084260905269424</v>
      </c>
      <c r="AH8" s="4">
        <v>0</v>
      </c>
      <c r="AI8" s="4">
        <v>2964.7280000000001</v>
      </c>
      <c r="AJ8" s="4">
        <f>IF((AI8/$AH$118)*100=0,"",(AI8/$AH$118)*100)</f>
        <v>11.717509315879322</v>
      </c>
      <c r="AK8" s="4">
        <v>0</v>
      </c>
      <c r="AL8" s="4">
        <v>3884.8150000000001</v>
      </c>
      <c r="AM8" s="4">
        <f t="shared" si="8"/>
        <v>18.290848127928474</v>
      </c>
      <c r="AN8" s="4">
        <v>0</v>
      </c>
      <c r="AO8" s="4">
        <v>4645.6379999999999</v>
      </c>
      <c r="AP8" s="4">
        <f t="shared" si="9"/>
        <v>0.53360970113982176</v>
      </c>
      <c r="AQ8" s="4">
        <v>0</v>
      </c>
      <c r="AR8" s="4">
        <v>5733.8620000000001</v>
      </c>
      <c r="AS8" s="4">
        <f t="shared" si="10"/>
        <v>17.169546253127969</v>
      </c>
      <c r="AT8" s="4">
        <v>9.7000000000000003E-2</v>
      </c>
      <c r="AU8" s="4">
        <v>6262.2510000000002</v>
      </c>
      <c r="AV8" s="4">
        <f t="shared" si="11"/>
        <v>15.55717005998288</v>
      </c>
      <c r="AW8" s="4">
        <v>0</v>
      </c>
      <c r="AX8" s="4">
        <v>9112.9220000000005</v>
      </c>
      <c r="AY8" s="4">
        <f t="shared" si="12"/>
        <v>21.452964038493246</v>
      </c>
      <c r="AZ8" s="4">
        <v>0.153</v>
      </c>
      <c r="BA8" s="4">
        <v>6244.9530000000004</v>
      </c>
      <c r="BB8" s="4">
        <f t="shared" si="13"/>
        <v>20.548305299903525</v>
      </c>
      <c r="BC8" s="4">
        <v>4.1159999999999997</v>
      </c>
      <c r="BD8" s="4">
        <v>5102.8289999999997</v>
      </c>
      <c r="BE8" s="4">
        <f t="shared" si="14"/>
        <v>13.626490272074292</v>
      </c>
      <c r="BF8" s="4">
        <v>0</v>
      </c>
      <c r="BG8" s="4">
        <v>5215.0879999999997</v>
      </c>
      <c r="BH8" s="4">
        <f t="shared" si="15"/>
        <v>10.858644879394143</v>
      </c>
      <c r="BI8" s="4">
        <v>0.129</v>
      </c>
      <c r="BJ8" s="4">
        <v>5190.3469999999998</v>
      </c>
      <c r="BK8" s="4">
        <f t="shared" si="16"/>
        <v>7.8284711722323141</v>
      </c>
      <c r="BL8" s="4">
        <v>10.747</v>
      </c>
      <c r="BM8" s="4">
        <v>5491.652</v>
      </c>
      <c r="BN8" s="4">
        <f t="shared" si="17"/>
        <v>9.6666692366286924</v>
      </c>
      <c r="BO8" s="4">
        <v>0</v>
      </c>
      <c r="BP8" s="4">
        <v>5395.93</v>
      </c>
      <c r="BQ8" s="4">
        <f t="shared" si="18"/>
        <v>8.9855905959279045</v>
      </c>
      <c r="BR8" s="18"/>
      <c r="BS8">
        <v>1</v>
      </c>
      <c r="BT8" s="4">
        <v>9.0210937058191498E-2</v>
      </c>
      <c r="BU8" s="4">
        <v>0.39157417550567486</v>
      </c>
      <c r="BV8" s="4">
        <v>1.2367749640225073E-2</v>
      </c>
      <c r="BW8" s="4">
        <v>1.3011668322449879</v>
      </c>
      <c r="BX8" s="4">
        <v>1.8979816610851952</v>
      </c>
      <c r="BY8" s="4">
        <v>0.30903955719469928</v>
      </c>
      <c r="BZ8" s="4">
        <v>35.663261449474746</v>
      </c>
      <c r="CA8" s="4">
        <v>32.816169575954234</v>
      </c>
      <c r="CB8" s="4">
        <v>11.071038690655103</v>
      </c>
      <c r="CC8" s="4">
        <v>18.425947893601428</v>
      </c>
      <c r="CD8" s="4">
        <v>0.70685994571142308</v>
      </c>
      <c r="CE8" s="4">
        <v>21.55196431043958</v>
      </c>
      <c r="CF8" s="4">
        <v>20.406370681549145</v>
      </c>
      <c r="CG8" s="4">
        <v>21.649637117406012</v>
      </c>
      <c r="CH8" s="4">
        <v>32.22406198665864</v>
      </c>
      <c r="CI8" s="4">
        <v>18.354677677175683</v>
      </c>
      <c r="CJ8" s="4">
        <v>26.664733867433622</v>
      </c>
      <c r="CK8" s="4">
        <v>16.368068416324103</v>
      </c>
      <c r="CL8" s="4">
        <v>15.744613579630048</v>
      </c>
      <c r="CM8" s="4">
        <v>6.441070130446958</v>
      </c>
    </row>
    <row r="9" spans="1:91" x14ac:dyDescent="0.3">
      <c r="A9" t="s">
        <v>68</v>
      </c>
      <c r="B9" t="s">
        <v>69</v>
      </c>
      <c r="C9">
        <v>7</v>
      </c>
      <c r="D9" t="s">
        <v>70</v>
      </c>
      <c r="E9" t="s">
        <v>71</v>
      </c>
      <c r="F9" t="s">
        <v>72</v>
      </c>
      <c r="G9" t="s">
        <v>108</v>
      </c>
      <c r="H9">
        <v>6</v>
      </c>
      <c r="I9" t="s">
        <v>32</v>
      </c>
      <c r="J9" s="4">
        <v>309.43700000000001</v>
      </c>
      <c r="K9" s="4"/>
      <c r="L9" s="4"/>
      <c r="M9" s="4">
        <v>385.69200000000001</v>
      </c>
      <c r="N9" s="4"/>
      <c r="O9" s="4" t="str">
        <f t="shared" si="0"/>
        <v/>
      </c>
      <c r="P9" s="4">
        <v>436.13499999999999</v>
      </c>
      <c r="Q9" s="4"/>
      <c r="R9" s="4" t="str">
        <f t="shared" si="1"/>
        <v/>
      </c>
      <c r="S9" s="4">
        <v>451.61399999999998</v>
      </c>
      <c r="T9" s="4"/>
      <c r="U9" s="4" t="str">
        <f t="shared" si="2"/>
        <v/>
      </c>
      <c r="V9" s="4">
        <v>822.76099999999997</v>
      </c>
      <c r="W9" s="4"/>
      <c r="X9" s="4" t="str">
        <f t="shared" si="3"/>
        <v/>
      </c>
      <c r="Y9" s="4">
        <v>869.77300000000002</v>
      </c>
      <c r="Z9" s="4"/>
      <c r="AA9" s="4" t="str">
        <f t="shared" si="4"/>
        <v/>
      </c>
      <c r="AB9" s="4">
        <v>974.13699999999994</v>
      </c>
      <c r="AC9" s="4"/>
      <c r="AD9" s="4" t="str">
        <f t="shared" si="5"/>
        <v/>
      </c>
      <c r="AE9" s="4">
        <v>1466.3969999999999</v>
      </c>
      <c r="AF9" s="4"/>
      <c r="AG9" s="4" t="str">
        <f t="shared" si="6"/>
        <v/>
      </c>
      <c r="AH9" s="4">
        <v>1231.038</v>
      </c>
      <c r="AI9" s="4"/>
      <c r="AJ9" s="4" t="str">
        <f t="shared" si="7"/>
        <v/>
      </c>
      <c r="AK9" s="4">
        <v>1754.29</v>
      </c>
      <c r="AL9" s="4"/>
      <c r="AM9" s="4" t="str">
        <f t="shared" si="8"/>
        <v/>
      </c>
      <c r="AN9" s="4">
        <v>1257.819</v>
      </c>
      <c r="AO9" s="4"/>
      <c r="AP9" s="4" t="str">
        <f t="shared" si="9"/>
        <v/>
      </c>
      <c r="AQ9" s="4">
        <v>1935.19</v>
      </c>
      <c r="AR9" s="4"/>
      <c r="AS9" s="4" t="str">
        <f t="shared" si="10"/>
        <v/>
      </c>
      <c r="AT9" s="4">
        <v>2237.7350000000001</v>
      </c>
      <c r="AU9" s="4"/>
      <c r="AV9" s="4" t="str">
        <f t="shared" si="11"/>
        <v/>
      </c>
      <c r="AW9" s="4">
        <v>1388.538</v>
      </c>
      <c r="AX9" s="4"/>
      <c r="AY9" s="4" t="str">
        <f t="shared" si="12"/>
        <v/>
      </c>
      <c r="AZ9" s="4">
        <v>1939.12</v>
      </c>
      <c r="BA9" s="4"/>
      <c r="BB9" s="4" t="str">
        <f t="shared" si="13"/>
        <v/>
      </c>
      <c r="BC9" s="4">
        <v>1342.347</v>
      </c>
      <c r="BD9" s="4"/>
      <c r="BE9" s="4" t="str">
        <f t="shared" si="14"/>
        <v/>
      </c>
      <c r="BF9" s="4">
        <v>1591.8440000000001</v>
      </c>
      <c r="BG9" s="4"/>
      <c r="BH9" s="4" t="str">
        <f t="shared" si="15"/>
        <v/>
      </c>
      <c r="BI9" s="4">
        <v>1462.0719999999999</v>
      </c>
      <c r="BJ9" s="4"/>
      <c r="BK9" s="4" t="str">
        <f t="shared" si="16"/>
        <v/>
      </c>
      <c r="BL9" s="4">
        <v>1276.7070000000001</v>
      </c>
      <c r="BM9" s="4"/>
      <c r="BN9" s="4" t="str">
        <f t="shared" si="17"/>
        <v/>
      </c>
      <c r="BO9" s="4">
        <v>1603.7360000000001</v>
      </c>
      <c r="BP9" s="4"/>
      <c r="BQ9" s="4" t="str">
        <f t="shared" si="18"/>
        <v/>
      </c>
      <c r="BR9" s="18"/>
      <c r="BS9">
        <v>2</v>
      </c>
      <c r="BT9" s="4">
        <v>23.285324888310811</v>
      </c>
      <c r="BU9" s="4">
        <v>18.188206400995615</v>
      </c>
      <c r="BV9" s="4">
        <v>21.799818841519542</v>
      </c>
      <c r="BW9" s="4">
        <v>29.23918545970508</v>
      </c>
      <c r="BX9" s="4">
        <v>42.185228832735355</v>
      </c>
      <c r="BY9" s="4">
        <v>4.685383429297441</v>
      </c>
      <c r="BZ9" s="4">
        <v>26.179922258464455</v>
      </c>
      <c r="CA9" s="4">
        <v>20.084260905269424</v>
      </c>
      <c r="CB9" s="4">
        <v>11.717509315879322</v>
      </c>
      <c r="CC9" s="4">
        <v>18.290848127928474</v>
      </c>
      <c r="CD9" s="4">
        <v>0.53360970113982176</v>
      </c>
      <c r="CE9" s="4">
        <v>17.169546253127969</v>
      </c>
      <c r="CF9" s="4">
        <v>15.55717005998288</v>
      </c>
      <c r="CG9" s="4">
        <v>21.452964038493246</v>
      </c>
      <c r="CH9" s="4">
        <v>20.548305299903525</v>
      </c>
      <c r="CI9" s="4">
        <v>13.626490272074292</v>
      </c>
      <c r="CJ9" s="4">
        <v>10.858644879394143</v>
      </c>
      <c r="CK9" s="4">
        <v>7.8284711722323141</v>
      </c>
      <c r="CL9" s="4">
        <v>9.6666692366286924</v>
      </c>
      <c r="CM9" s="4">
        <v>8.9855905959279045</v>
      </c>
    </row>
    <row r="10" spans="1:91" x14ac:dyDescent="0.3">
      <c r="A10" t="s">
        <v>68</v>
      </c>
      <c r="B10" t="s">
        <v>69</v>
      </c>
      <c r="C10">
        <v>8</v>
      </c>
      <c r="D10" t="s">
        <v>70</v>
      </c>
      <c r="E10" t="s">
        <v>71</v>
      </c>
      <c r="F10" t="s">
        <v>72</v>
      </c>
      <c r="G10" t="s">
        <v>108</v>
      </c>
      <c r="H10">
        <v>6</v>
      </c>
      <c r="I10" t="s">
        <v>33</v>
      </c>
      <c r="J10" s="4">
        <v>128.191</v>
      </c>
      <c r="K10" s="4"/>
      <c r="L10" s="4"/>
      <c r="M10" s="4">
        <v>413.54300000000001</v>
      </c>
      <c r="N10" s="4"/>
      <c r="O10" s="4" t="str">
        <f t="shared" si="0"/>
        <v/>
      </c>
      <c r="P10" s="4">
        <v>443.44600000000003</v>
      </c>
      <c r="Q10" s="4"/>
      <c r="R10" s="4" t="str">
        <f t="shared" si="1"/>
        <v/>
      </c>
      <c r="S10" s="4">
        <v>631.09799999999996</v>
      </c>
      <c r="T10" s="4"/>
      <c r="U10" s="4" t="str">
        <f t="shared" si="2"/>
        <v/>
      </c>
      <c r="V10" s="4">
        <v>581.77700000000004</v>
      </c>
      <c r="W10" s="4"/>
      <c r="X10" s="4" t="str">
        <f t="shared" si="3"/>
        <v/>
      </c>
      <c r="Y10" s="4">
        <v>550.85199999999998</v>
      </c>
      <c r="Z10" s="4"/>
      <c r="AA10" s="4" t="str">
        <f t="shared" si="4"/>
        <v/>
      </c>
      <c r="AB10" s="4">
        <v>672.66200000000003</v>
      </c>
      <c r="AC10" s="4"/>
      <c r="AD10" s="4" t="str">
        <f t="shared" si="5"/>
        <v/>
      </c>
      <c r="AE10" s="4">
        <v>884.79200000000003</v>
      </c>
      <c r="AF10" s="4"/>
      <c r="AG10" s="4" t="str">
        <f t="shared" si="6"/>
        <v/>
      </c>
      <c r="AH10" s="4">
        <v>640.20000000000005</v>
      </c>
      <c r="AI10" s="4"/>
      <c r="AJ10" s="4" t="str">
        <f t="shared" si="7"/>
        <v/>
      </c>
      <c r="AK10" s="4">
        <v>662.75699999999995</v>
      </c>
      <c r="AL10" s="4"/>
      <c r="AM10" s="4" t="str">
        <f t="shared" si="8"/>
        <v/>
      </c>
      <c r="AN10" s="4">
        <v>986.48299999999995</v>
      </c>
      <c r="AO10" s="4"/>
      <c r="AP10" s="4" t="str">
        <f t="shared" si="9"/>
        <v/>
      </c>
      <c r="AQ10" s="4">
        <v>1152.42</v>
      </c>
      <c r="AR10" s="4"/>
      <c r="AS10" s="4" t="str">
        <f t="shared" si="10"/>
        <v/>
      </c>
      <c r="AT10" s="4">
        <v>610.23599999999999</v>
      </c>
      <c r="AU10" s="4"/>
      <c r="AV10" s="4" t="str">
        <f t="shared" si="11"/>
        <v/>
      </c>
      <c r="AW10" s="4">
        <v>823.70500000000004</v>
      </c>
      <c r="AX10" s="4"/>
      <c r="AY10" s="4" t="str">
        <f t="shared" si="12"/>
        <v/>
      </c>
      <c r="AZ10" s="4">
        <v>963.75199999999995</v>
      </c>
      <c r="BA10" s="4"/>
      <c r="BB10" s="4" t="str">
        <f t="shared" si="13"/>
        <v/>
      </c>
      <c r="BC10" s="4">
        <v>818.37</v>
      </c>
      <c r="BD10" s="4"/>
      <c r="BE10" s="4" t="str">
        <f t="shared" si="14"/>
        <v/>
      </c>
      <c r="BF10" s="4">
        <v>876.40599999999995</v>
      </c>
      <c r="BG10" s="4"/>
      <c r="BH10" s="4" t="str">
        <f t="shared" si="15"/>
        <v/>
      </c>
      <c r="BI10" s="4">
        <v>1029.0909999999999</v>
      </c>
      <c r="BJ10" s="4"/>
      <c r="BK10" s="4" t="str">
        <f t="shared" si="16"/>
        <v/>
      </c>
      <c r="BL10" s="4">
        <v>858.30399999999997</v>
      </c>
      <c r="BM10" s="4"/>
      <c r="BN10" s="4" t="str">
        <f t="shared" si="17"/>
        <v/>
      </c>
      <c r="BO10" s="4">
        <v>488.96600000000001</v>
      </c>
      <c r="BP10" s="4"/>
      <c r="BQ10" s="4" t="str">
        <f t="shared" si="18"/>
        <v/>
      </c>
      <c r="BR10" s="18"/>
      <c r="BS10">
        <v>3</v>
      </c>
      <c r="BT10" s="4">
        <v>5.5510942713340519E-2</v>
      </c>
      <c r="BU10" s="4">
        <v>1.3034548220622848E-2</v>
      </c>
      <c r="BV10" s="4">
        <v>8.6242227357005707E-2</v>
      </c>
      <c r="BW10" s="4">
        <v>3.3735151987970093E-2</v>
      </c>
      <c r="BX10" s="4">
        <v>0.36531402934053037</v>
      </c>
      <c r="BY10" s="4">
        <v>5.8212365880238613E-2</v>
      </c>
      <c r="BZ10" s="4">
        <v>0.35227132850971338</v>
      </c>
      <c r="CA10" s="4">
        <v>9.2743467779792213E-2</v>
      </c>
      <c r="CB10" s="4">
        <v>0.20396265214052295</v>
      </c>
      <c r="CC10" s="4">
        <v>7.7098301487928969E-2</v>
      </c>
      <c r="CD10" s="4">
        <v>1.6849183483560377E-3</v>
      </c>
      <c r="CE10" s="4">
        <v>1.8825869421589765E-2</v>
      </c>
      <c r="CF10" s="4">
        <v>7.7415059442552919E-2</v>
      </c>
      <c r="CG10" s="4">
        <v>9.981493040674699E-3</v>
      </c>
      <c r="CH10" s="4">
        <v>6.9654179125712826E-2</v>
      </c>
      <c r="CI10" s="4">
        <v>7.2068203630327621E-2</v>
      </c>
      <c r="CJ10" s="4">
        <v>5.1062878904874077E-2</v>
      </c>
      <c r="CK10" s="4">
        <v>5.5549772158454164E-2</v>
      </c>
      <c r="CL10" s="4">
        <v>9.3004461278047776E-2</v>
      </c>
      <c r="CM10" s="4">
        <v>0.13556994179040252</v>
      </c>
    </row>
    <row r="11" spans="1:91" x14ac:dyDescent="0.3">
      <c r="A11" t="s">
        <v>68</v>
      </c>
      <c r="B11" t="s">
        <v>69</v>
      </c>
      <c r="C11">
        <v>9</v>
      </c>
      <c r="D11" t="s">
        <v>70</v>
      </c>
      <c r="E11" t="s">
        <v>71</v>
      </c>
      <c r="F11" t="s">
        <v>72</v>
      </c>
      <c r="G11" t="s">
        <v>108</v>
      </c>
      <c r="H11">
        <v>6</v>
      </c>
      <c r="I11" t="s">
        <v>112</v>
      </c>
      <c r="J11" s="4">
        <v>5.7380000000000004</v>
      </c>
      <c r="K11" s="4"/>
      <c r="L11" s="4"/>
      <c r="M11" s="4">
        <v>10.731</v>
      </c>
      <c r="N11" s="4"/>
      <c r="O11" s="4" t="str">
        <f t="shared" si="0"/>
        <v/>
      </c>
      <c r="P11" s="4">
        <v>7.4980000000000002</v>
      </c>
      <c r="Q11" s="4"/>
      <c r="R11" s="4" t="str">
        <f t="shared" si="1"/>
        <v/>
      </c>
      <c r="S11" s="4">
        <v>61.944000000000003</v>
      </c>
      <c r="T11" s="4"/>
      <c r="U11" s="4" t="str">
        <f t="shared" si="2"/>
        <v/>
      </c>
      <c r="V11" s="4">
        <v>79.926000000000002</v>
      </c>
      <c r="W11" s="4"/>
      <c r="X11" s="4" t="str">
        <f t="shared" si="3"/>
        <v/>
      </c>
      <c r="Y11" s="4">
        <v>120.962</v>
      </c>
      <c r="Z11" s="4"/>
      <c r="AA11" s="4" t="str">
        <f t="shared" si="4"/>
        <v/>
      </c>
      <c r="AB11" s="4">
        <v>123.128</v>
      </c>
      <c r="AC11" s="4"/>
      <c r="AD11" s="4" t="str">
        <f t="shared" si="5"/>
        <v/>
      </c>
      <c r="AE11" s="4">
        <v>297.803</v>
      </c>
      <c r="AF11" s="4"/>
      <c r="AG11" s="4" t="str">
        <f t="shared" si="6"/>
        <v/>
      </c>
      <c r="AH11" s="4">
        <v>247.96199999999999</v>
      </c>
      <c r="AI11" s="4"/>
      <c r="AJ11" s="4" t="str">
        <f t="shared" si="7"/>
        <v/>
      </c>
      <c r="AK11" s="4">
        <v>177.84200000000001</v>
      </c>
      <c r="AL11" s="4"/>
      <c r="AM11" s="4" t="str">
        <f t="shared" si="8"/>
        <v/>
      </c>
      <c r="AN11" s="4">
        <v>217.99600000000001</v>
      </c>
      <c r="AO11" s="4"/>
      <c r="AP11" s="4" t="str">
        <f t="shared" si="9"/>
        <v/>
      </c>
      <c r="AQ11" s="4">
        <v>164.768</v>
      </c>
      <c r="AR11" s="4"/>
      <c r="AS11" s="4" t="str">
        <f t="shared" si="10"/>
        <v/>
      </c>
      <c r="AT11" s="4">
        <v>139.70099999999999</v>
      </c>
      <c r="AU11" s="4"/>
      <c r="AV11" s="4" t="str">
        <f t="shared" si="11"/>
        <v/>
      </c>
      <c r="AW11" s="4">
        <v>214.13</v>
      </c>
      <c r="AX11" s="4"/>
      <c r="AY11" s="4" t="str">
        <f t="shared" si="12"/>
        <v/>
      </c>
      <c r="AZ11" s="4">
        <v>258.43</v>
      </c>
      <c r="BA11" s="4"/>
      <c r="BB11" s="4" t="str">
        <f t="shared" si="13"/>
        <v/>
      </c>
      <c r="BC11" s="4">
        <v>208.33699999999999</v>
      </c>
      <c r="BD11" s="4"/>
      <c r="BE11" s="4" t="str">
        <f t="shared" si="14"/>
        <v/>
      </c>
      <c r="BF11" s="4">
        <v>180.84100000000001</v>
      </c>
      <c r="BG11" s="4"/>
      <c r="BH11" s="4" t="str">
        <f t="shared" si="15"/>
        <v/>
      </c>
      <c r="BI11" s="4">
        <v>234.23099999999999</v>
      </c>
      <c r="BJ11" s="4"/>
      <c r="BK11" s="4" t="str">
        <f t="shared" si="16"/>
        <v/>
      </c>
      <c r="BL11" s="4">
        <v>286.64100000000002</v>
      </c>
      <c r="BM11" s="4"/>
      <c r="BN11" s="4" t="str">
        <f t="shared" si="17"/>
        <v/>
      </c>
      <c r="BO11" s="4">
        <v>388.99400000000003</v>
      </c>
      <c r="BP11" s="4"/>
      <c r="BQ11" s="4" t="str">
        <f t="shared" si="18"/>
        <v/>
      </c>
      <c r="BR11" s="18"/>
      <c r="BS11">
        <v>4</v>
      </c>
      <c r="BT11" s="4">
        <v>5.1439235423853429</v>
      </c>
      <c r="BU11" s="4">
        <v>0.48698878921307243</v>
      </c>
      <c r="BV11" s="4">
        <v>3.3935776932279325</v>
      </c>
      <c r="BW11" s="4">
        <v>1.7900841277927964</v>
      </c>
      <c r="BX11" s="4">
        <v>4.0312039351827051</v>
      </c>
      <c r="BY11" s="4">
        <v>0.24688818505512403</v>
      </c>
      <c r="BZ11" s="4">
        <v>2.1262568028410986</v>
      </c>
      <c r="CA11" s="4">
        <v>2.2311315926628779</v>
      </c>
      <c r="CB11" s="4">
        <v>1.5146102290159182</v>
      </c>
      <c r="CC11" s="4">
        <v>3.9440713148224282</v>
      </c>
      <c r="CD11" s="4">
        <v>0.10892596826229492</v>
      </c>
      <c r="CE11" s="4">
        <v>3.5734506552013428</v>
      </c>
      <c r="CF11" s="4">
        <v>4.2601833645317191</v>
      </c>
      <c r="CG11" s="4">
        <v>2.6696138751228111</v>
      </c>
      <c r="CH11" s="4">
        <v>3.6661611317769252</v>
      </c>
      <c r="CI11" s="4">
        <v>2.0774618362704844</v>
      </c>
      <c r="CJ11" s="4">
        <v>3.042463914250344</v>
      </c>
      <c r="CK11" s="4">
        <v>2.1663536342235572</v>
      </c>
      <c r="CL11" s="4">
        <v>2.2591198358857465</v>
      </c>
      <c r="CM11" s="4">
        <v>2.0004821907646986</v>
      </c>
    </row>
    <row r="12" spans="1:91" x14ac:dyDescent="0.3">
      <c r="A12" t="s">
        <v>68</v>
      </c>
      <c r="B12" t="s">
        <v>69</v>
      </c>
      <c r="C12">
        <v>10</v>
      </c>
      <c r="D12" t="s">
        <v>70</v>
      </c>
      <c r="E12" t="s">
        <v>71</v>
      </c>
      <c r="F12" t="s">
        <v>72</v>
      </c>
      <c r="G12" t="s">
        <v>108</v>
      </c>
      <c r="H12">
        <v>6</v>
      </c>
      <c r="I12" t="s">
        <v>34</v>
      </c>
      <c r="J12" s="4">
        <v>17.443000000000001</v>
      </c>
      <c r="K12" s="4"/>
      <c r="L12" s="4"/>
      <c r="M12" s="4">
        <v>16.29</v>
      </c>
      <c r="N12" s="4"/>
      <c r="O12" s="4" t="str">
        <f t="shared" si="0"/>
        <v/>
      </c>
      <c r="P12" s="4">
        <v>32.29</v>
      </c>
      <c r="Q12" s="4"/>
      <c r="R12" s="4" t="str">
        <f t="shared" si="1"/>
        <v/>
      </c>
      <c r="S12" s="4">
        <v>144.816</v>
      </c>
      <c r="T12" s="4"/>
      <c r="U12" s="4" t="str">
        <f t="shared" si="2"/>
        <v/>
      </c>
      <c r="V12" s="4">
        <v>177.364</v>
      </c>
      <c r="W12" s="4"/>
      <c r="X12" s="4" t="str">
        <f t="shared" si="3"/>
        <v/>
      </c>
      <c r="Y12" s="4">
        <v>202.69300000000001</v>
      </c>
      <c r="Z12" s="4"/>
      <c r="AA12" s="4" t="str">
        <f t="shared" si="4"/>
        <v/>
      </c>
      <c r="AB12" s="4">
        <v>265.613</v>
      </c>
      <c r="AC12" s="4"/>
      <c r="AD12" s="4" t="str">
        <f t="shared" si="5"/>
        <v/>
      </c>
      <c r="AE12" s="4">
        <v>427.33300000000003</v>
      </c>
      <c r="AF12" s="4"/>
      <c r="AG12" s="4" t="str">
        <f t="shared" si="6"/>
        <v/>
      </c>
      <c r="AH12" s="4">
        <v>413.96699999999998</v>
      </c>
      <c r="AI12" s="4"/>
      <c r="AJ12" s="4" t="str">
        <f t="shared" si="7"/>
        <v/>
      </c>
      <c r="AK12" s="4">
        <v>709.35599999999999</v>
      </c>
      <c r="AL12" s="4"/>
      <c r="AM12" s="4" t="str">
        <f t="shared" si="8"/>
        <v/>
      </c>
      <c r="AN12" s="4">
        <v>1416.681</v>
      </c>
      <c r="AO12" s="4"/>
      <c r="AP12" s="4" t="str">
        <f t="shared" si="9"/>
        <v/>
      </c>
      <c r="AQ12" s="4">
        <v>1465.346</v>
      </c>
      <c r="AR12" s="4"/>
      <c r="AS12" s="4" t="str">
        <f t="shared" si="10"/>
        <v/>
      </c>
      <c r="AT12" s="4">
        <v>2709.777</v>
      </c>
      <c r="AU12" s="4"/>
      <c r="AV12" s="4" t="str">
        <f t="shared" si="11"/>
        <v/>
      </c>
      <c r="AW12" s="4">
        <v>5961.0569999999998</v>
      </c>
      <c r="AX12" s="4"/>
      <c r="AY12" s="4" t="str">
        <f t="shared" si="12"/>
        <v/>
      </c>
      <c r="AZ12" s="4">
        <v>2155.433</v>
      </c>
      <c r="BA12" s="4"/>
      <c r="BB12" s="4" t="str">
        <f t="shared" si="13"/>
        <v/>
      </c>
      <c r="BC12" s="4">
        <v>1253.3520000000001</v>
      </c>
      <c r="BD12" s="4"/>
      <c r="BE12" s="4" t="str">
        <f t="shared" si="14"/>
        <v/>
      </c>
      <c r="BF12" s="4">
        <v>1535.2929999999999</v>
      </c>
      <c r="BG12" s="4"/>
      <c r="BH12" s="4" t="str">
        <f t="shared" si="15"/>
        <v/>
      </c>
      <c r="BI12" s="4">
        <v>1579.4490000000001</v>
      </c>
      <c r="BJ12" s="4"/>
      <c r="BK12" s="4" t="str">
        <f t="shared" si="16"/>
        <v/>
      </c>
      <c r="BL12" s="4">
        <v>1943.357</v>
      </c>
      <c r="BM12" s="4"/>
      <c r="BN12" s="4" t="str">
        <f t="shared" si="17"/>
        <v/>
      </c>
      <c r="BO12" s="4">
        <v>1779.627</v>
      </c>
      <c r="BP12" s="4"/>
      <c r="BQ12" s="4" t="str">
        <f t="shared" si="18"/>
        <v/>
      </c>
      <c r="BR12" s="18"/>
      <c r="BS12">
        <v>5</v>
      </c>
      <c r="BT12" s="4">
        <v>1.0166148278007128</v>
      </c>
      <c r="BU12" s="4">
        <v>2.0253235891123236</v>
      </c>
      <c r="BV12" s="4">
        <v>1.6263383264318114</v>
      </c>
      <c r="BW12" s="4">
        <v>4.0885590161132832</v>
      </c>
      <c r="BX12" s="4">
        <v>10.033466022054778</v>
      </c>
      <c r="BY12" s="4">
        <v>85.702176780724059</v>
      </c>
      <c r="BZ12" s="4">
        <v>12.997191740606992</v>
      </c>
      <c r="CA12" s="4">
        <v>6.418499751170323</v>
      </c>
      <c r="CB12" s="4">
        <v>2.2851002330239507</v>
      </c>
      <c r="CC12" s="4">
        <v>1.7066574183232368</v>
      </c>
      <c r="CD12" s="4">
        <v>0.22955895458315856</v>
      </c>
      <c r="CE12" s="4">
        <v>7.5687481105259105</v>
      </c>
      <c r="CF12" s="4">
        <v>0.73528158665843524</v>
      </c>
      <c r="CG12" s="4">
        <v>0.2151788611752054</v>
      </c>
      <c r="CH12" s="4">
        <v>0.86370326615549786</v>
      </c>
      <c r="CI12" s="4">
        <v>2.4839122983262603</v>
      </c>
      <c r="CJ12" s="4">
        <v>3.5236030786893253</v>
      </c>
      <c r="CK12" s="4">
        <v>4.4719255855674458</v>
      </c>
      <c r="CL12" s="4">
        <v>3.4885491821553538</v>
      </c>
      <c r="CM12" s="4">
        <v>1.6525991058055696</v>
      </c>
    </row>
    <row r="13" spans="1:91" x14ac:dyDescent="0.3">
      <c r="A13" t="s">
        <v>68</v>
      </c>
      <c r="B13" t="s">
        <v>69</v>
      </c>
      <c r="C13">
        <v>11</v>
      </c>
      <c r="D13" t="s">
        <v>70</v>
      </c>
      <c r="E13" t="s">
        <v>71</v>
      </c>
      <c r="F13" t="s">
        <v>72</v>
      </c>
      <c r="G13" t="s">
        <v>108</v>
      </c>
      <c r="H13">
        <v>6</v>
      </c>
      <c r="I13" t="s">
        <v>113</v>
      </c>
      <c r="J13" s="4">
        <v>0</v>
      </c>
      <c r="K13" s="4"/>
      <c r="L13" s="4"/>
      <c r="M13" s="4">
        <v>4.1689999999999996</v>
      </c>
      <c r="N13" s="4"/>
      <c r="O13" s="4" t="str">
        <f t="shared" si="0"/>
        <v/>
      </c>
      <c r="P13" s="4">
        <v>0.372</v>
      </c>
      <c r="Q13" s="4"/>
      <c r="R13" s="4" t="str">
        <f t="shared" si="1"/>
        <v/>
      </c>
      <c r="S13" s="4">
        <v>21.651</v>
      </c>
      <c r="T13" s="4"/>
      <c r="U13" s="4" t="str">
        <f t="shared" si="2"/>
        <v/>
      </c>
      <c r="V13" s="4">
        <v>51.228000000000002</v>
      </c>
      <c r="W13" s="4"/>
      <c r="X13" s="4" t="str">
        <f t="shared" si="3"/>
        <v/>
      </c>
      <c r="Y13" s="4">
        <v>62.893999999999998</v>
      </c>
      <c r="Z13" s="4"/>
      <c r="AA13" s="4" t="str">
        <f t="shared" si="4"/>
        <v/>
      </c>
      <c r="AB13" s="4">
        <v>44.87</v>
      </c>
      <c r="AC13" s="4"/>
      <c r="AD13" s="4" t="str">
        <f t="shared" si="5"/>
        <v/>
      </c>
      <c r="AE13" s="4">
        <v>12.711</v>
      </c>
      <c r="AF13" s="4"/>
      <c r="AG13" s="4" t="str">
        <f t="shared" si="6"/>
        <v/>
      </c>
      <c r="AH13" s="4">
        <v>75.703000000000003</v>
      </c>
      <c r="AI13" s="4"/>
      <c r="AJ13" s="4" t="str">
        <f t="shared" si="7"/>
        <v/>
      </c>
      <c r="AK13" s="4">
        <v>121.185</v>
      </c>
      <c r="AL13" s="4"/>
      <c r="AM13" s="4" t="str">
        <f t="shared" si="8"/>
        <v/>
      </c>
      <c r="AN13" s="4">
        <v>254.26300000000001</v>
      </c>
      <c r="AO13" s="4"/>
      <c r="AP13" s="4" t="str">
        <f t="shared" si="9"/>
        <v/>
      </c>
      <c r="AQ13" s="4">
        <v>214.346</v>
      </c>
      <c r="AR13" s="4"/>
      <c r="AS13" s="4" t="str">
        <f t="shared" si="10"/>
        <v/>
      </c>
      <c r="AT13" s="4">
        <v>201.50399999999999</v>
      </c>
      <c r="AU13" s="4"/>
      <c r="AV13" s="4" t="str">
        <f t="shared" si="11"/>
        <v/>
      </c>
      <c r="AW13" s="4">
        <v>284.40699999999998</v>
      </c>
      <c r="AX13" s="4"/>
      <c r="AY13" s="4" t="str">
        <f t="shared" si="12"/>
        <v/>
      </c>
      <c r="AZ13" s="4">
        <v>326.80200000000002</v>
      </c>
      <c r="BA13" s="4"/>
      <c r="BB13" s="4" t="str">
        <f t="shared" si="13"/>
        <v/>
      </c>
      <c r="BC13" s="4">
        <v>442.40199999999999</v>
      </c>
      <c r="BD13" s="4"/>
      <c r="BE13" s="4" t="str">
        <f t="shared" si="14"/>
        <v/>
      </c>
      <c r="BF13" s="4">
        <v>563.19799999999998</v>
      </c>
      <c r="BG13" s="4"/>
      <c r="BH13" s="4" t="str">
        <f t="shared" si="15"/>
        <v/>
      </c>
      <c r="BI13" s="4">
        <v>537.38199999999995</v>
      </c>
      <c r="BJ13" s="4"/>
      <c r="BK13" s="4" t="str">
        <f t="shared" si="16"/>
        <v/>
      </c>
      <c r="BL13" s="4">
        <v>628.47199999999998</v>
      </c>
      <c r="BM13" s="4"/>
      <c r="BN13" s="4" t="str">
        <f t="shared" si="17"/>
        <v/>
      </c>
      <c r="BO13" s="4">
        <v>622.97299999999996</v>
      </c>
      <c r="BP13" s="4"/>
      <c r="BQ13" s="4" t="str">
        <f t="shared" si="18"/>
        <v/>
      </c>
      <c r="BR13" s="18"/>
      <c r="BS13">
        <v>6</v>
      </c>
      <c r="BT13" s="4">
        <v>2.2936831985522823</v>
      </c>
      <c r="BU13" s="4">
        <v>4.8029944185892441</v>
      </c>
      <c r="BV13" s="4">
        <v>5.8984205180136513</v>
      </c>
      <c r="BW13" s="4">
        <v>5.0975632715905999</v>
      </c>
      <c r="BX13" s="4">
        <v>4.7098984204849561</v>
      </c>
      <c r="BY13" s="4">
        <v>0.50605086728049786</v>
      </c>
      <c r="BZ13" s="4">
        <v>1.5067703555415795</v>
      </c>
      <c r="CA13" s="4">
        <v>4.8973151101380159</v>
      </c>
      <c r="CB13" s="4">
        <v>0.87974752359437169</v>
      </c>
      <c r="CC13" s="4">
        <v>1.3515909016753476</v>
      </c>
      <c r="CD13" s="4">
        <v>2.2818933386015105E-2</v>
      </c>
      <c r="CE13" s="4">
        <v>1.3969591624461426</v>
      </c>
      <c r="CF13" s="4">
        <v>0.77582748182440364</v>
      </c>
      <c r="CG13" s="4">
        <v>0.45803282428111164</v>
      </c>
      <c r="CH13" s="4">
        <v>2.046376541496437</v>
      </c>
      <c r="CI13" s="4">
        <v>1.5986040323799546</v>
      </c>
      <c r="CJ13" s="4">
        <v>7.2994202164483921</v>
      </c>
      <c r="CK13" s="4">
        <v>4.2340193199784801</v>
      </c>
      <c r="CL13" s="4">
        <v>4.8177669853454796</v>
      </c>
      <c r="CM13" s="4">
        <v>2.94230952856977</v>
      </c>
    </row>
    <row r="14" spans="1:91" x14ac:dyDescent="0.3">
      <c r="A14" t="s">
        <v>68</v>
      </c>
      <c r="B14" t="s">
        <v>69</v>
      </c>
      <c r="C14">
        <v>12</v>
      </c>
      <c r="D14" t="s">
        <v>70</v>
      </c>
      <c r="E14" t="s">
        <v>71</v>
      </c>
      <c r="F14" t="s">
        <v>72</v>
      </c>
      <c r="G14" t="s">
        <v>108</v>
      </c>
      <c r="H14">
        <v>6</v>
      </c>
      <c r="I14" t="s">
        <v>35</v>
      </c>
      <c r="J14" s="4">
        <v>40.951000000000001</v>
      </c>
      <c r="K14" s="4"/>
      <c r="L14" s="4"/>
      <c r="M14" s="4">
        <v>13.657999999999999</v>
      </c>
      <c r="N14" s="4"/>
      <c r="O14" s="4" t="str">
        <f t="shared" si="0"/>
        <v/>
      </c>
      <c r="P14" s="4">
        <v>129.68199999999999</v>
      </c>
      <c r="Q14" s="4"/>
      <c r="R14" s="4" t="str">
        <f t="shared" si="1"/>
        <v/>
      </c>
      <c r="S14" s="4">
        <v>134.851</v>
      </c>
      <c r="T14" s="4"/>
      <c r="U14" s="4" t="str">
        <f t="shared" si="2"/>
        <v/>
      </c>
      <c r="V14" s="4">
        <v>123.946</v>
      </c>
      <c r="W14" s="4"/>
      <c r="X14" s="4" t="str">
        <f t="shared" si="3"/>
        <v/>
      </c>
      <c r="Y14" s="4">
        <v>161.91</v>
      </c>
      <c r="Z14" s="4"/>
      <c r="AA14" s="4" t="str">
        <f t="shared" si="4"/>
        <v/>
      </c>
      <c r="AB14" s="4">
        <v>184.99</v>
      </c>
      <c r="AC14" s="4"/>
      <c r="AD14" s="4" t="str">
        <f t="shared" si="5"/>
        <v/>
      </c>
      <c r="AE14" s="4">
        <v>318.315</v>
      </c>
      <c r="AF14" s="4"/>
      <c r="AG14" s="4" t="str">
        <f t="shared" si="6"/>
        <v/>
      </c>
      <c r="AH14" s="4">
        <v>316.89100000000002</v>
      </c>
      <c r="AI14" s="4"/>
      <c r="AJ14" s="4" t="str">
        <f t="shared" si="7"/>
        <v/>
      </c>
      <c r="AK14" s="4">
        <v>402.33499999999998</v>
      </c>
      <c r="AL14" s="4"/>
      <c r="AM14" s="4" t="str">
        <f t="shared" si="8"/>
        <v/>
      </c>
      <c r="AN14" s="4">
        <v>507.73899999999998</v>
      </c>
      <c r="AO14" s="4"/>
      <c r="AP14" s="4" t="str">
        <f t="shared" si="9"/>
        <v/>
      </c>
      <c r="AQ14" s="4">
        <v>549.70799999999997</v>
      </c>
      <c r="AR14" s="4"/>
      <c r="AS14" s="4" t="str">
        <f t="shared" si="10"/>
        <v/>
      </c>
      <c r="AT14" s="4">
        <v>360.59100000000001</v>
      </c>
      <c r="AU14" s="4"/>
      <c r="AV14" s="4" t="str">
        <f t="shared" si="11"/>
        <v/>
      </c>
      <c r="AW14" s="4">
        <v>437.75700000000001</v>
      </c>
      <c r="AX14" s="4"/>
      <c r="AY14" s="4" t="str">
        <f t="shared" si="12"/>
        <v/>
      </c>
      <c r="AZ14" s="4">
        <v>587.92600000000004</v>
      </c>
      <c r="BA14" s="4"/>
      <c r="BB14" s="4" t="str">
        <f t="shared" si="13"/>
        <v/>
      </c>
      <c r="BC14" s="4">
        <v>1008.136</v>
      </c>
      <c r="BD14" s="4"/>
      <c r="BE14" s="4" t="str">
        <f t="shared" si="14"/>
        <v/>
      </c>
      <c r="BF14" s="4">
        <v>459.351</v>
      </c>
      <c r="BG14" s="4"/>
      <c r="BH14" s="4" t="str">
        <f t="shared" si="15"/>
        <v/>
      </c>
      <c r="BI14" s="4">
        <v>342.06799999999998</v>
      </c>
      <c r="BJ14" s="4"/>
      <c r="BK14" s="4" t="str">
        <f t="shared" si="16"/>
        <v/>
      </c>
      <c r="BL14" s="4">
        <v>482.459</v>
      </c>
      <c r="BM14" s="4"/>
      <c r="BN14" s="4" t="str">
        <f t="shared" si="17"/>
        <v/>
      </c>
      <c r="BO14" s="4">
        <v>497.52699999999999</v>
      </c>
      <c r="BP14" s="4"/>
      <c r="BQ14" s="4" t="str">
        <f t="shared" si="18"/>
        <v/>
      </c>
      <c r="BR14" s="18"/>
      <c r="BS14">
        <v>7</v>
      </c>
      <c r="BT14" s="4">
        <v>1.3480970423570664</v>
      </c>
      <c r="BU14" s="4">
        <v>5.7536990907864877E-2</v>
      </c>
      <c r="BV14" s="4">
        <v>1.0207336192164951</v>
      </c>
      <c r="BW14" s="4">
        <v>0.5805072231606565</v>
      </c>
      <c r="BX14" s="4">
        <v>1.7016969300803504</v>
      </c>
      <c r="BY14" s="4">
        <v>0.15576318140702708</v>
      </c>
      <c r="BZ14" s="4">
        <v>0.34519187488824177</v>
      </c>
      <c r="CA14" s="4">
        <v>0.33748480844820877</v>
      </c>
      <c r="CB14" s="4">
        <v>0.24561994690394409</v>
      </c>
      <c r="CC14" s="4">
        <v>0.68095103191427109</v>
      </c>
      <c r="CD14" s="4">
        <v>4.2034859153839997E-2</v>
      </c>
      <c r="CE14" s="4">
        <v>0.80181974021917202</v>
      </c>
      <c r="CF14" s="4">
        <v>0.61616544295291165</v>
      </c>
      <c r="CG14" s="4">
        <v>0.798453527733896</v>
      </c>
      <c r="CH14" s="4">
        <v>0.33681048153744703</v>
      </c>
      <c r="CI14" s="4">
        <v>0.71762178132475396</v>
      </c>
      <c r="CJ14" s="4">
        <v>0.92777069993935313</v>
      </c>
      <c r="CK14" s="4">
        <v>3.0838916791810749</v>
      </c>
      <c r="CL14" s="4">
        <v>5.4772157200422802</v>
      </c>
      <c r="CM14" s="4">
        <v>0.43268777788291085</v>
      </c>
    </row>
    <row r="15" spans="1:91" x14ac:dyDescent="0.3">
      <c r="A15" t="s">
        <v>68</v>
      </c>
      <c r="B15" t="s">
        <v>69</v>
      </c>
      <c r="C15">
        <v>13</v>
      </c>
      <c r="D15" t="s">
        <v>70</v>
      </c>
      <c r="E15" t="s">
        <v>71</v>
      </c>
      <c r="F15" t="s">
        <v>72</v>
      </c>
      <c r="G15" t="s">
        <v>108</v>
      </c>
      <c r="H15">
        <v>6</v>
      </c>
      <c r="I15" t="s">
        <v>114</v>
      </c>
      <c r="J15" s="4">
        <v>0.85</v>
      </c>
      <c r="K15" s="4"/>
      <c r="L15" s="4"/>
      <c r="M15" s="4">
        <v>1.52</v>
      </c>
      <c r="N15" s="4"/>
      <c r="O15" s="4" t="str">
        <f t="shared" si="0"/>
        <v/>
      </c>
      <c r="P15" s="4">
        <v>0.82099999999999995</v>
      </c>
      <c r="Q15" s="4"/>
      <c r="R15" s="4" t="str">
        <f t="shared" si="1"/>
        <v/>
      </c>
      <c r="S15" s="4">
        <v>1.4610000000000001</v>
      </c>
      <c r="T15" s="4"/>
      <c r="U15" s="4" t="str">
        <f t="shared" si="2"/>
        <v/>
      </c>
      <c r="V15" s="4">
        <v>12.435</v>
      </c>
      <c r="W15" s="4"/>
      <c r="X15" s="4" t="str">
        <f t="shared" si="3"/>
        <v/>
      </c>
      <c r="Y15" s="4">
        <v>27.594000000000001</v>
      </c>
      <c r="Z15" s="4"/>
      <c r="AA15" s="4" t="str">
        <f t="shared" si="4"/>
        <v/>
      </c>
      <c r="AB15" s="4">
        <v>27.369</v>
      </c>
      <c r="AC15" s="4"/>
      <c r="AD15" s="4" t="str">
        <f t="shared" si="5"/>
        <v/>
      </c>
      <c r="AE15" s="4">
        <v>6.742</v>
      </c>
      <c r="AF15" s="4"/>
      <c r="AG15" s="4" t="str">
        <f t="shared" si="6"/>
        <v/>
      </c>
      <c r="AH15" s="4">
        <v>38.966999999999999</v>
      </c>
      <c r="AI15" s="4"/>
      <c r="AJ15" s="4" t="str">
        <f t="shared" si="7"/>
        <v/>
      </c>
      <c r="AK15" s="4">
        <v>56.136000000000003</v>
      </c>
      <c r="AL15" s="4"/>
      <c r="AM15" s="4" t="str">
        <f t="shared" si="8"/>
        <v/>
      </c>
      <c r="AN15" s="4">
        <v>4.657</v>
      </c>
      <c r="AO15" s="4"/>
      <c r="AP15" s="4" t="str">
        <f t="shared" si="9"/>
        <v/>
      </c>
      <c r="AQ15" s="4">
        <v>252.084</v>
      </c>
      <c r="AR15" s="4"/>
      <c r="AS15" s="4" t="str">
        <f t="shared" si="10"/>
        <v/>
      </c>
      <c r="AT15" s="4">
        <v>2.61</v>
      </c>
      <c r="AU15" s="4"/>
      <c r="AV15" s="4" t="str">
        <f t="shared" si="11"/>
        <v/>
      </c>
      <c r="AW15" s="4">
        <v>3.3279999999999998</v>
      </c>
      <c r="AX15" s="4"/>
      <c r="AY15" s="4" t="str">
        <f t="shared" si="12"/>
        <v/>
      </c>
      <c r="AZ15" s="4">
        <v>3.0129999999999999</v>
      </c>
      <c r="BA15" s="4"/>
      <c r="BB15" s="4" t="str">
        <f t="shared" si="13"/>
        <v/>
      </c>
      <c r="BC15" s="4">
        <v>4.6989999999999998</v>
      </c>
      <c r="BD15" s="4"/>
      <c r="BE15" s="4" t="str">
        <f t="shared" si="14"/>
        <v/>
      </c>
      <c r="BF15" s="4">
        <v>5.0439999999999996</v>
      </c>
      <c r="BG15" s="4"/>
      <c r="BH15" s="4" t="str">
        <f t="shared" si="15"/>
        <v/>
      </c>
      <c r="BI15" s="4">
        <v>5.9249999999999998</v>
      </c>
      <c r="BJ15" s="4"/>
      <c r="BK15" s="4" t="str">
        <f t="shared" si="16"/>
        <v/>
      </c>
      <c r="BL15" s="4">
        <v>4.7430000000000003</v>
      </c>
      <c r="BM15" s="4"/>
      <c r="BN15" s="4" t="str">
        <f t="shared" si="17"/>
        <v/>
      </c>
      <c r="BO15" s="4">
        <v>14.106999999999999</v>
      </c>
      <c r="BP15" s="4"/>
      <c r="BQ15" s="4" t="str">
        <f t="shared" si="18"/>
        <v/>
      </c>
      <c r="BR15" s="18"/>
      <c r="BS15">
        <v>8</v>
      </c>
      <c r="BT15" s="4">
        <v>6.6368828818639383E-2</v>
      </c>
      <c r="BU15" s="4">
        <v>0.38570217605975066</v>
      </c>
      <c r="BV15" s="4">
        <v>6.5905994727105427E-2</v>
      </c>
      <c r="BW15" s="4">
        <v>0.6332310235729931</v>
      </c>
      <c r="BX15" s="4">
        <v>0.46466521319564374</v>
      </c>
      <c r="BY15" s="4">
        <v>1.9371277357559759E-2</v>
      </c>
      <c r="BZ15" s="4">
        <v>0.11409338804152398</v>
      </c>
      <c r="CA15" s="4">
        <v>0.31664311706524517</v>
      </c>
      <c r="CB15" s="4">
        <v>0.25614888743997388</v>
      </c>
      <c r="CC15" s="4">
        <v>0.26351846326582573</v>
      </c>
      <c r="CD15" s="4">
        <v>7.227724253207694E-3</v>
      </c>
      <c r="CE15" s="4">
        <v>0.2855950567764507</v>
      </c>
      <c r="CF15" s="4">
        <v>5.1610867720911273E-2</v>
      </c>
      <c r="CG15" s="4">
        <v>8.878349729622774E-2</v>
      </c>
      <c r="CH15" s="4">
        <v>9.553306423241277E-2</v>
      </c>
      <c r="CI15" s="4">
        <v>5.170655946694952E-2</v>
      </c>
      <c r="CJ15" s="4">
        <v>9.2818504967439125E-2</v>
      </c>
      <c r="CK15" s="4">
        <v>2.6189688942693409E-2</v>
      </c>
      <c r="CL15" s="4">
        <v>3.7746757280007127E-2</v>
      </c>
      <c r="CM15" s="4">
        <v>0.38897154651513927</v>
      </c>
    </row>
    <row r="16" spans="1:91" x14ac:dyDescent="0.3">
      <c r="A16" t="s">
        <v>68</v>
      </c>
      <c r="B16" t="s">
        <v>69</v>
      </c>
      <c r="C16">
        <v>14</v>
      </c>
      <c r="D16" t="s">
        <v>70</v>
      </c>
      <c r="E16" t="s">
        <v>71</v>
      </c>
      <c r="F16" t="s">
        <v>72</v>
      </c>
      <c r="G16" t="s">
        <v>108</v>
      </c>
      <c r="H16">
        <v>6</v>
      </c>
      <c r="I16" t="s">
        <v>115</v>
      </c>
      <c r="J16" s="4">
        <v>0.36899999999999999</v>
      </c>
      <c r="K16" s="4"/>
      <c r="L16" s="4"/>
      <c r="M16" s="4">
        <v>0</v>
      </c>
      <c r="N16" s="4"/>
      <c r="O16" s="4" t="str">
        <f t="shared" si="0"/>
        <v/>
      </c>
      <c r="P16" s="4">
        <v>0</v>
      </c>
      <c r="Q16" s="4"/>
      <c r="R16" s="4" t="str">
        <f t="shared" si="1"/>
        <v/>
      </c>
      <c r="S16" s="4">
        <v>0</v>
      </c>
      <c r="T16" s="4"/>
      <c r="U16" s="4" t="str">
        <f t="shared" si="2"/>
        <v/>
      </c>
      <c r="V16" s="4">
        <v>0</v>
      </c>
      <c r="W16" s="4"/>
      <c r="X16" s="4" t="str">
        <f t="shared" si="3"/>
        <v/>
      </c>
      <c r="Y16" s="4">
        <v>0</v>
      </c>
      <c r="Z16" s="4"/>
      <c r="AA16" s="4" t="str">
        <f t="shared" si="4"/>
        <v/>
      </c>
      <c r="AB16" s="4">
        <v>0</v>
      </c>
      <c r="AC16" s="4"/>
      <c r="AD16" s="4" t="str">
        <f t="shared" si="5"/>
        <v/>
      </c>
      <c r="AE16" s="4">
        <v>0</v>
      </c>
      <c r="AF16" s="4"/>
      <c r="AG16" s="4" t="str">
        <f t="shared" si="6"/>
        <v/>
      </c>
      <c r="AH16" s="4">
        <v>0</v>
      </c>
      <c r="AI16" s="4"/>
      <c r="AJ16" s="4" t="str">
        <f t="shared" si="7"/>
        <v/>
      </c>
      <c r="AK16" s="4">
        <v>0.91400000000000003</v>
      </c>
      <c r="AL16" s="4"/>
      <c r="AM16" s="4" t="str">
        <f t="shared" si="8"/>
        <v/>
      </c>
      <c r="AN16" s="4">
        <v>0</v>
      </c>
      <c r="AO16" s="4"/>
      <c r="AP16" s="4" t="str">
        <f t="shared" si="9"/>
        <v/>
      </c>
      <c r="AQ16" s="4">
        <v>0</v>
      </c>
      <c r="AR16" s="4"/>
      <c r="AS16" s="4" t="str">
        <f t="shared" si="10"/>
        <v/>
      </c>
      <c r="AT16" s="4">
        <v>0</v>
      </c>
      <c r="AU16" s="4"/>
      <c r="AV16" s="4" t="str">
        <f t="shared" si="11"/>
        <v/>
      </c>
      <c r="AW16" s="4">
        <v>0</v>
      </c>
      <c r="AX16" s="4"/>
      <c r="AY16" s="4" t="str">
        <f t="shared" si="12"/>
        <v/>
      </c>
      <c r="AZ16" s="4">
        <v>10.324</v>
      </c>
      <c r="BA16" s="4"/>
      <c r="BB16" s="4" t="str">
        <f t="shared" si="13"/>
        <v/>
      </c>
      <c r="BC16" s="4">
        <v>21.07</v>
      </c>
      <c r="BD16" s="4"/>
      <c r="BE16" s="4" t="str">
        <f t="shared" si="14"/>
        <v/>
      </c>
      <c r="BF16" s="4">
        <v>3.1110000000000002</v>
      </c>
      <c r="BG16" s="4"/>
      <c r="BH16" s="4" t="str">
        <f t="shared" si="15"/>
        <v/>
      </c>
      <c r="BI16" s="4">
        <v>0</v>
      </c>
      <c r="BJ16" s="4"/>
      <c r="BK16" s="4" t="str">
        <f t="shared" si="16"/>
        <v/>
      </c>
      <c r="BL16" s="4">
        <v>0.222</v>
      </c>
      <c r="BM16" s="4"/>
      <c r="BN16" s="4" t="str">
        <f t="shared" si="17"/>
        <v/>
      </c>
      <c r="BO16" s="4">
        <v>0</v>
      </c>
      <c r="BP16" s="4"/>
      <c r="BQ16" s="4" t="str">
        <f t="shared" si="18"/>
        <v/>
      </c>
      <c r="BR16" s="18"/>
      <c r="BS16">
        <v>9</v>
      </c>
      <c r="BT16" s="4">
        <v>1.3947407114177461</v>
      </c>
      <c r="BU16" s="4">
        <v>3.9232699594746005E-2</v>
      </c>
      <c r="BV16" s="4">
        <v>5.5405858287585485E-3</v>
      </c>
      <c r="BW16" s="4">
        <v>1.5958544952393038E-3</v>
      </c>
      <c r="BX16" s="4">
        <v>0</v>
      </c>
      <c r="BY16" s="4">
        <v>1.1894438198235191E-3</v>
      </c>
      <c r="BZ16" s="4">
        <v>8.5101883614239218E-2</v>
      </c>
      <c r="CA16" s="4">
        <v>8.0178451467624503E-3</v>
      </c>
      <c r="CB16" s="4">
        <v>0.23205168381828711</v>
      </c>
      <c r="CC16" s="4">
        <v>1.8018638155377353E-2</v>
      </c>
      <c r="CD16" s="4">
        <v>6.5310830518456816E-4</v>
      </c>
      <c r="CE16" s="4">
        <v>6.8422318479930992E-3</v>
      </c>
      <c r="CF16" s="4">
        <v>6.8563578254124194E-2</v>
      </c>
      <c r="CG16" s="4">
        <v>2.23312365527925E-2</v>
      </c>
      <c r="CH16" s="4">
        <v>1.388542849971695E-2</v>
      </c>
      <c r="CI16" s="4">
        <v>1.2954011257252087E-2</v>
      </c>
      <c r="CJ16" s="4">
        <v>9.9527222788002817E-4</v>
      </c>
      <c r="CK16" s="4">
        <v>2.6189688942693409E-2</v>
      </c>
      <c r="CL16" s="4">
        <v>5.3944559018984255E-2</v>
      </c>
      <c r="CM16" s="4">
        <v>4.1483126603784705E-2</v>
      </c>
    </row>
    <row r="17" spans="1:91" x14ac:dyDescent="0.3">
      <c r="A17" s="23" t="s">
        <v>179</v>
      </c>
      <c r="B17" s="23"/>
      <c r="C17" s="23"/>
      <c r="D17" s="23"/>
      <c r="E17" s="23"/>
      <c r="F17" s="23"/>
      <c r="G17" s="23"/>
      <c r="H17" s="23"/>
      <c r="I17" s="23"/>
      <c r="J17" s="24"/>
      <c r="K17" s="24"/>
      <c r="L17" s="24"/>
      <c r="M17" s="24"/>
      <c r="N17" s="24"/>
      <c r="O17" s="24" t="str">
        <f t="shared" si="0"/>
        <v/>
      </c>
      <c r="P17" s="24"/>
      <c r="Q17" s="24"/>
      <c r="R17" s="24" t="str">
        <f t="shared" si="1"/>
        <v/>
      </c>
      <c r="S17" s="24"/>
      <c r="T17" s="24"/>
      <c r="U17" s="24" t="str">
        <f t="shared" si="2"/>
        <v/>
      </c>
      <c r="V17" s="24"/>
      <c r="W17" s="24"/>
      <c r="X17" s="24" t="str">
        <f t="shared" si="3"/>
        <v/>
      </c>
      <c r="Y17" s="24"/>
      <c r="Z17" s="24"/>
      <c r="AA17" s="24" t="str">
        <f t="shared" si="4"/>
        <v/>
      </c>
      <c r="AB17" s="24"/>
      <c r="AC17" s="24"/>
      <c r="AD17" s="24" t="str">
        <f t="shared" si="5"/>
        <v/>
      </c>
      <c r="AE17" s="24"/>
      <c r="AF17" s="24"/>
      <c r="AG17" s="24" t="str">
        <f t="shared" si="6"/>
        <v/>
      </c>
      <c r="AH17" s="24"/>
      <c r="AI17" s="24"/>
      <c r="AJ17" s="24" t="str">
        <f t="shared" si="7"/>
        <v/>
      </c>
      <c r="AK17" s="24"/>
      <c r="AL17" s="24"/>
      <c r="AM17" s="24" t="str">
        <f t="shared" si="8"/>
        <v/>
      </c>
      <c r="AN17" s="24"/>
      <c r="AO17" s="24"/>
      <c r="AP17" s="24" t="str">
        <f t="shared" si="9"/>
        <v/>
      </c>
      <c r="AQ17" s="24"/>
      <c r="AR17" s="24"/>
      <c r="AS17" s="24" t="str">
        <f t="shared" si="10"/>
        <v/>
      </c>
      <c r="AT17" s="24"/>
      <c r="AU17" s="24"/>
      <c r="AV17" s="24" t="str">
        <f t="shared" si="11"/>
        <v/>
      </c>
      <c r="AW17" s="24"/>
      <c r="AX17" s="24"/>
      <c r="AY17" s="24" t="str">
        <f t="shared" si="12"/>
        <v/>
      </c>
      <c r="AZ17" s="24"/>
      <c r="BA17" s="24"/>
      <c r="BB17" s="24" t="str">
        <f t="shared" si="13"/>
        <v/>
      </c>
      <c r="BC17" s="24"/>
      <c r="BD17" s="24"/>
      <c r="BE17" s="24" t="str">
        <f t="shared" si="14"/>
        <v/>
      </c>
      <c r="BF17" s="24"/>
      <c r="BG17" s="24"/>
      <c r="BH17" s="24" t="str">
        <f t="shared" si="15"/>
        <v/>
      </c>
      <c r="BI17" s="24"/>
      <c r="BJ17" s="24"/>
      <c r="BK17" s="24" t="str">
        <f t="shared" si="16"/>
        <v/>
      </c>
      <c r="BL17" s="24"/>
      <c r="BM17" s="24"/>
      <c r="BN17" s="24" t="str">
        <f t="shared" si="17"/>
        <v/>
      </c>
      <c r="BO17" s="24"/>
      <c r="BP17" s="24"/>
      <c r="BQ17" s="24" t="str">
        <f t="shared" si="18"/>
        <v/>
      </c>
      <c r="BR17" s="18"/>
      <c r="BS17">
        <v>10</v>
      </c>
      <c r="BT17" s="4">
        <v>0.59329299327037277</v>
      </c>
      <c r="BU17" s="4">
        <v>4.4377044310796112</v>
      </c>
      <c r="BV17" s="4">
        <v>3.8087066052291112</v>
      </c>
      <c r="BW17" s="4">
        <v>0.3141207265945718</v>
      </c>
      <c r="BX17" s="4">
        <v>0.32136321866816964</v>
      </c>
      <c r="BY17" s="4">
        <v>0.39002496283633215</v>
      </c>
      <c r="BZ17" s="4">
        <v>0.80161110094866972</v>
      </c>
      <c r="CA17" s="4">
        <v>1.1538049763582394</v>
      </c>
      <c r="CB17" s="4">
        <v>0.59975833235810205</v>
      </c>
      <c r="CC17" s="4">
        <v>0.83793494447674621</v>
      </c>
      <c r="CD17" s="4">
        <v>5.5800902797835797E-2</v>
      </c>
      <c r="CE17" s="4">
        <v>1.4177912880332271</v>
      </c>
      <c r="CF17" s="4">
        <v>2.1003946275012013</v>
      </c>
      <c r="CG17" s="4">
        <v>1.3795035454898892</v>
      </c>
      <c r="CH17" s="4">
        <v>3.0701143066900234</v>
      </c>
      <c r="CI17" s="4">
        <v>1.3779772729336206</v>
      </c>
      <c r="CJ17" s="4">
        <v>0.95023303632924805</v>
      </c>
      <c r="CK17" s="4">
        <v>0.53798664760247128</v>
      </c>
      <c r="CL17" s="4">
        <v>0.44488154921817019</v>
      </c>
      <c r="CM17" s="4">
        <v>0.7403433372763204</v>
      </c>
    </row>
    <row r="18" spans="1:91" x14ac:dyDescent="0.3">
      <c r="A18" t="s">
        <v>68</v>
      </c>
      <c r="B18" t="s">
        <v>69</v>
      </c>
      <c r="C18">
        <v>15</v>
      </c>
      <c r="D18" t="s">
        <v>70</v>
      </c>
      <c r="E18" t="s">
        <v>71</v>
      </c>
      <c r="F18" t="s">
        <v>72</v>
      </c>
      <c r="G18" t="s">
        <v>108</v>
      </c>
      <c r="H18">
        <v>6</v>
      </c>
      <c r="I18" t="s">
        <v>116</v>
      </c>
      <c r="J18" s="4">
        <v>1.2270000000000001</v>
      </c>
      <c r="K18" s="4">
        <v>1.2270000000000001</v>
      </c>
      <c r="L18" s="4">
        <f>(K18/$J$118)*100</f>
        <v>5.5510942713340519E-2</v>
      </c>
      <c r="M18" s="4">
        <v>0.60599999999999998</v>
      </c>
      <c r="N18" s="4">
        <v>0.60599999999999998</v>
      </c>
      <c r="O18" s="4">
        <f t="shared" si="0"/>
        <v>1.3034548220622848E-2</v>
      </c>
      <c r="P18" s="4">
        <v>4.1559999999999997</v>
      </c>
      <c r="Q18" s="4">
        <v>4.1559999999999997</v>
      </c>
      <c r="R18" s="4">
        <f t="shared" si="1"/>
        <v>8.6242227357005707E-2</v>
      </c>
      <c r="S18" s="4">
        <v>1.67</v>
      </c>
      <c r="T18" s="4">
        <v>1.67</v>
      </c>
      <c r="U18" s="4">
        <f t="shared" si="2"/>
        <v>3.3735151987970093E-2</v>
      </c>
      <c r="V18" s="4">
        <v>16.016999999999999</v>
      </c>
      <c r="W18" s="4">
        <v>16.016999999999999</v>
      </c>
      <c r="X18" s="4">
        <f t="shared" si="3"/>
        <v>0.36531402934053037</v>
      </c>
      <c r="Y18" s="4">
        <v>24.812999999999999</v>
      </c>
      <c r="Z18" s="4">
        <v>24.812999999999999</v>
      </c>
      <c r="AA18" s="4">
        <f t="shared" si="4"/>
        <v>5.8212365880238613E-2</v>
      </c>
      <c r="AB18" s="4">
        <v>30.850999999999999</v>
      </c>
      <c r="AC18" s="4">
        <v>30.850999999999999</v>
      </c>
      <c r="AD18" s="4">
        <f t="shared" si="5"/>
        <v>0.35227132850971338</v>
      </c>
      <c r="AE18" s="4">
        <v>15.766</v>
      </c>
      <c r="AF18" s="4">
        <v>15.766</v>
      </c>
      <c r="AG18" s="4">
        <f t="shared" si="6"/>
        <v>9.2743467779792213E-2</v>
      </c>
      <c r="AH18" s="4">
        <v>51.606000000000002</v>
      </c>
      <c r="AI18" s="4">
        <v>51.606000000000002</v>
      </c>
      <c r="AJ18" s="4">
        <f t="shared" si="7"/>
        <v>0.20396265214052295</v>
      </c>
      <c r="AK18" s="4">
        <v>16.375</v>
      </c>
      <c r="AL18" s="4">
        <v>16.375</v>
      </c>
      <c r="AM18" s="4">
        <f t="shared" si="8"/>
        <v>7.7098301487928969E-2</v>
      </c>
      <c r="AN18" s="4">
        <v>14.669</v>
      </c>
      <c r="AO18" s="4">
        <v>14.669</v>
      </c>
      <c r="AP18" s="4">
        <f t="shared" si="9"/>
        <v>1.6849183483560377E-3</v>
      </c>
      <c r="AQ18" s="4">
        <v>6.2869999999999999</v>
      </c>
      <c r="AR18" s="4">
        <v>6.2869999999999999</v>
      </c>
      <c r="AS18" s="4">
        <f t="shared" si="10"/>
        <v>1.8825869421589765E-2</v>
      </c>
      <c r="AT18" s="4">
        <v>31.161999999999999</v>
      </c>
      <c r="AU18" s="4">
        <v>31.161999999999999</v>
      </c>
      <c r="AV18" s="4">
        <f t="shared" si="11"/>
        <v>7.7415059442552919E-2</v>
      </c>
      <c r="AW18" s="4">
        <v>4.24</v>
      </c>
      <c r="AX18" s="4">
        <v>4.24</v>
      </c>
      <c r="AY18" s="4">
        <f t="shared" si="12"/>
        <v>9.981493040674699E-3</v>
      </c>
      <c r="AZ18" s="4">
        <v>21.169</v>
      </c>
      <c r="BA18" s="4">
        <v>21.169</v>
      </c>
      <c r="BB18" s="4">
        <f t="shared" si="13"/>
        <v>6.9654179125712826E-2</v>
      </c>
      <c r="BC18" s="4">
        <v>26.988</v>
      </c>
      <c r="BD18" s="4">
        <v>26.988</v>
      </c>
      <c r="BE18" s="4">
        <f t="shared" si="14"/>
        <v>7.2068203630327621E-2</v>
      </c>
      <c r="BF18" s="4">
        <v>24.524000000000001</v>
      </c>
      <c r="BG18" s="4">
        <v>24.524000000000001</v>
      </c>
      <c r="BH18" s="4">
        <f t="shared" si="15"/>
        <v>5.1062878904874077E-2</v>
      </c>
      <c r="BI18" s="4">
        <v>36.83</v>
      </c>
      <c r="BJ18" s="4">
        <v>36.83</v>
      </c>
      <c r="BK18" s="4">
        <f t="shared" si="16"/>
        <v>5.5549772158454164E-2</v>
      </c>
      <c r="BL18" s="4">
        <v>52.835999999999999</v>
      </c>
      <c r="BM18" s="4">
        <v>52.835999999999999</v>
      </c>
      <c r="BN18" s="4">
        <f t="shared" si="17"/>
        <v>9.3004461278047776E-2</v>
      </c>
      <c r="BO18" s="4">
        <v>81.411000000000001</v>
      </c>
      <c r="BP18" s="4">
        <v>81.411000000000001</v>
      </c>
      <c r="BQ18" s="4">
        <f t="shared" si="18"/>
        <v>0.13556994179040252</v>
      </c>
      <c r="BR18" s="18"/>
      <c r="BS18">
        <v>11</v>
      </c>
      <c r="BT18" s="4">
        <v>34.380184357857843</v>
      </c>
      <c r="BU18" s="4">
        <v>12.882629055470607</v>
      </c>
      <c r="BV18" s="4">
        <v>19.145089681748345</v>
      </c>
      <c r="BW18" s="4">
        <v>16.347186023708339</v>
      </c>
      <c r="BX18" s="4">
        <v>16.863791488413479</v>
      </c>
      <c r="BY18" s="4">
        <v>3.6465649566296401</v>
      </c>
      <c r="BZ18" s="4">
        <v>7.4260613870842</v>
      </c>
      <c r="CA18" s="4">
        <v>7.6893664431709503</v>
      </c>
      <c r="CB18" s="4">
        <v>5.4475449881986142</v>
      </c>
      <c r="CC18" s="4">
        <v>6.4991255051586663</v>
      </c>
      <c r="CD18" s="4">
        <v>0.14201602330816043</v>
      </c>
      <c r="CE18" s="4">
        <v>5.4478059582574163</v>
      </c>
      <c r="CF18" s="4">
        <v>5.210069274081655</v>
      </c>
      <c r="CG18" s="4">
        <v>4.4656893827635376</v>
      </c>
      <c r="CH18" s="4">
        <v>5.7815930021652004</v>
      </c>
      <c r="CI18" s="4">
        <v>21.214499306502432</v>
      </c>
      <c r="CJ18" s="4">
        <v>15.822781660530927</v>
      </c>
      <c r="CK18" s="4">
        <v>2.4682876863424865</v>
      </c>
      <c r="CL18" s="4">
        <v>3.6269134731456059</v>
      </c>
      <c r="CM18" s="4">
        <v>2.371340776416389</v>
      </c>
    </row>
    <row r="19" spans="1:91" x14ac:dyDescent="0.3">
      <c r="A19" s="23" t="s">
        <v>180</v>
      </c>
      <c r="B19" s="23"/>
      <c r="C19" s="23"/>
      <c r="D19" s="23"/>
      <c r="E19" s="23"/>
      <c r="F19" s="23"/>
      <c r="G19" s="23"/>
      <c r="H19" s="23"/>
      <c r="I19" s="23"/>
      <c r="J19" s="24"/>
      <c r="K19" s="24"/>
      <c r="L19" s="24"/>
      <c r="M19" s="24"/>
      <c r="N19" s="24"/>
      <c r="O19" s="24" t="str">
        <f t="shared" si="0"/>
        <v/>
      </c>
      <c r="P19" s="24"/>
      <c r="Q19" s="24"/>
      <c r="R19" s="24" t="str">
        <f t="shared" si="1"/>
        <v/>
      </c>
      <c r="S19" s="24"/>
      <c r="T19" s="24"/>
      <c r="U19" s="24" t="str">
        <f t="shared" si="2"/>
        <v/>
      </c>
      <c r="V19" s="24"/>
      <c r="W19" s="24"/>
      <c r="X19" s="24" t="str">
        <f t="shared" si="3"/>
        <v/>
      </c>
      <c r="Y19" s="24"/>
      <c r="Z19" s="24"/>
      <c r="AA19" s="24" t="str">
        <f t="shared" si="4"/>
        <v/>
      </c>
      <c r="AB19" s="24"/>
      <c r="AC19" s="24"/>
      <c r="AD19" s="24" t="str">
        <f t="shared" si="5"/>
        <v/>
      </c>
      <c r="AE19" s="24"/>
      <c r="AF19" s="24"/>
      <c r="AG19" s="24" t="str">
        <f t="shared" si="6"/>
        <v/>
      </c>
      <c r="AH19" s="24"/>
      <c r="AI19" s="24"/>
      <c r="AJ19" s="24" t="str">
        <f t="shared" si="7"/>
        <v/>
      </c>
      <c r="AK19" s="24"/>
      <c r="AL19" s="24"/>
      <c r="AM19" s="24" t="str">
        <f t="shared" si="8"/>
        <v/>
      </c>
      <c r="AN19" s="24"/>
      <c r="AO19" s="24"/>
      <c r="AP19" s="24" t="str">
        <f t="shared" si="9"/>
        <v/>
      </c>
      <c r="AQ19" s="24"/>
      <c r="AR19" s="24"/>
      <c r="AS19" s="24" t="str">
        <f t="shared" si="10"/>
        <v/>
      </c>
      <c r="AT19" s="24"/>
      <c r="AU19" s="24"/>
      <c r="AV19" s="24" t="str">
        <f t="shared" si="11"/>
        <v/>
      </c>
      <c r="AW19" s="24"/>
      <c r="AX19" s="24"/>
      <c r="AY19" s="24" t="str">
        <f t="shared" si="12"/>
        <v/>
      </c>
      <c r="AZ19" s="24"/>
      <c r="BA19" s="24"/>
      <c r="BB19" s="24" t="str">
        <f t="shared" si="13"/>
        <v/>
      </c>
      <c r="BC19" s="24"/>
      <c r="BD19" s="24"/>
      <c r="BE19" s="24" t="str">
        <f t="shared" si="14"/>
        <v/>
      </c>
      <c r="BF19" s="24"/>
      <c r="BG19" s="24"/>
      <c r="BH19" s="24" t="str">
        <f t="shared" si="15"/>
        <v/>
      </c>
      <c r="BI19" s="24"/>
      <c r="BJ19" s="24"/>
      <c r="BK19" s="24" t="str">
        <f t="shared" si="16"/>
        <v/>
      </c>
      <c r="BL19" s="24"/>
      <c r="BM19" s="24"/>
      <c r="BN19" s="24" t="str">
        <f t="shared" si="17"/>
        <v/>
      </c>
      <c r="BO19" s="24"/>
      <c r="BP19" s="24"/>
      <c r="BQ19" s="24" t="str">
        <f t="shared" si="18"/>
        <v/>
      </c>
      <c r="BR19" s="18"/>
      <c r="BS19">
        <v>12</v>
      </c>
      <c r="BT19" s="4">
        <v>0.18399592829271055</v>
      </c>
      <c r="BU19" s="4">
        <v>1.1679471425409583E-2</v>
      </c>
      <c r="BV19" s="4">
        <v>9.2675117270545601E-2</v>
      </c>
      <c r="BW19" s="4">
        <v>1.0829185795036529</v>
      </c>
      <c r="BX19" s="4">
        <v>0.31458927431441186</v>
      </c>
      <c r="BY19" s="4">
        <v>2.3139022475186132E-2</v>
      </c>
      <c r="BZ19" s="4">
        <v>8.4451030620007125E-2</v>
      </c>
      <c r="CA19" s="4">
        <v>7.2531203712091721E-2</v>
      </c>
      <c r="CB19" s="4">
        <v>0.30423263014317897</v>
      </c>
      <c r="CC19" s="4">
        <v>0.11194908790708319</v>
      </c>
      <c r="CD19" s="4">
        <v>4.6760533070812121E-4</v>
      </c>
      <c r="CE19" s="4">
        <v>0.15958120869807274</v>
      </c>
      <c r="CF19" s="4">
        <v>0.12834026653814667</v>
      </c>
      <c r="CG19" s="4">
        <v>6.8208438528421872E-2</v>
      </c>
      <c r="CH19" s="4">
        <v>0.24959551286126277</v>
      </c>
      <c r="CI19" s="4">
        <v>0.17778318974702428</v>
      </c>
      <c r="CJ19" s="4">
        <v>0.20114285152697564</v>
      </c>
      <c r="CK19" s="4">
        <v>0.62859174977740084</v>
      </c>
      <c r="CL19" s="4">
        <v>0.30168009683053632</v>
      </c>
      <c r="CM19" s="4">
        <v>0.35724680463690472</v>
      </c>
    </row>
    <row r="20" spans="1:91" x14ac:dyDescent="0.3">
      <c r="A20" t="s">
        <v>68</v>
      </c>
      <c r="B20" t="s">
        <v>69</v>
      </c>
      <c r="C20">
        <v>16</v>
      </c>
      <c r="D20" t="s">
        <v>70</v>
      </c>
      <c r="E20" t="s">
        <v>71</v>
      </c>
      <c r="F20" t="s">
        <v>72</v>
      </c>
      <c r="G20" t="s">
        <v>108</v>
      </c>
      <c r="H20">
        <v>6</v>
      </c>
      <c r="I20" t="s">
        <v>117</v>
      </c>
      <c r="J20" s="4">
        <v>0</v>
      </c>
      <c r="K20" s="4">
        <f>SUM(J20:J28)</f>
        <v>113.69999999999999</v>
      </c>
      <c r="L20" s="4">
        <f>(K20/$J$118)*100</f>
        <v>5.1439235423853429</v>
      </c>
      <c r="M20" s="4">
        <v>0</v>
      </c>
      <c r="N20" s="4">
        <v>22.640999999999998</v>
      </c>
      <c r="O20" s="4">
        <f t="shared" si="0"/>
        <v>0.48698878921307243</v>
      </c>
      <c r="P20" s="4">
        <v>147.00399999999999</v>
      </c>
      <c r="Q20" s="4">
        <v>163.536</v>
      </c>
      <c r="R20" s="4">
        <f t="shared" si="1"/>
        <v>3.3935776932279325</v>
      </c>
      <c r="S20" s="4">
        <v>0</v>
      </c>
      <c r="T20" s="4">
        <v>88.614999999999995</v>
      </c>
      <c r="U20" s="4">
        <f t="shared" si="2"/>
        <v>1.7900841277927964</v>
      </c>
      <c r="V20" s="4">
        <v>25.228000000000002</v>
      </c>
      <c r="W20" s="4">
        <v>176.74600000000001</v>
      </c>
      <c r="X20" s="4">
        <f t="shared" si="3"/>
        <v>4.0312039351827051</v>
      </c>
      <c r="Y20" s="4">
        <v>0</v>
      </c>
      <c r="Z20" s="4">
        <v>105.236</v>
      </c>
      <c r="AA20" s="4">
        <f t="shared" si="4"/>
        <v>0.24688818505512403</v>
      </c>
      <c r="AB20" s="4">
        <v>0</v>
      </c>
      <c r="AC20" s="4">
        <v>186.21199999999999</v>
      </c>
      <c r="AD20" s="4">
        <f t="shared" si="5"/>
        <v>2.1262568028410986</v>
      </c>
      <c r="AE20" s="4">
        <v>76.683999999999997</v>
      </c>
      <c r="AF20" s="4">
        <v>379.28300000000002</v>
      </c>
      <c r="AG20" s="4">
        <f t="shared" si="6"/>
        <v>2.2311315926628779</v>
      </c>
      <c r="AH20" s="4">
        <v>0</v>
      </c>
      <c r="AI20" s="4">
        <v>383.22199999999998</v>
      </c>
      <c r="AJ20" s="4">
        <f t="shared" si="7"/>
        <v>1.5146102290159182</v>
      </c>
      <c r="AK20" s="4">
        <v>0</v>
      </c>
      <c r="AL20" s="4">
        <v>837.68600000000004</v>
      </c>
      <c r="AM20" s="4">
        <f t="shared" si="8"/>
        <v>3.9440713148224282</v>
      </c>
      <c r="AN20" s="4">
        <v>0</v>
      </c>
      <c r="AO20" s="4">
        <v>948.31600000000003</v>
      </c>
      <c r="AP20" s="4">
        <f t="shared" si="9"/>
        <v>0.10892596826229492</v>
      </c>
      <c r="AQ20" s="4">
        <v>0</v>
      </c>
      <c r="AR20" s="4">
        <v>1193.373</v>
      </c>
      <c r="AS20" s="4">
        <f t="shared" si="10"/>
        <v>3.5734506552013428</v>
      </c>
      <c r="AT20" s="4">
        <v>0</v>
      </c>
      <c r="AU20" s="4">
        <v>1714.8579999999999</v>
      </c>
      <c r="AV20" s="4">
        <f t="shared" si="11"/>
        <v>4.2601833645317191</v>
      </c>
      <c r="AW20" s="4">
        <v>0</v>
      </c>
      <c r="AX20" s="4">
        <v>1134.0150000000001</v>
      </c>
      <c r="AY20" s="4">
        <f t="shared" si="12"/>
        <v>2.6696138751228111</v>
      </c>
      <c r="AZ20" s="4">
        <v>3.3000000000000002E-2</v>
      </c>
      <c r="BA20" s="4">
        <v>1114.204</v>
      </c>
      <c r="BB20" s="4">
        <f t="shared" si="13"/>
        <v>3.6661611317769252</v>
      </c>
      <c r="BC20" s="4">
        <v>0.26100000000000001</v>
      </c>
      <c r="BD20" s="4">
        <v>777.96500000000003</v>
      </c>
      <c r="BE20" s="4">
        <f t="shared" si="14"/>
        <v>2.0774618362704844</v>
      </c>
      <c r="BF20" s="4">
        <v>0.48099999999999998</v>
      </c>
      <c r="BG20" s="4">
        <v>1461.2059999999999</v>
      </c>
      <c r="BH20" s="4">
        <f t="shared" si="15"/>
        <v>3.042463914250344</v>
      </c>
      <c r="BI20" s="4">
        <v>0.223</v>
      </c>
      <c r="BJ20" s="4">
        <v>1436.3119999999999</v>
      </c>
      <c r="BK20" s="4">
        <f t="shared" si="16"/>
        <v>2.1663536342235572</v>
      </c>
      <c r="BL20" s="4">
        <v>0.32700000000000001</v>
      </c>
      <c r="BM20" s="4">
        <v>1283.4100000000001</v>
      </c>
      <c r="BN20" s="4">
        <f t="shared" si="17"/>
        <v>2.2591198358857465</v>
      </c>
      <c r="BO20" s="4">
        <v>0.57899999999999996</v>
      </c>
      <c r="BP20" s="4">
        <v>1201.308</v>
      </c>
      <c r="BQ20" s="4">
        <f t="shared" si="18"/>
        <v>2.0004821907646986</v>
      </c>
      <c r="BR20" s="18"/>
      <c r="BS20">
        <v>13</v>
      </c>
      <c r="BT20" s="4">
        <v>5.5586947916077598</v>
      </c>
      <c r="BU20" s="4">
        <v>3.210671638436259</v>
      </c>
      <c r="BV20" s="4">
        <v>10.060790809682956</v>
      </c>
      <c r="BW20" s="4">
        <v>6.6165541420908456</v>
      </c>
      <c r="BX20" s="4">
        <v>7.8502944613083496</v>
      </c>
      <c r="BY20" s="4">
        <v>0.31082020385987885</v>
      </c>
      <c r="BZ20" s="4">
        <v>0.97868878927412539</v>
      </c>
      <c r="CA20" s="4">
        <v>0.85251517978679492</v>
      </c>
      <c r="CB20" s="4">
        <v>0.46680279195568397</v>
      </c>
      <c r="CC20" s="4">
        <v>1.1029318118138518</v>
      </c>
      <c r="CD20" s="4">
        <v>1.8411198932418087E-2</v>
      </c>
      <c r="CE20" s="4">
        <v>1.2187257602333439</v>
      </c>
      <c r="CF20" s="4">
        <v>0.5588705480192232</v>
      </c>
      <c r="CG20" s="4">
        <v>0.52273832374242879</v>
      </c>
      <c r="CH20" s="4">
        <v>1.0498371061556135</v>
      </c>
      <c r="CI20" s="4">
        <v>1.3425119619652501</v>
      </c>
      <c r="CJ20" s="4">
        <v>1.0669776357957863</v>
      </c>
      <c r="CK20" s="4">
        <v>4.6257243981386535</v>
      </c>
      <c r="CL20" s="4">
        <v>1.0475358834468009</v>
      </c>
      <c r="CM20" s="4">
        <v>1.7101885629666105</v>
      </c>
    </row>
    <row r="21" spans="1:91" x14ac:dyDescent="0.3">
      <c r="A21" t="s">
        <v>68</v>
      </c>
      <c r="B21" t="s">
        <v>69</v>
      </c>
      <c r="C21">
        <v>17</v>
      </c>
      <c r="D21" t="s">
        <v>70</v>
      </c>
      <c r="E21" t="s">
        <v>71</v>
      </c>
      <c r="F21" t="s">
        <v>72</v>
      </c>
      <c r="G21" t="s">
        <v>108</v>
      </c>
      <c r="H21">
        <v>6</v>
      </c>
      <c r="I21" t="s">
        <v>76</v>
      </c>
      <c r="J21" s="4">
        <v>0.15</v>
      </c>
      <c r="K21" s="4"/>
      <c r="L21" s="4"/>
      <c r="M21" s="4">
        <v>0</v>
      </c>
      <c r="N21" s="4"/>
      <c r="O21" s="4" t="str">
        <f t="shared" si="0"/>
        <v/>
      </c>
      <c r="P21" s="4">
        <v>0</v>
      </c>
      <c r="Q21" s="4"/>
      <c r="R21" s="4" t="str">
        <f t="shared" si="1"/>
        <v/>
      </c>
      <c r="S21" s="4">
        <v>0</v>
      </c>
      <c r="T21" s="4"/>
      <c r="U21" s="4" t="str">
        <f t="shared" si="2"/>
        <v/>
      </c>
      <c r="V21" s="4">
        <v>0.379</v>
      </c>
      <c r="W21" s="4"/>
      <c r="X21" s="4" t="str">
        <f t="shared" si="3"/>
        <v/>
      </c>
      <c r="Y21" s="4">
        <v>0.55400000000000005</v>
      </c>
      <c r="Z21" s="4"/>
      <c r="AA21" s="4" t="str">
        <f t="shared" si="4"/>
        <v/>
      </c>
      <c r="AB21" s="4">
        <v>2.2589999999999999</v>
      </c>
      <c r="AC21" s="4"/>
      <c r="AD21" s="4" t="str">
        <f t="shared" si="5"/>
        <v/>
      </c>
      <c r="AE21" s="4">
        <v>146.92500000000001</v>
      </c>
      <c r="AF21" s="4"/>
      <c r="AG21" s="4" t="str">
        <f t="shared" si="6"/>
        <v/>
      </c>
      <c r="AH21" s="4">
        <v>1.7689999999999999</v>
      </c>
      <c r="AI21" s="4"/>
      <c r="AJ21" s="4" t="str">
        <f t="shared" si="7"/>
        <v/>
      </c>
      <c r="AK21" s="4">
        <v>2.6520000000000001</v>
      </c>
      <c r="AL21" s="4"/>
      <c r="AM21" s="4" t="str">
        <f t="shared" si="8"/>
        <v/>
      </c>
      <c r="AN21" s="4">
        <v>1.681</v>
      </c>
      <c r="AO21" s="4"/>
      <c r="AP21" s="4" t="str">
        <f t="shared" si="9"/>
        <v/>
      </c>
      <c r="AQ21" s="4">
        <v>1.3380000000000001</v>
      </c>
      <c r="AR21" s="4"/>
      <c r="AS21" s="4" t="str">
        <f t="shared" si="10"/>
        <v/>
      </c>
      <c r="AT21" s="4">
        <v>0.59099999999999997</v>
      </c>
      <c r="AU21" s="4"/>
      <c r="AV21" s="4" t="str">
        <f t="shared" si="11"/>
        <v/>
      </c>
      <c r="AW21" s="4">
        <v>0.371</v>
      </c>
      <c r="AX21" s="4"/>
      <c r="AY21" s="4" t="str">
        <f t="shared" si="12"/>
        <v/>
      </c>
      <c r="AZ21" s="4">
        <v>337.81</v>
      </c>
      <c r="BA21" s="4"/>
      <c r="BB21" s="4" t="str">
        <f t="shared" si="13"/>
        <v/>
      </c>
      <c r="BC21" s="4">
        <v>82.02</v>
      </c>
      <c r="BD21" s="4"/>
      <c r="BE21" s="4" t="str">
        <f t="shared" si="14"/>
        <v/>
      </c>
      <c r="BF21" s="4">
        <v>63.485999999999997</v>
      </c>
      <c r="BG21" s="4"/>
      <c r="BH21" s="4" t="str">
        <f t="shared" si="15"/>
        <v/>
      </c>
      <c r="BI21" s="4">
        <v>14.596</v>
      </c>
      <c r="BJ21" s="4"/>
      <c r="BK21" s="4" t="str">
        <f t="shared" si="16"/>
        <v/>
      </c>
      <c r="BL21" s="4">
        <v>19.552</v>
      </c>
      <c r="BM21" s="4"/>
      <c r="BN21" s="4" t="str">
        <f t="shared" si="17"/>
        <v/>
      </c>
      <c r="BO21" s="4">
        <v>25.463999999999999</v>
      </c>
      <c r="BP21" s="4"/>
      <c r="BQ21" s="4" t="str">
        <f t="shared" si="18"/>
        <v/>
      </c>
      <c r="BR21" s="18"/>
      <c r="BS21">
        <v>14</v>
      </c>
      <c r="BT21" s="4">
        <v>10.259435616128487</v>
      </c>
      <c r="BU21" s="4">
        <v>2.412101222946053</v>
      </c>
      <c r="BV21" s="4">
        <v>3.1514935199009768</v>
      </c>
      <c r="BW21" s="4">
        <v>0.10268010632027065</v>
      </c>
      <c r="BX21" s="4">
        <v>0.91744751390540269</v>
      </c>
      <c r="BY21" s="4">
        <v>0.151779600329985</v>
      </c>
      <c r="BZ21" s="4">
        <v>4.4760416445433744E-3</v>
      </c>
      <c r="CA21" s="4">
        <v>1.3101617804675176</v>
      </c>
      <c r="CB21" s="4">
        <v>8.4496328723641448E-2</v>
      </c>
      <c r="CC21" s="4">
        <v>1.3467319430716502</v>
      </c>
      <c r="CD21" s="4">
        <v>7.660181651909753E-4</v>
      </c>
      <c r="CE21" s="4">
        <v>2.5805844230198917E-2</v>
      </c>
      <c r="CF21" s="4">
        <v>14.15397801165871</v>
      </c>
      <c r="CG21" s="4">
        <v>2.9014599463753694E-2</v>
      </c>
      <c r="CH21" s="4">
        <v>2.9317338372625125E-3</v>
      </c>
      <c r="CI21" s="4">
        <v>1.8078469637517341E-3</v>
      </c>
      <c r="CJ21" s="4">
        <v>1.0042255136120034E-2</v>
      </c>
      <c r="CK21" s="4">
        <v>0.29177431100409451</v>
      </c>
      <c r="CL21" s="4">
        <v>1.0068618338073155E-3</v>
      </c>
      <c r="CM21" s="4">
        <v>6.8025600006607735E-3</v>
      </c>
    </row>
    <row r="22" spans="1:91" x14ac:dyDescent="0.3">
      <c r="A22" t="s">
        <v>68</v>
      </c>
      <c r="B22" t="s">
        <v>69</v>
      </c>
      <c r="C22">
        <v>18</v>
      </c>
      <c r="D22" t="s">
        <v>70</v>
      </c>
      <c r="E22" t="s">
        <v>71</v>
      </c>
      <c r="F22" t="s">
        <v>72</v>
      </c>
      <c r="G22" t="s">
        <v>108</v>
      </c>
      <c r="H22">
        <v>6</v>
      </c>
      <c r="I22" t="s">
        <v>118</v>
      </c>
      <c r="J22" s="4">
        <v>0</v>
      </c>
      <c r="K22" s="4"/>
      <c r="L22" s="4"/>
      <c r="M22" s="4">
        <v>0</v>
      </c>
      <c r="N22" s="4"/>
      <c r="O22" s="4" t="str">
        <f t="shared" si="0"/>
        <v/>
      </c>
      <c r="P22" s="4">
        <v>0</v>
      </c>
      <c r="Q22" s="4"/>
      <c r="R22" s="4" t="str">
        <f t="shared" si="1"/>
        <v/>
      </c>
      <c r="S22" s="4">
        <v>7.0000000000000007E-2</v>
      </c>
      <c r="T22" s="4"/>
      <c r="U22" s="4" t="str">
        <f t="shared" si="2"/>
        <v/>
      </c>
      <c r="V22" s="4">
        <v>0</v>
      </c>
      <c r="W22" s="4"/>
      <c r="X22" s="4" t="str">
        <f t="shared" si="3"/>
        <v/>
      </c>
      <c r="Y22" s="4">
        <v>0</v>
      </c>
      <c r="Z22" s="4"/>
      <c r="AA22" s="4" t="str">
        <f t="shared" si="4"/>
        <v/>
      </c>
      <c r="AB22" s="4">
        <v>0</v>
      </c>
      <c r="AC22" s="4"/>
      <c r="AD22" s="4" t="str">
        <f t="shared" si="5"/>
        <v/>
      </c>
      <c r="AE22" s="4">
        <v>0.52</v>
      </c>
      <c r="AF22" s="4"/>
      <c r="AG22" s="4" t="str">
        <f t="shared" si="6"/>
        <v/>
      </c>
      <c r="AH22" s="4">
        <v>52.585000000000001</v>
      </c>
      <c r="AI22" s="4"/>
      <c r="AJ22" s="4" t="str">
        <f t="shared" si="7"/>
        <v/>
      </c>
      <c r="AK22" s="4">
        <v>0</v>
      </c>
      <c r="AL22" s="4"/>
      <c r="AM22" s="4" t="str">
        <f t="shared" si="8"/>
        <v/>
      </c>
      <c r="AN22" s="4">
        <v>0</v>
      </c>
      <c r="AO22" s="4"/>
      <c r="AP22" s="4" t="str">
        <f t="shared" si="9"/>
        <v/>
      </c>
      <c r="AQ22" s="4">
        <v>12.481999999999999</v>
      </c>
      <c r="AR22" s="4"/>
      <c r="AS22" s="4" t="str">
        <f t="shared" si="10"/>
        <v/>
      </c>
      <c r="AT22" s="4">
        <v>16.927</v>
      </c>
      <c r="AU22" s="4"/>
      <c r="AV22" s="4" t="str">
        <f t="shared" si="11"/>
        <v/>
      </c>
      <c r="AW22" s="4">
        <v>34.292999999999999</v>
      </c>
      <c r="AX22" s="4"/>
      <c r="AY22" s="4" t="str">
        <f t="shared" si="12"/>
        <v/>
      </c>
      <c r="AZ22" s="4">
        <v>143.63900000000001</v>
      </c>
      <c r="BA22" s="4"/>
      <c r="BB22" s="4" t="str">
        <f t="shared" si="13"/>
        <v/>
      </c>
      <c r="BC22" s="4">
        <v>112.746</v>
      </c>
      <c r="BD22" s="4"/>
      <c r="BE22" s="4" t="str">
        <f t="shared" si="14"/>
        <v/>
      </c>
      <c r="BF22" s="4">
        <v>61.351999999999997</v>
      </c>
      <c r="BG22" s="4"/>
      <c r="BH22" s="4" t="str">
        <f t="shared" si="15"/>
        <v/>
      </c>
      <c r="BI22" s="4">
        <v>161.09899999999999</v>
      </c>
      <c r="BJ22" s="4"/>
      <c r="BK22" s="4" t="str">
        <f t="shared" si="16"/>
        <v/>
      </c>
      <c r="BL22" s="4">
        <v>269.23399999999998</v>
      </c>
      <c r="BM22" s="4"/>
      <c r="BN22" s="4" t="str">
        <f t="shared" si="17"/>
        <v/>
      </c>
      <c r="BO22" s="4">
        <v>78.25</v>
      </c>
      <c r="BP22" s="4"/>
      <c r="BQ22" s="4" t="str">
        <f t="shared" si="18"/>
        <v/>
      </c>
      <c r="BR22" s="18"/>
      <c r="BS22">
        <v>15</v>
      </c>
      <c r="BT22" s="4">
        <v>5.6084148617316076</v>
      </c>
      <c r="BU22" s="4">
        <v>15.556023499182544</v>
      </c>
      <c r="BV22" s="4">
        <v>15.838584266188841</v>
      </c>
      <c r="BW22" s="4">
        <v>22.260998568579122</v>
      </c>
      <c r="BX22" s="4">
        <v>2.312811627099153</v>
      </c>
      <c r="BY22" s="4">
        <v>0.58881926563034748</v>
      </c>
      <c r="BZ22" s="4">
        <v>4.7231259944063186</v>
      </c>
      <c r="CA22" s="4">
        <v>3.2534921451000556</v>
      </c>
      <c r="CB22" s="4">
        <v>35.087520434898998</v>
      </c>
      <c r="CC22" s="4">
        <v>1.8915615096840883</v>
      </c>
      <c r="CD22" s="4">
        <v>0.19433716597487302</v>
      </c>
      <c r="CE22" s="4">
        <v>1.2835098679056987</v>
      </c>
      <c r="CF22" s="4">
        <v>3.7044802704881477</v>
      </c>
      <c r="CG22" s="4">
        <v>1.5917138541357807</v>
      </c>
      <c r="CH22" s="4">
        <v>2.1659623266608237</v>
      </c>
      <c r="CI22" s="4">
        <v>1.6624154224033099</v>
      </c>
      <c r="CJ22" s="4">
        <v>2.5725059461789685</v>
      </c>
      <c r="CK22" s="4">
        <v>0.71454080669973352</v>
      </c>
      <c r="CL22" s="4">
        <v>1.3338842205352714</v>
      </c>
      <c r="CM22" s="4">
        <v>0.40826683726854357</v>
      </c>
    </row>
    <row r="23" spans="1:91" x14ac:dyDescent="0.3">
      <c r="A23" t="s">
        <v>68</v>
      </c>
      <c r="B23" t="s">
        <v>69</v>
      </c>
      <c r="C23">
        <v>19</v>
      </c>
      <c r="D23" t="s">
        <v>70</v>
      </c>
      <c r="E23" t="s">
        <v>71</v>
      </c>
      <c r="F23" t="s">
        <v>72</v>
      </c>
      <c r="G23" t="s">
        <v>108</v>
      </c>
      <c r="H23">
        <v>6</v>
      </c>
      <c r="I23" t="s">
        <v>119</v>
      </c>
      <c r="J23" s="4">
        <v>26.693999999999999</v>
      </c>
      <c r="K23" s="4"/>
      <c r="L23" s="4"/>
      <c r="M23" s="4">
        <v>1.9830000000000001</v>
      </c>
      <c r="N23" s="4"/>
      <c r="O23" s="4" t="str">
        <f t="shared" si="0"/>
        <v/>
      </c>
      <c r="P23" s="4">
        <v>2.581</v>
      </c>
      <c r="Q23" s="4"/>
      <c r="R23" s="4" t="str">
        <f t="shared" si="1"/>
        <v/>
      </c>
      <c r="S23" s="4">
        <v>28.852</v>
      </c>
      <c r="T23" s="4"/>
      <c r="U23" s="4" t="str">
        <f t="shared" si="2"/>
        <v/>
      </c>
      <c r="V23" s="4">
        <v>36.332999999999998</v>
      </c>
      <c r="W23" s="4"/>
      <c r="X23" s="4" t="str">
        <f t="shared" si="3"/>
        <v/>
      </c>
      <c r="Y23" s="4">
        <v>5.1859999999999999</v>
      </c>
      <c r="Z23" s="4"/>
      <c r="AA23" s="4" t="str">
        <f t="shared" si="4"/>
        <v/>
      </c>
      <c r="AB23" s="4">
        <v>9.327</v>
      </c>
      <c r="AC23" s="4"/>
      <c r="AD23" s="4" t="str">
        <f t="shared" si="5"/>
        <v/>
      </c>
      <c r="AE23" s="4">
        <v>66.480999999999995</v>
      </c>
      <c r="AF23" s="4"/>
      <c r="AG23" s="4" t="str">
        <f t="shared" si="6"/>
        <v/>
      </c>
      <c r="AH23" s="4">
        <v>42.037999999999997</v>
      </c>
      <c r="AI23" s="4"/>
      <c r="AJ23" s="4" t="str">
        <f t="shared" si="7"/>
        <v/>
      </c>
      <c r="AK23" s="4">
        <v>73.269000000000005</v>
      </c>
      <c r="AL23" s="4"/>
      <c r="AM23" s="4" t="str">
        <f t="shared" si="8"/>
        <v/>
      </c>
      <c r="AN23" s="4">
        <v>21.001000000000001</v>
      </c>
      <c r="AO23" s="4"/>
      <c r="AP23" s="4" t="str">
        <f t="shared" si="9"/>
        <v/>
      </c>
      <c r="AQ23" s="4">
        <v>59.1</v>
      </c>
      <c r="AR23" s="4"/>
      <c r="AS23" s="4" t="str">
        <f t="shared" si="10"/>
        <v/>
      </c>
      <c r="AT23" s="4">
        <v>169.24</v>
      </c>
      <c r="AU23" s="4"/>
      <c r="AV23" s="4" t="str">
        <f t="shared" si="11"/>
        <v/>
      </c>
      <c r="AW23" s="4">
        <v>85.375</v>
      </c>
      <c r="AX23" s="4"/>
      <c r="AY23" s="4" t="str">
        <f t="shared" si="12"/>
        <v/>
      </c>
      <c r="AZ23" s="4">
        <v>51.506</v>
      </c>
      <c r="BA23" s="4"/>
      <c r="BB23" s="4" t="str">
        <f t="shared" si="13"/>
        <v/>
      </c>
      <c r="BC23" s="4">
        <v>53.613999999999997</v>
      </c>
      <c r="BD23" s="4"/>
      <c r="BE23" s="4" t="str">
        <f t="shared" si="14"/>
        <v/>
      </c>
      <c r="BF23" s="4">
        <v>136.77699999999999</v>
      </c>
      <c r="BG23" s="4"/>
      <c r="BH23" s="4" t="str">
        <f t="shared" si="15"/>
        <v/>
      </c>
      <c r="BI23" s="4">
        <v>107.824</v>
      </c>
      <c r="BJ23" s="4"/>
      <c r="BK23" s="4" t="str">
        <f t="shared" si="16"/>
        <v/>
      </c>
      <c r="BL23" s="4">
        <v>179.04</v>
      </c>
      <c r="BM23" s="4"/>
      <c r="BN23" s="4" t="str">
        <f t="shared" si="17"/>
        <v/>
      </c>
      <c r="BO23" s="4">
        <v>155.25200000000001</v>
      </c>
      <c r="BP23" s="4"/>
      <c r="BQ23" s="4" t="str">
        <f t="shared" si="18"/>
        <v/>
      </c>
      <c r="BR23" s="18"/>
      <c r="BS23">
        <v>16</v>
      </c>
      <c r="BT23" s="4">
        <v>3.4047163942769902</v>
      </c>
      <c r="BU23" s="4">
        <v>33.124744713210902</v>
      </c>
      <c r="BV23" s="4">
        <v>12.820002552404713</v>
      </c>
      <c r="BW23" s="4">
        <v>8.8900811784920855</v>
      </c>
      <c r="BX23" s="4">
        <v>1.8311773411789449</v>
      </c>
      <c r="BY23" s="4">
        <v>2.8275144115077722</v>
      </c>
      <c r="BZ23" s="4">
        <v>5.2716352099137929</v>
      </c>
      <c r="CA23" s="4">
        <v>14.365401968754524</v>
      </c>
      <c r="CB23" s="4">
        <v>24.985436744129082</v>
      </c>
      <c r="CC23" s="4">
        <v>12.919132851037752</v>
      </c>
      <c r="CD23" s="4">
        <v>2.0785394645793298</v>
      </c>
      <c r="CE23" s="4">
        <v>16.009043843464589</v>
      </c>
      <c r="CF23" s="4">
        <v>9.3422427809997455</v>
      </c>
      <c r="CG23" s="4">
        <v>6.0154574248713129</v>
      </c>
      <c r="CH23" s="4">
        <v>4.9822200707485571</v>
      </c>
      <c r="CI23" s="4">
        <v>2.2366618546426955</v>
      </c>
      <c r="CJ23" s="4">
        <v>6.1375252589368321</v>
      </c>
      <c r="CK23" s="4">
        <v>34.539168109658583</v>
      </c>
      <c r="CL23" s="4">
        <v>18.914316726837228</v>
      </c>
      <c r="CM23" s="4">
        <v>6.7915776547111149</v>
      </c>
    </row>
    <row r="24" spans="1:91" x14ac:dyDescent="0.3">
      <c r="A24" t="s">
        <v>68</v>
      </c>
      <c r="B24" t="s">
        <v>69</v>
      </c>
      <c r="C24">
        <v>20</v>
      </c>
      <c r="D24" t="s">
        <v>70</v>
      </c>
      <c r="E24" t="s">
        <v>71</v>
      </c>
      <c r="F24" t="s">
        <v>72</v>
      </c>
      <c r="G24" t="s">
        <v>108</v>
      </c>
      <c r="H24">
        <v>6</v>
      </c>
      <c r="I24" t="s">
        <v>120</v>
      </c>
      <c r="J24" s="4">
        <v>70.912999999999997</v>
      </c>
      <c r="K24" s="4"/>
      <c r="L24" s="4"/>
      <c r="M24" s="4">
        <v>17.271000000000001</v>
      </c>
      <c r="N24" s="4"/>
      <c r="O24" s="4" t="str">
        <f t="shared" si="0"/>
        <v/>
      </c>
      <c r="P24" s="4">
        <v>1.9019999999999999</v>
      </c>
      <c r="Q24" s="4"/>
      <c r="R24" s="4" t="str">
        <f t="shared" si="1"/>
        <v/>
      </c>
      <c r="S24" s="4">
        <v>22.187000000000001</v>
      </c>
      <c r="T24" s="4"/>
      <c r="U24" s="4" t="str">
        <f t="shared" si="2"/>
        <v/>
      </c>
      <c r="V24" s="4">
        <v>44.167000000000002</v>
      </c>
      <c r="W24" s="4"/>
      <c r="X24" s="4" t="str">
        <f t="shared" si="3"/>
        <v/>
      </c>
      <c r="Y24" s="4">
        <v>70.433000000000007</v>
      </c>
      <c r="Z24" s="4"/>
      <c r="AA24" s="4" t="str">
        <f t="shared" si="4"/>
        <v/>
      </c>
      <c r="AB24" s="4">
        <v>142.64500000000001</v>
      </c>
      <c r="AC24" s="4"/>
      <c r="AD24" s="4" t="str">
        <f t="shared" si="5"/>
        <v/>
      </c>
      <c r="AE24" s="4">
        <v>32.619999999999997</v>
      </c>
      <c r="AF24" s="4"/>
      <c r="AG24" s="4" t="str">
        <f t="shared" si="6"/>
        <v/>
      </c>
      <c r="AH24" s="4">
        <v>37.090000000000003</v>
      </c>
      <c r="AI24" s="4"/>
      <c r="AJ24" s="4" t="str">
        <f t="shared" si="7"/>
        <v/>
      </c>
      <c r="AK24" s="4">
        <v>16.486000000000001</v>
      </c>
      <c r="AL24" s="4"/>
      <c r="AM24" s="4" t="str">
        <f t="shared" si="8"/>
        <v/>
      </c>
      <c r="AN24" s="4">
        <v>4.1289999999999996</v>
      </c>
      <c r="AO24" s="4"/>
      <c r="AP24" s="4" t="str">
        <f t="shared" si="9"/>
        <v/>
      </c>
      <c r="AQ24" s="4">
        <v>2.512</v>
      </c>
      <c r="AR24" s="4"/>
      <c r="AS24" s="4" t="str">
        <f t="shared" si="10"/>
        <v/>
      </c>
      <c r="AT24" s="4">
        <v>16.273</v>
      </c>
      <c r="AU24" s="4"/>
      <c r="AV24" s="4" t="str">
        <f t="shared" si="11"/>
        <v/>
      </c>
      <c r="AW24" s="4">
        <v>6.7409999999999997</v>
      </c>
      <c r="AX24" s="4"/>
      <c r="AY24" s="4" t="str">
        <f t="shared" si="12"/>
        <v/>
      </c>
      <c r="AZ24" s="4">
        <v>5.47</v>
      </c>
      <c r="BA24" s="4"/>
      <c r="BB24" s="4" t="str">
        <f t="shared" si="13"/>
        <v/>
      </c>
      <c r="BC24" s="4">
        <v>5.7519999999999998</v>
      </c>
      <c r="BD24" s="4"/>
      <c r="BE24" s="4" t="str">
        <f t="shared" si="14"/>
        <v/>
      </c>
      <c r="BF24" s="4">
        <v>14.082000000000001</v>
      </c>
      <c r="BG24" s="4"/>
      <c r="BH24" s="4" t="str">
        <f t="shared" si="15"/>
        <v/>
      </c>
      <c r="BI24" s="4">
        <v>25.576000000000001</v>
      </c>
      <c r="BJ24" s="4"/>
      <c r="BK24" s="4" t="str">
        <f t="shared" si="16"/>
        <v/>
      </c>
      <c r="BL24" s="4">
        <v>19.123000000000001</v>
      </c>
      <c r="BM24" s="4"/>
      <c r="BN24" s="4" t="str">
        <f t="shared" si="17"/>
        <v/>
      </c>
      <c r="BO24" s="4">
        <v>63.542999999999999</v>
      </c>
      <c r="BP24" s="4"/>
      <c r="BQ24" s="4" t="str">
        <f t="shared" si="18"/>
        <v/>
      </c>
      <c r="BR24" s="18"/>
      <c r="BS24">
        <v>17</v>
      </c>
      <c r="BT24" s="4">
        <v>2.5342306169767577</v>
      </c>
      <c r="BU24" s="4">
        <v>0.60516008941786126</v>
      </c>
      <c r="BV24" s="4">
        <v>0.68887950470897952</v>
      </c>
      <c r="BW24" s="4">
        <v>0.81063348151212666</v>
      </c>
      <c r="BX24" s="4">
        <v>0.33678135463833869</v>
      </c>
      <c r="BY24" s="4">
        <v>1.1239892190876689E-2</v>
      </c>
      <c r="BZ24" s="4">
        <v>1.922870951380368E-2</v>
      </c>
      <c r="CA24" s="4">
        <v>2.5508747863182504</v>
      </c>
      <c r="CB24" s="4">
        <v>2.7214742287383085</v>
      </c>
      <c r="CC24" s="4">
        <v>30.104638521023407</v>
      </c>
      <c r="CD24" s="4">
        <v>94.950198286369215</v>
      </c>
      <c r="CE24" s="4">
        <v>20.507294747417742</v>
      </c>
      <c r="CF24" s="4">
        <v>20.138016527899051</v>
      </c>
      <c r="CG24" s="4">
        <v>36.465369692491137</v>
      </c>
      <c r="CH24" s="4">
        <v>19.505397746454168</v>
      </c>
      <c r="CI24" s="4">
        <v>32.076212098635281</v>
      </c>
      <c r="CJ24" s="4">
        <v>18.533682500372038</v>
      </c>
      <c r="CK24" s="4">
        <v>16.436524498565639</v>
      </c>
      <c r="CL24" s="4">
        <v>31.536569028176615</v>
      </c>
      <c r="CM24" s="4">
        <v>63.844182109310502</v>
      </c>
    </row>
    <row r="25" spans="1:91" x14ac:dyDescent="0.3">
      <c r="A25" t="s">
        <v>68</v>
      </c>
      <c r="B25" t="s">
        <v>69</v>
      </c>
      <c r="C25">
        <v>21</v>
      </c>
      <c r="D25" t="s">
        <v>70</v>
      </c>
      <c r="E25" t="s">
        <v>71</v>
      </c>
      <c r="F25" t="s">
        <v>72</v>
      </c>
      <c r="G25" t="s">
        <v>108</v>
      </c>
      <c r="H25">
        <v>6</v>
      </c>
      <c r="I25" t="s">
        <v>121</v>
      </c>
      <c r="J25" s="4">
        <v>8.375</v>
      </c>
      <c r="K25" s="4"/>
      <c r="L25" s="4"/>
      <c r="M25" s="4">
        <v>2.06</v>
      </c>
      <c r="N25" s="4"/>
      <c r="O25" s="4" t="str">
        <f t="shared" si="0"/>
        <v/>
      </c>
      <c r="P25" s="4">
        <v>8.31</v>
      </c>
      <c r="Q25" s="4"/>
      <c r="R25" s="4" t="str">
        <f t="shared" si="1"/>
        <v/>
      </c>
      <c r="S25" s="4">
        <v>36.182000000000002</v>
      </c>
      <c r="T25" s="4"/>
      <c r="U25" s="4" t="str">
        <f t="shared" si="2"/>
        <v/>
      </c>
      <c r="V25" s="4">
        <v>69.042000000000002</v>
      </c>
      <c r="W25" s="4"/>
      <c r="X25" s="4" t="str">
        <f t="shared" si="3"/>
        <v/>
      </c>
      <c r="Y25" s="4">
        <v>28.074999999999999</v>
      </c>
      <c r="Z25" s="4"/>
      <c r="AA25" s="4" t="str">
        <f t="shared" si="4"/>
        <v/>
      </c>
      <c r="AB25" s="4">
        <v>31.495999999999999</v>
      </c>
      <c r="AC25" s="4"/>
      <c r="AD25" s="4" t="str">
        <f t="shared" si="5"/>
        <v/>
      </c>
      <c r="AE25" s="4">
        <v>4.9980000000000002</v>
      </c>
      <c r="AF25" s="4"/>
      <c r="AG25" s="4" t="str">
        <f t="shared" si="6"/>
        <v/>
      </c>
      <c r="AH25" s="4">
        <v>72.31</v>
      </c>
      <c r="AI25" s="4"/>
      <c r="AJ25" s="4" t="str">
        <f t="shared" si="7"/>
        <v/>
      </c>
      <c r="AK25" s="4">
        <v>75.852000000000004</v>
      </c>
      <c r="AL25" s="4"/>
      <c r="AM25" s="4" t="str">
        <f t="shared" si="8"/>
        <v/>
      </c>
      <c r="AN25" s="4">
        <v>99.5</v>
      </c>
      <c r="AO25" s="4"/>
      <c r="AP25" s="4" t="str">
        <f t="shared" si="9"/>
        <v/>
      </c>
      <c r="AQ25" s="4">
        <v>100.654</v>
      </c>
      <c r="AR25" s="4"/>
      <c r="AS25" s="4" t="str">
        <f t="shared" si="10"/>
        <v/>
      </c>
      <c r="AT25" s="4">
        <v>123.387</v>
      </c>
      <c r="AU25" s="4"/>
      <c r="AV25" s="4" t="str">
        <f t="shared" si="11"/>
        <v/>
      </c>
      <c r="AW25" s="4">
        <v>86.328000000000003</v>
      </c>
      <c r="AX25" s="4"/>
      <c r="AY25" s="4" t="str">
        <f t="shared" si="12"/>
        <v/>
      </c>
      <c r="AZ25" s="4">
        <v>93.906999999999996</v>
      </c>
      <c r="BA25" s="4"/>
      <c r="BB25" s="4" t="str">
        <f t="shared" si="13"/>
        <v/>
      </c>
      <c r="BC25" s="4">
        <v>88.320999999999998</v>
      </c>
      <c r="BD25" s="4"/>
      <c r="BE25" s="4" t="str">
        <f t="shared" si="14"/>
        <v/>
      </c>
      <c r="BF25" s="4">
        <v>68.260000000000005</v>
      </c>
      <c r="BG25" s="4"/>
      <c r="BH25" s="4" t="str">
        <f t="shared" si="15"/>
        <v/>
      </c>
      <c r="BI25" s="4">
        <v>82.411000000000001</v>
      </c>
      <c r="BJ25" s="4"/>
      <c r="BK25" s="4" t="str">
        <f t="shared" si="16"/>
        <v/>
      </c>
      <c r="BL25" s="4">
        <v>148.52699999999999</v>
      </c>
      <c r="BM25" s="4"/>
      <c r="BN25" s="4" t="str">
        <f t="shared" si="17"/>
        <v/>
      </c>
      <c r="BO25" s="4">
        <v>139.48599999999999</v>
      </c>
      <c r="BP25" s="4"/>
      <c r="BQ25" s="4" t="str">
        <f t="shared" si="18"/>
        <v/>
      </c>
      <c r="BR25" s="18"/>
      <c r="BS25">
        <v>18</v>
      </c>
      <c r="BT25" s="4">
        <v>0.12074874172934461</v>
      </c>
      <c r="BU25" s="4">
        <v>0.46758753097049532</v>
      </c>
      <c r="BV25" s="4">
        <v>0.17829480689398294</v>
      </c>
      <c r="BW25" s="4">
        <v>0.13146608930401757</v>
      </c>
      <c r="BX25" s="4">
        <v>1.3918745054963604</v>
      </c>
      <c r="BY25" s="4">
        <v>0.2323919851287147</v>
      </c>
      <c r="BZ25" s="4">
        <v>0.48915598982294284</v>
      </c>
      <c r="CA25" s="4">
        <v>0.83602653712621156</v>
      </c>
      <c r="CB25" s="4">
        <v>1.1053846163878929</v>
      </c>
      <c r="CC25" s="4">
        <v>0.14344286125992331</v>
      </c>
      <c r="CD25" s="4">
        <v>0.28869971495923064</v>
      </c>
      <c r="CE25" s="4">
        <v>0.38157195620396694</v>
      </c>
      <c r="CF25" s="4">
        <v>0.42521641163486573</v>
      </c>
      <c r="CG25" s="4">
        <v>1.7706674287756317</v>
      </c>
      <c r="CH25" s="4">
        <v>2.9494920499670085</v>
      </c>
      <c r="CI25" s="4">
        <v>0.78367361980097128</v>
      </c>
      <c r="CJ25" s="4">
        <v>2.0368766683432913</v>
      </c>
      <c r="CK25" s="4">
        <v>1.0666310391976261</v>
      </c>
      <c r="CL25" s="4">
        <v>0.35401578921298232</v>
      </c>
      <c r="CM25" s="4">
        <v>0.63091121232077019</v>
      </c>
    </row>
    <row r="26" spans="1:91" x14ac:dyDescent="0.3">
      <c r="A26" t="s">
        <v>68</v>
      </c>
      <c r="B26" t="s">
        <v>69</v>
      </c>
      <c r="C26">
        <v>22</v>
      </c>
      <c r="D26" t="s">
        <v>70</v>
      </c>
      <c r="E26" t="s">
        <v>71</v>
      </c>
      <c r="F26" t="s">
        <v>72</v>
      </c>
      <c r="G26" t="s">
        <v>108</v>
      </c>
      <c r="H26">
        <v>6</v>
      </c>
      <c r="I26" t="s">
        <v>122</v>
      </c>
      <c r="J26" s="4">
        <v>7.5679999999999996</v>
      </c>
      <c r="K26" s="4"/>
      <c r="L26" s="4"/>
      <c r="M26" s="4">
        <v>0</v>
      </c>
      <c r="N26" s="4"/>
      <c r="O26" s="4" t="str">
        <f t="shared" si="0"/>
        <v/>
      </c>
      <c r="P26" s="4">
        <v>0</v>
      </c>
      <c r="Q26" s="4"/>
      <c r="R26" s="4" t="str">
        <f t="shared" si="1"/>
        <v/>
      </c>
      <c r="S26" s="4">
        <v>0</v>
      </c>
      <c r="T26" s="4"/>
      <c r="U26" s="4" t="str">
        <f t="shared" si="2"/>
        <v/>
      </c>
      <c r="V26" s="4">
        <v>0</v>
      </c>
      <c r="W26" s="4"/>
      <c r="X26" s="4" t="str">
        <f t="shared" si="3"/>
        <v/>
      </c>
      <c r="Y26" s="4">
        <v>0</v>
      </c>
      <c r="Z26" s="4"/>
      <c r="AA26" s="4" t="str">
        <f t="shared" si="4"/>
        <v/>
      </c>
      <c r="AB26" s="4">
        <v>0</v>
      </c>
      <c r="AC26" s="4"/>
      <c r="AD26" s="4" t="str">
        <f t="shared" si="5"/>
        <v/>
      </c>
      <c r="AE26" s="4">
        <v>13.42</v>
      </c>
      <c r="AF26" s="4"/>
      <c r="AG26" s="4" t="str">
        <f t="shared" si="6"/>
        <v/>
      </c>
      <c r="AH26" s="4">
        <v>10.391999999999999</v>
      </c>
      <c r="AI26" s="4"/>
      <c r="AJ26" s="4" t="str">
        <f t="shared" si="7"/>
        <v/>
      </c>
      <c r="AK26" s="4">
        <v>4.0010000000000003</v>
      </c>
      <c r="AL26" s="4"/>
      <c r="AM26" s="4" t="str">
        <f t="shared" si="8"/>
        <v/>
      </c>
      <c r="AN26" s="4">
        <v>0.27</v>
      </c>
      <c r="AO26" s="4"/>
      <c r="AP26" s="4" t="str">
        <f t="shared" si="9"/>
        <v/>
      </c>
      <c r="AQ26" s="4">
        <v>4.0880000000000001</v>
      </c>
      <c r="AR26" s="4"/>
      <c r="AS26" s="4" t="str">
        <f t="shared" si="10"/>
        <v/>
      </c>
      <c r="AT26" s="4">
        <v>0.46</v>
      </c>
      <c r="AU26" s="4"/>
      <c r="AV26" s="4" t="str">
        <f t="shared" si="11"/>
        <v/>
      </c>
      <c r="AW26" s="4">
        <v>14.117000000000001</v>
      </c>
      <c r="AX26" s="4"/>
      <c r="AY26" s="4" t="str">
        <f t="shared" si="12"/>
        <v/>
      </c>
      <c r="AZ26" s="4">
        <v>7.2999999999999995E-2</v>
      </c>
      <c r="BA26" s="4"/>
      <c r="BB26" s="4" t="str">
        <f t="shared" si="13"/>
        <v/>
      </c>
      <c r="BC26" s="4">
        <v>14.297000000000001</v>
      </c>
      <c r="BD26" s="4"/>
      <c r="BE26" s="4" t="str">
        <f t="shared" si="14"/>
        <v/>
      </c>
      <c r="BF26" s="4">
        <v>0.1</v>
      </c>
      <c r="BG26" s="4"/>
      <c r="BH26" s="4" t="str">
        <f t="shared" si="15"/>
        <v/>
      </c>
      <c r="BI26" s="4">
        <v>5.7000000000000002E-2</v>
      </c>
      <c r="BJ26" s="4"/>
      <c r="BK26" s="4" t="str">
        <f t="shared" si="16"/>
        <v/>
      </c>
      <c r="BL26" s="4">
        <v>20.792000000000002</v>
      </c>
      <c r="BM26" s="4"/>
      <c r="BN26" s="4" t="str">
        <f t="shared" si="17"/>
        <v/>
      </c>
      <c r="BO26" s="4">
        <v>17.138000000000002</v>
      </c>
      <c r="BP26" s="4"/>
      <c r="BQ26" s="4" t="str">
        <f t="shared" si="18"/>
        <v/>
      </c>
      <c r="BR26" s="18"/>
      <c r="BS26">
        <v>19</v>
      </c>
      <c r="BT26" s="4">
        <v>0</v>
      </c>
      <c r="BU26" s="4">
        <v>0</v>
      </c>
      <c r="BV26" s="4">
        <v>0</v>
      </c>
      <c r="BW26" s="4">
        <v>0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2.1823879350170237E-6</v>
      </c>
      <c r="CE26" s="4">
        <v>3.6070689208282214E-2</v>
      </c>
      <c r="CF26" s="4">
        <v>0</v>
      </c>
      <c r="CG26" s="4" t="s">
        <v>235</v>
      </c>
      <c r="CH26" s="4">
        <v>0</v>
      </c>
      <c r="CI26" s="4">
        <v>0</v>
      </c>
      <c r="CJ26" s="4">
        <v>0</v>
      </c>
      <c r="CK26" s="4">
        <v>0</v>
      </c>
      <c r="CL26" s="4">
        <v>8.8364447652320354E-4</v>
      </c>
      <c r="CM26" s="4">
        <v>0.11627631629036439</v>
      </c>
    </row>
    <row r="27" spans="1:91" x14ac:dyDescent="0.3">
      <c r="A27" t="s">
        <v>68</v>
      </c>
      <c r="B27" t="s">
        <v>69</v>
      </c>
      <c r="C27">
        <v>23</v>
      </c>
      <c r="D27" t="s">
        <v>70</v>
      </c>
      <c r="E27" t="s">
        <v>71</v>
      </c>
      <c r="F27" t="s">
        <v>72</v>
      </c>
      <c r="G27" t="s">
        <v>108</v>
      </c>
      <c r="H27">
        <v>6</v>
      </c>
      <c r="I27" t="s">
        <v>36</v>
      </c>
      <c r="J27" s="4">
        <v>0</v>
      </c>
      <c r="K27" s="4"/>
      <c r="L27" s="4"/>
      <c r="M27" s="4">
        <v>0</v>
      </c>
      <c r="N27" s="4"/>
      <c r="O27" s="4" t="str">
        <f t="shared" si="0"/>
        <v/>
      </c>
      <c r="P27" s="4">
        <v>0</v>
      </c>
      <c r="Q27" s="4"/>
      <c r="R27" s="4" t="str">
        <f t="shared" si="1"/>
        <v/>
      </c>
      <c r="S27" s="4">
        <v>0</v>
      </c>
      <c r="T27" s="4"/>
      <c r="U27" s="4" t="str">
        <f t="shared" si="2"/>
        <v/>
      </c>
      <c r="V27" s="4">
        <v>0</v>
      </c>
      <c r="W27" s="4"/>
      <c r="X27" s="4" t="str">
        <f t="shared" si="3"/>
        <v/>
      </c>
      <c r="Y27" s="4">
        <v>0</v>
      </c>
      <c r="Z27" s="4"/>
      <c r="AA27" s="4" t="str">
        <f t="shared" si="4"/>
        <v/>
      </c>
      <c r="AB27" s="4">
        <v>0.48499999999999999</v>
      </c>
      <c r="AC27" s="4"/>
      <c r="AD27" s="4" t="str">
        <f t="shared" si="5"/>
        <v/>
      </c>
      <c r="AE27" s="4">
        <v>37.634999999999998</v>
      </c>
      <c r="AF27" s="4"/>
      <c r="AG27" s="4" t="str">
        <f t="shared" si="6"/>
        <v/>
      </c>
      <c r="AH27" s="4">
        <v>167.03800000000001</v>
      </c>
      <c r="AI27" s="4"/>
      <c r="AJ27" s="4" t="str">
        <f t="shared" si="7"/>
        <v/>
      </c>
      <c r="AK27" s="4">
        <v>665.42600000000004</v>
      </c>
      <c r="AL27" s="4"/>
      <c r="AM27" s="4" t="str">
        <f t="shared" si="8"/>
        <v/>
      </c>
      <c r="AN27" s="4">
        <v>821.73500000000001</v>
      </c>
      <c r="AO27" s="4"/>
      <c r="AP27" s="4" t="str">
        <f t="shared" si="9"/>
        <v/>
      </c>
      <c r="AQ27" s="4">
        <v>1013.199</v>
      </c>
      <c r="AR27" s="4"/>
      <c r="AS27" s="4" t="str">
        <f t="shared" si="10"/>
        <v/>
      </c>
      <c r="AT27" s="4">
        <v>1387.98</v>
      </c>
      <c r="AU27" s="4"/>
      <c r="AV27" s="4" t="str">
        <f t="shared" si="11"/>
        <v/>
      </c>
      <c r="AW27" s="4">
        <v>906.79</v>
      </c>
      <c r="AX27" s="4"/>
      <c r="AY27" s="4" t="str">
        <f t="shared" si="12"/>
        <v/>
      </c>
      <c r="AZ27" s="4">
        <v>479.72500000000002</v>
      </c>
      <c r="BA27" s="4"/>
      <c r="BB27" s="4" t="str">
        <f t="shared" si="13"/>
        <v/>
      </c>
      <c r="BC27" s="4">
        <v>420.95400000000001</v>
      </c>
      <c r="BD27" s="4"/>
      <c r="BE27" s="4" t="str">
        <f t="shared" si="14"/>
        <v/>
      </c>
      <c r="BF27" s="4">
        <v>1116.6379999999999</v>
      </c>
      <c r="BG27" s="4"/>
      <c r="BH27" s="4" t="str">
        <f t="shared" si="15"/>
        <v/>
      </c>
      <c r="BI27" s="4">
        <v>1040.7819999999999</v>
      </c>
      <c r="BJ27" s="4"/>
      <c r="BK27" s="4" t="str">
        <f t="shared" si="16"/>
        <v/>
      </c>
      <c r="BL27" s="4">
        <v>623.26800000000003</v>
      </c>
      <c r="BM27" s="4"/>
      <c r="BN27" s="4" t="str">
        <f t="shared" si="17"/>
        <v/>
      </c>
      <c r="BO27" s="4">
        <v>691.322</v>
      </c>
      <c r="BP27" s="4"/>
      <c r="BQ27" s="4" t="str">
        <f t="shared" si="18"/>
        <v/>
      </c>
      <c r="BR27" s="18"/>
      <c r="BS27">
        <v>20</v>
      </c>
      <c r="BT27" s="4">
        <v>0.73060001131029817</v>
      </c>
      <c r="BU27" s="4">
        <v>0.38585274014810778</v>
      </c>
      <c r="BV27" s="4">
        <v>0.121436360561405</v>
      </c>
      <c r="BW27" s="4">
        <v>0.25662956338633058</v>
      </c>
      <c r="BX27" s="4">
        <v>2.3686681581508457</v>
      </c>
      <c r="BY27" s="4">
        <v>0.11405522829297872</v>
      </c>
      <c r="BZ27" s="4">
        <v>0.64158119368266109</v>
      </c>
      <c r="CA27" s="4">
        <v>0.65241023601759585</v>
      </c>
      <c r="CB27" s="4">
        <v>0.15343243263859321</v>
      </c>
      <c r="CC27" s="4">
        <v>9.5573644085708093E-2</v>
      </c>
      <c r="CD27" s="4">
        <v>6.8088206322073222E-3</v>
      </c>
      <c r="CE27" s="4">
        <v>0.99317465663674354</v>
      </c>
      <c r="CF27" s="4">
        <v>0.88090745693194183</v>
      </c>
      <c r="CG27" s="4">
        <v>0.23576098232016268</v>
      </c>
      <c r="CH27" s="4">
        <v>0.35105127171440786</v>
      </c>
      <c r="CI27" s="4">
        <v>9.607758627595811E-2</v>
      </c>
      <c r="CJ27" s="4">
        <v>0.16326212424283057</v>
      </c>
      <c r="CK27" s="4">
        <v>0.42498516837674372</v>
      </c>
      <c r="CL27" s="4">
        <v>0.79946413827465934</v>
      </c>
      <c r="CM27" s="4">
        <v>0</v>
      </c>
    </row>
    <row r="28" spans="1:91" x14ac:dyDescent="0.3">
      <c r="A28" t="s">
        <v>68</v>
      </c>
      <c r="B28" t="s">
        <v>69</v>
      </c>
      <c r="C28">
        <v>24</v>
      </c>
      <c r="D28" t="s">
        <v>70</v>
      </c>
      <c r="E28" t="s">
        <v>71</v>
      </c>
      <c r="F28" t="s">
        <v>72</v>
      </c>
      <c r="G28" t="s">
        <v>108</v>
      </c>
      <c r="H28">
        <v>6</v>
      </c>
      <c r="I28" t="s">
        <v>123</v>
      </c>
      <c r="J28" s="4">
        <v>0</v>
      </c>
      <c r="K28" s="4"/>
      <c r="L28" s="4"/>
      <c r="M28" s="4">
        <v>1.327</v>
      </c>
      <c r="N28" s="4"/>
      <c r="O28" s="4" t="str">
        <f t="shared" si="0"/>
        <v/>
      </c>
      <c r="P28" s="4">
        <v>3.7389999999999999</v>
      </c>
      <c r="Q28" s="4"/>
      <c r="R28" s="4" t="str">
        <f t="shared" si="1"/>
        <v/>
      </c>
      <c r="S28" s="4">
        <v>1.3240000000000001</v>
      </c>
      <c r="T28" s="4"/>
      <c r="U28" s="4" t="str">
        <f t="shared" si="2"/>
        <v/>
      </c>
      <c r="V28" s="4">
        <v>1.597</v>
      </c>
      <c r="W28" s="4"/>
      <c r="X28" s="4" t="str">
        <f t="shared" si="3"/>
        <v/>
      </c>
      <c r="Y28" s="4">
        <v>0.98799999999999999</v>
      </c>
      <c r="Z28" s="4"/>
      <c r="AA28" s="4" t="str">
        <f t="shared" si="4"/>
        <v/>
      </c>
      <c r="AB28" s="4">
        <v>0</v>
      </c>
      <c r="AC28" s="4"/>
      <c r="AD28" s="4" t="str">
        <f t="shared" si="5"/>
        <v/>
      </c>
      <c r="AE28" s="4">
        <v>0</v>
      </c>
      <c r="AF28" s="4"/>
      <c r="AG28" s="4" t="str">
        <f t="shared" si="6"/>
        <v/>
      </c>
      <c r="AH28" s="4">
        <v>0</v>
      </c>
      <c r="AI28" s="4"/>
      <c r="AJ28" s="4" t="str">
        <f t="shared" si="7"/>
        <v/>
      </c>
      <c r="AK28" s="4">
        <v>0</v>
      </c>
      <c r="AL28" s="4"/>
      <c r="AM28" s="4" t="str">
        <f t="shared" si="8"/>
        <v/>
      </c>
      <c r="AN28" s="4">
        <v>0</v>
      </c>
      <c r="AO28" s="4"/>
      <c r="AP28" s="4" t="str">
        <f t="shared" si="9"/>
        <v/>
      </c>
      <c r="AQ28" s="4">
        <v>0</v>
      </c>
      <c r="AR28" s="4"/>
      <c r="AS28" s="4" t="str">
        <f t="shared" si="10"/>
        <v/>
      </c>
      <c r="AT28" s="4">
        <v>0</v>
      </c>
      <c r="AU28" s="4"/>
      <c r="AV28" s="4" t="str">
        <f t="shared" si="11"/>
        <v/>
      </c>
      <c r="AW28" s="4">
        <v>0</v>
      </c>
      <c r="AX28" s="4"/>
      <c r="AY28" s="4" t="str">
        <f t="shared" si="12"/>
        <v/>
      </c>
      <c r="AZ28" s="4">
        <v>2.0409999999999999</v>
      </c>
      <c r="BA28" s="4"/>
      <c r="BB28" s="4" t="str">
        <f t="shared" si="13"/>
        <v/>
      </c>
      <c r="BC28" s="4">
        <v>0</v>
      </c>
      <c r="BD28" s="4"/>
      <c r="BE28" s="4" t="str">
        <f t="shared" si="14"/>
        <v/>
      </c>
      <c r="BF28" s="4">
        <v>0.03</v>
      </c>
      <c r="BG28" s="4"/>
      <c r="BH28" s="4" t="str">
        <f t="shared" si="15"/>
        <v/>
      </c>
      <c r="BI28" s="4">
        <v>3.7440000000000002</v>
      </c>
      <c r="BJ28" s="4"/>
      <c r="BK28" s="4" t="str">
        <f t="shared" si="16"/>
        <v/>
      </c>
      <c r="BL28" s="4">
        <v>3.5510000000000002</v>
      </c>
      <c r="BM28" s="4"/>
      <c r="BN28" s="4" t="str">
        <f t="shared" si="17"/>
        <v/>
      </c>
      <c r="BO28" s="4">
        <v>30.274000000000001</v>
      </c>
      <c r="BP28" s="4"/>
      <c r="BQ28" s="4" t="str">
        <f t="shared" si="18"/>
        <v/>
      </c>
      <c r="BR28" s="18"/>
      <c r="BS28">
        <v>21</v>
      </c>
      <c r="BT28" s="4">
        <v>0</v>
      </c>
      <c r="BU28" s="4">
        <v>0</v>
      </c>
      <c r="BV28" s="4">
        <v>0.18510121944766386</v>
      </c>
      <c r="BW28" s="4">
        <v>0.42110357984504465</v>
      </c>
      <c r="BX28" s="4">
        <v>0.10174601266704787</v>
      </c>
      <c r="BY28" s="4">
        <v>1.9575383101789832E-2</v>
      </c>
      <c r="BZ28" s="4">
        <v>0.18992347110635188</v>
      </c>
      <c r="CA28" s="4">
        <v>6.1148569552894841E-2</v>
      </c>
      <c r="CB28" s="4">
        <v>3.5475889734010273E-2</v>
      </c>
      <c r="CC28" s="4">
        <v>5.7059805540898387E-2</v>
      </c>
      <c r="CD28" s="4">
        <v>1.813840044054096E-2</v>
      </c>
      <c r="CE28" s="4">
        <v>8.7966846826474071E-2</v>
      </c>
      <c r="CF28" s="4">
        <v>1.1887268449798337E-2</v>
      </c>
      <c r="CG28" s="4">
        <v>6.3208275505215964E-3</v>
      </c>
      <c r="CH28" s="4">
        <v>0</v>
      </c>
      <c r="CI28" s="4">
        <v>3.5702974749424938E-3</v>
      </c>
      <c r="CJ28" s="4">
        <v>0</v>
      </c>
      <c r="CK28" s="4">
        <v>0</v>
      </c>
      <c r="CL28" s="4">
        <v>0</v>
      </c>
      <c r="CM28" s="4">
        <v>2.0998844946960183E-3</v>
      </c>
    </row>
    <row r="29" spans="1:91" x14ac:dyDescent="0.3">
      <c r="A29" s="23" t="s">
        <v>181</v>
      </c>
      <c r="B29" s="23"/>
      <c r="C29" s="23"/>
      <c r="D29" s="23"/>
      <c r="E29" s="23"/>
      <c r="F29" s="23"/>
      <c r="G29" s="23"/>
      <c r="H29" s="23"/>
      <c r="I29" s="23"/>
      <c r="J29" s="24"/>
      <c r="K29" s="24"/>
      <c r="L29" s="24"/>
      <c r="M29" s="24"/>
      <c r="N29" s="24"/>
      <c r="O29" s="24" t="str">
        <f t="shared" si="0"/>
        <v/>
      </c>
      <c r="P29" s="24"/>
      <c r="Q29" s="24"/>
      <c r="R29" s="24" t="str">
        <f t="shared" si="1"/>
        <v/>
      </c>
      <c r="S29" s="24"/>
      <c r="T29" s="24"/>
      <c r="U29" s="24" t="str">
        <f t="shared" si="2"/>
        <v/>
      </c>
      <c r="V29" s="24"/>
      <c r="W29" s="24"/>
      <c r="X29" s="24" t="str">
        <f t="shared" si="3"/>
        <v/>
      </c>
      <c r="Y29" s="24"/>
      <c r="Z29" s="24"/>
      <c r="AA29" s="24" t="str">
        <f t="shared" si="4"/>
        <v/>
      </c>
      <c r="AB29" s="24"/>
      <c r="AC29" s="24"/>
      <c r="AD29" s="24" t="str">
        <f t="shared" si="5"/>
        <v/>
      </c>
      <c r="AE29" s="24"/>
      <c r="AF29" s="24"/>
      <c r="AG29" s="24" t="str">
        <f t="shared" si="6"/>
        <v/>
      </c>
      <c r="AH29" s="24"/>
      <c r="AI29" s="24"/>
      <c r="AJ29" s="24" t="str">
        <f t="shared" si="7"/>
        <v/>
      </c>
      <c r="AK29" s="24"/>
      <c r="AL29" s="24"/>
      <c r="AM29" s="24" t="str">
        <f t="shared" si="8"/>
        <v/>
      </c>
      <c r="AN29" s="24"/>
      <c r="AO29" s="24"/>
      <c r="AP29" s="24" t="str">
        <f t="shared" si="9"/>
        <v/>
      </c>
      <c r="AQ29" s="24"/>
      <c r="AR29" s="24"/>
      <c r="AS29" s="24" t="str">
        <f t="shared" si="10"/>
        <v/>
      </c>
      <c r="AT29" s="24"/>
      <c r="AU29" s="24"/>
      <c r="AV29" s="24" t="str">
        <f t="shared" si="11"/>
        <v/>
      </c>
      <c r="AW29" s="24"/>
      <c r="AX29" s="24"/>
      <c r="AY29" s="24" t="str">
        <f t="shared" si="12"/>
        <v/>
      </c>
      <c r="AZ29" s="24"/>
      <c r="BA29" s="24"/>
      <c r="BB29" s="24" t="str">
        <f t="shared" si="13"/>
        <v/>
      </c>
      <c r="BC29" s="24"/>
      <c r="BD29" s="24"/>
      <c r="BE29" s="24" t="str">
        <f t="shared" si="14"/>
        <v/>
      </c>
      <c r="BF29" s="24"/>
      <c r="BG29" s="24"/>
      <c r="BH29" s="24" t="str">
        <f t="shared" si="15"/>
        <v/>
      </c>
      <c r="BI29" s="24"/>
      <c r="BJ29" s="24"/>
      <c r="BK29" s="24" t="str">
        <f t="shared" si="16"/>
        <v/>
      </c>
      <c r="BL29" s="24"/>
      <c r="BM29" s="24"/>
      <c r="BN29" s="24" t="str">
        <f t="shared" si="17"/>
        <v/>
      </c>
      <c r="BO29" s="24"/>
      <c r="BP29" s="24"/>
      <c r="BQ29" s="24" t="str">
        <f t="shared" si="18"/>
        <v/>
      </c>
      <c r="BR29" s="18"/>
      <c r="BS29">
        <v>22</v>
      </c>
      <c r="BT29" s="4">
        <v>1.9312107674037213</v>
      </c>
      <c r="BU29" s="4">
        <v>0.51525181951323484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0.60265141962250668</v>
      </c>
      <c r="CC29" s="4">
        <v>0.13121542376592932</v>
      </c>
      <c r="CD29" s="4">
        <v>0.59244010297902994</v>
      </c>
      <c r="CE29" s="4">
        <v>5.7905942878114021E-2</v>
      </c>
      <c r="CF29" s="4">
        <v>0.79700843288040801</v>
      </c>
      <c r="CG29" s="4">
        <v>8.4579028765415232E-2</v>
      </c>
      <c r="CH29" s="4">
        <v>2.7313493359277349E-2</v>
      </c>
      <c r="CI29" s="4">
        <v>3.1312870748822504E-2</v>
      </c>
      <c r="CJ29" s="4">
        <v>4.3456750351640309E-2</v>
      </c>
      <c r="CK29" s="4">
        <v>1.8008804767090489E-3</v>
      </c>
      <c r="CL29" s="4">
        <v>2.1122975534419209E-4</v>
      </c>
      <c r="CM29" s="4">
        <v>2.0998844946960183E-3</v>
      </c>
    </row>
    <row r="30" spans="1:91" x14ac:dyDescent="0.3">
      <c r="A30" t="s">
        <v>68</v>
      </c>
      <c r="B30" t="s">
        <v>69</v>
      </c>
      <c r="C30">
        <v>25</v>
      </c>
      <c r="D30" t="s">
        <v>70</v>
      </c>
      <c r="E30" t="s">
        <v>71</v>
      </c>
      <c r="F30" t="s">
        <v>72</v>
      </c>
      <c r="G30" t="s">
        <v>108</v>
      </c>
      <c r="H30">
        <v>6</v>
      </c>
      <c r="I30" t="s">
        <v>37</v>
      </c>
      <c r="J30" s="4">
        <v>22.471</v>
      </c>
      <c r="K30" s="4">
        <f>SUM(J30:J32)</f>
        <v>22.471</v>
      </c>
      <c r="L30" s="4">
        <f>(K30/$J$118)*100</f>
        <v>1.0166148278007128</v>
      </c>
      <c r="M30" s="4">
        <v>85.055999999999997</v>
      </c>
      <c r="N30" s="4">
        <v>94.161000000000001</v>
      </c>
      <c r="O30" s="4">
        <f t="shared" si="0"/>
        <v>2.0253235891123236</v>
      </c>
      <c r="P30" s="4">
        <v>78.373000000000005</v>
      </c>
      <c r="Q30" s="4">
        <v>78.373000000000005</v>
      </c>
      <c r="R30" s="4">
        <f t="shared" si="1"/>
        <v>1.6263383264318114</v>
      </c>
      <c r="S30" s="4">
        <v>197.166</v>
      </c>
      <c r="T30" s="4">
        <v>202.39699999999999</v>
      </c>
      <c r="U30" s="4">
        <f t="shared" si="2"/>
        <v>4.0885590161132832</v>
      </c>
      <c r="V30" s="4">
        <v>439.91199999999998</v>
      </c>
      <c r="W30" s="4">
        <v>439.91199999999998</v>
      </c>
      <c r="X30" s="4">
        <f t="shared" si="3"/>
        <v>10.033466022054778</v>
      </c>
      <c r="Y30" s="4">
        <v>361.59199999999998</v>
      </c>
      <c r="Z30" s="4">
        <v>36530.521999999997</v>
      </c>
      <c r="AA30" s="4">
        <f t="shared" si="4"/>
        <v>85.702176780724059</v>
      </c>
      <c r="AB30" s="4">
        <v>448.78699999999998</v>
      </c>
      <c r="AC30" s="4">
        <v>1138.26</v>
      </c>
      <c r="AD30" s="4">
        <f t="shared" si="5"/>
        <v>12.997191740606992</v>
      </c>
      <c r="AE30" s="4">
        <v>1091.1179999999999</v>
      </c>
      <c r="AF30" s="4">
        <v>1091.1179999999999</v>
      </c>
      <c r="AG30" s="4">
        <f t="shared" si="6"/>
        <v>6.418499751170323</v>
      </c>
      <c r="AH30" s="4">
        <v>578.16899999999998</v>
      </c>
      <c r="AI30" s="4">
        <v>578.16899999999998</v>
      </c>
      <c r="AJ30" s="4">
        <f t="shared" si="7"/>
        <v>2.2851002330239507</v>
      </c>
      <c r="AK30" s="4">
        <v>362.47899999999998</v>
      </c>
      <c r="AL30" s="4">
        <v>362.47899999999998</v>
      </c>
      <c r="AM30" s="4">
        <f t="shared" si="8"/>
        <v>1.7066574183232368</v>
      </c>
      <c r="AN30" s="4">
        <v>1998.5540000000001</v>
      </c>
      <c r="AO30" s="4">
        <v>1998.5540000000001</v>
      </c>
      <c r="AP30" s="4">
        <f t="shared" si="9"/>
        <v>0.22955895458315856</v>
      </c>
      <c r="AQ30" s="4">
        <v>2487.0650000000001</v>
      </c>
      <c r="AR30" s="4">
        <v>2527.6239999999998</v>
      </c>
      <c r="AS30" s="4">
        <f t="shared" si="10"/>
        <v>7.5687481105259105</v>
      </c>
      <c r="AT30" s="4">
        <v>295.97399999999999</v>
      </c>
      <c r="AU30" s="4">
        <v>295.97399999999999</v>
      </c>
      <c r="AV30" s="4">
        <f t="shared" si="11"/>
        <v>0.73528158665843524</v>
      </c>
      <c r="AW30" s="4">
        <v>90.29</v>
      </c>
      <c r="AX30" s="4">
        <v>91.405000000000001</v>
      </c>
      <c r="AY30" s="4">
        <f t="shared" si="12"/>
        <v>0.2151788611752054</v>
      </c>
      <c r="AZ30" s="4">
        <v>200.80600000000001</v>
      </c>
      <c r="BA30" s="4">
        <v>262.49299999999999</v>
      </c>
      <c r="BB30" s="4">
        <f t="shared" si="13"/>
        <v>0.86370326615549786</v>
      </c>
      <c r="BC30" s="4">
        <v>211.97300000000001</v>
      </c>
      <c r="BD30" s="4">
        <v>930.17200000000003</v>
      </c>
      <c r="BE30" s="4">
        <f t="shared" si="14"/>
        <v>2.4839122983262603</v>
      </c>
      <c r="BF30" s="4">
        <v>214.23500000000001</v>
      </c>
      <c r="BG30" s="4">
        <v>1692.2829999999999</v>
      </c>
      <c r="BH30" s="4">
        <f t="shared" si="15"/>
        <v>3.5236030786893253</v>
      </c>
      <c r="BI30" s="4">
        <v>593.91700000000003</v>
      </c>
      <c r="BJ30" s="4">
        <v>2964.9270000000001</v>
      </c>
      <c r="BK30" s="4">
        <f t="shared" si="16"/>
        <v>4.4719255855674458</v>
      </c>
      <c r="BL30" s="4">
        <v>1381.845</v>
      </c>
      <c r="BM30" s="4">
        <v>1981.8510000000001</v>
      </c>
      <c r="BN30" s="4">
        <f t="shared" si="17"/>
        <v>3.4885491821553538</v>
      </c>
      <c r="BO30" s="4">
        <v>950.39</v>
      </c>
      <c r="BP30" s="4">
        <v>992.40099999999995</v>
      </c>
      <c r="BQ30" s="4">
        <f t="shared" si="18"/>
        <v>1.6525991058055696</v>
      </c>
      <c r="BR30" s="18"/>
    </row>
    <row r="31" spans="1:91" ht="16.2" customHeight="1" x14ac:dyDescent="0.3">
      <c r="A31" t="s">
        <v>68</v>
      </c>
      <c r="B31" t="s">
        <v>69</v>
      </c>
      <c r="C31">
        <v>26</v>
      </c>
      <c r="D31" t="s">
        <v>70</v>
      </c>
      <c r="E31" t="s">
        <v>71</v>
      </c>
      <c r="F31" t="s">
        <v>72</v>
      </c>
      <c r="G31" t="s">
        <v>108</v>
      </c>
      <c r="H31">
        <v>6</v>
      </c>
      <c r="I31" t="s">
        <v>124</v>
      </c>
      <c r="J31" s="4">
        <v>0</v>
      </c>
      <c r="K31" s="4"/>
      <c r="L31" s="4"/>
      <c r="M31" s="4">
        <v>0</v>
      </c>
      <c r="N31" s="4"/>
      <c r="O31" s="4" t="str">
        <f t="shared" si="0"/>
        <v/>
      </c>
      <c r="P31" s="4">
        <v>0</v>
      </c>
      <c r="Q31" s="4"/>
      <c r="R31" s="4" t="str">
        <f t="shared" si="1"/>
        <v/>
      </c>
      <c r="S31" s="4">
        <v>0</v>
      </c>
      <c r="T31" s="4"/>
      <c r="U31" s="4" t="str">
        <f t="shared" si="2"/>
        <v/>
      </c>
      <c r="V31" s="4">
        <v>0</v>
      </c>
      <c r="W31" s="4"/>
      <c r="X31" s="4" t="str">
        <f t="shared" si="3"/>
        <v/>
      </c>
      <c r="Y31" s="4">
        <v>0</v>
      </c>
      <c r="Z31" s="4"/>
      <c r="AA31" s="4" t="str">
        <f t="shared" si="4"/>
        <v/>
      </c>
      <c r="AB31" s="4">
        <v>500.78199999999998</v>
      </c>
      <c r="AC31" s="4"/>
      <c r="AD31" s="4" t="str">
        <f t="shared" si="5"/>
        <v/>
      </c>
      <c r="AE31" s="4">
        <v>0</v>
      </c>
      <c r="AF31" s="4"/>
      <c r="AG31" s="4" t="str">
        <f t="shared" si="6"/>
        <v/>
      </c>
      <c r="AH31" s="4">
        <v>0</v>
      </c>
      <c r="AI31" s="4"/>
      <c r="AJ31" s="4" t="str">
        <f t="shared" si="7"/>
        <v/>
      </c>
      <c r="AK31" s="4">
        <v>0</v>
      </c>
      <c r="AL31" s="4"/>
      <c r="AM31" s="4" t="str">
        <f t="shared" si="8"/>
        <v/>
      </c>
      <c r="AN31" s="4">
        <v>0</v>
      </c>
      <c r="AO31" s="4"/>
      <c r="AP31" s="4" t="str">
        <f t="shared" si="9"/>
        <v/>
      </c>
      <c r="AQ31" s="4">
        <v>0</v>
      </c>
      <c r="AR31" s="4"/>
      <c r="AS31" s="4" t="str">
        <f t="shared" si="10"/>
        <v/>
      </c>
      <c r="AT31" s="4">
        <v>0</v>
      </c>
      <c r="AU31" s="4"/>
      <c r="AV31" s="4" t="str">
        <f t="shared" si="11"/>
        <v/>
      </c>
      <c r="AW31" s="4">
        <v>1.026</v>
      </c>
      <c r="AX31" s="4"/>
      <c r="AY31" s="4" t="str">
        <f t="shared" si="12"/>
        <v/>
      </c>
      <c r="AZ31" s="4">
        <v>61.683</v>
      </c>
      <c r="BA31" s="4"/>
      <c r="BB31" s="4" t="str">
        <f t="shared" si="13"/>
        <v/>
      </c>
      <c r="BC31" s="4">
        <v>718.19899999999996</v>
      </c>
      <c r="BD31" s="4"/>
      <c r="BE31" s="4" t="str">
        <f t="shared" si="14"/>
        <v/>
      </c>
      <c r="BF31" s="4">
        <v>1338.835</v>
      </c>
      <c r="BG31" s="4"/>
      <c r="BH31" s="4" t="str">
        <f t="shared" si="15"/>
        <v/>
      </c>
      <c r="BI31" s="4">
        <v>2347.9499999999998</v>
      </c>
      <c r="BJ31" s="4"/>
      <c r="BK31" s="4" t="str">
        <f t="shared" si="16"/>
        <v/>
      </c>
      <c r="BL31" s="4">
        <v>598.827</v>
      </c>
      <c r="BM31" s="4"/>
      <c r="BN31" s="4" t="str">
        <f t="shared" si="17"/>
        <v/>
      </c>
      <c r="BO31" s="4">
        <v>41.835000000000001</v>
      </c>
      <c r="BP31" s="4"/>
      <c r="BQ31" s="4" t="str">
        <f t="shared" si="18"/>
        <v/>
      </c>
      <c r="BR31" s="18"/>
    </row>
    <row r="32" spans="1:91" x14ac:dyDescent="0.3">
      <c r="A32" t="s">
        <v>68</v>
      </c>
      <c r="B32" t="s">
        <v>69</v>
      </c>
      <c r="C32">
        <v>27</v>
      </c>
      <c r="D32" t="s">
        <v>70</v>
      </c>
      <c r="E32" t="s">
        <v>71</v>
      </c>
      <c r="F32" t="s">
        <v>72</v>
      </c>
      <c r="G32" t="s">
        <v>108</v>
      </c>
      <c r="H32">
        <v>6</v>
      </c>
      <c r="I32" t="s">
        <v>50</v>
      </c>
      <c r="J32" s="4">
        <v>0</v>
      </c>
      <c r="K32" s="4"/>
      <c r="L32" s="4"/>
      <c r="M32" s="4">
        <v>9.1050000000000004</v>
      </c>
      <c r="N32" s="4"/>
      <c r="O32" s="4" t="str">
        <f t="shared" si="0"/>
        <v/>
      </c>
      <c r="P32" s="4">
        <v>0</v>
      </c>
      <c r="Q32" s="4"/>
      <c r="R32" s="4" t="str">
        <f t="shared" si="1"/>
        <v/>
      </c>
      <c r="S32" s="4">
        <v>5.2309999999999999</v>
      </c>
      <c r="T32" s="4"/>
      <c r="U32" s="4" t="str">
        <f t="shared" si="2"/>
        <v/>
      </c>
      <c r="V32" s="4">
        <v>0</v>
      </c>
      <c r="W32" s="4"/>
      <c r="X32" s="4" t="str">
        <f t="shared" si="3"/>
        <v/>
      </c>
      <c r="Y32" s="4">
        <v>36168.93</v>
      </c>
      <c r="Z32" s="4"/>
      <c r="AA32" s="4" t="str">
        <f t="shared" si="4"/>
        <v/>
      </c>
      <c r="AB32" s="4">
        <v>188.691</v>
      </c>
      <c r="AC32" s="4"/>
      <c r="AD32" s="4" t="str">
        <f t="shared" si="5"/>
        <v/>
      </c>
      <c r="AE32" s="4">
        <v>0</v>
      </c>
      <c r="AF32" s="4"/>
      <c r="AG32" s="4" t="str">
        <f t="shared" si="6"/>
        <v/>
      </c>
      <c r="AH32" s="4">
        <v>0</v>
      </c>
      <c r="AI32" s="4"/>
      <c r="AJ32" s="4" t="str">
        <f t="shared" si="7"/>
        <v/>
      </c>
      <c r="AK32" s="4">
        <v>0</v>
      </c>
      <c r="AL32" s="4"/>
      <c r="AM32" s="4" t="str">
        <f t="shared" si="8"/>
        <v/>
      </c>
      <c r="AN32" s="4">
        <v>0</v>
      </c>
      <c r="AO32" s="4"/>
      <c r="AP32" s="4" t="str">
        <f t="shared" si="9"/>
        <v/>
      </c>
      <c r="AQ32" s="4">
        <v>40.558999999999997</v>
      </c>
      <c r="AR32" s="4"/>
      <c r="AS32" s="4" t="str">
        <f t="shared" si="10"/>
        <v/>
      </c>
      <c r="AT32" s="4">
        <v>0</v>
      </c>
      <c r="AU32" s="4"/>
      <c r="AV32" s="4" t="str">
        <f t="shared" si="11"/>
        <v/>
      </c>
      <c r="AW32" s="4">
        <v>8.8999999999999996E-2</v>
      </c>
      <c r="AX32" s="4"/>
      <c r="AY32" s="4" t="str">
        <f t="shared" si="12"/>
        <v/>
      </c>
      <c r="AZ32" s="4">
        <v>4.0000000000000001E-3</v>
      </c>
      <c r="BA32" s="4"/>
      <c r="BB32" s="4" t="str">
        <f t="shared" si="13"/>
        <v/>
      </c>
      <c r="BC32" s="4">
        <v>0</v>
      </c>
      <c r="BD32" s="4"/>
      <c r="BE32" s="4" t="str">
        <f t="shared" si="14"/>
        <v/>
      </c>
      <c r="BF32" s="4">
        <v>139.21299999999999</v>
      </c>
      <c r="BG32" s="4"/>
      <c r="BH32" s="4" t="str">
        <f t="shared" si="15"/>
        <v/>
      </c>
      <c r="BI32" s="4">
        <v>23.06</v>
      </c>
      <c r="BJ32" s="4"/>
      <c r="BK32" s="4" t="str">
        <f t="shared" si="16"/>
        <v/>
      </c>
      <c r="BL32" s="4">
        <v>1.179</v>
      </c>
      <c r="BM32" s="4"/>
      <c r="BN32" s="4" t="str">
        <f t="shared" si="17"/>
        <v/>
      </c>
      <c r="BO32" s="4">
        <v>0.17599999999999999</v>
      </c>
      <c r="BP32" s="4"/>
      <c r="BQ32" s="4" t="str">
        <f t="shared" si="18"/>
        <v/>
      </c>
      <c r="BR32" s="18"/>
    </row>
    <row r="33" spans="1:70" x14ac:dyDescent="0.3">
      <c r="A33" s="23" t="s">
        <v>182</v>
      </c>
      <c r="B33" s="23"/>
      <c r="C33" s="23"/>
      <c r="D33" s="23"/>
      <c r="E33" s="23"/>
      <c r="F33" s="23"/>
      <c r="G33" s="23"/>
      <c r="H33" s="23"/>
      <c r="I33" s="23"/>
      <c r="J33" s="24"/>
      <c r="K33" s="24"/>
      <c r="L33" s="24"/>
      <c r="M33" s="24"/>
      <c r="N33" s="24"/>
      <c r="O33" s="24" t="str">
        <f t="shared" si="0"/>
        <v/>
      </c>
      <c r="P33" s="24"/>
      <c r="Q33" s="24"/>
      <c r="R33" s="24" t="str">
        <f t="shared" si="1"/>
        <v/>
      </c>
      <c r="S33" s="24"/>
      <c r="T33" s="24"/>
      <c r="U33" s="24" t="str">
        <f t="shared" si="2"/>
        <v/>
      </c>
      <c r="V33" s="24"/>
      <c r="W33" s="24"/>
      <c r="X33" s="24" t="str">
        <f t="shared" si="3"/>
        <v/>
      </c>
      <c r="Y33" s="24"/>
      <c r="Z33" s="24"/>
      <c r="AA33" s="24" t="str">
        <f t="shared" si="4"/>
        <v/>
      </c>
      <c r="AB33" s="24"/>
      <c r="AC33" s="24"/>
      <c r="AD33" s="24" t="str">
        <f t="shared" si="5"/>
        <v/>
      </c>
      <c r="AE33" s="24"/>
      <c r="AF33" s="24"/>
      <c r="AG33" s="24" t="str">
        <f t="shared" si="6"/>
        <v/>
      </c>
      <c r="AH33" s="24"/>
      <c r="AI33" s="24"/>
      <c r="AJ33" s="24" t="str">
        <f t="shared" si="7"/>
        <v/>
      </c>
      <c r="AK33" s="24"/>
      <c r="AL33" s="24"/>
      <c r="AM33" s="24" t="str">
        <f t="shared" si="8"/>
        <v/>
      </c>
      <c r="AN33" s="24"/>
      <c r="AO33" s="24"/>
      <c r="AP33" s="24" t="str">
        <f t="shared" si="9"/>
        <v/>
      </c>
      <c r="AQ33" s="24"/>
      <c r="AR33" s="24"/>
      <c r="AS33" s="24" t="str">
        <f t="shared" si="10"/>
        <v/>
      </c>
      <c r="AT33" s="24"/>
      <c r="AU33" s="24"/>
      <c r="AV33" s="24" t="str">
        <f t="shared" si="11"/>
        <v/>
      </c>
      <c r="AW33" s="24"/>
      <c r="AX33" s="24"/>
      <c r="AY33" s="24" t="str">
        <f t="shared" si="12"/>
        <v/>
      </c>
      <c r="AZ33" s="24"/>
      <c r="BA33" s="24"/>
      <c r="BB33" s="24" t="str">
        <f t="shared" si="13"/>
        <v/>
      </c>
      <c r="BC33" s="24"/>
      <c r="BD33" s="24"/>
      <c r="BE33" s="24" t="str">
        <f t="shared" si="14"/>
        <v/>
      </c>
      <c r="BF33" s="24"/>
      <c r="BG33" s="24"/>
      <c r="BH33" s="24" t="str">
        <f t="shared" si="15"/>
        <v/>
      </c>
      <c r="BI33" s="24"/>
      <c r="BJ33" s="24"/>
      <c r="BK33" s="24" t="str">
        <f t="shared" si="16"/>
        <v/>
      </c>
      <c r="BL33" s="24"/>
      <c r="BM33" s="24"/>
      <c r="BN33" s="24" t="str">
        <f t="shared" si="17"/>
        <v/>
      </c>
      <c r="BO33" s="24"/>
      <c r="BP33" s="24"/>
      <c r="BQ33" s="24" t="str">
        <f t="shared" si="18"/>
        <v/>
      </c>
      <c r="BR33" s="18"/>
    </row>
    <row r="34" spans="1:70" x14ac:dyDescent="0.3">
      <c r="A34" t="s">
        <v>68</v>
      </c>
      <c r="B34" t="s">
        <v>69</v>
      </c>
      <c r="C34">
        <v>28</v>
      </c>
      <c r="D34" t="s">
        <v>70</v>
      </c>
      <c r="E34" t="s">
        <v>71</v>
      </c>
      <c r="F34" t="s">
        <v>72</v>
      </c>
      <c r="G34" t="s">
        <v>108</v>
      </c>
      <c r="H34">
        <v>6</v>
      </c>
      <c r="I34" t="s">
        <v>77</v>
      </c>
      <c r="J34" s="4">
        <v>0</v>
      </c>
      <c r="K34" s="4">
        <f>SUM(J34:J44)</f>
        <v>50.699000000000005</v>
      </c>
      <c r="L34" s="4">
        <f>(K34/$J$118)*100</f>
        <v>2.2936831985522823</v>
      </c>
      <c r="M34" s="4">
        <v>0</v>
      </c>
      <c r="N34" s="4">
        <v>223.3</v>
      </c>
      <c r="O34" s="4">
        <f t="shared" si="0"/>
        <v>4.8029944185892441</v>
      </c>
      <c r="P34" s="4">
        <v>9.8030000000000008</v>
      </c>
      <c r="Q34" s="4">
        <v>284.24400000000003</v>
      </c>
      <c r="R34" s="4">
        <f t="shared" si="1"/>
        <v>5.8984205180136513</v>
      </c>
      <c r="S34" s="4">
        <v>0</v>
      </c>
      <c r="T34" s="4">
        <v>252.346</v>
      </c>
      <c r="U34" s="4">
        <f t="shared" si="2"/>
        <v>5.0975632715905999</v>
      </c>
      <c r="V34" s="4">
        <v>71.292000000000002</v>
      </c>
      <c r="W34" s="4">
        <v>206.50299999999999</v>
      </c>
      <c r="X34" s="4">
        <f t="shared" si="3"/>
        <v>4.7098984204849561</v>
      </c>
      <c r="Y34" s="4">
        <v>9.3109999999999999</v>
      </c>
      <c r="Z34" s="4">
        <v>215.70400000000001</v>
      </c>
      <c r="AA34" s="4">
        <f t="shared" si="4"/>
        <v>0.50605086728049786</v>
      </c>
      <c r="AB34" s="4">
        <v>12.472</v>
      </c>
      <c r="AC34" s="4">
        <v>131.959</v>
      </c>
      <c r="AD34" s="4">
        <f t="shared" si="5"/>
        <v>1.5067703555415795</v>
      </c>
      <c r="AE34" s="4">
        <v>33.478000000000002</v>
      </c>
      <c r="AF34" s="4">
        <v>832.52300000000002</v>
      </c>
      <c r="AG34" s="4">
        <f t="shared" si="6"/>
        <v>4.8973151101380159</v>
      </c>
      <c r="AH34" s="4">
        <v>20.861999999999998</v>
      </c>
      <c r="AI34" s="4">
        <v>222.59100000000001</v>
      </c>
      <c r="AJ34" s="4">
        <f t="shared" si="7"/>
        <v>0.87974752359437169</v>
      </c>
      <c r="AK34" s="4">
        <v>41.343000000000004</v>
      </c>
      <c r="AL34" s="4">
        <v>287.06599999999997</v>
      </c>
      <c r="AM34" s="4">
        <f t="shared" si="8"/>
        <v>1.3515909016753476</v>
      </c>
      <c r="AN34" s="4">
        <v>42.634</v>
      </c>
      <c r="AO34" s="4">
        <v>198.66300000000001</v>
      </c>
      <c r="AP34" s="4">
        <f t="shared" si="9"/>
        <v>2.2818933386015105E-2</v>
      </c>
      <c r="AQ34" s="4">
        <v>0.56699999999999995</v>
      </c>
      <c r="AR34" s="4">
        <v>466.52199999999999</v>
      </c>
      <c r="AS34" s="4">
        <f t="shared" si="10"/>
        <v>1.3969591624461426</v>
      </c>
      <c r="AT34" s="4">
        <v>60.427</v>
      </c>
      <c r="AU34" s="4">
        <v>312.29500000000002</v>
      </c>
      <c r="AV34" s="4">
        <f t="shared" si="11"/>
        <v>0.77582748182440364</v>
      </c>
      <c r="AW34" s="4">
        <v>72.259</v>
      </c>
      <c r="AX34" s="4">
        <v>194.566</v>
      </c>
      <c r="AY34" s="4">
        <f t="shared" si="12"/>
        <v>0.45803282428111164</v>
      </c>
      <c r="AZ34" s="4">
        <v>155.93100000000001</v>
      </c>
      <c r="BA34" s="4">
        <v>621.92600000000004</v>
      </c>
      <c r="BB34" s="4">
        <f t="shared" si="13"/>
        <v>2.046376541496437</v>
      </c>
      <c r="BC34" s="4">
        <v>278.625</v>
      </c>
      <c r="BD34" s="4">
        <v>598.64300000000003</v>
      </c>
      <c r="BE34" s="4">
        <f t="shared" si="14"/>
        <v>1.5986040323799546</v>
      </c>
      <c r="BF34" s="4">
        <v>2794.5650000000001</v>
      </c>
      <c r="BG34" s="4">
        <v>3505.6970000000001</v>
      </c>
      <c r="BH34" s="4">
        <f t="shared" si="15"/>
        <v>7.2994202164483921</v>
      </c>
      <c r="BI34" s="4">
        <v>1606.25</v>
      </c>
      <c r="BJ34" s="4">
        <v>2807.1930000000002</v>
      </c>
      <c r="BK34" s="4">
        <f t="shared" si="16"/>
        <v>4.2340193199784801</v>
      </c>
      <c r="BL34" s="4">
        <v>866.04100000000005</v>
      </c>
      <c r="BM34" s="4">
        <v>2736.982</v>
      </c>
      <c r="BN34" s="4">
        <f t="shared" si="17"/>
        <v>4.8177669853454796</v>
      </c>
      <c r="BO34" s="4">
        <v>260.38900000000001</v>
      </c>
      <c r="BP34" s="4">
        <v>1766.884</v>
      </c>
      <c r="BQ34" s="4">
        <f t="shared" si="18"/>
        <v>2.94230952856977</v>
      </c>
      <c r="BR34" s="18"/>
    </row>
    <row r="35" spans="1:70" x14ac:dyDescent="0.3">
      <c r="A35" t="s">
        <v>68</v>
      </c>
      <c r="B35" t="s">
        <v>69</v>
      </c>
      <c r="C35">
        <v>29</v>
      </c>
      <c r="D35" t="s">
        <v>70</v>
      </c>
      <c r="E35" t="s">
        <v>71</v>
      </c>
      <c r="F35" t="s">
        <v>72</v>
      </c>
      <c r="G35" t="s">
        <v>108</v>
      </c>
      <c r="H35">
        <v>6</v>
      </c>
      <c r="I35" t="s">
        <v>78</v>
      </c>
      <c r="J35" s="4">
        <v>42.268000000000001</v>
      </c>
      <c r="K35" s="4"/>
      <c r="L35" s="4"/>
      <c r="M35" s="4">
        <v>58.402000000000001</v>
      </c>
      <c r="N35" s="4"/>
      <c r="O35" s="4" t="str">
        <f t="shared" si="0"/>
        <v/>
      </c>
      <c r="P35" s="4">
        <v>98.304000000000002</v>
      </c>
      <c r="Q35" s="4"/>
      <c r="R35" s="4" t="str">
        <f t="shared" si="1"/>
        <v/>
      </c>
      <c r="S35" s="4">
        <v>59.665999999999997</v>
      </c>
      <c r="T35" s="4"/>
      <c r="U35" s="4" t="str">
        <f t="shared" si="2"/>
        <v/>
      </c>
      <c r="V35" s="4">
        <v>47.351999999999997</v>
      </c>
      <c r="W35" s="4"/>
      <c r="X35" s="4" t="str">
        <f t="shared" si="3"/>
        <v/>
      </c>
      <c r="Y35" s="4">
        <v>32.808999999999997</v>
      </c>
      <c r="Z35" s="4"/>
      <c r="AA35" s="4" t="str">
        <f t="shared" si="4"/>
        <v/>
      </c>
      <c r="AB35" s="4">
        <v>2.0840000000000001</v>
      </c>
      <c r="AC35" s="4"/>
      <c r="AD35" s="4" t="str">
        <f t="shared" si="5"/>
        <v/>
      </c>
      <c r="AE35" s="4">
        <v>70.796999999999997</v>
      </c>
      <c r="AF35" s="4"/>
      <c r="AG35" s="4" t="str">
        <f t="shared" si="6"/>
        <v/>
      </c>
      <c r="AH35" s="4">
        <v>14.06</v>
      </c>
      <c r="AI35" s="4"/>
      <c r="AJ35" s="4" t="str">
        <f t="shared" si="7"/>
        <v/>
      </c>
      <c r="AK35" s="4">
        <v>13.135</v>
      </c>
      <c r="AL35" s="4"/>
      <c r="AM35" s="4" t="str">
        <f t="shared" si="8"/>
        <v/>
      </c>
      <c r="AN35" s="4">
        <v>1.1499999999999999</v>
      </c>
      <c r="AO35" s="4"/>
      <c r="AP35" s="4" t="str">
        <f t="shared" si="9"/>
        <v/>
      </c>
      <c r="AQ35" s="4">
        <v>1.3939999999999999</v>
      </c>
      <c r="AR35" s="4"/>
      <c r="AS35" s="4" t="str">
        <f t="shared" si="10"/>
        <v/>
      </c>
      <c r="AT35" s="4">
        <v>53.78</v>
      </c>
      <c r="AU35" s="4"/>
      <c r="AV35" s="4" t="str">
        <f t="shared" si="11"/>
        <v/>
      </c>
      <c r="AW35" s="4">
        <v>2.238</v>
      </c>
      <c r="AX35" s="4"/>
      <c r="AY35" s="4" t="str">
        <f t="shared" si="12"/>
        <v/>
      </c>
      <c r="AZ35" s="4">
        <v>2.7210000000000001</v>
      </c>
      <c r="BA35" s="4"/>
      <c r="BB35" s="4" t="str">
        <f t="shared" si="13"/>
        <v/>
      </c>
      <c r="BC35" s="4">
        <v>2.4540000000000002</v>
      </c>
      <c r="BD35" s="4"/>
      <c r="BE35" s="4" t="str">
        <f t="shared" si="14"/>
        <v/>
      </c>
      <c r="BF35" s="4">
        <v>35.000999999999998</v>
      </c>
      <c r="BG35" s="4"/>
      <c r="BH35" s="4" t="str">
        <f t="shared" si="15"/>
        <v/>
      </c>
      <c r="BI35" s="4">
        <v>185.57300000000001</v>
      </c>
      <c r="BJ35" s="4"/>
      <c r="BK35" s="4" t="str">
        <f t="shared" si="16"/>
        <v/>
      </c>
      <c r="BL35" s="4">
        <v>753.00099999999998</v>
      </c>
      <c r="BM35" s="4"/>
      <c r="BN35" s="4" t="str">
        <f t="shared" si="17"/>
        <v/>
      </c>
      <c r="BO35" s="4">
        <v>60.634</v>
      </c>
      <c r="BP35" s="4"/>
      <c r="BQ35" s="4" t="str">
        <f t="shared" si="18"/>
        <v/>
      </c>
      <c r="BR35" s="18"/>
    </row>
    <row r="36" spans="1:70" x14ac:dyDescent="0.3">
      <c r="A36" t="s">
        <v>68</v>
      </c>
      <c r="B36" t="s">
        <v>69</v>
      </c>
      <c r="C36">
        <v>30</v>
      </c>
      <c r="D36" t="s">
        <v>70</v>
      </c>
      <c r="E36" t="s">
        <v>71</v>
      </c>
      <c r="F36" t="s">
        <v>72</v>
      </c>
      <c r="G36" t="s">
        <v>108</v>
      </c>
      <c r="H36">
        <v>6</v>
      </c>
      <c r="I36" t="s">
        <v>125</v>
      </c>
      <c r="J36" s="4">
        <v>0</v>
      </c>
      <c r="K36" s="4"/>
      <c r="L36" s="4"/>
      <c r="M36" s="4">
        <v>151.887</v>
      </c>
      <c r="N36" s="4"/>
      <c r="O36" s="4" t="str">
        <f t="shared" si="0"/>
        <v/>
      </c>
      <c r="P36" s="4">
        <v>96.878</v>
      </c>
      <c r="Q36" s="4"/>
      <c r="R36" s="4" t="str">
        <f t="shared" si="1"/>
        <v/>
      </c>
      <c r="S36" s="4">
        <v>113.482</v>
      </c>
      <c r="T36" s="4"/>
      <c r="U36" s="4" t="str">
        <f t="shared" si="2"/>
        <v/>
      </c>
      <c r="V36" s="4">
        <v>76.269000000000005</v>
      </c>
      <c r="W36" s="4"/>
      <c r="X36" s="4" t="str">
        <f t="shared" si="3"/>
        <v/>
      </c>
      <c r="Y36" s="4">
        <v>85.106999999999999</v>
      </c>
      <c r="Z36" s="4"/>
      <c r="AA36" s="4" t="str">
        <f t="shared" si="4"/>
        <v/>
      </c>
      <c r="AB36" s="4">
        <v>103.15</v>
      </c>
      <c r="AC36" s="4"/>
      <c r="AD36" s="4" t="str">
        <f t="shared" si="5"/>
        <v/>
      </c>
      <c r="AE36" s="4">
        <v>26.72</v>
      </c>
      <c r="AF36" s="4"/>
      <c r="AG36" s="4" t="str">
        <f t="shared" si="6"/>
        <v/>
      </c>
      <c r="AH36" s="4">
        <v>55.198999999999998</v>
      </c>
      <c r="AI36" s="4"/>
      <c r="AJ36" s="4" t="str">
        <f t="shared" si="7"/>
        <v/>
      </c>
      <c r="AK36" s="4">
        <v>90.754000000000005</v>
      </c>
      <c r="AL36" s="4"/>
      <c r="AM36" s="4" t="str">
        <f t="shared" si="8"/>
        <v/>
      </c>
      <c r="AN36" s="4">
        <v>17.286000000000001</v>
      </c>
      <c r="AO36" s="4"/>
      <c r="AP36" s="4" t="str">
        <f t="shared" si="9"/>
        <v/>
      </c>
      <c r="AQ36" s="4">
        <v>0</v>
      </c>
      <c r="AR36" s="4"/>
      <c r="AS36" s="4" t="str">
        <f t="shared" si="10"/>
        <v/>
      </c>
      <c r="AT36" s="4">
        <v>7.4610000000000003</v>
      </c>
      <c r="AU36" s="4"/>
      <c r="AV36" s="4" t="str">
        <f t="shared" si="11"/>
        <v/>
      </c>
      <c r="AW36" s="4">
        <v>5.5789999999999997</v>
      </c>
      <c r="AX36" s="4"/>
      <c r="AY36" s="4" t="str">
        <f t="shared" si="12"/>
        <v/>
      </c>
      <c r="AZ36" s="4">
        <v>20.027000000000001</v>
      </c>
      <c r="BA36" s="4"/>
      <c r="BB36" s="4" t="str">
        <f t="shared" si="13"/>
        <v/>
      </c>
      <c r="BC36" s="4">
        <v>72.856999999999999</v>
      </c>
      <c r="BD36" s="4"/>
      <c r="BE36" s="4" t="str">
        <f t="shared" si="14"/>
        <v/>
      </c>
      <c r="BF36" s="4">
        <v>168.94300000000001</v>
      </c>
      <c r="BG36" s="4"/>
      <c r="BH36" s="4" t="str">
        <f t="shared" si="15"/>
        <v/>
      </c>
      <c r="BI36" s="4">
        <v>108.524</v>
      </c>
      <c r="BJ36" s="4"/>
      <c r="BK36" s="4" t="str">
        <f t="shared" si="16"/>
        <v/>
      </c>
      <c r="BL36" s="4">
        <v>189.80799999999999</v>
      </c>
      <c r="BM36" s="4"/>
      <c r="BN36" s="4" t="str">
        <f t="shared" si="17"/>
        <v/>
      </c>
      <c r="BO36" s="4">
        <v>439.56599999999997</v>
      </c>
      <c r="BP36" s="4"/>
      <c r="BQ36" s="4" t="str">
        <f t="shared" si="18"/>
        <v/>
      </c>
      <c r="BR36" s="18"/>
    </row>
    <row r="37" spans="1:70" x14ac:dyDescent="0.3">
      <c r="A37" t="s">
        <v>68</v>
      </c>
      <c r="B37" t="s">
        <v>69</v>
      </c>
      <c r="C37">
        <v>31</v>
      </c>
      <c r="D37" t="s">
        <v>70</v>
      </c>
      <c r="E37" t="s">
        <v>71</v>
      </c>
      <c r="F37" t="s">
        <v>72</v>
      </c>
      <c r="G37" t="s">
        <v>108</v>
      </c>
      <c r="H37">
        <v>6</v>
      </c>
      <c r="I37" t="s">
        <v>126</v>
      </c>
      <c r="J37" s="4">
        <v>0</v>
      </c>
      <c r="K37" s="4"/>
      <c r="L37" s="4"/>
      <c r="M37" s="4">
        <v>0</v>
      </c>
      <c r="N37" s="4"/>
      <c r="O37" s="4" t="str">
        <f t="shared" si="0"/>
        <v/>
      </c>
      <c r="P37" s="4">
        <v>0</v>
      </c>
      <c r="Q37" s="4"/>
      <c r="R37" s="4" t="str">
        <f t="shared" si="1"/>
        <v/>
      </c>
      <c r="S37" s="4">
        <v>0</v>
      </c>
      <c r="T37" s="4"/>
      <c r="U37" s="4" t="str">
        <f t="shared" si="2"/>
        <v/>
      </c>
      <c r="V37" s="4">
        <v>0</v>
      </c>
      <c r="W37" s="4"/>
      <c r="X37" s="4" t="str">
        <f t="shared" si="3"/>
        <v/>
      </c>
      <c r="Y37" s="4">
        <v>0</v>
      </c>
      <c r="Z37" s="4"/>
      <c r="AA37" s="4" t="str">
        <f t="shared" si="4"/>
        <v/>
      </c>
      <c r="AB37" s="4">
        <v>0</v>
      </c>
      <c r="AC37" s="4"/>
      <c r="AD37" s="4" t="str">
        <f t="shared" si="5"/>
        <v/>
      </c>
      <c r="AE37" s="4">
        <v>0.30299999999999999</v>
      </c>
      <c r="AF37" s="4"/>
      <c r="AG37" s="4" t="str">
        <f t="shared" si="6"/>
        <v/>
      </c>
      <c r="AH37" s="4">
        <v>0</v>
      </c>
      <c r="AI37" s="4"/>
      <c r="AJ37" s="4" t="str">
        <f t="shared" si="7"/>
        <v/>
      </c>
      <c r="AK37" s="4">
        <v>3.1E-2</v>
      </c>
      <c r="AL37" s="4"/>
      <c r="AM37" s="4" t="str">
        <f t="shared" si="8"/>
        <v/>
      </c>
      <c r="AN37" s="4">
        <v>0</v>
      </c>
      <c r="AO37" s="4"/>
      <c r="AP37" s="4" t="str">
        <f t="shared" si="9"/>
        <v/>
      </c>
      <c r="AQ37" s="4">
        <v>1.4999999999999999E-2</v>
      </c>
      <c r="AR37" s="4"/>
      <c r="AS37" s="4" t="str">
        <f t="shared" si="10"/>
        <v/>
      </c>
      <c r="AT37" s="4">
        <v>7.3460000000000001</v>
      </c>
      <c r="AU37" s="4"/>
      <c r="AV37" s="4" t="str">
        <f t="shared" si="11"/>
        <v/>
      </c>
      <c r="AW37" s="4">
        <v>0.222</v>
      </c>
      <c r="AX37" s="4"/>
      <c r="AY37" s="4" t="str">
        <f t="shared" si="12"/>
        <v/>
      </c>
      <c r="AZ37" s="4">
        <v>1.038</v>
      </c>
      <c r="BA37" s="4"/>
      <c r="BB37" s="4" t="str">
        <f t="shared" si="13"/>
        <v/>
      </c>
      <c r="BC37" s="4">
        <v>1.9E-2</v>
      </c>
      <c r="BD37" s="4"/>
      <c r="BE37" s="4" t="str">
        <f t="shared" si="14"/>
        <v/>
      </c>
      <c r="BF37" s="4">
        <v>1.3220000000000001</v>
      </c>
      <c r="BG37" s="4"/>
      <c r="BH37" s="4" t="str">
        <f t="shared" si="15"/>
        <v/>
      </c>
      <c r="BI37" s="4">
        <v>15.631</v>
      </c>
      <c r="BJ37" s="4"/>
      <c r="BK37" s="4" t="str">
        <f t="shared" si="16"/>
        <v/>
      </c>
      <c r="BL37" s="4">
        <v>0.314</v>
      </c>
      <c r="BM37" s="4"/>
      <c r="BN37" s="4" t="str">
        <f t="shared" si="17"/>
        <v/>
      </c>
      <c r="BO37" s="4">
        <v>1.2999999999999999E-2</v>
      </c>
      <c r="BP37" s="4"/>
      <c r="BQ37" s="4" t="str">
        <f t="shared" si="18"/>
        <v/>
      </c>
      <c r="BR37" s="18"/>
    </row>
    <row r="38" spans="1:70" x14ac:dyDescent="0.3">
      <c r="A38" t="s">
        <v>68</v>
      </c>
      <c r="B38" t="s">
        <v>69</v>
      </c>
      <c r="C38">
        <v>32</v>
      </c>
      <c r="D38" t="s">
        <v>70</v>
      </c>
      <c r="E38" t="s">
        <v>71</v>
      </c>
      <c r="F38" t="s">
        <v>72</v>
      </c>
      <c r="G38" t="s">
        <v>108</v>
      </c>
      <c r="H38">
        <v>6</v>
      </c>
      <c r="I38" t="s">
        <v>79</v>
      </c>
      <c r="J38" s="4">
        <v>0</v>
      </c>
      <c r="K38" s="4"/>
      <c r="L38" s="4"/>
      <c r="M38" s="4">
        <v>0</v>
      </c>
      <c r="N38" s="4"/>
      <c r="O38" s="4" t="str">
        <f t="shared" si="0"/>
        <v/>
      </c>
      <c r="P38" s="4">
        <v>63.136000000000003</v>
      </c>
      <c r="Q38" s="4"/>
      <c r="R38" s="4" t="str">
        <f t="shared" si="1"/>
        <v/>
      </c>
      <c r="S38" s="4">
        <v>55.216999999999999</v>
      </c>
      <c r="T38" s="4"/>
      <c r="U38" s="4" t="str">
        <f t="shared" si="2"/>
        <v/>
      </c>
      <c r="V38" s="4">
        <v>0</v>
      </c>
      <c r="W38" s="4"/>
      <c r="X38" s="4" t="str">
        <f t="shared" si="3"/>
        <v/>
      </c>
      <c r="Y38" s="4">
        <v>0</v>
      </c>
      <c r="Z38" s="4"/>
      <c r="AA38" s="4" t="str">
        <f t="shared" si="4"/>
        <v/>
      </c>
      <c r="AB38" s="4">
        <v>0</v>
      </c>
      <c r="AC38" s="4"/>
      <c r="AD38" s="4" t="str">
        <f t="shared" si="5"/>
        <v/>
      </c>
      <c r="AE38" s="4">
        <v>13.465</v>
      </c>
      <c r="AF38" s="4"/>
      <c r="AG38" s="4" t="str">
        <f t="shared" si="6"/>
        <v/>
      </c>
      <c r="AH38" s="4">
        <v>0</v>
      </c>
      <c r="AI38" s="4"/>
      <c r="AJ38" s="4" t="str">
        <f t="shared" si="7"/>
        <v/>
      </c>
      <c r="AK38" s="4">
        <v>0</v>
      </c>
      <c r="AL38" s="4"/>
      <c r="AM38" s="4" t="str">
        <f t="shared" si="8"/>
        <v/>
      </c>
      <c r="AN38" s="4">
        <v>0</v>
      </c>
      <c r="AO38" s="4"/>
      <c r="AP38" s="4" t="str">
        <f t="shared" si="9"/>
        <v/>
      </c>
      <c r="AQ38" s="4">
        <v>2.8340000000000001</v>
      </c>
      <c r="AR38" s="4"/>
      <c r="AS38" s="4" t="str">
        <f t="shared" si="10"/>
        <v/>
      </c>
      <c r="AT38" s="4">
        <v>0.13500000000000001</v>
      </c>
      <c r="AU38" s="4"/>
      <c r="AV38" s="4" t="str">
        <f t="shared" si="11"/>
        <v/>
      </c>
      <c r="AW38" s="4">
        <v>3.375</v>
      </c>
      <c r="AX38" s="4"/>
      <c r="AY38" s="4" t="str">
        <f t="shared" si="12"/>
        <v/>
      </c>
      <c r="AZ38" s="4">
        <v>2.9950000000000001</v>
      </c>
      <c r="BA38" s="4"/>
      <c r="BB38" s="4" t="str">
        <f t="shared" si="13"/>
        <v/>
      </c>
      <c r="BC38" s="4">
        <v>4.8360000000000003</v>
      </c>
      <c r="BD38" s="4"/>
      <c r="BE38" s="4" t="str">
        <f t="shared" si="14"/>
        <v/>
      </c>
      <c r="BF38" s="4">
        <v>0.11600000000000001</v>
      </c>
      <c r="BG38" s="4"/>
      <c r="BH38" s="4" t="str">
        <f t="shared" si="15"/>
        <v/>
      </c>
      <c r="BI38" s="4">
        <v>22.832000000000001</v>
      </c>
      <c r="BJ38" s="4"/>
      <c r="BK38" s="4" t="str">
        <f t="shared" si="16"/>
        <v/>
      </c>
      <c r="BL38" s="4">
        <v>154.876</v>
      </c>
      <c r="BM38" s="4"/>
      <c r="BN38" s="4" t="str">
        <f t="shared" si="17"/>
        <v/>
      </c>
      <c r="BO38" s="4">
        <v>7.3710000000000004</v>
      </c>
      <c r="BP38" s="4"/>
      <c r="BQ38" s="4" t="str">
        <f t="shared" si="18"/>
        <v/>
      </c>
      <c r="BR38" s="18"/>
    </row>
    <row r="39" spans="1:70" x14ac:dyDescent="0.3">
      <c r="A39" t="s">
        <v>68</v>
      </c>
      <c r="B39" t="s">
        <v>69</v>
      </c>
      <c r="C39">
        <v>33</v>
      </c>
      <c r="D39" t="s">
        <v>70</v>
      </c>
      <c r="E39" t="s">
        <v>71</v>
      </c>
      <c r="F39" t="s">
        <v>72</v>
      </c>
      <c r="G39" t="s">
        <v>108</v>
      </c>
      <c r="H39">
        <v>6</v>
      </c>
      <c r="I39" t="s">
        <v>127</v>
      </c>
      <c r="J39" s="4">
        <v>7.5990000000000002</v>
      </c>
      <c r="K39" s="4"/>
      <c r="L39" s="4"/>
      <c r="M39" s="4">
        <v>11.205</v>
      </c>
      <c r="N39" s="4"/>
      <c r="O39" s="4" t="str">
        <f t="shared" si="0"/>
        <v/>
      </c>
      <c r="P39" s="4">
        <v>6.6779999999999999</v>
      </c>
      <c r="Q39" s="4"/>
      <c r="R39" s="4" t="str">
        <f t="shared" si="1"/>
        <v/>
      </c>
      <c r="S39" s="4">
        <v>13.513</v>
      </c>
      <c r="T39" s="4"/>
      <c r="U39" s="4" t="str">
        <f t="shared" si="2"/>
        <v/>
      </c>
      <c r="V39" s="4">
        <v>8.8979999999999997</v>
      </c>
      <c r="W39" s="4"/>
      <c r="X39" s="4" t="str">
        <f t="shared" si="3"/>
        <v/>
      </c>
      <c r="Y39" s="4">
        <v>22.244</v>
      </c>
      <c r="Z39" s="4"/>
      <c r="AA39" s="4" t="str">
        <f t="shared" si="4"/>
        <v/>
      </c>
      <c r="AB39" s="4">
        <v>3.4529999999999998</v>
      </c>
      <c r="AC39" s="4"/>
      <c r="AD39" s="4" t="str">
        <f t="shared" si="5"/>
        <v/>
      </c>
      <c r="AE39" s="4">
        <v>634.63099999999997</v>
      </c>
      <c r="AF39" s="4"/>
      <c r="AG39" s="4" t="str">
        <f t="shared" si="6"/>
        <v/>
      </c>
      <c r="AH39" s="4">
        <v>11.778</v>
      </c>
      <c r="AI39" s="4"/>
      <c r="AJ39" s="4" t="str">
        <f t="shared" si="7"/>
        <v/>
      </c>
      <c r="AK39" s="4">
        <v>42.987000000000002</v>
      </c>
      <c r="AL39" s="4"/>
      <c r="AM39" s="4" t="str">
        <f t="shared" si="8"/>
        <v/>
      </c>
      <c r="AN39" s="4">
        <v>112.935</v>
      </c>
      <c r="AO39" s="4"/>
      <c r="AP39" s="4" t="str">
        <f t="shared" si="9"/>
        <v/>
      </c>
      <c r="AQ39" s="4">
        <v>19.350000000000001</v>
      </c>
      <c r="AR39" s="4"/>
      <c r="AS39" s="4" t="str">
        <f t="shared" si="10"/>
        <v/>
      </c>
      <c r="AT39" s="4">
        <v>61.89</v>
      </c>
      <c r="AU39" s="4"/>
      <c r="AV39" s="4" t="str">
        <f t="shared" si="11"/>
        <v/>
      </c>
      <c r="AW39" s="4">
        <v>27.541</v>
      </c>
      <c r="AX39" s="4"/>
      <c r="AY39" s="4" t="str">
        <f t="shared" si="12"/>
        <v/>
      </c>
      <c r="AZ39" s="4">
        <v>178.697</v>
      </c>
      <c r="BA39" s="4"/>
      <c r="BB39" s="4" t="str">
        <f t="shared" si="13"/>
        <v/>
      </c>
      <c r="BC39" s="4">
        <v>17.785</v>
      </c>
      <c r="BD39" s="4"/>
      <c r="BE39" s="4" t="str">
        <f t="shared" si="14"/>
        <v/>
      </c>
      <c r="BF39" s="4">
        <v>73.209000000000003</v>
      </c>
      <c r="BG39" s="4"/>
      <c r="BH39" s="4" t="str">
        <f t="shared" si="15"/>
        <v/>
      </c>
      <c r="BI39" s="4">
        <v>78.254999999999995</v>
      </c>
      <c r="BJ39" s="4"/>
      <c r="BK39" s="4" t="str">
        <f t="shared" si="16"/>
        <v/>
      </c>
      <c r="BL39" s="4">
        <v>180.1</v>
      </c>
      <c r="BM39" s="4"/>
      <c r="BN39" s="4" t="str">
        <f t="shared" si="17"/>
        <v/>
      </c>
      <c r="BO39" s="4">
        <v>132.15700000000001</v>
      </c>
      <c r="BP39" s="4"/>
      <c r="BQ39" s="4" t="str">
        <f t="shared" si="18"/>
        <v/>
      </c>
      <c r="BR39" s="18"/>
    </row>
    <row r="40" spans="1:70" x14ac:dyDescent="0.3">
      <c r="A40" t="s">
        <v>68</v>
      </c>
      <c r="B40" t="s">
        <v>69</v>
      </c>
      <c r="C40">
        <v>34</v>
      </c>
      <c r="D40" t="s">
        <v>70</v>
      </c>
      <c r="E40" t="s">
        <v>71</v>
      </c>
      <c r="F40" t="s">
        <v>72</v>
      </c>
      <c r="G40" t="s">
        <v>108</v>
      </c>
      <c r="H40">
        <v>6</v>
      </c>
      <c r="I40" t="s">
        <v>80</v>
      </c>
      <c r="J40" s="4">
        <v>0.83199999999999996</v>
      </c>
      <c r="K40" s="4"/>
      <c r="L40" s="4"/>
      <c r="M40" s="4">
        <v>1.806</v>
      </c>
      <c r="N40" s="4"/>
      <c r="O40" s="4" t="str">
        <f t="shared" si="0"/>
        <v/>
      </c>
      <c r="P40" s="4">
        <v>6.4180000000000001</v>
      </c>
      <c r="Q40" s="4"/>
      <c r="R40" s="4" t="str">
        <f t="shared" si="1"/>
        <v/>
      </c>
      <c r="S40" s="4">
        <v>5.2370000000000001</v>
      </c>
      <c r="T40" s="4"/>
      <c r="U40" s="4" t="str">
        <f t="shared" si="2"/>
        <v/>
      </c>
      <c r="V40" s="4">
        <v>0.56100000000000005</v>
      </c>
      <c r="W40" s="4"/>
      <c r="X40" s="4" t="str">
        <f t="shared" si="3"/>
        <v/>
      </c>
      <c r="Y40" s="4">
        <v>9.827</v>
      </c>
      <c r="Z40" s="4"/>
      <c r="AA40" s="4" t="str">
        <f t="shared" si="4"/>
        <v/>
      </c>
      <c r="AB40" s="4">
        <v>0</v>
      </c>
      <c r="AC40" s="4"/>
      <c r="AD40" s="4" t="str">
        <f t="shared" si="5"/>
        <v/>
      </c>
      <c r="AE40" s="4">
        <v>1.599</v>
      </c>
      <c r="AF40" s="4"/>
      <c r="AG40" s="4" t="str">
        <f t="shared" si="6"/>
        <v/>
      </c>
      <c r="AH40" s="4">
        <v>2.569</v>
      </c>
      <c r="AI40" s="4"/>
      <c r="AJ40" s="4" t="str">
        <f t="shared" si="7"/>
        <v/>
      </c>
      <c r="AK40" s="4">
        <v>2.581</v>
      </c>
      <c r="AL40" s="4"/>
      <c r="AM40" s="4" t="str">
        <f t="shared" si="8"/>
        <v/>
      </c>
      <c r="AN40" s="4">
        <v>0.76400000000000001</v>
      </c>
      <c r="AO40" s="4"/>
      <c r="AP40" s="4" t="str">
        <f t="shared" si="9"/>
        <v/>
      </c>
      <c r="AQ40" s="4">
        <v>13.18</v>
      </c>
      <c r="AR40" s="4"/>
      <c r="AS40" s="4" t="str">
        <f t="shared" si="10"/>
        <v/>
      </c>
      <c r="AT40" s="4">
        <v>1.895</v>
      </c>
      <c r="AU40" s="4"/>
      <c r="AV40" s="4" t="str">
        <f t="shared" si="11"/>
        <v/>
      </c>
      <c r="AW40" s="4">
        <v>0.53900000000000003</v>
      </c>
      <c r="AX40" s="4"/>
      <c r="AY40" s="4" t="str">
        <f t="shared" si="12"/>
        <v/>
      </c>
      <c r="AZ40" s="4">
        <v>3.5750000000000002</v>
      </c>
      <c r="BA40" s="4"/>
      <c r="BB40" s="4" t="str">
        <f t="shared" si="13"/>
        <v/>
      </c>
      <c r="BC40" s="4">
        <v>39.593000000000004</v>
      </c>
      <c r="BD40" s="4"/>
      <c r="BE40" s="4" t="str">
        <f t="shared" si="14"/>
        <v/>
      </c>
      <c r="BF40" s="4">
        <v>36.286000000000001</v>
      </c>
      <c r="BG40" s="4"/>
      <c r="BH40" s="4" t="str">
        <f t="shared" si="15"/>
        <v/>
      </c>
      <c r="BI40" s="4">
        <v>141.09100000000001</v>
      </c>
      <c r="BJ40" s="4"/>
      <c r="BK40" s="4" t="str">
        <f t="shared" si="16"/>
        <v/>
      </c>
      <c r="BL40" s="4">
        <v>275.10899999999998</v>
      </c>
      <c r="BM40" s="4"/>
      <c r="BN40" s="4" t="str">
        <f t="shared" si="17"/>
        <v/>
      </c>
      <c r="BO40" s="4">
        <v>277.38099999999997</v>
      </c>
      <c r="BP40" s="4"/>
      <c r="BQ40" s="4" t="str">
        <f t="shared" si="18"/>
        <v/>
      </c>
      <c r="BR40" s="18"/>
    </row>
    <row r="41" spans="1:70" x14ac:dyDescent="0.3">
      <c r="A41" t="s">
        <v>68</v>
      </c>
      <c r="B41" t="s">
        <v>69</v>
      </c>
      <c r="C41">
        <v>35</v>
      </c>
      <c r="D41" t="s">
        <v>70</v>
      </c>
      <c r="E41" t="s">
        <v>71</v>
      </c>
      <c r="F41" t="s">
        <v>72</v>
      </c>
      <c r="G41" t="s">
        <v>108</v>
      </c>
      <c r="H41">
        <v>6</v>
      </c>
      <c r="I41" t="s">
        <v>81</v>
      </c>
      <c r="J41" s="4">
        <v>0</v>
      </c>
      <c r="K41" s="4"/>
      <c r="L41" s="4"/>
      <c r="M41" s="4">
        <v>0</v>
      </c>
      <c r="N41" s="4"/>
      <c r="O41" s="4" t="str">
        <f t="shared" si="0"/>
        <v/>
      </c>
      <c r="P41" s="4">
        <v>0</v>
      </c>
      <c r="Q41" s="4"/>
      <c r="R41" s="4" t="str">
        <f t="shared" si="1"/>
        <v/>
      </c>
      <c r="S41" s="4">
        <v>0</v>
      </c>
      <c r="T41" s="4"/>
      <c r="U41" s="4" t="str">
        <f t="shared" si="2"/>
        <v/>
      </c>
      <c r="V41" s="4">
        <v>0</v>
      </c>
      <c r="W41" s="4"/>
      <c r="X41" s="4" t="str">
        <f t="shared" si="3"/>
        <v/>
      </c>
      <c r="Y41" s="4">
        <v>0.32300000000000001</v>
      </c>
      <c r="Z41" s="4"/>
      <c r="AA41" s="4" t="str">
        <f t="shared" si="4"/>
        <v/>
      </c>
      <c r="AB41" s="4">
        <v>1.7999999999999999E-2</v>
      </c>
      <c r="AC41" s="4"/>
      <c r="AD41" s="4" t="str">
        <f t="shared" si="5"/>
        <v/>
      </c>
      <c r="AE41" s="4">
        <v>11.601000000000001</v>
      </c>
      <c r="AF41" s="4"/>
      <c r="AG41" s="4" t="str">
        <f t="shared" si="6"/>
        <v/>
      </c>
      <c r="AH41" s="4">
        <v>0</v>
      </c>
      <c r="AI41" s="4"/>
      <c r="AJ41" s="4" t="str">
        <f t="shared" si="7"/>
        <v/>
      </c>
      <c r="AK41" s="4">
        <v>0</v>
      </c>
      <c r="AL41" s="4"/>
      <c r="AM41" s="4" t="str">
        <f t="shared" si="8"/>
        <v/>
      </c>
      <c r="AN41" s="4">
        <v>0</v>
      </c>
      <c r="AO41" s="4"/>
      <c r="AP41" s="4" t="str">
        <f t="shared" si="9"/>
        <v/>
      </c>
      <c r="AQ41" s="4">
        <v>7.9000000000000001E-2</v>
      </c>
      <c r="AR41" s="4"/>
      <c r="AS41" s="4" t="str">
        <f t="shared" si="10"/>
        <v/>
      </c>
      <c r="AT41" s="4">
        <v>1.6E-2</v>
      </c>
      <c r="AU41" s="4"/>
      <c r="AV41" s="4" t="str">
        <f t="shared" si="11"/>
        <v/>
      </c>
      <c r="AW41" s="4">
        <v>0</v>
      </c>
      <c r="AX41" s="4"/>
      <c r="AY41" s="4" t="str">
        <f t="shared" si="12"/>
        <v/>
      </c>
      <c r="AZ41" s="4">
        <v>2.1999999999999999E-2</v>
      </c>
      <c r="BA41" s="4"/>
      <c r="BB41" s="4" t="str">
        <f t="shared" si="13"/>
        <v/>
      </c>
      <c r="BC41" s="4">
        <v>23.102</v>
      </c>
      <c r="BD41" s="4"/>
      <c r="BE41" s="4" t="str">
        <f t="shared" si="14"/>
        <v/>
      </c>
      <c r="BF41" s="4">
        <v>38.67</v>
      </c>
      <c r="BG41" s="4"/>
      <c r="BH41" s="4" t="str">
        <f t="shared" si="15"/>
        <v/>
      </c>
      <c r="BI41" s="4">
        <v>77.728999999999999</v>
      </c>
      <c r="BJ41" s="4"/>
      <c r="BK41" s="4" t="str">
        <f t="shared" si="16"/>
        <v/>
      </c>
      <c r="BL41" s="4">
        <v>162.78</v>
      </c>
      <c r="BM41" s="4"/>
      <c r="BN41" s="4" t="str">
        <f t="shared" si="17"/>
        <v/>
      </c>
      <c r="BO41" s="4">
        <v>0.156</v>
      </c>
      <c r="BP41" s="4"/>
      <c r="BQ41" s="4" t="str">
        <f t="shared" si="18"/>
        <v/>
      </c>
      <c r="BR41" s="18"/>
    </row>
    <row r="42" spans="1:70" x14ac:dyDescent="0.3">
      <c r="A42" t="s">
        <v>68</v>
      </c>
      <c r="B42" t="s">
        <v>69</v>
      </c>
      <c r="C42">
        <v>36</v>
      </c>
      <c r="D42" t="s">
        <v>70</v>
      </c>
      <c r="E42" t="s">
        <v>71</v>
      </c>
      <c r="F42" t="s">
        <v>72</v>
      </c>
      <c r="G42" t="s">
        <v>108</v>
      </c>
      <c r="H42">
        <v>6</v>
      </c>
      <c r="I42" t="s">
        <v>128</v>
      </c>
      <c r="J42" s="4">
        <v>0</v>
      </c>
      <c r="K42" s="4"/>
      <c r="L42" s="4"/>
      <c r="M42" s="4">
        <v>0</v>
      </c>
      <c r="N42" s="4"/>
      <c r="O42" s="4" t="str">
        <f t="shared" si="0"/>
        <v/>
      </c>
      <c r="P42" s="4">
        <v>0</v>
      </c>
      <c r="Q42" s="4"/>
      <c r="R42" s="4" t="str">
        <f t="shared" si="1"/>
        <v/>
      </c>
      <c r="S42" s="4">
        <v>0</v>
      </c>
      <c r="T42" s="4"/>
      <c r="U42" s="4" t="str">
        <f t="shared" si="2"/>
        <v/>
      </c>
      <c r="V42" s="4">
        <v>0</v>
      </c>
      <c r="W42" s="4"/>
      <c r="X42" s="4" t="str">
        <f t="shared" si="3"/>
        <v/>
      </c>
      <c r="Y42" s="4">
        <v>7.2480000000000002</v>
      </c>
      <c r="Z42" s="4"/>
      <c r="AA42" s="4" t="str">
        <f t="shared" si="4"/>
        <v/>
      </c>
      <c r="AB42" s="4">
        <v>0</v>
      </c>
      <c r="AC42" s="4"/>
      <c r="AD42" s="4" t="str">
        <f t="shared" si="5"/>
        <v/>
      </c>
      <c r="AE42" s="4">
        <v>9.6150000000000002</v>
      </c>
      <c r="AF42" s="4"/>
      <c r="AG42" s="4" t="str">
        <f t="shared" si="6"/>
        <v/>
      </c>
      <c r="AH42" s="4">
        <v>0</v>
      </c>
      <c r="AI42" s="4"/>
      <c r="AJ42" s="4" t="str">
        <f t="shared" si="7"/>
        <v/>
      </c>
      <c r="AK42" s="4">
        <v>3.766</v>
      </c>
      <c r="AL42" s="4"/>
      <c r="AM42" s="4" t="str">
        <f t="shared" si="8"/>
        <v/>
      </c>
      <c r="AN42" s="4">
        <v>0</v>
      </c>
      <c r="AO42" s="4"/>
      <c r="AP42" s="4" t="str">
        <f t="shared" si="9"/>
        <v/>
      </c>
      <c r="AQ42" s="4">
        <v>0</v>
      </c>
      <c r="AR42" s="4"/>
      <c r="AS42" s="4" t="str">
        <f t="shared" si="10"/>
        <v/>
      </c>
      <c r="AT42" s="4">
        <v>0</v>
      </c>
      <c r="AU42" s="4"/>
      <c r="AV42" s="4" t="str">
        <f t="shared" si="11"/>
        <v/>
      </c>
      <c r="AW42" s="4">
        <v>0</v>
      </c>
      <c r="AX42" s="4"/>
      <c r="AY42" s="4" t="str">
        <f t="shared" si="12"/>
        <v/>
      </c>
      <c r="AZ42" s="4">
        <v>0</v>
      </c>
      <c r="BA42" s="4"/>
      <c r="BB42" s="4" t="str">
        <f t="shared" si="13"/>
        <v/>
      </c>
      <c r="BC42" s="4">
        <v>0</v>
      </c>
      <c r="BD42" s="4"/>
      <c r="BE42" s="4" t="str">
        <f t="shared" si="14"/>
        <v/>
      </c>
      <c r="BF42" s="4">
        <v>0</v>
      </c>
      <c r="BG42" s="4"/>
      <c r="BH42" s="4" t="str">
        <f t="shared" si="15"/>
        <v/>
      </c>
      <c r="BI42" s="4">
        <v>0</v>
      </c>
      <c r="BJ42" s="4"/>
      <c r="BK42" s="4" t="str">
        <f t="shared" si="16"/>
        <v/>
      </c>
      <c r="BL42" s="4">
        <v>0</v>
      </c>
      <c r="BM42" s="4"/>
      <c r="BN42" s="4" t="str">
        <f t="shared" si="17"/>
        <v/>
      </c>
      <c r="BO42" s="4">
        <v>0</v>
      </c>
      <c r="BP42" s="4"/>
      <c r="BQ42" s="4" t="str">
        <f t="shared" si="18"/>
        <v/>
      </c>
      <c r="BR42" s="18"/>
    </row>
    <row r="43" spans="1:70" x14ac:dyDescent="0.3">
      <c r="A43" t="s">
        <v>68</v>
      </c>
      <c r="B43" t="s">
        <v>69</v>
      </c>
      <c r="C43">
        <v>37</v>
      </c>
      <c r="D43" t="s">
        <v>70</v>
      </c>
      <c r="E43" t="s">
        <v>71</v>
      </c>
      <c r="F43" t="s">
        <v>72</v>
      </c>
      <c r="G43" t="s">
        <v>108</v>
      </c>
      <c r="H43">
        <v>6</v>
      </c>
      <c r="I43" t="s">
        <v>129</v>
      </c>
      <c r="J43" s="4">
        <v>0</v>
      </c>
      <c r="K43" s="4"/>
      <c r="L43" s="4"/>
      <c r="M43" s="4">
        <v>0</v>
      </c>
      <c r="N43" s="4"/>
      <c r="O43" s="4" t="str">
        <f t="shared" si="0"/>
        <v/>
      </c>
      <c r="P43" s="4">
        <v>0</v>
      </c>
      <c r="Q43" s="4"/>
      <c r="R43" s="4" t="str">
        <f t="shared" si="1"/>
        <v/>
      </c>
      <c r="S43" s="4">
        <v>0</v>
      </c>
      <c r="T43" s="4"/>
      <c r="U43" s="4" t="str">
        <f t="shared" si="2"/>
        <v/>
      </c>
      <c r="V43" s="4">
        <v>0</v>
      </c>
      <c r="W43" s="4"/>
      <c r="X43" s="4" t="str">
        <f t="shared" si="3"/>
        <v/>
      </c>
      <c r="Y43" s="4">
        <v>0</v>
      </c>
      <c r="Z43" s="4"/>
      <c r="AA43" s="4" t="str">
        <f t="shared" si="4"/>
        <v/>
      </c>
      <c r="AB43" s="4">
        <v>0</v>
      </c>
      <c r="AC43" s="4"/>
      <c r="AD43" s="4" t="str">
        <f t="shared" si="5"/>
        <v/>
      </c>
      <c r="AE43" s="4">
        <v>0</v>
      </c>
      <c r="AF43" s="4"/>
      <c r="AG43" s="4" t="str">
        <f t="shared" si="6"/>
        <v/>
      </c>
      <c r="AH43" s="4">
        <v>0</v>
      </c>
      <c r="AI43" s="4"/>
      <c r="AJ43" s="4" t="str">
        <f t="shared" si="7"/>
        <v/>
      </c>
      <c r="AK43" s="4">
        <v>0</v>
      </c>
      <c r="AL43" s="4"/>
      <c r="AM43" s="4" t="str">
        <f t="shared" si="8"/>
        <v/>
      </c>
      <c r="AN43" s="4">
        <v>0</v>
      </c>
      <c r="AO43" s="4"/>
      <c r="AP43" s="4" t="str">
        <f t="shared" si="9"/>
        <v/>
      </c>
      <c r="AQ43" s="4">
        <v>2.5489999999999999</v>
      </c>
      <c r="AR43" s="4"/>
      <c r="AS43" s="4" t="str">
        <f t="shared" si="10"/>
        <v/>
      </c>
      <c r="AT43" s="4">
        <v>16.481999999999999</v>
      </c>
      <c r="AU43" s="4"/>
      <c r="AV43" s="4" t="str">
        <f t="shared" si="11"/>
        <v/>
      </c>
      <c r="AW43" s="4">
        <v>2.2370000000000001</v>
      </c>
      <c r="AX43" s="4"/>
      <c r="AY43" s="4" t="str">
        <f t="shared" si="12"/>
        <v/>
      </c>
      <c r="AZ43" s="4">
        <v>1.0069999999999999</v>
      </c>
      <c r="BA43" s="4"/>
      <c r="BB43" s="4" t="str">
        <f t="shared" si="13"/>
        <v/>
      </c>
      <c r="BC43" s="4">
        <v>0.22700000000000001</v>
      </c>
      <c r="BD43" s="4"/>
      <c r="BE43" s="4" t="str">
        <f t="shared" si="14"/>
        <v/>
      </c>
      <c r="BF43" s="4">
        <v>0</v>
      </c>
      <c r="BG43" s="4"/>
      <c r="BH43" s="4" t="str">
        <f t="shared" si="15"/>
        <v/>
      </c>
      <c r="BI43" s="4">
        <v>0</v>
      </c>
      <c r="BJ43" s="4"/>
      <c r="BK43" s="4" t="str">
        <f t="shared" si="16"/>
        <v/>
      </c>
      <c r="BL43" s="4">
        <v>0</v>
      </c>
      <c r="BM43" s="4"/>
      <c r="BN43" s="4" t="str">
        <f t="shared" si="17"/>
        <v/>
      </c>
      <c r="BO43" s="4">
        <v>0</v>
      </c>
      <c r="BP43" s="4"/>
      <c r="BQ43" s="4" t="str">
        <f t="shared" si="18"/>
        <v/>
      </c>
      <c r="BR43" s="18"/>
    </row>
    <row r="44" spans="1:70" x14ac:dyDescent="0.3">
      <c r="A44" t="s">
        <v>68</v>
      </c>
      <c r="B44" t="s">
        <v>69</v>
      </c>
      <c r="C44">
        <v>38</v>
      </c>
      <c r="D44" t="s">
        <v>70</v>
      </c>
      <c r="E44" t="s">
        <v>71</v>
      </c>
      <c r="F44" t="s">
        <v>72</v>
      </c>
      <c r="G44" t="s">
        <v>108</v>
      </c>
      <c r="H44">
        <v>6</v>
      </c>
      <c r="I44" t="s">
        <v>51</v>
      </c>
      <c r="J44" s="4">
        <v>0</v>
      </c>
      <c r="K44" s="4"/>
      <c r="L44" s="4"/>
      <c r="M44" s="4">
        <v>0</v>
      </c>
      <c r="N44" s="4"/>
      <c r="O44" s="4" t="str">
        <f t="shared" si="0"/>
        <v/>
      </c>
      <c r="P44" s="4">
        <v>3.0270000000000001</v>
      </c>
      <c r="Q44" s="4"/>
      <c r="R44" s="4" t="str">
        <f t="shared" si="1"/>
        <v/>
      </c>
      <c r="S44" s="4">
        <v>5.2309999999999999</v>
      </c>
      <c r="T44" s="4"/>
      <c r="U44" s="4" t="str">
        <f t="shared" si="2"/>
        <v/>
      </c>
      <c r="V44" s="4">
        <v>2.1309999999999998</v>
      </c>
      <c r="W44" s="4"/>
      <c r="X44" s="4" t="str">
        <f t="shared" si="3"/>
        <v/>
      </c>
      <c r="Y44" s="4">
        <v>48.835000000000001</v>
      </c>
      <c r="Z44" s="4"/>
      <c r="AA44" s="4" t="str">
        <f t="shared" si="4"/>
        <v/>
      </c>
      <c r="AB44" s="4">
        <v>10.782</v>
      </c>
      <c r="AC44" s="4"/>
      <c r="AD44" s="4" t="str">
        <f t="shared" si="5"/>
        <v/>
      </c>
      <c r="AE44" s="4">
        <v>30.314</v>
      </c>
      <c r="AF44" s="4"/>
      <c r="AG44" s="4" t="str">
        <f t="shared" si="6"/>
        <v/>
      </c>
      <c r="AH44" s="4">
        <v>118.123</v>
      </c>
      <c r="AI44" s="4"/>
      <c r="AJ44" s="4" t="str">
        <f t="shared" si="7"/>
        <v/>
      </c>
      <c r="AK44" s="4">
        <v>92.468999999999994</v>
      </c>
      <c r="AL44" s="4"/>
      <c r="AM44" s="4" t="str">
        <f t="shared" si="8"/>
        <v/>
      </c>
      <c r="AN44" s="4">
        <v>23.893999999999998</v>
      </c>
      <c r="AO44" s="4"/>
      <c r="AP44" s="4" t="str">
        <f t="shared" si="9"/>
        <v/>
      </c>
      <c r="AQ44" s="4">
        <v>426.55399999999997</v>
      </c>
      <c r="AR44" s="4"/>
      <c r="AS44" s="4" t="str">
        <f t="shared" si="10"/>
        <v/>
      </c>
      <c r="AT44" s="4">
        <v>102.863</v>
      </c>
      <c r="AU44" s="4"/>
      <c r="AV44" s="4" t="str">
        <f t="shared" si="11"/>
        <v/>
      </c>
      <c r="AW44" s="4">
        <v>80.575999999999993</v>
      </c>
      <c r="AX44" s="4"/>
      <c r="AY44" s="4" t="str">
        <f t="shared" si="12"/>
        <v/>
      </c>
      <c r="AZ44" s="4">
        <v>255.91300000000001</v>
      </c>
      <c r="BA44" s="4"/>
      <c r="BB44" s="4" t="str">
        <f t="shared" si="13"/>
        <v/>
      </c>
      <c r="BC44" s="4">
        <v>159.14500000000001</v>
      </c>
      <c r="BD44" s="4"/>
      <c r="BE44" s="4" t="str">
        <f t="shared" si="14"/>
        <v/>
      </c>
      <c r="BF44" s="4">
        <v>357.58499999999998</v>
      </c>
      <c r="BG44" s="4"/>
      <c r="BH44" s="4" t="str">
        <f t="shared" si="15"/>
        <v/>
      </c>
      <c r="BI44" s="4">
        <v>571.30799999999999</v>
      </c>
      <c r="BJ44" s="4"/>
      <c r="BK44" s="4" t="str">
        <f t="shared" si="16"/>
        <v/>
      </c>
      <c r="BL44" s="4">
        <v>154.953</v>
      </c>
      <c r="BM44" s="4"/>
      <c r="BN44" s="4" t="str">
        <f t="shared" si="17"/>
        <v/>
      </c>
      <c r="BO44" s="4">
        <v>589.21699999999998</v>
      </c>
      <c r="BP44" s="4"/>
      <c r="BQ44" s="4" t="str">
        <f t="shared" si="18"/>
        <v/>
      </c>
      <c r="BR44" s="18"/>
    </row>
    <row r="45" spans="1:70" x14ac:dyDescent="0.3">
      <c r="A45" s="23" t="s">
        <v>183</v>
      </c>
      <c r="B45" s="23"/>
      <c r="C45" s="23"/>
      <c r="D45" s="23"/>
      <c r="E45" s="23"/>
      <c r="F45" s="23"/>
      <c r="G45" s="23"/>
      <c r="H45" s="23"/>
      <c r="I45" s="23"/>
      <c r="J45" s="24"/>
      <c r="K45" s="24"/>
      <c r="L45" s="24"/>
      <c r="M45" s="24"/>
      <c r="N45" s="24"/>
      <c r="O45" s="24" t="str">
        <f t="shared" si="0"/>
        <v/>
      </c>
      <c r="P45" s="24"/>
      <c r="Q45" s="24"/>
      <c r="R45" s="24" t="str">
        <f t="shared" si="1"/>
        <v/>
      </c>
      <c r="S45" s="24"/>
      <c r="T45" s="24"/>
      <c r="U45" s="24" t="str">
        <f t="shared" si="2"/>
        <v/>
      </c>
      <c r="V45" s="24"/>
      <c r="W45" s="24"/>
      <c r="X45" s="24" t="str">
        <f t="shared" si="3"/>
        <v/>
      </c>
      <c r="Y45" s="24"/>
      <c r="Z45" s="24"/>
      <c r="AA45" s="24" t="str">
        <f t="shared" si="4"/>
        <v/>
      </c>
      <c r="AB45" s="24"/>
      <c r="AC45" s="24"/>
      <c r="AD45" s="24" t="str">
        <f t="shared" si="5"/>
        <v/>
      </c>
      <c r="AE45" s="24"/>
      <c r="AF45" s="24"/>
      <c r="AG45" s="24" t="str">
        <f t="shared" si="6"/>
        <v/>
      </c>
      <c r="AH45" s="24"/>
      <c r="AI45" s="24"/>
      <c r="AJ45" s="24" t="str">
        <f t="shared" si="7"/>
        <v/>
      </c>
      <c r="AK45" s="24"/>
      <c r="AL45" s="24"/>
      <c r="AM45" s="24" t="str">
        <f t="shared" si="8"/>
        <v/>
      </c>
      <c r="AN45" s="24"/>
      <c r="AO45" s="24"/>
      <c r="AP45" s="24" t="str">
        <f t="shared" si="9"/>
        <v/>
      </c>
      <c r="AQ45" s="24"/>
      <c r="AR45" s="24"/>
      <c r="AS45" s="24" t="str">
        <f t="shared" si="10"/>
        <v/>
      </c>
      <c r="AT45" s="24"/>
      <c r="AU45" s="24"/>
      <c r="AV45" s="24" t="str">
        <f t="shared" si="11"/>
        <v/>
      </c>
      <c r="AW45" s="24"/>
      <c r="AX45" s="24"/>
      <c r="AY45" s="24" t="str">
        <f t="shared" si="12"/>
        <v/>
      </c>
      <c r="AZ45" s="24"/>
      <c r="BA45" s="24"/>
      <c r="BB45" s="24" t="str">
        <f t="shared" si="13"/>
        <v/>
      </c>
      <c r="BC45" s="24"/>
      <c r="BD45" s="24"/>
      <c r="BE45" s="24" t="str">
        <f t="shared" si="14"/>
        <v/>
      </c>
      <c r="BF45" s="24"/>
      <c r="BG45" s="24"/>
      <c r="BH45" s="24" t="str">
        <f t="shared" si="15"/>
        <v/>
      </c>
      <c r="BI45" s="24"/>
      <c r="BJ45" s="24"/>
      <c r="BK45" s="24" t="str">
        <f t="shared" si="16"/>
        <v/>
      </c>
      <c r="BL45" s="24"/>
      <c r="BM45" s="24"/>
      <c r="BN45" s="24" t="str">
        <f t="shared" si="17"/>
        <v/>
      </c>
      <c r="BO45" s="24"/>
      <c r="BP45" s="24"/>
      <c r="BQ45" s="24" t="str">
        <f t="shared" si="18"/>
        <v/>
      </c>
      <c r="BR45" s="18"/>
    </row>
    <row r="46" spans="1:70" x14ac:dyDescent="0.3">
      <c r="A46" t="s">
        <v>68</v>
      </c>
      <c r="B46" t="s">
        <v>69</v>
      </c>
      <c r="C46">
        <v>39</v>
      </c>
      <c r="D46" t="s">
        <v>70</v>
      </c>
      <c r="E46" t="s">
        <v>71</v>
      </c>
      <c r="F46" t="s">
        <v>72</v>
      </c>
      <c r="G46" t="s">
        <v>108</v>
      </c>
      <c r="H46">
        <v>6</v>
      </c>
      <c r="I46" t="s">
        <v>82</v>
      </c>
      <c r="J46" s="4">
        <v>28.635999999999999</v>
      </c>
      <c r="K46" s="4">
        <f>SUM(J46:J47)</f>
        <v>29.797999999999998</v>
      </c>
      <c r="L46" s="4">
        <f>(K46/$J$118)*100</f>
        <v>1.3480970423570664</v>
      </c>
      <c r="M46" s="4">
        <v>0.92800000000000005</v>
      </c>
      <c r="N46" s="4">
        <v>2.6749999999999998</v>
      </c>
      <c r="O46" s="4">
        <f t="shared" si="0"/>
        <v>5.7536990907864877E-2</v>
      </c>
      <c r="P46" s="4">
        <v>11.506</v>
      </c>
      <c r="Q46" s="4">
        <v>49.189</v>
      </c>
      <c r="R46" s="4">
        <f t="shared" si="1"/>
        <v>1.0207336192164951</v>
      </c>
      <c r="S46" s="4">
        <v>14.407999999999999</v>
      </c>
      <c r="T46" s="4">
        <v>28.736999999999998</v>
      </c>
      <c r="U46" s="4">
        <f t="shared" si="2"/>
        <v>0.5805072231606565</v>
      </c>
      <c r="V46" s="4">
        <v>66.450999999999993</v>
      </c>
      <c r="W46" s="4">
        <v>74.61</v>
      </c>
      <c r="X46" s="4">
        <f t="shared" si="3"/>
        <v>1.7016969300803504</v>
      </c>
      <c r="Y46" s="4">
        <v>25.484999999999999</v>
      </c>
      <c r="Z46" s="4">
        <v>66.394000000000005</v>
      </c>
      <c r="AA46" s="4">
        <f t="shared" si="4"/>
        <v>0.15576318140702708</v>
      </c>
      <c r="AB46" s="4">
        <v>22.425999999999998</v>
      </c>
      <c r="AC46" s="4">
        <v>30.231000000000002</v>
      </c>
      <c r="AD46" s="4">
        <f t="shared" si="5"/>
        <v>0.34519187488824177</v>
      </c>
      <c r="AE46" s="4">
        <v>42.298000000000002</v>
      </c>
      <c r="AF46" s="4">
        <v>57.371000000000002</v>
      </c>
      <c r="AG46" s="4">
        <f t="shared" si="6"/>
        <v>0.33748480844820877</v>
      </c>
      <c r="AH46" s="4">
        <v>61.906999999999996</v>
      </c>
      <c r="AI46" s="4">
        <v>62.146000000000001</v>
      </c>
      <c r="AJ46" s="4">
        <f t="shared" si="7"/>
        <v>0.24561994690394409</v>
      </c>
      <c r="AK46" s="4">
        <v>75.322000000000003</v>
      </c>
      <c r="AL46" s="4">
        <v>144.62799999999999</v>
      </c>
      <c r="AM46" s="4">
        <f t="shared" si="8"/>
        <v>0.68095103191427109</v>
      </c>
      <c r="AN46" s="4">
        <v>109.358</v>
      </c>
      <c r="AO46" s="4">
        <v>365.95800000000003</v>
      </c>
      <c r="AP46" s="4">
        <f t="shared" si="9"/>
        <v>4.2034859153839997E-2</v>
      </c>
      <c r="AQ46" s="4">
        <v>203.39699999999999</v>
      </c>
      <c r="AR46" s="4">
        <v>267.77199999999999</v>
      </c>
      <c r="AS46" s="4">
        <f t="shared" si="10"/>
        <v>0.80181974021917202</v>
      </c>
      <c r="AT46" s="4">
        <v>159.398</v>
      </c>
      <c r="AU46" s="4">
        <v>248.02600000000001</v>
      </c>
      <c r="AV46" s="4">
        <f t="shared" si="11"/>
        <v>0.61616544295291165</v>
      </c>
      <c r="AW46" s="4">
        <v>179.81299999999999</v>
      </c>
      <c r="AX46" s="4">
        <v>339.17200000000003</v>
      </c>
      <c r="AY46" s="4">
        <f t="shared" si="12"/>
        <v>0.798453527733896</v>
      </c>
      <c r="AZ46" s="4">
        <v>88.061000000000007</v>
      </c>
      <c r="BA46" s="4">
        <v>102.36199999999999</v>
      </c>
      <c r="BB46" s="4">
        <f t="shared" si="13"/>
        <v>0.33681048153744703</v>
      </c>
      <c r="BC46" s="4">
        <v>233.33</v>
      </c>
      <c r="BD46" s="4">
        <v>268.73399999999998</v>
      </c>
      <c r="BE46" s="4">
        <f t="shared" si="14"/>
        <v>0.71762178132475396</v>
      </c>
      <c r="BF46" s="4">
        <v>432.75099999999998</v>
      </c>
      <c r="BG46" s="4">
        <v>445.58100000000002</v>
      </c>
      <c r="BH46" s="4">
        <f t="shared" si="15"/>
        <v>0.92777069993935313</v>
      </c>
      <c r="BI46" s="4">
        <v>1575.1279999999999</v>
      </c>
      <c r="BJ46" s="4">
        <v>2044.6479999999999</v>
      </c>
      <c r="BK46" s="4">
        <f t="shared" si="16"/>
        <v>3.0838916791810749</v>
      </c>
      <c r="BL46" s="4">
        <v>1007.596</v>
      </c>
      <c r="BM46" s="4">
        <v>3111.616</v>
      </c>
      <c r="BN46" s="4">
        <f t="shared" si="17"/>
        <v>5.4772157200422802</v>
      </c>
      <c r="BO46" s="4">
        <v>212.596</v>
      </c>
      <c r="BP46" s="4">
        <v>259.83300000000003</v>
      </c>
      <c r="BQ46" s="4">
        <f t="shared" si="18"/>
        <v>0.43268777788291085</v>
      </c>
      <c r="BR46" s="18"/>
    </row>
    <row r="47" spans="1:70" x14ac:dyDescent="0.3">
      <c r="A47" t="s">
        <v>68</v>
      </c>
      <c r="B47" t="s">
        <v>69</v>
      </c>
      <c r="C47">
        <v>40</v>
      </c>
      <c r="D47" t="s">
        <v>70</v>
      </c>
      <c r="E47" t="s">
        <v>71</v>
      </c>
      <c r="F47" t="s">
        <v>72</v>
      </c>
      <c r="G47" t="s">
        <v>108</v>
      </c>
      <c r="H47">
        <v>6</v>
      </c>
      <c r="I47" t="s">
        <v>83</v>
      </c>
      <c r="J47" s="4">
        <v>1.1619999999999999</v>
      </c>
      <c r="K47" s="4"/>
      <c r="L47" s="4"/>
      <c r="M47" s="4">
        <v>1.7470000000000001</v>
      </c>
      <c r="N47" s="4"/>
      <c r="O47" s="4" t="str">
        <f t="shared" si="0"/>
        <v/>
      </c>
      <c r="P47" s="4">
        <v>37.683</v>
      </c>
      <c r="Q47" s="4"/>
      <c r="R47" s="4" t="str">
        <f t="shared" si="1"/>
        <v/>
      </c>
      <c r="S47" s="4">
        <v>14.329000000000001</v>
      </c>
      <c r="T47" s="4"/>
      <c r="U47" s="4" t="str">
        <f t="shared" si="2"/>
        <v/>
      </c>
      <c r="V47" s="4">
        <v>8.1590000000000007</v>
      </c>
      <c r="W47" s="4"/>
      <c r="X47" s="4" t="str">
        <f t="shared" si="3"/>
        <v/>
      </c>
      <c r="Y47" s="4">
        <v>40.908999999999999</v>
      </c>
      <c r="Z47" s="4"/>
      <c r="AA47" s="4" t="str">
        <f t="shared" si="4"/>
        <v/>
      </c>
      <c r="AB47" s="4">
        <v>7.8049999999999997</v>
      </c>
      <c r="AC47" s="4"/>
      <c r="AD47" s="4" t="str">
        <f t="shared" si="5"/>
        <v/>
      </c>
      <c r="AE47" s="4">
        <v>15.073</v>
      </c>
      <c r="AF47" s="4"/>
      <c r="AG47" s="4" t="str">
        <f t="shared" si="6"/>
        <v/>
      </c>
      <c r="AH47" s="4">
        <v>0.23899999999999999</v>
      </c>
      <c r="AI47" s="4"/>
      <c r="AJ47" s="4" t="str">
        <f t="shared" si="7"/>
        <v/>
      </c>
      <c r="AK47" s="4">
        <v>69.305999999999997</v>
      </c>
      <c r="AL47" s="4"/>
      <c r="AM47" s="4" t="str">
        <f t="shared" si="8"/>
        <v/>
      </c>
      <c r="AN47" s="4">
        <v>256.60000000000002</v>
      </c>
      <c r="AO47" s="4"/>
      <c r="AP47" s="4" t="str">
        <f t="shared" si="9"/>
        <v/>
      </c>
      <c r="AQ47" s="4">
        <v>64.375</v>
      </c>
      <c r="AR47" s="4"/>
      <c r="AS47" s="4" t="str">
        <f t="shared" si="10"/>
        <v/>
      </c>
      <c r="AT47" s="4">
        <v>88.628</v>
      </c>
      <c r="AU47" s="4"/>
      <c r="AV47" s="4" t="str">
        <f t="shared" si="11"/>
        <v/>
      </c>
      <c r="AW47" s="4">
        <v>159.35900000000001</v>
      </c>
      <c r="AX47" s="4"/>
      <c r="AY47" s="4" t="str">
        <f t="shared" si="12"/>
        <v/>
      </c>
      <c r="AZ47" s="4">
        <v>14.301</v>
      </c>
      <c r="BA47" s="4"/>
      <c r="BB47" s="4" t="str">
        <f t="shared" si="13"/>
        <v/>
      </c>
      <c r="BC47" s="4">
        <v>35.404000000000003</v>
      </c>
      <c r="BD47" s="4"/>
      <c r="BE47" s="4" t="str">
        <f t="shared" si="14"/>
        <v/>
      </c>
      <c r="BF47" s="4">
        <v>12.83</v>
      </c>
      <c r="BG47" s="4"/>
      <c r="BH47" s="4" t="str">
        <f t="shared" si="15"/>
        <v/>
      </c>
      <c r="BI47" s="4">
        <v>469.52</v>
      </c>
      <c r="BJ47" s="4"/>
      <c r="BK47" s="4" t="str">
        <f t="shared" si="16"/>
        <v/>
      </c>
      <c r="BL47" s="4">
        <v>2104.02</v>
      </c>
      <c r="BM47" s="4"/>
      <c r="BN47" s="4" t="str">
        <f t="shared" si="17"/>
        <v/>
      </c>
      <c r="BO47" s="4">
        <v>47.237000000000002</v>
      </c>
      <c r="BP47" s="4"/>
      <c r="BQ47" s="4" t="str">
        <f t="shared" si="18"/>
        <v/>
      </c>
      <c r="BR47" s="18"/>
    </row>
    <row r="48" spans="1:70" x14ac:dyDescent="0.3">
      <c r="A48" s="23" t="s">
        <v>184</v>
      </c>
      <c r="B48" s="23"/>
      <c r="C48" s="23"/>
      <c r="D48" s="23"/>
      <c r="E48" s="23"/>
      <c r="F48" s="23"/>
      <c r="G48" s="23"/>
      <c r="H48" s="23"/>
      <c r="I48" s="23"/>
      <c r="J48" s="24"/>
      <c r="K48" s="24"/>
      <c r="L48" s="24"/>
      <c r="M48" s="24"/>
      <c r="N48" s="24"/>
      <c r="O48" s="24" t="str">
        <f t="shared" si="0"/>
        <v/>
      </c>
      <c r="P48" s="24"/>
      <c r="Q48" s="24"/>
      <c r="R48" s="24" t="str">
        <f t="shared" si="1"/>
        <v/>
      </c>
      <c r="S48" s="24"/>
      <c r="T48" s="24"/>
      <c r="U48" s="24" t="str">
        <f t="shared" si="2"/>
        <v/>
      </c>
      <c r="V48" s="24"/>
      <c r="W48" s="24"/>
      <c r="X48" s="24" t="str">
        <f t="shared" si="3"/>
        <v/>
      </c>
      <c r="Y48" s="24"/>
      <c r="Z48" s="24"/>
      <c r="AA48" s="24" t="str">
        <f t="shared" si="4"/>
        <v/>
      </c>
      <c r="AB48" s="24"/>
      <c r="AC48" s="24"/>
      <c r="AD48" s="24" t="str">
        <f t="shared" si="5"/>
        <v/>
      </c>
      <c r="AE48" s="24"/>
      <c r="AF48" s="24"/>
      <c r="AG48" s="24" t="str">
        <f t="shared" si="6"/>
        <v/>
      </c>
      <c r="AH48" s="24"/>
      <c r="AI48" s="24"/>
      <c r="AJ48" s="24" t="str">
        <f t="shared" si="7"/>
        <v/>
      </c>
      <c r="AK48" s="24"/>
      <c r="AL48" s="24"/>
      <c r="AM48" s="24" t="str">
        <f t="shared" si="8"/>
        <v/>
      </c>
      <c r="AN48" s="24"/>
      <c r="AO48" s="24"/>
      <c r="AP48" s="24" t="str">
        <f t="shared" si="9"/>
        <v/>
      </c>
      <c r="AQ48" s="24"/>
      <c r="AR48" s="24"/>
      <c r="AS48" s="24" t="str">
        <f t="shared" si="10"/>
        <v/>
      </c>
      <c r="AT48" s="24"/>
      <c r="AU48" s="24"/>
      <c r="AV48" s="24" t="str">
        <f t="shared" si="11"/>
        <v/>
      </c>
      <c r="AW48" s="24"/>
      <c r="AX48" s="24"/>
      <c r="AY48" s="24" t="str">
        <f t="shared" si="12"/>
        <v/>
      </c>
      <c r="AZ48" s="24"/>
      <c r="BA48" s="24"/>
      <c r="BB48" s="24" t="str">
        <f t="shared" si="13"/>
        <v/>
      </c>
      <c r="BC48" s="24"/>
      <c r="BD48" s="24"/>
      <c r="BE48" s="24" t="str">
        <f t="shared" si="14"/>
        <v/>
      </c>
      <c r="BF48" s="24"/>
      <c r="BG48" s="24"/>
      <c r="BH48" s="24" t="str">
        <f t="shared" si="15"/>
        <v/>
      </c>
      <c r="BI48" s="24"/>
      <c r="BJ48" s="24"/>
      <c r="BK48" s="24" t="str">
        <f t="shared" si="16"/>
        <v/>
      </c>
      <c r="BL48" s="24"/>
      <c r="BM48" s="24"/>
      <c r="BN48" s="24" t="str">
        <f t="shared" si="17"/>
        <v/>
      </c>
      <c r="BO48" s="24"/>
      <c r="BP48" s="24"/>
      <c r="BQ48" s="24" t="str">
        <f t="shared" si="18"/>
        <v/>
      </c>
      <c r="BR48" s="18"/>
    </row>
    <row r="49" spans="1:70" x14ac:dyDescent="0.3">
      <c r="A49" t="s">
        <v>68</v>
      </c>
      <c r="B49" t="s">
        <v>69</v>
      </c>
      <c r="C49">
        <v>41</v>
      </c>
      <c r="D49" t="s">
        <v>70</v>
      </c>
      <c r="E49" t="s">
        <v>71</v>
      </c>
      <c r="F49" t="s">
        <v>72</v>
      </c>
      <c r="G49" t="s">
        <v>108</v>
      </c>
      <c r="H49">
        <v>6</v>
      </c>
      <c r="I49" t="s">
        <v>52</v>
      </c>
      <c r="J49" s="4">
        <v>0</v>
      </c>
      <c r="K49" s="4">
        <f>SUM(J49:J51)</f>
        <v>1.4670000000000001</v>
      </c>
      <c r="L49" s="4">
        <f>(K49/$J$118)*100</f>
        <v>6.6368828818639383E-2</v>
      </c>
      <c r="M49" s="4">
        <v>0</v>
      </c>
      <c r="N49" s="4">
        <v>17.931999999999999</v>
      </c>
      <c r="O49" s="4">
        <f t="shared" si="0"/>
        <v>0.38570217605975066</v>
      </c>
      <c r="P49" s="4">
        <v>0</v>
      </c>
      <c r="Q49" s="4"/>
      <c r="R49" s="4" t="str">
        <f t="shared" si="1"/>
        <v/>
      </c>
      <c r="S49" s="4">
        <v>0.50800000000000001</v>
      </c>
      <c r="T49" s="4">
        <v>31.347000000000001</v>
      </c>
      <c r="U49" s="4">
        <f t="shared" si="2"/>
        <v>0.6332310235729931</v>
      </c>
      <c r="V49" s="4">
        <v>0</v>
      </c>
      <c r="W49" s="4">
        <v>20.373000000000001</v>
      </c>
      <c r="X49" s="4">
        <f t="shared" si="3"/>
        <v>0.46466521319564374</v>
      </c>
      <c r="Y49" s="4">
        <v>0</v>
      </c>
      <c r="Z49" s="4">
        <v>8.2569999999999997</v>
      </c>
      <c r="AA49" s="4">
        <f t="shared" si="4"/>
        <v>1.9371277357559759E-2</v>
      </c>
      <c r="AB49" s="4">
        <v>0</v>
      </c>
      <c r="AC49" s="4">
        <v>9.9920000000000009</v>
      </c>
      <c r="AD49" s="4">
        <f>IF((AC49/$AB$118)*100=0,"",(AC49/$AB$118)*100)</f>
        <v>0.11409338804152398</v>
      </c>
      <c r="AE49" s="4">
        <v>0</v>
      </c>
      <c r="AF49" s="4">
        <v>53.828000000000003</v>
      </c>
      <c r="AG49" s="4">
        <f t="shared" si="6"/>
        <v>0.31664311706524517</v>
      </c>
      <c r="AH49" s="4">
        <v>0</v>
      </c>
      <c r="AI49" s="4">
        <v>64.81</v>
      </c>
      <c r="AJ49" s="4">
        <f t="shared" si="7"/>
        <v>0.25614888743997388</v>
      </c>
      <c r="AK49" s="4">
        <v>0</v>
      </c>
      <c r="AL49" s="4">
        <v>55.969000000000001</v>
      </c>
      <c r="AM49" s="4">
        <f t="shared" si="8"/>
        <v>0.26351846326582573</v>
      </c>
      <c r="AN49" s="4">
        <v>0</v>
      </c>
      <c r="AO49" s="4">
        <v>62.924999999999997</v>
      </c>
      <c r="AP49" s="4">
        <f t="shared" si="9"/>
        <v>7.227724253207694E-3</v>
      </c>
      <c r="AQ49" s="4">
        <v>0</v>
      </c>
      <c r="AR49" s="4">
        <v>95.376000000000005</v>
      </c>
      <c r="AS49" s="4">
        <f t="shared" si="10"/>
        <v>0.2855950567764507</v>
      </c>
      <c r="AT49" s="4">
        <v>0</v>
      </c>
      <c r="AU49" s="4">
        <v>20.774999999999999</v>
      </c>
      <c r="AV49" s="4">
        <f t="shared" si="11"/>
        <v>5.1610867720911273E-2</v>
      </c>
      <c r="AW49" s="4">
        <v>0</v>
      </c>
      <c r="AX49" s="4">
        <v>37.713999999999999</v>
      </c>
      <c r="AY49" s="4">
        <f t="shared" si="12"/>
        <v>8.878349729622774E-2</v>
      </c>
      <c r="AZ49" s="4">
        <v>0</v>
      </c>
      <c r="BA49" s="4">
        <v>29.033999999999999</v>
      </c>
      <c r="BB49" s="4">
        <f t="shared" si="13"/>
        <v>9.553306423241277E-2</v>
      </c>
      <c r="BC49" s="4">
        <v>0</v>
      </c>
      <c r="BD49" s="4">
        <v>19.363</v>
      </c>
      <c r="BE49" s="4">
        <f t="shared" si="14"/>
        <v>5.170655946694952E-2</v>
      </c>
      <c r="BF49" s="4">
        <v>0</v>
      </c>
      <c r="BG49" s="4">
        <v>44.578000000000003</v>
      </c>
      <c r="BH49" s="4">
        <f t="shared" si="15"/>
        <v>9.2818504967439125E-2</v>
      </c>
      <c r="BI49" s="4">
        <v>0</v>
      </c>
      <c r="BJ49" s="4">
        <v>17.364000000000001</v>
      </c>
      <c r="BK49" s="4">
        <f t="shared" si="16"/>
        <v>2.6189688942693409E-2</v>
      </c>
      <c r="BL49" s="4">
        <v>0</v>
      </c>
      <c r="BM49" s="4">
        <v>21.443999999999999</v>
      </c>
      <c r="BN49" s="4">
        <f t="shared" si="17"/>
        <v>3.7746757280007127E-2</v>
      </c>
      <c r="BO49" s="4">
        <v>0</v>
      </c>
      <c r="BP49" s="4">
        <v>233.58099999999999</v>
      </c>
      <c r="BQ49" s="4">
        <f t="shared" si="18"/>
        <v>0.38897154651513927</v>
      </c>
      <c r="BR49" s="17"/>
    </row>
    <row r="50" spans="1:70" x14ac:dyDescent="0.3">
      <c r="A50" t="s">
        <v>68</v>
      </c>
      <c r="B50" t="s">
        <v>69</v>
      </c>
      <c r="C50">
        <v>42</v>
      </c>
      <c r="D50" t="s">
        <v>70</v>
      </c>
      <c r="E50" t="s">
        <v>71</v>
      </c>
      <c r="F50" t="s">
        <v>72</v>
      </c>
      <c r="G50" t="s">
        <v>108</v>
      </c>
      <c r="H50">
        <v>6</v>
      </c>
      <c r="I50" t="s">
        <v>130</v>
      </c>
      <c r="J50" s="4">
        <v>1.4670000000000001</v>
      </c>
      <c r="K50" s="4"/>
      <c r="L50" s="4"/>
      <c r="M50" s="4">
        <v>17.931999999999999</v>
      </c>
      <c r="N50" s="4"/>
      <c r="O50" s="4" t="str">
        <f t="shared" si="0"/>
        <v/>
      </c>
      <c r="P50" s="4">
        <v>3.1760000000000002</v>
      </c>
      <c r="Q50" s="4">
        <v>3.1760000000000002</v>
      </c>
      <c r="R50" s="4">
        <f t="shared" si="1"/>
        <v>6.5905994727105427E-2</v>
      </c>
      <c r="S50" s="4">
        <v>30.838999999999999</v>
      </c>
      <c r="T50" s="4"/>
      <c r="U50" s="4" t="str">
        <f t="shared" si="2"/>
        <v/>
      </c>
      <c r="V50" s="4">
        <v>19.228999999999999</v>
      </c>
      <c r="W50" s="4"/>
      <c r="X50" s="4" t="str">
        <f t="shared" si="3"/>
        <v/>
      </c>
      <c r="Y50" s="4">
        <v>8.2569999999999997</v>
      </c>
      <c r="Z50" s="4"/>
      <c r="AA50" s="4" t="str">
        <f t="shared" si="4"/>
        <v/>
      </c>
      <c r="AB50" s="4">
        <v>9.9920000000000009</v>
      </c>
      <c r="AD50" s="4"/>
      <c r="AE50" s="4">
        <v>53.828000000000003</v>
      </c>
      <c r="AF50" s="4"/>
      <c r="AG50" s="4" t="str">
        <f t="shared" si="6"/>
        <v/>
      </c>
      <c r="AH50" s="4">
        <v>64.81</v>
      </c>
      <c r="AI50" s="4"/>
      <c r="AJ50" s="4" t="str">
        <f t="shared" si="7"/>
        <v/>
      </c>
      <c r="AK50" s="4">
        <v>55.969000000000001</v>
      </c>
      <c r="AL50" s="4"/>
      <c r="AM50" s="4" t="str">
        <f t="shared" si="8"/>
        <v/>
      </c>
      <c r="AN50" s="4">
        <v>62.924999999999997</v>
      </c>
      <c r="AO50" s="4"/>
      <c r="AP50" s="4" t="str">
        <f t="shared" si="9"/>
        <v/>
      </c>
      <c r="AQ50" s="4">
        <v>95.376000000000005</v>
      </c>
      <c r="AR50" s="4"/>
      <c r="AS50" s="4" t="str">
        <f t="shared" si="10"/>
        <v/>
      </c>
      <c r="AT50" s="4">
        <v>20.774999999999999</v>
      </c>
      <c r="AU50" s="4"/>
      <c r="AV50" s="4" t="str">
        <f t="shared" si="11"/>
        <v/>
      </c>
      <c r="AW50" s="4">
        <v>37.713999999999999</v>
      </c>
      <c r="AX50" s="4"/>
      <c r="AY50" s="4" t="str">
        <f t="shared" si="12"/>
        <v/>
      </c>
      <c r="AZ50" s="4">
        <v>29.033999999999999</v>
      </c>
      <c r="BA50" s="4"/>
      <c r="BB50" s="4" t="str">
        <f t="shared" si="13"/>
        <v/>
      </c>
      <c r="BC50" s="4">
        <v>19.363</v>
      </c>
      <c r="BD50" s="4"/>
      <c r="BE50" s="4" t="str">
        <f t="shared" si="14"/>
        <v/>
      </c>
      <c r="BF50" s="4">
        <v>44.578000000000003</v>
      </c>
      <c r="BG50" s="4"/>
      <c r="BH50" s="4" t="str">
        <f t="shared" si="15"/>
        <v/>
      </c>
      <c r="BI50" s="4">
        <v>17.364000000000001</v>
      </c>
      <c r="BJ50" s="4"/>
      <c r="BK50" s="4" t="str">
        <f t="shared" si="16"/>
        <v/>
      </c>
      <c r="BL50" s="4">
        <v>21.443999999999999</v>
      </c>
      <c r="BM50" s="4"/>
      <c r="BN50" s="4" t="str">
        <f t="shared" si="17"/>
        <v/>
      </c>
      <c r="BO50" s="4">
        <v>231.88800000000001</v>
      </c>
      <c r="BP50" s="4"/>
      <c r="BQ50" s="4" t="str">
        <f t="shared" si="18"/>
        <v/>
      </c>
      <c r="BR50" s="18"/>
    </row>
    <row r="51" spans="1:70" x14ac:dyDescent="0.3">
      <c r="A51" t="s">
        <v>68</v>
      </c>
      <c r="B51" t="s">
        <v>69</v>
      </c>
      <c r="C51">
        <v>43</v>
      </c>
      <c r="D51" t="s">
        <v>70</v>
      </c>
      <c r="E51" t="s">
        <v>71</v>
      </c>
      <c r="F51" t="s">
        <v>72</v>
      </c>
      <c r="G51" t="s">
        <v>108</v>
      </c>
      <c r="H51">
        <v>6</v>
      </c>
      <c r="I51" t="s">
        <v>131</v>
      </c>
      <c r="J51" s="4">
        <v>0</v>
      </c>
      <c r="K51" s="4"/>
      <c r="L51" s="4"/>
      <c r="M51" s="4">
        <v>0</v>
      </c>
      <c r="N51" s="4"/>
      <c r="O51" s="4" t="str">
        <f t="shared" si="0"/>
        <v/>
      </c>
      <c r="P51" s="4">
        <v>0</v>
      </c>
      <c r="Q51" s="4"/>
      <c r="R51" s="4" t="str">
        <f t="shared" si="1"/>
        <v/>
      </c>
      <c r="S51" s="4">
        <v>0</v>
      </c>
      <c r="T51" s="4"/>
      <c r="U51" s="4" t="str">
        <f t="shared" si="2"/>
        <v/>
      </c>
      <c r="V51" s="4">
        <v>1.1439999999999999</v>
      </c>
      <c r="W51" s="4"/>
      <c r="X51" s="4" t="str">
        <f t="shared" si="3"/>
        <v/>
      </c>
      <c r="Y51" s="4">
        <v>0</v>
      </c>
      <c r="Z51" s="4"/>
      <c r="AA51" s="4" t="str">
        <f t="shared" si="4"/>
        <v/>
      </c>
      <c r="AB51" s="4">
        <v>0</v>
      </c>
      <c r="AC51" s="4"/>
      <c r="AD51" s="4" t="str">
        <f t="shared" si="5"/>
        <v/>
      </c>
      <c r="AE51" s="4">
        <v>0</v>
      </c>
      <c r="AF51" s="4"/>
      <c r="AG51" s="4" t="str">
        <f t="shared" si="6"/>
        <v/>
      </c>
      <c r="AH51" s="4">
        <v>0</v>
      </c>
      <c r="AI51" s="4"/>
      <c r="AJ51" s="4" t="str">
        <f t="shared" si="7"/>
        <v/>
      </c>
      <c r="AK51" s="4">
        <v>0</v>
      </c>
      <c r="AL51" s="4"/>
      <c r="AM51" s="4" t="str">
        <f t="shared" si="8"/>
        <v/>
      </c>
      <c r="AN51" s="4">
        <v>0</v>
      </c>
      <c r="AO51" s="4"/>
      <c r="AP51" s="4" t="str">
        <f t="shared" si="9"/>
        <v/>
      </c>
      <c r="AQ51" s="4">
        <v>0</v>
      </c>
      <c r="AR51" s="4"/>
      <c r="AS51" s="4" t="str">
        <f t="shared" si="10"/>
        <v/>
      </c>
      <c r="AT51" s="4">
        <v>0</v>
      </c>
      <c r="AU51" s="4"/>
      <c r="AV51" s="4" t="str">
        <f t="shared" si="11"/>
        <v/>
      </c>
      <c r="AW51" s="4">
        <v>0</v>
      </c>
      <c r="AX51" s="4"/>
      <c r="AY51" s="4" t="str">
        <f t="shared" si="12"/>
        <v/>
      </c>
      <c r="AZ51" s="4">
        <v>0</v>
      </c>
      <c r="BA51" s="4"/>
      <c r="BB51" s="4" t="str">
        <f t="shared" si="13"/>
        <v/>
      </c>
      <c r="BC51" s="4">
        <v>0</v>
      </c>
      <c r="BD51" s="4"/>
      <c r="BE51" s="4" t="str">
        <f t="shared" si="14"/>
        <v/>
      </c>
      <c r="BF51" s="4">
        <v>0</v>
      </c>
      <c r="BG51" s="4"/>
      <c r="BH51" s="4" t="str">
        <f t="shared" si="15"/>
        <v/>
      </c>
      <c r="BI51" s="4">
        <v>0</v>
      </c>
      <c r="BJ51" s="4"/>
      <c r="BK51" s="4" t="str">
        <f t="shared" si="16"/>
        <v/>
      </c>
      <c r="BL51" s="4">
        <v>0</v>
      </c>
      <c r="BM51" s="4"/>
      <c r="BN51" s="4" t="str">
        <f t="shared" si="17"/>
        <v/>
      </c>
      <c r="BO51" s="4">
        <v>1.6930000000000001</v>
      </c>
      <c r="BP51" s="4"/>
      <c r="BQ51" s="4" t="str">
        <f t="shared" si="18"/>
        <v/>
      </c>
      <c r="BR51" s="18"/>
    </row>
    <row r="52" spans="1:70" x14ac:dyDescent="0.3">
      <c r="A52" s="23" t="s">
        <v>185</v>
      </c>
      <c r="B52" s="23"/>
      <c r="C52" s="23"/>
      <c r="D52" s="23"/>
      <c r="E52" s="23"/>
      <c r="F52" s="23"/>
      <c r="G52" s="23"/>
      <c r="H52" s="23"/>
      <c r="I52" s="23"/>
      <c r="J52" s="24"/>
      <c r="K52" s="24"/>
      <c r="L52" s="24"/>
      <c r="M52" s="24"/>
      <c r="N52" s="24"/>
      <c r="O52" s="24" t="str">
        <f t="shared" si="0"/>
        <v/>
      </c>
      <c r="P52" s="24"/>
      <c r="Q52" s="24"/>
      <c r="R52" s="24" t="str">
        <f t="shared" si="1"/>
        <v/>
      </c>
      <c r="S52" s="24"/>
      <c r="T52" s="24"/>
      <c r="U52" s="24" t="str">
        <f t="shared" si="2"/>
        <v/>
      </c>
      <c r="V52" s="24"/>
      <c r="W52" s="24"/>
      <c r="X52" s="24" t="str">
        <f t="shared" si="3"/>
        <v/>
      </c>
      <c r="Y52" s="24"/>
      <c r="Z52" s="24"/>
      <c r="AA52" s="24" t="str">
        <f t="shared" si="4"/>
        <v/>
      </c>
      <c r="AB52" s="24"/>
      <c r="AC52" s="24"/>
      <c r="AD52" s="24" t="str">
        <f t="shared" si="5"/>
        <v/>
      </c>
      <c r="AE52" s="24"/>
      <c r="AF52" s="24"/>
      <c r="AG52" s="24" t="str">
        <f t="shared" si="6"/>
        <v/>
      </c>
      <c r="AH52" s="24"/>
      <c r="AI52" s="24"/>
      <c r="AJ52" s="24" t="str">
        <f t="shared" si="7"/>
        <v/>
      </c>
      <c r="AK52" s="24"/>
      <c r="AL52" s="24"/>
      <c r="AM52" s="24" t="str">
        <f t="shared" si="8"/>
        <v/>
      </c>
      <c r="AN52" s="24"/>
      <c r="AO52" s="24"/>
      <c r="AP52" s="24" t="str">
        <f t="shared" si="9"/>
        <v/>
      </c>
      <c r="AQ52" s="24"/>
      <c r="AR52" s="24"/>
      <c r="AS52" s="24" t="str">
        <f t="shared" si="10"/>
        <v/>
      </c>
      <c r="AT52" s="24"/>
      <c r="AU52" s="24"/>
      <c r="AV52" s="24" t="str">
        <f t="shared" si="11"/>
        <v/>
      </c>
      <c r="AW52" s="24"/>
      <c r="AX52" s="24"/>
      <c r="AY52" s="24" t="str">
        <f t="shared" si="12"/>
        <v/>
      </c>
      <c r="AZ52" s="24"/>
      <c r="BA52" s="24"/>
      <c r="BB52" s="24" t="str">
        <f t="shared" si="13"/>
        <v/>
      </c>
      <c r="BC52" s="24"/>
      <c r="BD52" s="24"/>
      <c r="BE52" s="24" t="str">
        <f t="shared" si="14"/>
        <v/>
      </c>
      <c r="BF52" s="24"/>
      <c r="BG52" s="24"/>
      <c r="BH52" s="24" t="str">
        <f t="shared" si="15"/>
        <v/>
      </c>
      <c r="BI52" s="24"/>
      <c r="BJ52" s="24"/>
      <c r="BK52" s="24" t="str">
        <f t="shared" si="16"/>
        <v/>
      </c>
      <c r="BL52" s="24"/>
      <c r="BM52" s="24"/>
      <c r="BN52" s="24" t="str">
        <f t="shared" si="17"/>
        <v/>
      </c>
      <c r="BO52" s="24"/>
      <c r="BP52" s="24"/>
      <c r="BQ52" s="24" t="str">
        <f t="shared" si="18"/>
        <v/>
      </c>
      <c r="BR52" s="18"/>
    </row>
    <row r="53" spans="1:70" x14ac:dyDescent="0.3">
      <c r="A53" t="s">
        <v>68</v>
      </c>
      <c r="B53" t="s">
        <v>69</v>
      </c>
      <c r="C53">
        <v>44</v>
      </c>
      <c r="D53" t="s">
        <v>70</v>
      </c>
      <c r="E53" t="s">
        <v>71</v>
      </c>
      <c r="F53" t="s">
        <v>72</v>
      </c>
      <c r="G53" t="s">
        <v>108</v>
      </c>
      <c r="H53">
        <v>6</v>
      </c>
      <c r="I53" t="s">
        <v>53</v>
      </c>
      <c r="J53" s="4">
        <v>30.829000000000001</v>
      </c>
      <c r="K53" s="4">
        <f>SUM(J53:J55)</f>
        <v>30.829000000000001</v>
      </c>
      <c r="L53" s="4">
        <f>(K53/$J$118)*100</f>
        <v>1.3947407114177461</v>
      </c>
      <c r="M53" s="4">
        <v>1.8240000000000001</v>
      </c>
      <c r="N53" s="4">
        <v>1.8240000000000001</v>
      </c>
      <c r="O53" s="4">
        <f t="shared" si="0"/>
        <v>3.9232699594746005E-2</v>
      </c>
      <c r="P53" s="4">
        <v>0.26700000000000002</v>
      </c>
      <c r="Q53" s="4">
        <v>0.26700000000000002</v>
      </c>
      <c r="R53" s="4">
        <f t="shared" si="1"/>
        <v>5.5405858287585485E-3</v>
      </c>
      <c r="S53" s="4">
        <v>7.9000000000000001E-2</v>
      </c>
      <c r="T53" s="4">
        <v>7.9000000000000001E-2</v>
      </c>
      <c r="U53" s="4">
        <f t="shared" si="2"/>
        <v>1.5958544952393038E-3</v>
      </c>
      <c r="V53" s="4">
        <v>0</v>
      </c>
      <c r="W53" s="4">
        <v>0</v>
      </c>
      <c r="X53" s="4">
        <v>0</v>
      </c>
      <c r="Y53" s="4">
        <v>0.50700000000000001</v>
      </c>
      <c r="Z53" s="4">
        <v>0.50700000000000001</v>
      </c>
      <c r="AA53" s="4">
        <f t="shared" si="4"/>
        <v>1.1894438198235191E-3</v>
      </c>
      <c r="AB53" s="4">
        <v>7.4530000000000003</v>
      </c>
      <c r="AC53" s="4">
        <v>7.4530000000000003</v>
      </c>
      <c r="AD53" s="4">
        <f t="shared" si="5"/>
        <v>8.5101883614239218E-2</v>
      </c>
      <c r="AE53" s="4">
        <v>1.36</v>
      </c>
      <c r="AF53" s="4">
        <v>1.363</v>
      </c>
      <c r="AG53" s="4">
        <f t="shared" si="6"/>
        <v>8.0178451467624503E-3</v>
      </c>
      <c r="AH53" s="4">
        <v>10.263999999999999</v>
      </c>
      <c r="AI53" s="4">
        <v>58.713000000000001</v>
      </c>
      <c r="AJ53" s="4">
        <f t="shared" si="7"/>
        <v>0.23205168381828711</v>
      </c>
      <c r="AK53" s="4">
        <v>3.827</v>
      </c>
      <c r="AL53" s="4">
        <v>3.827</v>
      </c>
      <c r="AM53" s="4">
        <f t="shared" si="8"/>
        <v>1.8018638155377353E-2</v>
      </c>
      <c r="AN53" s="4">
        <v>5.6859999999999999</v>
      </c>
      <c r="AO53" s="4">
        <v>5.6859999999999999</v>
      </c>
      <c r="AP53" s="4">
        <f t="shared" si="9"/>
        <v>6.5310830518456816E-4</v>
      </c>
      <c r="AQ53" s="4">
        <v>2.2850000000000001</v>
      </c>
      <c r="AR53" s="4">
        <v>2.2850000000000001</v>
      </c>
      <c r="AS53" s="4">
        <f t="shared" si="10"/>
        <v>6.8422318479930992E-3</v>
      </c>
      <c r="AT53" s="4">
        <v>27.599</v>
      </c>
      <c r="AU53" s="4">
        <v>27.599</v>
      </c>
      <c r="AV53" s="4">
        <f t="shared" si="11"/>
        <v>6.8563578254124194E-2</v>
      </c>
      <c r="AW53" s="4">
        <v>9.3879999999999999</v>
      </c>
      <c r="AX53" s="4">
        <v>9.4860000000000007</v>
      </c>
      <c r="AY53" s="4">
        <f t="shared" si="12"/>
        <v>2.23312365527925E-2</v>
      </c>
      <c r="AZ53" s="4">
        <v>4.22</v>
      </c>
      <c r="BA53" s="4">
        <v>4.22</v>
      </c>
      <c r="BB53" s="4">
        <f t="shared" si="13"/>
        <v>1.388542849971695E-2</v>
      </c>
      <c r="BC53" s="4">
        <v>4.8010000000000002</v>
      </c>
      <c r="BD53" s="4">
        <v>4.851</v>
      </c>
      <c r="BE53" s="4">
        <f t="shared" si="14"/>
        <v>1.2954011257252087E-2</v>
      </c>
      <c r="BF53" s="4">
        <v>0.36299999999999999</v>
      </c>
      <c r="BG53" s="4">
        <v>0.47799999999999998</v>
      </c>
      <c r="BH53" s="4">
        <f t="shared" si="15"/>
        <v>9.9527222788002817E-4</v>
      </c>
      <c r="BI53" s="4">
        <v>19.382000000000001</v>
      </c>
      <c r="BJ53" s="4">
        <v>17.364000000000001</v>
      </c>
      <c r="BK53" s="4">
        <f t="shared" si="16"/>
        <v>2.6189688942693409E-2</v>
      </c>
      <c r="BL53" s="4">
        <v>28.283999999999999</v>
      </c>
      <c r="BM53" s="4">
        <v>30.646000000000001</v>
      </c>
      <c r="BN53" s="4">
        <f t="shared" si="17"/>
        <v>5.3944559018984255E-2</v>
      </c>
      <c r="BO53" s="4">
        <v>24.486000000000001</v>
      </c>
      <c r="BP53" s="4">
        <v>24.911000000000001</v>
      </c>
      <c r="BQ53" s="4">
        <f t="shared" si="18"/>
        <v>4.1483126603784705E-2</v>
      </c>
      <c r="BR53" s="18"/>
    </row>
    <row r="54" spans="1:70" x14ac:dyDescent="0.3">
      <c r="A54" t="s">
        <v>68</v>
      </c>
      <c r="B54" t="s">
        <v>69</v>
      </c>
      <c r="C54">
        <v>45</v>
      </c>
      <c r="D54" t="s">
        <v>70</v>
      </c>
      <c r="E54" t="s">
        <v>71</v>
      </c>
      <c r="F54" t="s">
        <v>72</v>
      </c>
      <c r="G54" t="s">
        <v>108</v>
      </c>
      <c r="H54">
        <v>6</v>
      </c>
      <c r="I54" t="s">
        <v>84</v>
      </c>
      <c r="J54" s="4">
        <v>0</v>
      </c>
      <c r="K54" s="4"/>
      <c r="L54" s="4"/>
      <c r="M54" s="4">
        <v>0</v>
      </c>
      <c r="N54" s="4"/>
      <c r="O54" s="4" t="str">
        <f t="shared" si="0"/>
        <v/>
      </c>
      <c r="P54" s="4">
        <v>0</v>
      </c>
      <c r="Q54" s="4"/>
      <c r="R54" s="4" t="str">
        <f t="shared" si="1"/>
        <v/>
      </c>
      <c r="S54" s="4">
        <v>0</v>
      </c>
      <c r="T54" s="4"/>
      <c r="U54" s="4" t="str">
        <f t="shared" si="2"/>
        <v/>
      </c>
      <c r="V54" s="4">
        <v>0</v>
      </c>
      <c r="W54" s="4"/>
      <c r="X54" s="4" t="str">
        <f t="shared" ref="X54:X108" si="19">IF((W54/$V$118)*100=0,"",(W54/$V$118)*100)</f>
        <v/>
      </c>
      <c r="Y54" s="4">
        <v>0</v>
      </c>
      <c r="Z54" s="4"/>
      <c r="AA54" s="4" t="str">
        <f t="shared" si="4"/>
        <v/>
      </c>
      <c r="AB54" s="4">
        <v>0</v>
      </c>
      <c r="AC54" s="4"/>
      <c r="AD54" s="4" t="str">
        <f t="shared" si="5"/>
        <v/>
      </c>
      <c r="AE54" s="4">
        <v>0</v>
      </c>
      <c r="AF54" s="4"/>
      <c r="AG54" s="4" t="str">
        <f t="shared" si="6"/>
        <v/>
      </c>
      <c r="AH54" s="4">
        <v>0</v>
      </c>
      <c r="AI54" s="4"/>
      <c r="AJ54" s="4" t="str">
        <f t="shared" si="7"/>
        <v/>
      </c>
      <c r="AK54" s="4">
        <v>0</v>
      </c>
      <c r="AL54" s="4"/>
      <c r="AM54" s="4" t="str">
        <f t="shared" si="8"/>
        <v/>
      </c>
      <c r="AN54" s="4">
        <v>0</v>
      </c>
      <c r="AO54" s="4"/>
      <c r="AP54" s="4" t="str">
        <f t="shared" si="9"/>
        <v/>
      </c>
      <c r="AQ54" s="4">
        <v>0</v>
      </c>
      <c r="AR54" s="4"/>
      <c r="AS54" s="4" t="str">
        <f t="shared" si="10"/>
        <v/>
      </c>
      <c r="AT54" s="4">
        <v>0</v>
      </c>
      <c r="AU54" s="4"/>
      <c r="AV54" s="4" t="str">
        <f t="shared" si="11"/>
        <v/>
      </c>
      <c r="AW54" s="4">
        <v>7.3999999999999996E-2</v>
      </c>
      <c r="AX54" s="4"/>
      <c r="AY54" s="4" t="str">
        <f t="shared" si="12"/>
        <v/>
      </c>
      <c r="AZ54" s="4">
        <v>0</v>
      </c>
      <c r="BA54" s="4"/>
      <c r="BB54" s="4" t="str">
        <f t="shared" si="13"/>
        <v/>
      </c>
      <c r="BC54" s="4">
        <v>0</v>
      </c>
      <c r="BD54" s="4"/>
      <c r="BE54" s="4" t="str">
        <f t="shared" si="14"/>
        <v/>
      </c>
      <c r="BF54" s="4">
        <v>0.115</v>
      </c>
      <c r="BG54" s="4"/>
      <c r="BH54" s="4" t="str">
        <f t="shared" si="15"/>
        <v/>
      </c>
      <c r="BI54" s="4">
        <v>0</v>
      </c>
      <c r="BJ54" s="4"/>
      <c r="BK54" s="4" t="str">
        <f t="shared" si="16"/>
        <v/>
      </c>
      <c r="BL54" s="4">
        <v>0.21099999999999999</v>
      </c>
      <c r="BM54" s="4"/>
      <c r="BN54" s="4" t="str">
        <f t="shared" si="17"/>
        <v/>
      </c>
      <c r="BO54" s="4">
        <v>0</v>
      </c>
      <c r="BP54" s="4"/>
      <c r="BQ54" s="4" t="str">
        <f t="shared" si="18"/>
        <v/>
      </c>
      <c r="BR54" s="18"/>
    </row>
    <row r="55" spans="1:70" x14ac:dyDescent="0.3">
      <c r="A55" t="s">
        <v>68</v>
      </c>
      <c r="B55" t="s">
        <v>69</v>
      </c>
      <c r="C55">
        <v>46</v>
      </c>
      <c r="D55" t="s">
        <v>70</v>
      </c>
      <c r="E55" t="s">
        <v>71</v>
      </c>
      <c r="F55" t="s">
        <v>72</v>
      </c>
      <c r="G55" t="s">
        <v>108</v>
      </c>
      <c r="H55">
        <v>6</v>
      </c>
      <c r="I55" t="s">
        <v>132</v>
      </c>
      <c r="J55" s="4">
        <v>0</v>
      </c>
      <c r="K55" s="4"/>
      <c r="L55" s="4"/>
      <c r="M55" s="4">
        <v>0</v>
      </c>
      <c r="N55" s="4"/>
      <c r="O55" s="4" t="str">
        <f t="shared" si="0"/>
        <v/>
      </c>
      <c r="P55" s="4">
        <v>0</v>
      </c>
      <c r="Q55" s="4"/>
      <c r="R55" s="4" t="str">
        <f t="shared" si="1"/>
        <v/>
      </c>
      <c r="S55" s="4">
        <v>0</v>
      </c>
      <c r="T55" s="4"/>
      <c r="U55" s="4" t="str">
        <f t="shared" si="2"/>
        <v/>
      </c>
      <c r="V55" s="4">
        <v>0</v>
      </c>
      <c r="W55" s="4"/>
      <c r="X55" s="4" t="str">
        <f t="shared" si="19"/>
        <v/>
      </c>
      <c r="Y55" s="4">
        <v>0</v>
      </c>
      <c r="Z55" s="4"/>
      <c r="AA55" s="4" t="str">
        <f t="shared" si="4"/>
        <v/>
      </c>
      <c r="AB55" s="4">
        <v>0</v>
      </c>
      <c r="AC55" s="4"/>
      <c r="AD55" s="4" t="str">
        <f t="shared" si="5"/>
        <v/>
      </c>
      <c r="AE55" s="4">
        <v>3.0000000000000001E-3</v>
      </c>
      <c r="AF55" s="4"/>
      <c r="AG55" s="4" t="str">
        <f t="shared" si="6"/>
        <v/>
      </c>
      <c r="AH55" s="4">
        <v>48.448999999999998</v>
      </c>
      <c r="AI55" s="4"/>
      <c r="AJ55" s="4" t="str">
        <f t="shared" si="7"/>
        <v/>
      </c>
      <c r="AK55" s="4">
        <v>0</v>
      </c>
      <c r="AL55" s="4"/>
      <c r="AM55" s="4" t="str">
        <f t="shared" si="8"/>
        <v/>
      </c>
      <c r="AN55" s="4">
        <v>0</v>
      </c>
      <c r="AO55" s="4"/>
      <c r="AP55" s="4" t="str">
        <f t="shared" si="9"/>
        <v/>
      </c>
      <c r="AQ55" s="4">
        <v>0</v>
      </c>
      <c r="AR55" s="4"/>
      <c r="AS55" s="4" t="str">
        <f t="shared" si="10"/>
        <v/>
      </c>
      <c r="AT55" s="4">
        <v>0</v>
      </c>
      <c r="AU55" s="4"/>
      <c r="AV55" s="4" t="str">
        <f t="shared" si="11"/>
        <v/>
      </c>
      <c r="AW55" s="4">
        <v>2.4E-2</v>
      </c>
      <c r="AX55" s="4"/>
      <c r="AY55" s="4" t="str">
        <f t="shared" si="12"/>
        <v/>
      </c>
      <c r="AZ55" s="4">
        <v>0</v>
      </c>
      <c r="BA55" s="4"/>
      <c r="BB55" s="4" t="str">
        <f t="shared" si="13"/>
        <v/>
      </c>
      <c r="BC55" s="4">
        <v>0.05</v>
      </c>
      <c r="BD55" s="4"/>
      <c r="BE55" s="4" t="str">
        <f t="shared" si="14"/>
        <v/>
      </c>
      <c r="BF55" s="4">
        <v>0</v>
      </c>
      <c r="BG55" s="4"/>
      <c r="BH55" s="4" t="str">
        <f t="shared" si="15"/>
        <v/>
      </c>
      <c r="BI55" s="4">
        <v>0.187</v>
      </c>
      <c r="BJ55" s="4"/>
      <c r="BK55" s="4" t="str">
        <f t="shared" si="16"/>
        <v/>
      </c>
      <c r="BL55" s="4">
        <v>2.1509999999999998</v>
      </c>
      <c r="BM55" s="4"/>
      <c r="BN55" s="4" t="str">
        <f t="shared" si="17"/>
        <v/>
      </c>
      <c r="BO55" s="4">
        <v>0.42499999999999999</v>
      </c>
      <c r="BP55" s="4"/>
      <c r="BQ55" s="4" t="str">
        <f t="shared" si="18"/>
        <v/>
      </c>
      <c r="BR55" s="18"/>
    </row>
    <row r="56" spans="1:70" x14ac:dyDescent="0.3">
      <c r="A56" s="23" t="s">
        <v>186</v>
      </c>
      <c r="B56" s="23"/>
      <c r="C56" s="23"/>
      <c r="D56" s="23"/>
      <c r="E56" s="23"/>
      <c r="F56" s="23"/>
      <c r="G56" s="23"/>
      <c r="H56" s="23"/>
      <c r="I56" s="23"/>
      <c r="J56" s="24"/>
      <c r="K56" s="24"/>
      <c r="L56" s="24"/>
      <c r="M56" s="24"/>
      <c r="N56" s="24"/>
      <c r="O56" s="24" t="str">
        <f t="shared" si="0"/>
        <v/>
      </c>
      <c r="P56" s="24"/>
      <c r="Q56" s="24"/>
      <c r="R56" s="24" t="str">
        <f t="shared" si="1"/>
        <v/>
      </c>
      <c r="S56" s="24"/>
      <c r="T56" s="24"/>
      <c r="U56" s="24" t="str">
        <f t="shared" si="2"/>
        <v/>
      </c>
      <c r="V56" s="24"/>
      <c r="W56" s="24"/>
      <c r="X56" s="24" t="str">
        <f t="shared" si="19"/>
        <v/>
      </c>
      <c r="Y56" s="24"/>
      <c r="Z56" s="24"/>
      <c r="AA56" s="24" t="str">
        <f t="shared" si="4"/>
        <v/>
      </c>
      <c r="AB56" s="24"/>
      <c r="AC56" s="24"/>
      <c r="AD56" s="24" t="str">
        <f t="shared" si="5"/>
        <v/>
      </c>
      <c r="AE56" s="24"/>
      <c r="AF56" s="24"/>
      <c r="AG56" s="24" t="str">
        <f t="shared" si="6"/>
        <v/>
      </c>
      <c r="AH56" s="24"/>
      <c r="AI56" s="24"/>
      <c r="AJ56" s="24" t="str">
        <f t="shared" si="7"/>
        <v/>
      </c>
      <c r="AK56" s="24"/>
      <c r="AL56" s="24"/>
      <c r="AM56" s="24" t="str">
        <f t="shared" si="8"/>
        <v/>
      </c>
      <c r="AN56" s="24"/>
      <c r="AO56" s="24"/>
      <c r="AP56" s="24" t="str">
        <f t="shared" si="9"/>
        <v/>
      </c>
      <c r="AQ56" s="24"/>
      <c r="AR56" s="24"/>
      <c r="AS56" s="24" t="str">
        <f t="shared" si="10"/>
        <v/>
      </c>
      <c r="AT56" s="24"/>
      <c r="AU56" s="24"/>
      <c r="AV56" s="24" t="str">
        <f t="shared" si="11"/>
        <v/>
      </c>
      <c r="AW56" s="24"/>
      <c r="AX56" s="24"/>
      <c r="AY56" s="24" t="str">
        <f t="shared" si="12"/>
        <v/>
      </c>
      <c r="AZ56" s="24"/>
      <c r="BA56" s="24"/>
      <c r="BB56" s="24" t="str">
        <f t="shared" si="13"/>
        <v/>
      </c>
      <c r="BC56" s="24"/>
      <c r="BD56" s="24"/>
      <c r="BE56" s="24" t="str">
        <f t="shared" si="14"/>
        <v/>
      </c>
      <c r="BF56" s="24"/>
      <c r="BG56" s="24"/>
      <c r="BH56" s="24" t="str">
        <f t="shared" si="15"/>
        <v/>
      </c>
      <c r="BI56" s="24"/>
      <c r="BJ56" s="24"/>
      <c r="BK56" s="24" t="str">
        <f t="shared" si="16"/>
        <v/>
      </c>
      <c r="BL56" s="24"/>
      <c r="BM56" s="24"/>
      <c r="BN56" s="24" t="str">
        <f t="shared" si="17"/>
        <v/>
      </c>
      <c r="BO56" s="24"/>
      <c r="BP56" s="24"/>
      <c r="BQ56" s="24" t="str">
        <f t="shared" si="18"/>
        <v/>
      </c>
      <c r="BR56" s="18"/>
    </row>
    <row r="57" spans="1:70" x14ac:dyDescent="0.3">
      <c r="A57" t="s">
        <v>68</v>
      </c>
      <c r="B57" t="s">
        <v>69</v>
      </c>
      <c r="C57">
        <v>48</v>
      </c>
      <c r="D57" t="s">
        <v>70</v>
      </c>
      <c r="E57" t="s">
        <v>71</v>
      </c>
      <c r="F57" t="s">
        <v>72</v>
      </c>
      <c r="G57" t="s">
        <v>108</v>
      </c>
      <c r="H57">
        <v>6</v>
      </c>
      <c r="I57" t="s">
        <v>86</v>
      </c>
      <c r="J57" s="4">
        <v>0.22500000000000001</v>
      </c>
      <c r="K57" s="4">
        <f>SUM(J57:J58)</f>
        <v>13.113999999999999</v>
      </c>
      <c r="L57" s="4">
        <f>(K57/$J$118)*100</f>
        <v>0.59329299327037277</v>
      </c>
      <c r="M57" s="4">
        <v>41.348999999999997</v>
      </c>
      <c r="N57" s="4">
        <v>206.31700000000001</v>
      </c>
      <c r="O57" s="4">
        <f t="shared" si="0"/>
        <v>4.4377044310796112</v>
      </c>
      <c r="P57" s="4">
        <v>46.993000000000002</v>
      </c>
      <c r="Q57" s="4">
        <v>183.541</v>
      </c>
      <c r="R57" s="4">
        <f t="shared" si="1"/>
        <v>3.8087066052291112</v>
      </c>
      <c r="S57" s="4">
        <v>0.95799999999999996</v>
      </c>
      <c r="T57" s="4">
        <v>15.55</v>
      </c>
      <c r="U57" s="4">
        <f t="shared" si="2"/>
        <v>0.3141207265945718</v>
      </c>
      <c r="V57" s="4">
        <v>2.4630000000000001</v>
      </c>
      <c r="W57" s="4">
        <v>14.09</v>
      </c>
      <c r="X57" s="4">
        <f t="shared" si="19"/>
        <v>0.32136321866816964</v>
      </c>
      <c r="Y57" s="4">
        <v>3.91</v>
      </c>
      <c r="Z57" s="4">
        <v>166.24799999999999</v>
      </c>
      <c r="AA57" s="4">
        <f t="shared" si="4"/>
        <v>0.39002496283633215</v>
      </c>
      <c r="AB57" s="4">
        <v>28.134</v>
      </c>
      <c r="AC57" s="4">
        <v>70.203000000000003</v>
      </c>
      <c r="AD57" s="4">
        <f t="shared" si="5"/>
        <v>0.80161110094866972</v>
      </c>
      <c r="AE57" s="4">
        <v>58.526000000000003</v>
      </c>
      <c r="AF57" s="4">
        <v>196.142</v>
      </c>
      <c r="AG57" s="4">
        <f t="shared" si="6"/>
        <v>1.1538049763582394</v>
      </c>
      <c r="AH57" s="4">
        <v>117.125</v>
      </c>
      <c r="AI57" s="4">
        <v>151.749</v>
      </c>
      <c r="AJ57" s="4">
        <f t="shared" si="7"/>
        <v>0.59975833235810205</v>
      </c>
      <c r="AK57" s="4">
        <v>161.577</v>
      </c>
      <c r="AL57" s="4">
        <v>177.97</v>
      </c>
      <c r="AM57" s="4">
        <f t="shared" si="8"/>
        <v>0.83793494447674621</v>
      </c>
      <c r="AN57" s="4">
        <v>416.12400000000002</v>
      </c>
      <c r="AO57" s="4">
        <v>485.80599999999998</v>
      </c>
      <c r="AP57" s="4">
        <f t="shared" si="9"/>
        <v>5.5800902797835797E-2</v>
      </c>
      <c r="AQ57" s="4">
        <v>401.68799999999999</v>
      </c>
      <c r="AR57" s="4">
        <v>473.47899999999998</v>
      </c>
      <c r="AS57" s="4">
        <f t="shared" si="10"/>
        <v>1.4177912880332271</v>
      </c>
      <c r="AT57" s="4">
        <v>749.18799999999999</v>
      </c>
      <c r="AU57" s="4">
        <v>845.47500000000002</v>
      </c>
      <c r="AV57" s="4">
        <f t="shared" si="11"/>
        <v>2.1003946275012013</v>
      </c>
      <c r="AW57" s="4">
        <v>524.03300000000002</v>
      </c>
      <c r="AX57" s="4">
        <v>585.99400000000003</v>
      </c>
      <c r="AY57" s="4">
        <f t="shared" si="12"/>
        <v>1.3795035454898892</v>
      </c>
      <c r="AZ57" s="4">
        <v>638.46299999999997</v>
      </c>
      <c r="BA57" s="4">
        <v>933.05600000000004</v>
      </c>
      <c r="BB57" s="4">
        <f t="shared" si="13"/>
        <v>3.0701143066900234</v>
      </c>
      <c r="BC57" s="4">
        <v>325.60399999999998</v>
      </c>
      <c r="BD57" s="4">
        <v>516.02300000000002</v>
      </c>
      <c r="BE57" s="4">
        <f t="shared" si="14"/>
        <v>1.3779772729336206</v>
      </c>
      <c r="BF57" s="4">
        <v>408.09699999999998</v>
      </c>
      <c r="BG57" s="4">
        <v>456.36900000000003</v>
      </c>
      <c r="BH57" s="4">
        <f t="shared" si="15"/>
        <v>0.95023303632924805</v>
      </c>
      <c r="BI57" s="4">
        <v>277.52300000000002</v>
      </c>
      <c r="BJ57" s="4">
        <v>356.69</v>
      </c>
      <c r="BK57" s="4">
        <f t="shared" si="16"/>
        <v>0.53798664760247128</v>
      </c>
      <c r="BL57" s="4">
        <v>131.06800000000001</v>
      </c>
      <c r="BM57" s="4">
        <v>252.738</v>
      </c>
      <c r="BN57" s="4">
        <f t="shared" si="17"/>
        <v>0.44488154921817019</v>
      </c>
      <c r="BO57" s="4">
        <v>412.33</v>
      </c>
      <c r="BP57" s="4">
        <v>444.58300000000003</v>
      </c>
      <c r="BQ57" s="4">
        <f t="shared" si="18"/>
        <v>0.7403433372763204</v>
      </c>
      <c r="BR57" s="18"/>
    </row>
    <row r="58" spans="1:70" x14ac:dyDescent="0.3">
      <c r="A58" t="s">
        <v>68</v>
      </c>
      <c r="B58" t="s">
        <v>69</v>
      </c>
      <c r="C58">
        <v>49</v>
      </c>
      <c r="D58" t="s">
        <v>70</v>
      </c>
      <c r="E58" t="s">
        <v>71</v>
      </c>
      <c r="F58" t="s">
        <v>72</v>
      </c>
      <c r="G58" t="s">
        <v>108</v>
      </c>
      <c r="H58">
        <v>6</v>
      </c>
      <c r="I58" t="s">
        <v>87</v>
      </c>
      <c r="J58" s="4">
        <v>12.888999999999999</v>
      </c>
      <c r="K58" s="4"/>
      <c r="L58" s="4"/>
      <c r="M58" s="4">
        <v>164.96799999999999</v>
      </c>
      <c r="N58" s="4"/>
      <c r="O58" s="4" t="str">
        <f t="shared" si="0"/>
        <v/>
      </c>
      <c r="P58" s="4">
        <v>136.548</v>
      </c>
      <c r="Q58" s="4"/>
      <c r="R58" s="4" t="str">
        <f t="shared" si="1"/>
        <v/>
      </c>
      <c r="S58" s="4">
        <v>14.592000000000001</v>
      </c>
      <c r="T58" s="4"/>
      <c r="U58" s="4" t="str">
        <f t="shared" si="2"/>
        <v/>
      </c>
      <c r="V58" s="4">
        <v>11.627000000000001</v>
      </c>
      <c r="W58" s="4"/>
      <c r="X58" s="4" t="str">
        <f t="shared" si="19"/>
        <v/>
      </c>
      <c r="Y58" s="4">
        <v>162.33799999999999</v>
      </c>
      <c r="Z58" s="4"/>
      <c r="AA58" s="4" t="str">
        <f t="shared" si="4"/>
        <v/>
      </c>
      <c r="AB58" s="4">
        <v>42.069000000000003</v>
      </c>
      <c r="AC58" s="4"/>
      <c r="AD58" s="4" t="str">
        <f t="shared" si="5"/>
        <v/>
      </c>
      <c r="AE58" s="4">
        <v>137.61600000000001</v>
      </c>
      <c r="AF58" s="4"/>
      <c r="AG58" s="4" t="str">
        <f t="shared" si="6"/>
        <v/>
      </c>
      <c r="AH58" s="4">
        <v>34.624000000000002</v>
      </c>
      <c r="AI58" s="4"/>
      <c r="AJ58" s="4" t="str">
        <f t="shared" si="7"/>
        <v/>
      </c>
      <c r="AK58" s="4">
        <v>16.393000000000001</v>
      </c>
      <c r="AL58" s="4"/>
      <c r="AM58" s="4" t="str">
        <f t="shared" si="8"/>
        <v/>
      </c>
      <c r="AN58" s="4">
        <v>69.682000000000002</v>
      </c>
      <c r="AO58" s="4"/>
      <c r="AP58" s="4" t="str">
        <f t="shared" si="9"/>
        <v/>
      </c>
      <c r="AQ58" s="4">
        <v>71.790999999999997</v>
      </c>
      <c r="AR58" s="4"/>
      <c r="AS58" s="4" t="str">
        <f t="shared" si="10"/>
        <v/>
      </c>
      <c r="AT58" s="4">
        <v>96.287000000000006</v>
      </c>
      <c r="AU58" s="4"/>
      <c r="AV58" s="4" t="str">
        <f t="shared" si="11"/>
        <v/>
      </c>
      <c r="AW58" s="4">
        <v>61.960999999999999</v>
      </c>
      <c r="AX58" s="4"/>
      <c r="AY58" s="4" t="str">
        <f t="shared" si="12"/>
        <v/>
      </c>
      <c r="AZ58" s="4">
        <v>294.59300000000002</v>
      </c>
      <c r="BA58" s="4"/>
      <c r="BB58" s="4" t="str">
        <f t="shared" si="13"/>
        <v/>
      </c>
      <c r="BC58" s="4">
        <v>190.41900000000001</v>
      </c>
      <c r="BD58" s="4"/>
      <c r="BE58" s="4" t="str">
        <f t="shared" si="14"/>
        <v/>
      </c>
      <c r="BF58" s="4">
        <v>48.271999999999998</v>
      </c>
      <c r="BG58" s="4"/>
      <c r="BH58" s="4" t="str">
        <f t="shared" si="15"/>
        <v/>
      </c>
      <c r="BI58" s="4">
        <v>79.167000000000002</v>
      </c>
      <c r="BJ58" s="4"/>
      <c r="BK58" s="4" t="str">
        <f t="shared" si="16"/>
        <v/>
      </c>
      <c r="BL58" s="4">
        <v>121.67</v>
      </c>
      <c r="BM58" s="4"/>
      <c r="BN58" s="4" t="str">
        <f t="shared" si="17"/>
        <v/>
      </c>
      <c r="BO58" s="4">
        <v>32.253</v>
      </c>
      <c r="BP58" s="4"/>
      <c r="BQ58" s="4" t="str">
        <f t="shared" si="18"/>
        <v/>
      </c>
      <c r="BR58" s="18"/>
    </row>
    <row r="59" spans="1:70" x14ac:dyDescent="0.3">
      <c r="A59" s="23" t="s">
        <v>187</v>
      </c>
      <c r="B59" s="23"/>
      <c r="C59" s="23"/>
      <c r="D59" s="23"/>
      <c r="E59" s="23"/>
      <c r="F59" s="23"/>
      <c r="G59" s="23"/>
      <c r="H59" s="23"/>
      <c r="I59" s="23"/>
      <c r="J59" s="24"/>
      <c r="K59" s="24"/>
      <c r="L59" s="24"/>
      <c r="M59" s="24"/>
      <c r="N59" s="24"/>
      <c r="O59" s="24" t="str">
        <f t="shared" si="0"/>
        <v/>
      </c>
      <c r="P59" s="24"/>
      <c r="Q59" s="24"/>
      <c r="R59" s="24" t="str">
        <f t="shared" si="1"/>
        <v/>
      </c>
      <c r="S59" s="24"/>
      <c r="T59" s="24"/>
      <c r="U59" s="24" t="str">
        <f t="shared" si="2"/>
        <v/>
      </c>
      <c r="V59" s="24"/>
      <c r="W59" s="24"/>
      <c r="X59" s="24" t="str">
        <f t="shared" si="19"/>
        <v/>
      </c>
      <c r="Y59" s="24"/>
      <c r="Z59" s="24"/>
      <c r="AA59" s="24" t="str">
        <f t="shared" si="4"/>
        <v/>
      </c>
      <c r="AB59" s="24"/>
      <c r="AC59" s="24"/>
      <c r="AD59" s="24" t="str">
        <f t="shared" si="5"/>
        <v/>
      </c>
      <c r="AE59" s="24"/>
      <c r="AF59" s="24"/>
      <c r="AG59" s="24" t="str">
        <f t="shared" si="6"/>
        <v/>
      </c>
      <c r="AH59" s="24"/>
      <c r="AI59" s="24"/>
      <c r="AJ59" s="24" t="str">
        <f t="shared" si="7"/>
        <v/>
      </c>
      <c r="AK59" s="24"/>
      <c r="AL59" s="24"/>
      <c r="AM59" s="24" t="str">
        <f t="shared" si="8"/>
        <v/>
      </c>
      <c r="AN59" s="24"/>
      <c r="AO59" s="24"/>
      <c r="AP59" s="24" t="str">
        <f t="shared" si="9"/>
        <v/>
      </c>
      <c r="AQ59" s="24"/>
      <c r="AR59" s="24"/>
      <c r="AS59" s="24" t="str">
        <f t="shared" si="10"/>
        <v/>
      </c>
      <c r="AT59" s="24"/>
      <c r="AU59" s="24"/>
      <c r="AV59" s="24" t="str">
        <f t="shared" si="11"/>
        <v/>
      </c>
      <c r="AW59" s="24"/>
      <c r="AX59" s="24"/>
      <c r="AY59" s="24" t="str">
        <f t="shared" si="12"/>
        <v/>
      </c>
      <c r="AZ59" s="24"/>
      <c r="BA59" s="24"/>
      <c r="BB59" s="24" t="str">
        <f t="shared" si="13"/>
        <v/>
      </c>
      <c r="BC59" s="24"/>
      <c r="BD59" s="24"/>
      <c r="BE59" s="24" t="str">
        <f t="shared" si="14"/>
        <v/>
      </c>
      <c r="BF59" s="24"/>
      <c r="BG59" s="24"/>
      <c r="BH59" s="24" t="str">
        <f t="shared" si="15"/>
        <v/>
      </c>
      <c r="BI59" s="24"/>
      <c r="BJ59" s="24"/>
      <c r="BK59" s="24" t="str">
        <f t="shared" si="16"/>
        <v/>
      </c>
      <c r="BL59" s="24"/>
      <c r="BM59" s="24"/>
      <c r="BN59" s="24" t="str">
        <f t="shared" si="17"/>
        <v/>
      </c>
      <c r="BO59" s="24"/>
      <c r="BP59" s="24"/>
      <c r="BQ59" s="24" t="str">
        <f t="shared" si="18"/>
        <v/>
      </c>
      <c r="BR59" s="18"/>
    </row>
    <row r="60" spans="1:70" x14ac:dyDescent="0.3">
      <c r="A60" t="s">
        <v>68</v>
      </c>
      <c r="B60" t="s">
        <v>69</v>
      </c>
      <c r="C60">
        <v>50</v>
      </c>
      <c r="D60" t="s">
        <v>70</v>
      </c>
      <c r="E60" t="s">
        <v>71</v>
      </c>
      <c r="F60" t="s">
        <v>72</v>
      </c>
      <c r="G60" t="s">
        <v>108</v>
      </c>
      <c r="H60">
        <v>6</v>
      </c>
      <c r="I60" t="s">
        <v>133</v>
      </c>
      <c r="J60" s="4">
        <v>14.54</v>
      </c>
      <c r="K60" s="4">
        <f>SUM(J60:J73)</f>
        <v>759.93100000000004</v>
      </c>
      <c r="L60" s="4">
        <f>(K60/$J$118)*100</f>
        <v>34.380184357857843</v>
      </c>
      <c r="M60" s="4">
        <v>0.65500000000000003</v>
      </c>
      <c r="N60" s="4">
        <v>598.93700000000001</v>
      </c>
      <c r="O60" s="4">
        <f t="shared" si="0"/>
        <v>12.882629055470607</v>
      </c>
      <c r="P60" s="4">
        <v>0</v>
      </c>
      <c r="Q60" s="4">
        <v>922.59900000000005</v>
      </c>
      <c r="R60" s="4">
        <f t="shared" si="1"/>
        <v>19.145089681748345</v>
      </c>
      <c r="S60" s="4">
        <v>0.89800000000000002</v>
      </c>
      <c r="T60" s="4">
        <v>809.23900000000003</v>
      </c>
      <c r="U60" s="4">
        <f>IF((T60/$S$118)*100=0,"",(T60/$S$118)*100)</f>
        <v>16.347186023708339</v>
      </c>
      <c r="V60" s="4">
        <v>0</v>
      </c>
      <c r="W60" s="4">
        <v>739.38400000000001</v>
      </c>
      <c r="X60" s="4">
        <f t="shared" si="19"/>
        <v>16.863791488413479</v>
      </c>
      <c r="Y60" s="4">
        <v>6.0289999999999999</v>
      </c>
      <c r="Z60" s="4">
        <v>1554.347</v>
      </c>
      <c r="AA60" s="4">
        <f t="shared" si="4"/>
        <v>3.6465649566296401</v>
      </c>
      <c r="AB60" s="4">
        <v>0</v>
      </c>
      <c r="AC60" s="4">
        <v>650.35500000000002</v>
      </c>
      <c r="AD60" s="4">
        <f t="shared" si="5"/>
        <v>7.4260613870842</v>
      </c>
      <c r="AE60" s="4">
        <v>0</v>
      </c>
      <c r="AF60" s="4">
        <v>1307.1600000000001</v>
      </c>
      <c r="AG60" s="4">
        <f t="shared" si="6"/>
        <v>7.6893664431709503</v>
      </c>
      <c r="AH60" s="4">
        <v>8.7949999999999999</v>
      </c>
      <c r="AI60" s="4">
        <v>1378.3209999999999</v>
      </c>
      <c r="AJ60" s="4">
        <f t="shared" si="7"/>
        <v>5.4475449881986142</v>
      </c>
      <c r="AK60" s="4">
        <v>0</v>
      </c>
      <c r="AL60" s="4">
        <v>1380.357</v>
      </c>
      <c r="AM60" s="4">
        <f t="shared" si="8"/>
        <v>6.4991255051586663</v>
      </c>
      <c r="AN60" s="4">
        <v>13.068</v>
      </c>
      <c r="AO60" s="4">
        <v>1236.4000000000001</v>
      </c>
      <c r="AP60" s="4">
        <f t="shared" si="9"/>
        <v>0.14201602330816043</v>
      </c>
      <c r="AQ60" s="4">
        <v>0</v>
      </c>
      <c r="AR60" s="4">
        <v>1819.3240000000001</v>
      </c>
      <c r="AS60" s="4">
        <f t="shared" si="10"/>
        <v>5.4478059582574163</v>
      </c>
      <c r="AT60" s="4">
        <v>47.866999999999997</v>
      </c>
      <c r="AU60" s="4">
        <v>2097.2170000000001</v>
      </c>
      <c r="AV60" s="4">
        <f t="shared" si="11"/>
        <v>5.210069274081655</v>
      </c>
      <c r="AW60" s="4">
        <v>16.530999999999999</v>
      </c>
      <c r="AX60" s="4">
        <v>1896.963</v>
      </c>
      <c r="AY60" s="4">
        <f t="shared" si="12"/>
        <v>4.4656893827635376</v>
      </c>
      <c r="AZ60" s="4">
        <v>0</v>
      </c>
      <c r="BA60" s="4">
        <v>1757.117</v>
      </c>
      <c r="BB60" s="4">
        <f t="shared" si="13"/>
        <v>5.7815930021652004</v>
      </c>
      <c r="BC60" s="4">
        <v>0</v>
      </c>
      <c r="BD60" s="4">
        <v>7944.3760000000002</v>
      </c>
      <c r="BE60" s="4">
        <f t="shared" si="14"/>
        <v>21.214499306502432</v>
      </c>
      <c r="BF60" s="4">
        <v>6.8079999999999998</v>
      </c>
      <c r="BG60" s="4">
        <v>7599.2169999999996</v>
      </c>
      <c r="BH60" s="4">
        <f t="shared" si="15"/>
        <v>15.822781660530927</v>
      </c>
      <c r="BI60" s="4">
        <v>1.714</v>
      </c>
      <c r="BJ60" s="4">
        <v>1636.4970000000001</v>
      </c>
      <c r="BK60" s="4">
        <f t="shared" si="16"/>
        <v>2.4682876863424865</v>
      </c>
      <c r="BL60" s="4">
        <v>0</v>
      </c>
      <c r="BM60" s="4">
        <v>2060.4560000000001</v>
      </c>
      <c r="BN60" s="4">
        <f t="shared" si="17"/>
        <v>3.6269134731456059</v>
      </c>
      <c r="BO60" s="4">
        <v>0</v>
      </c>
      <c r="BP60" s="4">
        <v>1424.0119999999999</v>
      </c>
      <c r="BQ60" s="4">
        <f t="shared" si="18"/>
        <v>2.371340776416389</v>
      </c>
      <c r="BR60" s="18"/>
    </row>
    <row r="61" spans="1:70" x14ac:dyDescent="0.3">
      <c r="A61" t="s">
        <v>68</v>
      </c>
      <c r="B61" t="s">
        <v>69</v>
      </c>
      <c r="C61">
        <v>51</v>
      </c>
      <c r="D61" t="s">
        <v>70</v>
      </c>
      <c r="E61" t="s">
        <v>71</v>
      </c>
      <c r="F61" t="s">
        <v>72</v>
      </c>
      <c r="G61" t="s">
        <v>108</v>
      </c>
      <c r="H61">
        <v>6</v>
      </c>
      <c r="I61" t="s">
        <v>88</v>
      </c>
      <c r="J61" s="4">
        <v>0</v>
      </c>
      <c r="K61" s="4"/>
      <c r="L61" s="4"/>
      <c r="M61" s="4">
        <v>0</v>
      </c>
      <c r="N61" s="4"/>
      <c r="O61" s="4" t="str">
        <f t="shared" si="0"/>
        <v/>
      </c>
      <c r="P61" s="4">
        <v>0</v>
      </c>
      <c r="Q61" s="4"/>
      <c r="R61" s="4" t="str">
        <f t="shared" si="1"/>
        <v/>
      </c>
      <c r="S61" s="4">
        <v>0</v>
      </c>
      <c r="T61" s="4"/>
      <c r="U61" s="4" t="str">
        <f t="shared" si="2"/>
        <v/>
      </c>
      <c r="V61" s="4">
        <v>0</v>
      </c>
      <c r="W61" s="4"/>
      <c r="X61" s="4" t="str">
        <f t="shared" si="19"/>
        <v/>
      </c>
      <c r="Y61" s="4">
        <v>0</v>
      </c>
      <c r="Z61" s="4"/>
      <c r="AA61" s="4" t="str">
        <f t="shared" si="4"/>
        <v/>
      </c>
      <c r="AB61" s="4">
        <v>0</v>
      </c>
      <c r="AC61" s="4"/>
      <c r="AD61" s="4" t="str">
        <f t="shared" si="5"/>
        <v/>
      </c>
      <c r="AE61" s="4">
        <v>35.317</v>
      </c>
      <c r="AF61" s="4"/>
      <c r="AG61" s="4" t="str">
        <f t="shared" si="6"/>
        <v/>
      </c>
      <c r="AH61" s="4">
        <v>0</v>
      </c>
      <c r="AI61" s="4"/>
      <c r="AJ61" s="4" t="str">
        <f t="shared" si="7"/>
        <v/>
      </c>
      <c r="AK61" s="4">
        <v>4.4429999999999996</v>
      </c>
      <c r="AL61" s="4"/>
      <c r="AM61" s="4" t="str">
        <f t="shared" si="8"/>
        <v/>
      </c>
      <c r="AN61" s="4">
        <v>48.933</v>
      </c>
      <c r="AO61" s="4"/>
      <c r="AP61" s="4" t="str">
        <f t="shared" si="9"/>
        <v/>
      </c>
      <c r="AQ61" s="4">
        <v>0</v>
      </c>
      <c r="AR61" s="4"/>
      <c r="AS61" s="4" t="str">
        <f t="shared" si="10"/>
        <v/>
      </c>
      <c r="AT61" s="4">
        <v>0</v>
      </c>
      <c r="AU61" s="4"/>
      <c r="AV61" s="4" t="str">
        <f t="shared" si="11"/>
        <v/>
      </c>
      <c r="AW61" s="4">
        <v>0</v>
      </c>
      <c r="AX61" s="4"/>
      <c r="AY61" s="4" t="str">
        <f t="shared" si="12"/>
        <v/>
      </c>
      <c r="AZ61" s="4">
        <v>0</v>
      </c>
      <c r="BA61" s="4"/>
      <c r="BB61" s="4" t="str">
        <f t="shared" si="13"/>
        <v/>
      </c>
      <c r="BC61" s="4">
        <v>0</v>
      </c>
      <c r="BD61" s="4"/>
      <c r="BE61" s="4" t="str">
        <f t="shared" si="14"/>
        <v/>
      </c>
      <c r="BF61" s="4">
        <v>0</v>
      </c>
      <c r="BG61" s="4"/>
      <c r="BH61" s="4" t="str">
        <f t="shared" si="15"/>
        <v/>
      </c>
      <c r="BI61" s="4">
        <v>0</v>
      </c>
      <c r="BJ61" s="4"/>
      <c r="BK61" s="4" t="str">
        <f t="shared" si="16"/>
        <v/>
      </c>
      <c r="BL61" s="4">
        <v>0</v>
      </c>
      <c r="BM61" s="4"/>
      <c r="BN61" s="4" t="str">
        <f t="shared" si="17"/>
        <v/>
      </c>
      <c r="BO61" s="4">
        <v>0</v>
      </c>
      <c r="BP61" s="4"/>
      <c r="BQ61" s="4" t="str">
        <f t="shared" si="18"/>
        <v/>
      </c>
      <c r="BR61" s="18"/>
    </row>
    <row r="62" spans="1:70" x14ac:dyDescent="0.3">
      <c r="A62" t="s">
        <v>68</v>
      </c>
      <c r="B62" t="s">
        <v>69</v>
      </c>
      <c r="C62">
        <v>52</v>
      </c>
      <c r="D62" t="s">
        <v>70</v>
      </c>
      <c r="E62" t="s">
        <v>71</v>
      </c>
      <c r="F62" t="s">
        <v>72</v>
      </c>
      <c r="G62" t="s">
        <v>108</v>
      </c>
      <c r="H62">
        <v>6</v>
      </c>
      <c r="I62" t="s">
        <v>54</v>
      </c>
      <c r="J62" s="4">
        <v>194.18299999999999</v>
      </c>
      <c r="K62" s="4"/>
      <c r="L62" s="4"/>
      <c r="M62" s="4">
        <v>118.315</v>
      </c>
      <c r="N62" s="4"/>
      <c r="O62" s="4" t="str">
        <f t="shared" si="0"/>
        <v/>
      </c>
      <c r="P62" s="4">
        <v>275.16699999999997</v>
      </c>
      <c r="Q62" s="4"/>
      <c r="R62" s="4" t="str">
        <f t="shared" si="1"/>
        <v/>
      </c>
      <c r="S62" s="4">
        <v>187.72499999999999</v>
      </c>
      <c r="T62" s="4"/>
      <c r="U62" s="4" t="str">
        <f t="shared" si="2"/>
        <v/>
      </c>
      <c r="V62" s="4">
        <v>115.699</v>
      </c>
      <c r="W62" s="4"/>
      <c r="X62" s="4" t="str">
        <f t="shared" si="19"/>
        <v/>
      </c>
      <c r="Y62" s="4">
        <v>56.168999999999997</v>
      </c>
      <c r="Z62" s="4"/>
      <c r="AA62" s="4" t="str">
        <f t="shared" si="4"/>
        <v/>
      </c>
      <c r="AB62" s="4">
        <v>8.7260000000000009</v>
      </c>
      <c r="AC62" s="4"/>
      <c r="AD62" s="4" t="str">
        <f t="shared" si="5"/>
        <v/>
      </c>
      <c r="AE62" s="4">
        <v>270.78100000000001</v>
      </c>
      <c r="AF62" s="4"/>
      <c r="AG62" s="4" t="str">
        <f t="shared" si="6"/>
        <v/>
      </c>
      <c r="AH62" s="4">
        <v>124.52200000000001</v>
      </c>
      <c r="AI62" s="4"/>
      <c r="AJ62" s="4" t="str">
        <f t="shared" si="7"/>
        <v/>
      </c>
      <c r="AK62" s="4">
        <v>55.933</v>
      </c>
      <c r="AL62" s="4"/>
      <c r="AM62" s="4" t="str">
        <f t="shared" si="8"/>
        <v/>
      </c>
      <c r="AN62" s="4">
        <v>4.1959999999999997</v>
      </c>
      <c r="AO62" s="4"/>
      <c r="AP62" s="4" t="str">
        <f t="shared" si="9"/>
        <v/>
      </c>
      <c r="AQ62" s="4">
        <v>17.824999999999999</v>
      </c>
      <c r="AR62" s="4"/>
      <c r="AS62" s="4" t="str">
        <f t="shared" si="10"/>
        <v/>
      </c>
      <c r="AT62" s="4">
        <v>63.9</v>
      </c>
      <c r="AU62" s="4"/>
      <c r="AV62" s="4" t="str">
        <f t="shared" si="11"/>
        <v/>
      </c>
      <c r="AW62" s="4">
        <v>55.494999999999997</v>
      </c>
      <c r="AX62" s="4"/>
      <c r="AY62" s="4" t="str">
        <f t="shared" si="12"/>
        <v/>
      </c>
      <c r="AZ62" s="4">
        <v>53.667999999999999</v>
      </c>
      <c r="BA62" s="4"/>
      <c r="BB62" s="4" t="str">
        <f t="shared" si="13"/>
        <v/>
      </c>
      <c r="BC62" s="4">
        <v>22.683</v>
      </c>
      <c r="BD62" s="4"/>
      <c r="BE62" s="4" t="str">
        <f t="shared" si="14"/>
        <v/>
      </c>
      <c r="BF62" s="4">
        <v>14.106</v>
      </c>
      <c r="BG62" s="4"/>
      <c r="BH62" s="4" t="str">
        <f t="shared" si="15"/>
        <v/>
      </c>
      <c r="BI62" s="4">
        <v>33.131</v>
      </c>
      <c r="BJ62" s="4"/>
      <c r="BK62" s="4" t="str">
        <f t="shared" si="16"/>
        <v/>
      </c>
      <c r="BL62" s="4">
        <v>34.509</v>
      </c>
      <c r="BM62" s="4"/>
      <c r="BN62" s="4" t="str">
        <f t="shared" si="17"/>
        <v/>
      </c>
      <c r="BO62" s="4">
        <v>13.083</v>
      </c>
      <c r="BP62" s="4"/>
      <c r="BQ62" s="4" t="str">
        <f t="shared" si="18"/>
        <v/>
      </c>
      <c r="BR62" s="18"/>
    </row>
    <row r="63" spans="1:70" x14ac:dyDescent="0.3">
      <c r="A63" t="s">
        <v>68</v>
      </c>
      <c r="B63" t="s">
        <v>69</v>
      </c>
      <c r="C63">
        <v>53</v>
      </c>
      <c r="D63" t="s">
        <v>70</v>
      </c>
      <c r="E63" t="s">
        <v>71</v>
      </c>
      <c r="F63" t="s">
        <v>72</v>
      </c>
      <c r="G63" t="s">
        <v>108</v>
      </c>
      <c r="H63">
        <v>6</v>
      </c>
      <c r="I63" t="s">
        <v>134</v>
      </c>
      <c r="J63" s="4">
        <v>0.501</v>
      </c>
      <c r="K63" s="4"/>
      <c r="L63" s="4"/>
      <c r="M63" s="4">
        <v>2.2490000000000001</v>
      </c>
      <c r="N63" s="4"/>
      <c r="O63" s="4" t="str">
        <f t="shared" si="0"/>
        <v/>
      </c>
      <c r="P63" s="4">
        <v>1.84</v>
      </c>
      <c r="Q63" s="4"/>
      <c r="R63" s="4" t="str">
        <f t="shared" si="1"/>
        <v/>
      </c>
      <c r="S63" s="4">
        <v>10.885999999999999</v>
      </c>
      <c r="T63" s="4"/>
      <c r="U63" s="4" t="str">
        <f t="shared" si="2"/>
        <v/>
      </c>
      <c r="V63" s="4">
        <v>7.4729999999999999</v>
      </c>
      <c r="W63" s="4"/>
      <c r="X63" s="4" t="str">
        <f t="shared" si="19"/>
        <v/>
      </c>
      <c r="Y63" s="4">
        <v>1.728</v>
      </c>
      <c r="Z63" s="4"/>
      <c r="AA63" s="4" t="str">
        <f t="shared" si="4"/>
        <v/>
      </c>
      <c r="AB63" s="4">
        <v>1.768</v>
      </c>
      <c r="AC63" s="4"/>
      <c r="AD63" s="4" t="str">
        <f t="shared" si="5"/>
        <v/>
      </c>
      <c r="AE63" s="4">
        <v>1.7729999999999999</v>
      </c>
      <c r="AF63" s="4"/>
      <c r="AG63" s="4" t="str">
        <f t="shared" si="6"/>
        <v/>
      </c>
      <c r="AH63" s="4">
        <v>5.8540000000000001</v>
      </c>
      <c r="AI63" s="4"/>
      <c r="AJ63" s="4" t="str">
        <f t="shared" si="7"/>
        <v/>
      </c>
      <c r="AK63" s="4">
        <v>22.271000000000001</v>
      </c>
      <c r="AL63" s="4"/>
      <c r="AM63" s="4" t="str">
        <f t="shared" si="8"/>
        <v/>
      </c>
      <c r="AN63" s="4">
        <v>2.1280000000000001</v>
      </c>
      <c r="AO63" s="4"/>
      <c r="AP63" s="4" t="str">
        <f t="shared" si="9"/>
        <v/>
      </c>
      <c r="AQ63" s="4">
        <v>12.022</v>
      </c>
      <c r="AR63" s="4"/>
      <c r="AS63" s="4" t="str">
        <f t="shared" si="10"/>
        <v/>
      </c>
      <c r="AT63" s="4">
        <v>22.608000000000001</v>
      </c>
      <c r="AU63" s="4"/>
      <c r="AV63" s="4" t="str">
        <f t="shared" si="11"/>
        <v/>
      </c>
      <c r="AW63" s="4">
        <v>5.2030000000000003</v>
      </c>
      <c r="AX63" s="4"/>
      <c r="AY63" s="4" t="str">
        <f t="shared" si="12"/>
        <v/>
      </c>
      <c r="AZ63" s="4">
        <v>20.440999999999999</v>
      </c>
      <c r="BA63" s="4"/>
      <c r="BB63" s="4" t="str">
        <f t="shared" si="13"/>
        <v/>
      </c>
      <c r="BC63" s="4">
        <v>15.579000000000001</v>
      </c>
      <c r="BD63" s="4"/>
      <c r="BE63" s="4" t="str">
        <f t="shared" si="14"/>
        <v/>
      </c>
      <c r="BF63" s="4">
        <v>30.132999999999999</v>
      </c>
      <c r="BG63" s="4"/>
      <c r="BH63" s="4" t="str">
        <f t="shared" si="15"/>
        <v/>
      </c>
      <c r="BI63" s="4">
        <v>23.599</v>
      </c>
      <c r="BJ63" s="4"/>
      <c r="BK63" s="4" t="str">
        <f t="shared" si="16"/>
        <v/>
      </c>
      <c r="BL63" s="4">
        <v>58.546999999999997</v>
      </c>
      <c r="BM63" s="4"/>
      <c r="BN63" s="4" t="str">
        <f t="shared" si="17"/>
        <v/>
      </c>
      <c r="BO63" s="4">
        <v>20.603000000000002</v>
      </c>
      <c r="BP63" s="4"/>
      <c r="BQ63" s="4" t="str">
        <f t="shared" si="18"/>
        <v/>
      </c>
      <c r="BR63" s="18"/>
    </row>
    <row r="64" spans="1:70" x14ac:dyDescent="0.3">
      <c r="A64" t="s">
        <v>68</v>
      </c>
      <c r="B64" t="s">
        <v>69</v>
      </c>
      <c r="C64">
        <v>54</v>
      </c>
      <c r="D64" t="s">
        <v>70</v>
      </c>
      <c r="E64" t="s">
        <v>71</v>
      </c>
      <c r="F64" t="s">
        <v>72</v>
      </c>
      <c r="G64" t="s">
        <v>108</v>
      </c>
      <c r="H64">
        <v>6</v>
      </c>
      <c r="I64" t="s">
        <v>135</v>
      </c>
      <c r="J64" s="4">
        <v>192.59700000000001</v>
      </c>
      <c r="K64" s="4"/>
      <c r="L64" s="4"/>
      <c r="M64" s="4">
        <v>30.574999999999999</v>
      </c>
      <c r="N64" s="4"/>
      <c r="O64" s="4" t="str">
        <f t="shared" si="0"/>
        <v/>
      </c>
      <c r="P64" s="4">
        <v>33.15</v>
      </c>
      <c r="Q64" s="4"/>
      <c r="R64" s="4" t="str">
        <f t="shared" si="1"/>
        <v/>
      </c>
      <c r="S64" s="4">
        <v>31.648</v>
      </c>
      <c r="T64" s="4"/>
      <c r="U64" s="4" t="str">
        <f t="shared" si="2"/>
        <v/>
      </c>
      <c r="V64" s="4">
        <v>52.003999999999998</v>
      </c>
      <c r="W64" s="4"/>
      <c r="X64" s="4" t="str">
        <f t="shared" si="19"/>
        <v/>
      </c>
      <c r="Y64" s="4">
        <v>125.113</v>
      </c>
      <c r="Z64" s="4"/>
      <c r="AA64" s="4" t="str">
        <f t="shared" si="4"/>
        <v/>
      </c>
      <c r="AB64" s="4">
        <v>83.62</v>
      </c>
      <c r="AC64" s="4"/>
      <c r="AD64" s="4" t="str">
        <f t="shared" si="5"/>
        <v/>
      </c>
      <c r="AE64" s="4">
        <v>150.696</v>
      </c>
      <c r="AF64" s="4"/>
      <c r="AG64" s="4" t="str">
        <f t="shared" si="6"/>
        <v/>
      </c>
      <c r="AH64" s="4">
        <v>151.494</v>
      </c>
      <c r="AI64" s="4"/>
      <c r="AJ64" s="4" t="str">
        <f t="shared" si="7"/>
        <v/>
      </c>
      <c r="AK64" s="4">
        <v>429.59699999999998</v>
      </c>
      <c r="AL64" s="4"/>
      <c r="AM64" s="4" t="str">
        <f t="shared" si="8"/>
        <v/>
      </c>
      <c r="AN64" s="4">
        <v>377.44</v>
      </c>
      <c r="AO64" s="4"/>
      <c r="AP64" s="4" t="str">
        <f t="shared" si="9"/>
        <v/>
      </c>
      <c r="AQ64" s="4">
        <v>637.54600000000005</v>
      </c>
      <c r="AR64" s="4"/>
      <c r="AS64" s="4" t="str">
        <f t="shared" si="10"/>
        <v/>
      </c>
      <c r="AT64" s="4">
        <v>778.82799999999997</v>
      </c>
      <c r="AU64" s="4"/>
      <c r="AV64" s="4" t="str">
        <f t="shared" si="11"/>
        <v/>
      </c>
      <c r="AW64" s="4">
        <v>542.25300000000004</v>
      </c>
      <c r="AX64" s="4"/>
      <c r="AY64" s="4" t="str">
        <f t="shared" si="12"/>
        <v/>
      </c>
      <c r="AZ64" s="4">
        <v>515.096</v>
      </c>
      <c r="BA64" s="4"/>
      <c r="BB64" s="4" t="str">
        <f t="shared" si="13"/>
        <v/>
      </c>
      <c r="BC64" s="4">
        <v>443.23099999999999</v>
      </c>
      <c r="BD64" s="4"/>
      <c r="BE64" s="4" t="str">
        <f t="shared" si="14"/>
        <v/>
      </c>
      <c r="BF64" s="4">
        <v>521.81899999999996</v>
      </c>
      <c r="BG64" s="4"/>
      <c r="BH64" s="4" t="str">
        <f t="shared" si="15"/>
        <v/>
      </c>
      <c r="BI64" s="4">
        <v>489.178</v>
      </c>
      <c r="BJ64" s="4"/>
      <c r="BK64" s="4" t="str">
        <f t="shared" si="16"/>
        <v/>
      </c>
      <c r="BL64" s="4">
        <v>637.49699999999996</v>
      </c>
      <c r="BM64" s="4"/>
      <c r="BN64" s="4" t="str">
        <f t="shared" si="17"/>
        <v/>
      </c>
      <c r="BO64" s="4">
        <v>368.79700000000003</v>
      </c>
      <c r="BP64" s="4"/>
      <c r="BQ64" s="4" t="str">
        <f t="shared" si="18"/>
        <v/>
      </c>
      <c r="BR64" s="18"/>
    </row>
    <row r="65" spans="1:70" x14ac:dyDescent="0.3">
      <c r="A65" t="s">
        <v>68</v>
      </c>
      <c r="B65" t="s">
        <v>69</v>
      </c>
      <c r="C65">
        <v>55</v>
      </c>
      <c r="D65" t="s">
        <v>70</v>
      </c>
      <c r="E65" t="s">
        <v>71</v>
      </c>
      <c r="F65" t="s">
        <v>72</v>
      </c>
      <c r="G65" t="s">
        <v>108</v>
      </c>
      <c r="H65">
        <v>6</v>
      </c>
      <c r="I65" t="s">
        <v>136</v>
      </c>
      <c r="J65" s="4">
        <v>9.6000000000000002E-2</v>
      </c>
      <c r="K65" s="4"/>
      <c r="L65" s="4"/>
      <c r="M65" s="4">
        <v>0</v>
      </c>
      <c r="N65" s="4"/>
      <c r="O65" s="4" t="str">
        <f t="shared" si="0"/>
        <v/>
      </c>
      <c r="P65" s="4">
        <v>0</v>
      </c>
      <c r="Q65" s="4"/>
      <c r="R65" s="4" t="str">
        <f t="shared" si="1"/>
        <v/>
      </c>
      <c r="S65" s="4">
        <v>18.832999999999998</v>
      </c>
      <c r="T65" s="4"/>
      <c r="U65" s="4" t="str">
        <f t="shared" si="2"/>
        <v/>
      </c>
      <c r="V65" s="4">
        <v>25.141999999999999</v>
      </c>
      <c r="W65" s="4"/>
      <c r="X65" s="4" t="str">
        <f t="shared" si="19"/>
        <v/>
      </c>
      <c r="Y65" s="4">
        <v>0.47</v>
      </c>
      <c r="Z65" s="4"/>
      <c r="AA65" s="4" t="str">
        <f t="shared" si="4"/>
        <v/>
      </c>
      <c r="AB65" s="4">
        <v>0</v>
      </c>
      <c r="AC65" s="4"/>
      <c r="AD65" s="4" t="str">
        <f t="shared" si="5"/>
        <v/>
      </c>
      <c r="AE65" s="4">
        <v>26.693000000000001</v>
      </c>
      <c r="AF65" s="4"/>
      <c r="AG65" s="4" t="str">
        <f t="shared" si="6"/>
        <v/>
      </c>
      <c r="AH65" s="4">
        <v>25.015000000000001</v>
      </c>
      <c r="AI65" s="4"/>
      <c r="AJ65" s="4" t="str">
        <f t="shared" si="7"/>
        <v/>
      </c>
      <c r="AK65" s="4">
        <v>63.445999999999998</v>
      </c>
      <c r="AL65" s="4"/>
      <c r="AM65" s="4" t="str">
        <f t="shared" si="8"/>
        <v/>
      </c>
      <c r="AN65" s="4">
        <v>0.77400000000000002</v>
      </c>
      <c r="AO65" s="4"/>
      <c r="AP65" s="4" t="str">
        <f t="shared" si="9"/>
        <v/>
      </c>
      <c r="AQ65" s="4">
        <v>186.10599999999999</v>
      </c>
      <c r="AR65" s="4"/>
      <c r="AS65" s="4" t="str">
        <f t="shared" si="10"/>
        <v/>
      </c>
      <c r="AT65" s="4">
        <v>175.33799999999999</v>
      </c>
      <c r="AU65" s="4"/>
      <c r="AV65" s="4" t="str">
        <f t="shared" si="11"/>
        <v/>
      </c>
      <c r="AW65" s="4">
        <v>56.768000000000001</v>
      </c>
      <c r="AX65" s="4"/>
      <c r="AY65" s="4" t="str">
        <f t="shared" si="12"/>
        <v/>
      </c>
      <c r="AZ65" s="4">
        <v>198.89099999999999</v>
      </c>
      <c r="BA65" s="4"/>
      <c r="BB65" s="4" t="str">
        <f t="shared" si="13"/>
        <v/>
      </c>
      <c r="BC65" s="4">
        <v>141.684</v>
      </c>
      <c r="BD65" s="4"/>
      <c r="BE65" s="4" t="str">
        <f t="shared" si="14"/>
        <v/>
      </c>
      <c r="BF65" s="4">
        <v>42.481999999999999</v>
      </c>
      <c r="BG65" s="4"/>
      <c r="BH65" s="4" t="str">
        <f t="shared" si="15"/>
        <v/>
      </c>
      <c r="BI65" s="4">
        <v>53.33</v>
      </c>
      <c r="BJ65" s="4"/>
      <c r="BK65" s="4" t="str">
        <f t="shared" si="16"/>
        <v/>
      </c>
      <c r="BL65" s="4">
        <v>91.316000000000003</v>
      </c>
      <c r="BM65" s="4"/>
      <c r="BN65" s="4" t="str">
        <f t="shared" si="17"/>
        <v/>
      </c>
      <c r="BO65" s="4">
        <v>92.361000000000004</v>
      </c>
      <c r="BP65" s="4"/>
      <c r="BQ65" s="4" t="str">
        <f t="shared" si="18"/>
        <v/>
      </c>
      <c r="BR65" s="18"/>
    </row>
    <row r="66" spans="1:70" x14ac:dyDescent="0.3">
      <c r="A66" t="s">
        <v>68</v>
      </c>
      <c r="B66" t="s">
        <v>69</v>
      </c>
      <c r="C66">
        <v>56</v>
      </c>
      <c r="D66" t="s">
        <v>70</v>
      </c>
      <c r="E66" t="s">
        <v>71</v>
      </c>
      <c r="F66" t="s">
        <v>72</v>
      </c>
      <c r="G66" t="s">
        <v>108</v>
      </c>
      <c r="H66">
        <v>6</v>
      </c>
      <c r="I66" t="s">
        <v>137</v>
      </c>
      <c r="J66" s="4">
        <v>0</v>
      </c>
      <c r="K66" s="4"/>
      <c r="L66" s="4"/>
      <c r="M66" s="4">
        <v>0.38200000000000001</v>
      </c>
      <c r="N66" s="4"/>
      <c r="O66" s="4" t="str">
        <f t="shared" si="0"/>
        <v/>
      </c>
      <c r="P66" s="4">
        <v>0</v>
      </c>
      <c r="Q66" s="4"/>
      <c r="R66" s="4" t="str">
        <f t="shared" si="1"/>
        <v/>
      </c>
      <c r="S66" s="4">
        <v>0</v>
      </c>
      <c r="T66" s="4"/>
      <c r="U66" s="4" t="str">
        <f t="shared" si="2"/>
        <v/>
      </c>
      <c r="V66" s="4">
        <v>0</v>
      </c>
      <c r="W66" s="4"/>
      <c r="X66" s="4" t="str">
        <f t="shared" si="19"/>
        <v/>
      </c>
      <c r="Y66" s="4">
        <v>0</v>
      </c>
      <c r="Z66" s="4"/>
      <c r="AA66" s="4" t="str">
        <f t="shared" si="4"/>
        <v/>
      </c>
      <c r="AB66" s="4">
        <v>0</v>
      </c>
      <c r="AC66" s="4"/>
      <c r="AD66" s="4" t="str">
        <f t="shared" si="5"/>
        <v/>
      </c>
      <c r="AE66" s="4">
        <v>0</v>
      </c>
      <c r="AF66" s="4"/>
      <c r="AG66" s="4" t="str">
        <f t="shared" si="6"/>
        <v/>
      </c>
      <c r="AH66" s="4">
        <v>0</v>
      </c>
      <c r="AI66" s="4"/>
      <c r="AJ66" s="4" t="str">
        <f t="shared" si="7"/>
        <v/>
      </c>
      <c r="AK66" s="4">
        <v>10.154999999999999</v>
      </c>
      <c r="AL66" s="4"/>
      <c r="AM66" s="4" t="str">
        <f t="shared" si="8"/>
        <v/>
      </c>
      <c r="AN66" s="4">
        <v>0.42499999999999999</v>
      </c>
      <c r="AO66" s="4"/>
      <c r="AP66" s="4" t="str">
        <f t="shared" si="9"/>
        <v/>
      </c>
      <c r="AQ66" s="4">
        <v>0.42399999999999999</v>
      </c>
      <c r="AR66" s="4"/>
      <c r="AS66" s="4" t="str">
        <f t="shared" si="10"/>
        <v/>
      </c>
      <c r="AT66" s="4">
        <v>21.434000000000001</v>
      </c>
      <c r="AU66" s="4"/>
      <c r="AV66" s="4" t="str">
        <f t="shared" si="11"/>
        <v/>
      </c>
      <c r="AW66" s="4">
        <v>78.375</v>
      </c>
      <c r="AX66" s="4"/>
      <c r="AY66" s="4" t="str">
        <f t="shared" si="12"/>
        <v/>
      </c>
      <c r="AZ66" s="4">
        <v>22.207999999999998</v>
      </c>
      <c r="BA66" s="4"/>
      <c r="BB66" s="4" t="str">
        <f t="shared" si="13"/>
        <v/>
      </c>
      <c r="BC66" s="4">
        <v>0.96399999999999997</v>
      </c>
      <c r="BD66" s="4"/>
      <c r="BE66" s="4" t="str">
        <f t="shared" si="14"/>
        <v/>
      </c>
      <c r="BF66" s="4">
        <v>33.893999999999998</v>
      </c>
      <c r="BG66" s="4"/>
      <c r="BH66" s="4" t="str">
        <f t="shared" si="15"/>
        <v/>
      </c>
      <c r="BI66" s="4">
        <v>12.247999999999999</v>
      </c>
      <c r="BJ66" s="4"/>
      <c r="BK66" s="4" t="str">
        <f t="shared" si="16"/>
        <v/>
      </c>
      <c r="BL66" s="4">
        <v>15.231</v>
      </c>
      <c r="BM66" s="4"/>
      <c r="BN66" s="4" t="str">
        <f t="shared" si="17"/>
        <v/>
      </c>
      <c r="BO66" s="4">
        <v>3.1779999999999999</v>
      </c>
      <c r="BP66" s="4"/>
      <c r="BQ66" s="4" t="str">
        <f t="shared" si="18"/>
        <v/>
      </c>
      <c r="BR66" s="18"/>
    </row>
    <row r="67" spans="1:70" x14ac:dyDescent="0.3">
      <c r="A67" t="s">
        <v>68</v>
      </c>
      <c r="B67" t="s">
        <v>69</v>
      </c>
      <c r="C67">
        <v>57</v>
      </c>
      <c r="D67" t="s">
        <v>70</v>
      </c>
      <c r="E67" t="s">
        <v>71</v>
      </c>
      <c r="F67" t="s">
        <v>72</v>
      </c>
      <c r="G67" t="s">
        <v>108</v>
      </c>
      <c r="H67">
        <v>6</v>
      </c>
      <c r="I67" t="s">
        <v>138</v>
      </c>
      <c r="J67" s="4">
        <v>12.827</v>
      </c>
      <c r="K67" s="4"/>
      <c r="L67" s="4"/>
      <c r="M67" s="4">
        <v>33.536000000000001</v>
      </c>
      <c r="N67" s="4"/>
      <c r="O67" s="4" t="str">
        <f t="shared" ref="O67:O117" si="20">IF((N67/$M$118)*100=0,"",(N67/$M$118)*100)</f>
        <v/>
      </c>
      <c r="P67" s="4">
        <v>44.811</v>
      </c>
      <c r="Q67" s="4"/>
      <c r="R67" s="4" t="str">
        <f t="shared" ref="R67:R116" si="21">IF((Q67/$P$118)*100=0,"",(Q67/$P$118)*100)</f>
        <v/>
      </c>
      <c r="S67" s="4">
        <v>153.643</v>
      </c>
      <c r="T67" s="4"/>
      <c r="U67" s="4" t="str">
        <f t="shared" ref="U67:U116" si="22">IF((T67/$S$118)*100=0,"",(T67/$S$118)*100)</f>
        <v/>
      </c>
      <c r="V67" s="4">
        <v>94.984999999999999</v>
      </c>
      <c r="W67" s="4"/>
      <c r="X67" s="4" t="str">
        <f t="shared" si="19"/>
        <v/>
      </c>
      <c r="Y67" s="4">
        <v>970.81299999999999</v>
      </c>
      <c r="Z67" s="4"/>
      <c r="AA67" s="4" t="str">
        <f t="shared" ref="AA67:AA117" si="23">IF((Z67/$Y$118)*100=0,"",(Z67/$Y$118)*100)</f>
        <v/>
      </c>
      <c r="AB67" s="4">
        <v>19.616</v>
      </c>
      <c r="AC67" s="4"/>
      <c r="AD67" s="4" t="str">
        <f t="shared" ref="AD67:AD117" si="24">IF((AC67/$AB$118)*100=0,"",(AC67/$AB$118)*100)</f>
        <v/>
      </c>
      <c r="AE67" s="4">
        <v>28.603999999999999</v>
      </c>
      <c r="AF67" s="4"/>
      <c r="AG67" s="4" t="str">
        <f t="shared" ref="AG67:AG117" si="25">IF((AF67/$AE$118)*100=0,"",(AF67/$AE$118)*100)</f>
        <v/>
      </c>
      <c r="AH67" s="4">
        <v>128.65700000000001</v>
      </c>
      <c r="AI67" s="4"/>
      <c r="AJ67" s="4" t="str">
        <f t="shared" si="7"/>
        <v/>
      </c>
      <c r="AK67" s="4">
        <v>35.530999999999999</v>
      </c>
      <c r="AL67" s="4"/>
      <c r="AM67" s="4" t="str">
        <f t="shared" si="8"/>
        <v/>
      </c>
      <c r="AN67" s="4">
        <v>222.25399999999999</v>
      </c>
      <c r="AO67" s="4"/>
      <c r="AP67" s="4" t="str">
        <f t="shared" si="9"/>
        <v/>
      </c>
      <c r="AQ67" s="4">
        <v>137.422</v>
      </c>
      <c r="AR67" s="4"/>
      <c r="AS67" s="4" t="str">
        <f t="shared" si="10"/>
        <v/>
      </c>
      <c r="AT67" s="4">
        <v>238.68299999999999</v>
      </c>
      <c r="AU67" s="4"/>
      <c r="AV67" s="4" t="str">
        <f t="shared" si="11"/>
        <v/>
      </c>
      <c r="AW67" s="4">
        <v>78.843999999999994</v>
      </c>
      <c r="AX67" s="4"/>
      <c r="AY67" s="4" t="str">
        <f t="shared" si="12"/>
        <v/>
      </c>
      <c r="AZ67" s="4">
        <v>131.916</v>
      </c>
      <c r="BA67" s="4"/>
      <c r="BB67" s="4" t="str">
        <f t="shared" si="13"/>
        <v/>
      </c>
      <c r="BC67" s="4">
        <v>15.015000000000001</v>
      </c>
      <c r="BD67" s="4"/>
      <c r="BE67" s="4" t="str">
        <f t="shared" si="14"/>
        <v/>
      </c>
      <c r="BF67" s="4">
        <v>30.620999999999999</v>
      </c>
      <c r="BG67" s="4"/>
      <c r="BH67" s="4" t="str">
        <f t="shared" si="15"/>
        <v/>
      </c>
      <c r="BI67" s="4">
        <v>5.2089999999999996</v>
      </c>
      <c r="BJ67" s="4"/>
      <c r="BK67" s="4" t="str">
        <f t="shared" si="16"/>
        <v/>
      </c>
      <c r="BL67" s="4">
        <v>56.604999999999997</v>
      </c>
      <c r="BM67" s="4"/>
      <c r="BN67" s="4" t="str">
        <f t="shared" si="17"/>
        <v/>
      </c>
      <c r="BO67" s="4">
        <v>21.331</v>
      </c>
      <c r="BP67" s="4"/>
      <c r="BQ67" s="4" t="str">
        <f t="shared" si="18"/>
        <v/>
      </c>
      <c r="BR67" s="18"/>
    </row>
    <row r="68" spans="1:70" x14ac:dyDescent="0.3">
      <c r="A68" t="s">
        <v>68</v>
      </c>
      <c r="B68" t="s">
        <v>69</v>
      </c>
      <c r="C68">
        <v>58</v>
      </c>
      <c r="D68" t="s">
        <v>70</v>
      </c>
      <c r="E68" t="s">
        <v>71</v>
      </c>
      <c r="F68" t="s">
        <v>72</v>
      </c>
      <c r="G68" t="s">
        <v>108</v>
      </c>
      <c r="H68">
        <v>6</v>
      </c>
      <c r="I68" t="s">
        <v>89</v>
      </c>
      <c r="J68" s="4">
        <v>4.5049999999999999</v>
      </c>
      <c r="K68" s="4"/>
      <c r="L68" s="4"/>
      <c r="M68" s="4">
        <v>16.157</v>
      </c>
      <c r="N68" s="4"/>
      <c r="O68" s="4" t="str">
        <f t="shared" si="20"/>
        <v/>
      </c>
      <c r="P68" s="4">
        <v>0</v>
      </c>
      <c r="Q68" s="4"/>
      <c r="R68" s="4" t="str">
        <f t="shared" si="21"/>
        <v/>
      </c>
      <c r="S68" s="4">
        <v>12.141999999999999</v>
      </c>
      <c r="T68" s="4"/>
      <c r="U68" s="4" t="str">
        <f t="shared" si="22"/>
        <v/>
      </c>
      <c r="V68" s="4">
        <v>0</v>
      </c>
      <c r="W68" s="4"/>
      <c r="X68" s="4" t="str">
        <f t="shared" si="19"/>
        <v/>
      </c>
      <c r="Y68" s="4">
        <v>5.3209999999999997</v>
      </c>
      <c r="Z68" s="4"/>
      <c r="AA68" s="4" t="str">
        <f t="shared" si="23"/>
        <v/>
      </c>
      <c r="AB68" s="4">
        <v>0</v>
      </c>
      <c r="AC68" s="4"/>
      <c r="AD68" s="4" t="str">
        <f t="shared" si="24"/>
        <v/>
      </c>
      <c r="AE68" s="4">
        <v>0</v>
      </c>
      <c r="AF68" s="4"/>
      <c r="AG68" s="4" t="str">
        <f t="shared" si="25"/>
        <v/>
      </c>
      <c r="AH68" s="4">
        <v>0.39</v>
      </c>
      <c r="AI68" s="4"/>
      <c r="AJ68" s="4" t="str">
        <f t="shared" ref="AJ68:AJ117" si="26">IF((AI68/$AH$118)*100=0,"",(AI68/$AH$118)*100)</f>
        <v/>
      </c>
      <c r="AK68" s="4">
        <v>0.28399999999999997</v>
      </c>
      <c r="AL68" s="4"/>
      <c r="AM68" s="4" t="str">
        <f t="shared" ref="AM68:AM117" si="27">IF((AL68/$AK$118)*100=0,"",(AL68/$AK$118)*100)</f>
        <v/>
      </c>
      <c r="AN68" s="4">
        <v>6.0999999999999999E-2</v>
      </c>
      <c r="AO68" s="4"/>
      <c r="AP68" s="4" t="str">
        <f t="shared" ref="AP68:AP117" si="28">IF((AO68/$AN$118)*100=0,"",(AO68/$AN$118)*100)</f>
        <v/>
      </c>
      <c r="AQ68" s="4">
        <v>3.0710000000000002</v>
      </c>
      <c r="AR68" s="4"/>
      <c r="AS68" s="4" t="str">
        <f t="shared" ref="AS68:AS117" si="29">IF((AR68/$AQ$118)*100=0,"",(AR68/$AQ$118)*100)</f>
        <v/>
      </c>
      <c r="AT68" s="4">
        <v>2.54</v>
      </c>
      <c r="AU68" s="4"/>
      <c r="AV68" s="4" t="str">
        <f t="shared" ref="AV68:AV117" si="30">IF((AU68/$AT$118)*100=0,"",(AU68/$AT$118)*100)</f>
        <v/>
      </c>
      <c r="AW68" s="4">
        <v>21.073</v>
      </c>
      <c r="AX68" s="4"/>
      <c r="AY68" s="4" t="str">
        <f t="shared" ref="AY68:AY117" si="31">IF((AX68/$AW$118)*100=0,"",(AX68/$AW$118)*100)</f>
        <v/>
      </c>
      <c r="AZ68" s="4">
        <v>0.32</v>
      </c>
      <c r="BA68" s="4"/>
      <c r="BB68" s="4" t="str">
        <f t="shared" ref="BB68:BB117" si="32">IF((BA68/$AZ$118)*100=0,"",(BA68/$AZ$118)*100)</f>
        <v/>
      </c>
      <c r="BC68" s="4">
        <v>0.60499999999999998</v>
      </c>
      <c r="BD68" s="4"/>
      <c r="BE68" s="4" t="str">
        <f t="shared" ref="BE68:BE117" si="33">IF((BD68/$BC$118)*100=0,"",(BD68/$BC$118)*100)</f>
        <v/>
      </c>
      <c r="BF68" s="4">
        <v>15.179</v>
      </c>
      <c r="BG68" s="4"/>
      <c r="BH68" s="4" t="str">
        <f t="shared" ref="BH68:BH117" si="34">IF((BG68/$BF$118)*100=0,"",(BG68/$BF$118)*100)</f>
        <v/>
      </c>
      <c r="BI68" s="4">
        <v>7.4999999999999997E-2</v>
      </c>
      <c r="BJ68" s="4"/>
      <c r="BK68" s="4" t="str">
        <f t="shared" ref="BK68:BK117" si="35">IF((BJ68/$BI$118)*100=0,"",(BJ68/$BI$118)*100)</f>
        <v/>
      </c>
      <c r="BL68" s="4">
        <v>1.865</v>
      </c>
      <c r="BM68" s="4"/>
      <c r="BN68" s="4" t="str">
        <f t="shared" ref="BN68:BN117" si="36">IF((BM68/$BL$118)*100=0,"",(BM68/$BL$118)*100)</f>
        <v/>
      </c>
      <c r="BO68" s="4">
        <v>32.048000000000002</v>
      </c>
      <c r="BP68" s="4"/>
      <c r="BQ68" s="4" t="str">
        <f t="shared" ref="BQ68:BQ117" si="37">IF((BP68/$BO$118)*100=0,"",(BP68/$BO$118)*100)</f>
        <v/>
      </c>
      <c r="BR68" s="18"/>
    </row>
    <row r="69" spans="1:70" x14ac:dyDescent="0.3">
      <c r="A69" t="s">
        <v>68</v>
      </c>
      <c r="B69" t="s">
        <v>69</v>
      </c>
      <c r="C69">
        <v>59</v>
      </c>
      <c r="D69" t="s">
        <v>70</v>
      </c>
      <c r="E69" t="s">
        <v>71</v>
      </c>
      <c r="F69" t="s">
        <v>72</v>
      </c>
      <c r="G69" t="s">
        <v>108</v>
      </c>
      <c r="H69">
        <v>6</v>
      </c>
      <c r="I69" t="s">
        <v>139</v>
      </c>
      <c r="J69" s="4">
        <v>0</v>
      </c>
      <c r="K69" s="4"/>
      <c r="L69" s="4"/>
      <c r="M69" s="4">
        <v>0</v>
      </c>
      <c r="N69" s="4"/>
      <c r="O69" s="4" t="str">
        <f t="shared" si="20"/>
        <v/>
      </c>
      <c r="P69" s="4">
        <v>0</v>
      </c>
      <c r="Q69" s="4"/>
      <c r="R69" s="4" t="str">
        <f t="shared" si="21"/>
        <v/>
      </c>
      <c r="S69" s="4">
        <v>0</v>
      </c>
      <c r="T69" s="4"/>
      <c r="U69" s="4" t="str">
        <f t="shared" si="22"/>
        <v/>
      </c>
      <c r="V69" s="4">
        <v>0</v>
      </c>
      <c r="W69" s="4"/>
      <c r="X69" s="4" t="str">
        <f t="shared" si="19"/>
        <v/>
      </c>
      <c r="Y69" s="4">
        <v>0</v>
      </c>
      <c r="Z69" s="4"/>
      <c r="AA69" s="4" t="str">
        <f t="shared" si="23"/>
        <v/>
      </c>
      <c r="AB69" s="4">
        <v>0</v>
      </c>
      <c r="AC69" s="4"/>
      <c r="AD69" s="4" t="str">
        <f t="shared" si="24"/>
        <v/>
      </c>
      <c r="AE69" s="4">
        <v>4.351</v>
      </c>
      <c r="AF69" s="4"/>
      <c r="AG69" s="4" t="str">
        <f t="shared" si="25"/>
        <v/>
      </c>
      <c r="AH69" s="4">
        <v>0</v>
      </c>
      <c r="AI69" s="4"/>
      <c r="AJ69" s="4" t="str">
        <f t="shared" si="26"/>
        <v/>
      </c>
      <c r="AK69" s="4">
        <v>0</v>
      </c>
      <c r="AL69" s="4"/>
      <c r="AM69" s="4" t="str">
        <f t="shared" si="27"/>
        <v/>
      </c>
      <c r="AN69" s="4">
        <v>31.135999999999999</v>
      </c>
      <c r="AO69" s="4"/>
      <c r="AP69" s="4" t="str">
        <f t="shared" si="28"/>
        <v/>
      </c>
      <c r="AQ69" s="4">
        <v>4.6619999999999999</v>
      </c>
      <c r="AR69" s="4"/>
      <c r="AS69" s="4" t="str">
        <f t="shared" si="29"/>
        <v/>
      </c>
      <c r="AT69" s="4">
        <v>10.064</v>
      </c>
      <c r="AU69" s="4"/>
      <c r="AV69" s="4" t="str">
        <f t="shared" si="30"/>
        <v/>
      </c>
      <c r="AW69" s="4">
        <v>6.3220000000000001</v>
      </c>
      <c r="AX69" s="4"/>
      <c r="AY69" s="4" t="str">
        <f t="shared" si="31"/>
        <v/>
      </c>
      <c r="AZ69" s="4">
        <v>41.401000000000003</v>
      </c>
      <c r="BA69" s="4"/>
      <c r="BB69" s="4" t="str">
        <f t="shared" si="32"/>
        <v/>
      </c>
      <c r="BC69" s="4">
        <v>22.155999999999999</v>
      </c>
      <c r="BD69" s="4"/>
      <c r="BE69" s="4" t="str">
        <f t="shared" si="33"/>
        <v/>
      </c>
      <c r="BF69" s="4">
        <v>0</v>
      </c>
      <c r="BG69" s="4"/>
      <c r="BH69" s="4" t="str">
        <f t="shared" si="34"/>
        <v/>
      </c>
      <c r="BI69" s="4">
        <v>3.0569999999999999</v>
      </c>
      <c r="BJ69" s="4"/>
      <c r="BK69" s="4" t="str">
        <f t="shared" si="35"/>
        <v/>
      </c>
      <c r="BL69" s="4">
        <v>14.308999999999999</v>
      </c>
      <c r="BM69" s="4"/>
      <c r="BN69" s="4" t="str">
        <f t="shared" si="36"/>
        <v/>
      </c>
      <c r="BO69" s="4">
        <v>7.7409999999999997</v>
      </c>
      <c r="BP69" s="4"/>
      <c r="BQ69" s="4" t="str">
        <f t="shared" si="37"/>
        <v/>
      </c>
      <c r="BR69" s="18"/>
    </row>
    <row r="70" spans="1:70" x14ac:dyDescent="0.3">
      <c r="A70" t="s">
        <v>68</v>
      </c>
      <c r="B70" t="s">
        <v>69</v>
      </c>
      <c r="C70">
        <v>60</v>
      </c>
      <c r="D70" t="s">
        <v>70</v>
      </c>
      <c r="E70" t="s">
        <v>71</v>
      </c>
      <c r="F70" t="s">
        <v>72</v>
      </c>
      <c r="G70" t="s">
        <v>108</v>
      </c>
      <c r="H70">
        <v>6</v>
      </c>
      <c r="I70" t="s">
        <v>140</v>
      </c>
      <c r="J70" s="4">
        <v>0</v>
      </c>
      <c r="K70" s="4"/>
      <c r="L70" s="4"/>
      <c r="M70" s="4">
        <v>0</v>
      </c>
      <c r="N70" s="4"/>
      <c r="O70" s="4" t="str">
        <f t="shared" si="20"/>
        <v/>
      </c>
      <c r="P70" s="4">
        <v>0</v>
      </c>
      <c r="Q70" s="4"/>
      <c r="R70" s="4" t="str">
        <f t="shared" si="21"/>
        <v/>
      </c>
      <c r="S70" s="4">
        <v>0</v>
      </c>
      <c r="T70" s="4"/>
      <c r="U70" s="4" t="str">
        <f t="shared" si="22"/>
        <v/>
      </c>
      <c r="V70" s="4">
        <v>0</v>
      </c>
      <c r="W70" s="4"/>
      <c r="X70" s="4" t="str">
        <f t="shared" si="19"/>
        <v/>
      </c>
      <c r="Y70" s="4">
        <v>0</v>
      </c>
      <c r="Z70" s="4"/>
      <c r="AA70" s="4" t="str">
        <f t="shared" si="23"/>
        <v/>
      </c>
      <c r="AB70" s="4">
        <v>0</v>
      </c>
      <c r="AC70" s="4"/>
      <c r="AD70" s="4" t="str">
        <f t="shared" si="24"/>
        <v/>
      </c>
      <c r="AE70" s="4">
        <v>62.512</v>
      </c>
      <c r="AF70" s="4"/>
      <c r="AG70" s="4" t="str">
        <f t="shared" si="25"/>
        <v/>
      </c>
      <c r="AH70" s="4">
        <v>143.256</v>
      </c>
      <c r="AI70" s="4"/>
      <c r="AJ70" s="4" t="str">
        <f t="shared" si="26"/>
        <v/>
      </c>
      <c r="AK70" s="4">
        <v>0</v>
      </c>
      <c r="AL70" s="4"/>
      <c r="AM70" s="4" t="str">
        <f t="shared" si="27"/>
        <v/>
      </c>
      <c r="AN70" s="4">
        <v>0</v>
      </c>
      <c r="AO70" s="4"/>
      <c r="AP70" s="4" t="str">
        <f t="shared" si="28"/>
        <v/>
      </c>
      <c r="AQ70" s="4">
        <v>0</v>
      </c>
      <c r="AR70" s="4"/>
      <c r="AS70" s="4" t="str">
        <f t="shared" si="29"/>
        <v/>
      </c>
      <c r="AT70" s="4">
        <v>0</v>
      </c>
      <c r="AU70" s="4"/>
      <c r="AV70" s="4" t="str">
        <f t="shared" si="30"/>
        <v/>
      </c>
      <c r="AW70" s="4">
        <v>0</v>
      </c>
      <c r="AX70" s="4"/>
      <c r="AY70" s="4" t="str">
        <f t="shared" si="31"/>
        <v/>
      </c>
      <c r="AZ70" s="4">
        <v>0</v>
      </c>
      <c r="BA70" s="4"/>
      <c r="BB70" s="4" t="str">
        <f t="shared" si="32"/>
        <v/>
      </c>
      <c r="BC70" s="4">
        <v>0</v>
      </c>
      <c r="BD70" s="4"/>
      <c r="BE70" s="4" t="str">
        <f t="shared" si="33"/>
        <v/>
      </c>
      <c r="BF70" s="4">
        <v>0.77400000000000002</v>
      </c>
      <c r="BG70" s="4"/>
      <c r="BH70" s="4" t="str">
        <f t="shared" si="34"/>
        <v/>
      </c>
      <c r="BI70" s="4">
        <v>0</v>
      </c>
      <c r="BJ70" s="4"/>
      <c r="BK70" s="4" t="str">
        <f t="shared" si="35"/>
        <v/>
      </c>
      <c r="BL70" s="4">
        <v>7.0999999999999994E-2</v>
      </c>
      <c r="BM70" s="4"/>
      <c r="BN70" s="4" t="str">
        <f t="shared" si="36"/>
        <v/>
      </c>
      <c r="BO70" s="4">
        <v>0</v>
      </c>
      <c r="BP70" s="4"/>
      <c r="BQ70" s="4" t="str">
        <f t="shared" si="37"/>
        <v/>
      </c>
      <c r="BR70" s="18"/>
    </row>
    <row r="71" spans="1:70" x14ac:dyDescent="0.3">
      <c r="A71" t="s">
        <v>68</v>
      </c>
      <c r="B71" t="s">
        <v>69</v>
      </c>
      <c r="C71">
        <v>61</v>
      </c>
      <c r="D71" t="s">
        <v>70</v>
      </c>
      <c r="E71" t="s">
        <v>71</v>
      </c>
      <c r="F71" t="s">
        <v>72</v>
      </c>
      <c r="G71" t="s">
        <v>108</v>
      </c>
      <c r="H71">
        <v>6</v>
      </c>
      <c r="I71" t="s">
        <v>90</v>
      </c>
      <c r="J71" s="4">
        <v>0</v>
      </c>
      <c r="K71" s="4"/>
      <c r="L71" s="4"/>
      <c r="M71" s="4">
        <v>29.716000000000001</v>
      </c>
      <c r="N71" s="4"/>
      <c r="O71" s="4" t="str">
        <f t="shared" si="20"/>
        <v/>
      </c>
      <c r="P71" s="4">
        <v>36.473999999999997</v>
      </c>
      <c r="Q71" s="4"/>
      <c r="R71" s="4" t="str">
        <f t="shared" si="21"/>
        <v/>
      </c>
      <c r="S71" s="4">
        <v>56.487000000000002</v>
      </c>
      <c r="T71" s="4"/>
      <c r="U71" s="4" t="str">
        <f t="shared" si="22"/>
        <v/>
      </c>
      <c r="V71" s="4">
        <v>5.141</v>
      </c>
      <c r="W71" s="4"/>
      <c r="X71" s="4" t="str">
        <f t="shared" si="19"/>
        <v/>
      </c>
      <c r="Y71" s="4">
        <v>8.2759999999999998</v>
      </c>
      <c r="Z71" s="4"/>
      <c r="AA71" s="4" t="str">
        <f t="shared" si="23"/>
        <v/>
      </c>
      <c r="AB71" s="4">
        <v>68.382000000000005</v>
      </c>
      <c r="AC71" s="4"/>
      <c r="AD71" s="4" t="str">
        <f t="shared" si="24"/>
        <v/>
      </c>
      <c r="AE71" s="4">
        <v>1.7410000000000001</v>
      </c>
      <c r="AF71" s="4"/>
      <c r="AG71" s="4" t="str">
        <f t="shared" si="25"/>
        <v/>
      </c>
      <c r="AH71" s="4">
        <v>25.122</v>
      </c>
      <c r="AI71" s="4"/>
      <c r="AJ71" s="4" t="str">
        <f t="shared" si="26"/>
        <v/>
      </c>
      <c r="AK71" s="4">
        <v>142.40199999999999</v>
      </c>
      <c r="AL71" s="4"/>
      <c r="AM71" s="4" t="str">
        <f t="shared" si="27"/>
        <v/>
      </c>
      <c r="AN71" s="4">
        <v>11.034000000000001</v>
      </c>
      <c r="AO71" s="4"/>
      <c r="AP71" s="4" t="str">
        <f t="shared" si="28"/>
        <v/>
      </c>
      <c r="AQ71" s="4">
        <v>36.549999999999997</v>
      </c>
      <c r="AR71" s="4"/>
      <c r="AS71" s="4" t="str">
        <f t="shared" si="29"/>
        <v/>
      </c>
      <c r="AT71" s="4">
        <v>43.167999999999999</v>
      </c>
      <c r="AU71" s="4"/>
      <c r="AV71" s="4" t="str">
        <f t="shared" si="30"/>
        <v/>
      </c>
      <c r="AW71" s="4">
        <v>19.071999999999999</v>
      </c>
      <c r="AX71" s="4"/>
      <c r="AY71" s="4" t="str">
        <f t="shared" si="31"/>
        <v/>
      </c>
      <c r="AZ71" s="4">
        <v>22.024000000000001</v>
      </c>
      <c r="BA71" s="4"/>
      <c r="BB71" s="4" t="str">
        <f t="shared" si="32"/>
        <v/>
      </c>
      <c r="BC71" s="4">
        <v>2578.0819999999999</v>
      </c>
      <c r="BD71" s="4"/>
      <c r="BE71" s="4" t="str">
        <f t="shared" si="33"/>
        <v/>
      </c>
      <c r="BF71" s="4">
        <v>872.99300000000005</v>
      </c>
      <c r="BG71" s="4"/>
      <c r="BH71" s="4" t="str">
        <f t="shared" si="34"/>
        <v/>
      </c>
      <c r="BI71" s="4">
        <v>21.821999999999999</v>
      </c>
      <c r="BJ71" s="4"/>
      <c r="BK71" s="4" t="str">
        <f t="shared" si="35"/>
        <v/>
      </c>
      <c r="BL71" s="4">
        <v>37.267000000000003</v>
      </c>
      <c r="BM71" s="4"/>
      <c r="BN71" s="4" t="str">
        <f t="shared" si="36"/>
        <v/>
      </c>
      <c r="BO71" s="4">
        <v>65.385999999999996</v>
      </c>
      <c r="BP71" s="4"/>
      <c r="BQ71" s="4" t="str">
        <f t="shared" si="37"/>
        <v/>
      </c>
      <c r="BR71" s="18"/>
    </row>
    <row r="72" spans="1:70" x14ac:dyDescent="0.3">
      <c r="A72" t="s">
        <v>68</v>
      </c>
      <c r="B72" t="s">
        <v>69</v>
      </c>
      <c r="C72">
        <v>62</v>
      </c>
      <c r="D72" t="s">
        <v>70</v>
      </c>
      <c r="E72" t="s">
        <v>71</v>
      </c>
      <c r="F72" t="s">
        <v>72</v>
      </c>
      <c r="G72" t="s">
        <v>108</v>
      </c>
      <c r="H72">
        <v>6</v>
      </c>
      <c r="I72" t="s">
        <v>141</v>
      </c>
      <c r="J72" s="4">
        <v>241.35900000000001</v>
      </c>
      <c r="K72" s="4"/>
      <c r="L72" s="4"/>
      <c r="M72" s="4">
        <v>215.92400000000001</v>
      </c>
      <c r="N72" s="4"/>
      <c r="O72" s="4" t="str">
        <f t="shared" si="20"/>
        <v/>
      </c>
      <c r="P72" s="4">
        <v>233.959</v>
      </c>
      <c r="Q72" s="4"/>
      <c r="R72" s="4" t="str">
        <f t="shared" si="21"/>
        <v/>
      </c>
      <c r="S72" s="4">
        <v>182.935</v>
      </c>
      <c r="T72" s="4"/>
      <c r="U72" s="4" t="str">
        <f t="shared" si="22"/>
        <v/>
      </c>
      <c r="V72" s="4">
        <v>241.15199999999999</v>
      </c>
      <c r="W72" s="4"/>
      <c r="X72" s="4" t="str">
        <f t="shared" si="19"/>
        <v/>
      </c>
      <c r="Y72" s="4">
        <v>282.31400000000002</v>
      </c>
      <c r="Z72" s="4"/>
      <c r="AA72" s="4" t="str">
        <f t="shared" si="23"/>
        <v/>
      </c>
      <c r="AB72" s="4">
        <v>319.64299999999997</v>
      </c>
      <c r="AC72" s="4"/>
      <c r="AD72" s="4" t="str">
        <f t="shared" si="24"/>
        <v/>
      </c>
      <c r="AE72" s="4">
        <v>381.08100000000002</v>
      </c>
      <c r="AF72" s="4"/>
      <c r="AG72" s="4" t="str">
        <f t="shared" si="25"/>
        <v/>
      </c>
      <c r="AH72" s="4">
        <v>293.53699999999998</v>
      </c>
      <c r="AI72" s="4"/>
      <c r="AJ72" s="4" t="str">
        <f t="shared" si="26"/>
        <v/>
      </c>
      <c r="AK72" s="4">
        <v>161.4</v>
      </c>
      <c r="AL72" s="4"/>
      <c r="AM72" s="4" t="str">
        <f t="shared" si="27"/>
        <v/>
      </c>
      <c r="AN72" s="4">
        <v>162.30500000000001</v>
      </c>
      <c r="AO72" s="4"/>
      <c r="AP72" s="4" t="str">
        <f t="shared" si="28"/>
        <v/>
      </c>
      <c r="AQ72" s="4">
        <v>195.26300000000001</v>
      </c>
      <c r="AR72" s="4"/>
      <c r="AS72" s="4" t="str">
        <f t="shared" si="29"/>
        <v/>
      </c>
      <c r="AT72" s="4">
        <v>471.91800000000001</v>
      </c>
      <c r="AU72" s="4"/>
      <c r="AV72" s="4" t="str">
        <f t="shared" si="30"/>
        <v/>
      </c>
      <c r="AW72" s="4">
        <v>793.03399999999999</v>
      </c>
      <c r="AX72" s="4"/>
      <c r="AY72" s="4" t="str">
        <f t="shared" si="31"/>
        <v/>
      </c>
      <c r="AZ72" s="4">
        <v>633.02300000000002</v>
      </c>
      <c r="BA72" s="4"/>
      <c r="BB72" s="4" t="str">
        <f t="shared" si="32"/>
        <v/>
      </c>
      <c r="BC72" s="4">
        <v>4625.433</v>
      </c>
      <c r="BD72" s="4"/>
      <c r="BE72" s="4" t="str">
        <f t="shared" si="33"/>
        <v/>
      </c>
      <c r="BF72" s="4">
        <v>5936.9409999999998</v>
      </c>
      <c r="BG72" s="4"/>
      <c r="BH72" s="4" t="str">
        <f t="shared" si="34"/>
        <v/>
      </c>
      <c r="BI72" s="4">
        <v>729.26199999999994</v>
      </c>
      <c r="BJ72" s="4"/>
      <c r="BK72" s="4" t="str">
        <f t="shared" si="35"/>
        <v/>
      </c>
      <c r="BL72" s="4">
        <v>922.85199999999998</v>
      </c>
      <c r="BM72" s="4"/>
      <c r="BN72" s="4" t="str">
        <f t="shared" si="36"/>
        <v/>
      </c>
      <c r="BO72" s="4">
        <v>731.05700000000002</v>
      </c>
      <c r="BP72" s="4"/>
      <c r="BQ72" s="4" t="str">
        <f t="shared" si="37"/>
        <v/>
      </c>
      <c r="BR72" s="18"/>
    </row>
    <row r="73" spans="1:70" x14ac:dyDescent="0.3">
      <c r="A73" t="s">
        <v>68</v>
      </c>
      <c r="B73" t="s">
        <v>69</v>
      </c>
      <c r="C73">
        <v>63</v>
      </c>
      <c r="D73" t="s">
        <v>70</v>
      </c>
      <c r="E73" t="s">
        <v>71</v>
      </c>
      <c r="F73" t="s">
        <v>72</v>
      </c>
      <c r="G73" t="s">
        <v>108</v>
      </c>
      <c r="H73">
        <v>6</v>
      </c>
      <c r="I73" t="s">
        <v>142</v>
      </c>
      <c r="J73" s="4">
        <v>99.322999999999993</v>
      </c>
      <c r="K73" s="4"/>
      <c r="L73" s="4"/>
      <c r="M73" s="4">
        <v>151.428</v>
      </c>
      <c r="N73" s="4"/>
      <c r="O73" s="4" t="str">
        <f t="shared" si="20"/>
        <v/>
      </c>
      <c r="P73" s="4">
        <v>297.19799999999998</v>
      </c>
      <c r="Q73" s="4"/>
      <c r="R73" s="4" t="str">
        <f t="shared" si="21"/>
        <v/>
      </c>
      <c r="S73" s="4">
        <v>154.042</v>
      </c>
      <c r="T73" s="4"/>
      <c r="U73" s="4" t="str">
        <f t="shared" si="22"/>
        <v/>
      </c>
      <c r="V73" s="4">
        <v>197.78800000000001</v>
      </c>
      <c r="W73" s="4"/>
      <c r="X73" s="4" t="str">
        <f t="shared" si="19"/>
        <v/>
      </c>
      <c r="Y73" s="4">
        <v>98.114000000000004</v>
      </c>
      <c r="Z73" s="4"/>
      <c r="AA73" s="4" t="str">
        <f t="shared" si="23"/>
        <v/>
      </c>
      <c r="AB73" s="4">
        <v>148.6</v>
      </c>
      <c r="AC73" s="4"/>
      <c r="AD73" s="4" t="str">
        <f t="shared" si="24"/>
        <v/>
      </c>
      <c r="AE73" s="4">
        <v>343.61099999999999</v>
      </c>
      <c r="AF73" s="4"/>
      <c r="AG73" s="4" t="str">
        <f t="shared" si="25"/>
        <v/>
      </c>
      <c r="AH73" s="4">
        <v>471.67899999999997</v>
      </c>
      <c r="AI73" s="4"/>
      <c r="AJ73" s="4" t="str">
        <f t="shared" si="26"/>
        <v/>
      </c>
      <c r="AK73" s="4">
        <v>454.89499999999998</v>
      </c>
      <c r="AL73" s="4"/>
      <c r="AM73" s="4" t="str">
        <f t="shared" si="27"/>
        <v/>
      </c>
      <c r="AN73" s="4">
        <v>362.64600000000002</v>
      </c>
      <c r="AO73" s="4"/>
      <c r="AP73" s="4" t="str">
        <f t="shared" si="28"/>
        <v/>
      </c>
      <c r="AQ73" s="4">
        <v>588.43299999999999</v>
      </c>
      <c r="AR73" s="4"/>
      <c r="AS73" s="4" t="str">
        <f t="shared" si="29"/>
        <v/>
      </c>
      <c r="AT73" s="4">
        <v>220.869</v>
      </c>
      <c r="AU73" s="4"/>
      <c r="AV73" s="4" t="str">
        <f t="shared" si="30"/>
        <v/>
      </c>
      <c r="AW73" s="4">
        <v>223.99299999999999</v>
      </c>
      <c r="AX73" s="4"/>
      <c r="AY73" s="4" t="str">
        <f t="shared" si="31"/>
        <v/>
      </c>
      <c r="AZ73" s="4">
        <v>118.129</v>
      </c>
      <c r="BA73" s="4"/>
      <c r="BB73" s="4" t="str">
        <f t="shared" si="32"/>
        <v/>
      </c>
      <c r="BC73" s="4">
        <v>78.944000000000003</v>
      </c>
      <c r="BD73" s="4"/>
      <c r="BE73" s="4" t="str">
        <f t="shared" si="33"/>
        <v/>
      </c>
      <c r="BF73" s="4">
        <v>93.466999999999999</v>
      </c>
      <c r="BG73" s="4"/>
      <c r="BH73" s="4" t="str">
        <f t="shared" si="34"/>
        <v/>
      </c>
      <c r="BI73" s="4">
        <v>263.87200000000001</v>
      </c>
      <c r="BJ73" s="4"/>
      <c r="BK73" s="4" t="str">
        <f t="shared" si="35"/>
        <v/>
      </c>
      <c r="BL73" s="4">
        <v>190.387</v>
      </c>
      <c r="BM73" s="4"/>
      <c r="BN73" s="4" t="str">
        <f t="shared" si="36"/>
        <v/>
      </c>
      <c r="BO73" s="4">
        <v>68.427000000000007</v>
      </c>
      <c r="BP73" s="4"/>
      <c r="BQ73" s="4" t="str">
        <f t="shared" si="37"/>
        <v/>
      </c>
      <c r="BR73" s="18"/>
    </row>
    <row r="74" spans="1:70" x14ac:dyDescent="0.3">
      <c r="A74" s="23" t="s">
        <v>188</v>
      </c>
      <c r="B74" s="23"/>
      <c r="C74" s="23"/>
      <c r="D74" s="23"/>
      <c r="E74" s="23"/>
      <c r="F74" s="23"/>
      <c r="G74" s="23"/>
      <c r="H74" s="23"/>
      <c r="I74" s="23"/>
      <c r="J74" s="24"/>
      <c r="K74" s="24"/>
      <c r="L74" s="24"/>
      <c r="M74" s="24"/>
      <c r="N74" s="24"/>
      <c r="O74" s="24" t="str">
        <f t="shared" si="20"/>
        <v/>
      </c>
      <c r="P74" s="24"/>
      <c r="Q74" s="24"/>
      <c r="R74" s="24" t="str">
        <f t="shared" si="21"/>
        <v/>
      </c>
      <c r="S74" s="24"/>
      <c r="T74" s="24"/>
      <c r="U74" s="24" t="str">
        <f t="shared" si="22"/>
        <v/>
      </c>
      <c r="V74" s="24"/>
      <c r="W74" s="24"/>
      <c r="X74" s="24" t="str">
        <f t="shared" si="19"/>
        <v/>
      </c>
      <c r="Y74" s="24"/>
      <c r="Z74" s="24"/>
      <c r="AA74" s="24" t="str">
        <f t="shared" si="23"/>
        <v/>
      </c>
      <c r="AB74" s="24"/>
      <c r="AC74" s="24"/>
      <c r="AD74" s="24" t="str">
        <f t="shared" si="24"/>
        <v/>
      </c>
      <c r="AE74" s="24"/>
      <c r="AF74" s="24"/>
      <c r="AG74" s="24" t="str">
        <f t="shared" si="25"/>
        <v/>
      </c>
      <c r="AH74" s="24"/>
      <c r="AI74" s="24"/>
      <c r="AJ74" s="24" t="str">
        <f t="shared" si="26"/>
        <v/>
      </c>
      <c r="AK74" s="24"/>
      <c r="AL74" s="24"/>
      <c r="AM74" s="24" t="str">
        <f t="shared" si="27"/>
        <v/>
      </c>
      <c r="AN74" s="24"/>
      <c r="AO74" s="24"/>
      <c r="AP74" s="24" t="str">
        <f t="shared" si="28"/>
        <v/>
      </c>
      <c r="AQ74" s="24"/>
      <c r="AR74" s="24"/>
      <c r="AS74" s="24" t="str">
        <f t="shared" si="29"/>
        <v/>
      </c>
      <c r="AT74" s="24"/>
      <c r="AU74" s="24"/>
      <c r="AV74" s="24" t="str">
        <f t="shared" si="30"/>
        <v/>
      </c>
      <c r="AW74" s="24"/>
      <c r="AX74" s="24"/>
      <c r="AY74" s="24" t="str">
        <f t="shared" si="31"/>
        <v/>
      </c>
      <c r="AZ74" s="24"/>
      <c r="BA74" s="24"/>
      <c r="BB74" s="24" t="str">
        <f t="shared" si="32"/>
        <v/>
      </c>
      <c r="BC74" s="24"/>
      <c r="BD74" s="24"/>
      <c r="BE74" s="24" t="str">
        <f t="shared" si="33"/>
        <v/>
      </c>
      <c r="BF74" s="24"/>
      <c r="BG74" s="24"/>
      <c r="BH74" s="24" t="str">
        <f t="shared" si="34"/>
        <v/>
      </c>
      <c r="BI74" s="24"/>
      <c r="BJ74" s="24"/>
      <c r="BK74" s="24" t="str">
        <f t="shared" si="35"/>
        <v/>
      </c>
      <c r="BL74" s="24"/>
      <c r="BM74" s="24"/>
      <c r="BN74" s="24" t="str">
        <f t="shared" si="36"/>
        <v/>
      </c>
      <c r="BO74" s="24"/>
      <c r="BP74" s="24"/>
      <c r="BQ74" s="24" t="str">
        <f t="shared" si="37"/>
        <v/>
      </c>
      <c r="BR74" s="18"/>
    </row>
    <row r="75" spans="1:70" x14ac:dyDescent="0.3">
      <c r="A75" t="s">
        <v>68</v>
      </c>
      <c r="B75" t="s">
        <v>69</v>
      </c>
      <c r="C75">
        <v>64</v>
      </c>
      <c r="D75" t="s">
        <v>70</v>
      </c>
      <c r="E75" t="s">
        <v>71</v>
      </c>
      <c r="F75" t="s">
        <v>72</v>
      </c>
      <c r="G75" t="s">
        <v>108</v>
      </c>
      <c r="H75">
        <v>6</v>
      </c>
      <c r="I75" t="s">
        <v>143</v>
      </c>
      <c r="J75" s="4">
        <v>4.056</v>
      </c>
      <c r="K75" s="4">
        <v>4.0670000000000002</v>
      </c>
      <c r="L75" s="4">
        <f>(K75/$J$118)*100</f>
        <v>0.18399592829271055</v>
      </c>
      <c r="M75" s="4">
        <v>0.54300000000000004</v>
      </c>
      <c r="N75" s="4">
        <v>0.54300000000000004</v>
      </c>
      <c r="O75" s="4">
        <f t="shared" si="20"/>
        <v>1.1679471425409583E-2</v>
      </c>
      <c r="P75" s="4">
        <v>4.4660000000000002</v>
      </c>
      <c r="Q75" s="4">
        <v>4.4660000000000002</v>
      </c>
      <c r="R75" s="4">
        <f t="shared" si="21"/>
        <v>9.2675117270545601E-2</v>
      </c>
      <c r="S75" s="4">
        <v>53.084000000000003</v>
      </c>
      <c r="T75" s="4">
        <v>53.607999999999997</v>
      </c>
      <c r="U75" s="4">
        <f t="shared" si="22"/>
        <v>1.0829185795036529</v>
      </c>
      <c r="V75" s="4">
        <v>13.792999999999999</v>
      </c>
      <c r="W75" s="4">
        <v>13.792999999999999</v>
      </c>
      <c r="X75" s="4">
        <f t="shared" si="19"/>
        <v>0.31458927431441186</v>
      </c>
      <c r="Y75" s="4">
        <v>9.64</v>
      </c>
      <c r="Z75" s="4">
        <v>9.8629999999999995</v>
      </c>
      <c r="AA75" s="4">
        <f t="shared" si="23"/>
        <v>2.3139022475186132E-2</v>
      </c>
      <c r="AB75" s="4">
        <v>7.3959999999999999</v>
      </c>
      <c r="AC75" s="4">
        <v>7.3959999999999999</v>
      </c>
      <c r="AD75" s="4">
        <f t="shared" si="24"/>
        <v>8.4451030620007125E-2</v>
      </c>
      <c r="AE75" s="4">
        <v>12.33</v>
      </c>
      <c r="AF75" s="4">
        <v>12.33</v>
      </c>
      <c r="AG75" s="4">
        <f t="shared" si="25"/>
        <v>7.2531203712091721E-2</v>
      </c>
      <c r="AH75" s="4">
        <v>68.111000000000004</v>
      </c>
      <c r="AI75" s="4">
        <v>76.975999999999999</v>
      </c>
      <c r="AJ75" s="4">
        <f t="shared" si="26"/>
        <v>0.30423263014317897</v>
      </c>
      <c r="AK75" s="4">
        <v>23.692</v>
      </c>
      <c r="AL75" s="4">
        <v>23.777000000000001</v>
      </c>
      <c r="AM75" s="4">
        <f t="shared" si="27"/>
        <v>0.11194908790708319</v>
      </c>
      <c r="AN75" s="4">
        <v>3.6840000000000002</v>
      </c>
      <c r="AO75" s="4">
        <v>4.0709999999999997</v>
      </c>
      <c r="AP75" s="4">
        <f t="shared" si="28"/>
        <v>4.6760533070812121E-4</v>
      </c>
      <c r="AQ75" s="4">
        <v>53.154000000000003</v>
      </c>
      <c r="AR75" s="4">
        <v>53.292999999999999</v>
      </c>
      <c r="AS75" s="4">
        <f t="shared" si="29"/>
        <v>0.15958120869807274</v>
      </c>
      <c r="AT75" s="4">
        <v>49.600999999999999</v>
      </c>
      <c r="AU75" s="4">
        <v>51.661000000000001</v>
      </c>
      <c r="AV75" s="4">
        <f t="shared" si="30"/>
        <v>0.12834026653814667</v>
      </c>
      <c r="AW75" s="4">
        <v>15.746</v>
      </c>
      <c r="AX75" s="4">
        <v>28.974</v>
      </c>
      <c r="AY75" s="4">
        <f t="shared" si="31"/>
        <v>6.8208438528421872E-2</v>
      </c>
      <c r="AZ75" s="4">
        <v>75.855999999999995</v>
      </c>
      <c r="BA75" s="4">
        <v>75.855999999999995</v>
      </c>
      <c r="BB75" s="4">
        <f t="shared" si="32"/>
        <v>0.24959551286126277</v>
      </c>
      <c r="BC75" s="4">
        <v>49.671999999999997</v>
      </c>
      <c r="BD75" s="4">
        <v>66.575999999999993</v>
      </c>
      <c r="BE75" s="4">
        <f t="shared" si="33"/>
        <v>0.17778318974702428</v>
      </c>
      <c r="BF75" s="4">
        <v>66.756</v>
      </c>
      <c r="BG75" s="4">
        <v>96.602999999999994</v>
      </c>
      <c r="BH75" s="4">
        <f t="shared" si="34"/>
        <v>0.20114285152697564</v>
      </c>
      <c r="BI75" s="4">
        <v>414.57600000000002</v>
      </c>
      <c r="BJ75" s="4">
        <v>416.762</v>
      </c>
      <c r="BK75" s="4">
        <f t="shared" si="35"/>
        <v>0.62859174977740084</v>
      </c>
      <c r="BL75" s="4">
        <v>170.08500000000001</v>
      </c>
      <c r="BM75" s="4">
        <v>171.38499999999999</v>
      </c>
      <c r="BN75" s="4">
        <f t="shared" si="36"/>
        <v>0.30168009683053632</v>
      </c>
      <c r="BO75" s="4">
        <v>184.75299999999999</v>
      </c>
      <c r="BP75" s="4">
        <v>214.53</v>
      </c>
      <c r="BQ75" s="4">
        <f t="shared" si="37"/>
        <v>0.35724680463690472</v>
      </c>
      <c r="BR75" s="18"/>
    </row>
    <row r="76" spans="1:70" x14ac:dyDescent="0.3">
      <c r="A76" t="s">
        <v>68</v>
      </c>
      <c r="B76" t="s">
        <v>69</v>
      </c>
      <c r="C76">
        <v>65</v>
      </c>
      <c r="D76" t="s">
        <v>70</v>
      </c>
      <c r="E76" t="s">
        <v>71</v>
      </c>
      <c r="F76" t="s">
        <v>72</v>
      </c>
      <c r="G76" t="s">
        <v>108</v>
      </c>
      <c r="H76">
        <v>6</v>
      </c>
      <c r="I76" t="s">
        <v>144</v>
      </c>
      <c r="J76" s="4">
        <v>0</v>
      </c>
      <c r="K76" s="4"/>
      <c r="L76" s="4"/>
      <c r="M76" s="4">
        <v>0</v>
      </c>
      <c r="N76" s="4"/>
      <c r="O76" s="4" t="str">
        <f t="shared" si="20"/>
        <v/>
      </c>
      <c r="P76" s="4">
        <v>0</v>
      </c>
      <c r="Q76" s="4"/>
      <c r="R76" s="4" t="str">
        <f t="shared" si="21"/>
        <v/>
      </c>
      <c r="S76" s="4">
        <v>0.52400000000000002</v>
      </c>
      <c r="T76" s="4"/>
      <c r="U76" s="4" t="str">
        <f t="shared" si="22"/>
        <v/>
      </c>
      <c r="V76" s="4">
        <v>0</v>
      </c>
      <c r="W76" s="4"/>
      <c r="X76" s="4" t="str">
        <f t="shared" si="19"/>
        <v/>
      </c>
      <c r="Y76" s="4">
        <v>0.223</v>
      </c>
      <c r="Z76" s="4"/>
      <c r="AA76" s="4" t="str">
        <f t="shared" si="23"/>
        <v/>
      </c>
      <c r="AB76" s="4">
        <v>0</v>
      </c>
      <c r="AC76" s="4"/>
      <c r="AD76" s="4" t="str">
        <f t="shared" si="24"/>
        <v/>
      </c>
      <c r="AE76" s="4">
        <v>0</v>
      </c>
      <c r="AF76" s="4"/>
      <c r="AG76" s="4" t="str">
        <f t="shared" si="25"/>
        <v/>
      </c>
      <c r="AH76" s="4">
        <v>8.8650000000000002</v>
      </c>
      <c r="AI76" s="4"/>
      <c r="AJ76" s="4" t="str">
        <f t="shared" si="26"/>
        <v/>
      </c>
      <c r="AK76" s="4">
        <v>8.5000000000000006E-2</v>
      </c>
      <c r="AL76" s="4"/>
      <c r="AM76" s="4" t="str">
        <f t="shared" si="27"/>
        <v/>
      </c>
      <c r="AN76" s="4">
        <v>0.38700000000000001</v>
      </c>
      <c r="AO76" s="4"/>
      <c r="AP76" s="4" t="str">
        <f t="shared" si="28"/>
        <v/>
      </c>
      <c r="AQ76" s="4">
        <v>0.13900000000000001</v>
      </c>
      <c r="AR76" s="4"/>
      <c r="AS76" s="4" t="str">
        <f t="shared" si="29"/>
        <v/>
      </c>
      <c r="AT76" s="4">
        <v>2.06</v>
      </c>
      <c r="AU76" s="4"/>
      <c r="AV76" s="4" t="str">
        <f t="shared" si="30"/>
        <v/>
      </c>
      <c r="AW76" s="4">
        <v>13.228</v>
      </c>
      <c r="AX76" s="4"/>
      <c r="AY76" s="4" t="str">
        <f t="shared" si="31"/>
        <v/>
      </c>
      <c r="AZ76" s="4">
        <v>0</v>
      </c>
      <c r="BA76" s="4"/>
      <c r="BB76" s="4" t="str">
        <f t="shared" si="32"/>
        <v/>
      </c>
      <c r="BC76" s="4">
        <v>16.904</v>
      </c>
      <c r="BD76" s="4"/>
      <c r="BE76" s="4" t="str">
        <f t="shared" si="33"/>
        <v/>
      </c>
      <c r="BF76" s="4">
        <v>29.198</v>
      </c>
      <c r="BG76" s="4"/>
      <c r="BH76" s="4" t="str">
        <f t="shared" si="34"/>
        <v/>
      </c>
      <c r="BI76" s="4">
        <v>2.1859999999999999</v>
      </c>
      <c r="BJ76" s="4"/>
      <c r="BK76" s="4" t="str">
        <f t="shared" si="35"/>
        <v/>
      </c>
      <c r="BL76" s="4">
        <v>0.57499999999999996</v>
      </c>
      <c r="BM76" s="4"/>
      <c r="BN76" s="4" t="str">
        <f t="shared" si="36"/>
        <v/>
      </c>
      <c r="BO76" s="4">
        <v>29.706</v>
      </c>
      <c r="BP76" s="4"/>
      <c r="BQ76" s="4" t="str">
        <f t="shared" si="37"/>
        <v/>
      </c>
      <c r="BR76" s="18"/>
    </row>
    <row r="77" spans="1:70" x14ac:dyDescent="0.3">
      <c r="A77" t="s">
        <v>68</v>
      </c>
      <c r="B77" t="s">
        <v>69</v>
      </c>
      <c r="C77">
        <v>66</v>
      </c>
      <c r="D77" t="s">
        <v>70</v>
      </c>
      <c r="E77" t="s">
        <v>71</v>
      </c>
      <c r="F77" t="s">
        <v>72</v>
      </c>
      <c r="G77" t="s">
        <v>108</v>
      </c>
      <c r="H77">
        <v>6</v>
      </c>
      <c r="I77" t="s">
        <v>145</v>
      </c>
      <c r="J77" s="4">
        <v>1.0999999999999999E-2</v>
      </c>
      <c r="K77" s="4"/>
      <c r="L77" s="4"/>
      <c r="M77" s="4">
        <v>0</v>
      </c>
      <c r="N77" s="4"/>
      <c r="O77" s="4" t="str">
        <f t="shared" si="20"/>
        <v/>
      </c>
      <c r="P77" s="4">
        <v>0</v>
      </c>
      <c r="Q77" s="4"/>
      <c r="R77" s="4" t="str">
        <f t="shared" si="21"/>
        <v/>
      </c>
      <c r="S77" s="4">
        <v>0</v>
      </c>
      <c r="T77" s="4"/>
      <c r="U77" s="4" t="str">
        <f t="shared" si="22"/>
        <v/>
      </c>
      <c r="V77" s="4">
        <v>0</v>
      </c>
      <c r="W77" s="4"/>
      <c r="X77" s="4" t="str">
        <f t="shared" si="19"/>
        <v/>
      </c>
      <c r="Y77" s="4">
        <v>0</v>
      </c>
      <c r="Z77" s="4"/>
      <c r="AA77" s="4" t="str">
        <f t="shared" si="23"/>
        <v/>
      </c>
      <c r="AB77" s="4">
        <v>0</v>
      </c>
      <c r="AC77" s="4"/>
      <c r="AD77" s="4" t="str">
        <f t="shared" si="24"/>
        <v/>
      </c>
      <c r="AE77" s="4">
        <v>0</v>
      </c>
      <c r="AF77" s="4"/>
      <c r="AG77" s="4" t="str">
        <f t="shared" si="25"/>
        <v/>
      </c>
      <c r="AH77" s="4">
        <v>0</v>
      </c>
      <c r="AI77" s="4"/>
      <c r="AJ77" s="4" t="str">
        <f t="shared" si="26"/>
        <v/>
      </c>
      <c r="AK77" s="4">
        <v>0</v>
      </c>
      <c r="AL77" s="4"/>
      <c r="AM77" s="4" t="str">
        <f t="shared" si="27"/>
        <v/>
      </c>
      <c r="AN77" s="4">
        <v>0</v>
      </c>
      <c r="AO77" s="4"/>
      <c r="AP77" s="4" t="str">
        <f t="shared" si="28"/>
        <v/>
      </c>
      <c r="AQ77" s="4">
        <v>0</v>
      </c>
      <c r="AR77" s="4"/>
      <c r="AS77" s="4" t="str">
        <f t="shared" si="29"/>
        <v/>
      </c>
      <c r="AT77" s="4">
        <v>0</v>
      </c>
      <c r="AU77" s="4"/>
      <c r="AV77" s="4" t="str">
        <f t="shared" si="30"/>
        <v/>
      </c>
      <c r="AW77" s="4">
        <v>0</v>
      </c>
      <c r="AX77" s="4"/>
      <c r="AY77" s="4" t="str">
        <f t="shared" si="31"/>
        <v/>
      </c>
      <c r="AZ77" s="4">
        <v>0</v>
      </c>
      <c r="BA77" s="4"/>
      <c r="BB77" s="4" t="str">
        <f t="shared" si="32"/>
        <v/>
      </c>
      <c r="BC77" s="4">
        <v>0</v>
      </c>
      <c r="BD77" s="4"/>
      <c r="BE77" s="4" t="str">
        <f t="shared" si="33"/>
        <v/>
      </c>
      <c r="BF77" s="4">
        <v>0.64900000000000002</v>
      </c>
      <c r="BG77" s="4"/>
      <c r="BH77" s="4" t="str">
        <f t="shared" si="34"/>
        <v/>
      </c>
      <c r="BI77" s="4">
        <v>0</v>
      </c>
      <c r="BJ77" s="4"/>
      <c r="BK77" s="4" t="str">
        <f t="shared" si="35"/>
        <v/>
      </c>
      <c r="BL77" s="4">
        <v>0</v>
      </c>
      <c r="BM77" s="4"/>
      <c r="BN77" s="4" t="str">
        <f t="shared" si="36"/>
        <v/>
      </c>
      <c r="BO77" s="4">
        <v>0</v>
      </c>
      <c r="BP77" s="4"/>
      <c r="BQ77" s="4" t="str">
        <f t="shared" si="37"/>
        <v/>
      </c>
      <c r="BR77" s="18"/>
    </row>
    <row r="78" spans="1:70" x14ac:dyDescent="0.3">
      <c r="A78" t="s">
        <v>68</v>
      </c>
      <c r="B78" t="s">
        <v>69</v>
      </c>
      <c r="C78">
        <v>67</v>
      </c>
      <c r="D78" t="s">
        <v>70</v>
      </c>
      <c r="E78" t="s">
        <v>71</v>
      </c>
      <c r="F78" t="s">
        <v>72</v>
      </c>
      <c r="G78" t="s">
        <v>108</v>
      </c>
      <c r="H78">
        <v>6</v>
      </c>
      <c r="I78" t="s">
        <v>146</v>
      </c>
      <c r="J78" s="4">
        <v>0</v>
      </c>
      <c r="K78" s="4"/>
      <c r="L78" s="4"/>
      <c r="M78" s="4">
        <v>0</v>
      </c>
      <c r="N78" s="4"/>
      <c r="O78" s="4" t="str">
        <f t="shared" si="20"/>
        <v/>
      </c>
      <c r="P78" s="4">
        <v>0</v>
      </c>
      <c r="Q78" s="4"/>
      <c r="R78" s="4" t="str">
        <f t="shared" si="21"/>
        <v/>
      </c>
      <c r="S78" s="4">
        <v>0</v>
      </c>
      <c r="T78" s="4"/>
      <c r="U78" s="4" t="str">
        <f t="shared" si="22"/>
        <v/>
      </c>
      <c r="V78" s="4">
        <v>0</v>
      </c>
      <c r="W78" s="4"/>
      <c r="X78" s="4" t="str">
        <f t="shared" si="19"/>
        <v/>
      </c>
      <c r="Y78" s="4">
        <v>0</v>
      </c>
      <c r="Z78" s="4"/>
      <c r="AA78" s="4" t="str">
        <f t="shared" si="23"/>
        <v/>
      </c>
      <c r="AB78" s="4">
        <v>0</v>
      </c>
      <c r="AC78" s="4"/>
      <c r="AD78" s="4" t="str">
        <f t="shared" si="24"/>
        <v/>
      </c>
      <c r="AE78" s="4">
        <v>0</v>
      </c>
      <c r="AF78" s="4"/>
      <c r="AG78" s="4" t="str">
        <f t="shared" si="25"/>
        <v/>
      </c>
      <c r="AH78" s="4">
        <v>0</v>
      </c>
      <c r="AI78" s="4"/>
      <c r="AJ78" s="4" t="str">
        <f t="shared" si="26"/>
        <v/>
      </c>
      <c r="AK78" s="4">
        <v>0</v>
      </c>
      <c r="AL78" s="4"/>
      <c r="AM78" s="4" t="str">
        <f t="shared" si="27"/>
        <v/>
      </c>
      <c r="AN78" s="4">
        <v>0</v>
      </c>
      <c r="AO78" s="4"/>
      <c r="AP78" s="4" t="str">
        <f t="shared" si="28"/>
        <v/>
      </c>
      <c r="AQ78" s="4">
        <v>0</v>
      </c>
      <c r="AR78" s="4"/>
      <c r="AS78" s="4" t="str">
        <f t="shared" si="29"/>
        <v/>
      </c>
      <c r="AT78" s="4">
        <v>0</v>
      </c>
      <c r="AU78" s="4"/>
      <c r="AV78" s="4" t="str">
        <f t="shared" si="30"/>
        <v/>
      </c>
      <c r="AW78" s="4">
        <v>0</v>
      </c>
      <c r="AX78" s="4"/>
      <c r="AY78" s="4" t="str">
        <f t="shared" si="31"/>
        <v/>
      </c>
      <c r="AZ78" s="4">
        <v>0</v>
      </c>
      <c r="BA78" s="4"/>
      <c r="BB78" s="4" t="str">
        <f t="shared" si="32"/>
        <v/>
      </c>
      <c r="BC78" s="4">
        <v>0</v>
      </c>
      <c r="BD78" s="4"/>
      <c r="BE78" s="4" t="str">
        <f t="shared" si="33"/>
        <v/>
      </c>
      <c r="BF78" s="4">
        <v>0</v>
      </c>
      <c r="BG78" s="4"/>
      <c r="BH78" s="4" t="str">
        <f t="shared" si="34"/>
        <v/>
      </c>
      <c r="BI78" s="4">
        <v>0</v>
      </c>
      <c r="BJ78" s="4"/>
      <c r="BK78" s="4" t="str">
        <f t="shared" si="35"/>
        <v/>
      </c>
      <c r="BL78" s="4">
        <v>0.72499999999999998</v>
      </c>
      <c r="BM78" s="4"/>
      <c r="BN78" s="4" t="str">
        <f t="shared" si="36"/>
        <v/>
      </c>
      <c r="BO78" s="4">
        <v>7.0999999999999994E-2</v>
      </c>
      <c r="BP78" s="4"/>
      <c r="BQ78" s="4" t="str">
        <f t="shared" si="37"/>
        <v/>
      </c>
      <c r="BR78" s="18"/>
    </row>
    <row r="79" spans="1:70" x14ac:dyDescent="0.3">
      <c r="A79" s="23" t="s">
        <v>189</v>
      </c>
      <c r="B79" s="23"/>
      <c r="C79" s="23"/>
      <c r="D79" s="23"/>
      <c r="E79" s="23"/>
      <c r="F79" s="23"/>
      <c r="G79" s="23"/>
      <c r="H79" s="23"/>
      <c r="I79" s="23"/>
      <c r="J79" s="24"/>
      <c r="K79" s="24"/>
      <c r="L79" s="24"/>
      <c r="M79" s="24"/>
      <c r="N79" s="24"/>
      <c r="O79" s="24" t="str">
        <f t="shared" si="20"/>
        <v/>
      </c>
      <c r="P79" s="24"/>
      <c r="Q79" s="24"/>
      <c r="R79" s="24" t="str">
        <f t="shared" si="21"/>
        <v/>
      </c>
      <c r="S79" s="24"/>
      <c r="T79" s="24"/>
      <c r="U79" s="24" t="str">
        <f t="shared" si="22"/>
        <v/>
      </c>
      <c r="V79" s="24"/>
      <c r="W79" s="24"/>
      <c r="X79" s="24" t="str">
        <f t="shared" si="19"/>
        <v/>
      </c>
      <c r="Y79" s="24"/>
      <c r="Z79" s="24"/>
      <c r="AA79" s="24" t="str">
        <f t="shared" si="23"/>
        <v/>
      </c>
      <c r="AB79" s="24"/>
      <c r="AC79" s="24"/>
      <c r="AD79" s="24" t="str">
        <f t="shared" si="24"/>
        <v/>
      </c>
      <c r="AE79" s="24"/>
      <c r="AF79" s="24"/>
      <c r="AG79" s="24" t="str">
        <f t="shared" si="25"/>
        <v/>
      </c>
      <c r="AH79" s="24"/>
      <c r="AI79" s="24"/>
      <c r="AJ79" s="24" t="str">
        <f t="shared" si="26"/>
        <v/>
      </c>
      <c r="AK79" s="24"/>
      <c r="AL79" s="24"/>
      <c r="AM79" s="24" t="str">
        <f t="shared" si="27"/>
        <v/>
      </c>
      <c r="AN79" s="24"/>
      <c r="AO79" s="24"/>
      <c r="AP79" s="24" t="str">
        <f t="shared" si="28"/>
        <v/>
      </c>
      <c r="AQ79" s="24"/>
      <c r="AR79" s="24"/>
      <c r="AS79" s="24" t="str">
        <f t="shared" si="29"/>
        <v/>
      </c>
      <c r="AT79" s="24"/>
      <c r="AU79" s="24"/>
      <c r="AV79" s="24" t="str">
        <f t="shared" si="30"/>
        <v/>
      </c>
      <c r="AW79" s="24"/>
      <c r="AX79" s="24"/>
      <c r="AY79" s="24" t="str">
        <f t="shared" si="31"/>
        <v/>
      </c>
      <c r="AZ79" s="24"/>
      <c r="BA79" s="24"/>
      <c r="BB79" s="24" t="str">
        <f t="shared" si="32"/>
        <v/>
      </c>
      <c r="BC79" s="24"/>
      <c r="BD79" s="24"/>
      <c r="BE79" s="24" t="str">
        <f t="shared" si="33"/>
        <v/>
      </c>
      <c r="BF79" s="24"/>
      <c r="BG79" s="24"/>
      <c r="BH79" s="24" t="str">
        <f t="shared" si="34"/>
        <v/>
      </c>
      <c r="BI79" s="24"/>
      <c r="BJ79" s="24"/>
      <c r="BK79" s="24" t="str">
        <f t="shared" si="35"/>
        <v/>
      </c>
      <c r="BL79" s="24"/>
      <c r="BM79" s="24"/>
      <c r="BN79" s="24" t="str">
        <f t="shared" si="36"/>
        <v/>
      </c>
      <c r="BO79" s="24"/>
      <c r="BP79" s="24"/>
      <c r="BQ79" s="24" t="str">
        <f t="shared" si="37"/>
        <v/>
      </c>
      <c r="BR79" s="18"/>
    </row>
    <row r="80" spans="1:70" x14ac:dyDescent="0.3">
      <c r="A80" t="s">
        <v>68</v>
      </c>
      <c r="B80" t="s">
        <v>69</v>
      </c>
      <c r="C80">
        <v>68</v>
      </c>
      <c r="D80" t="s">
        <v>70</v>
      </c>
      <c r="E80" t="s">
        <v>71</v>
      </c>
      <c r="F80" t="s">
        <v>72</v>
      </c>
      <c r="G80" t="s">
        <v>108</v>
      </c>
      <c r="H80">
        <v>6</v>
      </c>
      <c r="I80" t="s">
        <v>147</v>
      </c>
      <c r="J80" s="4">
        <v>60.213999999999999</v>
      </c>
      <c r="K80" s="4">
        <v>122.86799999999999</v>
      </c>
      <c r="L80" s="4">
        <f>(K80/$J$118)*100</f>
        <v>5.5586947916077598</v>
      </c>
      <c r="M80" s="4">
        <v>118.742</v>
      </c>
      <c r="N80" s="4">
        <v>149.27000000000001</v>
      </c>
      <c r="O80" s="4">
        <f t="shared" si="20"/>
        <v>3.210671638436259</v>
      </c>
      <c r="P80" s="4">
        <v>467.00400000000002</v>
      </c>
      <c r="Q80" s="4">
        <v>484.82799999999997</v>
      </c>
      <c r="R80" s="4">
        <f t="shared" si="21"/>
        <v>10.060790809682956</v>
      </c>
      <c r="S80" s="4">
        <v>290.38</v>
      </c>
      <c r="T80" s="4">
        <v>327.541</v>
      </c>
      <c r="U80" s="4">
        <f t="shared" si="22"/>
        <v>6.6165541420908456</v>
      </c>
      <c r="V80" s="4">
        <v>317.03800000000001</v>
      </c>
      <c r="W80" s="4">
        <v>344.19200000000001</v>
      </c>
      <c r="X80" s="4">
        <f t="shared" si="19"/>
        <v>7.8502944613083496</v>
      </c>
      <c r="Y80" s="4">
        <v>79.099999999999994</v>
      </c>
      <c r="Z80" s="4">
        <v>132.48699999999999</v>
      </c>
      <c r="AA80" s="4">
        <f t="shared" si="23"/>
        <v>0.31082020385987885</v>
      </c>
      <c r="AB80" s="4">
        <v>53.962000000000003</v>
      </c>
      <c r="AC80" s="4">
        <v>85.710999999999999</v>
      </c>
      <c r="AD80" s="4">
        <f t="shared" si="24"/>
        <v>0.97868878927412539</v>
      </c>
      <c r="AE80" s="4">
        <v>112.34</v>
      </c>
      <c r="AF80" s="4">
        <v>144.92400000000001</v>
      </c>
      <c r="AG80" s="4">
        <f t="shared" si="25"/>
        <v>0.85251517978679492</v>
      </c>
      <c r="AH80" s="4">
        <v>67.606999999999999</v>
      </c>
      <c r="AI80" s="4">
        <v>118.10899999999999</v>
      </c>
      <c r="AJ80" s="4">
        <f t="shared" si="26"/>
        <v>0.46680279195568397</v>
      </c>
      <c r="AK80" s="4">
        <v>154.31100000000001</v>
      </c>
      <c r="AL80" s="4">
        <v>234.25299999999999</v>
      </c>
      <c r="AM80" s="4">
        <f t="shared" si="27"/>
        <v>1.1029318118138518</v>
      </c>
      <c r="AN80" s="4">
        <v>103.43899999999999</v>
      </c>
      <c r="AO80" s="4">
        <v>160.28899999999999</v>
      </c>
      <c r="AP80" s="4">
        <f t="shared" si="28"/>
        <v>1.8411198932418087E-2</v>
      </c>
      <c r="AQ80" s="4">
        <v>168.315</v>
      </c>
      <c r="AR80" s="4">
        <v>407</v>
      </c>
      <c r="AS80" s="4">
        <f t="shared" si="29"/>
        <v>1.2187257602333439</v>
      </c>
      <c r="AT80" s="4">
        <v>109.837</v>
      </c>
      <c r="AU80" s="4">
        <v>224.96299999999999</v>
      </c>
      <c r="AV80" s="4">
        <f t="shared" si="30"/>
        <v>0.5588705480192232</v>
      </c>
      <c r="AW80" s="4">
        <v>108.108</v>
      </c>
      <c r="AX80" s="4">
        <v>222.05199999999999</v>
      </c>
      <c r="AY80" s="4">
        <f t="shared" si="31"/>
        <v>0.52273832374242879</v>
      </c>
      <c r="AZ80" s="4">
        <v>77.819000000000003</v>
      </c>
      <c r="BA80" s="4">
        <v>319.06200000000001</v>
      </c>
      <c r="BB80" s="4">
        <f t="shared" si="32"/>
        <v>1.0498371061556135</v>
      </c>
      <c r="BC80" s="4">
        <v>304.81599999999997</v>
      </c>
      <c r="BD80" s="4">
        <v>502.74200000000002</v>
      </c>
      <c r="BE80" s="4">
        <f t="shared" si="33"/>
        <v>1.3425119619652501</v>
      </c>
      <c r="BF80" s="4">
        <v>382.18400000000003</v>
      </c>
      <c r="BG80" s="4">
        <v>512.43799999999999</v>
      </c>
      <c r="BH80" s="4">
        <f t="shared" si="34"/>
        <v>1.0669776357957863</v>
      </c>
      <c r="BI80" s="4">
        <v>92.629000000000005</v>
      </c>
      <c r="BJ80" s="4">
        <v>3066.8969999999999</v>
      </c>
      <c r="BK80" s="4">
        <f t="shared" si="35"/>
        <v>4.6257243981386535</v>
      </c>
      <c r="BL80" s="4">
        <v>86.606999999999999</v>
      </c>
      <c r="BM80" s="4">
        <v>595.10699999999997</v>
      </c>
      <c r="BN80" s="4">
        <f t="shared" si="36"/>
        <v>1.0475358834468009</v>
      </c>
      <c r="BO80" s="4">
        <v>47.091000000000001</v>
      </c>
      <c r="BP80" s="4">
        <v>1026.9839999999999</v>
      </c>
      <c r="BQ80" s="4">
        <f t="shared" si="37"/>
        <v>1.7101885629666105</v>
      </c>
      <c r="BR80" s="18"/>
    </row>
    <row r="81" spans="1:70" x14ac:dyDescent="0.3">
      <c r="A81" t="s">
        <v>68</v>
      </c>
      <c r="B81" t="s">
        <v>69</v>
      </c>
      <c r="C81">
        <v>69</v>
      </c>
      <c r="D81" t="s">
        <v>70</v>
      </c>
      <c r="E81" t="s">
        <v>71</v>
      </c>
      <c r="F81" t="s">
        <v>72</v>
      </c>
      <c r="G81" t="s">
        <v>108</v>
      </c>
      <c r="H81">
        <v>6</v>
      </c>
      <c r="I81" t="s">
        <v>148</v>
      </c>
      <c r="J81" s="4">
        <v>62.654000000000003</v>
      </c>
      <c r="K81" s="4"/>
      <c r="L81" s="4"/>
      <c r="M81" s="4">
        <v>15.965</v>
      </c>
      <c r="N81" s="4"/>
      <c r="O81" s="4" t="str">
        <f t="shared" si="20"/>
        <v/>
      </c>
      <c r="P81" s="4">
        <v>17.824000000000002</v>
      </c>
      <c r="Q81" s="4"/>
      <c r="R81" s="4" t="str">
        <f t="shared" si="21"/>
        <v/>
      </c>
      <c r="S81" s="4">
        <v>26.274999999999999</v>
      </c>
      <c r="T81" s="4"/>
      <c r="U81" s="4" t="str">
        <f t="shared" si="22"/>
        <v/>
      </c>
      <c r="V81" s="4">
        <v>27.154</v>
      </c>
      <c r="W81" s="4"/>
      <c r="X81" s="4" t="str">
        <f t="shared" si="19"/>
        <v/>
      </c>
      <c r="Y81" s="4">
        <v>37.747</v>
      </c>
      <c r="Z81" s="4"/>
      <c r="AA81" s="4" t="str">
        <f t="shared" si="23"/>
        <v/>
      </c>
      <c r="AB81" s="4">
        <v>28.254000000000001</v>
      </c>
      <c r="AC81" s="4"/>
      <c r="AD81" s="4" t="str">
        <f t="shared" si="24"/>
        <v/>
      </c>
      <c r="AE81" s="4">
        <v>27</v>
      </c>
      <c r="AF81" s="4"/>
      <c r="AG81" s="4" t="str">
        <f t="shared" si="25"/>
        <v/>
      </c>
      <c r="AH81" s="4">
        <v>39.279000000000003</v>
      </c>
      <c r="AI81" s="4"/>
      <c r="AJ81" s="4" t="str">
        <f t="shared" si="26"/>
        <v/>
      </c>
      <c r="AK81" s="4">
        <v>65.853999999999999</v>
      </c>
      <c r="AL81" s="4"/>
      <c r="AM81" s="4" t="str">
        <f t="shared" si="27"/>
        <v/>
      </c>
      <c r="AN81" s="4">
        <v>38.246000000000002</v>
      </c>
      <c r="AO81" s="4"/>
      <c r="AP81" s="4" t="str">
        <f t="shared" si="28"/>
        <v/>
      </c>
      <c r="AQ81" s="4">
        <v>103.708</v>
      </c>
      <c r="AR81" s="4"/>
      <c r="AS81" s="4" t="str">
        <f t="shared" si="29"/>
        <v/>
      </c>
      <c r="AT81" s="4">
        <v>90.786000000000001</v>
      </c>
      <c r="AU81" s="4"/>
      <c r="AV81" s="4" t="str">
        <f t="shared" si="30"/>
        <v/>
      </c>
      <c r="AW81" s="4">
        <v>63.831000000000003</v>
      </c>
      <c r="AX81" s="4"/>
      <c r="AY81" s="4" t="str">
        <f t="shared" si="31"/>
        <v/>
      </c>
      <c r="AZ81" s="4">
        <v>213.32900000000001</v>
      </c>
      <c r="BA81" s="4"/>
      <c r="BB81" s="4" t="str">
        <f t="shared" si="32"/>
        <v/>
      </c>
      <c r="BC81" s="4">
        <v>195.47300000000001</v>
      </c>
      <c r="BD81" s="4"/>
      <c r="BE81" s="4" t="str">
        <f t="shared" si="33"/>
        <v/>
      </c>
      <c r="BF81" s="4">
        <v>124.99299999999999</v>
      </c>
      <c r="BG81" s="4"/>
      <c r="BH81" s="4" t="str">
        <f t="shared" si="34"/>
        <v/>
      </c>
      <c r="BI81" s="4">
        <v>334.815</v>
      </c>
      <c r="BJ81" s="4"/>
      <c r="BK81" s="4" t="str">
        <f t="shared" si="35"/>
        <v/>
      </c>
      <c r="BL81" s="4">
        <v>328.90800000000002</v>
      </c>
      <c r="BM81" s="4"/>
      <c r="BN81" s="4" t="str">
        <f t="shared" si="36"/>
        <v/>
      </c>
      <c r="BO81" s="4">
        <v>919.16600000000005</v>
      </c>
      <c r="BP81" s="4"/>
      <c r="BQ81" s="4" t="str">
        <f t="shared" si="37"/>
        <v/>
      </c>
      <c r="BR81" s="18"/>
    </row>
    <row r="82" spans="1:70" x14ac:dyDescent="0.3">
      <c r="A82" t="s">
        <v>68</v>
      </c>
      <c r="B82" t="s">
        <v>69</v>
      </c>
      <c r="C82">
        <v>70</v>
      </c>
      <c r="D82" t="s">
        <v>70</v>
      </c>
      <c r="E82" t="s">
        <v>71</v>
      </c>
      <c r="F82" t="s">
        <v>72</v>
      </c>
      <c r="G82" t="s">
        <v>108</v>
      </c>
      <c r="H82">
        <v>6</v>
      </c>
      <c r="I82" t="s">
        <v>91</v>
      </c>
      <c r="J82" s="4">
        <v>0</v>
      </c>
      <c r="K82" s="4"/>
      <c r="L82" s="4"/>
      <c r="M82" s="4">
        <v>14.563000000000001</v>
      </c>
      <c r="N82" s="4"/>
      <c r="O82" s="4" t="str">
        <f t="shared" si="20"/>
        <v/>
      </c>
      <c r="P82" s="4">
        <v>0</v>
      </c>
      <c r="Q82" s="4"/>
      <c r="R82" s="4" t="str">
        <f t="shared" si="21"/>
        <v/>
      </c>
      <c r="S82" s="4">
        <v>10.885999999999999</v>
      </c>
      <c r="T82" s="4"/>
      <c r="U82" s="4" t="str">
        <f t="shared" si="22"/>
        <v/>
      </c>
      <c r="V82" s="4">
        <v>0</v>
      </c>
      <c r="W82" s="4"/>
      <c r="X82" s="4" t="str">
        <f t="shared" si="19"/>
        <v/>
      </c>
      <c r="Y82" s="4">
        <v>15.64</v>
      </c>
      <c r="Z82" s="4"/>
      <c r="AA82" s="4" t="str">
        <f t="shared" si="23"/>
        <v/>
      </c>
      <c r="AB82" s="4">
        <v>3.4950000000000001</v>
      </c>
      <c r="AC82" s="4"/>
      <c r="AD82" s="4" t="str">
        <f t="shared" si="24"/>
        <v/>
      </c>
      <c r="AE82" s="4">
        <v>5.5839999999999996</v>
      </c>
      <c r="AF82" s="4"/>
      <c r="AG82" s="4" t="str">
        <f t="shared" si="25"/>
        <v/>
      </c>
      <c r="AH82" s="4">
        <v>11.223000000000001</v>
      </c>
      <c r="AI82" s="4"/>
      <c r="AJ82" s="4" t="str">
        <f t="shared" si="26"/>
        <v/>
      </c>
      <c r="AK82" s="4">
        <v>14.087999999999999</v>
      </c>
      <c r="AL82" s="4"/>
      <c r="AM82" s="4" t="str">
        <f t="shared" si="27"/>
        <v/>
      </c>
      <c r="AN82" s="4">
        <v>18.603999999999999</v>
      </c>
      <c r="AO82" s="4"/>
      <c r="AP82" s="4" t="str">
        <f t="shared" si="28"/>
        <v/>
      </c>
      <c r="AQ82" s="4">
        <v>134.977</v>
      </c>
      <c r="AR82" s="4"/>
      <c r="AS82" s="4" t="str">
        <f t="shared" si="29"/>
        <v/>
      </c>
      <c r="AT82" s="4">
        <v>24.34</v>
      </c>
      <c r="AU82" s="4"/>
      <c r="AV82" s="4" t="str">
        <f t="shared" si="30"/>
        <v/>
      </c>
      <c r="AW82" s="4">
        <v>50.113</v>
      </c>
      <c r="AX82" s="4"/>
      <c r="AY82" s="4" t="str">
        <f t="shared" si="31"/>
        <v/>
      </c>
      <c r="AZ82" s="4">
        <v>27.914000000000001</v>
      </c>
      <c r="BA82" s="4"/>
      <c r="BB82" s="4" t="str">
        <f t="shared" si="32"/>
        <v/>
      </c>
      <c r="BC82" s="4">
        <v>2.4529999999999998</v>
      </c>
      <c r="BD82" s="4"/>
      <c r="BE82" s="4" t="str">
        <f t="shared" si="33"/>
        <v/>
      </c>
      <c r="BF82" s="4">
        <v>5.2610000000000001</v>
      </c>
      <c r="BG82" s="4"/>
      <c r="BH82" s="4" t="str">
        <f t="shared" si="34"/>
        <v/>
      </c>
      <c r="BI82" s="4">
        <v>2639.453</v>
      </c>
      <c r="BJ82" s="4"/>
      <c r="BK82" s="4" t="str">
        <f t="shared" si="35"/>
        <v/>
      </c>
      <c r="BL82" s="4">
        <v>179.59200000000001</v>
      </c>
      <c r="BM82" s="4"/>
      <c r="BN82" s="4" t="str">
        <f t="shared" si="36"/>
        <v/>
      </c>
      <c r="BO82" s="4">
        <v>60.726999999999997</v>
      </c>
      <c r="BP82" s="4"/>
      <c r="BQ82" s="4" t="str">
        <f t="shared" si="37"/>
        <v/>
      </c>
      <c r="BR82" s="18"/>
    </row>
    <row r="83" spans="1:70" x14ac:dyDescent="0.3">
      <c r="A83" s="23" t="s">
        <v>190</v>
      </c>
      <c r="B83" s="23"/>
      <c r="C83" s="23"/>
      <c r="D83" s="23"/>
      <c r="E83" s="23"/>
      <c r="F83" s="23"/>
      <c r="G83" s="23"/>
      <c r="H83" s="23"/>
      <c r="I83" s="23"/>
      <c r="J83" s="24"/>
      <c r="K83" s="24"/>
      <c r="L83" s="24"/>
      <c r="M83" s="24"/>
      <c r="N83" s="24"/>
      <c r="O83" s="24" t="str">
        <f t="shared" si="20"/>
        <v/>
      </c>
      <c r="P83" s="24"/>
      <c r="Q83" s="24"/>
      <c r="R83" s="24" t="str">
        <f t="shared" si="21"/>
        <v/>
      </c>
      <c r="S83" s="24"/>
      <c r="T83" s="24"/>
      <c r="U83" s="24" t="str">
        <f t="shared" si="22"/>
        <v/>
      </c>
      <c r="V83" s="24"/>
      <c r="W83" s="24"/>
      <c r="X83" s="24" t="str">
        <f t="shared" si="19"/>
        <v/>
      </c>
      <c r="Y83" s="24"/>
      <c r="Z83" s="24"/>
      <c r="AA83" s="24" t="str">
        <f t="shared" si="23"/>
        <v/>
      </c>
      <c r="AB83" s="24"/>
      <c r="AC83" s="24"/>
      <c r="AD83" s="24" t="str">
        <f t="shared" si="24"/>
        <v/>
      </c>
      <c r="AE83" s="24"/>
      <c r="AF83" s="24"/>
      <c r="AG83" s="24" t="str">
        <f t="shared" si="25"/>
        <v/>
      </c>
      <c r="AH83" s="24"/>
      <c r="AI83" s="24"/>
      <c r="AJ83" s="24" t="str">
        <f t="shared" si="26"/>
        <v/>
      </c>
      <c r="AK83" s="24"/>
      <c r="AL83" s="24"/>
      <c r="AM83" s="24" t="str">
        <f t="shared" si="27"/>
        <v/>
      </c>
      <c r="AN83" s="24"/>
      <c r="AO83" s="24"/>
      <c r="AP83" s="24" t="str">
        <f t="shared" si="28"/>
        <v/>
      </c>
      <c r="AQ83" s="24"/>
      <c r="AR83" s="24"/>
      <c r="AS83" s="24" t="str">
        <f t="shared" si="29"/>
        <v/>
      </c>
      <c r="AT83" s="24"/>
      <c r="AU83" s="24"/>
      <c r="AV83" s="24" t="str">
        <f t="shared" si="30"/>
        <v/>
      </c>
      <c r="AW83" s="24"/>
      <c r="AX83" s="24"/>
      <c r="AY83" s="24" t="str">
        <f t="shared" si="31"/>
        <v/>
      </c>
      <c r="AZ83" s="24"/>
      <c r="BA83" s="24"/>
      <c r="BB83" s="24" t="str">
        <f t="shared" si="32"/>
        <v/>
      </c>
      <c r="BC83" s="24"/>
      <c r="BD83" s="24"/>
      <c r="BE83" s="24" t="str">
        <f t="shared" si="33"/>
        <v/>
      </c>
      <c r="BF83" s="24"/>
      <c r="BG83" s="24"/>
      <c r="BH83" s="24" t="str">
        <f t="shared" si="34"/>
        <v/>
      </c>
      <c r="BI83" s="24"/>
      <c r="BJ83" s="24"/>
      <c r="BK83" s="24" t="str">
        <f t="shared" si="35"/>
        <v/>
      </c>
      <c r="BL83" s="24"/>
      <c r="BM83" s="24"/>
      <c r="BN83" s="24" t="str">
        <f t="shared" si="36"/>
        <v/>
      </c>
      <c r="BO83" s="24"/>
      <c r="BP83" s="24"/>
      <c r="BQ83" s="24" t="str">
        <f t="shared" si="37"/>
        <v/>
      </c>
      <c r="BR83" s="18"/>
    </row>
    <row r="84" spans="1:70" x14ac:dyDescent="0.3">
      <c r="A84" t="s">
        <v>68</v>
      </c>
      <c r="B84" t="s">
        <v>69</v>
      </c>
      <c r="C84">
        <v>71</v>
      </c>
      <c r="D84" t="s">
        <v>70</v>
      </c>
      <c r="E84" t="s">
        <v>71</v>
      </c>
      <c r="F84" t="s">
        <v>72</v>
      </c>
      <c r="G84" t="s">
        <v>108</v>
      </c>
      <c r="H84">
        <v>6</v>
      </c>
      <c r="I84" t="s">
        <v>92</v>
      </c>
      <c r="J84" s="4">
        <v>226.77199999999999</v>
      </c>
      <c r="K84" s="4">
        <v>226.77199999999999</v>
      </c>
      <c r="L84" s="4">
        <f>(K84/$J$118)*100</f>
        <v>10.259435616128487</v>
      </c>
      <c r="M84" s="4">
        <v>112.143</v>
      </c>
      <c r="N84" s="4">
        <v>112.143</v>
      </c>
      <c r="O84" s="4">
        <f t="shared" si="20"/>
        <v>2.412101222946053</v>
      </c>
      <c r="P84" s="4">
        <v>151.87</v>
      </c>
      <c r="Q84" s="4">
        <v>151.87</v>
      </c>
      <c r="R84" s="4">
        <f t="shared" si="21"/>
        <v>3.1514935199009768</v>
      </c>
      <c r="S84" s="4">
        <v>5.0830000000000002</v>
      </c>
      <c r="T84" s="4">
        <v>5.0830000000000002</v>
      </c>
      <c r="U84" s="4">
        <f t="shared" si="22"/>
        <v>0.10268010632027065</v>
      </c>
      <c r="V84" s="4">
        <v>40.225000000000001</v>
      </c>
      <c r="W84" s="4">
        <v>40.225000000000001</v>
      </c>
      <c r="X84" s="4">
        <f t="shared" si="19"/>
        <v>0.91744751390540269</v>
      </c>
      <c r="Y84" s="4">
        <v>64.695999999999998</v>
      </c>
      <c r="Z84" s="4">
        <v>64.695999999999998</v>
      </c>
      <c r="AA84" s="4">
        <f t="shared" si="23"/>
        <v>0.151779600329985</v>
      </c>
      <c r="AB84" s="4">
        <v>0.39200000000000002</v>
      </c>
      <c r="AC84" s="4">
        <v>0.39200000000000002</v>
      </c>
      <c r="AD84" s="4">
        <f t="shared" si="24"/>
        <v>4.4760416445433744E-3</v>
      </c>
      <c r="AE84" s="4">
        <v>222.72200000000001</v>
      </c>
      <c r="AF84" s="4">
        <v>222.72200000000001</v>
      </c>
      <c r="AG84" s="4">
        <f t="shared" si="25"/>
        <v>1.3101617804675176</v>
      </c>
      <c r="AH84" s="4">
        <v>21.379000000000001</v>
      </c>
      <c r="AI84" s="4">
        <v>21.379000000000001</v>
      </c>
      <c r="AJ84" s="4">
        <f t="shared" si="26"/>
        <v>8.4496328723641448E-2</v>
      </c>
      <c r="AK84" s="4">
        <v>286.03399999999999</v>
      </c>
      <c r="AL84" s="4">
        <v>286.03399999999999</v>
      </c>
      <c r="AM84" s="4">
        <f t="shared" si="27"/>
        <v>1.3467319430716502</v>
      </c>
      <c r="AN84" s="4">
        <v>6.6689999999999996</v>
      </c>
      <c r="AO84" s="4">
        <v>6.6689999999999996</v>
      </c>
      <c r="AP84" s="4">
        <f t="shared" si="28"/>
        <v>7.660181651909753E-4</v>
      </c>
      <c r="AQ84" s="4">
        <v>8.6180000000000003</v>
      </c>
      <c r="AR84" s="4">
        <v>8.6180000000000003</v>
      </c>
      <c r="AS84" s="4">
        <f t="shared" si="29"/>
        <v>2.5805844230198917E-2</v>
      </c>
      <c r="AT84" s="4">
        <v>5697.4219999999996</v>
      </c>
      <c r="AU84" s="4">
        <v>5697.4219999999996</v>
      </c>
      <c r="AV84" s="4">
        <f t="shared" si="30"/>
        <v>14.15397801165871</v>
      </c>
      <c r="AW84" s="4">
        <v>12.324999999999999</v>
      </c>
      <c r="AX84" s="4">
        <v>12.324999999999999</v>
      </c>
      <c r="AY84" s="4">
        <f t="shared" si="31"/>
        <v>2.9014599463753694E-2</v>
      </c>
      <c r="AZ84" s="4">
        <v>0.89100000000000001</v>
      </c>
      <c r="BA84" s="4">
        <v>0.89100000000000001</v>
      </c>
      <c r="BB84" s="4">
        <f t="shared" si="32"/>
        <v>2.9317338372625125E-3</v>
      </c>
      <c r="BC84" s="4">
        <v>0.67700000000000005</v>
      </c>
      <c r="BD84" s="4">
        <v>0.67700000000000005</v>
      </c>
      <c r="BE84" s="4">
        <f t="shared" si="33"/>
        <v>1.8078469637517341E-3</v>
      </c>
      <c r="BF84" s="4">
        <v>4.8230000000000004</v>
      </c>
      <c r="BG84" s="4">
        <v>4.8230000000000004</v>
      </c>
      <c r="BH84" s="4">
        <f t="shared" si="34"/>
        <v>1.0042255136120034E-2</v>
      </c>
      <c r="BI84" s="4">
        <v>193.44900000000001</v>
      </c>
      <c r="BJ84" s="4">
        <v>193.44900000000001</v>
      </c>
      <c r="BK84" s="4">
        <f t="shared" si="35"/>
        <v>0.29177431100409451</v>
      </c>
      <c r="BL84" s="4">
        <v>0.57199999999999995</v>
      </c>
      <c r="BM84" s="4">
        <v>0.57199999999999995</v>
      </c>
      <c r="BN84" s="4">
        <f t="shared" si="36"/>
        <v>1.0068618338073155E-3</v>
      </c>
      <c r="BO84" s="4">
        <v>4.085</v>
      </c>
      <c r="BP84" s="4">
        <v>4.085</v>
      </c>
      <c r="BQ84" s="4">
        <f t="shared" si="37"/>
        <v>6.8025600006607735E-3</v>
      </c>
      <c r="BR84" s="18"/>
    </row>
    <row r="85" spans="1:70" x14ac:dyDescent="0.3">
      <c r="A85" s="23" t="s">
        <v>191</v>
      </c>
      <c r="B85" s="23"/>
      <c r="C85" s="23"/>
      <c r="D85" s="23"/>
      <c r="E85" s="23"/>
      <c r="F85" s="23"/>
      <c r="G85" s="23"/>
      <c r="H85" s="23"/>
      <c r="I85" s="23"/>
      <c r="J85" s="24"/>
      <c r="K85" s="24"/>
      <c r="L85" s="24"/>
      <c r="M85" s="24"/>
      <c r="N85" s="24"/>
      <c r="O85" s="24" t="str">
        <f t="shared" si="20"/>
        <v/>
      </c>
      <c r="P85" s="24"/>
      <c r="Q85" s="24"/>
      <c r="R85" s="24" t="str">
        <f t="shared" si="21"/>
        <v/>
      </c>
      <c r="S85" s="24"/>
      <c r="T85" s="24"/>
      <c r="U85" s="24" t="str">
        <f t="shared" si="22"/>
        <v/>
      </c>
      <c r="V85" s="24"/>
      <c r="W85" s="24"/>
      <c r="X85" s="24" t="str">
        <f t="shared" si="19"/>
        <v/>
      </c>
      <c r="Y85" s="24"/>
      <c r="Z85" s="24"/>
      <c r="AA85" s="24" t="str">
        <f t="shared" si="23"/>
        <v/>
      </c>
      <c r="AB85" s="24"/>
      <c r="AC85" s="24"/>
      <c r="AD85" s="24" t="str">
        <f t="shared" si="24"/>
        <v/>
      </c>
      <c r="AE85" s="24"/>
      <c r="AF85" s="24"/>
      <c r="AG85" s="24" t="str">
        <f t="shared" si="25"/>
        <v/>
      </c>
      <c r="AH85" s="24"/>
      <c r="AI85" s="24"/>
      <c r="AJ85" s="24" t="str">
        <f t="shared" si="26"/>
        <v/>
      </c>
      <c r="AK85" s="24"/>
      <c r="AL85" s="24"/>
      <c r="AM85" s="24" t="str">
        <f t="shared" si="27"/>
        <v/>
      </c>
      <c r="AN85" s="24"/>
      <c r="AO85" s="24"/>
      <c r="AP85" s="24" t="str">
        <f t="shared" si="28"/>
        <v/>
      </c>
      <c r="AQ85" s="24"/>
      <c r="AR85" s="24"/>
      <c r="AS85" s="24" t="str">
        <f t="shared" si="29"/>
        <v/>
      </c>
      <c r="AT85" s="24"/>
      <c r="AU85" s="24"/>
      <c r="AV85" s="24" t="str">
        <f t="shared" si="30"/>
        <v/>
      </c>
      <c r="AW85" s="24"/>
      <c r="AX85" s="24"/>
      <c r="AY85" s="24" t="str">
        <f t="shared" si="31"/>
        <v/>
      </c>
      <c r="AZ85" s="24"/>
      <c r="BA85" s="24"/>
      <c r="BB85" s="24" t="str">
        <f t="shared" si="32"/>
        <v/>
      </c>
      <c r="BC85" s="24"/>
      <c r="BD85" s="24"/>
      <c r="BE85" s="24" t="str">
        <f t="shared" si="33"/>
        <v/>
      </c>
      <c r="BF85" s="24"/>
      <c r="BG85" s="24"/>
      <c r="BH85" s="24" t="str">
        <f t="shared" si="34"/>
        <v/>
      </c>
      <c r="BI85" s="24"/>
      <c r="BJ85" s="24"/>
      <c r="BK85" s="24" t="str">
        <f t="shared" si="35"/>
        <v/>
      </c>
      <c r="BL85" s="24"/>
      <c r="BM85" s="24"/>
      <c r="BN85" s="24" t="str">
        <f t="shared" si="36"/>
        <v/>
      </c>
      <c r="BO85" s="24"/>
      <c r="BP85" s="24"/>
      <c r="BQ85" s="24" t="str">
        <f t="shared" si="37"/>
        <v/>
      </c>
      <c r="BR85" s="18"/>
    </row>
    <row r="86" spans="1:70" x14ac:dyDescent="0.3">
      <c r="A86" t="s">
        <v>68</v>
      </c>
      <c r="B86" t="s">
        <v>69</v>
      </c>
      <c r="C86">
        <v>72</v>
      </c>
      <c r="D86" t="s">
        <v>70</v>
      </c>
      <c r="E86" t="s">
        <v>71</v>
      </c>
      <c r="F86" t="s">
        <v>72</v>
      </c>
      <c r="G86" t="s">
        <v>108</v>
      </c>
      <c r="H86">
        <v>6</v>
      </c>
      <c r="I86" t="s">
        <v>55</v>
      </c>
      <c r="J86" s="4">
        <v>1.3440000000000001</v>
      </c>
      <c r="K86" s="4">
        <v>123.967</v>
      </c>
      <c r="L86" s="4">
        <f>(K86/$J$118)*100</f>
        <v>5.6084148617316076</v>
      </c>
      <c r="M86" s="4">
        <v>3.8090000000000002</v>
      </c>
      <c r="N86" s="4">
        <v>723.22799999999995</v>
      </c>
      <c r="O86" s="4">
        <f t="shared" si="20"/>
        <v>15.556023499182544</v>
      </c>
      <c r="P86" s="4">
        <v>268.43900000000002</v>
      </c>
      <c r="Q86" s="4">
        <v>763.25900000000001</v>
      </c>
      <c r="R86" s="4">
        <f t="shared" si="21"/>
        <v>15.838584266188841</v>
      </c>
      <c r="S86" s="4">
        <v>29.956</v>
      </c>
      <c r="T86" s="4">
        <v>1101.992</v>
      </c>
      <c r="U86" s="4">
        <f t="shared" si="22"/>
        <v>22.260998568579122</v>
      </c>
      <c r="V86" s="4">
        <v>0</v>
      </c>
      <c r="W86" s="4">
        <v>101.404</v>
      </c>
      <c r="X86" s="4">
        <f t="shared" si="19"/>
        <v>2.312811627099153</v>
      </c>
      <c r="Y86" s="4">
        <v>0.43</v>
      </c>
      <c r="Z86" s="4">
        <v>250.98400000000001</v>
      </c>
      <c r="AA86" s="4">
        <f t="shared" si="23"/>
        <v>0.58881926563034748</v>
      </c>
      <c r="AB86" s="4">
        <v>0</v>
      </c>
      <c r="AC86" s="4">
        <v>413.63900000000001</v>
      </c>
      <c r="AD86" s="4">
        <f t="shared" si="24"/>
        <v>4.7231259944063186</v>
      </c>
      <c r="AE86" s="4">
        <v>4.3179999999999996</v>
      </c>
      <c r="AF86" s="4">
        <v>553.08000000000004</v>
      </c>
      <c r="AG86" s="4">
        <f t="shared" si="25"/>
        <v>3.2534921451000556</v>
      </c>
      <c r="AH86" s="4">
        <v>31.417999999999999</v>
      </c>
      <c r="AI86" s="4">
        <v>8877.7360000000008</v>
      </c>
      <c r="AJ86" s="4">
        <f t="shared" si="26"/>
        <v>35.087520434898998</v>
      </c>
      <c r="AK86" s="4">
        <v>16.469000000000001</v>
      </c>
      <c r="AL86" s="4">
        <v>401.75099999999998</v>
      </c>
      <c r="AM86" s="4">
        <f t="shared" si="27"/>
        <v>1.8915615096840883</v>
      </c>
      <c r="AN86" s="4">
        <v>46.89</v>
      </c>
      <c r="AO86" s="4">
        <v>1691.9110000000001</v>
      </c>
      <c r="AP86" s="4">
        <f t="shared" si="28"/>
        <v>0.19433716597487302</v>
      </c>
      <c r="AQ86" s="4">
        <v>24.881</v>
      </c>
      <c r="AR86" s="4">
        <v>428.63499999999999</v>
      </c>
      <c r="AS86" s="4">
        <f t="shared" si="29"/>
        <v>1.2835098679056987</v>
      </c>
      <c r="AT86" s="4">
        <v>11.406000000000001</v>
      </c>
      <c r="AU86" s="4">
        <v>1491.17</v>
      </c>
      <c r="AV86" s="4">
        <f t="shared" si="30"/>
        <v>3.7044802704881477</v>
      </c>
      <c r="AW86" s="4">
        <v>14.494999999999999</v>
      </c>
      <c r="AX86" s="4">
        <v>676.13800000000003</v>
      </c>
      <c r="AY86" s="4">
        <f t="shared" si="31"/>
        <v>1.5917138541357807</v>
      </c>
      <c r="AZ86" s="4">
        <v>11.29</v>
      </c>
      <c r="BA86" s="4">
        <v>658.27</v>
      </c>
      <c r="BB86" s="4">
        <f t="shared" si="32"/>
        <v>2.1659623266608237</v>
      </c>
      <c r="BC86" s="4">
        <v>9.8360000000000003</v>
      </c>
      <c r="BD86" s="4">
        <v>622.53899999999999</v>
      </c>
      <c r="BE86" s="4">
        <f t="shared" si="33"/>
        <v>1.6624154224033099</v>
      </c>
      <c r="BF86" s="4">
        <v>330.09</v>
      </c>
      <c r="BG86" s="4">
        <v>1235.499</v>
      </c>
      <c r="BH86" s="4">
        <f t="shared" si="34"/>
        <v>2.5725059461789685</v>
      </c>
      <c r="BI86" s="4">
        <v>15.271000000000001</v>
      </c>
      <c r="BJ86" s="4">
        <v>473.74700000000001</v>
      </c>
      <c r="BK86" s="4">
        <f t="shared" si="35"/>
        <v>0.71454080669973352</v>
      </c>
      <c r="BL86" s="4">
        <v>19.53</v>
      </c>
      <c r="BM86" s="4">
        <v>757.78200000000004</v>
      </c>
      <c r="BN86" s="4">
        <f t="shared" si="36"/>
        <v>1.3338842205352714</v>
      </c>
      <c r="BO86" s="4">
        <v>40.781999999999996</v>
      </c>
      <c r="BP86" s="4">
        <v>245.16800000000001</v>
      </c>
      <c r="BQ86" s="4">
        <f t="shared" si="37"/>
        <v>0.40826683726854357</v>
      </c>
      <c r="BR86" s="18"/>
    </row>
    <row r="87" spans="1:70" x14ac:dyDescent="0.3">
      <c r="A87" t="s">
        <v>68</v>
      </c>
      <c r="B87" t="s">
        <v>69</v>
      </c>
      <c r="C87">
        <v>73</v>
      </c>
      <c r="D87" t="s">
        <v>70</v>
      </c>
      <c r="E87" t="s">
        <v>71</v>
      </c>
      <c r="F87" t="s">
        <v>72</v>
      </c>
      <c r="G87" t="s">
        <v>108</v>
      </c>
      <c r="H87">
        <v>6</v>
      </c>
      <c r="I87" t="s">
        <v>93</v>
      </c>
      <c r="J87" s="4">
        <v>105.398</v>
      </c>
      <c r="K87" s="4"/>
      <c r="L87" s="4"/>
      <c r="M87" s="4">
        <v>658.84199999999998</v>
      </c>
      <c r="N87" s="4"/>
      <c r="O87" s="4" t="str">
        <f t="shared" si="20"/>
        <v/>
      </c>
      <c r="P87" s="4">
        <v>490.77499999999998</v>
      </c>
      <c r="Q87" s="4"/>
      <c r="R87" s="4" t="str">
        <f t="shared" si="21"/>
        <v/>
      </c>
      <c r="S87" s="4">
        <v>967.12</v>
      </c>
      <c r="T87" s="4"/>
      <c r="U87" s="4" t="str">
        <f t="shared" si="22"/>
        <v/>
      </c>
      <c r="V87" s="4">
        <v>42.024999999999999</v>
      </c>
      <c r="W87" s="4"/>
      <c r="X87" s="4" t="str">
        <f t="shared" si="19"/>
        <v/>
      </c>
      <c r="Y87" s="4">
        <v>187.70099999999999</v>
      </c>
      <c r="Z87" s="4"/>
      <c r="AA87" s="4" t="str">
        <f t="shared" si="23"/>
        <v/>
      </c>
      <c r="AB87" s="4">
        <v>395.83699999999999</v>
      </c>
      <c r="AC87" s="4"/>
      <c r="AD87" s="4" t="str">
        <f t="shared" si="24"/>
        <v/>
      </c>
      <c r="AE87" s="4">
        <v>368.30599999999998</v>
      </c>
      <c r="AF87" s="4"/>
      <c r="AG87" s="4" t="str">
        <f t="shared" si="25"/>
        <v/>
      </c>
      <c r="AH87" s="4">
        <v>8803.5319999999992</v>
      </c>
      <c r="AI87" s="4"/>
      <c r="AJ87" s="4" t="str">
        <f t="shared" si="26"/>
        <v/>
      </c>
      <c r="AK87" s="4">
        <v>191.69900000000001</v>
      </c>
      <c r="AL87" s="4"/>
      <c r="AM87" s="4" t="str">
        <f t="shared" si="27"/>
        <v/>
      </c>
      <c r="AN87" s="4">
        <v>1544.1130000000001</v>
      </c>
      <c r="AO87" s="4"/>
      <c r="AP87" s="4" t="str">
        <f t="shared" si="28"/>
        <v/>
      </c>
      <c r="AQ87" s="4">
        <v>231.732</v>
      </c>
      <c r="AR87" s="4"/>
      <c r="AS87" s="4" t="str">
        <f t="shared" si="29"/>
        <v/>
      </c>
      <c r="AT87" s="4">
        <v>688.7</v>
      </c>
      <c r="AU87" s="4"/>
      <c r="AV87" s="4" t="str">
        <f t="shared" si="30"/>
        <v/>
      </c>
      <c r="AW87" s="4">
        <v>562.39700000000005</v>
      </c>
      <c r="AX87" s="4"/>
      <c r="AY87" s="4" t="str">
        <f t="shared" si="31"/>
        <v/>
      </c>
      <c r="AZ87" s="4">
        <v>384.197</v>
      </c>
      <c r="BA87" s="4"/>
      <c r="BB87" s="4" t="str">
        <f t="shared" si="32"/>
        <v/>
      </c>
      <c r="BC87" s="4">
        <v>385.834</v>
      </c>
      <c r="BD87" s="4"/>
      <c r="BE87" s="4" t="str">
        <f t="shared" si="33"/>
        <v/>
      </c>
      <c r="BF87" s="4">
        <v>238.17</v>
      </c>
      <c r="BG87" s="4"/>
      <c r="BH87" s="4" t="str">
        <f t="shared" si="34"/>
        <v/>
      </c>
      <c r="BI87" s="4">
        <v>326.36200000000002</v>
      </c>
      <c r="BJ87" s="4"/>
      <c r="BK87" s="4" t="str">
        <f t="shared" si="35"/>
        <v/>
      </c>
      <c r="BL87" s="4">
        <v>432.42099999999999</v>
      </c>
      <c r="BM87" s="4"/>
      <c r="BN87" s="4" t="str">
        <f t="shared" si="36"/>
        <v/>
      </c>
      <c r="BO87" s="4">
        <v>128.559</v>
      </c>
      <c r="BP87" s="4"/>
      <c r="BQ87" s="4" t="str">
        <f t="shared" si="37"/>
        <v/>
      </c>
      <c r="BR87" s="18"/>
    </row>
    <row r="88" spans="1:70" x14ac:dyDescent="0.3">
      <c r="A88" t="s">
        <v>68</v>
      </c>
      <c r="B88" t="s">
        <v>69</v>
      </c>
      <c r="C88">
        <v>74</v>
      </c>
      <c r="D88" t="s">
        <v>70</v>
      </c>
      <c r="E88" t="s">
        <v>71</v>
      </c>
      <c r="F88" t="s">
        <v>72</v>
      </c>
      <c r="G88" t="s">
        <v>108</v>
      </c>
      <c r="H88">
        <v>6</v>
      </c>
      <c r="I88" t="s">
        <v>56</v>
      </c>
      <c r="J88" s="4">
        <v>1.3149999999999999</v>
      </c>
      <c r="K88" s="4"/>
      <c r="L88" s="4"/>
      <c r="M88" s="4">
        <v>3.7210000000000001</v>
      </c>
      <c r="N88" s="4"/>
      <c r="O88" s="4" t="str">
        <f t="shared" si="20"/>
        <v/>
      </c>
      <c r="P88" s="4">
        <v>2.5760000000000001</v>
      </c>
      <c r="Q88" s="4"/>
      <c r="R88" s="4" t="str">
        <f t="shared" si="21"/>
        <v/>
      </c>
      <c r="S88" s="4">
        <v>20.038</v>
      </c>
      <c r="T88" s="4"/>
      <c r="U88" s="4" t="str">
        <f t="shared" si="22"/>
        <v/>
      </c>
      <c r="V88" s="4">
        <v>26.622</v>
      </c>
      <c r="W88" s="4"/>
      <c r="X88" s="4" t="str">
        <f t="shared" si="19"/>
        <v/>
      </c>
      <c r="Y88" s="4">
        <v>20.465</v>
      </c>
      <c r="Z88" s="4"/>
      <c r="AA88" s="4" t="str">
        <f t="shared" si="23"/>
        <v/>
      </c>
      <c r="AB88" s="4">
        <v>3.7170000000000001</v>
      </c>
      <c r="AC88" s="4"/>
      <c r="AD88" s="4" t="str">
        <f t="shared" si="24"/>
        <v/>
      </c>
      <c r="AE88" s="4">
        <v>6.1639999999999997</v>
      </c>
      <c r="AF88" s="4"/>
      <c r="AG88" s="4" t="str">
        <f t="shared" si="25"/>
        <v/>
      </c>
      <c r="AH88" s="4">
        <v>4.4569999999999999</v>
      </c>
      <c r="AI88" s="4"/>
      <c r="AJ88" s="4" t="str">
        <f t="shared" si="26"/>
        <v/>
      </c>
      <c r="AK88" s="4">
        <v>19.204999999999998</v>
      </c>
      <c r="AL88" s="4"/>
      <c r="AM88" s="4" t="str">
        <f t="shared" si="27"/>
        <v/>
      </c>
      <c r="AN88" s="4">
        <v>3.4649999999999999</v>
      </c>
      <c r="AO88" s="4"/>
      <c r="AP88" s="4" t="str">
        <f t="shared" si="28"/>
        <v/>
      </c>
      <c r="AQ88" s="4">
        <v>47.521999999999998</v>
      </c>
      <c r="AR88" s="4"/>
      <c r="AS88" s="4" t="str">
        <f t="shared" si="29"/>
        <v/>
      </c>
      <c r="AT88" s="4">
        <v>105.806</v>
      </c>
      <c r="AU88" s="4"/>
      <c r="AV88" s="4" t="str">
        <f t="shared" si="30"/>
        <v/>
      </c>
      <c r="AW88" s="4">
        <v>31.748000000000001</v>
      </c>
      <c r="AX88" s="4"/>
      <c r="AY88" s="4" t="str">
        <f t="shared" si="31"/>
        <v/>
      </c>
      <c r="AZ88" s="4">
        <v>42.88</v>
      </c>
      <c r="BA88" s="4"/>
      <c r="BB88" s="4" t="str">
        <f t="shared" si="32"/>
        <v/>
      </c>
      <c r="BC88" s="4">
        <v>99.317999999999998</v>
      </c>
      <c r="BD88" s="4"/>
      <c r="BE88" s="4" t="str">
        <f t="shared" si="33"/>
        <v/>
      </c>
      <c r="BF88" s="4">
        <v>24.242999999999999</v>
      </c>
      <c r="BG88" s="4"/>
      <c r="BH88" s="4" t="str">
        <f t="shared" si="34"/>
        <v/>
      </c>
      <c r="BI88" s="4">
        <v>17.04</v>
      </c>
      <c r="BJ88" s="4"/>
      <c r="BK88" s="4" t="str">
        <f t="shared" si="35"/>
        <v/>
      </c>
      <c r="BL88" s="4">
        <v>179.39599999999999</v>
      </c>
      <c r="BM88" s="4"/>
      <c r="BN88" s="4" t="str">
        <f t="shared" si="36"/>
        <v/>
      </c>
      <c r="BO88" s="4">
        <v>30.759</v>
      </c>
      <c r="BP88" s="4"/>
      <c r="BQ88" s="4" t="str">
        <f t="shared" si="37"/>
        <v/>
      </c>
      <c r="BR88" s="18"/>
    </row>
    <row r="89" spans="1:70" x14ac:dyDescent="0.3">
      <c r="A89" t="s">
        <v>68</v>
      </c>
      <c r="B89" t="s">
        <v>69</v>
      </c>
      <c r="C89">
        <v>75</v>
      </c>
      <c r="D89" t="s">
        <v>70</v>
      </c>
      <c r="E89" t="s">
        <v>71</v>
      </c>
      <c r="F89" t="s">
        <v>72</v>
      </c>
      <c r="G89" t="s">
        <v>108</v>
      </c>
      <c r="H89">
        <v>6</v>
      </c>
      <c r="I89" t="s">
        <v>149</v>
      </c>
      <c r="J89" s="4">
        <v>0</v>
      </c>
      <c r="K89" s="4"/>
      <c r="L89" s="4"/>
      <c r="M89" s="4">
        <v>0</v>
      </c>
      <c r="N89" s="4"/>
      <c r="O89" s="4" t="str">
        <f t="shared" si="20"/>
        <v/>
      </c>
      <c r="P89" s="4">
        <v>0</v>
      </c>
      <c r="Q89" s="4"/>
      <c r="R89" s="4" t="str">
        <f t="shared" si="21"/>
        <v/>
      </c>
      <c r="S89" s="4">
        <v>0</v>
      </c>
      <c r="T89" s="4"/>
      <c r="U89" s="4" t="str">
        <f t="shared" si="22"/>
        <v/>
      </c>
      <c r="V89" s="4">
        <v>0</v>
      </c>
      <c r="W89" s="4"/>
      <c r="X89" s="4" t="str">
        <f t="shared" si="19"/>
        <v/>
      </c>
      <c r="Y89" s="4">
        <v>0</v>
      </c>
      <c r="Z89" s="4"/>
      <c r="AA89" s="4" t="str">
        <f t="shared" si="23"/>
        <v/>
      </c>
      <c r="AB89" s="4">
        <v>0</v>
      </c>
      <c r="AC89" s="4"/>
      <c r="AD89" s="4" t="str">
        <f t="shared" si="24"/>
        <v/>
      </c>
      <c r="AE89" s="4">
        <v>0</v>
      </c>
      <c r="AF89" s="4"/>
      <c r="AG89" s="4" t="str">
        <f t="shared" si="25"/>
        <v/>
      </c>
      <c r="AH89" s="4">
        <v>0</v>
      </c>
      <c r="AI89" s="4"/>
      <c r="AJ89" s="4" t="str">
        <f t="shared" si="26"/>
        <v/>
      </c>
      <c r="AK89" s="4">
        <v>0</v>
      </c>
      <c r="AL89" s="4"/>
      <c r="AM89" s="4" t="str">
        <f t="shared" si="27"/>
        <v/>
      </c>
      <c r="AN89" s="4">
        <v>0</v>
      </c>
      <c r="AO89" s="4"/>
      <c r="AP89" s="4" t="str">
        <f t="shared" si="28"/>
        <v/>
      </c>
      <c r="AQ89" s="4">
        <v>0</v>
      </c>
      <c r="AR89" s="4"/>
      <c r="AS89" s="4" t="str">
        <f t="shared" si="29"/>
        <v/>
      </c>
      <c r="AT89" s="4">
        <v>0</v>
      </c>
      <c r="AU89" s="4"/>
      <c r="AV89" s="4" t="str">
        <f t="shared" si="30"/>
        <v/>
      </c>
      <c r="AW89" s="4">
        <v>0</v>
      </c>
      <c r="AX89" s="4"/>
      <c r="AY89" s="4" t="str">
        <f t="shared" si="31"/>
        <v/>
      </c>
      <c r="AZ89" s="4">
        <v>0.16600000000000001</v>
      </c>
      <c r="BA89" s="4"/>
      <c r="BB89" s="4" t="str">
        <f t="shared" si="32"/>
        <v/>
      </c>
      <c r="BC89" s="4">
        <v>4.8000000000000001E-2</v>
      </c>
      <c r="BD89" s="4"/>
      <c r="BE89" s="4" t="str">
        <f t="shared" si="33"/>
        <v/>
      </c>
      <c r="BF89" s="4">
        <v>5.4459999999999997</v>
      </c>
      <c r="BG89" s="4"/>
      <c r="BH89" s="4" t="str">
        <f t="shared" si="34"/>
        <v/>
      </c>
      <c r="BI89" s="4">
        <v>6.23</v>
      </c>
      <c r="BJ89" s="4"/>
      <c r="BK89" s="4" t="str">
        <f t="shared" si="35"/>
        <v/>
      </c>
      <c r="BL89" s="4">
        <v>11.101000000000001</v>
      </c>
      <c r="BM89" s="4"/>
      <c r="BN89" s="4" t="str">
        <f t="shared" si="36"/>
        <v/>
      </c>
      <c r="BO89" s="4">
        <v>0</v>
      </c>
      <c r="BP89" s="4"/>
      <c r="BQ89" s="4" t="str">
        <f t="shared" si="37"/>
        <v/>
      </c>
      <c r="BR89" s="18"/>
    </row>
    <row r="90" spans="1:70" x14ac:dyDescent="0.3">
      <c r="A90" t="s">
        <v>68</v>
      </c>
      <c r="B90" t="s">
        <v>69</v>
      </c>
      <c r="C90">
        <v>76</v>
      </c>
      <c r="D90" t="s">
        <v>70</v>
      </c>
      <c r="E90" t="s">
        <v>71</v>
      </c>
      <c r="F90" t="s">
        <v>72</v>
      </c>
      <c r="G90" t="s">
        <v>108</v>
      </c>
      <c r="H90">
        <v>6</v>
      </c>
      <c r="I90" t="s">
        <v>57</v>
      </c>
      <c r="J90" s="4">
        <v>0</v>
      </c>
      <c r="K90" s="4"/>
      <c r="L90" s="4"/>
      <c r="M90" s="4">
        <v>28.838999999999999</v>
      </c>
      <c r="N90" s="4"/>
      <c r="O90" s="4" t="str">
        <f t="shared" si="20"/>
        <v/>
      </c>
      <c r="P90" s="4">
        <v>0.12</v>
      </c>
      <c r="Q90" s="4"/>
      <c r="R90" s="4" t="str">
        <f t="shared" si="21"/>
        <v/>
      </c>
      <c r="S90" s="4">
        <v>7.2830000000000004</v>
      </c>
      <c r="T90" s="4"/>
      <c r="U90" s="4" t="str">
        <f t="shared" si="22"/>
        <v/>
      </c>
      <c r="V90" s="4">
        <v>0</v>
      </c>
      <c r="W90" s="4"/>
      <c r="X90" s="4" t="str">
        <f t="shared" si="19"/>
        <v/>
      </c>
      <c r="Y90" s="4">
        <v>10.881</v>
      </c>
      <c r="Z90" s="4"/>
      <c r="AA90" s="4" t="str">
        <f t="shared" si="23"/>
        <v/>
      </c>
      <c r="AB90" s="4">
        <v>6.5629999999999997</v>
      </c>
      <c r="AC90" s="4"/>
      <c r="AD90" s="4" t="str">
        <f t="shared" si="24"/>
        <v/>
      </c>
      <c r="AE90" s="4">
        <v>15.541</v>
      </c>
      <c r="AF90" s="4"/>
      <c r="AG90" s="4" t="str">
        <f t="shared" si="25"/>
        <v/>
      </c>
      <c r="AH90" s="4">
        <v>26.841000000000001</v>
      </c>
      <c r="AI90" s="4"/>
      <c r="AJ90" s="4" t="str">
        <f t="shared" si="26"/>
        <v/>
      </c>
      <c r="AK90" s="4">
        <v>0.92800000000000005</v>
      </c>
      <c r="AL90" s="4"/>
      <c r="AM90" s="4" t="str">
        <f t="shared" si="27"/>
        <v/>
      </c>
      <c r="AN90" s="4">
        <v>24.155000000000001</v>
      </c>
      <c r="AO90" s="4"/>
      <c r="AP90" s="4" t="str">
        <f t="shared" si="28"/>
        <v/>
      </c>
      <c r="AQ90" s="4">
        <v>67.103999999999999</v>
      </c>
      <c r="AR90" s="4"/>
      <c r="AS90" s="4" t="str">
        <f t="shared" si="29"/>
        <v/>
      </c>
      <c r="AT90" s="4">
        <v>511.99400000000003</v>
      </c>
      <c r="AU90" s="4"/>
      <c r="AV90" s="4" t="str">
        <f t="shared" si="30"/>
        <v/>
      </c>
      <c r="AW90" s="4">
        <v>43.503999999999998</v>
      </c>
      <c r="AX90" s="4"/>
      <c r="AY90" s="4" t="str">
        <f t="shared" si="31"/>
        <v/>
      </c>
      <c r="AZ90" s="4">
        <v>187.643</v>
      </c>
      <c r="BA90" s="4"/>
      <c r="BB90" s="4" t="str">
        <f t="shared" si="32"/>
        <v/>
      </c>
      <c r="BC90" s="4">
        <v>113.148</v>
      </c>
      <c r="BD90" s="4"/>
      <c r="BE90" s="4" t="str">
        <f t="shared" si="33"/>
        <v/>
      </c>
      <c r="BF90" s="4">
        <v>574.25099999999998</v>
      </c>
      <c r="BG90" s="4"/>
      <c r="BH90" s="4" t="str">
        <f t="shared" si="34"/>
        <v/>
      </c>
      <c r="BI90" s="4">
        <v>42.445999999999998</v>
      </c>
      <c r="BJ90" s="4"/>
      <c r="BK90" s="4" t="str">
        <f t="shared" si="35"/>
        <v/>
      </c>
      <c r="BL90" s="4">
        <v>12.522</v>
      </c>
      <c r="BM90" s="4"/>
      <c r="BN90" s="4" t="str">
        <f t="shared" si="36"/>
        <v/>
      </c>
      <c r="BO90" s="4">
        <v>12.555</v>
      </c>
      <c r="BP90" s="4"/>
      <c r="BQ90" s="4" t="str">
        <f t="shared" si="37"/>
        <v/>
      </c>
      <c r="BR90" s="18"/>
    </row>
    <row r="91" spans="1:70" x14ac:dyDescent="0.3">
      <c r="A91" t="s">
        <v>68</v>
      </c>
      <c r="B91" t="s">
        <v>69</v>
      </c>
      <c r="C91">
        <v>78</v>
      </c>
      <c r="D91" t="s">
        <v>70</v>
      </c>
      <c r="E91" t="s">
        <v>71</v>
      </c>
      <c r="F91" t="s">
        <v>72</v>
      </c>
      <c r="G91" t="s">
        <v>108</v>
      </c>
      <c r="H91">
        <v>6</v>
      </c>
      <c r="I91" t="s">
        <v>94</v>
      </c>
      <c r="J91" s="4">
        <v>0</v>
      </c>
      <c r="K91" s="4"/>
      <c r="L91" s="4"/>
      <c r="M91" s="4">
        <v>0</v>
      </c>
      <c r="N91" s="4"/>
      <c r="O91" s="4" t="str">
        <f t="shared" si="20"/>
        <v/>
      </c>
      <c r="P91" s="4">
        <v>0</v>
      </c>
      <c r="Q91" s="4"/>
      <c r="R91" s="4" t="str">
        <f t="shared" si="21"/>
        <v/>
      </c>
      <c r="S91" s="4">
        <v>0</v>
      </c>
      <c r="T91" s="4"/>
      <c r="U91" s="4" t="str">
        <f t="shared" si="22"/>
        <v/>
      </c>
      <c r="V91" s="4">
        <v>0</v>
      </c>
      <c r="W91" s="4"/>
      <c r="X91" s="4" t="str">
        <f t="shared" si="19"/>
        <v/>
      </c>
      <c r="Y91" s="4">
        <v>0</v>
      </c>
      <c r="Z91" s="4"/>
      <c r="AA91" s="4" t="str">
        <f t="shared" si="23"/>
        <v/>
      </c>
      <c r="AB91" s="4">
        <v>0</v>
      </c>
      <c r="AC91" s="4"/>
      <c r="AD91" s="4" t="str">
        <f t="shared" si="24"/>
        <v/>
      </c>
      <c r="AE91" s="4">
        <v>0</v>
      </c>
      <c r="AF91" s="4"/>
      <c r="AG91" s="4" t="str">
        <f t="shared" si="25"/>
        <v/>
      </c>
      <c r="AH91" s="4">
        <v>0</v>
      </c>
      <c r="AI91" s="4"/>
      <c r="AJ91" s="4" t="str">
        <f t="shared" si="26"/>
        <v/>
      </c>
      <c r="AK91" s="4">
        <v>0</v>
      </c>
      <c r="AL91" s="4"/>
      <c r="AM91" s="4" t="str">
        <f t="shared" si="27"/>
        <v/>
      </c>
      <c r="AN91" s="4">
        <v>0</v>
      </c>
      <c r="AO91" s="4"/>
      <c r="AP91" s="4" t="str">
        <f t="shared" si="28"/>
        <v/>
      </c>
      <c r="AQ91" s="4">
        <v>0</v>
      </c>
      <c r="AR91" s="4"/>
      <c r="AS91" s="4" t="str">
        <f t="shared" si="29"/>
        <v/>
      </c>
      <c r="AT91" s="4">
        <v>0</v>
      </c>
      <c r="AU91" s="4"/>
      <c r="AV91" s="4" t="str">
        <f t="shared" si="30"/>
        <v/>
      </c>
      <c r="AW91" s="4">
        <v>14.426</v>
      </c>
      <c r="AX91" s="4"/>
      <c r="AY91" s="4" t="str">
        <f t="shared" si="31"/>
        <v/>
      </c>
      <c r="AZ91" s="4">
        <v>0</v>
      </c>
      <c r="BA91" s="4"/>
      <c r="BB91" s="4" t="str">
        <f t="shared" si="32"/>
        <v/>
      </c>
      <c r="BC91" s="4">
        <v>0</v>
      </c>
      <c r="BD91" s="4"/>
      <c r="BE91" s="4" t="str">
        <f t="shared" si="33"/>
        <v/>
      </c>
      <c r="BF91" s="4">
        <v>0</v>
      </c>
      <c r="BG91" s="4"/>
      <c r="BH91" s="4" t="str">
        <f t="shared" si="34"/>
        <v/>
      </c>
      <c r="BI91" s="4">
        <v>16.106000000000002</v>
      </c>
      <c r="BJ91" s="4"/>
      <c r="BK91" s="4" t="str">
        <f t="shared" si="35"/>
        <v/>
      </c>
      <c r="BL91" s="4">
        <v>0</v>
      </c>
      <c r="BM91" s="4"/>
      <c r="BN91" s="4" t="str">
        <f t="shared" si="36"/>
        <v/>
      </c>
      <c r="BO91" s="4">
        <v>2.5329999999999999</v>
      </c>
      <c r="BP91" s="4"/>
      <c r="BQ91" s="4" t="str">
        <f t="shared" si="37"/>
        <v/>
      </c>
      <c r="BR91" s="18"/>
    </row>
    <row r="92" spans="1:70" x14ac:dyDescent="0.3">
      <c r="A92" t="s">
        <v>68</v>
      </c>
      <c r="B92" t="s">
        <v>69</v>
      </c>
      <c r="C92">
        <v>79</v>
      </c>
      <c r="D92" t="s">
        <v>70</v>
      </c>
      <c r="E92" t="s">
        <v>71</v>
      </c>
      <c r="F92" t="s">
        <v>72</v>
      </c>
      <c r="G92" t="s">
        <v>108</v>
      </c>
      <c r="H92">
        <v>6</v>
      </c>
      <c r="I92" t="s">
        <v>95</v>
      </c>
      <c r="J92" s="4">
        <v>0</v>
      </c>
      <c r="K92" s="4"/>
      <c r="L92" s="4"/>
      <c r="M92" s="4">
        <v>0</v>
      </c>
      <c r="N92" s="4"/>
      <c r="O92" s="4" t="str">
        <f t="shared" si="20"/>
        <v/>
      </c>
      <c r="P92" s="4">
        <v>0</v>
      </c>
      <c r="Q92" s="4"/>
      <c r="R92" s="4" t="str">
        <f t="shared" si="21"/>
        <v/>
      </c>
      <c r="S92" s="4">
        <v>0</v>
      </c>
      <c r="T92" s="4"/>
      <c r="U92" s="4" t="str">
        <f t="shared" si="22"/>
        <v/>
      </c>
      <c r="V92" s="4">
        <v>0</v>
      </c>
      <c r="W92" s="4"/>
      <c r="X92" s="4" t="str">
        <f t="shared" si="19"/>
        <v/>
      </c>
      <c r="Y92" s="4">
        <v>0</v>
      </c>
      <c r="Z92" s="4"/>
      <c r="AA92" s="4" t="str">
        <f t="shared" si="23"/>
        <v/>
      </c>
      <c r="AB92" s="4">
        <v>0</v>
      </c>
      <c r="AC92" s="4"/>
      <c r="AD92" s="4" t="str">
        <f t="shared" si="24"/>
        <v/>
      </c>
      <c r="AE92" s="4">
        <v>0</v>
      </c>
      <c r="AF92" s="4"/>
      <c r="AG92" s="4" t="str">
        <f t="shared" si="25"/>
        <v/>
      </c>
      <c r="AH92" s="4">
        <v>0</v>
      </c>
      <c r="AI92" s="4"/>
      <c r="AJ92" s="4" t="str">
        <f t="shared" si="26"/>
        <v/>
      </c>
      <c r="AK92" s="4">
        <v>0</v>
      </c>
      <c r="AL92" s="4"/>
      <c r="AM92" s="4" t="str">
        <f t="shared" si="27"/>
        <v/>
      </c>
      <c r="AN92" s="4">
        <v>0</v>
      </c>
      <c r="AO92" s="4"/>
      <c r="AP92" s="4" t="str">
        <f t="shared" si="28"/>
        <v/>
      </c>
      <c r="AQ92" s="4">
        <v>0</v>
      </c>
      <c r="AR92" s="4"/>
      <c r="AS92" s="4" t="str">
        <f t="shared" si="29"/>
        <v/>
      </c>
      <c r="AT92" s="4">
        <v>0</v>
      </c>
      <c r="AU92" s="4"/>
      <c r="AV92" s="4" t="str">
        <f t="shared" si="30"/>
        <v/>
      </c>
      <c r="AW92" s="4">
        <v>0</v>
      </c>
      <c r="AX92" s="4"/>
      <c r="AY92" s="4" t="str">
        <f t="shared" si="31"/>
        <v/>
      </c>
      <c r="AZ92" s="4">
        <v>0</v>
      </c>
      <c r="BA92" s="4"/>
      <c r="BB92" s="4" t="str">
        <f t="shared" si="32"/>
        <v/>
      </c>
      <c r="BC92" s="4">
        <v>5.0999999999999997E-2</v>
      </c>
      <c r="BD92" s="4"/>
      <c r="BE92" s="4" t="str">
        <f t="shared" si="33"/>
        <v/>
      </c>
      <c r="BF92" s="4">
        <v>0</v>
      </c>
      <c r="BG92" s="4"/>
      <c r="BH92" s="4" t="str">
        <f t="shared" si="34"/>
        <v/>
      </c>
      <c r="BI92" s="4">
        <v>7.8E-2</v>
      </c>
      <c r="BJ92" s="4"/>
      <c r="BK92" s="4" t="str">
        <f t="shared" si="35"/>
        <v/>
      </c>
      <c r="BL92" s="4">
        <v>0</v>
      </c>
      <c r="BM92" s="4"/>
      <c r="BN92" s="4" t="str">
        <f t="shared" si="36"/>
        <v/>
      </c>
      <c r="BO92" s="4">
        <v>0.17199999999999999</v>
      </c>
      <c r="BP92" s="4"/>
      <c r="BQ92" s="4" t="str">
        <f t="shared" si="37"/>
        <v/>
      </c>
      <c r="BR92" s="18"/>
    </row>
    <row r="93" spans="1:70" x14ac:dyDescent="0.3">
      <c r="A93" t="s">
        <v>68</v>
      </c>
      <c r="B93" t="s">
        <v>69</v>
      </c>
      <c r="C93">
        <v>81</v>
      </c>
      <c r="D93" t="s">
        <v>70</v>
      </c>
      <c r="E93" t="s">
        <v>71</v>
      </c>
      <c r="F93" t="s">
        <v>72</v>
      </c>
      <c r="G93" t="s">
        <v>108</v>
      </c>
      <c r="H93">
        <v>6</v>
      </c>
      <c r="I93" t="s">
        <v>150</v>
      </c>
      <c r="J93" s="4">
        <v>0</v>
      </c>
      <c r="K93" s="4"/>
      <c r="L93" s="4"/>
      <c r="M93" s="4">
        <v>0</v>
      </c>
      <c r="N93" s="4"/>
      <c r="O93" s="4" t="str">
        <f t="shared" si="20"/>
        <v/>
      </c>
      <c r="P93" s="4">
        <v>0</v>
      </c>
      <c r="Q93" s="4"/>
      <c r="R93" s="4" t="str">
        <f t="shared" si="21"/>
        <v/>
      </c>
      <c r="S93" s="4">
        <v>0</v>
      </c>
      <c r="T93" s="4"/>
      <c r="U93" s="4" t="str">
        <f t="shared" si="22"/>
        <v/>
      </c>
      <c r="V93" s="4">
        <v>12.112</v>
      </c>
      <c r="W93" s="4"/>
      <c r="X93" s="4" t="str">
        <f t="shared" si="19"/>
        <v/>
      </c>
      <c r="Y93" s="4">
        <v>0</v>
      </c>
      <c r="Z93" s="4"/>
      <c r="AA93" s="4" t="str">
        <f t="shared" si="23"/>
        <v/>
      </c>
      <c r="AB93" s="4">
        <v>0</v>
      </c>
      <c r="AC93" s="4"/>
      <c r="AD93" s="4" t="str">
        <f t="shared" si="24"/>
        <v/>
      </c>
      <c r="AE93" s="4">
        <v>0</v>
      </c>
      <c r="AF93" s="4"/>
      <c r="AG93" s="4" t="str">
        <f t="shared" si="25"/>
        <v/>
      </c>
      <c r="AH93" s="4">
        <v>0</v>
      </c>
      <c r="AI93" s="4"/>
      <c r="AJ93" s="4" t="str">
        <f t="shared" si="26"/>
        <v/>
      </c>
      <c r="AK93" s="4">
        <v>156.12299999999999</v>
      </c>
      <c r="AL93" s="4"/>
      <c r="AM93" s="4" t="str">
        <f t="shared" si="27"/>
        <v/>
      </c>
      <c r="AN93" s="4">
        <v>0</v>
      </c>
      <c r="AO93" s="4"/>
      <c r="AP93" s="4" t="str">
        <f t="shared" si="28"/>
        <v/>
      </c>
      <c r="AQ93" s="4">
        <v>31.789000000000001</v>
      </c>
      <c r="AR93" s="4"/>
      <c r="AS93" s="4" t="str">
        <f t="shared" si="29"/>
        <v/>
      </c>
      <c r="AT93" s="4">
        <v>0</v>
      </c>
      <c r="AU93" s="4"/>
      <c r="AV93" s="4" t="str">
        <f t="shared" si="30"/>
        <v/>
      </c>
      <c r="AW93" s="4">
        <v>0</v>
      </c>
      <c r="AX93" s="4"/>
      <c r="AY93" s="4" t="str">
        <f t="shared" si="31"/>
        <v/>
      </c>
      <c r="AZ93" s="4">
        <v>10.108000000000001</v>
      </c>
      <c r="BA93" s="4"/>
      <c r="BB93" s="4" t="str">
        <f t="shared" si="32"/>
        <v/>
      </c>
      <c r="BC93" s="4">
        <v>0</v>
      </c>
      <c r="BD93" s="4"/>
      <c r="BE93" s="4" t="str">
        <f t="shared" si="33"/>
        <v/>
      </c>
      <c r="BF93" s="4">
        <v>5.7039999999999997</v>
      </c>
      <c r="BG93" s="4"/>
      <c r="BH93" s="4" t="str">
        <f t="shared" si="34"/>
        <v/>
      </c>
      <c r="BI93" s="4">
        <v>7.1879999999999997</v>
      </c>
      <c r="BJ93" s="4"/>
      <c r="BK93" s="4" t="str">
        <f t="shared" si="35"/>
        <v/>
      </c>
      <c r="BL93" s="4">
        <v>15.385</v>
      </c>
      <c r="BM93" s="4"/>
      <c r="BN93" s="4" t="str">
        <f t="shared" si="36"/>
        <v/>
      </c>
      <c r="BO93" s="4">
        <v>0</v>
      </c>
      <c r="BP93" s="4"/>
      <c r="BQ93" s="4" t="str">
        <f t="shared" si="37"/>
        <v/>
      </c>
      <c r="BR93" s="18"/>
    </row>
    <row r="94" spans="1:70" x14ac:dyDescent="0.3">
      <c r="A94" t="s">
        <v>68</v>
      </c>
      <c r="B94" t="s">
        <v>69</v>
      </c>
      <c r="C94">
        <v>82</v>
      </c>
      <c r="D94" t="s">
        <v>70</v>
      </c>
      <c r="E94" t="s">
        <v>71</v>
      </c>
      <c r="F94" t="s">
        <v>72</v>
      </c>
      <c r="G94" t="s">
        <v>108</v>
      </c>
      <c r="H94">
        <v>6</v>
      </c>
      <c r="I94" t="s">
        <v>96</v>
      </c>
      <c r="J94" s="4">
        <v>15.91</v>
      </c>
      <c r="K94" s="4"/>
      <c r="L94" s="4"/>
      <c r="M94" s="4">
        <v>28.016999999999999</v>
      </c>
      <c r="N94" s="4"/>
      <c r="O94" s="4" t="str">
        <f t="shared" si="20"/>
        <v/>
      </c>
      <c r="P94" s="4">
        <v>1.1919999999999999</v>
      </c>
      <c r="Q94" s="4"/>
      <c r="R94" s="4" t="str">
        <f t="shared" si="21"/>
        <v/>
      </c>
      <c r="S94" s="4">
        <v>76.921999999999997</v>
      </c>
      <c r="T94" s="4"/>
      <c r="U94" s="4" t="str">
        <f t="shared" si="22"/>
        <v/>
      </c>
      <c r="V94" s="4">
        <v>20.645</v>
      </c>
      <c r="W94" s="4"/>
      <c r="X94" s="4" t="str">
        <f t="shared" si="19"/>
        <v/>
      </c>
      <c r="Y94" s="4">
        <v>26.748000000000001</v>
      </c>
      <c r="Z94" s="4"/>
      <c r="AA94" s="4" t="str">
        <f t="shared" si="23"/>
        <v/>
      </c>
      <c r="AB94" s="4">
        <v>4.7949999999999999</v>
      </c>
      <c r="AC94" s="4"/>
      <c r="AD94" s="4" t="str">
        <f t="shared" si="24"/>
        <v/>
      </c>
      <c r="AE94" s="4">
        <v>155.822</v>
      </c>
      <c r="AF94" s="4"/>
      <c r="AG94" s="4" t="str">
        <f t="shared" si="25"/>
        <v/>
      </c>
      <c r="AH94" s="4">
        <v>2.3580000000000001</v>
      </c>
      <c r="AI94" s="4"/>
      <c r="AJ94" s="4" t="str">
        <f t="shared" si="26"/>
        <v/>
      </c>
      <c r="AK94" s="4">
        <v>3.1150000000000002</v>
      </c>
      <c r="AL94" s="4"/>
      <c r="AM94" s="4" t="str">
        <f t="shared" si="27"/>
        <v/>
      </c>
      <c r="AN94" s="4">
        <v>59.34</v>
      </c>
      <c r="AO94" s="4"/>
      <c r="AP94" s="4" t="str">
        <f t="shared" si="28"/>
        <v/>
      </c>
      <c r="AQ94" s="4">
        <v>7.7069999999999999</v>
      </c>
      <c r="AR94" s="4"/>
      <c r="AS94" s="4" t="str">
        <f t="shared" si="29"/>
        <v/>
      </c>
      <c r="AT94" s="4">
        <v>158.833</v>
      </c>
      <c r="AU94" s="4"/>
      <c r="AV94" s="4" t="str">
        <f t="shared" si="30"/>
        <v/>
      </c>
      <c r="AW94" s="4">
        <v>3.859</v>
      </c>
      <c r="AX94" s="4"/>
      <c r="AY94" s="4" t="str">
        <f t="shared" si="31"/>
        <v/>
      </c>
      <c r="AZ94" s="4">
        <v>7.4080000000000004</v>
      </c>
      <c r="BA94" s="4"/>
      <c r="BB94" s="4" t="str">
        <f t="shared" si="32"/>
        <v/>
      </c>
      <c r="BC94" s="4">
        <v>0.46100000000000002</v>
      </c>
      <c r="BD94" s="4"/>
      <c r="BE94" s="4" t="str">
        <f t="shared" si="33"/>
        <v/>
      </c>
      <c r="BF94" s="4">
        <v>0.68899999999999995</v>
      </c>
      <c r="BG94" s="4"/>
      <c r="BH94" s="4" t="str">
        <f t="shared" si="34"/>
        <v/>
      </c>
      <c r="BI94" s="4">
        <v>17.800999999999998</v>
      </c>
      <c r="BJ94" s="4"/>
      <c r="BK94" s="4" t="str">
        <f t="shared" si="35"/>
        <v/>
      </c>
      <c r="BL94" s="4">
        <v>31.28</v>
      </c>
      <c r="BM94" s="4"/>
      <c r="BN94" s="4" t="str">
        <f t="shared" si="36"/>
        <v/>
      </c>
      <c r="BO94" s="4">
        <v>12.792999999999999</v>
      </c>
      <c r="BP94" s="4"/>
      <c r="BQ94" s="4" t="str">
        <f t="shared" si="37"/>
        <v/>
      </c>
      <c r="BR94" s="18"/>
    </row>
    <row r="95" spans="1:70" x14ac:dyDescent="0.3">
      <c r="A95" t="s">
        <v>68</v>
      </c>
      <c r="B95" t="s">
        <v>69</v>
      </c>
      <c r="C95">
        <v>83</v>
      </c>
      <c r="D95" t="s">
        <v>70</v>
      </c>
      <c r="E95" t="s">
        <v>71</v>
      </c>
      <c r="F95" t="s">
        <v>72</v>
      </c>
      <c r="G95" t="s">
        <v>108</v>
      </c>
      <c r="H95">
        <v>6</v>
      </c>
      <c r="I95" t="s">
        <v>151</v>
      </c>
      <c r="J95" s="4">
        <v>0</v>
      </c>
      <c r="K95" s="4"/>
      <c r="L95" s="4"/>
      <c r="M95" s="4">
        <v>0</v>
      </c>
      <c r="N95" s="4"/>
      <c r="O95" s="4" t="str">
        <f t="shared" si="20"/>
        <v/>
      </c>
      <c r="P95" s="4">
        <v>0.157</v>
      </c>
      <c r="Q95" s="4"/>
      <c r="R95" s="4" t="str">
        <f t="shared" si="21"/>
        <v/>
      </c>
      <c r="S95" s="4">
        <v>0.67300000000000004</v>
      </c>
      <c r="T95" s="4"/>
      <c r="U95" s="4" t="str">
        <f t="shared" si="22"/>
        <v/>
      </c>
      <c r="V95" s="4">
        <v>0</v>
      </c>
      <c r="W95" s="4"/>
      <c r="X95" s="4" t="str">
        <f t="shared" si="19"/>
        <v/>
      </c>
      <c r="Y95" s="4">
        <v>4.7590000000000003</v>
      </c>
      <c r="Z95" s="4"/>
      <c r="AA95" s="4" t="str">
        <f t="shared" si="23"/>
        <v/>
      </c>
      <c r="AB95" s="4">
        <v>2.7269999999999999</v>
      </c>
      <c r="AC95" s="4"/>
      <c r="AD95" s="4" t="str">
        <f t="shared" si="24"/>
        <v/>
      </c>
      <c r="AE95" s="4">
        <v>2.9289999999999998</v>
      </c>
      <c r="AF95" s="4"/>
      <c r="AG95" s="4" t="str">
        <f t="shared" si="25"/>
        <v/>
      </c>
      <c r="AH95" s="4">
        <v>9.1300000000000008</v>
      </c>
      <c r="AI95" s="4"/>
      <c r="AJ95" s="4" t="str">
        <f t="shared" si="26"/>
        <v/>
      </c>
      <c r="AK95" s="4">
        <v>14.212</v>
      </c>
      <c r="AL95" s="4"/>
      <c r="AM95" s="4" t="str">
        <f t="shared" si="27"/>
        <v/>
      </c>
      <c r="AN95" s="4">
        <v>13.948</v>
      </c>
      <c r="AO95" s="4"/>
      <c r="AP95" s="4" t="str">
        <f t="shared" si="28"/>
        <v/>
      </c>
      <c r="AQ95" s="4">
        <v>17.899999999999999</v>
      </c>
      <c r="AR95" s="4"/>
      <c r="AS95" s="4" t="str">
        <f t="shared" si="29"/>
        <v/>
      </c>
      <c r="AT95" s="4">
        <v>14.430999999999999</v>
      </c>
      <c r="AU95" s="4"/>
      <c r="AV95" s="4" t="str">
        <f t="shared" si="30"/>
        <v/>
      </c>
      <c r="AW95" s="4">
        <v>5.7089999999999996</v>
      </c>
      <c r="AX95" s="4"/>
      <c r="AY95" s="4" t="str">
        <f t="shared" si="31"/>
        <v/>
      </c>
      <c r="AZ95" s="4">
        <v>14.577999999999999</v>
      </c>
      <c r="BA95" s="4"/>
      <c r="BB95" s="4" t="str">
        <f t="shared" si="32"/>
        <v/>
      </c>
      <c r="BC95" s="4">
        <v>13.843</v>
      </c>
      <c r="BD95" s="4"/>
      <c r="BE95" s="4" t="str">
        <f t="shared" si="33"/>
        <v/>
      </c>
      <c r="BF95" s="4">
        <v>56.905999999999999</v>
      </c>
      <c r="BG95" s="4"/>
      <c r="BH95" s="4" t="str">
        <f t="shared" si="34"/>
        <v/>
      </c>
      <c r="BI95" s="4">
        <v>25.225000000000001</v>
      </c>
      <c r="BJ95" s="4"/>
      <c r="BK95" s="4" t="str">
        <f t="shared" si="35"/>
        <v/>
      </c>
      <c r="BL95" s="4">
        <v>56.146999999999998</v>
      </c>
      <c r="BM95" s="4"/>
      <c r="BN95" s="4" t="str">
        <f t="shared" si="36"/>
        <v/>
      </c>
      <c r="BO95" s="4">
        <v>17.015000000000001</v>
      </c>
      <c r="BP95" s="4"/>
      <c r="BQ95" s="4" t="str">
        <f t="shared" si="37"/>
        <v/>
      </c>
      <c r="BR95" s="18"/>
    </row>
    <row r="96" spans="1:70" x14ac:dyDescent="0.3">
      <c r="A96" s="23" t="s">
        <v>192</v>
      </c>
      <c r="B96" s="23"/>
      <c r="C96" s="23"/>
      <c r="D96" s="23"/>
      <c r="E96" s="23"/>
      <c r="F96" s="23"/>
      <c r="G96" s="23"/>
      <c r="H96" s="23"/>
      <c r="I96" s="23"/>
      <c r="J96" s="24"/>
      <c r="K96" s="24"/>
      <c r="L96" s="24"/>
      <c r="M96" s="24"/>
      <c r="N96" s="24"/>
      <c r="O96" s="24" t="str">
        <f t="shared" si="20"/>
        <v/>
      </c>
      <c r="P96" s="24"/>
      <c r="Q96" s="24"/>
      <c r="R96" s="24" t="str">
        <f t="shared" si="21"/>
        <v/>
      </c>
      <c r="S96" s="24"/>
      <c r="T96" s="24"/>
      <c r="U96" s="24" t="str">
        <f t="shared" si="22"/>
        <v/>
      </c>
      <c r="V96" s="24"/>
      <c r="W96" s="24"/>
      <c r="X96" s="24" t="str">
        <f t="shared" si="19"/>
        <v/>
      </c>
      <c r="Y96" s="24">
        <v>0</v>
      </c>
      <c r="Z96" s="24"/>
      <c r="AA96" s="24" t="str">
        <f t="shared" si="23"/>
        <v/>
      </c>
      <c r="AB96" s="24"/>
      <c r="AC96" s="24"/>
      <c r="AD96" s="24" t="str">
        <f t="shared" si="24"/>
        <v/>
      </c>
      <c r="AE96" s="24"/>
      <c r="AF96" s="24"/>
      <c r="AG96" s="24" t="str">
        <f t="shared" si="25"/>
        <v/>
      </c>
      <c r="AH96" s="24"/>
      <c r="AI96" s="24"/>
      <c r="AJ96" s="24" t="str">
        <f t="shared" si="26"/>
        <v/>
      </c>
      <c r="AK96" s="24"/>
      <c r="AL96" s="24"/>
      <c r="AM96" s="24" t="str">
        <f t="shared" si="27"/>
        <v/>
      </c>
      <c r="AN96" s="24"/>
      <c r="AO96" s="24"/>
      <c r="AP96" s="24" t="str">
        <f t="shared" si="28"/>
        <v/>
      </c>
      <c r="AQ96" s="24"/>
      <c r="AR96" s="24"/>
      <c r="AS96" s="24" t="str">
        <f t="shared" si="29"/>
        <v/>
      </c>
      <c r="AT96" s="24"/>
      <c r="AU96" s="24"/>
      <c r="AV96" s="24" t="str">
        <f t="shared" si="30"/>
        <v/>
      </c>
      <c r="AW96" s="24"/>
      <c r="AX96" s="24"/>
      <c r="AY96" s="24" t="str">
        <f t="shared" si="31"/>
        <v/>
      </c>
      <c r="AZ96" s="24"/>
      <c r="BA96" s="24"/>
      <c r="BB96" s="24" t="str">
        <f t="shared" si="32"/>
        <v/>
      </c>
      <c r="BC96" s="24"/>
      <c r="BD96" s="24"/>
      <c r="BE96" s="24" t="str">
        <f t="shared" si="33"/>
        <v/>
      </c>
      <c r="BF96" s="24"/>
      <c r="BG96" s="24"/>
      <c r="BH96" s="24" t="str">
        <f t="shared" si="34"/>
        <v/>
      </c>
      <c r="BI96" s="24"/>
      <c r="BJ96" s="24"/>
      <c r="BK96" s="24" t="str">
        <f t="shared" si="35"/>
        <v/>
      </c>
      <c r="BL96" s="24"/>
      <c r="BM96" s="24"/>
      <c r="BN96" s="24" t="str">
        <f t="shared" si="36"/>
        <v/>
      </c>
      <c r="BO96" s="24"/>
      <c r="BP96" s="24"/>
      <c r="BQ96" s="24" t="str">
        <f t="shared" si="37"/>
        <v/>
      </c>
      <c r="BR96" s="18"/>
    </row>
    <row r="97" spans="1:70" x14ac:dyDescent="0.3">
      <c r="A97" t="s">
        <v>68</v>
      </c>
      <c r="B97" t="s">
        <v>69</v>
      </c>
      <c r="C97">
        <v>84</v>
      </c>
      <c r="D97" t="s">
        <v>70</v>
      </c>
      <c r="E97" t="s">
        <v>71</v>
      </c>
      <c r="F97" t="s">
        <v>72</v>
      </c>
      <c r="G97" t="s">
        <v>108</v>
      </c>
      <c r="H97">
        <v>6</v>
      </c>
      <c r="I97" t="s">
        <v>97</v>
      </c>
      <c r="J97" s="4">
        <v>30.041</v>
      </c>
      <c r="K97" s="4">
        <v>75.257000000000005</v>
      </c>
      <c r="L97" s="4">
        <f>(K97/$J$118)*100</f>
        <v>3.4047163942769902</v>
      </c>
      <c r="M97" s="4">
        <v>10.756</v>
      </c>
      <c r="N97" s="4">
        <v>1540.03</v>
      </c>
      <c r="O97" s="4">
        <f t="shared" si="20"/>
        <v>33.124744713210902</v>
      </c>
      <c r="P97" s="4">
        <v>199.434</v>
      </c>
      <c r="Q97" s="4">
        <v>617.79399999999998</v>
      </c>
      <c r="R97" s="4">
        <f t="shared" si="21"/>
        <v>12.820002552404713</v>
      </c>
      <c r="S97" s="4">
        <v>93.903999999999996</v>
      </c>
      <c r="T97" s="4">
        <v>440.08800000000002</v>
      </c>
      <c r="U97" s="4">
        <f t="shared" si="22"/>
        <v>8.8900811784920855</v>
      </c>
      <c r="V97" s="4">
        <v>57.195</v>
      </c>
      <c r="W97" s="4">
        <v>80.287000000000006</v>
      </c>
      <c r="X97" s="4">
        <f t="shared" si="19"/>
        <v>1.8311773411789449</v>
      </c>
      <c r="Y97" s="4">
        <v>331.91</v>
      </c>
      <c r="Z97" s="4">
        <v>1205.2270000000001</v>
      </c>
      <c r="AA97" s="4">
        <f t="shared" si="23"/>
        <v>2.8275144115077722</v>
      </c>
      <c r="AB97" s="4">
        <v>380.31</v>
      </c>
      <c r="AC97" s="4">
        <v>461.67599999999999</v>
      </c>
      <c r="AD97" s="4">
        <f t="shared" si="24"/>
        <v>5.2716352099137929</v>
      </c>
      <c r="AE97" s="4">
        <v>534.80200000000002</v>
      </c>
      <c r="AF97" s="4">
        <v>2442.058</v>
      </c>
      <c r="AG97" s="4">
        <f t="shared" si="25"/>
        <v>14.365401968754524</v>
      </c>
      <c r="AH97" s="4">
        <v>3662.9409999999998</v>
      </c>
      <c r="AI97" s="4">
        <v>6321.7380000000003</v>
      </c>
      <c r="AJ97" s="4">
        <f t="shared" si="26"/>
        <v>24.985436744129082</v>
      </c>
      <c r="AK97" s="4">
        <v>538.77700000000004</v>
      </c>
      <c r="AL97" s="4">
        <v>2743.91</v>
      </c>
      <c r="AM97" s="4">
        <f t="shared" si="27"/>
        <v>12.919132851037752</v>
      </c>
      <c r="AN97" s="4">
        <v>10267.526</v>
      </c>
      <c r="AO97" s="4">
        <v>18095.888999999999</v>
      </c>
      <c r="AP97" s="4">
        <f t="shared" si="28"/>
        <v>2.0785394645793298</v>
      </c>
      <c r="AQ97" s="4">
        <v>374.53100000000001</v>
      </c>
      <c r="AR97" s="4">
        <v>5346.3059999999996</v>
      </c>
      <c r="AS97" s="4">
        <f t="shared" si="29"/>
        <v>16.009043843464589</v>
      </c>
      <c r="AT97" s="4">
        <v>1724.673</v>
      </c>
      <c r="AU97" s="4">
        <v>3760.547</v>
      </c>
      <c r="AV97" s="4">
        <f t="shared" si="30"/>
        <v>9.3422427809997455</v>
      </c>
      <c r="AW97" s="4">
        <v>2289.0230000000001</v>
      </c>
      <c r="AX97" s="4">
        <v>2555.2829999999999</v>
      </c>
      <c r="AY97" s="4">
        <f t="shared" si="31"/>
        <v>6.0154574248713129</v>
      </c>
      <c r="AZ97" s="4">
        <v>1027.5260000000001</v>
      </c>
      <c r="BA97" s="4">
        <v>1514.175</v>
      </c>
      <c r="BB97" s="4">
        <f t="shared" si="32"/>
        <v>4.9822200707485571</v>
      </c>
      <c r="BC97" s="4">
        <v>537.553</v>
      </c>
      <c r="BD97" s="4">
        <v>837.58199999999999</v>
      </c>
      <c r="BE97" s="4">
        <f t="shared" si="33"/>
        <v>2.2366618546426955</v>
      </c>
      <c r="BF97" s="4">
        <v>2629.52</v>
      </c>
      <c r="BG97" s="4">
        <v>2947.6729999999998</v>
      </c>
      <c r="BH97" s="4">
        <f t="shared" si="34"/>
        <v>6.1375252589368321</v>
      </c>
      <c r="BI97" s="4">
        <v>19430.258000000002</v>
      </c>
      <c r="BJ97" s="4">
        <v>22899.78</v>
      </c>
      <c r="BK97" s="4">
        <f t="shared" si="35"/>
        <v>34.539168109658583</v>
      </c>
      <c r="BL97" s="4">
        <v>8526.8529999999992</v>
      </c>
      <c r="BM97" s="4">
        <v>10745.257</v>
      </c>
      <c r="BN97" s="4">
        <f t="shared" si="36"/>
        <v>18.914316726837228</v>
      </c>
      <c r="BO97" s="4">
        <v>3807.873</v>
      </c>
      <c r="BP97" s="4">
        <v>4078.4050000000002</v>
      </c>
      <c r="BQ97" s="4">
        <f t="shared" si="37"/>
        <v>6.7915776547111149</v>
      </c>
      <c r="BR97" s="18"/>
    </row>
    <row r="98" spans="1:70" x14ac:dyDescent="0.3">
      <c r="A98" t="s">
        <v>68</v>
      </c>
      <c r="B98" t="s">
        <v>69</v>
      </c>
      <c r="C98">
        <v>85</v>
      </c>
      <c r="D98" t="s">
        <v>70</v>
      </c>
      <c r="E98" t="s">
        <v>71</v>
      </c>
      <c r="F98" t="s">
        <v>72</v>
      </c>
      <c r="G98" t="s">
        <v>108</v>
      </c>
      <c r="H98">
        <v>6</v>
      </c>
      <c r="I98" t="s">
        <v>98</v>
      </c>
      <c r="J98" s="4">
        <v>45.216000000000001</v>
      </c>
      <c r="K98" s="4"/>
      <c r="L98" s="4"/>
      <c r="M98" s="4">
        <v>1529.2739999999999</v>
      </c>
      <c r="N98" s="4"/>
      <c r="O98" s="4" t="str">
        <f t="shared" si="20"/>
        <v/>
      </c>
      <c r="P98" s="4">
        <v>418.36</v>
      </c>
      <c r="Q98" s="4"/>
      <c r="R98" s="4" t="str">
        <f t="shared" si="21"/>
        <v/>
      </c>
      <c r="S98" s="4">
        <v>346.18400000000003</v>
      </c>
      <c r="T98" s="4"/>
      <c r="U98" s="4" t="str">
        <f t="shared" si="22"/>
        <v/>
      </c>
      <c r="V98" s="4">
        <v>23.091999999999999</v>
      </c>
      <c r="W98" s="4"/>
      <c r="X98" s="4" t="str">
        <f t="shared" si="19"/>
        <v/>
      </c>
      <c r="Y98" s="4">
        <v>873.31700000000001</v>
      </c>
      <c r="Z98" s="4"/>
      <c r="AA98" s="4" t="str">
        <f t="shared" si="23"/>
        <v/>
      </c>
      <c r="AB98" s="4">
        <v>81.366</v>
      </c>
      <c r="AC98" s="4"/>
      <c r="AD98" s="4" t="str">
        <f t="shared" si="24"/>
        <v/>
      </c>
      <c r="AE98" s="4">
        <v>1907.2560000000001</v>
      </c>
      <c r="AF98" s="4"/>
      <c r="AG98" s="4" t="str">
        <f t="shared" si="25"/>
        <v/>
      </c>
      <c r="AH98" s="4">
        <v>2658.797</v>
      </c>
      <c r="AI98" s="4"/>
      <c r="AJ98" s="4" t="str">
        <f t="shared" si="26"/>
        <v/>
      </c>
      <c r="AK98" s="4">
        <v>2205.1329999999998</v>
      </c>
      <c r="AL98" s="4"/>
      <c r="AM98" s="4" t="str">
        <f t="shared" si="27"/>
        <v/>
      </c>
      <c r="AN98" s="4">
        <v>7828.3630000000003</v>
      </c>
      <c r="AO98" s="4"/>
      <c r="AP98" s="4" t="str">
        <f t="shared" si="28"/>
        <v/>
      </c>
      <c r="AQ98" s="4">
        <v>4971.7749999999996</v>
      </c>
      <c r="AR98" s="4"/>
      <c r="AS98" s="4" t="str">
        <f t="shared" si="29"/>
        <v/>
      </c>
      <c r="AT98" s="4">
        <v>2035.874</v>
      </c>
      <c r="AU98" s="4"/>
      <c r="AV98" s="4" t="str">
        <f t="shared" si="30"/>
        <v/>
      </c>
      <c r="AW98" s="4">
        <v>266.26</v>
      </c>
      <c r="AX98" s="4"/>
      <c r="AY98" s="4" t="str">
        <f t="shared" si="31"/>
        <v/>
      </c>
      <c r="AZ98" s="4">
        <v>486.649</v>
      </c>
      <c r="BA98" s="4"/>
      <c r="BB98" s="4" t="str">
        <f t="shared" si="32"/>
        <v/>
      </c>
      <c r="BC98" s="4">
        <v>300.029</v>
      </c>
      <c r="BD98" s="4"/>
      <c r="BE98" s="4" t="str">
        <f t="shared" si="33"/>
        <v/>
      </c>
      <c r="BF98" s="4">
        <v>318.15300000000002</v>
      </c>
      <c r="BG98" s="4"/>
      <c r="BH98" s="4" t="str">
        <f t="shared" si="34"/>
        <v/>
      </c>
      <c r="BI98" s="4">
        <v>3469.5219999999999</v>
      </c>
      <c r="BJ98" s="4"/>
      <c r="BK98" s="4" t="str">
        <f t="shared" si="35"/>
        <v/>
      </c>
      <c r="BL98" s="4">
        <v>2218.404</v>
      </c>
      <c r="BM98" s="4"/>
      <c r="BN98" s="4" t="str">
        <f t="shared" si="36"/>
        <v/>
      </c>
      <c r="BO98" s="4">
        <v>270.53199999999998</v>
      </c>
      <c r="BP98" s="4"/>
      <c r="BQ98" s="4" t="str">
        <f t="shared" si="37"/>
        <v/>
      </c>
      <c r="BR98" s="18"/>
    </row>
    <row r="99" spans="1:70" x14ac:dyDescent="0.3">
      <c r="A99" s="23" t="s">
        <v>193</v>
      </c>
      <c r="B99" s="23"/>
      <c r="C99" s="23"/>
      <c r="D99" s="23"/>
      <c r="E99" s="23"/>
      <c r="F99" s="23"/>
      <c r="G99" s="23"/>
      <c r="H99" s="23"/>
      <c r="I99" s="23"/>
      <c r="J99" s="24"/>
      <c r="K99" s="24"/>
      <c r="L99" s="24"/>
      <c r="M99" s="24"/>
      <c r="N99" s="24"/>
      <c r="O99" s="24" t="str">
        <f t="shared" si="20"/>
        <v/>
      </c>
      <c r="P99" s="24"/>
      <c r="Q99" s="24"/>
      <c r="R99" s="24" t="str">
        <f t="shared" si="21"/>
        <v/>
      </c>
      <c r="S99" s="24"/>
      <c r="T99" s="24"/>
      <c r="U99" s="24" t="str">
        <f t="shared" si="22"/>
        <v/>
      </c>
      <c r="V99" s="24"/>
      <c r="W99" s="24"/>
      <c r="X99" s="24" t="str">
        <f t="shared" si="19"/>
        <v/>
      </c>
      <c r="Y99" s="24">
        <v>0</v>
      </c>
      <c r="Z99" s="24"/>
      <c r="AA99" s="24" t="str">
        <f t="shared" si="23"/>
        <v/>
      </c>
      <c r="AB99" s="24"/>
      <c r="AC99" s="24"/>
      <c r="AD99" s="24" t="str">
        <f t="shared" si="24"/>
        <v/>
      </c>
      <c r="AE99" s="24"/>
      <c r="AF99" s="24"/>
      <c r="AG99" s="24" t="str">
        <f t="shared" si="25"/>
        <v/>
      </c>
      <c r="AH99" s="24"/>
      <c r="AI99" s="24"/>
      <c r="AJ99" s="24" t="str">
        <f t="shared" si="26"/>
        <v/>
      </c>
      <c r="AK99" s="24"/>
      <c r="AL99" s="24"/>
      <c r="AM99" s="24" t="str">
        <f t="shared" si="27"/>
        <v/>
      </c>
      <c r="AN99" s="24"/>
      <c r="AO99" s="24"/>
      <c r="AP99" s="24" t="str">
        <f t="shared" si="28"/>
        <v/>
      </c>
      <c r="AQ99" s="24"/>
      <c r="AR99" s="24"/>
      <c r="AS99" s="24" t="str">
        <f t="shared" si="29"/>
        <v/>
      </c>
      <c r="AT99" s="24"/>
      <c r="AU99" s="24"/>
      <c r="AV99" s="24" t="str">
        <f t="shared" si="30"/>
        <v/>
      </c>
      <c r="AW99" s="24"/>
      <c r="AX99" s="24"/>
      <c r="AY99" s="24" t="str">
        <f t="shared" si="31"/>
        <v/>
      </c>
      <c r="AZ99" s="24"/>
      <c r="BA99" s="24"/>
      <c r="BB99" s="24" t="str">
        <f t="shared" si="32"/>
        <v/>
      </c>
      <c r="BC99" s="24"/>
      <c r="BD99" s="24"/>
      <c r="BE99" s="24" t="str">
        <f t="shared" si="33"/>
        <v/>
      </c>
      <c r="BF99" s="24"/>
      <c r="BG99" s="24"/>
      <c r="BH99" s="24" t="str">
        <f t="shared" si="34"/>
        <v/>
      </c>
      <c r="BI99" s="24"/>
      <c r="BJ99" s="24"/>
      <c r="BK99" s="24" t="str">
        <f t="shared" si="35"/>
        <v/>
      </c>
      <c r="BL99" s="24"/>
      <c r="BM99" s="24"/>
      <c r="BN99" s="24" t="str">
        <f t="shared" si="36"/>
        <v/>
      </c>
      <c r="BO99" s="24"/>
      <c r="BP99" s="24"/>
      <c r="BQ99" s="24" t="str">
        <f t="shared" si="37"/>
        <v/>
      </c>
      <c r="BR99" s="18"/>
    </row>
    <row r="100" spans="1:70" x14ac:dyDescent="0.3">
      <c r="A100" t="s">
        <v>68</v>
      </c>
      <c r="B100" t="s">
        <v>69</v>
      </c>
      <c r="C100">
        <v>86</v>
      </c>
      <c r="D100" t="s">
        <v>70</v>
      </c>
      <c r="E100" t="s">
        <v>71</v>
      </c>
      <c r="F100" t="s">
        <v>72</v>
      </c>
      <c r="G100" t="s">
        <v>108</v>
      </c>
      <c r="H100">
        <v>6</v>
      </c>
      <c r="I100" t="s">
        <v>99</v>
      </c>
      <c r="J100" s="4">
        <v>0</v>
      </c>
      <c r="K100" s="4">
        <v>56.015999999999998</v>
      </c>
      <c r="L100" s="4">
        <f>(K100/$J$118)*100</f>
        <v>2.5342306169767577</v>
      </c>
      <c r="M100" s="4">
        <v>0</v>
      </c>
      <c r="N100" s="4">
        <v>28.135000000000002</v>
      </c>
      <c r="O100" s="4">
        <f t="shared" si="20"/>
        <v>0.60516008941786126</v>
      </c>
      <c r="P100" s="4">
        <v>0</v>
      </c>
      <c r="Q100" s="4">
        <v>33.197000000000003</v>
      </c>
      <c r="R100" s="4">
        <f t="shared" si="21"/>
        <v>0.68887950470897952</v>
      </c>
      <c r="S100" s="4">
        <v>0</v>
      </c>
      <c r="T100" s="4">
        <v>40.128999999999998</v>
      </c>
      <c r="U100" s="4">
        <f t="shared" si="22"/>
        <v>0.81063348151212666</v>
      </c>
      <c r="V100" s="4">
        <v>0</v>
      </c>
      <c r="W100" s="4">
        <v>14.766</v>
      </c>
      <c r="X100" s="4">
        <f t="shared" si="19"/>
        <v>0.33678135463833869</v>
      </c>
      <c r="Y100" s="4">
        <v>0</v>
      </c>
      <c r="Z100" s="4">
        <v>4.7910000000000004</v>
      </c>
      <c r="AA100" s="4">
        <f t="shared" si="23"/>
        <v>1.1239892190876689E-2</v>
      </c>
      <c r="AB100" s="4">
        <v>0</v>
      </c>
      <c r="AC100" s="4">
        <v>1.6839999999999999</v>
      </c>
      <c r="AD100" s="4">
        <f t="shared" si="24"/>
        <v>1.922870951380368E-2</v>
      </c>
      <c r="AE100" s="4">
        <v>0</v>
      </c>
      <c r="AF100" s="4">
        <v>433.63799999999998</v>
      </c>
      <c r="AG100" s="4">
        <f t="shared" si="25"/>
        <v>2.5508747863182504</v>
      </c>
      <c r="AH100" s="4">
        <v>0</v>
      </c>
      <c r="AI100" s="4">
        <v>688.57899999999995</v>
      </c>
      <c r="AJ100" s="4">
        <f t="shared" si="26"/>
        <v>2.7214742287383085</v>
      </c>
      <c r="AK100" s="4">
        <v>0</v>
      </c>
      <c r="AL100" s="4">
        <v>6393.96</v>
      </c>
      <c r="AM100" s="4">
        <f t="shared" si="27"/>
        <v>30.104638521023407</v>
      </c>
      <c r="AN100" s="4">
        <v>0</v>
      </c>
      <c r="AO100" s="4">
        <v>826642.11</v>
      </c>
      <c r="AP100" s="4">
        <f t="shared" si="28"/>
        <v>94.950198286369215</v>
      </c>
      <c r="AQ100" s="4">
        <v>0</v>
      </c>
      <c r="AR100" s="4">
        <v>6848.5209999999997</v>
      </c>
      <c r="AS100" s="4">
        <f t="shared" si="29"/>
        <v>20.507294747417742</v>
      </c>
      <c r="AT100" s="4">
        <v>0</v>
      </c>
      <c r="AU100" s="4">
        <v>8106.1859999999997</v>
      </c>
      <c r="AV100" s="4">
        <f t="shared" si="30"/>
        <v>20.138016527899051</v>
      </c>
      <c r="AW100" s="4">
        <v>0</v>
      </c>
      <c r="AX100" s="4">
        <v>15489.984</v>
      </c>
      <c r="AY100" s="4">
        <f t="shared" si="31"/>
        <v>36.465369692491137</v>
      </c>
      <c r="AZ100" s="4">
        <v>0</v>
      </c>
      <c r="BA100" s="4">
        <v>5927.9970000000003</v>
      </c>
      <c r="BB100" s="4">
        <f t="shared" si="32"/>
        <v>19.505397746454168</v>
      </c>
      <c r="BC100" s="4">
        <v>0</v>
      </c>
      <c r="BD100" s="4">
        <v>12011.855</v>
      </c>
      <c r="BE100" s="4">
        <f t="shared" si="33"/>
        <v>32.076212098635281</v>
      </c>
      <c r="BF100" s="4">
        <v>0</v>
      </c>
      <c r="BG100" s="4">
        <v>8901.1830000000009</v>
      </c>
      <c r="BH100" s="4">
        <f t="shared" si="34"/>
        <v>18.533682500372038</v>
      </c>
      <c r="BI100" s="4">
        <v>0</v>
      </c>
      <c r="BJ100" s="4">
        <v>10897.564</v>
      </c>
      <c r="BK100" s="4">
        <f t="shared" si="35"/>
        <v>16.436524498565639</v>
      </c>
      <c r="BL100" s="4">
        <v>0</v>
      </c>
      <c r="BM100" s="4">
        <v>17915.981</v>
      </c>
      <c r="BN100" s="4">
        <f t="shared" si="36"/>
        <v>31.536569028176615</v>
      </c>
      <c r="BO100" s="4">
        <v>143.322</v>
      </c>
      <c r="BP100" s="4">
        <v>38339.019999999997</v>
      </c>
      <c r="BQ100" s="4">
        <f t="shared" si="37"/>
        <v>63.844182109310502</v>
      </c>
      <c r="BR100" s="18"/>
    </row>
    <row r="101" spans="1:70" x14ac:dyDescent="0.3">
      <c r="A101" t="s">
        <v>68</v>
      </c>
      <c r="B101" t="s">
        <v>69</v>
      </c>
      <c r="C101">
        <v>87</v>
      </c>
      <c r="D101" t="s">
        <v>70</v>
      </c>
      <c r="E101" t="s">
        <v>71</v>
      </c>
      <c r="F101" t="s">
        <v>72</v>
      </c>
      <c r="G101" t="s">
        <v>108</v>
      </c>
      <c r="H101">
        <v>6</v>
      </c>
      <c r="I101" t="s">
        <v>38</v>
      </c>
      <c r="J101" s="4">
        <v>56.015999999999998</v>
      </c>
      <c r="K101" s="4"/>
      <c r="L101" s="4"/>
      <c r="M101" s="4">
        <v>27.632999999999999</v>
      </c>
      <c r="N101" s="4"/>
      <c r="O101" s="4" t="str">
        <f t="shared" si="20"/>
        <v/>
      </c>
      <c r="P101" s="4">
        <v>16.07</v>
      </c>
      <c r="Q101" s="4"/>
      <c r="R101" s="4" t="str">
        <f t="shared" si="21"/>
        <v/>
      </c>
      <c r="S101" s="4">
        <v>40.128999999999998</v>
      </c>
      <c r="T101" s="4"/>
      <c r="U101" s="4" t="str">
        <f t="shared" si="22"/>
        <v/>
      </c>
      <c r="V101" s="4">
        <v>14.766</v>
      </c>
      <c r="W101" s="4"/>
      <c r="X101" s="4" t="str">
        <f t="shared" si="19"/>
        <v/>
      </c>
      <c r="Y101" s="4">
        <v>4.7910000000000004</v>
      </c>
      <c r="Z101" s="4"/>
      <c r="AA101" s="4" t="str">
        <f t="shared" si="23"/>
        <v/>
      </c>
      <c r="AB101" s="4">
        <v>1.6839999999999999</v>
      </c>
      <c r="AC101" s="4"/>
      <c r="AD101" s="4" t="str">
        <f t="shared" si="24"/>
        <v/>
      </c>
      <c r="AE101" s="4">
        <v>433.63799999999998</v>
      </c>
      <c r="AF101" s="4"/>
      <c r="AG101" s="4" t="str">
        <f t="shared" si="25"/>
        <v/>
      </c>
      <c r="AH101" s="4">
        <v>688.57899999999995</v>
      </c>
      <c r="AI101" s="4"/>
      <c r="AJ101" s="4" t="str">
        <f t="shared" si="26"/>
        <v/>
      </c>
      <c r="AK101" s="4">
        <v>6288.1480000000001</v>
      </c>
      <c r="AL101" s="4"/>
      <c r="AM101" s="4" t="str">
        <f t="shared" si="27"/>
        <v/>
      </c>
      <c r="AN101" s="4">
        <v>6769.3519999999999</v>
      </c>
      <c r="AO101" s="4"/>
      <c r="AP101" s="4" t="str">
        <f t="shared" si="28"/>
        <v/>
      </c>
      <c r="AQ101" s="4">
        <v>6844.973</v>
      </c>
      <c r="AR101" s="4"/>
      <c r="AS101" s="4" t="str">
        <f t="shared" si="29"/>
        <v/>
      </c>
      <c r="AT101" s="4">
        <v>8106.1859999999997</v>
      </c>
      <c r="AU101" s="4"/>
      <c r="AV101" s="4" t="str">
        <f t="shared" si="30"/>
        <v/>
      </c>
      <c r="AW101" s="4">
        <v>15489.984</v>
      </c>
      <c r="AX101" s="4"/>
      <c r="AY101" s="4" t="str">
        <f t="shared" si="31"/>
        <v/>
      </c>
      <c r="AZ101" s="4">
        <v>5927.9970000000003</v>
      </c>
      <c r="BA101" s="4"/>
      <c r="BB101" s="4" t="str">
        <f t="shared" si="32"/>
        <v/>
      </c>
      <c r="BC101" s="4">
        <v>12011.855</v>
      </c>
      <c r="BD101" s="4"/>
      <c r="BE101" s="4" t="str">
        <f t="shared" si="33"/>
        <v/>
      </c>
      <c r="BF101" s="4">
        <v>8896.7780000000002</v>
      </c>
      <c r="BG101" s="4"/>
      <c r="BH101" s="4" t="str">
        <f t="shared" si="34"/>
        <v/>
      </c>
      <c r="BI101" s="4">
        <v>10894.687</v>
      </c>
      <c r="BJ101" s="4"/>
      <c r="BK101" s="4" t="str">
        <f t="shared" si="35"/>
        <v/>
      </c>
      <c r="BL101" s="4">
        <v>17915.981</v>
      </c>
      <c r="BM101" s="4"/>
      <c r="BN101" s="4" t="str">
        <f t="shared" si="36"/>
        <v/>
      </c>
      <c r="BO101" s="4">
        <v>38191.341999999997</v>
      </c>
      <c r="BP101" s="4"/>
      <c r="BQ101" s="4" t="str">
        <f t="shared" si="37"/>
        <v/>
      </c>
      <c r="BR101" s="18"/>
    </row>
    <row r="102" spans="1:70" x14ac:dyDescent="0.3">
      <c r="A102" t="s">
        <v>68</v>
      </c>
      <c r="B102" t="s">
        <v>69</v>
      </c>
      <c r="C102">
        <v>88</v>
      </c>
      <c r="D102" t="s">
        <v>70</v>
      </c>
      <c r="E102" t="s">
        <v>71</v>
      </c>
      <c r="F102" t="s">
        <v>72</v>
      </c>
      <c r="G102" t="s">
        <v>108</v>
      </c>
      <c r="H102">
        <v>6</v>
      </c>
      <c r="I102" t="s">
        <v>58</v>
      </c>
      <c r="J102" s="4">
        <v>0</v>
      </c>
      <c r="K102" s="4"/>
      <c r="L102" s="4"/>
      <c r="M102" s="4">
        <v>0.502</v>
      </c>
      <c r="N102" s="4"/>
      <c r="O102" s="4" t="str">
        <f t="shared" si="20"/>
        <v/>
      </c>
      <c r="P102" s="4">
        <v>17.126999999999999</v>
      </c>
      <c r="Q102" s="4"/>
      <c r="R102" s="4" t="str">
        <f t="shared" si="21"/>
        <v/>
      </c>
      <c r="S102" s="4">
        <v>0</v>
      </c>
      <c r="T102" s="4"/>
      <c r="U102" s="4" t="str">
        <f t="shared" si="22"/>
        <v/>
      </c>
      <c r="V102" s="4">
        <v>0</v>
      </c>
      <c r="W102" s="4"/>
      <c r="X102" s="4" t="str">
        <f t="shared" si="19"/>
        <v/>
      </c>
      <c r="Y102" s="4">
        <v>0</v>
      </c>
      <c r="Z102" s="4"/>
      <c r="AA102" s="4" t="str">
        <f t="shared" si="23"/>
        <v/>
      </c>
      <c r="AB102" s="4">
        <v>0</v>
      </c>
      <c r="AC102" s="4"/>
      <c r="AD102" s="4" t="str">
        <f t="shared" si="24"/>
        <v/>
      </c>
      <c r="AE102" s="4">
        <v>0</v>
      </c>
      <c r="AF102" s="4"/>
      <c r="AG102" s="4" t="str">
        <f t="shared" si="25"/>
        <v/>
      </c>
      <c r="AH102" s="4">
        <v>0</v>
      </c>
      <c r="AI102" s="4"/>
      <c r="AJ102" s="4" t="str">
        <f t="shared" si="26"/>
        <v/>
      </c>
      <c r="AK102" s="4">
        <v>105.812</v>
      </c>
      <c r="AL102" s="4"/>
      <c r="AM102" s="4" t="str">
        <f t="shared" si="27"/>
        <v/>
      </c>
      <c r="AN102" s="4">
        <v>0</v>
      </c>
      <c r="AO102" s="4"/>
      <c r="AP102" s="4" t="str">
        <f t="shared" si="28"/>
        <v/>
      </c>
      <c r="AQ102" s="4">
        <v>3.548</v>
      </c>
      <c r="AR102" s="4"/>
      <c r="AS102" s="4" t="str">
        <f t="shared" si="29"/>
        <v/>
      </c>
      <c r="AT102" s="4">
        <v>0</v>
      </c>
      <c r="AU102" s="4"/>
      <c r="AV102" s="4" t="str">
        <f t="shared" si="30"/>
        <v/>
      </c>
      <c r="AW102" s="4">
        <v>0</v>
      </c>
      <c r="AX102" s="4"/>
      <c r="AY102" s="4" t="str">
        <f t="shared" si="31"/>
        <v/>
      </c>
      <c r="AZ102" s="4">
        <v>0</v>
      </c>
      <c r="BA102" s="4"/>
      <c r="BB102" s="4" t="str">
        <f t="shared" si="32"/>
        <v/>
      </c>
      <c r="BC102" s="4">
        <v>0</v>
      </c>
      <c r="BD102" s="4"/>
      <c r="BE102" s="4" t="str">
        <f t="shared" si="33"/>
        <v/>
      </c>
      <c r="BF102" s="4">
        <v>4.4050000000000002</v>
      </c>
      <c r="BG102" s="4"/>
      <c r="BH102" s="4" t="str">
        <f t="shared" si="34"/>
        <v/>
      </c>
      <c r="BI102" s="4">
        <v>0</v>
      </c>
      <c r="BJ102" s="4"/>
      <c r="BK102" s="4" t="str">
        <f t="shared" si="35"/>
        <v/>
      </c>
      <c r="BL102" s="4">
        <v>0</v>
      </c>
      <c r="BM102" s="4"/>
      <c r="BN102" s="4" t="str">
        <f t="shared" si="36"/>
        <v/>
      </c>
      <c r="BO102" s="4">
        <v>0.876</v>
      </c>
      <c r="BP102" s="4"/>
      <c r="BQ102" s="4" t="str">
        <f t="shared" si="37"/>
        <v/>
      </c>
      <c r="BR102" s="18"/>
    </row>
    <row r="103" spans="1:70" x14ac:dyDescent="0.3">
      <c r="A103" t="s">
        <v>68</v>
      </c>
      <c r="B103" t="s">
        <v>69</v>
      </c>
      <c r="C103">
        <v>89</v>
      </c>
      <c r="D103" t="s">
        <v>70</v>
      </c>
      <c r="E103" t="s">
        <v>71</v>
      </c>
      <c r="F103" t="s">
        <v>72</v>
      </c>
      <c r="G103" t="s">
        <v>108</v>
      </c>
      <c r="H103">
        <v>6</v>
      </c>
      <c r="I103" t="s">
        <v>100</v>
      </c>
      <c r="J103" s="4">
        <v>0</v>
      </c>
      <c r="K103" s="4"/>
      <c r="L103" s="4"/>
      <c r="M103" s="4">
        <v>0</v>
      </c>
      <c r="N103" s="4"/>
      <c r="O103" s="4" t="str">
        <f t="shared" si="20"/>
        <v/>
      </c>
      <c r="P103" s="4">
        <v>0</v>
      </c>
      <c r="Q103" s="4"/>
      <c r="R103" s="4" t="str">
        <f t="shared" si="21"/>
        <v/>
      </c>
      <c r="S103" s="4">
        <v>0</v>
      </c>
      <c r="T103" s="4"/>
      <c r="U103" s="4" t="str">
        <f t="shared" si="22"/>
        <v/>
      </c>
      <c r="V103" s="4">
        <v>0</v>
      </c>
      <c r="W103" s="4"/>
      <c r="X103" s="4" t="str">
        <f t="shared" si="19"/>
        <v/>
      </c>
      <c r="Y103" s="4">
        <v>0</v>
      </c>
      <c r="Z103" s="4"/>
      <c r="AA103" s="4" t="str">
        <f t="shared" si="23"/>
        <v/>
      </c>
      <c r="AB103" s="4">
        <v>0</v>
      </c>
      <c r="AC103" s="4"/>
      <c r="AD103" s="4" t="str">
        <f t="shared" si="24"/>
        <v/>
      </c>
      <c r="AE103" s="4">
        <v>0</v>
      </c>
      <c r="AF103" s="4"/>
      <c r="AG103" s="4" t="str">
        <f t="shared" si="25"/>
        <v/>
      </c>
      <c r="AH103" s="4">
        <v>0</v>
      </c>
      <c r="AI103" s="4"/>
      <c r="AJ103" s="4" t="str">
        <f t="shared" si="26"/>
        <v/>
      </c>
      <c r="AK103" s="4">
        <v>0</v>
      </c>
      <c r="AL103" s="4"/>
      <c r="AM103" s="4" t="str">
        <f t="shared" si="27"/>
        <v/>
      </c>
      <c r="AN103" s="4">
        <v>819872.75800000003</v>
      </c>
      <c r="AO103" s="4"/>
      <c r="AP103" s="4" t="str">
        <f t="shared" si="28"/>
        <v/>
      </c>
      <c r="AQ103" s="4">
        <v>0</v>
      </c>
      <c r="AR103" s="4"/>
      <c r="AS103" s="4" t="str">
        <f t="shared" si="29"/>
        <v/>
      </c>
      <c r="AT103" s="4">
        <v>0</v>
      </c>
      <c r="AU103" s="4"/>
      <c r="AV103" s="4" t="str">
        <f t="shared" si="30"/>
        <v/>
      </c>
      <c r="AW103" s="4">
        <v>0</v>
      </c>
      <c r="AX103" s="4"/>
      <c r="AY103" s="4" t="str">
        <f t="shared" si="31"/>
        <v/>
      </c>
      <c r="AZ103" s="4">
        <v>0</v>
      </c>
      <c r="BA103" s="4"/>
      <c r="BB103" s="4" t="str">
        <f t="shared" si="32"/>
        <v/>
      </c>
      <c r="BC103" s="4">
        <v>0</v>
      </c>
      <c r="BD103" s="4"/>
      <c r="BE103" s="4" t="str">
        <f t="shared" si="33"/>
        <v/>
      </c>
      <c r="BF103" s="4">
        <v>0</v>
      </c>
      <c r="BG103" s="4"/>
      <c r="BH103" s="4" t="str">
        <f t="shared" si="34"/>
        <v/>
      </c>
      <c r="BI103" s="4">
        <v>2.8769999999999998</v>
      </c>
      <c r="BJ103" s="4"/>
      <c r="BK103" s="4" t="str">
        <f t="shared" si="35"/>
        <v/>
      </c>
      <c r="BL103" s="4">
        <v>0</v>
      </c>
      <c r="BM103" s="4"/>
      <c r="BN103" s="4" t="str">
        <f t="shared" si="36"/>
        <v/>
      </c>
      <c r="BO103" s="4">
        <v>3.48</v>
      </c>
      <c r="BP103" s="4"/>
      <c r="BQ103" s="4" t="str">
        <f t="shared" si="37"/>
        <v/>
      </c>
      <c r="BR103" s="18"/>
    </row>
    <row r="104" spans="1:70" x14ac:dyDescent="0.3">
      <c r="A104" s="23" t="s">
        <v>194</v>
      </c>
      <c r="B104" s="23"/>
      <c r="C104" s="23"/>
      <c r="D104" s="23"/>
      <c r="E104" s="23"/>
      <c r="F104" s="23"/>
      <c r="G104" s="23"/>
      <c r="H104" s="23"/>
      <c r="I104" s="23"/>
      <c r="J104" s="24"/>
      <c r="K104" s="24"/>
      <c r="L104" s="24"/>
      <c r="M104" s="24"/>
      <c r="N104" s="24"/>
      <c r="O104" s="24" t="str">
        <f t="shared" si="20"/>
        <v/>
      </c>
      <c r="P104" s="24"/>
      <c r="Q104" s="24"/>
      <c r="R104" s="24" t="str">
        <f t="shared" si="21"/>
        <v/>
      </c>
      <c r="S104" s="24"/>
      <c r="T104" s="24"/>
      <c r="U104" s="24" t="str">
        <f t="shared" si="22"/>
        <v/>
      </c>
      <c r="V104" s="24"/>
      <c r="W104" s="24"/>
      <c r="X104" s="24" t="str">
        <f t="shared" si="19"/>
        <v/>
      </c>
      <c r="Y104" s="24">
        <v>0</v>
      </c>
      <c r="Z104" s="24"/>
      <c r="AA104" s="24" t="str">
        <f t="shared" si="23"/>
        <v/>
      </c>
      <c r="AB104" s="24"/>
      <c r="AC104" s="24"/>
      <c r="AD104" s="24" t="str">
        <f t="shared" si="24"/>
        <v/>
      </c>
      <c r="AE104" s="24"/>
      <c r="AF104" s="24"/>
      <c r="AG104" s="24" t="str">
        <f t="shared" si="25"/>
        <v/>
      </c>
      <c r="AH104" s="24"/>
      <c r="AI104" s="24"/>
      <c r="AJ104" s="24" t="str">
        <f t="shared" si="26"/>
        <v/>
      </c>
      <c r="AK104" s="24"/>
      <c r="AL104" s="24"/>
      <c r="AM104" s="24" t="str">
        <f t="shared" si="27"/>
        <v/>
      </c>
      <c r="AN104" s="24"/>
      <c r="AO104" s="24"/>
      <c r="AP104" s="24" t="str">
        <f t="shared" si="28"/>
        <v/>
      </c>
      <c r="AQ104" s="24"/>
      <c r="AR104" s="24"/>
      <c r="AS104" s="24" t="str">
        <f t="shared" si="29"/>
        <v/>
      </c>
      <c r="AT104" s="24"/>
      <c r="AU104" s="24"/>
      <c r="AV104" s="24" t="str">
        <f t="shared" si="30"/>
        <v/>
      </c>
      <c r="AW104" s="24"/>
      <c r="AX104" s="24"/>
      <c r="AY104" s="24" t="str">
        <f t="shared" si="31"/>
        <v/>
      </c>
      <c r="AZ104" s="24"/>
      <c r="BA104" s="24"/>
      <c r="BB104" s="24" t="str">
        <f t="shared" si="32"/>
        <v/>
      </c>
      <c r="BC104" s="24"/>
      <c r="BD104" s="24"/>
      <c r="BE104" s="24" t="str">
        <f t="shared" si="33"/>
        <v/>
      </c>
      <c r="BF104" s="24"/>
      <c r="BG104" s="24"/>
      <c r="BH104" s="24" t="str">
        <f t="shared" si="34"/>
        <v/>
      </c>
      <c r="BI104" s="24"/>
      <c r="BJ104" s="24"/>
      <c r="BK104" s="24" t="str">
        <f t="shared" si="35"/>
        <v/>
      </c>
      <c r="BL104" s="24"/>
      <c r="BM104" s="24"/>
      <c r="BN104" s="24" t="str">
        <f t="shared" si="36"/>
        <v/>
      </c>
      <c r="BO104" s="24"/>
      <c r="BP104" s="24"/>
      <c r="BQ104" s="24" t="str">
        <f t="shared" si="37"/>
        <v/>
      </c>
      <c r="BR104" s="18"/>
    </row>
    <row r="105" spans="1:70" x14ac:dyDescent="0.3">
      <c r="A105" t="s">
        <v>68</v>
      </c>
      <c r="B105" t="s">
        <v>69</v>
      </c>
      <c r="C105">
        <v>90</v>
      </c>
      <c r="D105" t="s">
        <v>70</v>
      </c>
      <c r="E105" t="s">
        <v>71</v>
      </c>
      <c r="F105" t="s">
        <v>72</v>
      </c>
      <c r="G105" t="s">
        <v>108</v>
      </c>
      <c r="H105">
        <v>6</v>
      </c>
      <c r="I105" t="s">
        <v>101</v>
      </c>
      <c r="J105" s="4">
        <v>2.669</v>
      </c>
      <c r="K105" s="4">
        <v>2.669</v>
      </c>
      <c r="L105" s="4">
        <f>(K105/$J$118)*100</f>
        <v>0.12074874172934461</v>
      </c>
      <c r="M105" s="4">
        <v>21.739000000000001</v>
      </c>
      <c r="N105" s="4">
        <v>21.739000000000001</v>
      </c>
      <c r="O105" s="4">
        <f t="shared" si="20"/>
        <v>0.46758753097049532</v>
      </c>
      <c r="P105" s="4">
        <v>8.5920000000000005</v>
      </c>
      <c r="Q105" s="4">
        <v>8.5920000000000005</v>
      </c>
      <c r="R105" s="4">
        <f t="shared" si="21"/>
        <v>0.17829480689398294</v>
      </c>
      <c r="S105" s="4">
        <v>6.508</v>
      </c>
      <c r="T105" s="4">
        <v>6.508</v>
      </c>
      <c r="U105" s="4">
        <f t="shared" si="22"/>
        <v>0.13146608930401757</v>
      </c>
      <c r="V105" s="4">
        <v>61.026000000000003</v>
      </c>
      <c r="W105" s="4">
        <v>61.026000000000003</v>
      </c>
      <c r="X105" s="4">
        <f t="shared" si="19"/>
        <v>1.3918745054963604</v>
      </c>
      <c r="Y105" s="4">
        <v>98.091999999999999</v>
      </c>
      <c r="Z105" s="4">
        <v>99.057000000000002</v>
      </c>
      <c r="AA105" s="4">
        <f t="shared" si="23"/>
        <v>0.2323919851287147</v>
      </c>
      <c r="AB105" s="4">
        <v>42.034999999999997</v>
      </c>
      <c r="AC105" s="4">
        <v>42.838999999999999</v>
      </c>
      <c r="AD105" s="4">
        <f t="shared" si="24"/>
        <v>0.48915598982294284</v>
      </c>
      <c r="AE105" s="4">
        <v>140.804</v>
      </c>
      <c r="AF105" s="4">
        <v>142.12100000000001</v>
      </c>
      <c r="AG105" s="4">
        <f t="shared" si="25"/>
        <v>0.83602653712621156</v>
      </c>
      <c r="AH105" s="4">
        <v>279.15499999999997</v>
      </c>
      <c r="AI105" s="4">
        <v>279.68099999999998</v>
      </c>
      <c r="AJ105" s="4">
        <f t="shared" si="26"/>
        <v>1.1053846163878929</v>
      </c>
      <c r="AK105" s="4">
        <v>28.934000000000001</v>
      </c>
      <c r="AL105" s="4">
        <v>30.466000000000001</v>
      </c>
      <c r="AM105" s="4">
        <f t="shared" si="27"/>
        <v>0.14344286125992331</v>
      </c>
      <c r="AN105" s="4">
        <v>2508.2139999999999</v>
      </c>
      <c r="AO105" s="4">
        <v>2513.4369999999999</v>
      </c>
      <c r="AP105" s="4">
        <f t="shared" si="28"/>
        <v>0.28869971495923064</v>
      </c>
      <c r="AQ105" s="4">
        <v>125.07899999999999</v>
      </c>
      <c r="AR105" s="4">
        <v>127.428</v>
      </c>
      <c r="AS105" s="4">
        <f t="shared" si="29"/>
        <v>0.38157195620396694</v>
      </c>
      <c r="AT105" s="4">
        <v>171.16300000000001</v>
      </c>
      <c r="AU105" s="4">
        <v>171.16300000000001</v>
      </c>
      <c r="AV105" s="4">
        <f t="shared" si="30"/>
        <v>0.42521641163486573</v>
      </c>
      <c r="AW105" s="4">
        <v>748.65599999999995</v>
      </c>
      <c r="AX105" s="4">
        <v>752.15499999999997</v>
      </c>
      <c r="AY105" s="4">
        <f t="shared" si="31"/>
        <v>1.7706674287756317</v>
      </c>
      <c r="AZ105" s="4">
        <v>894.61599999999999</v>
      </c>
      <c r="BA105" s="4">
        <v>896.39700000000005</v>
      </c>
      <c r="BB105" s="4">
        <f t="shared" si="32"/>
        <v>2.9494920499670085</v>
      </c>
      <c r="BC105" s="4">
        <v>293.27600000000001</v>
      </c>
      <c r="BD105" s="4">
        <v>293.46899999999999</v>
      </c>
      <c r="BE105" s="4">
        <f t="shared" si="33"/>
        <v>0.78367361980097128</v>
      </c>
      <c r="BF105" s="4">
        <v>977.02099999999996</v>
      </c>
      <c r="BG105" s="4">
        <v>978.25199999999995</v>
      </c>
      <c r="BH105" s="4">
        <f t="shared" si="34"/>
        <v>2.0368766683432913</v>
      </c>
      <c r="BI105" s="4">
        <v>162.82900000000001</v>
      </c>
      <c r="BJ105" s="4">
        <v>707.18600000000004</v>
      </c>
      <c r="BK105" s="4">
        <f t="shared" si="35"/>
        <v>1.0666310391976261</v>
      </c>
      <c r="BL105" s="4">
        <v>201.11699999999999</v>
      </c>
      <c r="BM105" s="4">
        <v>201.11699999999999</v>
      </c>
      <c r="BN105" s="4">
        <f t="shared" si="36"/>
        <v>0.35401578921298232</v>
      </c>
      <c r="BO105" s="4">
        <v>330.24200000000002</v>
      </c>
      <c r="BP105" s="4">
        <v>378.86799999999999</v>
      </c>
      <c r="BQ105" s="4">
        <f t="shared" si="37"/>
        <v>0.63091121232077019</v>
      </c>
      <c r="BR105" s="18"/>
    </row>
    <row r="106" spans="1:70" x14ac:dyDescent="0.3">
      <c r="A106" t="s">
        <v>68</v>
      </c>
      <c r="B106" t="s">
        <v>69</v>
      </c>
      <c r="C106">
        <v>91</v>
      </c>
      <c r="D106" t="s">
        <v>70</v>
      </c>
      <c r="E106" t="s">
        <v>71</v>
      </c>
      <c r="F106" t="s">
        <v>72</v>
      </c>
      <c r="G106" t="s">
        <v>108</v>
      </c>
      <c r="H106">
        <v>6</v>
      </c>
      <c r="I106" t="s">
        <v>152</v>
      </c>
      <c r="J106" s="4">
        <v>0</v>
      </c>
      <c r="K106" s="4"/>
      <c r="L106" s="4"/>
      <c r="M106" s="4">
        <v>0</v>
      </c>
      <c r="N106" s="4"/>
      <c r="O106" s="4" t="str">
        <f t="shared" si="20"/>
        <v/>
      </c>
      <c r="P106" s="4">
        <v>0</v>
      </c>
      <c r="Q106" s="4"/>
      <c r="R106" s="4" t="str">
        <f t="shared" si="21"/>
        <v/>
      </c>
      <c r="S106" s="4">
        <v>0</v>
      </c>
      <c r="T106" s="4"/>
      <c r="U106" s="4" t="str">
        <f t="shared" si="22"/>
        <v/>
      </c>
      <c r="V106" s="4">
        <v>0</v>
      </c>
      <c r="W106" s="4"/>
      <c r="X106" s="4" t="str">
        <f t="shared" si="19"/>
        <v/>
      </c>
      <c r="Y106" s="4">
        <v>0.96499999999999997</v>
      </c>
      <c r="Z106" s="4"/>
      <c r="AA106" s="4" t="str">
        <f t="shared" si="23"/>
        <v/>
      </c>
      <c r="AB106" s="4">
        <v>0.38500000000000001</v>
      </c>
      <c r="AC106" s="4"/>
      <c r="AD106" s="4" t="str">
        <f t="shared" si="24"/>
        <v/>
      </c>
      <c r="AE106" s="4">
        <v>1.2330000000000001</v>
      </c>
      <c r="AF106" s="4"/>
      <c r="AG106" s="4" t="str">
        <f t="shared" si="25"/>
        <v/>
      </c>
      <c r="AH106" s="4">
        <v>0.52600000000000002</v>
      </c>
      <c r="AI106" s="4"/>
      <c r="AJ106" s="4" t="str">
        <f t="shared" si="26"/>
        <v/>
      </c>
      <c r="AK106" s="4">
        <v>1.532</v>
      </c>
      <c r="AL106" s="4"/>
      <c r="AM106" s="4" t="str">
        <f t="shared" si="27"/>
        <v/>
      </c>
      <c r="AN106" s="4">
        <v>5.2229999999999999</v>
      </c>
      <c r="AO106" s="4"/>
      <c r="AP106" s="4" t="str">
        <f t="shared" si="28"/>
        <v/>
      </c>
      <c r="AQ106" s="4">
        <v>0.151</v>
      </c>
      <c r="AR106" s="4"/>
      <c r="AS106" s="4" t="str">
        <f t="shared" si="29"/>
        <v/>
      </c>
      <c r="AT106" s="4">
        <v>0</v>
      </c>
      <c r="AU106" s="4"/>
      <c r="AV106" s="4" t="str">
        <f t="shared" si="30"/>
        <v/>
      </c>
      <c r="AW106" s="4">
        <v>3.4990000000000001</v>
      </c>
      <c r="AX106" s="4"/>
      <c r="AY106" s="4" t="str">
        <f t="shared" si="31"/>
        <v/>
      </c>
      <c r="AZ106" s="4">
        <v>1.7809999999999999</v>
      </c>
      <c r="BA106" s="4"/>
      <c r="BB106" s="4" t="str">
        <f t="shared" si="32"/>
        <v/>
      </c>
      <c r="BC106" s="4">
        <v>0.193</v>
      </c>
      <c r="BD106" s="4"/>
      <c r="BE106" s="4" t="str">
        <f t="shared" si="33"/>
        <v/>
      </c>
      <c r="BF106" s="4">
        <v>7.2999999999999995E-2</v>
      </c>
      <c r="BG106" s="4"/>
      <c r="BH106" s="4" t="str">
        <f t="shared" si="34"/>
        <v/>
      </c>
      <c r="BI106" s="4">
        <v>544.35699999999997</v>
      </c>
      <c r="BJ106" s="4"/>
      <c r="BK106" s="4" t="str">
        <f t="shared" si="35"/>
        <v/>
      </c>
      <c r="BL106" s="4">
        <v>0</v>
      </c>
      <c r="BM106" s="4"/>
      <c r="BN106" s="4" t="str">
        <f t="shared" si="36"/>
        <v/>
      </c>
      <c r="BO106" s="4">
        <v>0.43</v>
      </c>
      <c r="BP106" s="4"/>
      <c r="BQ106" s="4" t="str">
        <f t="shared" si="37"/>
        <v/>
      </c>
      <c r="BR106" s="18"/>
    </row>
    <row r="107" spans="1:70" x14ac:dyDescent="0.3">
      <c r="A107" t="s">
        <v>68</v>
      </c>
      <c r="B107" t="s">
        <v>69</v>
      </c>
      <c r="C107">
        <v>92</v>
      </c>
      <c r="D107" t="s">
        <v>70</v>
      </c>
      <c r="E107" t="s">
        <v>71</v>
      </c>
      <c r="F107" t="s">
        <v>72</v>
      </c>
      <c r="G107" t="s">
        <v>108</v>
      </c>
      <c r="H107">
        <v>6</v>
      </c>
      <c r="I107" t="s">
        <v>102</v>
      </c>
      <c r="J107" s="4">
        <v>0</v>
      </c>
      <c r="K107" s="4"/>
      <c r="L107" s="4"/>
      <c r="M107" s="4">
        <v>0</v>
      </c>
      <c r="N107" s="4"/>
      <c r="O107" s="4" t="str">
        <f t="shared" si="20"/>
        <v/>
      </c>
      <c r="P107" s="4">
        <v>0</v>
      </c>
      <c r="Q107" s="4"/>
      <c r="R107" s="4" t="str">
        <f t="shared" si="21"/>
        <v/>
      </c>
      <c r="S107" s="4">
        <v>0</v>
      </c>
      <c r="T107" s="4"/>
      <c r="U107" s="4" t="str">
        <f t="shared" si="22"/>
        <v/>
      </c>
      <c r="V107" s="4">
        <v>0</v>
      </c>
      <c r="W107" s="4"/>
      <c r="X107" s="4" t="str">
        <f t="shared" si="19"/>
        <v/>
      </c>
      <c r="Y107" s="4">
        <v>0</v>
      </c>
      <c r="Z107" s="4"/>
      <c r="AA107" s="4" t="str">
        <f t="shared" si="23"/>
        <v/>
      </c>
      <c r="AB107" s="4">
        <v>0.41899999999999998</v>
      </c>
      <c r="AC107" s="4"/>
      <c r="AD107" s="4" t="str">
        <f t="shared" si="24"/>
        <v/>
      </c>
      <c r="AE107" s="4">
        <v>8.4000000000000005E-2</v>
      </c>
      <c r="AF107" s="4"/>
      <c r="AG107" s="4" t="str">
        <f t="shared" si="25"/>
        <v/>
      </c>
      <c r="AH107" s="4">
        <v>0</v>
      </c>
      <c r="AI107" s="4"/>
      <c r="AJ107" s="4" t="str">
        <f t="shared" si="26"/>
        <v/>
      </c>
      <c r="AK107" s="4">
        <v>0</v>
      </c>
      <c r="AL107" s="4"/>
      <c r="AM107" s="4" t="str">
        <f t="shared" si="27"/>
        <v/>
      </c>
      <c r="AN107" s="4">
        <v>0</v>
      </c>
      <c r="AO107" s="4"/>
      <c r="AP107" s="4" t="str">
        <f t="shared" si="28"/>
        <v/>
      </c>
      <c r="AQ107" s="4">
        <v>2.198</v>
      </c>
      <c r="AR107" s="4"/>
      <c r="AS107" s="4" t="str">
        <f t="shared" si="29"/>
        <v/>
      </c>
      <c r="AT107" s="4">
        <v>0</v>
      </c>
      <c r="AU107" s="4"/>
      <c r="AV107" s="4" t="str">
        <f t="shared" si="30"/>
        <v/>
      </c>
      <c r="AW107" s="4">
        <v>0</v>
      </c>
      <c r="AX107" s="4"/>
      <c r="AY107" s="4" t="str">
        <f t="shared" si="31"/>
        <v/>
      </c>
      <c r="AZ107" s="4">
        <v>0</v>
      </c>
      <c r="BA107" s="4"/>
      <c r="BB107" s="4" t="str">
        <f t="shared" si="32"/>
        <v/>
      </c>
      <c r="BC107" s="4">
        <v>0</v>
      </c>
      <c r="BD107" s="4"/>
      <c r="BE107" s="4" t="str">
        <f t="shared" si="33"/>
        <v/>
      </c>
      <c r="BF107" s="4">
        <v>1.1579999999999999</v>
      </c>
      <c r="BG107" s="4"/>
      <c r="BH107" s="4" t="str">
        <f t="shared" si="34"/>
        <v/>
      </c>
      <c r="BI107" s="4">
        <v>0</v>
      </c>
      <c r="BJ107" s="4"/>
      <c r="BK107" s="4" t="str">
        <f t="shared" si="35"/>
        <v/>
      </c>
      <c r="BL107" s="4">
        <v>0</v>
      </c>
      <c r="BM107" s="4"/>
      <c r="BN107" s="4" t="str">
        <f t="shared" si="36"/>
        <v/>
      </c>
      <c r="BO107" s="4">
        <v>48.195999999999998</v>
      </c>
      <c r="BP107" s="4"/>
      <c r="BQ107" s="4" t="str">
        <f t="shared" si="37"/>
        <v/>
      </c>
      <c r="BR107" s="18"/>
    </row>
    <row r="108" spans="1:70" x14ac:dyDescent="0.3">
      <c r="A108" s="23" t="s">
        <v>195</v>
      </c>
      <c r="B108" s="23"/>
      <c r="C108" s="23"/>
      <c r="D108" s="23"/>
      <c r="E108" s="23"/>
      <c r="F108" s="23"/>
      <c r="G108" s="23"/>
      <c r="H108" s="23"/>
      <c r="I108" s="23"/>
      <c r="J108" s="24"/>
      <c r="K108" s="24"/>
      <c r="L108" s="24"/>
      <c r="M108" s="24"/>
      <c r="N108" s="24"/>
      <c r="O108" s="24" t="str">
        <f t="shared" si="20"/>
        <v/>
      </c>
      <c r="P108" s="24"/>
      <c r="Q108" s="24"/>
      <c r="R108" s="24" t="str">
        <f t="shared" si="21"/>
        <v/>
      </c>
      <c r="S108" s="24"/>
      <c r="T108" s="24"/>
      <c r="U108" s="24" t="str">
        <f t="shared" si="22"/>
        <v/>
      </c>
      <c r="V108" s="24"/>
      <c r="W108" s="24"/>
      <c r="X108" s="24" t="str">
        <f t="shared" si="19"/>
        <v/>
      </c>
      <c r="Y108" s="24">
        <v>0</v>
      </c>
      <c r="Z108" s="24"/>
      <c r="AA108" s="24" t="str">
        <f t="shared" si="23"/>
        <v/>
      </c>
      <c r="AB108" s="24"/>
      <c r="AC108" s="24"/>
      <c r="AD108" s="24" t="str">
        <f t="shared" si="24"/>
        <v/>
      </c>
      <c r="AE108" s="24"/>
      <c r="AF108" s="24"/>
      <c r="AG108" s="24" t="str">
        <f t="shared" si="25"/>
        <v/>
      </c>
      <c r="AH108" s="24"/>
      <c r="AI108" s="24"/>
      <c r="AJ108" s="24" t="str">
        <f t="shared" si="26"/>
        <v/>
      </c>
      <c r="AK108" s="24"/>
      <c r="AL108" s="24"/>
      <c r="AM108" s="24" t="str">
        <f t="shared" si="27"/>
        <v/>
      </c>
      <c r="AN108" s="24"/>
      <c r="AO108" s="24"/>
      <c r="AP108" s="24" t="str">
        <f t="shared" si="28"/>
        <v/>
      </c>
      <c r="AQ108" s="24"/>
      <c r="AR108" s="24"/>
      <c r="AS108" s="24" t="str">
        <f t="shared" si="29"/>
        <v/>
      </c>
      <c r="AT108" s="24"/>
      <c r="AU108" s="24"/>
      <c r="AV108" s="24" t="str">
        <f t="shared" si="30"/>
        <v/>
      </c>
      <c r="AW108" s="24"/>
      <c r="AX108" s="24"/>
      <c r="AY108" s="24" t="str">
        <f t="shared" si="31"/>
        <v/>
      </c>
      <c r="AZ108" s="24"/>
      <c r="BA108" s="24"/>
      <c r="BB108" s="24" t="str">
        <f t="shared" si="32"/>
        <v/>
      </c>
      <c r="BC108" s="24"/>
      <c r="BD108" s="24"/>
      <c r="BE108" s="24" t="str">
        <f t="shared" si="33"/>
        <v/>
      </c>
      <c r="BF108" s="24"/>
      <c r="BG108" s="24"/>
      <c r="BH108" s="24" t="str">
        <f t="shared" si="34"/>
        <v/>
      </c>
      <c r="BI108" s="24"/>
      <c r="BJ108" s="24"/>
      <c r="BK108" s="24" t="str">
        <f t="shared" si="35"/>
        <v/>
      </c>
      <c r="BL108" s="24"/>
      <c r="BM108" s="24"/>
      <c r="BN108" s="24" t="str">
        <f t="shared" si="36"/>
        <v/>
      </c>
      <c r="BO108" s="24"/>
      <c r="BP108" s="24"/>
      <c r="BQ108" s="24" t="str">
        <f t="shared" si="37"/>
        <v/>
      </c>
      <c r="BR108" s="18"/>
    </row>
    <row r="109" spans="1:70" x14ac:dyDescent="0.3">
      <c r="A109" t="s">
        <v>68</v>
      </c>
      <c r="B109" t="s">
        <v>69</v>
      </c>
      <c r="C109">
        <v>93</v>
      </c>
      <c r="D109" t="s">
        <v>70</v>
      </c>
      <c r="E109" t="s">
        <v>71</v>
      </c>
      <c r="F109" t="s">
        <v>72</v>
      </c>
      <c r="G109" t="s">
        <v>108</v>
      </c>
      <c r="H109">
        <v>6</v>
      </c>
      <c r="I109" t="s">
        <v>153</v>
      </c>
      <c r="J109" s="4">
        <v>0</v>
      </c>
      <c r="K109" s="4">
        <v>0</v>
      </c>
      <c r="L109" s="4">
        <f>(K109/$J$118)*100</f>
        <v>0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  <c r="AC109" s="4">
        <v>0</v>
      </c>
      <c r="AD109" s="4" t="str">
        <f t="shared" si="24"/>
        <v/>
      </c>
      <c r="AE109" s="4">
        <v>0</v>
      </c>
      <c r="AF109" s="4">
        <v>0</v>
      </c>
      <c r="AG109" s="4" t="str">
        <f t="shared" si="25"/>
        <v/>
      </c>
      <c r="AH109" s="4">
        <v>0</v>
      </c>
      <c r="AI109" s="4">
        <v>0</v>
      </c>
      <c r="AJ109" s="4" t="str">
        <f t="shared" si="26"/>
        <v/>
      </c>
      <c r="AK109" s="4">
        <v>0</v>
      </c>
      <c r="AL109" s="4">
        <v>0</v>
      </c>
      <c r="AM109" s="4" t="str">
        <f t="shared" si="27"/>
        <v/>
      </c>
      <c r="AN109" s="4">
        <v>1.9E-2</v>
      </c>
      <c r="AO109" s="4">
        <v>1.9E-2</v>
      </c>
      <c r="AP109" s="4">
        <f t="shared" si="28"/>
        <v>2.1823879350170237E-6</v>
      </c>
      <c r="AQ109" s="4">
        <v>12.045999999999999</v>
      </c>
      <c r="AR109" s="4">
        <v>12.045999999999999</v>
      </c>
      <c r="AS109" s="4">
        <f t="shared" si="29"/>
        <v>3.6070689208282214E-2</v>
      </c>
      <c r="AT109" s="4">
        <v>0</v>
      </c>
      <c r="AU109" s="4">
        <v>0</v>
      </c>
      <c r="AV109" s="4" t="str">
        <f t="shared" si="30"/>
        <v/>
      </c>
      <c r="AW109" s="4">
        <v>0</v>
      </c>
      <c r="AX109" s="4">
        <v>0</v>
      </c>
      <c r="AY109" s="4" t="str">
        <f t="shared" si="31"/>
        <v/>
      </c>
      <c r="AZ109" s="4">
        <v>0</v>
      </c>
      <c r="BA109" s="4">
        <v>0</v>
      </c>
      <c r="BB109" s="4" t="str">
        <f t="shared" si="32"/>
        <v/>
      </c>
      <c r="BC109" s="4">
        <v>0</v>
      </c>
      <c r="BD109" s="4">
        <v>0</v>
      </c>
      <c r="BE109" s="4" t="str">
        <f t="shared" si="33"/>
        <v/>
      </c>
      <c r="BF109" s="4">
        <v>0</v>
      </c>
      <c r="BG109" s="4">
        <v>0</v>
      </c>
      <c r="BH109" s="4" t="str">
        <f t="shared" si="34"/>
        <v/>
      </c>
      <c r="BI109" s="4">
        <v>0</v>
      </c>
      <c r="BJ109" s="4">
        <v>0</v>
      </c>
      <c r="BK109" s="4" t="str">
        <f t="shared" si="35"/>
        <v/>
      </c>
      <c r="BL109" s="4">
        <v>0.502</v>
      </c>
      <c r="BM109" s="4">
        <v>0.502</v>
      </c>
      <c r="BN109" s="4">
        <f t="shared" si="36"/>
        <v>8.8364447652320354E-4</v>
      </c>
      <c r="BO109" s="4">
        <v>0</v>
      </c>
      <c r="BP109" s="4">
        <v>0</v>
      </c>
      <c r="BQ109" s="4" t="str">
        <f t="shared" si="37"/>
        <v/>
      </c>
      <c r="BR109" s="18"/>
    </row>
    <row r="110" spans="1:70" x14ac:dyDescent="0.3">
      <c r="A110" s="23" t="s">
        <v>196</v>
      </c>
      <c r="B110" s="23"/>
      <c r="C110" s="23"/>
      <c r="D110" s="23"/>
      <c r="E110" s="23"/>
      <c r="F110" s="23"/>
      <c r="G110" s="23"/>
      <c r="H110" s="23"/>
      <c r="I110" s="23"/>
      <c r="J110" s="24"/>
      <c r="K110" s="24"/>
      <c r="L110" s="24"/>
      <c r="M110" s="24"/>
      <c r="N110" s="24"/>
      <c r="O110" s="24" t="str">
        <f t="shared" si="20"/>
        <v/>
      </c>
      <c r="P110" s="24"/>
      <c r="Q110" s="24"/>
      <c r="R110" s="24" t="str">
        <f t="shared" si="21"/>
        <v/>
      </c>
      <c r="S110" s="24"/>
      <c r="T110" s="24"/>
      <c r="U110" s="24" t="str">
        <f t="shared" si="22"/>
        <v/>
      </c>
      <c r="V110" s="24"/>
      <c r="W110" s="24"/>
      <c r="X110" s="24" t="str">
        <f t="shared" ref="X110:X116" si="38">IF((W110/$V$118)*100=0,"",(W110/$V$118)*100)</f>
        <v/>
      </c>
      <c r="Y110" s="24">
        <v>0</v>
      </c>
      <c r="Z110" s="24"/>
      <c r="AA110" s="24" t="str">
        <f t="shared" si="23"/>
        <v/>
      </c>
      <c r="AB110" s="24"/>
      <c r="AC110" s="24"/>
      <c r="AD110" s="24" t="str">
        <f t="shared" si="24"/>
        <v/>
      </c>
      <c r="AE110" s="24"/>
      <c r="AF110" s="24"/>
      <c r="AG110" s="24" t="str">
        <f t="shared" si="25"/>
        <v/>
      </c>
      <c r="AH110" s="24"/>
      <c r="AI110" s="24"/>
      <c r="AJ110" s="24" t="str">
        <f t="shared" si="26"/>
        <v/>
      </c>
      <c r="AK110" s="24"/>
      <c r="AL110" s="24"/>
      <c r="AM110" s="24" t="str">
        <f t="shared" si="27"/>
        <v/>
      </c>
      <c r="AN110" s="24"/>
      <c r="AO110" s="24"/>
      <c r="AP110" s="24" t="str">
        <f t="shared" si="28"/>
        <v/>
      </c>
      <c r="AQ110" s="24"/>
      <c r="AR110" s="24"/>
      <c r="AS110" s="24" t="str">
        <f t="shared" si="29"/>
        <v/>
      </c>
      <c r="AT110" s="24"/>
      <c r="AU110" s="24"/>
      <c r="AV110" s="24" t="str">
        <f t="shared" si="30"/>
        <v/>
      </c>
      <c r="AW110" s="24"/>
      <c r="AX110" s="24"/>
      <c r="AY110" s="24" t="str">
        <f t="shared" si="31"/>
        <v/>
      </c>
      <c r="AZ110" s="24"/>
      <c r="BA110" s="24"/>
      <c r="BB110" s="24" t="str">
        <f t="shared" si="32"/>
        <v/>
      </c>
      <c r="BC110" s="24"/>
      <c r="BD110" s="24"/>
      <c r="BE110" s="24" t="str">
        <f t="shared" si="33"/>
        <v/>
      </c>
      <c r="BF110" s="24"/>
      <c r="BG110" s="24"/>
      <c r="BH110" s="24" t="str">
        <f t="shared" si="34"/>
        <v/>
      </c>
      <c r="BI110" s="24"/>
      <c r="BJ110" s="24"/>
      <c r="BK110" s="24" t="str">
        <f t="shared" si="35"/>
        <v/>
      </c>
      <c r="BL110" s="24"/>
      <c r="BM110" s="24"/>
      <c r="BN110" s="24" t="str">
        <f t="shared" si="36"/>
        <v/>
      </c>
      <c r="BO110" s="24"/>
      <c r="BP110" s="24"/>
      <c r="BQ110" s="24" t="str">
        <f t="shared" si="37"/>
        <v/>
      </c>
      <c r="BR110" s="18"/>
    </row>
    <row r="111" spans="1:70" x14ac:dyDescent="0.3">
      <c r="A111" t="s">
        <v>68</v>
      </c>
      <c r="B111" t="s">
        <v>69</v>
      </c>
      <c r="C111">
        <v>94</v>
      </c>
      <c r="D111" t="s">
        <v>70</v>
      </c>
      <c r="E111" t="s">
        <v>71</v>
      </c>
      <c r="F111" t="s">
        <v>72</v>
      </c>
      <c r="G111" t="s">
        <v>108</v>
      </c>
      <c r="H111">
        <v>6</v>
      </c>
      <c r="I111" t="s">
        <v>103</v>
      </c>
      <c r="J111" s="4">
        <v>6.5670000000000002</v>
      </c>
      <c r="K111" s="4">
        <v>16.149000000000001</v>
      </c>
      <c r="L111" s="4">
        <f>(K111/$J$118)*100</f>
        <v>0.73060001131029817</v>
      </c>
      <c r="M111" s="4">
        <v>0</v>
      </c>
      <c r="N111" s="4">
        <v>17.939</v>
      </c>
      <c r="O111" s="4">
        <f t="shared" si="20"/>
        <v>0.38585274014810778</v>
      </c>
      <c r="P111" s="4">
        <v>1.7210000000000001</v>
      </c>
      <c r="Q111" s="4">
        <v>5.8520000000000003</v>
      </c>
      <c r="R111" s="4">
        <f t="shared" si="21"/>
        <v>0.12143636056140458</v>
      </c>
      <c r="S111" s="4">
        <v>7.6999999999999999E-2</v>
      </c>
      <c r="T111" s="4">
        <v>12.704000000000001</v>
      </c>
      <c r="U111" s="4">
        <f t="shared" si="22"/>
        <v>0.25662956338633058</v>
      </c>
      <c r="V111" s="4">
        <v>72.213999999999999</v>
      </c>
      <c r="W111" s="4">
        <v>103.85299999999999</v>
      </c>
      <c r="X111" s="4">
        <f t="shared" si="38"/>
        <v>2.3686681581508457</v>
      </c>
      <c r="Y111" s="4">
        <v>33.917000000000002</v>
      </c>
      <c r="Z111" s="4">
        <v>48.616</v>
      </c>
      <c r="AA111" s="4">
        <f t="shared" si="23"/>
        <v>0.11405522829297872</v>
      </c>
      <c r="AB111" s="4">
        <v>10.429</v>
      </c>
      <c r="AC111" s="4">
        <v>56.188000000000002</v>
      </c>
      <c r="AD111" s="4">
        <f t="shared" si="24"/>
        <v>0.64158119368266109</v>
      </c>
      <c r="AE111" s="4">
        <v>82.563000000000002</v>
      </c>
      <c r="AF111" s="4">
        <v>110.907</v>
      </c>
      <c r="AG111" s="4">
        <f t="shared" si="25"/>
        <v>0.65241023601759585</v>
      </c>
      <c r="AH111" s="4">
        <v>23.088999999999999</v>
      </c>
      <c r="AI111" s="4">
        <v>38.820999999999998</v>
      </c>
      <c r="AJ111" s="4">
        <f t="shared" si="26"/>
        <v>0.15343243263859321</v>
      </c>
      <c r="AK111" s="4">
        <v>10.444000000000001</v>
      </c>
      <c r="AL111" s="4">
        <v>20.298999999999999</v>
      </c>
      <c r="AM111" s="4">
        <f t="shared" si="27"/>
        <v>9.5573644085708093E-2</v>
      </c>
      <c r="AN111" s="4">
        <v>28.805</v>
      </c>
      <c r="AO111" s="4">
        <v>59.277999999999999</v>
      </c>
      <c r="AP111" s="4">
        <f t="shared" si="28"/>
        <v>6.8088206322073222E-3</v>
      </c>
      <c r="AQ111" s="4">
        <v>282.50299999999999</v>
      </c>
      <c r="AR111" s="4">
        <v>331.67599999999999</v>
      </c>
      <c r="AS111" s="4">
        <f t="shared" si="29"/>
        <v>0.99317465663674354</v>
      </c>
      <c r="AT111" s="4">
        <v>307.55200000000002</v>
      </c>
      <c r="AU111" s="4">
        <v>354.59300000000002</v>
      </c>
      <c r="AV111" s="4">
        <f t="shared" si="30"/>
        <v>0.88090745693194183</v>
      </c>
      <c r="AW111" s="4">
        <v>77.733000000000004</v>
      </c>
      <c r="AX111" s="4">
        <v>100.148</v>
      </c>
      <c r="AY111" s="4">
        <f t="shared" si="31"/>
        <v>0.23576098232016268</v>
      </c>
      <c r="AZ111" s="4">
        <v>101.4</v>
      </c>
      <c r="BA111" s="4">
        <v>106.69</v>
      </c>
      <c r="BB111" s="4">
        <f t="shared" si="32"/>
        <v>0.35105127171440786</v>
      </c>
      <c r="BC111" s="4">
        <v>32.003999999999998</v>
      </c>
      <c r="BD111" s="4">
        <v>35.978999999999999</v>
      </c>
      <c r="BE111" s="4">
        <f t="shared" si="33"/>
        <v>9.607758627595811E-2</v>
      </c>
      <c r="BF111" s="4">
        <v>48.098999999999997</v>
      </c>
      <c r="BG111" s="4">
        <v>78.41</v>
      </c>
      <c r="BH111" s="4">
        <f t="shared" si="34"/>
        <v>0.16326212424283057</v>
      </c>
      <c r="BI111" s="4">
        <v>262.339</v>
      </c>
      <c r="BJ111" s="4">
        <v>281.76900000000001</v>
      </c>
      <c r="BK111" s="4">
        <f t="shared" si="35"/>
        <v>0.42498516837674372</v>
      </c>
      <c r="BL111" s="4">
        <v>64.662999999999997</v>
      </c>
      <c r="BM111" s="4">
        <v>454.17700000000002</v>
      </c>
      <c r="BN111" s="4">
        <f t="shared" si="36"/>
        <v>0.79946413827465934</v>
      </c>
      <c r="BO111" s="4">
        <v>54.576999999999998</v>
      </c>
      <c r="BP111" s="4">
        <v>69.825000000000003</v>
      </c>
      <c r="BQ111" s="4">
        <f t="shared" si="37"/>
        <v>0.11627631629036439</v>
      </c>
      <c r="BR111" s="18"/>
    </row>
    <row r="112" spans="1:70" x14ac:dyDescent="0.3">
      <c r="A112" t="s">
        <v>68</v>
      </c>
      <c r="B112" t="s">
        <v>69</v>
      </c>
      <c r="C112">
        <v>95</v>
      </c>
      <c r="D112" t="s">
        <v>70</v>
      </c>
      <c r="E112" t="s">
        <v>71</v>
      </c>
      <c r="F112" t="s">
        <v>72</v>
      </c>
      <c r="G112" t="s">
        <v>108</v>
      </c>
      <c r="H112">
        <v>6</v>
      </c>
      <c r="I112" t="s">
        <v>104</v>
      </c>
      <c r="J112" s="4">
        <v>0</v>
      </c>
      <c r="K112" s="4"/>
      <c r="L112" s="4"/>
      <c r="M112" s="4">
        <v>7.8029999999999999</v>
      </c>
      <c r="N112" s="4"/>
      <c r="O112" s="4" t="str">
        <f t="shared" si="20"/>
        <v/>
      </c>
      <c r="P112" s="4">
        <v>3.65</v>
      </c>
      <c r="Q112" s="4"/>
      <c r="R112" s="4" t="str">
        <f t="shared" si="21"/>
        <v/>
      </c>
      <c r="S112" s="4">
        <v>12.186999999999999</v>
      </c>
      <c r="T112" s="4"/>
      <c r="U112" s="4" t="str">
        <f t="shared" si="22"/>
        <v/>
      </c>
      <c r="V112" s="4">
        <v>28.388000000000002</v>
      </c>
      <c r="W112" s="4"/>
      <c r="X112" s="4" t="str">
        <f t="shared" si="38"/>
        <v/>
      </c>
      <c r="Y112" s="4">
        <v>10.98</v>
      </c>
      <c r="Z112" s="4"/>
      <c r="AA112" s="4" t="str">
        <f t="shared" si="23"/>
        <v/>
      </c>
      <c r="AB112" s="4">
        <v>12.098000000000001</v>
      </c>
      <c r="AC112" s="4"/>
      <c r="AD112" s="4" t="str">
        <f t="shared" si="24"/>
        <v/>
      </c>
      <c r="AE112" s="4">
        <v>9.577</v>
      </c>
      <c r="AF112" s="4"/>
      <c r="AG112" s="4" t="str">
        <f t="shared" si="25"/>
        <v/>
      </c>
      <c r="AH112" s="4">
        <v>4.6349999999999998</v>
      </c>
      <c r="AI112" s="4"/>
      <c r="AJ112" s="4" t="str">
        <f t="shared" si="26"/>
        <v/>
      </c>
      <c r="AK112" s="4">
        <v>0</v>
      </c>
      <c r="AL112" s="4"/>
      <c r="AM112" s="4" t="str">
        <f t="shared" si="27"/>
        <v/>
      </c>
      <c r="AN112" s="4">
        <v>24.584</v>
      </c>
      <c r="AO112" s="4"/>
      <c r="AP112" s="4" t="str">
        <f t="shared" si="28"/>
        <v/>
      </c>
      <c r="AQ112" s="4">
        <v>39.567999999999998</v>
      </c>
      <c r="AR112" s="4"/>
      <c r="AS112" s="4" t="str">
        <f t="shared" si="29"/>
        <v/>
      </c>
      <c r="AT112" s="4">
        <v>25.768000000000001</v>
      </c>
      <c r="AU112" s="4"/>
      <c r="AV112" s="4" t="str">
        <f t="shared" si="30"/>
        <v/>
      </c>
      <c r="AW112" s="4">
        <v>14.786</v>
      </c>
      <c r="AX112" s="4"/>
      <c r="AY112" s="4" t="str">
        <f t="shared" si="31"/>
        <v/>
      </c>
      <c r="AZ112" s="4">
        <v>1.661</v>
      </c>
      <c r="BA112" s="4"/>
      <c r="BB112" s="4" t="str">
        <f t="shared" si="32"/>
        <v/>
      </c>
      <c r="BC112" s="4">
        <v>2.4430000000000001</v>
      </c>
      <c r="BD112" s="4"/>
      <c r="BE112" s="4" t="str">
        <f t="shared" si="33"/>
        <v/>
      </c>
      <c r="BF112" s="4">
        <v>20.687999999999999</v>
      </c>
      <c r="BG112" s="4"/>
      <c r="BH112" s="4" t="str">
        <f t="shared" si="34"/>
        <v/>
      </c>
      <c r="BI112" s="4">
        <v>0.39500000000000002</v>
      </c>
      <c r="BJ112" s="4"/>
      <c r="BK112" s="4" t="str">
        <f t="shared" si="35"/>
        <v/>
      </c>
      <c r="BL112" s="4">
        <v>322.15300000000002</v>
      </c>
      <c r="BM112" s="4"/>
      <c r="BN112" s="4" t="str">
        <f t="shared" si="36"/>
        <v/>
      </c>
      <c r="BO112" s="4">
        <v>9.9320000000000004</v>
      </c>
      <c r="BP112" s="4"/>
      <c r="BQ112" s="4" t="str">
        <f t="shared" si="37"/>
        <v/>
      </c>
      <c r="BR112" s="18"/>
    </row>
    <row r="113" spans="1:70" x14ac:dyDescent="0.3">
      <c r="A113" t="s">
        <v>68</v>
      </c>
      <c r="B113" t="s">
        <v>69</v>
      </c>
      <c r="C113">
        <v>96</v>
      </c>
      <c r="D113" t="s">
        <v>70</v>
      </c>
      <c r="E113" t="s">
        <v>71</v>
      </c>
      <c r="F113" t="s">
        <v>72</v>
      </c>
      <c r="G113" t="s">
        <v>108</v>
      </c>
      <c r="H113">
        <v>6</v>
      </c>
      <c r="I113" t="s">
        <v>105</v>
      </c>
      <c r="J113" s="4">
        <v>9.5820000000000007</v>
      </c>
      <c r="K113" s="4"/>
      <c r="L113" s="4"/>
      <c r="M113" s="4">
        <v>10.135999999999999</v>
      </c>
      <c r="N113" s="4"/>
      <c r="O113" s="4" t="str">
        <f t="shared" si="20"/>
        <v/>
      </c>
      <c r="P113" s="4">
        <v>0.48099999999999998</v>
      </c>
      <c r="Q113" s="4"/>
      <c r="R113" s="4" t="str">
        <f t="shared" si="21"/>
        <v/>
      </c>
      <c r="S113" s="4">
        <v>0.44</v>
      </c>
      <c r="T113" s="4"/>
      <c r="U113" s="4" t="str">
        <f t="shared" si="22"/>
        <v/>
      </c>
      <c r="V113" s="4">
        <v>3.2509999999999999</v>
      </c>
      <c r="W113" s="4"/>
      <c r="X113" s="4" t="str">
        <f t="shared" si="38"/>
        <v/>
      </c>
      <c r="Y113" s="4">
        <v>3.7189999999999999</v>
      </c>
      <c r="Z113" s="4"/>
      <c r="AA113" s="4" t="str">
        <f t="shared" si="23"/>
        <v/>
      </c>
      <c r="AB113" s="4">
        <v>33.661000000000001</v>
      </c>
      <c r="AC113" s="4"/>
      <c r="AD113" s="4" t="str">
        <f t="shared" si="24"/>
        <v/>
      </c>
      <c r="AE113" s="4">
        <v>18.766999999999999</v>
      </c>
      <c r="AF113" s="4"/>
      <c r="AG113" s="4" t="str">
        <f t="shared" si="25"/>
        <v/>
      </c>
      <c r="AH113" s="4">
        <v>11.097</v>
      </c>
      <c r="AI113" s="4"/>
      <c r="AJ113" s="4" t="str">
        <f t="shared" si="26"/>
        <v/>
      </c>
      <c r="AK113" s="4">
        <v>9.8550000000000004</v>
      </c>
      <c r="AL113" s="4"/>
      <c r="AM113" s="4" t="str">
        <f t="shared" si="27"/>
        <v/>
      </c>
      <c r="AN113" s="4">
        <v>5.8890000000000002</v>
      </c>
      <c r="AO113" s="4"/>
      <c r="AP113" s="4" t="str">
        <f t="shared" si="28"/>
        <v/>
      </c>
      <c r="AQ113" s="4">
        <v>9.6050000000000004</v>
      </c>
      <c r="AR113" s="4"/>
      <c r="AS113" s="4" t="str">
        <f t="shared" si="29"/>
        <v/>
      </c>
      <c r="AT113" s="4">
        <v>21.273</v>
      </c>
      <c r="AU113" s="4"/>
      <c r="AV113" s="4" t="str">
        <f t="shared" si="30"/>
        <v/>
      </c>
      <c r="AW113" s="4">
        <v>7.6289999999999996</v>
      </c>
      <c r="AX113" s="4"/>
      <c r="AY113" s="4" t="str">
        <f t="shared" si="31"/>
        <v/>
      </c>
      <c r="AZ113" s="4">
        <v>3.629</v>
      </c>
      <c r="BA113" s="4"/>
      <c r="BB113" s="4" t="str">
        <f t="shared" si="32"/>
        <v/>
      </c>
      <c r="BC113" s="4">
        <v>1.532</v>
      </c>
      <c r="BD113" s="4"/>
      <c r="BE113" s="4" t="str">
        <f t="shared" si="33"/>
        <v/>
      </c>
      <c r="BF113" s="4">
        <v>9.6229999999999993</v>
      </c>
      <c r="BG113" s="4"/>
      <c r="BH113" s="4" t="str">
        <f t="shared" si="34"/>
        <v/>
      </c>
      <c r="BI113" s="4">
        <v>19.035</v>
      </c>
      <c r="BJ113" s="4"/>
      <c r="BK113" s="4" t="str">
        <f t="shared" si="35"/>
        <v/>
      </c>
      <c r="BL113" s="4">
        <v>67.361000000000004</v>
      </c>
      <c r="BM113" s="4"/>
      <c r="BN113" s="4" t="str">
        <f t="shared" si="36"/>
        <v/>
      </c>
      <c r="BO113" s="4">
        <v>5.3159999999999998</v>
      </c>
      <c r="BP113" s="4"/>
      <c r="BQ113" s="4" t="str">
        <f t="shared" si="37"/>
        <v/>
      </c>
      <c r="BR113" s="18"/>
    </row>
    <row r="114" spans="1:70" x14ac:dyDescent="0.3">
      <c r="A114" s="23" t="s">
        <v>197</v>
      </c>
      <c r="B114" s="23"/>
      <c r="C114" s="23"/>
      <c r="D114" s="23"/>
      <c r="E114" s="23"/>
      <c r="F114" s="23"/>
      <c r="G114" s="23"/>
      <c r="H114" s="23"/>
      <c r="I114" s="23"/>
      <c r="J114" s="24"/>
      <c r="K114" s="24"/>
      <c r="L114" s="24"/>
      <c r="M114" s="24"/>
      <c r="N114" s="24"/>
      <c r="O114" s="24" t="str">
        <f t="shared" si="20"/>
        <v/>
      </c>
      <c r="P114" s="24"/>
      <c r="Q114" s="24"/>
      <c r="R114" s="24" t="str">
        <f t="shared" si="21"/>
        <v/>
      </c>
      <c r="S114" s="24"/>
      <c r="T114" s="24"/>
      <c r="U114" s="24" t="str">
        <f t="shared" si="22"/>
        <v/>
      </c>
      <c r="V114" s="24"/>
      <c r="W114" s="24"/>
      <c r="X114" s="24" t="str">
        <f t="shared" si="38"/>
        <v/>
      </c>
      <c r="Y114" s="24"/>
      <c r="Z114" s="24"/>
      <c r="AA114" s="24" t="str">
        <f t="shared" si="23"/>
        <v/>
      </c>
      <c r="AB114" s="24"/>
      <c r="AC114" s="24"/>
      <c r="AD114" s="24" t="str">
        <f t="shared" si="24"/>
        <v/>
      </c>
      <c r="AE114" s="24"/>
      <c r="AF114" s="24"/>
      <c r="AG114" s="24" t="str">
        <f t="shared" si="25"/>
        <v/>
      </c>
      <c r="AH114" s="24"/>
      <c r="AI114" s="24"/>
      <c r="AJ114" s="24" t="str">
        <f t="shared" si="26"/>
        <v/>
      </c>
      <c r="AK114" s="24"/>
      <c r="AL114" s="24"/>
      <c r="AM114" s="24" t="str">
        <f t="shared" si="27"/>
        <v/>
      </c>
      <c r="AN114" s="24"/>
      <c r="AO114" s="24"/>
      <c r="AP114" s="24" t="str">
        <f t="shared" si="28"/>
        <v/>
      </c>
      <c r="AQ114" s="24"/>
      <c r="AR114" s="24"/>
      <c r="AS114" s="24" t="str">
        <f t="shared" si="29"/>
        <v/>
      </c>
      <c r="AT114" s="24"/>
      <c r="AU114" s="24"/>
      <c r="AV114" s="24" t="str">
        <f t="shared" si="30"/>
        <v/>
      </c>
      <c r="AW114" s="24"/>
      <c r="AX114" s="24"/>
      <c r="AY114" s="24" t="str">
        <f t="shared" si="31"/>
        <v/>
      </c>
      <c r="AZ114" s="24"/>
      <c r="BA114" s="24"/>
      <c r="BB114" s="24" t="str">
        <f t="shared" si="32"/>
        <v/>
      </c>
      <c r="BC114" s="24"/>
      <c r="BD114" s="24"/>
      <c r="BE114" s="24" t="str">
        <f t="shared" si="33"/>
        <v/>
      </c>
      <c r="BF114" s="24"/>
      <c r="BG114" s="24"/>
      <c r="BH114" s="24" t="str">
        <f t="shared" si="34"/>
        <v/>
      </c>
      <c r="BI114" s="24"/>
      <c r="BJ114" s="24"/>
      <c r="BK114" s="24" t="str">
        <f t="shared" si="35"/>
        <v/>
      </c>
      <c r="BL114" s="24"/>
      <c r="BM114" s="24"/>
      <c r="BN114" s="24" t="str">
        <f t="shared" si="36"/>
        <v/>
      </c>
      <c r="BO114" s="24"/>
      <c r="BP114" s="24"/>
      <c r="BQ114" s="24" t="str">
        <f t="shared" si="37"/>
        <v/>
      </c>
      <c r="BR114" s="18"/>
    </row>
    <row r="115" spans="1:70" x14ac:dyDescent="0.3">
      <c r="A115" t="s">
        <v>68</v>
      </c>
      <c r="B115" t="s">
        <v>69</v>
      </c>
      <c r="C115">
        <v>97</v>
      </c>
      <c r="D115" t="s">
        <v>70</v>
      </c>
      <c r="E115" t="s">
        <v>71</v>
      </c>
      <c r="F115" t="s">
        <v>72</v>
      </c>
      <c r="G115" t="s">
        <v>108</v>
      </c>
      <c r="H115">
        <v>6</v>
      </c>
      <c r="I115" t="s">
        <v>154</v>
      </c>
      <c r="J115" s="4">
        <v>0</v>
      </c>
      <c r="K115" s="4">
        <v>0</v>
      </c>
      <c r="L115" s="4">
        <f>(K115/$J$118)*100</f>
        <v>0</v>
      </c>
      <c r="M115" s="4">
        <v>0</v>
      </c>
      <c r="N115" s="4"/>
      <c r="O115" s="4">
        <v>0</v>
      </c>
      <c r="P115" s="4">
        <v>8.92</v>
      </c>
      <c r="Q115" s="4">
        <v>8.92</v>
      </c>
      <c r="R115" s="4">
        <f t="shared" si="21"/>
        <v>0.18510121944766386</v>
      </c>
      <c r="S115" s="4">
        <v>20.846</v>
      </c>
      <c r="T115" s="4">
        <v>20.846</v>
      </c>
      <c r="U115" s="4">
        <f t="shared" si="22"/>
        <v>0.42110357984504465</v>
      </c>
      <c r="V115" s="4">
        <v>4.4610000000000003</v>
      </c>
      <c r="W115" s="4">
        <v>4.4610000000000003</v>
      </c>
      <c r="X115" s="4">
        <f t="shared" si="38"/>
        <v>0.10174601266704787</v>
      </c>
      <c r="Y115" s="4">
        <v>8.3439999999999994</v>
      </c>
      <c r="Z115" s="4">
        <v>8.3439999999999994</v>
      </c>
      <c r="AA115" s="4">
        <f t="shared" si="23"/>
        <v>1.9575383101789832E-2</v>
      </c>
      <c r="AB115" s="4">
        <v>16.632999999999999</v>
      </c>
      <c r="AC115" s="4">
        <v>16.632999999999999</v>
      </c>
      <c r="AD115" s="4">
        <f t="shared" si="24"/>
        <v>0.18992347110635188</v>
      </c>
      <c r="AE115" s="4">
        <v>10.395</v>
      </c>
      <c r="AF115" s="4">
        <v>10.395</v>
      </c>
      <c r="AG115" s="4">
        <f t="shared" si="25"/>
        <v>6.1148569552894841E-2</v>
      </c>
      <c r="AH115" s="4">
        <v>8.9760000000000009</v>
      </c>
      <c r="AI115" s="4">
        <v>8.9760000000000009</v>
      </c>
      <c r="AJ115" s="4">
        <f t="shared" si="26"/>
        <v>3.5475889734010273E-2</v>
      </c>
      <c r="AK115" s="4">
        <v>12.119</v>
      </c>
      <c r="AL115" s="4">
        <v>12.119</v>
      </c>
      <c r="AM115" s="4">
        <f t="shared" si="27"/>
        <v>5.7059805540898387E-2</v>
      </c>
      <c r="AN115" s="4">
        <v>157.91399999999999</v>
      </c>
      <c r="AO115" s="4">
        <v>157.91399999999999</v>
      </c>
      <c r="AP115" s="4">
        <f t="shared" si="28"/>
        <v>1.813840044054096E-2</v>
      </c>
      <c r="AQ115" s="4">
        <v>29.376999999999999</v>
      </c>
      <c r="AR115" s="4">
        <v>29.376999999999999</v>
      </c>
      <c r="AS115" s="4">
        <f t="shared" si="29"/>
        <v>8.7966846826474071E-2</v>
      </c>
      <c r="AT115" s="4">
        <v>4.7850000000000001</v>
      </c>
      <c r="AU115" s="4">
        <v>4.7850000000000001</v>
      </c>
      <c r="AV115" s="4">
        <f t="shared" si="30"/>
        <v>1.1887268449798337E-2</v>
      </c>
      <c r="AW115" s="4">
        <v>2.6850000000000001</v>
      </c>
      <c r="AX115" s="4">
        <v>2.6850000000000001</v>
      </c>
      <c r="AY115" s="4">
        <f t="shared" si="31"/>
        <v>6.3208275505215964E-3</v>
      </c>
      <c r="AZ115" s="4">
        <v>0</v>
      </c>
      <c r="BA115" s="4">
        <v>0</v>
      </c>
      <c r="BB115" s="4" t="str">
        <f t="shared" si="32"/>
        <v/>
      </c>
      <c r="BC115" s="4">
        <v>1.337</v>
      </c>
      <c r="BD115" s="4">
        <v>1.337</v>
      </c>
      <c r="BE115" s="4">
        <f t="shared" si="33"/>
        <v>3.5702974749424938E-3</v>
      </c>
      <c r="BF115" s="4">
        <v>0</v>
      </c>
      <c r="BG115" s="4">
        <v>0</v>
      </c>
      <c r="BH115" s="4" t="str">
        <f t="shared" si="34"/>
        <v/>
      </c>
      <c r="BI115" s="4">
        <v>0</v>
      </c>
      <c r="BJ115" s="4">
        <v>0</v>
      </c>
      <c r="BK115" s="4" t="str">
        <f t="shared" si="35"/>
        <v/>
      </c>
      <c r="BL115" s="4">
        <v>0</v>
      </c>
      <c r="BM115" s="4">
        <v>0</v>
      </c>
      <c r="BN115" s="4">
        <v>0</v>
      </c>
      <c r="BO115" s="4">
        <v>0</v>
      </c>
      <c r="BP115" s="4">
        <v>0</v>
      </c>
      <c r="BQ115" s="4">
        <v>0</v>
      </c>
      <c r="BR115" s="18"/>
    </row>
    <row r="116" spans="1:70" x14ac:dyDescent="0.3">
      <c r="A116" s="23" t="s">
        <v>233</v>
      </c>
      <c r="B116" s="23"/>
      <c r="C116" s="23"/>
      <c r="D116" s="23"/>
      <c r="E116" s="23"/>
      <c r="F116" s="23"/>
      <c r="G116" s="23"/>
      <c r="H116" s="23"/>
      <c r="I116" s="23"/>
      <c r="J116" s="24"/>
      <c r="K116" s="24"/>
      <c r="L116" s="24"/>
      <c r="M116" s="24"/>
      <c r="N116" s="24"/>
      <c r="O116" s="24" t="str">
        <f t="shared" si="20"/>
        <v/>
      </c>
      <c r="P116" s="24"/>
      <c r="Q116" s="24"/>
      <c r="R116" s="24" t="str">
        <f t="shared" si="21"/>
        <v/>
      </c>
      <c r="S116" s="24"/>
      <c r="T116" s="24"/>
      <c r="U116" s="24" t="str">
        <f t="shared" si="22"/>
        <v/>
      </c>
      <c r="V116" s="24"/>
      <c r="W116" s="24"/>
      <c r="X116" s="24" t="str">
        <f t="shared" si="38"/>
        <v/>
      </c>
      <c r="Y116" s="24"/>
      <c r="Z116" s="24"/>
      <c r="AA116" s="24" t="str">
        <f t="shared" si="23"/>
        <v/>
      </c>
      <c r="AB116" s="24"/>
      <c r="AC116" s="24"/>
      <c r="AD116" s="24" t="str">
        <f t="shared" si="24"/>
        <v/>
      </c>
      <c r="AE116" s="24"/>
      <c r="AF116" s="24"/>
      <c r="AG116" s="24" t="str">
        <f t="shared" si="25"/>
        <v/>
      </c>
      <c r="AH116" s="24"/>
      <c r="AI116" s="24"/>
      <c r="AJ116" s="24" t="str">
        <f t="shared" si="26"/>
        <v/>
      </c>
      <c r="AK116" s="24"/>
      <c r="AL116" s="24"/>
      <c r="AM116" s="24" t="str">
        <f t="shared" si="27"/>
        <v/>
      </c>
      <c r="AN116" s="24"/>
      <c r="AO116" s="24"/>
      <c r="AP116" s="24" t="str">
        <f t="shared" si="28"/>
        <v/>
      </c>
      <c r="AQ116" s="24"/>
      <c r="AR116" s="24"/>
      <c r="AS116" s="24" t="str">
        <f t="shared" si="29"/>
        <v/>
      </c>
      <c r="AT116" s="24"/>
      <c r="AU116" s="24"/>
      <c r="AV116" s="24" t="str">
        <f t="shared" si="30"/>
        <v/>
      </c>
      <c r="AW116" s="24"/>
      <c r="AX116" s="24"/>
      <c r="AY116" s="24" t="str">
        <f t="shared" si="31"/>
        <v/>
      </c>
      <c r="AZ116" s="24"/>
      <c r="BA116" s="24"/>
      <c r="BB116" s="24" t="str">
        <f t="shared" si="32"/>
        <v/>
      </c>
      <c r="BC116" s="24"/>
      <c r="BD116" s="24"/>
      <c r="BE116" s="24" t="str">
        <f t="shared" si="33"/>
        <v/>
      </c>
      <c r="BF116" s="24"/>
      <c r="BG116" s="24"/>
      <c r="BH116" s="24" t="str">
        <f t="shared" si="34"/>
        <v/>
      </c>
      <c r="BI116" s="24"/>
      <c r="BJ116" s="24"/>
      <c r="BK116" s="24" t="str">
        <f t="shared" si="35"/>
        <v/>
      </c>
      <c r="BL116" s="24"/>
      <c r="BM116" s="24"/>
      <c r="BN116" s="24" t="str">
        <f t="shared" si="36"/>
        <v/>
      </c>
      <c r="BO116" s="24"/>
      <c r="BP116" s="24"/>
      <c r="BQ116" s="24" t="str">
        <f t="shared" si="37"/>
        <v/>
      </c>
      <c r="BR116" s="18"/>
    </row>
    <row r="117" spans="1:70" x14ac:dyDescent="0.3">
      <c r="A117" t="s">
        <v>68</v>
      </c>
      <c r="B117" t="s">
        <v>69</v>
      </c>
      <c r="C117">
        <v>99</v>
      </c>
      <c r="D117" t="s">
        <v>70</v>
      </c>
      <c r="E117" t="s">
        <v>71</v>
      </c>
      <c r="F117" t="s">
        <v>72</v>
      </c>
      <c r="G117" t="s">
        <v>108</v>
      </c>
      <c r="H117">
        <v>6</v>
      </c>
      <c r="I117" t="s">
        <v>106</v>
      </c>
      <c r="J117" s="4">
        <v>42.686999999999998</v>
      </c>
      <c r="K117" s="4">
        <v>42.686999999999998</v>
      </c>
      <c r="L117" s="4">
        <f>(K117/$J$118)*100</f>
        <v>1.9312107674037213</v>
      </c>
      <c r="M117" s="4">
        <v>23.954999999999998</v>
      </c>
      <c r="N117" s="4">
        <v>23.954999999999998</v>
      </c>
      <c r="O117" s="4">
        <f t="shared" si="20"/>
        <v>0.51525181951323484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  <c r="AA117" s="4" t="str">
        <f t="shared" si="23"/>
        <v/>
      </c>
      <c r="AB117" s="4">
        <v>0</v>
      </c>
      <c r="AC117" s="4">
        <v>0</v>
      </c>
      <c r="AD117" s="4" t="str">
        <f t="shared" si="24"/>
        <v/>
      </c>
      <c r="AE117" s="4">
        <v>0</v>
      </c>
      <c r="AF117" s="4">
        <v>0</v>
      </c>
      <c r="AG117" s="4" t="str">
        <f t="shared" si="25"/>
        <v/>
      </c>
      <c r="AH117" s="4">
        <v>152.48099999999999</v>
      </c>
      <c r="AI117" s="4">
        <v>152.48099999999999</v>
      </c>
      <c r="AJ117" s="4">
        <f t="shared" si="26"/>
        <v>0.60265141962250668</v>
      </c>
      <c r="AK117" s="4">
        <v>27.869</v>
      </c>
      <c r="AL117" s="4">
        <v>27.869</v>
      </c>
      <c r="AM117" s="4">
        <f t="shared" si="27"/>
        <v>0.13121542376592932</v>
      </c>
      <c r="AN117" s="4">
        <v>5157.8190000000004</v>
      </c>
      <c r="AO117" s="4">
        <v>5157.8190000000004</v>
      </c>
      <c r="AP117" s="4">
        <f t="shared" si="28"/>
        <v>0.59244010297902994</v>
      </c>
      <c r="AQ117" s="4">
        <v>19.338000000000001</v>
      </c>
      <c r="AR117" s="4">
        <v>19.338000000000001</v>
      </c>
      <c r="AS117" s="4">
        <f t="shared" si="29"/>
        <v>5.7905942878114021E-2</v>
      </c>
      <c r="AT117" s="4">
        <v>320.82100000000003</v>
      </c>
      <c r="AU117" s="4">
        <v>320.82100000000003</v>
      </c>
      <c r="AV117" s="4">
        <f t="shared" si="30"/>
        <v>0.79700843288040801</v>
      </c>
      <c r="AW117" s="4">
        <v>35.927999999999997</v>
      </c>
      <c r="AX117" s="4">
        <v>35.927999999999997</v>
      </c>
      <c r="AY117" s="4">
        <f t="shared" si="31"/>
        <v>8.4579028765415232E-2</v>
      </c>
      <c r="AZ117" s="4">
        <v>8.3010000000000002</v>
      </c>
      <c r="BA117" s="4">
        <v>8.3010000000000002</v>
      </c>
      <c r="BB117" s="4">
        <f t="shared" si="32"/>
        <v>2.7313493359277349E-2</v>
      </c>
      <c r="BC117" s="4">
        <v>11.726000000000001</v>
      </c>
      <c r="BD117" s="4">
        <v>11.726000000000001</v>
      </c>
      <c r="BE117" s="4">
        <f t="shared" si="33"/>
        <v>3.1312870748822504E-2</v>
      </c>
      <c r="BF117" s="4">
        <v>20.870999999999999</v>
      </c>
      <c r="BG117" s="4">
        <v>20.870999999999999</v>
      </c>
      <c r="BH117" s="4">
        <f t="shared" si="34"/>
        <v>4.3456750351640309E-2</v>
      </c>
      <c r="BI117" s="4">
        <v>1.194</v>
      </c>
      <c r="BJ117" s="4">
        <v>1.194</v>
      </c>
      <c r="BK117" s="4">
        <f t="shared" si="35"/>
        <v>1.8008804767090489E-3</v>
      </c>
      <c r="BL117" s="4">
        <v>0.12</v>
      </c>
      <c r="BM117" s="4">
        <v>0.12</v>
      </c>
      <c r="BN117" s="4">
        <f t="shared" si="36"/>
        <v>2.1122975534419209E-4</v>
      </c>
      <c r="BO117" s="4">
        <v>1.2609999999999999</v>
      </c>
      <c r="BP117" s="4">
        <v>1.2609999999999999</v>
      </c>
      <c r="BQ117" s="4">
        <f t="shared" si="37"/>
        <v>2.0998844946960183E-3</v>
      </c>
      <c r="BR117" s="18"/>
    </row>
    <row r="118" spans="1:70" x14ac:dyDescent="0.3">
      <c r="A118" s="20"/>
      <c r="B118" s="20"/>
      <c r="C118" s="20"/>
      <c r="D118" s="20"/>
      <c r="E118" s="20"/>
      <c r="F118" s="20"/>
      <c r="G118" s="20"/>
      <c r="H118" s="20"/>
      <c r="I118" s="21" t="s">
        <v>155</v>
      </c>
      <c r="J118" s="22">
        <f>SUM(J3:J117)</f>
        <v>2210.3749999999995</v>
      </c>
      <c r="K118" s="22"/>
      <c r="L118" s="22"/>
      <c r="M118" s="22">
        <f>SUM(M3:M117)</f>
        <v>4649.183</v>
      </c>
      <c r="N118" s="22"/>
      <c r="O118" s="22"/>
      <c r="P118" s="22">
        <f>SUM(P3:P117)</f>
        <v>4818.9849999999979</v>
      </c>
      <c r="Q118" s="22"/>
      <c r="R118" s="22"/>
      <c r="S118" s="22">
        <f>SUM(S3:S117)</f>
        <v>4950.3259999999991</v>
      </c>
      <c r="T118" s="22"/>
      <c r="U118" s="22"/>
      <c r="V118" s="22">
        <f>SUM(V3:V117)</f>
        <v>4384.4469999999992</v>
      </c>
      <c r="W118" s="22"/>
      <c r="X118" s="22"/>
      <c r="Y118" s="22">
        <f>SUM(Y3:Y117)</f>
        <v>42624.964000000007</v>
      </c>
      <c r="Z118" s="22"/>
      <c r="AA118" s="22"/>
      <c r="AB118" s="22">
        <f>SUM(AB3:AB117)</f>
        <v>8757.7379999999994</v>
      </c>
      <c r="AC118" s="22"/>
      <c r="AD118" s="22"/>
      <c r="AE118" s="22">
        <f>SUM(AE3:AE117)</f>
        <v>16999.579999999998</v>
      </c>
      <c r="AF118" s="22"/>
      <c r="AG118" s="22"/>
      <c r="AH118" s="22">
        <f>SUM(AH3:AH117)</f>
        <v>25301.690999999999</v>
      </c>
      <c r="AI118" s="22"/>
      <c r="AJ118" s="22"/>
      <c r="AK118" s="22">
        <f>SUM(AK3:AK117)</f>
        <v>21239.118999999995</v>
      </c>
      <c r="AL118" s="22"/>
      <c r="AM118" s="22"/>
      <c r="AN118" s="22">
        <f>SUM(AN3:AN117)</f>
        <v>870605.98600000015</v>
      </c>
      <c r="AO118" s="22"/>
      <c r="AP118" s="22"/>
      <c r="AQ118" s="22">
        <f>SUM(AQ3:AQ117)</f>
        <v>33395.535999999993</v>
      </c>
      <c r="AR118" s="22"/>
      <c r="AS118" s="22"/>
      <c r="AT118" s="22">
        <f>SUM(AT3:AT117)</f>
        <v>40253.150000000009</v>
      </c>
      <c r="AU118" s="22"/>
      <c r="AV118" s="22"/>
      <c r="AW118" s="22">
        <f>SUM(AW3:AW117)</f>
        <v>42478.615000000013</v>
      </c>
      <c r="AX118" s="22"/>
      <c r="AY118" s="22"/>
      <c r="AZ118" s="22">
        <f>SUM(AZ3:AZ117)</f>
        <v>30391.572000000026</v>
      </c>
      <c r="BA118" s="22"/>
      <c r="BB118" s="22"/>
      <c r="BC118" s="22">
        <f>SUM(BC3:BC117)</f>
        <v>37447.859999999993</v>
      </c>
      <c r="BD118" s="22"/>
      <c r="BE118" s="22"/>
      <c r="BF118" s="22">
        <f>SUM(BF3:BF117)</f>
        <v>48027.060999999987</v>
      </c>
      <c r="BG118" s="22"/>
      <c r="BH118" s="22"/>
      <c r="BI118" s="22">
        <f>SUM(BI3:BI117)</f>
        <v>66300.902000000031</v>
      </c>
      <c r="BJ118" s="22"/>
      <c r="BK118" s="22"/>
      <c r="BL118" s="22">
        <f>SUM(BL3:BL117)</f>
        <v>56810.177999999985</v>
      </c>
      <c r="BM118" s="22"/>
      <c r="BN118" s="22"/>
      <c r="BO118" s="22">
        <f>SUM(BO3:BO117)</f>
        <v>60050.921999999991</v>
      </c>
      <c r="BP118" s="22"/>
      <c r="BQ118" s="22"/>
    </row>
  </sheetData>
  <mergeCells count="1">
    <mergeCell ref="BS5:BV5"/>
  </mergeCells>
  <conditionalFormatting sqref="L2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3:L6 L115:L117 L111:L113 L109 L105:L107 L100:L103 L97:L98 L86:L95 L84 L80:L82 L75:L78 L60:L73 L57:L58 L53:L55 L49:L51 L46:L47 L34:L44 L30:L32 L20:L28 L8:L16">
    <cfRule type="colorScale" priority="4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7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7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8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9">
    <cfRule type="colorScale" priority="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9">
    <cfRule type="colorScale" priority="1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33">
    <cfRule type="colorScale" priority="1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45">
    <cfRule type="colorScale" priority="1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48">
    <cfRule type="colorScale" priority="1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2">
    <cfRule type="colorScale" priority="1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6">
    <cfRule type="colorScale" priority="2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9">
    <cfRule type="colorScale" priority="2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74">
    <cfRule type="colorScale" priority="2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79">
    <cfRule type="colorScale" priority="2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83">
    <cfRule type="colorScale" priority="2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85">
    <cfRule type="colorScale" priority="3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96">
    <cfRule type="colorScale" priority="3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99">
    <cfRule type="colorScale" priority="3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04">
    <cfRule type="colorScale" priority="3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08">
    <cfRule type="colorScale" priority="3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10">
    <cfRule type="colorScale" priority="4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14">
    <cfRule type="colorScale" priority="4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3:O6 O115:O117 O111:O113 O109 O105:O107 O100:O103 O97:O98 O86:O95 O84 O80:O82 O75:O78 O60:O73 O57:O58 O53:O55 O49:O51 O46:O47 O34:O44 O30:O32 O20:O28 O8:O16">
    <cfRule type="colorScale" priority="4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7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7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8">
    <cfRule type="colorScale" priority="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9">
    <cfRule type="colorScale" priority="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9">
    <cfRule type="colorScale" priority="1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33">
    <cfRule type="colorScale" priority="1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5">
    <cfRule type="colorScale" priority="1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8">
    <cfRule type="colorScale" priority="1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2">
    <cfRule type="colorScale" priority="1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6">
    <cfRule type="colorScale" priority="2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9">
    <cfRule type="colorScale" priority="2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74">
    <cfRule type="colorScale" priority="2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79">
    <cfRule type="colorScale" priority="2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83">
    <cfRule type="colorScale" priority="2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85">
    <cfRule type="colorScale" priority="3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96">
    <cfRule type="colorScale" priority="3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99">
    <cfRule type="colorScale" priority="3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04">
    <cfRule type="colorScale" priority="3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08">
    <cfRule type="colorScale" priority="3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10">
    <cfRule type="colorScale" priority="4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14">
    <cfRule type="colorScale" priority="4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3:R6 R115:R117 R111:R113 R109 R105:R107 R100:R103 R97:R98 R86:R95 R84 R80:R82 R75:R78 R60:R73 R57:R58 R53:R55 R49:R51 R46:R47 R34:R44 R30:R32 R20:R28 R8:R16">
    <cfRule type="colorScale" priority="4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7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7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8">
    <cfRule type="colorScale" priority="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9">
    <cfRule type="colorScale" priority="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9">
    <cfRule type="colorScale" priority="1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33">
    <cfRule type="colorScale" priority="1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45">
    <cfRule type="colorScale" priority="1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48">
    <cfRule type="colorScale" priority="1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52">
    <cfRule type="colorScale" priority="1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56">
    <cfRule type="colorScale" priority="2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59">
    <cfRule type="colorScale" priority="2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74">
    <cfRule type="colorScale" priority="2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79">
    <cfRule type="colorScale" priority="2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83">
    <cfRule type="colorScale" priority="2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85">
    <cfRule type="colorScale" priority="3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96">
    <cfRule type="colorScale" priority="3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99">
    <cfRule type="colorScale" priority="3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04">
    <cfRule type="colorScale" priority="3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08">
    <cfRule type="colorScale" priority="3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10">
    <cfRule type="colorScale" priority="4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14">
    <cfRule type="colorScale" priority="4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3:U6 U115:U117 U111:U113 U109 U105:U107 U100:U103 U97:U98 U86:U95 U84 U80:U82 U75:U78 U60:U73 U57:U58 U53:U55 U49:U51 U46:U47 U34:U44 U30:U32 U20:U28 U8:U16">
    <cfRule type="colorScale" priority="4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7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17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18">
    <cfRule type="colorScale" priority="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19">
    <cfRule type="colorScale" priority="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9">
    <cfRule type="colorScale" priority="1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33">
    <cfRule type="colorScale" priority="1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45">
    <cfRule type="colorScale" priority="1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48">
    <cfRule type="colorScale" priority="1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52">
    <cfRule type="colorScale" priority="1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56">
    <cfRule type="colorScale" priority="2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59">
    <cfRule type="colorScale" priority="2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74">
    <cfRule type="colorScale" priority="2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79">
    <cfRule type="colorScale" priority="2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83">
    <cfRule type="colorScale" priority="2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85">
    <cfRule type="colorScale" priority="3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96">
    <cfRule type="colorScale" priority="3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99">
    <cfRule type="colorScale" priority="3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104">
    <cfRule type="colorScale" priority="3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108">
    <cfRule type="colorScale" priority="3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110">
    <cfRule type="colorScale" priority="4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114">
    <cfRule type="colorScale" priority="4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7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7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8">
    <cfRule type="colorScale" priority="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9">
    <cfRule type="colorScale" priority="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9">
    <cfRule type="colorScale" priority="1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33">
    <cfRule type="colorScale" priority="1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45">
    <cfRule type="colorScale" priority="1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48">
    <cfRule type="colorScale" priority="1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52">
    <cfRule type="colorScale" priority="1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56">
    <cfRule type="colorScale" priority="2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59">
    <cfRule type="colorScale" priority="2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74">
    <cfRule type="colorScale" priority="2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79">
    <cfRule type="colorScale" priority="2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83">
    <cfRule type="colorScale" priority="2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85">
    <cfRule type="colorScale" priority="3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96">
    <cfRule type="colorScale" priority="3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99">
    <cfRule type="colorScale" priority="3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04">
    <cfRule type="colorScale" priority="3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08">
    <cfRule type="colorScale" priority="3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10">
    <cfRule type="colorScale" priority="4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14">
    <cfRule type="colorScale" priority="4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47:X1048576 X1 X115:X120 X111:X113 X109 X105:X107 X100:X103 X97:X98 X86:X95 X84 X80:X82 X75:X78 X60:X73 X57:X58 X53:X55 X49:X51 X46:X47 X34:X44 X30:X32 X20:X28 X8:X16 X3:X6">
    <cfRule type="colorScale" priority="4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7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7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8">
    <cfRule type="colorScale" priority="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9">
    <cfRule type="colorScale" priority="1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9">
    <cfRule type="colorScale" priority="1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33">
    <cfRule type="colorScale" priority="1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45">
    <cfRule type="colorScale" priority="1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48">
    <cfRule type="colorScale" priority="1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52">
    <cfRule type="colorScale" priority="2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56">
    <cfRule type="colorScale" priority="2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59">
    <cfRule type="colorScale" priority="2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74">
    <cfRule type="colorScale" priority="2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79">
    <cfRule type="colorScale" priority="2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83">
    <cfRule type="colorScale" priority="3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85">
    <cfRule type="colorScale" priority="3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96">
    <cfRule type="colorScale" priority="3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99">
    <cfRule type="colorScale" priority="3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04">
    <cfRule type="colorScale" priority="3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08">
    <cfRule type="colorScale" priority="4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10">
    <cfRule type="colorScale" priority="4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14">
    <cfRule type="colorScale" priority="4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47:AA1048576 AA1 AA115:AA120 AA111:AA113 AA109 AA105:AA107 AA100:AA103 AA97:AA98 AA86:AA95 AA84 AA80:AA82 AA75:AA78 AA60:AA73 AA57:AA58 AA53:AA55 AA49:AA51 AA46:AA47 AA34:AA44 AA30:AA32 AA20:AA28 AA8:AA16 AA3:AA6">
    <cfRule type="colorScale" priority="4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7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7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8">
    <cfRule type="colorScale" priority="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9">
    <cfRule type="colorScale" priority="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9">
    <cfRule type="colorScale" priority="1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3">
    <cfRule type="colorScale" priority="1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45">
    <cfRule type="colorScale" priority="1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48">
    <cfRule type="colorScale" priority="1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52">
    <cfRule type="colorScale" priority="1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56">
    <cfRule type="colorScale" priority="2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59">
    <cfRule type="colorScale" priority="2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74">
    <cfRule type="colorScale" priority="2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79">
    <cfRule type="colorScale" priority="2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83">
    <cfRule type="colorScale" priority="2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85">
    <cfRule type="colorScale" priority="3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96">
    <cfRule type="colorScale" priority="3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99">
    <cfRule type="colorScale" priority="3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04">
    <cfRule type="colorScale" priority="3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08">
    <cfRule type="colorScale" priority="3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10">
    <cfRule type="colorScale" priority="4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14">
    <cfRule type="colorScale" priority="4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15:AD1048576 AD1 AD111:AD113 AD109 AD105:AD107 AD100:AD103 AD97:AD98 AD86:AD95 AD84 AD80:AD82 AD75:AD78 AD60:AD73 AD57:AD58 AD53:AD55 AD49:AD51 AD46:AD47 AD34:AD44 AD30:AD32 AD20:AD28 AD8:AD16 AD3:AD6">
    <cfRule type="colorScale" priority="4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3:AG6 AG115:AG117 AG111:AG113 AG109 AG105:AG107 AG100:AG103 AG97:AG98 AG86:AG95 AG84 AG80:AG82 AG75:AG78 AG60:AG73 AG57:AG58 AG53:AG55 AG49:AG51 AG46:AG47 AG34:AG44 AG30:AG32 AG20:AG28 AG8:AG16">
    <cfRule type="colorScale" priority="4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7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7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8">
    <cfRule type="colorScale" priority="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9">
    <cfRule type="colorScale" priority="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9">
    <cfRule type="colorScale" priority="1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33">
    <cfRule type="colorScale" priority="1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45">
    <cfRule type="colorScale" priority="1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48">
    <cfRule type="colorScale" priority="1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52">
    <cfRule type="colorScale" priority="1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56">
    <cfRule type="colorScale" priority="2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59">
    <cfRule type="colorScale" priority="2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74">
    <cfRule type="colorScale" priority="2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79">
    <cfRule type="colorScale" priority="2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83">
    <cfRule type="colorScale" priority="2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85">
    <cfRule type="colorScale" priority="3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96">
    <cfRule type="colorScale" priority="3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99">
    <cfRule type="colorScale" priority="3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04">
    <cfRule type="colorScale" priority="3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08">
    <cfRule type="colorScale" priority="3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10">
    <cfRule type="colorScale" priority="4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14">
    <cfRule type="colorScale" priority="4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3:AJ6 AJ115:AJ117 AJ111:AJ113 AJ109 AJ105:AJ107 AJ100:AJ103 AJ97:AJ98 AJ86:AJ95 AJ84 AJ80:AJ82 AJ75:AJ78 AJ60:AJ73 AJ57:AJ58 AJ53:AJ55 AJ49:AJ51 AJ46:AJ47 AJ34:AJ44 AJ30:AJ32 AJ20:AJ28 AJ8:AJ16">
    <cfRule type="colorScale" priority="4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7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7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8">
    <cfRule type="colorScale" priority="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9">
    <cfRule type="colorScale" priority="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29">
    <cfRule type="colorScale" priority="1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33">
    <cfRule type="colorScale" priority="1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45">
    <cfRule type="colorScale" priority="1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48">
    <cfRule type="colorScale" priority="1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52">
    <cfRule type="colorScale" priority="1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56">
    <cfRule type="colorScale" priority="2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59">
    <cfRule type="colorScale" priority="2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74">
    <cfRule type="colorScale" priority="2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79">
    <cfRule type="colorScale" priority="2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83">
    <cfRule type="colorScale" priority="2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85">
    <cfRule type="colorScale" priority="3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96">
    <cfRule type="colorScale" priority="3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99">
    <cfRule type="colorScale" priority="3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04">
    <cfRule type="colorScale" priority="3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08">
    <cfRule type="colorScale" priority="3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10">
    <cfRule type="colorScale" priority="4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14">
    <cfRule type="colorScale" priority="4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2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3:AM6 AM115:AM117 AM111:AM113 AM109 AM105:AM107 AM100:AM103 AM97:AM98 AM86:AM95 AM84 AM80:AM82 AM75:AM78 AM60:AM73 AM57:AM58 AM53:AM55 AM49:AM51 AM46:AM47 AM34:AM44 AM30:AM32 AM20:AM28 AM8:AM16">
    <cfRule type="colorScale" priority="4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7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17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18">
    <cfRule type="colorScale" priority="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19">
    <cfRule type="colorScale" priority="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29">
    <cfRule type="colorScale" priority="1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33">
    <cfRule type="colorScale" priority="1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45">
    <cfRule type="colorScale" priority="1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48">
    <cfRule type="colorScale" priority="1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52">
    <cfRule type="colorScale" priority="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56">
    <cfRule type="colorScale" priority="2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59">
    <cfRule type="colorScale" priority="2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74">
    <cfRule type="colorScale" priority="2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79">
    <cfRule type="colorScale" priority="2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83">
    <cfRule type="colorScale" priority="2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85">
    <cfRule type="colorScale" priority="3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96">
    <cfRule type="colorScale" priority="3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99">
    <cfRule type="colorScale" priority="3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104">
    <cfRule type="colorScale" priority="3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108">
    <cfRule type="colorScale" priority="3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110">
    <cfRule type="colorScale" priority="4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114">
    <cfRule type="colorScale" priority="4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2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3:AP6 AP115:AP117 AP111:AP113 AP109 AP105:AP107 AP100:AP103 AP97:AP98 AP86:AP95 AP84 AP80:AP82 AP75:AP78 AP60:AP73 AP57:AP58 AP53:AP55 AP49:AP51 AP46:AP47 AP34:AP44 AP30:AP32 AP20:AP28 AP8:AP16">
    <cfRule type="colorScale" priority="4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7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17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18">
    <cfRule type="colorScale" priority="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19">
    <cfRule type="colorScale" priority="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29">
    <cfRule type="colorScale" priority="1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33">
    <cfRule type="colorScale" priority="1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45">
    <cfRule type="colorScale" priority="1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48">
    <cfRule type="colorScale" priority="1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52">
    <cfRule type="colorScale" priority="1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56">
    <cfRule type="colorScale" priority="2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59">
    <cfRule type="colorScale" priority="2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74">
    <cfRule type="colorScale" priority="2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79">
    <cfRule type="colorScale" priority="2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83">
    <cfRule type="colorScale" priority="2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85">
    <cfRule type="colorScale" priority="3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96">
    <cfRule type="colorScale" priority="3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99">
    <cfRule type="colorScale" priority="3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104">
    <cfRule type="colorScale" priority="3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108">
    <cfRule type="colorScale" priority="3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110">
    <cfRule type="colorScale" priority="4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114">
    <cfRule type="colorScale" priority="4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2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3:AS6 AS115:AS117 AS111:AS113 AS109 AS105:AS107 AS100:AS103 AS97:AS98 AS86:AS95 AS84 AS80:AS82 AS75:AS78 AS60:AS73 AS57:AS58 AS53:AS55 AS49:AS51 AS46:AS47 AS34:AS44 AS30:AS32 AS20:AS28 AS8:AS16">
    <cfRule type="colorScale" priority="4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7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17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18"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19">
    <cfRule type="colorScale" priority="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29">
    <cfRule type="colorScale" priority="1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33">
    <cfRule type="colorScale" priority="1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45">
    <cfRule type="colorScale" priority="1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48">
    <cfRule type="colorScale" priority="1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52">
    <cfRule type="colorScale" priority="1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56">
    <cfRule type="colorScale" priority="2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59">
    <cfRule type="colorScale" priority="2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74">
    <cfRule type="colorScale" priority="2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79">
    <cfRule type="colorScale" priority="2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83">
    <cfRule type="colorScale" priority="2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85">
    <cfRule type="colorScale" priority="3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96">
    <cfRule type="colorScale" priority="3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99">
    <cfRule type="colorScale" priority="3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104">
    <cfRule type="colorScale" priority="3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108">
    <cfRule type="colorScale" priority="3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110">
    <cfRule type="colorScale" priority="4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114">
    <cfRule type="colorScale" priority="4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2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3:AV6 AV115:AV117 AV111:AV113 AV109 AV105:AV107 AV100:AV103 AV97:AV98 AV86:AV95 AV84 AV80:AV82 AV75:AV78 AV60:AV73 AV57:AV58 AV53:AV55 AV49:AV51 AV46:AV47 AV34:AV44 AV30:AV32 AV20:AV28 AV8:AV16">
    <cfRule type="colorScale" priority="4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7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17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18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19">
    <cfRule type="colorScale" priority="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29">
    <cfRule type="colorScale" priority="1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33">
    <cfRule type="colorScale" priority="1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45">
    <cfRule type="colorScale" priority="1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48">
    <cfRule type="colorScale" priority="1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52">
    <cfRule type="colorScale" priority="1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56">
    <cfRule type="colorScale" priority="2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59">
    <cfRule type="colorScale" priority="2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74">
    <cfRule type="colorScale" priority="2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79">
    <cfRule type="colorScale" priority="2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83">
    <cfRule type="colorScale" priority="2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85">
    <cfRule type="colorScale" priority="3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96">
    <cfRule type="colorScale" priority="3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99">
    <cfRule type="colorScale" priority="3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104">
    <cfRule type="colorScale" priority="3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108">
    <cfRule type="colorScale" priority="3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110">
    <cfRule type="colorScale" priority="4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114">
    <cfRule type="colorScale" priority="4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3:AY6 AY115:AY117 AY111:AY113 AY109 AY105:AY107 AY100:AY103 AY97:AY98 AY86:AY95 AY84 AY80:AY82 AY75:AY78 AY60:AY73 AY57:AY58 AY53:AY55 AY49:AY51 AY46:AY47 AY34:AY44 AY30:AY32 AY20:AY28 AY8:AY16">
    <cfRule type="colorScale" priority="4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7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17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18">
    <cfRule type="colorScale" priority="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19">
    <cfRule type="colorScale" priority="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29">
    <cfRule type="colorScale" priority="1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33">
    <cfRule type="colorScale" priority="1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45">
    <cfRule type="colorScale" priority="1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48">
    <cfRule type="colorScale" priority="1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52">
    <cfRule type="colorScale" priority="1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56">
    <cfRule type="colorScale" priority="2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59">
    <cfRule type="colorScale" priority="2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74">
    <cfRule type="colorScale" priority="2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79">
    <cfRule type="colorScale" priority="2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83">
    <cfRule type="colorScale" priority="2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85">
    <cfRule type="colorScale" priority="3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96">
    <cfRule type="colorScale" priority="3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99">
    <cfRule type="colorScale" priority="3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104">
    <cfRule type="colorScale" priority="3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108">
    <cfRule type="colorScale" priority="3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110">
    <cfRule type="colorScale" priority="4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114">
    <cfRule type="colorScale" priority="4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B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B3:BB6 BB115:BB117 BB111:BB113 BB109 BB105:BB107 BB100:BB103 BB97:BB98 BB86:BB95 BB84 BB80:BB82 BB75:BB78 BB60:BB73 BB57:BB58 BB53:BB55 BB49:BB51 BB46:BB47 BB34:BB44 BB30:BB32 BB20:BB28 BB8:BB16">
    <cfRule type="colorScale" priority="4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B7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B17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B18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B19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B29">
    <cfRule type="colorScale" priority="1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B33">
    <cfRule type="colorScale" priority="1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B45">
    <cfRule type="colorScale" priority="1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B48">
    <cfRule type="colorScale" priority="1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B52">
    <cfRule type="colorScale" priority="1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B56">
    <cfRule type="colorScale" priority="2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B59">
    <cfRule type="colorScale" priority="2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B74">
    <cfRule type="colorScale" priority="2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B79">
    <cfRule type="colorScale" priority="2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B83">
    <cfRule type="colorScale" priority="2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B85">
    <cfRule type="colorScale" priority="3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B96">
    <cfRule type="colorScale" priority="3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B99">
    <cfRule type="colorScale" priority="3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B104">
    <cfRule type="colorScale" priority="3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B108">
    <cfRule type="colorScale" priority="3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B110">
    <cfRule type="colorScale" priority="4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B114">
    <cfRule type="colorScale" priority="4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E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E3:BE6 BE115:BE117 BE111:BE113 BE109 BE105:BE107 BE100:BE103 BE97:BE98 BE86:BE95 BE84 BE80:BE82 BE75:BE78 BE60:BE73 BE57:BE58 BE53:BE55 BE49:BE51 BE46:BE47 BE34:BE44 BE30:BE32 BE20:BE28 BE8:BE16">
    <cfRule type="colorScale" priority="4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E7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E17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E18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E19">
    <cfRule type="colorScale" priority="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E29">
    <cfRule type="colorScale" priority="1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E33">
    <cfRule type="colorScale" priority="1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E45">
    <cfRule type="colorScale" priority="1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E48">
    <cfRule type="colorScale" priority="1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E52">
    <cfRule type="colorScale" priority="1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E56">
    <cfRule type="colorScale" priority="2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E59">
    <cfRule type="colorScale" priority="2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E74">
    <cfRule type="colorScale" priority="2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E79">
    <cfRule type="colorScale" priority="2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E83">
    <cfRule type="colorScale" priority="2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E85">
    <cfRule type="colorScale" priority="3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E96">
    <cfRule type="colorScale" priority="3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E99">
    <cfRule type="colorScale" priority="3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E104">
    <cfRule type="colorScale" priority="3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E108">
    <cfRule type="colorScale" priority="3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E110">
    <cfRule type="colorScale" priority="4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E114">
    <cfRule type="colorScale" priority="4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3:BH6 BH115:BH117 BH111:BH113 BH109 BH105:BH107 BH100:BH103 BH97:BH98 BH86:BH95 BH84 BH80:BH82 BH75:BH78 BH60:BH73 BH57:BH58 BH53:BH55 BH49:BH51 BH46:BH47 BH34:BH44 BH30:BH32 BH20:BH28 BH8:BH16">
    <cfRule type="colorScale" priority="4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7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17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18">
    <cfRule type="colorScale" priority="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19">
    <cfRule type="colorScale" priority="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29">
    <cfRule type="colorScale" priority="1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33">
    <cfRule type="colorScale" priority="1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45">
    <cfRule type="colorScale" priority="1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48">
    <cfRule type="colorScale" priority="1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52">
    <cfRule type="colorScale" priority="1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56">
    <cfRule type="colorScale" priority="2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59">
    <cfRule type="colorScale" priority="2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74">
    <cfRule type="colorScale" priority="2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79">
    <cfRule type="colorScale" priority="2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83">
    <cfRule type="colorScale" priority="2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85">
    <cfRule type="colorScale" priority="3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96">
    <cfRule type="colorScale" priority="3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99">
    <cfRule type="colorScale" priority="3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104">
    <cfRule type="colorScale" priority="3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108">
    <cfRule type="colorScale" priority="3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110">
    <cfRule type="colorScale" priority="4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114">
    <cfRule type="colorScale" priority="4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K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K3:BK6 BK115:BK117 BK111:BK113 BK109 BK105:BK107 BK100:BK103 BK97:BK98 BK86:BK95 BK84 BK80:BK82 BK75:BK78 BK60:BK73 BK57:BK58 BK53:BK55 BK49:BK51 BK46:BK47 BK34:BK44 BK30:BK32 BK20:BK28 BK8:BK16">
    <cfRule type="colorScale" priority="4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K7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K17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K18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K19">
    <cfRule type="colorScale" priority="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K29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K33">
    <cfRule type="colorScale" priority="1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K45">
    <cfRule type="colorScale" priority="1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K48">
    <cfRule type="colorScale" priority="1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K52">
    <cfRule type="colorScale" priority="1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K56">
    <cfRule type="colorScale" priority="2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K59">
    <cfRule type="colorScale" priority="2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K74">
    <cfRule type="colorScale" priority="2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K79">
    <cfRule type="colorScale" priority="2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K83">
    <cfRule type="colorScale" priority="2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K85">
    <cfRule type="colorScale" priority="3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K96">
    <cfRule type="colorScale" priority="3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K99">
    <cfRule type="colorScale" priority="3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K104">
    <cfRule type="colorScale" priority="3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K108">
    <cfRule type="colorScale" priority="3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K110">
    <cfRule type="colorScale" priority="4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K114">
    <cfRule type="colorScale" priority="4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3:BN6 BN115:BN117 BN111:BN113 BN109 BN105:BN107 BN100:BN103 BN97:BN98 BN86:BN95 BN84 BN80:BN82 BN75:BN78 BN60:BN73 BN57:BN58 BN53:BN55 BN49:BN51 BN46:BN47 BN34:BN44 BN30:BN32 BN20:BN28 BN8:BN16">
    <cfRule type="colorScale" priority="4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7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17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18">
    <cfRule type="colorScale" priority="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19">
    <cfRule type="colorScale" priority="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29">
    <cfRule type="colorScale" priority="1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33">
    <cfRule type="colorScale" priority="1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45">
    <cfRule type="colorScale" priority="1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48">
    <cfRule type="colorScale" priority="1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52">
    <cfRule type="colorScale" priority="1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56">
    <cfRule type="colorScale" priority="2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59">
    <cfRule type="colorScale" priority="2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74">
    <cfRule type="colorScale" priority="2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79">
    <cfRule type="colorScale" priority="2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83">
    <cfRule type="colorScale" priority="2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85">
    <cfRule type="colorScale" priority="3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96">
    <cfRule type="colorScale" priority="3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99">
    <cfRule type="colorScale" priority="3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104">
    <cfRule type="colorScale" priority="3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108">
    <cfRule type="colorScale" priority="3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110">
    <cfRule type="colorScale" priority="4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114">
    <cfRule type="colorScale" priority="4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Q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Q3:BQ6 BQ115:BQ117 BQ111:BQ113 BQ109 BQ105:BQ107 BQ100:BQ103 BQ97:BQ98 BQ86:BQ95 BQ84 BQ80:BQ82 BQ75:BQ78 BQ60:BQ73 BQ57:BQ58 BQ53:BQ55 BQ49:BQ51 BQ46:BQ47 BQ34:BQ44 BQ30:BQ32 BQ20:BQ28 BQ8:BQ16">
    <cfRule type="colorScale" priority="4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Q7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Q17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Q18"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Q19">
    <cfRule type="colorScale" priority="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Q29">
    <cfRule type="colorScale" priority="1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Q33">
    <cfRule type="colorScale" priority="1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Q45">
    <cfRule type="colorScale" priority="1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Q48">
    <cfRule type="colorScale" priority="1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Q52">
    <cfRule type="colorScale" priority="1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Q56">
    <cfRule type="colorScale" priority="2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Q59">
    <cfRule type="colorScale" priority="2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Q74">
    <cfRule type="colorScale" priority="2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Q79">
    <cfRule type="colorScale" priority="2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Q83">
    <cfRule type="colorScale" priority="2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Q85">
    <cfRule type="colorScale" priority="3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Q96">
    <cfRule type="colorScale" priority="3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Q99">
    <cfRule type="colorScale" priority="3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Q104">
    <cfRule type="colorScale" priority="3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Q108">
    <cfRule type="colorScale" priority="3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Q110">
    <cfRule type="colorScale" priority="4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Q114">
    <cfRule type="colorScale" priority="4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T8:CM29">
    <cfRule type="aboveAverage" dxfId="4" priority="441"/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07C40E-FA51-49BE-BABA-8346E26585B8}">
  <dimension ref="A1:BB96"/>
  <sheetViews>
    <sheetView zoomScale="55" zoomScaleNormal="55" workbookViewId="0">
      <selection activeCell="M36" sqref="M36"/>
    </sheetView>
  </sheetViews>
  <sheetFormatPr defaultRowHeight="14.4" x14ac:dyDescent="0.3"/>
  <cols>
    <col min="1" max="1" width="12.44140625" bestFit="1" customWidth="1"/>
    <col min="2" max="2" width="11.88671875" bestFit="1" customWidth="1"/>
    <col min="3" max="3" width="11.44140625" bestFit="1" customWidth="1"/>
    <col min="4" max="4" width="12.88671875" bestFit="1" customWidth="1"/>
    <col min="5" max="5" width="10.6640625" bestFit="1" customWidth="1"/>
    <col min="6" max="6" width="11.6640625" bestFit="1" customWidth="1"/>
    <col min="7" max="7" width="14.33203125" bestFit="1" customWidth="1"/>
    <col min="8" max="8" width="13.5546875" bestFit="1" customWidth="1"/>
    <col min="9" max="9" width="38.33203125" bestFit="1" customWidth="1"/>
    <col min="10" max="10" width="17.44140625" bestFit="1" customWidth="1"/>
    <col min="11" max="29" width="15.6640625" bestFit="1" customWidth="1"/>
    <col min="32" max="32" width="12.77734375" bestFit="1" customWidth="1"/>
    <col min="33" max="33" width="38.33203125" bestFit="1" customWidth="1"/>
    <col min="53" max="53" width="13.77734375" customWidth="1"/>
  </cols>
  <sheetData>
    <row r="1" spans="1:54" x14ac:dyDescent="0.3">
      <c r="A1" s="75" t="s">
        <v>59</v>
      </c>
      <c r="B1" s="75" t="s">
        <v>60</v>
      </c>
      <c r="C1" s="75" t="s">
        <v>61</v>
      </c>
      <c r="D1" s="75" t="s">
        <v>62</v>
      </c>
      <c r="E1" s="75" t="s">
        <v>63</v>
      </c>
      <c r="F1" s="75" t="s">
        <v>64</v>
      </c>
      <c r="G1" s="75" t="s">
        <v>65</v>
      </c>
      <c r="H1" s="75" t="s">
        <v>66</v>
      </c>
      <c r="I1" s="75" t="s">
        <v>67</v>
      </c>
      <c r="J1" s="75" t="s">
        <v>3</v>
      </c>
      <c r="K1" s="75" t="s">
        <v>4</v>
      </c>
      <c r="L1" s="75" t="s">
        <v>5</v>
      </c>
      <c r="M1" s="75" t="s">
        <v>6</v>
      </c>
      <c r="N1" s="75" t="s">
        <v>7</v>
      </c>
      <c r="O1" s="75" t="s">
        <v>8</v>
      </c>
      <c r="P1" s="75" t="s">
        <v>9</v>
      </c>
      <c r="Q1" s="75" t="s">
        <v>10</v>
      </c>
      <c r="R1" s="75" t="s">
        <v>11</v>
      </c>
      <c r="S1" s="75" t="s">
        <v>12</v>
      </c>
      <c r="T1" s="75" t="s">
        <v>13</v>
      </c>
      <c r="U1" s="75" t="s">
        <v>14</v>
      </c>
      <c r="V1" s="75" t="s">
        <v>15</v>
      </c>
      <c r="W1" s="75" t="s">
        <v>16</v>
      </c>
      <c r="X1" s="75" t="s">
        <v>17</v>
      </c>
      <c r="Y1" s="75" t="s">
        <v>18</v>
      </c>
      <c r="Z1" s="75" t="s">
        <v>19</v>
      </c>
      <c r="AA1" s="75" t="s">
        <v>20</v>
      </c>
      <c r="AB1" s="75" t="s">
        <v>21</v>
      </c>
      <c r="AC1" s="75" t="s">
        <v>22</v>
      </c>
      <c r="AF1" s="75" t="s">
        <v>1</v>
      </c>
      <c r="AG1" s="75" t="s">
        <v>67</v>
      </c>
      <c r="AH1" s="75">
        <v>2001</v>
      </c>
      <c r="AI1" s="75">
        <v>2002</v>
      </c>
      <c r="AJ1" s="75">
        <v>2003</v>
      </c>
      <c r="AK1" s="75">
        <v>2004</v>
      </c>
      <c r="AL1" s="75">
        <v>2005</v>
      </c>
      <c r="AM1" s="75">
        <v>2006</v>
      </c>
      <c r="AN1" s="75">
        <v>2007</v>
      </c>
      <c r="AO1" s="75">
        <v>2008</v>
      </c>
      <c r="AP1" s="75">
        <v>2009</v>
      </c>
      <c r="AQ1" s="75">
        <v>2010</v>
      </c>
      <c r="AR1" s="75">
        <v>2011</v>
      </c>
      <c r="AS1" s="75">
        <v>2012</v>
      </c>
      <c r="AT1" s="75">
        <v>2013</v>
      </c>
      <c r="AU1" s="75">
        <v>2014</v>
      </c>
      <c r="AV1" s="75">
        <v>2015</v>
      </c>
      <c r="AW1" s="75">
        <v>2016</v>
      </c>
      <c r="AX1" s="75">
        <v>2017</v>
      </c>
      <c r="AY1" s="75">
        <v>2018</v>
      </c>
      <c r="AZ1" s="75">
        <v>2019</v>
      </c>
      <c r="BA1" s="75">
        <v>2020</v>
      </c>
    </row>
    <row r="2" spans="1:54" x14ac:dyDescent="0.3">
      <c r="A2" t="s">
        <v>68</v>
      </c>
      <c r="B2" t="s">
        <v>69</v>
      </c>
      <c r="C2">
        <v>2</v>
      </c>
      <c r="D2" t="s">
        <v>70</v>
      </c>
      <c r="E2" t="s">
        <v>71</v>
      </c>
      <c r="F2" t="s">
        <v>72</v>
      </c>
      <c r="G2" t="s">
        <v>108</v>
      </c>
      <c r="H2">
        <v>6</v>
      </c>
      <c r="I2" t="s">
        <v>31</v>
      </c>
      <c r="J2" s="76">
        <v>0</v>
      </c>
      <c r="K2" s="76">
        <v>0</v>
      </c>
      <c r="L2" s="4">
        <v>6.0999999999999999E-2</v>
      </c>
      <c r="M2" s="76">
        <v>0</v>
      </c>
      <c r="N2" s="76">
        <v>0</v>
      </c>
      <c r="O2" s="4">
        <v>1514.7950000000001</v>
      </c>
      <c r="P2" s="4">
        <v>3026.0140000000001</v>
      </c>
      <c r="Q2" s="4">
        <v>5252.3639999999996</v>
      </c>
      <c r="R2" s="4">
        <v>2517.15</v>
      </c>
      <c r="S2" s="4">
        <v>3646.27</v>
      </c>
      <c r="T2" s="4">
        <v>5841.2790000000005</v>
      </c>
      <c r="U2" s="4">
        <v>6703.8389999999999</v>
      </c>
      <c r="V2" s="4">
        <v>7335.8230000000003</v>
      </c>
      <c r="W2" s="4">
        <v>8396.6959999999999</v>
      </c>
      <c r="X2" s="4">
        <v>9239.2669999999998</v>
      </c>
      <c r="Y2" s="4">
        <v>6276.0259999999998</v>
      </c>
      <c r="Z2" s="4">
        <v>12162.718000000001</v>
      </c>
      <c r="AA2" s="4">
        <v>9883.6190000000006</v>
      </c>
      <c r="AB2" s="4">
        <v>7989.3440000000001</v>
      </c>
      <c r="AC2" s="4">
        <v>3092.1320000000001</v>
      </c>
      <c r="AF2">
        <v>2</v>
      </c>
      <c r="AG2" t="s">
        <v>31</v>
      </c>
      <c r="AH2" s="4">
        <f>IFERROR((J2/J$96)*100,0)</f>
        <v>0</v>
      </c>
      <c r="AI2" s="4">
        <f t="shared" ref="AI2:BA15" si="0">IFERROR((K2/K$96)*100,0)</f>
        <v>0</v>
      </c>
      <c r="AJ2" s="4">
        <f t="shared" si="0"/>
        <v>1.265826724922365E-3</v>
      </c>
      <c r="AK2" s="4">
        <f t="shared" si="0"/>
        <v>0</v>
      </c>
      <c r="AL2" s="4">
        <f t="shared" si="0"/>
        <v>0</v>
      </c>
      <c r="AM2" s="4">
        <f t="shared" si="0"/>
        <v>3.4318152937808288</v>
      </c>
      <c r="AN2" s="4">
        <f t="shared" si="0"/>
        <v>34.552460920845093</v>
      </c>
      <c r="AO2" s="4">
        <f t="shared" si="0"/>
        <v>30.897022161723996</v>
      </c>
      <c r="AP2" s="4">
        <f t="shared" si="0"/>
        <v>9.9485445458961621</v>
      </c>
      <c r="AQ2" s="4">
        <f t="shared" si="0"/>
        <v>17.167708321611649</v>
      </c>
      <c r="AR2" s="4">
        <f t="shared" si="0"/>
        <v>0.67094404287727927</v>
      </c>
      <c r="AS2" s="4">
        <f t="shared" si="0"/>
        <v>20.074057203334007</v>
      </c>
      <c r="AT2" s="4">
        <f t="shared" si="0"/>
        <v>18.224220961589339</v>
      </c>
      <c r="AU2" s="4">
        <f t="shared" si="0"/>
        <v>19.766877992608745</v>
      </c>
      <c r="AV2" s="4">
        <f t="shared" si="0"/>
        <v>30.400753866894387</v>
      </c>
      <c r="AW2" s="4">
        <f t="shared" si="0"/>
        <v>16.759371563555302</v>
      </c>
      <c r="AX2" s="4">
        <f t="shared" si="0"/>
        <v>25.324718495683097</v>
      </c>
      <c r="AY2" s="4">
        <f t="shared" si="0"/>
        <v>14.907216496089292</v>
      </c>
      <c r="AZ2" s="4">
        <f t="shared" si="0"/>
        <v>14.063226487338239</v>
      </c>
      <c r="BA2" s="4">
        <f t="shared" si="0"/>
        <v>5.1491832215332192</v>
      </c>
      <c r="BB2" s="4"/>
    </row>
    <row r="3" spans="1:54" x14ac:dyDescent="0.3">
      <c r="A3" t="s">
        <v>68</v>
      </c>
      <c r="B3" t="s">
        <v>69</v>
      </c>
      <c r="C3">
        <v>3</v>
      </c>
      <c r="D3" t="s">
        <v>70</v>
      </c>
      <c r="E3" t="s">
        <v>71</v>
      </c>
      <c r="F3" t="s">
        <v>72</v>
      </c>
      <c r="G3" t="s">
        <v>108</v>
      </c>
      <c r="H3">
        <v>6</v>
      </c>
      <c r="I3" t="s">
        <v>109</v>
      </c>
      <c r="J3" s="4">
        <v>1.994</v>
      </c>
      <c r="K3" s="4">
        <v>18.204999999999998</v>
      </c>
      <c r="L3" s="4">
        <v>0.53500000000000003</v>
      </c>
      <c r="M3" s="4">
        <v>64.412000000000006</v>
      </c>
      <c r="N3" s="4">
        <v>80.933999999999997</v>
      </c>
      <c r="O3" s="76">
        <v>0</v>
      </c>
      <c r="P3" s="76">
        <v>0</v>
      </c>
      <c r="Q3" s="4">
        <v>90.569000000000003</v>
      </c>
      <c r="R3" s="4">
        <v>233.60499999999999</v>
      </c>
      <c r="S3" s="4">
        <v>226.20099999999999</v>
      </c>
      <c r="T3" s="4">
        <v>293.86700000000002</v>
      </c>
      <c r="U3" s="4">
        <v>493.55500000000001</v>
      </c>
      <c r="V3" s="4">
        <v>872.91700000000003</v>
      </c>
      <c r="W3" s="4">
        <v>763.48</v>
      </c>
      <c r="X3" s="4">
        <v>554.04499999999996</v>
      </c>
      <c r="Y3" s="4">
        <v>595.33799999999997</v>
      </c>
      <c r="Z3" s="4">
        <v>637.73800000000006</v>
      </c>
      <c r="AA3" s="4">
        <v>906.28399999999999</v>
      </c>
      <c r="AB3" s="4">
        <v>813.09199999999998</v>
      </c>
      <c r="AC3" s="4">
        <v>621.096</v>
      </c>
      <c r="AF3">
        <v>3</v>
      </c>
      <c r="AG3" t="s">
        <v>109</v>
      </c>
      <c r="AH3" s="4">
        <f t="shared" ref="AH3:AR42" si="1">IFERROR((J3/J$96)*100,0)</f>
        <v>9.0210937058191498E-2</v>
      </c>
      <c r="AI3" s="4">
        <f t="shared" si="0"/>
        <v>0.39157417550567486</v>
      </c>
      <c r="AJ3" s="4">
        <f t="shared" si="0"/>
        <v>1.1101922915302709E-2</v>
      </c>
      <c r="AK3" s="4">
        <f t="shared" si="0"/>
        <v>1.3011668322449879</v>
      </c>
      <c r="AL3" s="4">
        <f t="shared" si="0"/>
        <v>1.8459340482391511</v>
      </c>
      <c r="AM3" s="4">
        <f t="shared" si="0"/>
        <v>0</v>
      </c>
      <c r="AN3" s="4">
        <f t="shared" si="0"/>
        <v>0</v>
      </c>
      <c r="AO3" s="4">
        <f t="shared" si="0"/>
        <v>0.53277198613142207</v>
      </c>
      <c r="AP3" s="4">
        <f t="shared" si="0"/>
        <v>0.92327821093064499</v>
      </c>
      <c r="AQ3" s="4">
        <f t="shared" si="0"/>
        <v>1.0650206348012836</v>
      </c>
      <c r="AR3" s="4">
        <f t="shared" si="0"/>
        <v>3.3754305015770932E-2</v>
      </c>
      <c r="AS3" s="4">
        <f t="shared" si="0"/>
        <v>1.4779071071055729</v>
      </c>
      <c r="AT3" s="4">
        <f t="shared" si="0"/>
        <v>2.1685681741677358</v>
      </c>
      <c r="AU3" s="4">
        <f t="shared" si="0"/>
        <v>1.7973279025222451</v>
      </c>
      <c r="AV3" s="4">
        <f t="shared" si="0"/>
        <v>1.8230218561909186</v>
      </c>
      <c r="AW3" s="4">
        <f t="shared" si="0"/>
        <v>1.5897784279261886</v>
      </c>
      <c r="AX3" s="4">
        <f t="shared" si="0"/>
        <v>1.3278722177065971</v>
      </c>
      <c r="AY3" s="4">
        <f t="shared" si="0"/>
        <v>1.3669255962762008</v>
      </c>
      <c r="AZ3" s="4">
        <f t="shared" si="0"/>
        <v>1.431243535269332</v>
      </c>
      <c r="BA3" s="4">
        <f t="shared" si="0"/>
        <v>1.0342822046928772</v>
      </c>
      <c r="BB3" s="4"/>
    </row>
    <row r="4" spans="1:54" x14ac:dyDescent="0.3">
      <c r="A4" t="s">
        <v>68</v>
      </c>
      <c r="B4" t="s">
        <v>69</v>
      </c>
      <c r="C4">
        <v>4</v>
      </c>
      <c r="D4" t="s">
        <v>70</v>
      </c>
      <c r="E4" t="s">
        <v>71</v>
      </c>
      <c r="F4" t="s">
        <v>72</v>
      </c>
      <c r="G4" t="s">
        <v>108</v>
      </c>
      <c r="H4">
        <v>6</v>
      </c>
      <c r="I4" t="s">
        <v>110</v>
      </c>
      <c r="J4" s="76">
        <v>0</v>
      </c>
      <c r="K4" s="76">
        <v>0</v>
      </c>
      <c r="L4" s="76">
        <v>0</v>
      </c>
      <c r="M4" s="76">
        <v>0</v>
      </c>
      <c r="N4" s="4">
        <v>2.282</v>
      </c>
      <c r="O4" s="4">
        <v>131.72800000000001</v>
      </c>
      <c r="P4" s="4">
        <v>97.281000000000006</v>
      </c>
      <c r="Q4" s="4">
        <v>235.678</v>
      </c>
      <c r="R4" s="4">
        <v>46.738</v>
      </c>
      <c r="S4" s="4">
        <v>41.037999999999997</v>
      </c>
      <c r="T4" s="4">
        <v>18.818999999999999</v>
      </c>
      <c r="U4" s="76">
        <v>0</v>
      </c>
      <c r="V4" s="4">
        <v>5.4669999999999996</v>
      </c>
      <c r="W4" s="4">
        <v>36.29</v>
      </c>
      <c r="X4" s="4">
        <v>8.6999999999999994E-2</v>
      </c>
      <c r="Y4" s="4">
        <v>2.0699999999999998</v>
      </c>
      <c r="Z4" s="4">
        <v>5.8319999999999999</v>
      </c>
      <c r="AA4" s="4">
        <v>62.274000000000001</v>
      </c>
      <c r="AB4" s="4">
        <v>142.107</v>
      </c>
      <c r="AC4" s="4">
        <v>154.69399999999999</v>
      </c>
      <c r="AF4">
        <v>4</v>
      </c>
      <c r="AG4" t="s">
        <v>110</v>
      </c>
      <c r="AH4" s="4">
        <f t="shared" si="1"/>
        <v>0</v>
      </c>
      <c r="AI4" s="4">
        <f t="shared" si="0"/>
        <v>0</v>
      </c>
      <c r="AJ4" s="4">
        <f t="shared" si="0"/>
        <v>0</v>
      </c>
      <c r="AK4" s="4">
        <f t="shared" si="0"/>
        <v>0</v>
      </c>
      <c r="AL4" s="4">
        <f t="shared" si="0"/>
        <v>5.2047612846044221E-2</v>
      </c>
      <c r="AM4" s="4">
        <f t="shared" si="0"/>
        <v>0.29843389040705903</v>
      </c>
      <c r="AN4" s="4">
        <f t="shared" si="0"/>
        <v>1.1108005286296532</v>
      </c>
      <c r="AO4" s="4">
        <f t="shared" si="0"/>
        <v>1.3863754280988121</v>
      </c>
      <c r="AP4" s="4">
        <f t="shared" si="0"/>
        <v>0.1847228313712313</v>
      </c>
      <c r="AQ4" s="4">
        <f t="shared" si="0"/>
        <v>0.19321893718849639</v>
      </c>
      <c r="AR4" s="4">
        <f t="shared" si="0"/>
        <v>2.1615978183729136E-3</v>
      </c>
      <c r="AS4" s="4">
        <f t="shared" si="0"/>
        <v>0</v>
      </c>
      <c r="AT4" s="4">
        <f t="shared" si="0"/>
        <v>1.3581545792068443E-2</v>
      </c>
      <c r="AU4" s="4">
        <f t="shared" si="0"/>
        <v>8.5431222275019994E-2</v>
      </c>
      <c r="AV4" s="4">
        <f t="shared" si="0"/>
        <v>2.8626357333539682E-4</v>
      </c>
      <c r="AW4" s="4">
        <f t="shared" si="0"/>
        <v>5.527685694189201E-3</v>
      </c>
      <c r="AX4" s="4">
        <f t="shared" si="0"/>
        <v>1.2143154043925363E-2</v>
      </c>
      <c r="AY4" s="4">
        <f t="shared" si="0"/>
        <v>9.3926323958609143E-2</v>
      </c>
      <c r="AZ4" s="4">
        <f t="shared" si="0"/>
        <v>0.25014355702247587</v>
      </c>
      <c r="BA4" s="4">
        <f t="shared" si="0"/>
        <v>0.25760470422086107</v>
      </c>
      <c r="BB4" s="4"/>
    </row>
    <row r="5" spans="1:54" x14ac:dyDescent="0.3">
      <c r="A5" t="s">
        <v>68</v>
      </c>
      <c r="B5" t="s">
        <v>69</v>
      </c>
      <c r="C5">
        <v>5</v>
      </c>
      <c r="D5" t="s">
        <v>70</v>
      </c>
      <c r="E5" t="s">
        <v>71</v>
      </c>
      <c r="F5" t="s">
        <v>72</v>
      </c>
      <c r="G5" t="s">
        <v>108</v>
      </c>
      <c r="H5">
        <v>6</v>
      </c>
      <c r="I5" t="s">
        <v>111</v>
      </c>
      <c r="J5" s="76">
        <v>0</v>
      </c>
      <c r="K5" s="76">
        <v>0</v>
      </c>
      <c r="L5" s="76">
        <v>0</v>
      </c>
      <c r="M5" s="76">
        <v>0</v>
      </c>
      <c r="N5" s="76">
        <v>0</v>
      </c>
      <c r="O5" s="76">
        <v>0</v>
      </c>
      <c r="P5" s="76">
        <v>0</v>
      </c>
      <c r="Q5" s="76">
        <v>0</v>
      </c>
      <c r="R5" s="4">
        <v>3.6669999999999998</v>
      </c>
      <c r="S5" s="76">
        <v>0</v>
      </c>
      <c r="T5" s="76">
        <v>0</v>
      </c>
      <c r="U5" s="76">
        <v>0</v>
      </c>
      <c r="V5" s="76">
        <v>0</v>
      </c>
      <c r="W5" s="76">
        <v>0</v>
      </c>
      <c r="X5" s="76">
        <v>0</v>
      </c>
      <c r="Y5" s="76">
        <v>0</v>
      </c>
      <c r="Z5" s="76">
        <v>0</v>
      </c>
      <c r="AA5" s="76">
        <v>0</v>
      </c>
      <c r="AB5" s="76">
        <v>0</v>
      </c>
      <c r="AC5" s="76">
        <v>0</v>
      </c>
      <c r="AF5">
        <v>5</v>
      </c>
      <c r="AG5" t="s">
        <v>111</v>
      </c>
      <c r="AH5" s="4">
        <f t="shared" si="1"/>
        <v>0</v>
      </c>
      <c r="AI5" s="4">
        <f t="shared" si="0"/>
        <v>0</v>
      </c>
      <c r="AJ5" s="4">
        <f t="shared" si="0"/>
        <v>0</v>
      </c>
      <c r="AK5" s="4">
        <f t="shared" si="0"/>
        <v>0</v>
      </c>
      <c r="AL5" s="4">
        <f t="shared" si="0"/>
        <v>0</v>
      </c>
      <c r="AM5" s="4">
        <f t="shared" si="0"/>
        <v>0</v>
      </c>
      <c r="AN5" s="4">
        <f t="shared" si="0"/>
        <v>0</v>
      </c>
      <c r="AO5" s="4">
        <f t="shared" si="0"/>
        <v>0</v>
      </c>
      <c r="AP5" s="4">
        <f t="shared" si="0"/>
        <v>1.4493102457065022E-2</v>
      </c>
      <c r="AQ5" s="4">
        <f t="shared" si="0"/>
        <v>0</v>
      </c>
      <c r="AR5" s="4">
        <f t="shared" si="0"/>
        <v>0</v>
      </c>
      <c r="AS5" s="4">
        <f t="shared" si="0"/>
        <v>0</v>
      </c>
      <c r="AT5" s="4">
        <f t="shared" si="0"/>
        <v>0</v>
      </c>
      <c r="AU5" s="4">
        <f t="shared" si="0"/>
        <v>0</v>
      </c>
      <c r="AV5" s="4">
        <f t="shared" si="0"/>
        <v>0</v>
      </c>
      <c r="AW5" s="4">
        <f t="shared" si="0"/>
        <v>0</v>
      </c>
      <c r="AX5" s="4">
        <f t="shared" si="0"/>
        <v>0</v>
      </c>
      <c r="AY5" s="4">
        <f t="shared" si="0"/>
        <v>0</v>
      </c>
      <c r="AZ5" s="4">
        <f t="shared" si="0"/>
        <v>0</v>
      </c>
      <c r="BA5" s="4">
        <f t="shared" si="0"/>
        <v>0</v>
      </c>
      <c r="BB5" s="4"/>
    </row>
    <row r="6" spans="1:54" x14ac:dyDescent="0.3">
      <c r="A6" t="s">
        <v>68</v>
      </c>
      <c r="B6" t="s">
        <v>69</v>
      </c>
      <c r="C6">
        <v>6</v>
      </c>
      <c r="D6" t="s">
        <v>70</v>
      </c>
      <c r="E6" t="s">
        <v>71</v>
      </c>
      <c r="F6" t="s">
        <v>72</v>
      </c>
      <c r="G6" t="s">
        <v>108</v>
      </c>
      <c r="H6">
        <v>6</v>
      </c>
      <c r="I6" t="s">
        <v>75</v>
      </c>
      <c r="J6" s="4">
        <v>11.714</v>
      </c>
      <c r="K6" s="76">
        <v>0</v>
      </c>
      <c r="L6" s="4">
        <v>0.28599999999999998</v>
      </c>
      <c r="M6" s="76">
        <v>0</v>
      </c>
      <c r="N6" s="4">
        <v>0.152</v>
      </c>
      <c r="O6" s="4">
        <v>0.46500000000000002</v>
      </c>
      <c r="P6" s="76">
        <v>0</v>
      </c>
      <c r="Q6" s="4">
        <v>0.14699999999999999</v>
      </c>
      <c r="R6" s="76">
        <v>0</v>
      </c>
      <c r="S6" s="76">
        <v>0</v>
      </c>
      <c r="T6" s="76">
        <v>0</v>
      </c>
      <c r="U6" s="76">
        <v>0</v>
      </c>
      <c r="V6" s="4">
        <v>9.7000000000000003E-2</v>
      </c>
      <c r="W6" s="76">
        <v>0</v>
      </c>
      <c r="X6" s="4">
        <v>0.153</v>
      </c>
      <c r="Y6" s="4">
        <v>4.1159999999999997</v>
      </c>
      <c r="Z6" s="76">
        <v>0</v>
      </c>
      <c r="AA6" s="4">
        <v>0.129</v>
      </c>
      <c r="AB6" s="4">
        <v>10.747</v>
      </c>
      <c r="AC6" s="76">
        <v>0</v>
      </c>
      <c r="AF6">
        <v>6</v>
      </c>
      <c r="AG6" t="s">
        <v>75</v>
      </c>
      <c r="AH6" s="4">
        <f t="shared" si="1"/>
        <v>0.52995532432279602</v>
      </c>
      <c r="AI6" s="4">
        <f t="shared" si="0"/>
        <v>0</v>
      </c>
      <c r="AJ6" s="4">
        <f t="shared" si="0"/>
        <v>5.9348597266851858E-3</v>
      </c>
      <c r="AK6" s="4">
        <f t="shared" si="0"/>
        <v>0</v>
      </c>
      <c r="AL6" s="4">
        <f t="shared" si="0"/>
        <v>3.4667998039433485E-3</v>
      </c>
      <c r="AM6" s="4">
        <f t="shared" si="0"/>
        <v>1.0534719956219064E-3</v>
      </c>
      <c r="AN6" s="4">
        <f t="shared" si="0"/>
        <v>0</v>
      </c>
      <c r="AO6" s="4">
        <f t="shared" si="0"/>
        <v>8.6472724620255338E-4</v>
      </c>
      <c r="AP6" s="4">
        <f t="shared" si="0"/>
        <v>0</v>
      </c>
      <c r="AQ6" s="4">
        <f t="shared" si="0"/>
        <v>0</v>
      </c>
      <c r="AR6" s="4">
        <f t="shared" si="0"/>
        <v>0</v>
      </c>
      <c r="AS6" s="4">
        <f t="shared" si="0"/>
        <v>0</v>
      </c>
      <c r="AT6" s="4">
        <f t="shared" si="0"/>
        <v>2.4097492991231737E-4</v>
      </c>
      <c r="AU6" s="4">
        <f t="shared" si="0"/>
        <v>0</v>
      </c>
      <c r="AV6" s="4">
        <f t="shared" si="0"/>
        <v>5.0342904276224959E-4</v>
      </c>
      <c r="AW6" s="4">
        <f t="shared" si="0"/>
        <v>1.0991282278880557E-2</v>
      </c>
      <c r="AX6" s="4">
        <f t="shared" si="0"/>
        <v>0</v>
      </c>
      <c r="AY6" s="4">
        <f t="shared" si="0"/>
        <v>1.9456748868967115E-4</v>
      </c>
      <c r="AZ6" s="4">
        <f t="shared" si="0"/>
        <v>1.8917384839033602E-2</v>
      </c>
      <c r="BA6" s="4">
        <f t="shared" si="0"/>
        <v>0</v>
      </c>
      <c r="BB6" s="4"/>
    </row>
    <row r="7" spans="1:54" x14ac:dyDescent="0.3">
      <c r="A7" t="s">
        <v>68</v>
      </c>
      <c r="B7" t="s">
        <v>69</v>
      </c>
      <c r="C7">
        <v>7</v>
      </c>
      <c r="D7" t="s">
        <v>70</v>
      </c>
      <c r="E7" t="s">
        <v>71</v>
      </c>
      <c r="F7" t="s">
        <v>72</v>
      </c>
      <c r="G7" t="s">
        <v>108</v>
      </c>
      <c r="H7">
        <v>6</v>
      </c>
      <c r="I7" t="s">
        <v>32</v>
      </c>
      <c r="J7" s="4">
        <v>309.43700000000001</v>
      </c>
      <c r="K7" s="4">
        <v>385.69200000000001</v>
      </c>
      <c r="L7" s="4">
        <v>436.13499999999999</v>
      </c>
      <c r="M7" s="4">
        <v>451.61399999999998</v>
      </c>
      <c r="N7" s="4">
        <v>822.76099999999997</v>
      </c>
      <c r="O7" s="4">
        <v>869.77300000000002</v>
      </c>
      <c r="P7" s="4">
        <v>974.13699999999994</v>
      </c>
      <c r="Q7" s="4">
        <v>1466.3969999999999</v>
      </c>
      <c r="R7" s="4">
        <v>1231.038</v>
      </c>
      <c r="S7" s="4">
        <v>1754.29</v>
      </c>
      <c r="T7" s="4">
        <v>1257.819</v>
      </c>
      <c r="U7" s="4">
        <v>1935.19</v>
      </c>
      <c r="V7" s="4">
        <v>2237.7350000000001</v>
      </c>
      <c r="W7" s="4">
        <v>1388.538</v>
      </c>
      <c r="X7" s="4">
        <v>1939.12</v>
      </c>
      <c r="Y7" s="4">
        <v>1342.347</v>
      </c>
      <c r="Z7" s="4">
        <v>1591.8440000000001</v>
      </c>
      <c r="AA7" s="4">
        <v>1462.0719999999999</v>
      </c>
      <c r="AB7" s="4">
        <v>1276.7070000000001</v>
      </c>
      <c r="AC7" s="4">
        <v>1603.7360000000001</v>
      </c>
      <c r="AF7">
        <v>7</v>
      </c>
      <c r="AG7" t="s">
        <v>32</v>
      </c>
      <c r="AH7" s="4">
        <f t="shared" si="1"/>
        <v>13.999298761522368</v>
      </c>
      <c r="AI7" s="4">
        <f t="shared" si="0"/>
        <v>8.2959091952284965</v>
      </c>
      <c r="AJ7" s="4">
        <f t="shared" si="0"/>
        <v>9.0503498143281256</v>
      </c>
      <c r="AK7" s="4">
        <f t="shared" si="0"/>
        <v>9.1229143292785171</v>
      </c>
      <c r="AL7" s="4">
        <f t="shared" si="0"/>
        <v>18.76544522034364</v>
      </c>
      <c r="AM7" s="4">
        <f t="shared" si="0"/>
        <v>1.9704978452646282</v>
      </c>
      <c r="AN7" s="4">
        <f t="shared" si="0"/>
        <v>11.123157600741196</v>
      </c>
      <c r="AO7" s="4">
        <f t="shared" si="0"/>
        <v>8.6260778207461595</v>
      </c>
      <c r="AP7" s="4">
        <f t="shared" si="0"/>
        <v>4.8654376499973857</v>
      </c>
      <c r="AQ7" s="4">
        <f t="shared" si="0"/>
        <v>8.2597117140310772</v>
      </c>
      <c r="AR7" s="4">
        <f t="shared" si="0"/>
        <v>0.14447626368606195</v>
      </c>
      <c r="AS7" s="4">
        <f t="shared" si="0"/>
        <v>5.7947565207517568</v>
      </c>
      <c r="AT7" s="4">
        <f t="shared" si="0"/>
        <v>5.5591549978076245</v>
      </c>
      <c r="AU7" s="4">
        <f t="shared" si="0"/>
        <v>3.2687930150265014</v>
      </c>
      <c r="AV7" s="4">
        <f t="shared" si="0"/>
        <v>6.3804531071969501</v>
      </c>
      <c r="AW7" s="4">
        <f t="shared" si="0"/>
        <v>3.5845759944627011</v>
      </c>
      <c r="AX7" s="4">
        <f t="shared" si="0"/>
        <v>3.3144730634256394</v>
      </c>
      <c r="AY7" s="4">
        <f t="shared" si="0"/>
        <v>2.2052068009572467</v>
      </c>
      <c r="AZ7" s="4">
        <f t="shared" si="0"/>
        <v>2.2473208938018123</v>
      </c>
      <c r="BA7" s="4">
        <f t="shared" si="0"/>
        <v>2.6706267723916053</v>
      </c>
      <c r="BB7" s="4"/>
    </row>
    <row r="8" spans="1:54" x14ac:dyDescent="0.3">
      <c r="A8" t="s">
        <v>68</v>
      </c>
      <c r="B8" t="s">
        <v>69</v>
      </c>
      <c r="C8">
        <v>8</v>
      </c>
      <c r="D8" t="s">
        <v>70</v>
      </c>
      <c r="E8" t="s">
        <v>71</v>
      </c>
      <c r="F8" t="s">
        <v>72</v>
      </c>
      <c r="G8" t="s">
        <v>108</v>
      </c>
      <c r="H8">
        <v>6</v>
      </c>
      <c r="I8" t="s">
        <v>33</v>
      </c>
      <c r="J8" s="4">
        <v>128.191</v>
      </c>
      <c r="K8" s="4">
        <v>413.54300000000001</v>
      </c>
      <c r="L8" s="4">
        <v>443.44600000000003</v>
      </c>
      <c r="M8" s="4">
        <v>631.09799999999996</v>
      </c>
      <c r="N8" s="4">
        <v>581.77700000000004</v>
      </c>
      <c r="O8" s="4">
        <v>550.85199999999998</v>
      </c>
      <c r="P8" s="4">
        <v>672.66200000000003</v>
      </c>
      <c r="Q8" s="4">
        <v>884.79200000000003</v>
      </c>
      <c r="R8" s="4">
        <v>640.20000000000005</v>
      </c>
      <c r="S8" s="4">
        <v>662.75699999999995</v>
      </c>
      <c r="T8" s="4">
        <v>986.48299999999995</v>
      </c>
      <c r="U8" s="4">
        <v>1152.42</v>
      </c>
      <c r="V8" s="4">
        <v>610.23599999999999</v>
      </c>
      <c r="W8" s="4">
        <v>823.70500000000004</v>
      </c>
      <c r="X8" s="4">
        <v>963.75199999999995</v>
      </c>
      <c r="Y8" s="4">
        <v>818.37</v>
      </c>
      <c r="Z8" s="4">
        <v>876.40599999999995</v>
      </c>
      <c r="AA8" s="4">
        <v>1029.0909999999999</v>
      </c>
      <c r="AB8" s="4">
        <v>858.30399999999997</v>
      </c>
      <c r="AC8" s="4">
        <v>488.96600000000001</v>
      </c>
      <c r="AF8">
        <v>8</v>
      </c>
      <c r="AG8" t="s">
        <v>33</v>
      </c>
      <c r="AH8" s="4">
        <f t="shared" si="1"/>
        <v>5.7995136571848684</v>
      </c>
      <c r="AI8" s="4">
        <f t="shared" si="0"/>
        <v>8.8949606844901563</v>
      </c>
      <c r="AJ8" s="4">
        <f t="shared" si="0"/>
        <v>9.2020622599987387</v>
      </c>
      <c r="AK8" s="4">
        <f t="shared" si="0"/>
        <v>12.748614939702962</v>
      </c>
      <c r="AL8" s="4">
        <f t="shared" si="0"/>
        <v>13.269107825912826</v>
      </c>
      <c r="AM8" s="4">
        <f t="shared" si="0"/>
        <v>1.247972377918964</v>
      </c>
      <c r="AN8" s="4">
        <f t="shared" si="0"/>
        <v>7.6807732773006006</v>
      </c>
      <c r="AO8" s="4">
        <f t="shared" si="0"/>
        <v>5.2047874123948947</v>
      </c>
      <c r="AP8" s="4">
        <f t="shared" si="0"/>
        <v>2.5302656648522031</v>
      </c>
      <c r="AQ8" s="4">
        <f t="shared" si="0"/>
        <v>3.1204542900296386</v>
      </c>
      <c r="AR8" s="4">
        <f t="shared" si="0"/>
        <v>0.11330992617365256</v>
      </c>
      <c r="AS8" s="4">
        <f t="shared" si="0"/>
        <v>3.45082049289462</v>
      </c>
      <c r="AT8" s="4">
        <f t="shared" si="0"/>
        <v>1.5159956425770402</v>
      </c>
      <c r="AU8" s="4">
        <f t="shared" si="0"/>
        <v>1.9391051238370174</v>
      </c>
      <c r="AV8" s="4">
        <f t="shared" si="0"/>
        <v>3.1711159922889123</v>
      </c>
      <c r="AW8" s="4">
        <f t="shared" si="0"/>
        <v>2.1853585224896701</v>
      </c>
      <c r="AX8" s="4">
        <f t="shared" si="0"/>
        <v>1.8248170547017237</v>
      </c>
      <c r="AY8" s="4">
        <f t="shared" si="0"/>
        <v>1.5521523372336614</v>
      </c>
      <c r="AZ8" s="4">
        <f t="shared" si="0"/>
        <v>1.5108278660911787</v>
      </c>
      <c r="BA8" s="4">
        <f t="shared" si="0"/>
        <v>0.81425227742548245</v>
      </c>
      <c r="BB8" s="4"/>
    </row>
    <row r="9" spans="1:54" x14ac:dyDescent="0.3">
      <c r="A9" t="s">
        <v>68</v>
      </c>
      <c r="B9" t="s">
        <v>69</v>
      </c>
      <c r="C9">
        <v>9</v>
      </c>
      <c r="D9" t="s">
        <v>70</v>
      </c>
      <c r="E9" t="s">
        <v>71</v>
      </c>
      <c r="F9" t="s">
        <v>72</v>
      </c>
      <c r="G9" t="s">
        <v>108</v>
      </c>
      <c r="H9">
        <v>6</v>
      </c>
      <c r="I9" t="s">
        <v>112</v>
      </c>
      <c r="J9" s="4">
        <v>5.7380000000000004</v>
      </c>
      <c r="K9" s="4">
        <v>10.731</v>
      </c>
      <c r="L9" s="4">
        <v>7.4980000000000002</v>
      </c>
      <c r="M9" s="4">
        <v>61.944000000000003</v>
      </c>
      <c r="N9" s="4">
        <v>79.926000000000002</v>
      </c>
      <c r="O9" s="4">
        <v>120.962</v>
      </c>
      <c r="P9" s="4">
        <v>123.128</v>
      </c>
      <c r="Q9" s="4">
        <v>297.803</v>
      </c>
      <c r="R9" s="4">
        <v>247.96199999999999</v>
      </c>
      <c r="S9" s="4">
        <v>177.84200000000001</v>
      </c>
      <c r="T9" s="4">
        <v>217.99600000000001</v>
      </c>
      <c r="U9" s="4">
        <v>164.768</v>
      </c>
      <c r="V9" s="4">
        <v>139.70099999999999</v>
      </c>
      <c r="W9" s="4">
        <v>214.13</v>
      </c>
      <c r="X9" s="4">
        <v>258.43</v>
      </c>
      <c r="Y9" s="4">
        <v>208.33699999999999</v>
      </c>
      <c r="Z9" s="4">
        <v>180.84100000000001</v>
      </c>
      <c r="AA9" s="4">
        <v>234.23099999999999</v>
      </c>
      <c r="AB9" s="4">
        <v>286.64100000000002</v>
      </c>
      <c r="AC9" s="4">
        <v>388.99400000000003</v>
      </c>
      <c r="AF9">
        <v>9</v>
      </c>
      <c r="AG9" t="s">
        <v>112</v>
      </c>
      <c r="AH9" s="4">
        <f t="shared" si="1"/>
        <v>0.25959396030085402</v>
      </c>
      <c r="AI9" s="4">
        <f t="shared" si="0"/>
        <v>0.23081474745132638</v>
      </c>
      <c r="AJ9" s="4">
        <f t="shared" si="0"/>
        <v>0.15559293087652282</v>
      </c>
      <c r="AK9" s="4">
        <f t="shared" si="0"/>
        <v>1.2513115297861195</v>
      </c>
      <c r="AL9" s="4">
        <f t="shared" si="0"/>
        <v>1.8229436916445796</v>
      </c>
      <c r="AM9" s="4">
        <f t="shared" si="0"/>
        <v>0.2740431817944452</v>
      </c>
      <c r="AN9" s="4">
        <f t="shared" si="0"/>
        <v>1.4059338153299403</v>
      </c>
      <c r="AO9" s="4">
        <f t="shared" si="0"/>
        <v>1.7518256333391768</v>
      </c>
      <c r="AP9" s="4">
        <f t="shared" si="0"/>
        <v>0.98002145390203366</v>
      </c>
      <c r="AQ9" s="4">
        <f t="shared" si="0"/>
        <v>0.83733228294450468</v>
      </c>
      <c r="AR9" s="4">
        <f t="shared" si="0"/>
        <v>2.5039570541156374E-2</v>
      </c>
      <c r="AS9" s="4">
        <f t="shared" si="0"/>
        <v>0.49338330727795482</v>
      </c>
      <c r="AT9" s="4">
        <f t="shared" si="0"/>
        <v>0.34705606890392421</v>
      </c>
      <c r="AU9" s="4">
        <f t="shared" si="0"/>
        <v>0.5040889398112437</v>
      </c>
      <c r="AV9" s="4">
        <f t="shared" si="0"/>
        <v>0.85033442824214489</v>
      </c>
      <c r="AW9" s="4">
        <f t="shared" si="0"/>
        <v>0.55633886689386269</v>
      </c>
      <c r="AX9" s="4">
        <f t="shared" si="0"/>
        <v>0.3765398011758414</v>
      </c>
      <c r="AY9" s="4">
        <f t="shared" si="0"/>
        <v>0.35328478638194077</v>
      </c>
      <c r="AZ9" s="4">
        <f t="shared" si="0"/>
        <v>0.50455923584678797</v>
      </c>
      <c r="BA9" s="4">
        <f t="shared" si="0"/>
        <v>0.64777356790625151</v>
      </c>
      <c r="BB9" s="4"/>
    </row>
    <row r="10" spans="1:54" x14ac:dyDescent="0.3">
      <c r="A10" t="s">
        <v>68</v>
      </c>
      <c r="B10" t="s">
        <v>69</v>
      </c>
      <c r="C10">
        <v>10</v>
      </c>
      <c r="D10" t="s">
        <v>70</v>
      </c>
      <c r="E10" t="s">
        <v>71</v>
      </c>
      <c r="F10" t="s">
        <v>72</v>
      </c>
      <c r="G10" t="s">
        <v>108</v>
      </c>
      <c r="H10">
        <v>6</v>
      </c>
      <c r="I10" t="s">
        <v>34</v>
      </c>
      <c r="J10" s="4">
        <v>17.443000000000001</v>
      </c>
      <c r="K10" s="4">
        <v>16.29</v>
      </c>
      <c r="L10" s="4">
        <v>32.29</v>
      </c>
      <c r="M10" s="4">
        <v>144.816</v>
      </c>
      <c r="N10" s="4">
        <v>177.364</v>
      </c>
      <c r="O10" s="4">
        <v>202.69300000000001</v>
      </c>
      <c r="P10" s="4">
        <v>265.613</v>
      </c>
      <c r="Q10" s="4">
        <v>427.33300000000003</v>
      </c>
      <c r="R10" s="4">
        <v>413.96699999999998</v>
      </c>
      <c r="S10" s="4">
        <v>709.35599999999999</v>
      </c>
      <c r="T10" s="4">
        <v>1416.681</v>
      </c>
      <c r="U10" s="4">
        <v>1465.346</v>
      </c>
      <c r="V10" s="4">
        <v>2709.777</v>
      </c>
      <c r="W10" s="4">
        <v>5961.0569999999998</v>
      </c>
      <c r="X10" s="4">
        <v>2155.433</v>
      </c>
      <c r="Y10" s="4">
        <v>1253.3520000000001</v>
      </c>
      <c r="Z10" s="4">
        <v>1535.2929999999999</v>
      </c>
      <c r="AA10" s="4">
        <v>1579.4490000000001</v>
      </c>
      <c r="AB10" s="4">
        <v>1943.357</v>
      </c>
      <c r="AC10" s="4">
        <v>1779.627</v>
      </c>
      <c r="AF10">
        <v>10</v>
      </c>
      <c r="AG10" t="s">
        <v>34</v>
      </c>
      <c r="AH10" s="4">
        <f t="shared" si="1"/>
        <v>0.78914211389470124</v>
      </c>
      <c r="AI10" s="4">
        <f t="shared" si="0"/>
        <v>0.35038414276228746</v>
      </c>
      <c r="AJ10" s="4">
        <f t="shared" si="0"/>
        <v>0.67005811389742898</v>
      </c>
      <c r="AK10" s="4">
        <f t="shared" si="0"/>
        <v>2.925383095981962</v>
      </c>
      <c r="AL10" s="4">
        <f t="shared" si="0"/>
        <v>4.0452992133329477</v>
      </c>
      <c r="AM10" s="4">
        <f t="shared" si="0"/>
        <v>0.45920731012600224</v>
      </c>
      <c r="AN10" s="4">
        <f t="shared" si="0"/>
        <v>3.0328950238063754</v>
      </c>
      <c r="AO10" s="4">
        <f t="shared" si="0"/>
        <v>2.5137856347039165</v>
      </c>
      <c r="AP10" s="4">
        <f t="shared" si="0"/>
        <v>1.6361238464259167</v>
      </c>
      <c r="AQ10" s="4">
        <f t="shared" si="0"/>
        <v>3.3398560458180975</v>
      </c>
      <c r="AR10" s="4">
        <f t="shared" si="0"/>
        <v>0.162723553798308</v>
      </c>
      <c r="AS10" s="4">
        <f t="shared" si="0"/>
        <v>4.3878499210193853</v>
      </c>
      <c r="AT10" s="4">
        <f t="shared" si="0"/>
        <v>6.7318383778660786</v>
      </c>
      <c r="AU10" s="4">
        <f t="shared" si="0"/>
        <v>14.033077585038962</v>
      </c>
      <c r="AV10" s="4">
        <f t="shared" si="0"/>
        <v>7.0922063524716599</v>
      </c>
      <c r="AW10" s="4">
        <f t="shared" si="0"/>
        <v>3.3469255653060026</v>
      </c>
      <c r="AX10" s="4">
        <f t="shared" si="0"/>
        <v>3.1967248630933303</v>
      </c>
      <c r="AY10" s="4">
        <f t="shared" si="0"/>
        <v>2.3822436080884679</v>
      </c>
      <c r="AZ10" s="4">
        <f t="shared" si="0"/>
        <v>3.4207901971368591</v>
      </c>
      <c r="BA10" s="4">
        <f t="shared" si="0"/>
        <v>2.963529852214426</v>
      </c>
      <c r="BB10" s="4"/>
    </row>
    <row r="11" spans="1:54" x14ac:dyDescent="0.3">
      <c r="A11" t="s">
        <v>68</v>
      </c>
      <c r="B11" t="s">
        <v>69</v>
      </c>
      <c r="C11">
        <v>11</v>
      </c>
      <c r="D11" t="s">
        <v>70</v>
      </c>
      <c r="E11" t="s">
        <v>71</v>
      </c>
      <c r="F11" t="s">
        <v>72</v>
      </c>
      <c r="G11" t="s">
        <v>108</v>
      </c>
      <c r="H11">
        <v>6</v>
      </c>
      <c r="I11" t="s">
        <v>113</v>
      </c>
      <c r="J11" s="76">
        <v>0</v>
      </c>
      <c r="K11" s="4">
        <v>4.1689999999999996</v>
      </c>
      <c r="L11" s="4">
        <v>0.372</v>
      </c>
      <c r="M11" s="4">
        <v>21.651</v>
      </c>
      <c r="N11" s="4">
        <v>51.228000000000002</v>
      </c>
      <c r="O11" s="4">
        <v>62.893999999999998</v>
      </c>
      <c r="P11" s="4">
        <v>44.87</v>
      </c>
      <c r="Q11" s="4">
        <v>12.711</v>
      </c>
      <c r="R11" s="4">
        <v>75.703000000000003</v>
      </c>
      <c r="S11" s="4">
        <v>121.185</v>
      </c>
      <c r="T11" s="4">
        <v>254.26300000000001</v>
      </c>
      <c r="U11" s="4">
        <v>214.346</v>
      </c>
      <c r="V11" s="4">
        <v>201.50399999999999</v>
      </c>
      <c r="W11" s="4">
        <v>284.40699999999998</v>
      </c>
      <c r="X11" s="4">
        <v>326.80200000000002</v>
      </c>
      <c r="Y11" s="4">
        <v>442.40199999999999</v>
      </c>
      <c r="Z11" s="4">
        <v>563.19799999999998</v>
      </c>
      <c r="AA11" s="4">
        <v>537.38199999999995</v>
      </c>
      <c r="AB11" s="4">
        <v>628.47199999999998</v>
      </c>
      <c r="AC11" s="4">
        <v>622.97299999999996</v>
      </c>
      <c r="AF11">
        <v>11</v>
      </c>
      <c r="AG11" t="s">
        <v>113</v>
      </c>
      <c r="AH11" s="4">
        <f t="shared" si="1"/>
        <v>0</v>
      </c>
      <c r="AI11" s="4">
        <f t="shared" si="0"/>
        <v>8.9671669194350906E-2</v>
      </c>
      <c r="AJ11" s="4">
        <f t="shared" si="0"/>
        <v>7.7194678962478657E-3</v>
      </c>
      <c r="AK11" s="4">
        <f t="shared" si="0"/>
        <v>0.43736513514463493</v>
      </c>
      <c r="AL11" s="4">
        <f t="shared" si="0"/>
        <v>1.1684027655026965</v>
      </c>
      <c r="AM11" s="4">
        <f t="shared" si="0"/>
        <v>0.1424883176185896</v>
      </c>
      <c r="AN11" s="4">
        <f t="shared" si="0"/>
        <v>0.51234690967005414</v>
      </c>
      <c r="AO11" s="4">
        <f t="shared" si="0"/>
        <v>7.4772435554290168E-2</v>
      </c>
      <c r="AP11" s="4">
        <f t="shared" si="0"/>
        <v>0.29920134587051911</v>
      </c>
      <c r="AQ11" s="4">
        <f t="shared" si="0"/>
        <v>0.57057451394288072</v>
      </c>
      <c r="AR11" s="4">
        <f t="shared" si="0"/>
        <v>2.9205289659012288E-2</v>
      </c>
      <c r="AS11" s="4">
        <f t="shared" si="0"/>
        <v>0.64184027470018767</v>
      </c>
      <c r="AT11" s="4">
        <f t="shared" si="0"/>
        <v>0.50059187914486181</v>
      </c>
      <c r="AU11" s="4">
        <f t="shared" si="0"/>
        <v>0.66952983283470968</v>
      </c>
      <c r="AV11" s="4">
        <f t="shared" si="0"/>
        <v>1.0753046930247627</v>
      </c>
      <c r="AW11" s="4">
        <f t="shared" si="0"/>
        <v>1.1813812591694162</v>
      </c>
      <c r="AX11" s="4">
        <f t="shared" si="0"/>
        <v>1.1726680506225442</v>
      </c>
      <c r="AY11" s="4">
        <f t="shared" si="0"/>
        <v>0.81051989307777383</v>
      </c>
      <c r="AZ11" s="4">
        <f t="shared" si="0"/>
        <v>1.1062665566722922</v>
      </c>
      <c r="BA11" s="4">
        <f t="shared" si="0"/>
        <v>1.0374078852611122</v>
      </c>
      <c r="BB11" s="4"/>
    </row>
    <row r="12" spans="1:54" x14ac:dyDescent="0.3">
      <c r="A12" t="s">
        <v>68</v>
      </c>
      <c r="B12" t="s">
        <v>69</v>
      </c>
      <c r="C12">
        <v>12</v>
      </c>
      <c r="D12" t="s">
        <v>70</v>
      </c>
      <c r="E12" t="s">
        <v>71</v>
      </c>
      <c r="F12" t="s">
        <v>72</v>
      </c>
      <c r="G12" t="s">
        <v>108</v>
      </c>
      <c r="H12">
        <v>6</v>
      </c>
      <c r="I12" t="s">
        <v>35</v>
      </c>
      <c r="J12" s="4">
        <v>40.951000000000001</v>
      </c>
      <c r="K12" s="4">
        <v>13.657999999999999</v>
      </c>
      <c r="L12" s="4">
        <v>129.68199999999999</v>
      </c>
      <c r="M12" s="4">
        <v>134.851</v>
      </c>
      <c r="N12" s="4">
        <v>123.946</v>
      </c>
      <c r="O12" s="4">
        <v>161.91</v>
      </c>
      <c r="P12" s="4">
        <v>184.99</v>
      </c>
      <c r="Q12" s="4">
        <v>318.315</v>
      </c>
      <c r="R12" s="4">
        <v>316.89100000000002</v>
      </c>
      <c r="S12" s="4">
        <v>402.33499999999998</v>
      </c>
      <c r="T12" s="4">
        <v>507.73899999999998</v>
      </c>
      <c r="U12" s="4">
        <v>549.70799999999997</v>
      </c>
      <c r="V12" s="4">
        <v>360.59100000000001</v>
      </c>
      <c r="W12" s="4">
        <v>437.75700000000001</v>
      </c>
      <c r="X12" s="4">
        <v>587.92600000000004</v>
      </c>
      <c r="Y12" s="4">
        <v>1008.136</v>
      </c>
      <c r="Z12" s="4">
        <v>459.351</v>
      </c>
      <c r="AA12" s="4">
        <v>342.06799999999998</v>
      </c>
      <c r="AB12" s="4">
        <v>482.459</v>
      </c>
      <c r="AC12" s="4">
        <v>497.52699999999999</v>
      </c>
      <c r="AF12">
        <v>12</v>
      </c>
      <c r="AG12" t="s">
        <v>35</v>
      </c>
      <c r="AH12" s="4">
        <f t="shared" si="1"/>
        <v>1.8526720579087264</v>
      </c>
      <c r="AI12" s="4">
        <f t="shared" si="0"/>
        <v>0.29377204554004432</v>
      </c>
      <c r="AJ12" s="4">
        <f t="shared" si="0"/>
        <v>2.6910646121538049</v>
      </c>
      <c r="AK12" s="4">
        <f t="shared" si="0"/>
        <v>2.7240832219938649</v>
      </c>
      <c r="AL12" s="4">
        <f t="shared" si="0"/>
        <v>2.8269471611813306</v>
      </c>
      <c r="AM12" s="4">
        <f t="shared" si="0"/>
        <v>0.36681215228202757</v>
      </c>
      <c r="AN12" s="4">
        <f t="shared" si="0"/>
        <v>2.1123034281226505</v>
      </c>
      <c r="AO12" s="4">
        <f t="shared" si="0"/>
        <v>1.872487437924937</v>
      </c>
      <c r="AP12" s="4">
        <f t="shared" si="0"/>
        <v>1.2524498856617925</v>
      </c>
      <c r="AQ12" s="4">
        <f t="shared" si="0"/>
        <v>1.8943111529249403</v>
      </c>
      <c r="AR12" s="4">
        <f t="shared" si="0"/>
        <v>5.8320182512505703E-2</v>
      </c>
      <c r="AS12" s="4">
        <f t="shared" si="0"/>
        <v>1.646052334659339</v>
      </c>
      <c r="AT12" s="4">
        <f t="shared" si="0"/>
        <v>0.89580815414445814</v>
      </c>
      <c r="AU12" s="4">
        <f t="shared" si="0"/>
        <v>1.0305350115581684</v>
      </c>
      <c r="AV12" s="4">
        <f t="shared" si="0"/>
        <v>1.9345034208826037</v>
      </c>
      <c r="AW12" s="4">
        <f t="shared" si="0"/>
        <v>2.692105770530012</v>
      </c>
      <c r="AX12" s="4">
        <f t="shared" si="0"/>
        <v>0.95644203587639909</v>
      </c>
      <c r="AY12" s="4">
        <f t="shared" si="0"/>
        <v>0.51593264900076297</v>
      </c>
      <c r="AZ12" s="4">
        <f t="shared" si="0"/>
        <v>0.84924747111336307</v>
      </c>
      <c r="BA12" s="4">
        <f t="shared" si="0"/>
        <v>0.82850851149296278</v>
      </c>
      <c r="BB12" s="4"/>
    </row>
    <row r="13" spans="1:54" x14ac:dyDescent="0.3">
      <c r="A13" t="s">
        <v>68</v>
      </c>
      <c r="B13" t="s">
        <v>69</v>
      </c>
      <c r="C13">
        <v>13</v>
      </c>
      <c r="D13" t="s">
        <v>70</v>
      </c>
      <c r="E13" t="s">
        <v>71</v>
      </c>
      <c r="F13" t="s">
        <v>72</v>
      </c>
      <c r="G13" t="s">
        <v>108</v>
      </c>
      <c r="H13">
        <v>6</v>
      </c>
      <c r="I13" t="s">
        <v>114</v>
      </c>
      <c r="J13" s="4">
        <v>0.85</v>
      </c>
      <c r="K13" s="4">
        <v>1.52</v>
      </c>
      <c r="L13" s="4">
        <v>0.82099999999999995</v>
      </c>
      <c r="M13" s="4">
        <v>1.4610000000000001</v>
      </c>
      <c r="N13" s="4">
        <v>12.435</v>
      </c>
      <c r="O13" s="4">
        <v>27.594000000000001</v>
      </c>
      <c r="P13" s="4">
        <v>27.369</v>
      </c>
      <c r="Q13" s="4">
        <v>6.742</v>
      </c>
      <c r="R13" s="4">
        <v>38.966999999999999</v>
      </c>
      <c r="S13" s="4">
        <v>56.136000000000003</v>
      </c>
      <c r="T13" s="4">
        <v>4.657</v>
      </c>
      <c r="U13" s="4">
        <v>252.084</v>
      </c>
      <c r="V13" s="4">
        <v>2.61</v>
      </c>
      <c r="W13" s="4">
        <v>3.3279999999999998</v>
      </c>
      <c r="X13" s="4">
        <v>3.0129999999999999</v>
      </c>
      <c r="Y13" s="4">
        <v>4.6989999999999998</v>
      </c>
      <c r="Z13" s="4">
        <v>5.0439999999999996</v>
      </c>
      <c r="AA13" s="4">
        <v>5.9249999999999998</v>
      </c>
      <c r="AB13" s="4">
        <v>4.7430000000000003</v>
      </c>
      <c r="AC13" s="4">
        <v>14.106999999999999</v>
      </c>
      <c r="AF13">
        <v>13</v>
      </c>
      <c r="AG13" t="s">
        <v>114</v>
      </c>
      <c r="AH13" s="4">
        <f t="shared" si="1"/>
        <v>3.8455013289600187E-2</v>
      </c>
      <c r="AI13" s="4">
        <f t="shared" si="0"/>
        <v>3.2693916328954999E-2</v>
      </c>
      <c r="AJ13" s="4">
        <f t="shared" si="0"/>
        <v>1.7036782641987894E-2</v>
      </c>
      <c r="AK13" s="4">
        <f t="shared" si="0"/>
        <v>2.9513207817020541E-2</v>
      </c>
      <c r="AL13" s="4">
        <f t="shared" si="0"/>
        <v>0.28361615501339171</v>
      </c>
      <c r="AM13" s="4">
        <f t="shared" si="0"/>
        <v>6.2515067198259958E-2</v>
      </c>
      <c r="AN13" s="4">
        <f t="shared" si="0"/>
        <v>0.31251220349364189</v>
      </c>
      <c r="AO13" s="4">
        <f t="shared" si="0"/>
        <v>3.9659803359847721E-2</v>
      </c>
      <c r="AP13" s="4">
        <f t="shared" si="0"/>
        <v>0.15400946916947172</v>
      </c>
      <c r="AQ13" s="4">
        <f t="shared" si="0"/>
        <v>0.26430474823367206</v>
      </c>
      <c r="AR13" s="4">
        <f t="shared" si="0"/>
        <v>5.3491476912496201E-4</v>
      </c>
      <c r="AS13" s="4">
        <f t="shared" si="0"/>
        <v>0.75484340182472309</v>
      </c>
      <c r="AT13" s="4">
        <f t="shared" si="0"/>
        <v>6.48396460898091E-3</v>
      </c>
      <c r="AU13" s="4">
        <f t="shared" si="0"/>
        <v>7.834530386642783E-3</v>
      </c>
      <c r="AV13" s="4">
        <f t="shared" si="0"/>
        <v>9.9139327179258684E-3</v>
      </c>
      <c r="AW13" s="4">
        <f t="shared" si="0"/>
        <v>1.2548113563765728E-2</v>
      </c>
      <c r="AX13" s="4">
        <f t="shared" si="0"/>
        <v>1.0502412379554104E-2</v>
      </c>
      <c r="AY13" s="4">
        <f t="shared" si="0"/>
        <v>8.9365300037697777E-3</v>
      </c>
      <c r="AZ13" s="4">
        <f t="shared" si="0"/>
        <v>8.3488560799791917E-3</v>
      </c>
      <c r="BA13" s="4">
        <f t="shared" si="0"/>
        <v>2.3491729236064022E-2</v>
      </c>
      <c r="BB13" s="4"/>
    </row>
    <row r="14" spans="1:54" x14ac:dyDescent="0.3">
      <c r="A14" t="s">
        <v>68</v>
      </c>
      <c r="B14" t="s">
        <v>69</v>
      </c>
      <c r="C14">
        <v>14</v>
      </c>
      <c r="D14" t="s">
        <v>70</v>
      </c>
      <c r="E14" t="s">
        <v>71</v>
      </c>
      <c r="F14" t="s">
        <v>72</v>
      </c>
      <c r="G14" t="s">
        <v>108</v>
      </c>
      <c r="H14">
        <v>6</v>
      </c>
      <c r="I14" t="s">
        <v>115</v>
      </c>
      <c r="J14" s="4">
        <v>0.36899999999999999</v>
      </c>
      <c r="K14" s="76">
        <v>0</v>
      </c>
      <c r="L14" s="76">
        <v>0</v>
      </c>
      <c r="M14" s="76">
        <v>0</v>
      </c>
      <c r="N14" s="76">
        <v>0</v>
      </c>
      <c r="O14" s="76">
        <v>0</v>
      </c>
      <c r="P14" s="76">
        <v>0</v>
      </c>
      <c r="Q14" s="76">
        <v>0</v>
      </c>
      <c r="R14" s="76">
        <v>0</v>
      </c>
      <c r="S14" s="4">
        <v>0.91400000000000003</v>
      </c>
      <c r="T14" s="76">
        <v>0</v>
      </c>
      <c r="U14" s="76">
        <v>0</v>
      </c>
      <c r="V14" s="76">
        <v>0</v>
      </c>
      <c r="W14" s="76">
        <v>0</v>
      </c>
      <c r="X14" s="4">
        <v>10.324</v>
      </c>
      <c r="Y14" s="4">
        <v>21.07</v>
      </c>
      <c r="Z14" s="4">
        <v>3.1110000000000002</v>
      </c>
      <c r="AA14" s="76">
        <v>0</v>
      </c>
      <c r="AB14" s="4">
        <v>0.222</v>
      </c>
      <c r="AC14" s="76">
        <v>0</v>
      </c>
      <c r="AF14">
        <v>14</v>
      </c>
      <c r="AG14" t="s">
        <v>115</v>
      </c>
      <c r="AH14" s="4">
        <f t="shared" si="1"/>
        <v>1.6693999886897022E-2</v>
      </c>
      <c r="AI14" s="4">
        <f t="shared" si="0"/>
        <v>0</v>
      </c>
      <c r="AJ14" s="4">
        <f t="shared" si="0"/>
        <v>0</v>
      </c>
      <c r="AK14" s="4">
        <f t="shared" si="0"/>
        <v>0</v>
      </c>
      <c r="AL14" s="4">
        <f t="shared" si="0"/>
        <v>0</v>
      </c>
      <c r="AM14" s="4">
        <f t="shared" si="0"/>
        <v>0</v>
      </c>
      <c r="AN14" s="4">
        <f t="shared" si="0"/>
        <v>0</v>
      </c>
      <c r="AO14" s="4">
        <f t="shared" si="0"/>
        <v>0</v>
      </c>
      <c r="AP14" s="4">
        <f t="shared" si="0"/>
        <v>0</v>
      </c>
      <c r="AQ14" s="4">
        <f t="shared" si="0"/>
        <v>4.3033800036621122E-3</v>
      </c>
      <c r="AR14" s="4">
        <f t="shared" si="0"/>
        <v>0</v>
      </c>
      <c r="AS14" s="4">
        <f t="shared" si="0"/>
        <v>0</v>
      </c>
      <c r="AT14" s="4">
        <f t="shared" si="0"/>
        <v>0</v>
      </c>
      <c r="AU14" s="4">
        <f t="shared" si="0"/>
        <v>0</v>
      </c>
      <c r="AV14" s="4">
        <f t="shared" si="0"/>
        <v>3.3969944035800427E-2</v>
      </c>
      <c r="AW14" s="4">
        <f t="shared" si="0"/>
        <v>5.626489737998381E-2</v>
      </c>
      <c r="AX14" s="4">
        <f t="shared" si="0"/>
        <v>6.4775981191103928E-3</v>
      </c>
      <c r="AY14" s="4">
        <f t="shared" si="0"/>
        <v>0</v>
      </c>
      <c r="AZ14" s="4">
        <f t="shared" si="0"/>
        <v>3.9077504738675533E-4</v>
      </c>
      <c r="BA14" s="4">
        <f t="shared" si="0"/>
        <v>0</v>
      </c>
      <c r="BB14" s="4"/>
    </row>
    <row r="15" spans="1:54" x14ac:dyDescent="0.3">
      <c r="A15" t="s">
        <v>68</v>
      </c>
      <c r="B15" t="s">
        <v>69</v>
      </c>
      <c r="C15">
        <v>15</v>
      </c>
      <c r="D15" t="s">
        <v>70</v>
      </c>
      <c r="E15" t="s">
        <v>71</v>
      </c>
      <c r="F15" t="s">
        <v>72</v>
      </c>
      <c r="G15" t="s">
        <v>108</v>
      </c>
      <c r="H15">
        <v>6</v>
      </c>
      <c r="I15" t="s">
        <v>116</v>
      </c>
      <c r="J15" s="4">
        <v>1.2270000000000001</v>
      </c>
      <c r="K15" s="4">
        <v>0.60599999999999998</v>
      </c>
      <c r="L15" s="4">
        <v>4.1559999999999997</v>
      </c>
      <c r="M15" s="4">
        <v>1.67</v>
      </c>
      <c r="N15" s="4">
        <v>16.016999999999999</v>
      </c>
      <c r="O15" s="4">
        <v>24.812999999999999</v>
      </c>
      <c r="P15" s="4">
        <v>30.850999999999999</v>
      </c>
      <c r="Q15" s="4">
        <v>15.766</v>
      </c>
      <c r="R15" s="4">
        <v>51.606000000000002</v>
      </c>
      <c r="S15" s="4">
        <v>16.375</v>
      </c>
      <c r="T15" s="4">
        <v>14.669</v>
      </c>
      <c r="U15" s="4">
        <v>6.2869999999999999</v>
      </c>
      <c r="V15" s="4">
        <v>31.161999999999999</v>
      </c>
      <c r="W15" s="4">
        <v>4.24</v>
      </c>
      <c r="X15" s="4">
        <v>21.169</v>
      </c>
      <c r="Y15" s="4">
        <v>26.988</v>
      </c>
      <c r="Z15" s="4">
        <v>24.524000000000001</v>
      </c>
      <c r="AA15" s="4">
        <v>36.83</v>
      </c>
      <c r="AB15" s="4">
        <v>52.835999999999999</v>
      </c>
      <c r="AC15" s="4">
        <v>81.411000000000001</v>
      </c>
      <c r="AF15">
        <v>15</v>
      </c>
      <c r="AG15" t="s">
        <v>116</v>
      </c>
      <c r="AH15" s="4">
        <f t="shared" si="1"/>
        <v>5.5510942713340519E-2</v>
      </c>
      <c r="AI15" s="4">
        <f t="shared" si="0"/>
        <v>1.3034548220622848E-2</v>
      </c>
      <c r="AJ15" s="4">
        <f t="shared" si="0"/>
        <v>8.6242227357005707E-2</v>
      </c>
      <c r="AK15" s="4">
        <f t="shared" si="0"/>
        <v>3.3735151987970093E-2</v>
      </c>
      <c r="AL15" s="4">
        <f t="shared" si="0"/>
        <v>0.36531402934053037</v>
      </c>
      <c r="AM15" s="4">
        <f t="shared" si="0"/>
        <v>5.621462500508894E-2</v>
      </c>
      <c r="AN15" s="4">
        <f t="shared" si="0"/>
        <v>0.35227132850971338</v>
      </c>
      <c r="AO15" s="4">
        <f t="shared" si="0"/>
        <v>9.2743467779792213E-2</v>
      </c>
      <c r="AP15" s="4">
        <f t="shared" si="0"/>
        <v>0.20396265214052295</v>
      </c>
      <c r="AQ15" s="4">
        <f t="shared" ref="AQ15:BA38" si="2">IFERROR((S15/S$96)*100,0)</f>
        <v>7.7098301487928969E-2</v>
      </c>
      <c r="AR15" s="4">
        <f t="shared" si="2"/>
        <v>1.6849183483560377E-3</v>
      </c>
      <c r="AS15" s="4">
        <f t="shared" si="2"/>
        <v>1.8825869421589765E-2</v>
      </c>
      <c r="AT15" s="4">
        <f t="shared" si="2"/>
        <v>7.7415059442552919E-2</v>
      </c>
      <c r="AU15" s="4">
        <f t="shared" si="2"/>
        <v>9.981493040674699E-3</v>
      </c>
      <c r="AV15" s="4">
        <f t="shared" si="2"/>
        <v>6.9654179125712826E-2</v>
      </c>
      <c r="AW15" s="4">
        <f t="shared" si="2"/>
        <v>7.2068203630327621E-2</v>
      </c>
      <c r="AX15" s="4">
        <f t="shared" si="2"/>
        <v>5.1062878904874077E-2</v>
      </c>
      <c r="AY15" s="4">
        <f t="shared" si="2"/>
        <v>5.5549772158454164E-2</v>
      </c>
      <c r="AZ15" s="4">
        <f t="shared" si="2"/>
        <v>9.3004461278047776E-2</v>
      </c>
      <c r="BA15" s="4">
        <f t="shared" si="2"/>
        <v>0.13556994179040252</v>
      </c>
      <c r="BB15" s="4"/>
    </row>
    <row r="16" spans="1:54" x14ac:dyDescent="0.3">
      <c r="A16" t="s">
        <v>68</v>
      </c>
      <c r="B16" t="s">
        <v>69</v>
      </c>
      <c r="C16">
        <v>16</v>
      </c>
      <c r="D16" t="s">
        <v>70</v>
      </c>
      <c r="E16" t="s">
        <v>71</v>
      </c>
      <c r="F16" t="s">
        <v>72</v>
      </c>
      <c r="G16" t="s">
        <v>108</v>
      </c>
      <c r="H16">
        <v>6</v>
      </c>
      <c r="I16" t="s">
        <v>117</v>
      </c>
      <c r="J16" s="76">
        <v>0</v>
      </c>
      <c r="K16" s="76">
        <v>0</v>
      </c>
      <c r="L16" s="4">
        <v>147.00399999999999</v>
      </c>
      <c r="M16" s="76">
        <v>0</v>
      </c>
      <c r="N16" s="4">
        <v>25.228000000000002</v>
      </c>
      <c r="O16" s="76">
        <v>0</v>
      </c>
      <c r="P16" s="76">
        <v>0</v>
      </c>
      <c r="Q16" s="4">
        <v>76.683999999999997</v>
      </c>
      <c r="R16" s="76">
        <v>0</v>
      </c>
      <c r="S16" s="76">
        <v>0</v>
      </c>
      <c r="T16" s="76">
        <v>0</v>
      </c>
      <c r="U16" s="76">
        <v>0</v>
      </c>
      <c r="V16" s="76">
        <v>0</v>
      </c>
      <c r="W16" s="76">
        <v>0</v>
      </c>
      <c r="X16" s="4">
        <v>3.3000000000000002E-2</v>
      </c>
      <c r="Y16" s="4">
        <v>0.26100000000000001</v>
      </c>
      <c r="Z16" s="4">
        <v>0.48099999999999998</v>
      </c>
      <c r="AA16" s="4">
        <v>0.223</v>
      </c>
      <c r="AB16" s="4">
        <v>0.32700000000000001</v>
      </c>
      <c r="AC16" s="4">
        <v>0.57899999999999996</v>
      </c>
      <c r="AF16">
        <v>16</v>
      </c>
      <c r="AG16" t="s">
        <v>117</v>
      </c>
      <c r="AH16" s="4">
        <f t="shared" si="1"/>
        <v>0</v>
      </c>
      <c r="AI16" s="4">
        <f t="shared" si="1"/>
        <v>0</v>
      </c>
      <c r="AJ16" s="4">
        <f t="shared" si="1"/>
        <v>3.0505178995161857</v>
      </c>
      <c r="AK16" s="4">
        <f t="shared" si="1"/>
        <v>0</v>
      </c>
      <c r="AL16" s="4">
        <f t="shared" si="1"/>
        <v>0.57539753588080789</v>
      </c>
      <c r="AM16" s="4">
        <f t="shared" si="1"/>
        <v>0</v>
      </c>
      <c r="AN16" s="4">
        <f t="shared" si="1"/>
        <v>0</v>
      </c>
      <c r="AO16" s="4">
        <f t="shared" si="1"/>
        <v>0.45109349760405848</v>
      </c>
      <c r="AP16" s="4">
        <f t="shared" si="1"/>
        <v>0</v>
      </c>
      <c r="AQ16" s="4">
        <f t="shared" si="2"/>
        <v>0</v>
      </c>
      <c r="AR16" s="4">
        <f t="shared" si="2"/>
        <v>0</v>
      </c>
      <c r="AS16" s="4">
        <f t="shared" si="2"/>
        <v>0</v>
      </c>
      <c r="AT16" s="4">
        <f t="shared" si="2"/>
        <v>0</v>
      </c>
      <c r="AU16" s="4">
        <f t="shared" si="2"/>
        <v>0</v>
      </c>
      <c r="AV16" s="4">
        <f t="shared" si="2"/>
        <v>1.0858273471342638E-4</v>
      </c>
      <c r="AW16" s="4">
        <f t="shared" si="2"/>
        <v>6.9696906578907327E-4</v>
      </c>
      <c r="AX16" s="4">
        <f t="shared" si="2"/>
        <v>1.0015187062976851E-3</v>
      </c>
      <c r="AY16" s="4">
        <f t="shared" si="2"/>
        <v>3.3634534866509044E-4</v>
      </c>
      <c r="AZ16" s="4">
        <f t="shared" si="2"/>
        <v>5.7560108331292342E-4</v>
      </c>
      <c r="BA16" s="4">
        <f t="shared" si="2"/>
        <v>9.6418169899206544E-4</v>
      </c>
      <c r="BB16" s="4"/>
    </row>
    <row r="17" spans="1:54" x14ac:dyDescent="0.3">
      <c r="A17" t="s">
        <v>68</v>
      </c>
      <c r="B17" t="s">
        <v>69</v>
      </c>
      <c r="C17">
        <v>17</v>
      </c>
      <c r="D17" t="s">
        <v>70</v>
      </c>
      <c r="E17" t="s">
        <v>71</v>
      </c>
      <c r="F17" t="s">
        <v>72</v>
      </c>
      <c r="G17" t="s">
        <v>108</v>
      </c>
      <c r="H17">
        <v>6</v>
      </c>
      <c r="I17" t="s">
        <v>76</v>
      </c>
      <c r="J17" s="4">
        <v>0.15</v>
      </c>
      <c r="K17" s="76">
        <v>0</v>
      </c>
      <c r="L17" s="76">
        <v>0</v>
      </c>
      <c r="M17" s="76">
        <v>0</v>
      </c>
      <c r="N17" s="4">
        <v>0.379</v>
      </c>
      <c r="O17" s="4">
        <v>0.55400000000000005</v>
      </c>
      <c r="P17" s="4">
        <v>2.2589999999999999</v>
      </c>
      <c r="Q17" s="4">
        <v>146.92500000000001</v>
      </c>
      <c r="R17" s="4">
        <v>1.7689999999999999</v>
      </c>
      <c r="S17" s="4">
        <v>2.6520000000000001</v>
      </c>
      <c r="T17" s="4">
        <v>1.681</v>
      </c>
      <c r="U17" s="4">
        <v>1.3380000000000001</v>
      </c>
      <c r="V17" s="4">
        <v>0.59099999999999997</v>
      </c>
      <c r="W17" s="4">
        <v>0.371</v>
      </c>
      <c r="X17" s="4">
        <v>337.81</v>
      </c>
      <c r="Y17" s="4">
        <v>82.02</v>
      </c>
      <c r="Z17" s="4">
        <v>63.485999999999997</v>
      </c>
      <c r="AA17" s="4">
        <v>14.596</v>
      </c>
      <c r="AB17" s="4">
        <v>19.552</v>
      </c>
      <c r="AC17" s="4">
        <v>25.463999999999999</v>
      </c>
      <c r="AF17">
        <v>17</v>
      </c>
      <c r="AG17" t="s">
        <v>76</v>
      </c>
      <c r="AH17" s="4">
        <f t="shared" si="1"/>
        <v>6.7861788158117969E-3</v>
      </c>
      <c r="AI17" s="4">
        <f t="shared" si="1"/>
        <v>0</v>
      </c>
      <c r="AJ17" s="4">
        <f t="shared" si="1"/>
        <v>0</v>
      </c>
      <c r="AK17" s="4">
        <f t="shared" si="1"/>
        <v>0</v>
      </c>
      <c r="AL17" s="4">
        <f t="shared" si="1"/>
        <v>8.6441916164113758E-3</v>
      </c>
      <c r="AM17" s="4">
        <f t="shared" si="1"/>
        <v>1.2551042700527657E-3</v>
      </c>
      <c r="AN17" s="4">
        <f t="shared" si="1"/>
        <v>2.5794331824039497E-2</v>
      </c>
      <c r="AO17" s="4">
        <f t="shared" si="1"/>
        <v>0.8642860588320419</v>
      </c>
      <c r="AP17" s="4">
        <f t="shared" si="1"/>
        <v>6.991627555644404E-3</v>
      </c>
      <c r="AQ17" s="4">
        <f t="shared" si="2"/>
        <v>1.2486393621129015E-2</v>
      </c>
      <c r="AR17" s="4">
        <f t="shared" si="2"/>
        <v>1.9308390098755879E-4</v>
      </c>
      <c r="AS17" s="4">
        <f t="shared" si="2"/>
        <v>4.0065235066147776E-3</v>
      </c>
      <c r="AT17" s="4">
        <f t="shared" si="2"/>
        <v>1.4682080781255624E-3</v>
      </c>
      <c r="AU17" s="4">
        <f t="shared" si="2"/>
        <v>8.7338064105903614E-4</v>
      </c>
      <c r="AV17" s="4">
        <f t="shared" si="2"/>
        <v>1.1115252610164414</v>
      </c>
      <c r="AW17" s="4">
        <f t="shared" si="2"/>
        <v>0.21902453170888808</v>
      </c>
      <c r="AX17" s="4">
        <f t="shared" si="2"/>
        <v>0.13218797627445911</v>
      </c>
      <c r="AY17" s="4">
        <f t="shared" si="2"/>
        <v>2.2014783448949148E-2</v>
      </c>
      <c r="AZ17" s="4">
        <f t="shared" si="2"/>
        <v>3.4416368137413694E-2</v>
      </c>
      <c r="BA17" s="4">
        <f t="shared" si="2"/>
        <v>4.2404011715257268E-2</v>
      </c>
      <c r="BB17" s="4"/>
    </row>
    <row r="18" spans="1:54" x14ac:dyDescent="0.3">
      <c r="A18" t="s">
        <v>68</v>
      </c>
      <c r="B18" t="s">
        <v>69</v>
      </c>
      <c r="C18">
        <v>18</v>
      </c>
      <c r="D18" t="s">
        <v>70</v>
      </c>
      <c r="E18" t="s">
        <v>71</v>
      </c>
      <c r="F18" t="s">
        <v>72</v>
      </c>
      <c r="G18" t="s">
        <v>108</v>
      </c>
      <c r="H18">
        <v>6</v>
      </c>
      <c r="I18" t="s">
        <v>118</v>
      </c>
      <c r="J18" s="76">
        <v>0</v>
      </c>
      <c r="K18" s="76">
        <v>0</v>
      </c>
      <c r="L18" s="76">
        <v>0</v>
      </c>
      <c r="M18" s="4">
        <v>7.0000000000000007E-2</v>
      </c>
      <c r="N18" s="76">
        <v>0</v>
      </c>
      <c r="O18" s="76">
        <v>0</v>
      </c>
      <c r="P18" s="76">
        <v>0</v>
      </c>
      <c r="Q18" s="4">
        <v>0.52</v>
      </c>
      <c r="R18" s="4">
        <v>52.585000000000001</v>
      </c>
      <c r="S18" s="76">
        <v>0</v>
      </c>
      <c r="T18" s="76">
        <v>0</v>
      </c>
      <c r="U18" s="4">
        <v>12.481999999999999</v>
      </c>
      <c r="V18" s="4">
        <v>16.927</v>
      </c>
      <c r="W18" s="4">
        <v>34.292999999999999</v>
      </c>
      <c r="X18" s="4">
        <v>143.63900000000001</v>
      </c>
      <c r="Y18" s="4">
        <v>112.746</v>
      </c>
      <c r="Z18" s="4">
        <v>61.351999999999997</v>
      </c>
      <c r="AA18" s="4">
        <v>161.09899999999999</v>
      </c>
      <c r="AB18" s="4">
        <v>269.23399999999998</v>
      </c>
      <c r="AC18" s="4">
        <v>78.25</v>
      </c>
      <c r="AF18">
        <v>18</v>
      </c>
      <c r="AG18" t="s">
        <v>118</v>
      </c>
      <c r="AH18" s="4">
        <f t="shared" si="1"/>
        <v>0</v>
      </c>
      <c r="AI18" s="4">
        <f t="shared" si="1"/>
        <v>0</v>
      </c>
      <c r="AJ18" s="4">
        <f t="shared" si="1"/>
        <v>0</v>
      </c>
      <c r="AK18" s="4">
        <f t="shared" si="1"/>
        <v>1.4140482869209022E-3</v>
      </c>
      <c r="AL18" s="4">
        <f t="shared" si="1"/>
        <v>0</v>
      </c>
      <c r="AM18" s="4">
        <f t="shared" si="1"/>
        <v>0</v>
      </c>
      <c r="AN18" s="4">
        <f t="shared" si="1"/>
        <v>0</v>
      </c>
      <c r="AO18" s="4">
        <f t="shared" si="1"/>
        <v>3.0588991022131137E-3</v>
      </c>
      <c r="AP18" s="4">
        <f t="shared" si="1"/>
        <v>0.20783195874141377</v>
      </c>
      <c r="AQ18" s="4">
        <f t="shared" si="2"/>
        <v>0</v>
      </c>
      <c r="AR18" s="4">
        <f t="shared" si="2"/>
        <v>0</v>
      </c>
      <c r="AS18" s="4">
        <f t="shared" si="2"/>
        <v>3.737625292194742E-2</v>
      </c>
      <c r="AT18" s="4">
        <f t="shared" si="2"/>
        <v>4.2051367408513361E-2</v>
      </c>
      <c r="AU18" s="4">
        <f t="shared" si="2"/>
        <v>8.0730033217890906E-2</v>
      </c>
      <c r="AV18" s="4">
        <f t="shared" si="2"/>
        <v>0.47262774034854099</v>
      </c>
      <c r="AW18" s="4">
        <f t="shared" si="2"/>
        <v>0.30107461414350517</v>
      </c>
      <c r="AX18" s="4">
        <f t="shared" si="2"/>
        <v>0.12774464796003238</v>
      </c>
      <c r="AY18" s="4">
        <f t="shared" si="2"/>
        <v>0.24298161132106458</v>
      </c>
      <c r="AZ18" s="4">
        <f t="shared" si="2"/>
        <v>0.47391859958615173</v>
      </c>
      <c r="BA18" s="4">
        <f t="shared" si="2"/>
        <v>0.13030607590005031</v>
      </c>
      <c r="BB18" s="4"/>
    </row>
    <row r="19" spans="1:54" x14ac:dyDescent="0.3">
      <c r="A19" t="s">
        <v>68</v>
      </c>
      <c r="B19" t="s">
        <v>69</v>
      </c>
      <c r="C19">
        <v>19</v>
      </c>
      <c r="D19" t="s">
        <v>70</v>
      </c>
      <c r="E19" t="s">
        <v>71</v>
      </c>
      <c r="F19" t="s">
        <v>72</v>
      </c>
      <c r="G19" t="s">
        <v>108</v>
      </c>
      <c r="H19">
        <v>6</v>
      </c>
      <c r="I19" t="s">
        <v>119</v>
      </c>
      <c r="J19" s="4">
        <v>26.693999999999999</v>
      </c>
      <c r="K19" s="4">
        <v>1.9830000000000001</v>
      </c>
      <c r="L19" s="4">
        <v>2.581</v>
      </c>
      <c r="M19" s="4">
        <v>28.852</v>
      </c>
      <c r="N19" s="4">
        <v>36.332999999999998</v>
      </c>
      <c r="O19" s="4">
        <v>5.1859999999999999</v>
      </c>
      <c r="P19" s="4">
        <v>9.327</v>
      </c>
      <c r="Q19" s="4">
        <v>66.480999999999995</v>
      </c>
      <c r="R19" s="4">
        <v>42.037999999999997</v>
      </c>
      <c r="S19" s="4">
        <v>73.269000000000005</v>
      </c>
      <c r="T19" s="4">
        <v>21.001000000000001</v>
      </c>
      <c r="U19" s="4">
        <v>59.1</v>
      </c>
      <c r="V19" s="4">
        <v>169.24</v>
      </c>
      <c r="W19" s="4">
        <v>85.375</v>
      </c>
      <c r="X19" s="4">
        <v>51.506</v>
      </c>
      <c r="Y19" s="4">
        <v>53.613999999999997</v>
      </c>
      <c r="Z19" s="4">
        <v>136.77699999999999</v>
      </c>
      <c r="AA19" s="4">
        <v>107.824</v>
      </c>
      <c r="AB19" s="4">
        <v>179.04</v>
      </c>
      <c r="AC19" s="4">
        <v>155.25200000000001</v>
      </c>
      <c r="AF19">
        <v>19</v>
      </c>
      <c r="AG19" t="s">
        <v>119</v>
      </c>
      <c r="AH19" s="4">
        <f t="shared" si="1"/>
        <v>1.2076683820618674</v>
      </c>
      <c r="AI19" s="4">
        <f t="shared" si="1"/>
        <v>4.2652655315998537E-2</v>
      </c>
      <c r="AJ19" s="4">
        <f t="shared" si="1"/>
        <v>5.355899634466596E-2</v>
      </c>
      <c r="AK19" s="4">
        <f t="shared" si="1"/>
        <v>0.58283030248916956</v>
      </c>
      <c r="AL19" s="4">
        <f t="shared" si="1"/>
        <v>0.82867919260969525</v>
      </c>
      <c r="AM19" s="4">
        <f t="shared" si="1"/>
        <v>1.174904466515098E-2</v>
      </c>
      <c r="AN19" s="4">
        <f t="shared" si="1"/>
        <v>0.10650010310881647</v>
      </c>
      <c r="AO19" s="4">
        <f t="shared" si="1"/>
        <v>0.39107436771967308</v>
      </c>
      <c r="AP19" s="4">
        <f t="shared" si="1"/>
        <v>0.16614699784295051</v>
      </c>
      <c r="AQ19" s="4">
        <f t="shared" si="2"/>
        <v>0.34497193598284381</v>
      </c>
      <c r="AR19" s="4">
        <f t="shared" si="2"/>
        <v>2.4122278433311847E-3</v>
      </c>
      <c r="AS19" s="4">
        <f t="shared" si="2"/>
        <v>0.17696976026975586</v>
      </c>
      <c r="AT19" s="4">
        <f t="shared" si="2"/>
        <v>0.42043914575629476</v>
      </c>
      <c r="AU19" s="4">
        <f t="shared" si="2"/>
        <v>0.20098348310084962</v>
      </c>
      <c r="AV19" s="4">
        <f t="shared" si="2"/>
        <v>0.16947461618635573</v>
      </c>
      <c r="AW19" s="4">
        <f t="shared" si="2"/>
        <v>0.14316972985906273</v>
      </c>
      <c r="AX19" s="4">
        <f t="shared" si="2"/>
        <v>0.28479152617729414</v>
      </c>
      <c r="AY19" s="4">
        <f t="shared" si="2"/>
        <v>0.16262825504244263</v>
      </c>
      <c r="AZ19" s="4">
        <f t="shared" si="2"/>
        <v>0.31515479497353455</v>
      </c>
      <c r="BA19" s="4">
        <f t="shared" si="2"/>
        <v>0.25853391559916439</v>
      </c>
      <c r="BB19" s="4"/>
    </row>
    <row r="20" spans="1:54" x14ac:dyDescent="0.3">
      <c r="A20" t="s">
        <v>68</v>
      </c>
      <c r="B20" t="s">
        <v>69</v>
      </c>
      <c r="C20">
        <v>20</v>
      </c>
      <c r="D20" t="s">
        <v>70</v>
      </c>
      <c r="E20" t="s">
        <v>71</v>
      </c>
      <c r="F20" t="s">
        <v>72</v>
      </c>
      <c r="G20" t="s">
        <v>108</v>
      </c>
      <c r="H20">
        <v>6</v>
      </c>
      <c r="I20" t="s">
        <v>120</v>
      </c>
      <c r="J20" s="4">
        <v>70.912999999999997</v>
      </c>
      <c r="K20" s="4">
        <v>17.271000000000001</v>
      </c>
      <c r="L20" s="4">
        <v>1.9019999999999999</v>
      </c>
      <c r="M20" s="4">
        <v>22.187000000000001</v>
      </c>
      <c r="N20" s="4">
        <v>44.167000000000002</v>
      </c>
      <c r="O20" s="4">
        <v>70.433000000000007</v>
      </c>
      <c r="P20" s="4">
        <v>142.64500000000001</v>
      </c>
      <c r="Q20" s="4">
        <v>32.619999999999997</v>
      </c>
      <c r="R20" s="4">
        <v>37.090000000000003</v>
      </c>
      <c r="S20" s="4">
        <v>16.486000000000001</v>
      </c>
      <c r="T20" s="4">
        <v>4.1289999999999996</v>
      </c>
      <c r="U20" s="4">
        <v>2.512</v>
      </c>
      <c r="V20" s="4">
        <v>16.273</v>
      </c>
      <c r="W20" s="4">
        <v>6.7409999999999997</v>
      </c>
      <c r="X20" s="4">
        <v>5.47</v>
      </c>
      <c r="Y20" s="4">
        <v>5.7519999999999998</v>
      </c>
      <c r="Z20" s="4">
        <v>14.082000000000001</v>
      </c>
      <c r="AA20" s="4">
        <v>25.576000000000001</v>
      </c>
      <c r="AB20" s="4">
        <v>19.123000000000001</v>
      </c>
      <c r="AC20" s="4">
        <v>63.542999999999999</v>
      </c>
      <c r="AF20">
        <v>20</v>
      </c>
      <c r="AG20" t="s">
        <v>120</v>
      </c>
      <c r="AH20" s="4">
        <f t="shared" si="1"/>
        <v>3.2081886557710799</v>
      </c>
      <c r="AI20" s="4">
        <f t="shared" si="1"/>
        <v>0.37148462428775125</v>
      </c>
      <c r="AJ20" s="4">
        <f t="shared" si="1"/>
        <v>3.9468892308235047E-2</v>
      </c>
      <c r="AK20" s="4">
        <f t="shared" si="1"/>
        <v>0.44819270488448648</v>
      </c>
      <c r="AL20" s="4">
        <f t="shared" si="1"/>
        <v>1.0073562298734597</v>
      </c>
      <c r="AM20" s="4">
        <f t="shared" si="1"/>
        <v>0.15956815713470479</v>
      </c>
      <c r="AN20" s="4">
        <f t="shared" si="1"/>
        <v>1.6287881642497184</v>
      </c>
      <c r="AO20" s="4">
        <f t="shared" si="1"/>
        <v>0.19188709368113802</v>
      </c>
      <c r="AP20" s="4">
        <f t="shared" si="1"/>
        <v>0.14659099267317746</v>
      </c>
      <c r="AQ20" s="4">
        <f t="shared" si="2"/>
        <v>7.7620922035419662E-2</v>
      </c>
      <c r="AR20" s="4">
        <f t="shared" si="2"/>
        <v>4.7426735703606787E-4</v>
      </c>
      <c r="AS20" s="4">
        <f t="shared" si="2"/>
        <v>7.5219634145114499E-3</v>
      </c>
      <c r="AT20" s="4">
        <f t="shared" si="2"/>
        <v>4.042664983982619E-2</v>
      </c>
      <c r="AU20" s="4">
        <f t="shared" si="2"/>
        <v>1.5869161459242487E-2</v>
      </c>
      <c r="AV20" s="4">
        <f t="shared" si="2"/>
        <v>1.7998410875225523E-2</v>
      </c>
      <c r="AW20" s="4">
        <f t="shared" si="2"/>
        <v>1.5360023242983713E-2</v>
      </c>
      <c r="AX20" s="4">
        <f t="shared" si="2"/>
        <v>2.9320969692482334E-2</v>
      </c>
      <c r="AY20" s="4">
        <f t="shared" si="2"/>
        <v>3.8575644114163012E-2</v>
      </c>
      <c r="AZ20" s="4">
        <f t="shared" si="2"/>
        <v>3.3661221762058213E-2</v>
      </c>
      <c r="BA20" s="4">
        <f t="shared" si="2"/>
        <v>0.10581519464430539</v>
      </c>
      <c r="BB20" s="4"/>
    </row>
    <row r="21" spans="1:54" x14ac:dyDescent="0.3">
      <c r="A21" t="s">
        <v>68</v>
      </c>
      <c r="B21" t="s">
        <v>69</v>
      </c>
      <c r="C21">
        <v>21</v>
      </c>
      <c r="D21" t="s">
        <v>70</v>
      </c>
      <c r="E21" t="s">
        <v>71</v>
      </c>
      <c r="F21" t="s">
        <v>72</v>
      </c>
      <c r="G21" t="s">
        <v>108</v>
      </c>
      <c r="H21">
        <v>6</v>
      </c>
      <c r="I21" t="s">
        <v>121</v>
      </c>
      <c r="J21" s="4">
        <v>8.375</v>
      </c>
      <c r="K21" s="4">
        <v>2.06</v>
      </c>
      <c r="L21" s="4">
        <v>8.31</v>
      </c>
      <c r="M21" s="4">
        <v>36.182000000000002</v>
      </c>
      <c r="N21" s="4">
        <v>69.042000000000002</v>
      </c>
      <c r="O21" s="4">
        <v>28.074999999999999</v>
      </c>
      <c r="P21" s="4">
        <v>31.495999999999999</v>
      </c>
      <c r="Q21" s="4">
        <v>4.9980000000000002</v>
      </c>
      <c r="R21" s="4">
        <v>72.31</v>
      </c>
      <c r="S21" s="4">
        <v>75.852000000000004</v>
      </c>
      <c r="T21" s="4">
        <v>99.5</v>
      </c>
      <c r="U21" s="4">
        <v>100.654</v>
      </c>
      <c r="V21" s="4">
        <v>123.387</v>
      </c>
      <c r="W21" s="4">
        <v>86.328000000000003</v>
      </c>
      <c r="X21" s="4">
        <v>93.906999999999996</v>
      </c>
      <c r="Y21" s="4">
        <v>88.320999999999998</v>
      </c>
      <c r="Z21" s="4">
        <v>68.260000000000005</v>
      </c>
      <c r="AA21" s="4">
        <v>82.411000000000001</v>
      </c>
      <c r="AB21" s="4">
        <v>148.52699999999999</v>
      </c>
      <c r="AC21" s="4">
        <v>139.48599999999999</v>
      </c>
      <c r="AF21">
        <v>21</v>
      </c>
      <c r="AG21" t="s">
        <v>121</v>
      </c>
      <c r="AH21" s="4">
        <f t="shared" si="1"/>
        <v>0.37889498388282539</v>
      </c>
      <c r="AI21" s="4">
        <f t="shared" si="1"/>
        <v>4.4308860287925855E-2</v>
      </c>
      <c r="AJ21" s="4">
        <f t="shared" si="1"/>
        <v>0.17244295219844022</v>
      </c>
      <c r="AK21" s="4">
        <f t="shared" si="1"/>
        <v>0.73090135881960117</v>
      </c>
      <c r="AL21" s="4">
        <f t="shared" si="1"/>
        <v>1.574702579367478</v>
      </c>
      <c r="AM21" s="4">
        <f t="shared" si="1"/>
        <v>6.3604787692655956E-2</v>
      </c>
      <c r="AN21" s="4">
        <f t="shared" si="1"/>
        <v>0.35963624397076049</v>
      </c>
      <c r="AO21" s="4">
        <f t="shared" si="1"/>
        <v>2.9400726370886816E-2</v>
      </c>
      <c r="AP21" s="4">
        <f t="shared" si="1"/>
        <v>0.28579117498510281</v>
      </c>
      <c r="AQ21" s="4">
        <f t="shared" si="2"/>
        <v>0.3571334573717489</v>
      </c>
      <c r="AR21" s="4">
        <f t="shared" si="2"/>
        <v>1.1428821028115465E-2</v>
      </c>
      <c r="AS21" s="4">
        <f t="shared" si="2"/>
        <v>0.30139956430104914</v>
      </c>
      <c r="AT21" s="4">
        <f t="shared" si="2"/>
        <v>0.30652756368135159</v>
      </c>
      <c r="AU21" s="4">
        <f t="shared" si="2"/>
        <v>0.2032269649092843</v>
      </c>
      <c r="AV21" s="4">
        <f t="shared" si="2"/>
        <v>0.30899026874950697</v>
      </c>
      <c r="AW21" s="4">
        <f t="shared" si="2"/>
        <v>0.23585059333163499</v>
      </c>
      <c r="AX21" s="4">
        <f t="shared" si="2"/>
        <v>0.14212820559642411</v>
      </c>
      <c r="AY21" s="4">
        <f t="shared" si="2"/>
        <v>0.12429845977057744</v>
      </c>
      <c r="AZ21" s="4">
        <f t="shared" si="2"/>
        <v>0.26144434893339014</v>
      </c>
      <c r="BA21" s="4">
        <f t="shared" si="2"/>
        <v>0.23227953102868265</v>
      </c>
      <c r="BB21" s="4"/>
    </row>
    <row r="22" spans="1:54" x14ac:dyDescent="0.3">
      <c r="A22" t="s">
        <v>68</v>
      </c>
      <c r="B22" t="s">
        <v>69</v>
      </c>
      <c r="C22">
        <v>22</v>
      </c>
      <c r="D22" t="s">
        <v>70</v>
      </c>
      <c r="E22" t="s">
        <v>71</v>
      </c>
      <c r="F22" t="s">
        <v>72</v>
      </c>
      <c r="G22" t="s">
        <v>108</v>
      </c>
      <c r="H22">
        <v>6</v>
      </c>
      <c r="I22" t="s">
        <v>122</v>
      </c>
      <c r="J22" s="4">
        <v>7.5679999999999996</v>
      </c>
      <c r="K22" s="76">
        <v>0</v>
      </c>
      <c r="L22" s="76">
        <v>0</v>
      </c>
      <c r="M22" s="76">
        <v>0</v>
      </c>
      <c r="N22" s="76">
        <v>0</v>
      </c>
      <c r="O22" s="76">
        <v>0</v>
      </c>
      <c r="P22" s="76">
        <v>0</v>
      </c>
      <c r="Q22" s="4">
        <v>13.42</v>
      </c>
      <c r="R22" s="4">
        <v>10.391999999999999</v>
      </c>
      <c r="S22" s="4">
        <v>4.0010000000000003</v>
      </c>
      <c r="T22" s="4">
        <v>0.27</v>
      </c>
      <c r="U22" s="4">
        <v>4.0880000000000001</v>
      </c>
      <c r="V22" s="4">
        <v>0.46</v>
      </c>
      <c r="W22" s="4">
        <v>14.117000000000001</v>
      </c>
      <c r="X22" s="4">
        <v>7.2999999999999995E-2</v>
      </c>
      <c r="Y22" s="4">
        <v>14.297000000000001</v>
      </c>
      <c r="Z22" s="4">
        <v>0.1</v>
      </c>
      <c r="AA22" s="4">
        <v>5.7000000000000002E-2</v>
      </c>
      <c r="AB22" s="4">
        <v>20.792000000000002</v>
      </c>
      <c r="AC22" s="4">
        <v>17.138000000000002</v>
      </c>
      <c r="AF22">
        <v>22</v>
      </c>
      <c r="AG22" t="s">
        <v>122</v>
      </c>
      <c r="AH22" s="4">
        <f t="shared" si="1"/>
        <v>0.34238534185375791</v>
      </c>
      <c r="AI22" s="4">
        <f t="shared" si="1"/>
        <v>0</v>
      </c>
      <c r="AJ22" s="4">
        <f t="shared" si="1"/>
        <v>0</v>
      </c>
      <c r="AK22" s="4">
        <f t="shared" si="1"/>
        <v>0</v>
      </c>
      <c r="AL22" s="4">
        <f t="shared" si="1"/>
        <v>0</v>
      </c>
      <c r="AM22" s="4">
        <f t="shared" si="1"/>
        <v>0</v>
      </c>
      <c r="AN22" s="4">
        <f t="shared" si="1"/>
        <v>0</v>
      </c>
      <c r="AO22" s="4">
        <f t="shared" si="1"/>
        <v>7.8943126830192278E-2</v>
      </c>
      <c r="AP22" s="4">
        <f t="shared" si="1"/>
        <v>4.1072353622530609E-2</v>
      </c>
      <c r="AQ22" s="4">
        <f t="shared" si="2"/>
        <v>1.8837881175768172E-2</v>
      </c>
      <c r="AR22" s="4">
        <f t="shared" si="2"/>
        <v>3.1012881181820864E-5</v>
      </c>
      <c r="AS22" s="4">
        <f t="shared" si="2"/>
        <v>1.2241157021704939E-2</v>
      </c>
      <c r="AT22" s="4">
        <f t="shared" si="2"/>
        <v>1.142767708862536E-3</v>
      </c>
      <c r="AU22" s="4">
        <f t="shared" si="2"/>
        <v>3.3233192748869038E-2</v>
      </c>
      <c r="AV22" s="4">
        <f t="shared" si="2"/>
        <v>2.4019817072970078E-4</v>
      </c>
      <c r="AW22" s="4">
        <f t="shared" si="2"/>
        <v>3.8178416603779235E-2</v>
      </c>
      <c r="AX22" s="4">
        <f t="shared" si="2"/>
        <v>2.0821594725523604E-4</v>
      </c>
      <c r="AY22" s="4">
        <f t="shared" si="2"/>
        <v>8.5971681048924457E-5</v>
      </c>
      <c r="AZ22" s="4">
        <f t="shared" si="2"/>
        <v>3.6599075609303686E-2</v>
      </c>
      <c r="BA22" s="4">
        <f t="shared" si="2"/>
        <v>2.8539112188818688E-2</v>
      </c>
      <c r="BB22" s="4"/>
    </row>
    <row r="23" spans="1:54" x14ac:dyDescent="0.3">
      <c r="A23" t="s">
        <v>68</v>
      </c>
      <c r="B23" t="s">
        <v>69</v>
      </c>
      <c r="C23">
        <v>23</v>
      </c>
      <c r="D23" t="s">
        <v>70</v>
      </c>
      <c r="E23" t="s">
        <v>71</v>
      </c>
      <c r="F23" t="s">
        <v>72</v>
      </c>
      <c r="G23" t="s">
        <v>108</v>
      </c>
      <c r="H23">
        <v>6</v>
      </c>
      <c r="I23" t="s">
        <v>36</v>
      </c>
      <c r="J23" s="76">
        <v>0</v>
      </c>
      <c r="K23" s="76">
        <v>0</v>
      </c>
      <c r="L23" s="76">
        <v>0</v>
      </c>
      <c r="M23" s="76">
        <v>0</v>
      </c>
      <c r="N23" s="76">
        <v>0</v>
      </c>
      <c r="O23" s="76">
        <v>0</v>
      </c>
      <c r="P23" s="4">
        <v>0.48499999999999999</v>
      </c>
      <c r="Q23" s="4">
        <v>37.634999999999998</v>
      </c>
      <c r="R23" s="4">
        <v>167.03800000000001</v>
      </c>
      <c r="S23" s="4">
        <v>665.42600000000004</v>
      </c>
      <c r="T23" s="4">
        <v>821.73500000000001</v>
      </c>
      <c r="U23" s="4">
        <v>1013.199</v>
      </c>
      <c r="V23" s="4">
        <v>1387.98</v>
      </c>
      <c r="W23" s="4">
        <v>906.79</v>
      </c>
      <c r="X23" s="4">
        <v>479.72500000000002</v>
      </c>
      <c r="Y23" s="4">
        <v>420.95400000000001</v>
      </c>
      <c r="Z23" s="4">
        <v>1116.6379999999999</v>
      </c>
      <c r="AA23" s="4">
        <v>1040.7819999999999</v>
      </c>
      <c r="AB23" s="4">
        <v>623.26800000000003</v>
      </c>
      <c r="AC23" s="4">
        <v>691.322</v>
      </c>
      <c r="AF23">
        <v>23</v>
      </c>
      <c r="AG23" t="s">
        <v>36</v>
      </c>
      <c r="AH23" s="4">
        <f t="shared" si="1"/>
        <v>0</v>
      </c>
      <c r="AI23" s="4">
        <f t="shared" si="1"/>
        <v>0</v>
      </c>
      <c r="AJ23" s="4">
        <f t="shared" si="1"/>
        <v>0</v>
      </c>
      <c r="AK23" s="4">
        <f t="shared" si="1"/>
        <v>0</v>
      </c>
      <c r="AL23" s="4">
        <f t="shared" si="1"/>
        <v>0</v>
      </c>
      <c r="AM23" s="4">
        <f t="shared" si="1"/>
        <v>0</v>
      </c>
      <c r="AN23" s="4">
        <f t="shared" si="1"/>
        <v>5.5379596877641237E-3</v>
      </c>
      <c r="AO23" s="4">
        <f t="shared" si="1"/>
        <v>0.22138782252267411</v>
      </c>
      <c r="AP23" s="4">
        <f t="shared" si="1"/>
        <v>0.66018512359509895</v>
      </c>
      <c r="AQ23" s="4">
        <f t="shared" si="2"/>
        <v>3.1330207246355193</v>
      </c>
      <c r="AR23" s="4">
        <f t="shared" si="2"/>
        <v>9.4386555251642829E-2</v>
      </c>
      <c r="AS23" s="4">
        <f t="shared" si="2"/>
        <v>3.0339354337657589</v>
      </c>
      <c r="AT23" s="4">
        <f t="shared" si="2"/>
        <v>3.4481276620587447</v>
      </c>
      <c r="AU23" s="4">
        <f t="shared" si="2"/>
        <v>2.1346976590456155</v>
      </c>
      <c r="AV23" s="4">
        <f t="shared" si="2"/>
        <v>1.5784803760726811</v>
      </c>
      <c r="AW23" s="4">
        <f t="shared" si="2"/>
        <v>1.1241069583148413</v>
      </c>
      <c r="AX23" s="4">
        <f t="shared" si="2"/>
        <v>2.3250183891119223</v>
      </c>
      <c r="AY23" s="4">
        <f t="shared" si="2"/>
        <v>1.5697855814993278</v>
      </c>
      <c r="AZ23" s="4">
        <f t="shared" si="2"/>
        <v>1.0971062262821993</v>
      </c>
      <c r="BA23" s="4">
        <f t="shared" si="2"/>
        <v>1.1512262875830617</v>
      </c>
      <c r="BB23" s="4"/>
    </row>
    <row r="24" spans="1:54" x14ac:dyDescent="0.3">
      <c r="A24" t="s">
        <v>68</v>
      </c>
      <c r="B24" t="s">
        <v>69</v>
      </c>
      <c r="C24">
        <v>24</v>
      </c>
      <c r="D24" t="s">
        <v>70</v>
      </c>
      <c r="E24" t="s">
        <v>71</v>
      </c>
      <c r="F24" t="s">
        <v>72</v>
      </c>
      <c r="G24" t="s">
        <v>108</v>
      </c>
      <c r="H24">
        <v>6</v>
      </c>
      <c r="I24" t="s">
        <v>123</v>
      </c>
      <c r="J24" s="76">
        <v>0</v>
      </c>
      <c r="K24" s="4">
        <v>1.327</v>
      </c>
      <c r="L24" s="4">
        <v>3.7389999999999999</v>
      </c>
      <c r="M24" s="4">
        <v>1.3240000000000001</v>
      </c>
      <c r="N24" s="4">
        <v>1.597</v>
      </c>
      <c r="O24" s="4">
        <v>0.98799999999999999</v>
      </c>
      <c r="P24" s="76">
        <v>0</v>
      </c>
      <c r="Q24" s="76">
        <v>0</v>
      </c>
      <c r="R24" s="76">
        <v>0</v>
      </c>
      <c r="S24" s="76">
        <v>0</v>
      </c>
      <c r="T24" s="76">
        <v>0</v>
      </c>
      <c r="U24" s="76">
        <v>0</v>
      </c>
      <c r="V24" s="76">
        <v>0</v>
      </c>
      <c r="W24" s="76">
        <v>0</v>
      </c>
      <c r="X24" s="4">
        <v>2.0409999999999999</v>
      </c>
      <c r="Y24" s="76">
        <v>0</v>
      </c>
      <c r="Z24" s="4">
        <v>0.03</v>
      </c>
      <c r="AA24" s="4">
        <v>3.7440000000000002</v>
      </c>
      <c r="AB24" s="4">
        <v>3.5510000000000002</v>
      </c>
      <c r="AC24" s="4">
        <v>30.274000000000001</v>
      </c>
      <c r="AF24">
        <v>24</v>
      </c>
      <c r="AG24" t="s">
        <v>123</v>
      </c>
      <c r="AH24" s="4">
        <f t="shared" si="1"/>
        <v>0</v>
      </c>
      <c r="AI24" s="4">
        <f t="shared" si="1"/>
        <v>2.8542649321396898E-2</v>
      </c>
      <c r="AJ24" s="4">
        <f t="shared" si="1"/>
        <v>7.7588952860405291E-2</v>
      </c>
      <c r="AK24" s="4">
        <f t="shared" si="1"/>
        <v>2.6745713312618203E-2</v>
      </c>
      <c r="AL24" s="4">
        <f t="shared" si="1"/>
        <v>3.6424205834852154E-2</v>
      </c>
      <c r="AM24" s="4">
        <f t="shared" si="1"/>
        <v>2.2383447992998778E-3</v>
      </c>
      <c r="AN24" s="4">
        <f t="shared" si="1"/>
        <v>0</v>
      </c>
      <c r="AO24" s="4">
        <f t="shared" si="1"/>
        <v>0</v>
      </c>
      <c r="AP24" s="4">
        <f t="shared" si="1"/>
        <v>0</v>
      </c>
      <c r="AQ24" s="4">
        <f t="shared" si="2"/>
        <v>0</v>
      </c>
      <c r="AR24" s="4">
        <f t="shared" si="2"/>
        <v>0</v>
      </c>
      <c r="AS24" s="4">
        <f t="shared" si="2"/>
        <v>0</v>
      </c>
      <c r="AT24" s="4">
        <f t="shared" si="2"/>
        <v>0</v>
      </c>
      <c r="AU24" s="4">
        <f t="shared" si="2"/>
        <v>0</v>
      </c>
      <c r="AV24" s="4">
        <f t="shared" si="2"/>
        <v>6.7156776227304009E-3</v>
      </c>
      <c r="AW24" s="4">
        <f t="shared" si="2"/>
        <v>0</v>
      </c>
      <c r="AX24" s="4">
        <f t="shared" si="2"/>
        <v>6.2464784176570809E-5</v>
      </c>
      <c r="AY24" s="4">
        <f t="shared" si="2"/>
        <v>5.6469819973188279E-3</v>
      </c>
      <c r="AZ24" s="4">
        <f t="shared" si="2"/>
        <v>6.2506405102268842E-3</v>
      </c>
      <c r="BA24" s="4">
        <f t="shared" si="2"/>
        <v>5.0413880406365789E-2</v>
      </c>
      <c r="BB24" s="4"/>
    </row>
    <row r="25" spans="1:54" x14ac:dyDescent="0.3">
      <c r="A25" t="s">
        <v>68</v>
      </c>
      <c r="B25" t="s">
        <v>69</v>
      </c>
      <c r="C25">
        <v>25</v>
      </c>
      <c r="D25" t="s">
        <v>70</v>
      </c>
      <c r="E25" t="s">
        <v>71</v>
      </c>
      <c r="F25" t="s">
        <v>72</v>
      </c>
      <c r="G25" t="s">
        <v>108</v>
      </c>
      <c r="H25">
        <v>6</v>
      </c>
      <c r="I25" t="s">
        <v>37</v>
      </c>
      <c r="J25" s="4">
        <v>22.471</v>
      </c>
      <c r="K25" s="4">
        <v>85.055999999999997</v>
      </c>
      <c r="L25" s="4">
        <v>78.373000000000005</v>
      </c>
      <c r="M25" s="4">
        <v>197.166</v>
      </c>
      <c r="N25" s="4">
        <v>439.91199999999998</v>
      </c>
      <c r="O25" s="4">
        <v>361.59199999999998</v>
      </c>
      <c r="P25" s="4">
        <v>448.78699999999998</v>
      </c>
      <c r="Q25" s="4">
        <v>1091.1179999999999</v>
      </c>
      <c r="R25" s="4">
        <v>578.16899999999998</v>
      </c>
      <c r="S25" s="4">
        <v>362.47899999999998</v>
      </c>
      <c r="T25" s="4">
        <v>1998.5540000000001</v>
      </c>
      <c r="U25" s="4">
        <v>2487.0650000000001</v>
      </c>
      <c r="V25" s="4">
        <v>295.97399999999999</v>
      </c>
      <c r="W25" s="4">
        <v>90.29</v>
      </c>
      <c r="X25" s="4">
        <v>200.80600000000001</v>
      </c>
      <c r="Y25" s="4">
        <v>211.97300000000001</v>
      </c>
      <c r="Z25" s="4">
        <v>214.23500000000001</v>
      </c>
      <c r="AA25" s="4">
        <v>593.91700000000003</v>
      </c>
      <c r="AB25" s="4">
        <v>1381.845</v>
      </c>
      <c r="AC25" s="4">
        <v>950.39</v>
      </c>
      <c r="AF25">
        <v>25</v>
      </c>
      <c r="AG25" t="s">
        <v>37</v>
      </c>
      <c r="AH25" s="4">
        <f t="shared" si="1"/>
        <v>1.0166148278007128</v>
      </c>
      <c r="AI25" s="4">
        <f t="shared" si="1"/>
        <v>1.8294827284707871</v>
      </c>
      <c r="AJ25" s="4">
        <f t="shared" si="1"/>
        <v>1.6263383264318114</v>
      </c>
      <c r="AK25" s="4">
        <f t="shared" si="1"/>
        <v>3.9828892077006648</v>
      </c>
      <c r="AL25" s="4">
        <f t="shared" si="1"/>
        <v>10.033466022054778</v>
      </c>
      <c r="AM25" s="4">
        <f t="shared" si="1"/>
        <v>0.81919794804498125</v>
      </c>
      <c r="AN25" s="4">
        <f t="shared" si="1"/>
        <v>5.1244625039022633</v>
      </c>
      <c r="AO25" s="4">
        <f t="shared" si="1"/>
        <v>6.418499751170323</v>
      </c>
      <c r="AP25" s="4">
        <f t="shared" si="1"/>
        <v>2.2851002330239507</v>
      </c>
      <c r="AQ25" s="4">
        <f t="shared" si="2"/>
        <v>1.7066574183232368</v>
      </c>
      <c r="AR25" s="4">
        <f t="shared" si="2"/>
        <v>0.22955895458315856</v>
      </c>
      <c r="AS25" s="4">
        <f t="shared" si="2"/>
        <v>7.4472977466209871</v>
      </c>
      <c r="AT25" s="4">
        <f t="shared" si="2"/>
        <v>0.73528158665843524</v>
      </c>
      <c r="AU25" s="4">
        <f t="shared" si="2"/>
        <v>0.21255401100059401</v>
      </c>
      <c r="AV25" s="4">
        <f t="shared" si="2"/>
        <v>0.66072923111709991</v>
      </c>
      <c r="AW25" s="4">
        <f t="shared" si="2"/>
        <v>0.56604836698278638</v>
      </c>
      <c r="AX25" s="4">
        <f t="shared" si="2"/>
        <v>0.44607143460225496</v>
      </c>
      <c r="AY25" s="4">
        <f t="shared" si="2"/>
        <v>0.89579022620235216</v>
      </c>
      <c r="AZ25" s="4">
        <f t="shared" si="2"/>
        <v>2.4323898439466261</v>
      </c>
      <c r="BA25" s="4">
        <f t="shared" si="2"/>
        <v>1.5826401466408795</v>
      </c>
      <c r="BB25" s="4"/>
    </row>
    <row r="26" spans="1:54" x14ac:dyDescent="0.3">
      <c r="A26" t="s">
        <v>68</v>
      </c>
      <c r="B26" t="s">
        <v>69</v>
      </c>
      <c r="C26">
        <v>26</v>
      </c>
      <c r="D26" t="s">
        <v>70</v>
      </c>
      <c r="E26" t="s">
        <v>71</v>
      </c>
      <c r="F26" t="s">
        <v>72</v>
      </c>
      <c r="G26" t="s">
        <v>108</v>
      </c>
      <c r="H26">
        <v>6</v>
      </c>
      <c r="I26" t="s">
        <v>124</v>
      </c>
      <c r="J26" s="76">
        <v>0</v>
      </c>
      <c r="K26" s="76">
        <v>0</v>
      </c>
      <c r="L26" s="76">
        <v>0</v>
      </c>
      <c r="M26" s="76">
        <v>0</v>
      </c>
      <c r="N26" s="76">
        <v>0</v>
      </c>
      <c r="O26" s="76">
        <v>0</v>
      </c>
      <c r="P26" s="4">
        <v>500.78199999999998</v>
      </c>
      <c r="Q26" s="76">
        <v>0</v>
      </c>
      <c r="R26" s="76">
        <v>0</v>
      </c>
      <c r="S26" s="76">
        <v>0</v>
      </c>
      <c r="T26" s="76">
        <v>0</v>
      </c>
      <c r="U26" s="76">
        <v>0</v>
      </c>
      <c r="V26" s="76">
        <v>0</v>
      </c>
      <c r="W26" s="4">
        <v>1.026</v>
      </c>
      <c r="X26" s="4">
        <v>61.683</v>
      </c>
      <c r="Y26" s="4">
        <v>718.19899999999996</v>
      </c>
      <c r="Z26" s="4">
        <v>1338.835</v>
      </c>
      <c r="AA26" s="4">
        <v>2347.9499999999998</v>
      </c>
      <c r="AB26" s="4">
        <v>598.827</v>
      </c>
      <c r="AC26" s="4">
        <v>41.835000000000001</v>
      </c>
      <c r="AF26">
        <v>26</v>
      </c>
      <c r="AG26" t="s">
        <v>124</v>
      </c>
      <c r="AH26" s="4">
        <f t="shared" si="1"/>
        <v>0</v>
      </c>
      <c r="AI26" s="4">
        <f t="shared" si="1"/>
        <v>0</v>
      </c>
      <c r="AJ26" s="4">
        <f t="shared" si="1"/>
        <v>0</v>
      </c>
      <c r="AK26" s="4">
        <f t="shared" si="1"/>
        <v>0</v>
      </c>
      <c r="AL26" s="4">
        <f t="shared" si="1"/>
        <v>0</v>
      </c>
      <c r="AM26" s="4">
        <f t="shared" si="1"/>
        <v>0</v>
      </c>
      <c r="AN26" s="4">
        <f t="shared" si="1"/>
        <v>5.7181660378513266</v>
      </c>
      <c r="AO26" s="4">
        <f t="shared" si="1"/>
        <v>0</v>
      </c>
      <c r="AP26" s="4">
        <f t="shared" si="1"/>
        <v>0</v>
      </c>
      <c r="AQ26" s="4">
        <f t="shared" si="2"/>
        <v>0</v>
      </c>
      <c r="AR26" s="4">
        <f t="shared" si="2"/>
        <v>0</v>
      </c>
      <c r="AS26" s="4">
        <f t="shared" si="2"/>
        <v>0</v>
      </c>
      <c r="AT26" s="4">
        <f t="shared" si="2"/>
        <v>0</v>
      </c>
      <c r="AU26" s="4">
        <f t="shared" si="2"/>
        <v>2.4153329857859061E-3</v>
      </c>
      <c r="AV26" s="4">
        <f t="shared" si="2"/>
        <v>0.20296087349479636</v>
      </c>
      <c r="AW26" s="4">
        <f t="shared" si="2"/>
        <v>1.9178639313434733</v>
      </c>
      <c r="AX26" s="4">
        <f t="shared" si="2"/>
        <v>2.7876679774346389</v>
      </c>
      <c r="AY26" s="4">
        <f t="shared" si="2"/>
        <v>3.5413545354179323</v>
      </c>
      <c r="AZ26" s="4">
        <f t="shared" si="2"/>
        <v>1.0540840058624708</v>
      </c>
      <c r="BA26" s="4">
        <f t="shared" si="2"/>
        <v>6.9665874572250541E-2</v>
      </c>
      <c r="BB26" s="4"/>
    </row>
    <row r="27" spans="1:54" x14ac:dyDescent="0.3">
      <c r="A27" t="s">
        <v>68</v>
      </c>
      <c r="B27" t="s">
        <v>69</v>
      </c>
      <c r="C27">
        <v>27</v>
      </c>
      <c r="D27" t="s">
        <v>70</v>
      </c>
      <c r="E27" t="s">
        <v>71</v>
      </c>
      <c r="F27" t="s">
        <v>72</v>
      </c>
      <c r="G27" t="s">
        <v>108</v>
      </c>
      <c r="H27">
        <v>6</v>
      </c>
      <c r="I27" t="s">
        <v>50</v>
      </c>
      <c r="J27" s="76">
        <v>0</v>
      </c>
      <c r="K27" s="4">
        <v>9.1050000000000004</v>
      </c>
      <c r="L27" s="76">
        <v>0</v>
      </c>
      <c r="M27" s="4">
        <v>5.2309999999999999</v>
      </c>
      <c r="N27" s="76">
        <v>0</v>
      </c>
      <c r="O27" s="4">
        <v>36168.93</v>
      </c>
      <c r="P27" s="4">
        <v>188.691</v>
      </c>
      <c r="Q27" s="76">
        <v>0</v>
      </c>
      <c r="R27" s="76">
        <v>0</v>
      </c>
      <c r="S27" s="76">
        <v>0</v>
      </c>
      <c r="T27" s="76">
        <v>0</v>
      </c>
      <c r="U27" s="4">
        <v>40.558999999999997</v>
      </c>
      <c r="V27" s="76">
        <v>0</v>
      </c>
      <c r="W27" s="4">
        <v>8.8999999999999996E-2</v>
      </c>
      <c r="X27" s="4">
        <v>4.0000000000000001E-3</v>
      </c>
      <c r="Y27" s="76">
        <v>0</v>
      </c>
      <c r="Z27" s="4">
        <v>139.21299999999999</v>
      </c>
      <c r="AA27" s="4">
        <v>23.06</v>
      </c>
      <c r="AB27" s="4">
        <v>1.179</v>
      </c>
      <c r="AC27" s="4">
        <v>0.17599999999999999</v>
      </c>
      <c r="AF27">
        <v>27</v>
      </c>
      <c r="AG27" t="s">
        <v>50</v>
      </c>
      <c r="AH27" s="4">
        <f t="shared" si="1"/>
        <v>0</v>
      </c>
      <c r="AI27" s="4">
        <f t="shared" si="1"/>
        <v>0.19584086064153636</v>
      </c>
      <c r="AJ27" s="4">
        <f t="shared" si="1"/>
        <v>0</v>
      </c>
      <c r="AK27" s="4">
        <f t="shared" si="1"/>
        <v>0.10566980841261769</v>
      </c>
      <c r="AL27" s="4">
        <f t="shared" si="1"/>
        <v>0</v>
      </c>
      <c r="AM27" s="4">
        <f t="shared" si="1"/>
        <v>81.94183842281511</v>
      </c>
      <c r="AN27" s="4">
        <f t="shared" si="1"/>
        <v>2.1545631988534026</v>
      </c>
      <c r="AO27" s="4">
        <f t="shared" si="1"/>
        <v>0</v>
      </c>
      <c r="AP27" s="4">
        <f t="shared" si="1"/>
        <v>0</v>
      </c>
      <c r="AQ27" s="4">
        <f t="shared" si="2"/>
        <v>0</v>
      </c>
      <c r="AR27" s="4">
        <f t="shared" si="2"/>
        <v>0</v>
      </c>
      <c r="AS27" s="4">
        <f t="shared" si="2"/>
        <v>0.12145036390492432</v>
      </c>
      <c r="AT27" s="4">
        <f t="shared" si="2"/>
        <v>0</v>
      </c>
      <c r="AU27" s="4">
        <f t="shared" si="2"/>
        <v>2.0951718882548307E-4</v>
      </c>
      <c r="AV27" s="4">
        <f t="shared" si="2"/>
        <v>1.3161543601627442E-5</v>
      </c>
      <c r="AW27" s="4">
        <f t="shared" si="2"/>
        <v>0</v>
      </c>
      <c r="AX27" s="4">
        <f t="shared" si="2"/>
        <v>0.28986366665243168</v>
      </c>
      <c r="AY27" s="4">
        <f t="shared" si="2"/>
        <v>3.4780823947161366E-2</v>
      </c>
      <c r="AZ27" s="4">
        <f t="shared" si="2"/>
        <v>2.075332346256687E-3</v>
      </c>
      <c r="BA27" s="4">
        <f t="shared" si="2"/>
        <v>2.9308459243972975E-4</v>
      </c>
      <c r="BB27" s="4"/>
    </row>
    <row r="28" spans="1:54" x14ac:dyDescent="0.3">
      <c r="A28" t="s">
        <v>68</v>
      </c>
      <c r="B28" t="s">
        <v>69</v>
      </c>
      <c r="C28">
        <v>28</v>
      </c>
      <c r="D28" t="s">
        <v>70</v>
      </c>
      <c r="E28" t="s">
        <v>71</v>
      </c>
      <c r="F28" t="s">
        <v>72</v>
      </c>
      <c r="G28" t="s">
        <v>108</v>
      </c>
      <c r="H28">
        <v>6</v>
      </c>
      <c r="I28" t="s">
        <v>77</v>
      </c>
      <c r="J28" s="76">
        <v>0</v>
      </c>
      <c r="K28" s="76">
        <v>0</v>
      </c>
      <c r="L28" s="4">
        <v>9.8030000000000008</v>
      </c>
      <c r="M28" s="76">
        <v>0</v>
      </c>
      <c r="N28" s="4">
        <v>71.292000000000002</v>
      </c>
      <c r="O28" s="4">
        <v>9.3109999999999999</v>
      </c>
      <c r="P28" s="4">
        <v>12.472</v>
      </c>
      <c r="Q28" s="4">
        <v>33.478000000000002</v>
      </c>
      <c r="R28" s="4">
        <v>20.861999999999998</v>
      </c>
      <c r="S28" s="4">
        <v>41.343000000000004</v>
      </c>
      <c r="T28" s="4">
        <v>42.634</v>
      </c>
      <c r="U28" s="4">
        <v>0.56699999999999995</v>
      </c>
      <c r="V28" s="4">
        <v>60.427</v>
      </c>
      <c r="W28" s="4">
        <v>72.259</v>
      </c>
      <c r="X28" s="4">
        <v>155.93100000000001</v>
      </c>
      <c r="Y28" s="4">
        <v>278.625</v>
      </c>
      <c r="Z28" s="4">
        <v>2794.5650000000001</v>
      </c>
      <c r="AA28" s="4">
        <v>1606.25</v>
      </c>
      <c r="AB28" s="4">
        <v>866.04100000000005</v>
      </c>
      <c r="AC28" s="4">
        <v>260.38900000000001</v>
      </c>
      <c r="AF28">
        <v>28</v>
      </c>
      <c r="AG28" t="s">
        <v>77</v>
      </c>
      <c r="AH28" s="4">
        <f t="shared" si="1"/>
        <v>0</v>
      </c>
      <c r="AI28" s="4">
        <f t="shared" si="1"/>
        <v>0</v>
      </c>
      <c r="AJ28" s="4">
        <f t="shared" si="1"/>
        <v>0.20342458007235972</v>
      </c>
      <c r="AK28" s="4">
        <f t="shared" si="1"/>
        <v>0</v>
      </c>
      <c r="AL28" s="4">
        <f t="shared" si="1"/>
        <v>1.6260203396232182</v>
      </c>
      <c r="AM28" s="4">
        <f t="shared" si="1"/>
        <v>2.1094360755345307E-2</v>
      </c>
      <c r="AN28" s="4">
        <f t="shared" si="1"/>
        <v>0.14241120252741063</v>
      </c>
      <c r="AO28" s="4">
        <f t="shared" si="1"/>
        <v>0.19693427719978968</v>
      </c>
      <c r="AP28" s="4">
        <f t="shared" si="1"/>
        <v>8.2452987035530542E-2</v>
      </c>
      <c r="AQ28" s="4">
        <f t="shared" si="2"/>
        <v>0.19465496662079068</v>
      </c>
      <c r="AR28" s="4">
        <f t="shared" si="2"/>
        <v>4.8970488011324097E-3</v>
      </c>
      <c r="AS28" s="4">
        <f t="shared" si="2"/>
        <v>1.6978317102022261E-3</v>
      </c>
      <c r="AT28" s="4">
        <f t="shared" si="2"/>
        <v>0.15011744422486187</v>
      </c>
      <c r="AU28" s="4">
        <f t="shared" si="2"/>
        <v>0.170106770194838</v>
      </c>
      <c r="AV28" s="4">
        <f t="shared" si="2"/>
        <v>0.51307316383634216</v>
      </c>
      <c r="AW28" s="4">
        <f t="shared" si="2"/>
        <v>0.74403450557655382</v>
      </c>
      <c r="AX28" s="4">
        <f t="shared" si="2"/>
        <v>5.8187299864132864</v>
      </c>
      <c r="AY28" s="4">
        <f t="shared" si="2"/>
        <v>2.4226668892076297</v>
      </c>
      <c r="AZ28" s="4">
        <f t="shared" si="2"/>
        <v>1.5244469045669955</v>
      </c>
      <c r="BA28" s="4">
        <f t="shared" si="2"/>
        <v>0.43361365875448182</v>
      </c>
      <c r="BB28" s="4"/>
    </row>
    <row r="29" spans="1:54" x14ac:dyDescent="0.3">
      <c r="A29" t="s">
        <v>68</v>
      </c>
      <c r="B29" t="s">
        <v>69</v>
      </c>
      <c r="C29">
        <v>29</v>
      </c>
      <c r="D29" t="s">
        <v>70</v>
      </c>
      <c r="E29" t="s">
        <v>71</v>
      </c>
      <c r="F29" t="s">
        <v>72</v>
      </c>
      <c r="G29" t="s">
        <v>108</v>
      </c>
      <c r="H29">
        <v>6</v>
      </c>
      <c r="I29" t="s">
        <v>78</v>
      </c>
      <c r="J29" s="4">
        <v>42.268000000000001</v>
      </c>
      <c r="K29" s="4">
        <v>58.402000000000001</v>
      </c>
      <c r="L29" s="4">
        <v>98.304000000000002</v>
      </c>
      <c r="M29" s="4">
        <v>59.665999999999997</v>
      </c>
      <c r="N29" s="4">
        <v>47.351999999999997</v>
      </c>
      <c r="O29" s="4">
        <v>32.808999999999997</v>
      </c>
      <c r="P29" s="4">
        <v>2.0840000000000001</v>
      </c>
      <c r="Q29" s="4">
        <v>70.796999999999997</v>
      </c>
      <c r="R29" s="4">
        <v>14.06</v>
      </c>
      <c r="S29" s="4">
        <v>13.135</v>
      </c>
      <c r="T29" s="4">
        <v>1.1499999999999999</v>
      </c>
      <c r="U29" s="4">
        <v>1.3939999999999999</v>
      </c>
      <c r="V29" s="4">
        <v>53.78</v>
      </c>
      <c r="W29" s="4">
        <v>2.238</v>
      </c>
      <c r="X29" s="4">
        <v>2.7210000000000001</v>
      </c>
      <c r="Y29" s="4">
        <v>2.4540000000000002</v>
      </c>
      <c r="Z29" s="4">
        <v>35.000999999999998</v>
      </c>
      <c r="AA29" s="4">
        <v>185.57300000000001</v>
      </c>
      <c r="AB29" s="4">
        <v>753.00099999999998</v>
      </c>
      <c r="AC29" s="4">
        <v>60.634</v>
      </c>
      <c r="AF29">
        <v>29</v>
      </c>
      <c r="AG29" t="s">
        <v>78</v>
      </c>
      <c r="AH29" s="4">
        <f t="shared" si="1"/>
        <v>1.9122547079115542</v>
      </c>
      <c r="AI29" s="4">
        <f t="shared" si="1"/>
        <v>1.2561776983181776</v>
      </c>
      <c r="AJ29" s="4">
        <f t="shared" si="1"/>
        <v>2.0399316453568552</v>
      </c>
      <c r="AK29" s="4">
        <f t="shared" si="1"/>
        <v>1.2052943583917504</v>
      </c>
      <c r="AL29" s="4">
        <f t="shared" si="1"/>
        <v>1.0799993705021409</v>
      </c>
      <c r="AM29" s="4">
        <f t="shared" si="1"/>
        <v>7.4329812267438955E-2</v>
      </c>
      <c r="AN29" s="4">
        <f t="shared" si="1"/>
        <v>2.3796098947011204E-2</v>
      </c>
      <c r="AO29" s="4">
        <f t="shared" si="1"/>
        <v>0.41646323026804194</v>
      </c>
      <c r="AP29" s="4">
        <f t="shared" si="1"/>
        <v>5.556940838460165E-2</v>
      </c>
      <c r="AQ29" s="4">
        <f t="shared" si="2"/>
        <v>6.1843431453065464E-2</v>
      </c>
      <c r="AR29" s="4">
        <f t="shared" si="2"/>
        <v>1.3209190132997773E-4</v>
      </c>
      <c r="AS29" s="4">
        <f t="shared" si="2"/>
        <v>4.1742105891038857E-3</v>
      </c>
      <c r="AT29" s="4">
        <f t="shared" si="2"/>
        <v>0.13360445083179823</v>
      </c>
      <c r="AU29" s="4">
        <f t="shared" si="2"/>
        <v>5.2685333549598997E-3</v>
      </c>
      <c r="AV29" s="4">
        <f t="shared" si="2"/>
        <v>8.9531400350070667E-3</v>
      </c>
      <c r="AW29" s="4">
        <f t="shared" si="2"/>
        <v>6.5531114461547359E-3</v>
      </c>
      <c r="AX29" s="4">
        <f t="shared" si="2"/>
        <v>7.2877663698805148E-2</v>
      </c>
      <c r="AY29" s="4">
        <f t="shared" si="2"/>
        <v>0.27989513626828172</v>
      </c>
      <c r="AZ29" s="4">
        <f t="shared" si="2"/>
        <v>1.3254684750327663</v>
      </c>
      <c r="BA29" s="4">
        <f t="shared" si="2"/>
        <v>0.10097097260221917</v>
      </c>
      <c r="BB29" s="4"/>
    </row>
    <row r="30" spans="1:54" x14ac:dyDescent="0.3">
      <c r="A30" t="s">
        <v>68</v>
      </c>
      <c r="B30" t="s">
        <v>69</v>
      </c>
      <c r="C30">
        <v>30</v>
      </c>
      <c r="D30" t="s">
        <v>70</v>
      </c>
      <c r="E30" t="s">
        <v>71</v>
      </c>
      <c r="F30" t="s">
        <v>72</v>
      </c>
      <c r="G30" t="s">
        <v>108</v>
      </c>
      <c r="H30">
        <v>6</v>
      </c>
      <c r="I30" t="s">
        <v>125</v>
      </c>
      <c r="J30" s="76">
        <v>0</v>
      </c>
      <c r="K30" s="4">
        <v>151.887</v>
      </c>
      <c r="L30" s="4">
        <v>96.878</v>
      </c>
      <c r="M30" s="4">
        <v>113.482</v>
      </c>
      <c r="N30" s="4">
        <v>76.269000000000005</v>
      </c>
      <c r="O30" s="4">
        <v>85.106999999999999</v>
      </c>
      <c r="P30" s="4">
        <v>103.15</v>
      </c>
      <c r="Q30" s="4">
        <v>26.72</v>
      </c>
      <c r="R30" s="4">
        <v>55.198999999999998</v>
      </c>
      <c r="S30" s="4">
        <v>90.754000000000005</v>
      </c>
      <c r="T30" s="4">
        <v>17.286000000000001</v>
      </c>
      <c r="U30" s="76">
        <v>0</v>
      </c>
      <c r="V30" s="4">
        <v>7.4610000000000003</v>
      </c>
      <c r="W30" s="4">
        <v>5.5789999999999997</v>
      </c>
      <c r="X30" s="4">
        <v>20.027000000000001</v>
      </c>
      <c r="Y30" s="4">
        <v>72.856999999999999</v>
      </c>
      <c r="Z30" s="4">
        <v>168.94300000000001</v>
      </c>
      <c r="AA30" s="4">
        <v>108.524</v>
      </c>
      <c r="AB30" s="4">
        <v>189.80799999999999</v>
      </c>
      <c r="AC30" s="4">
        <v>439.56599999999997</v>
      </c>
      <c r="AF30">
        <v>30</v>
      </c>
      <c r="AG30" t="s">
        <v>125</v>
      </c>
      <c r="AH30" s="4">
        <f t="shared" si="1"/>
        <v>0</v>
      </c>
      <c r="AI30" s="4">
        <f t="shared" si="1"/>
        <v>3.2669610983263082</v>
      </c>
      <c r="AJ30" s="4">
        <f t="shared" si="1"/>
        <v>2.0103403517545715</v>
      </c>
      <c r="AK30" s="4">
        <f t="shared" si="1"/>
        <v>2.29241468137654</v>
      </c>
      <c r="AL30" s="4">
        <f t="shared" si="1"/>
        <v>1.7395352253089165</v>
      </c>
      <c r="AM30" s="4">
        <f t="shared" si="1"/>
        <v>0.1928125615728894</v>
      </c>
      <c r="AN30" s="4">
        <f t="shared" si="1"/>
        <v>1.1778155500883907</v>
      </c>
      <c r="AO30" s="4">
        <f t="shared" si="1"/>
        <v>0.15718035386756615</v>
      </c>
      <c r="AP30" s="4">
        <f t="shared" si="1"/>
        <v>0.21816328402714269</v>
      </c>
      <c r="AQ30" s="4">
        <f t="shared" si="2"/>
        <v>0.4272964429456797</v>
      </c>
      <c r="AR30" s="4">
        <f t="shared" si="2"/>
        <v>1.985513570773909E-3</v>
      </c>
      <c r="AS30" s="4">
        <f t="shared" si="2"/>
        <v>0</v>
      </c>
      <c r="AT30" s="4">
        <f t="shared" si="2"/>
        <v>1.8535195382224742E-2</v>
      </c>
      <c r="AU30" s="4">
        <f t="shared" si="2"/>
        <v>1.3133667375925506E-2</v>
      </c>
      <c r="AV30" s="4">
        <f t="shared" si="2"/>
        <v>6.5896558427448182E-2</v>
      </c>
      <c r="AW30" s="4">
        <f t="shared" si="2"/>
        <v>0.19455584377852303</v>
      </c>
      <c r="AX30" s="4">
        <f t="shared" si="2"/>
        <v>0.3517662677714134</v>
      </c>
      <c r="AY30" s="4">
        <f t="shared" si="2"/>
        <v>0.16368404761672767</v>
      </c>
      <c r="AZ30" s="4">
        <f t="shared" si="2"/>
        <v>0.33410914501975336</v>
      </c>
      <c r="BA30" s="4">
        <f t="shared" si="2"/>
        <v>0.73198876113842193</v>
      </c>
      <c r="BB30" s="4"/>
    </row>
    <row r="31" spans="1:54" x14ac:dyDescent="0.3">
      <c r="A31" t="s">
        <v>68</v>
      </c>
      <c r="B31" t="s">
        <v>69</v>
      </c>
      <c r="C31">
        <v>31</v>
      </c>
      <c r="D31" t="s">
        <v>70</v>
      </c>
      <c r="E31" t="s">
        <v>71</v>
      </c>
      <c r="F31" t="s">
        <v>72</v>
      </c>
      <c r="G31" t="s">
        <v>108</v>
      </c>
      <c r="H31">
        <v>6</v>
      </c>
      <c r="I31" t="s">
        <v>126</v>
      </c>
      <c r="J31" s="76">
        <v>0</v>
      </c>
      <c r="K31" s="76">
        <v>0</v>
      </c>
      <c r="L31" s="76">
        <v>0</v>
      </c>
      <c r="M31" s="76">
        <v>0</v>
      </c>
      <c r="N31" s="76">
        <v>0</v>
      </c>
      <c r="O31" s="76">
        <v>0</v>
      </c>
      <c r="P31" s="76">
        <v>0</v>
      </c>
      <c r="Q31" s="4">
        <v>0.30299999999999999</v>
      </c>
      <c r="R31" s="76">
        <v>0</v>
      </c>
      <c r="S31" s="4">
        <v>3.1E-2</v>
      </c>
      <c r="T31" s="76">
        <v>0</v>
      </c>
      <c r="U31" s="4">
        <v>1.4999999999999999E-2</v>
      </c>
      <c r="V31" s="4">
        <v>7.3460000000000001</v>
      </c>
      <c r="W31" s="4">
        <v>0.222</v>
      </c>
      <c r="X31" s="4">
        <v>1.038</v>
      </c>
      <c r="Y31" s="4">
        <v>1.9E-2</v>
      </c>
      <c r="Z31" s="4">
        <v>1.3220000000000001</v>
      </c>
      <c r="AA31" s="4">
        <v>15.631</v>
      </c>
      <c r="AB31" s="4">
        <v>0.314</v>
      </c>
      <c r="AC31" s="4">
        <v>1.2999999999999999E-2</v>
      </c>
      <c r="AF31">
        <v>31</v>
      </c>
      <c r="AG31" t="s">
        <v>126</v>
      </c>
      <c r="AH31" s="4">
        <f t="shared" si="1"/>
        <v>0</v>
      </c>
      <c r="AI31" s="4">
        <f t="shared" si="1"/>
        <v>0</v>
      </c>
      <c r="AJ31" s="4">
        <f t="shared" si="1"/>
        <v>0</v>
      </c>
      <c r="AK31" s="4">
        <f t="shared" si="1"/>
        <v>0</v>
      </c>
      <c r="AL31" s="4">
        <f t="shared" si="1"/>
        <v>0</v>
      </c>
      <c r="AM31" s="4">
        <f t="shared" si="1"/>
        <v>0</v>
      </c>
      <c r="AN31" s="4">
        <f t="shared" si="1"/>
        <v>0</v>
      </c>
      <c r="AO31" s="4">
        <f t="shared" si="1"/>
        <v>1.7823969768664876E-3</v>
      </c>
      <c r="AP31" s="4">
        <f t="shared" si="1"/>
        <v>0</v>
      </c>
      <c r="AQ31" s="4">
        <f t="shared" si="2"/>
        <v>1.4595708983974339E-4</v>
      </c>
      <c r="AR31" s="4">
        <f t="shared" si="2"/>
        <v>0</v>
      </c>
      <c r="AS31" s="4">
        <f t="shared" si="2"/>
        <v>4.49161828095827E-5</v>
      </c>
      <c r="AT31" s="4">
        <f t="shared" si="2"/>
        <v>1.8249503455009107E-2</v>
      </c>
      <c r="AU31" s="4">
        <f t="shared" si="2"/>
        <v>5.2261590920513754E-4</v>
      </c>
      <c r="AV31" s="4">
        <f t="shared" si="2"/>
        <v>3.4154205646223209E-3</v>
      </c>
      <c r="AW31" s="4">
        <f t="shared" si="2"/>
        <v>5.0737211685794597E-5</v>
      </c>
      <c r="AX31" s="4">
        <f t="shared" si="2"/>
        <v>2.7526148227142206E-3</v>
      </c>
      <c r="AY31" s="4">
        <f t="shared" si="2"/>
        <v>2.357584818378488E-2</v>
      </c>
      <c r="AZ31" s="4">
        <f t="shared" si="2"/>
        <v>5.5271785981730263E-4</v>
      </c>
      <c r="BA31" s="4">
        <f t="shared" si="2"/>
        <v>2.1648293759752766E-5</v>
      </c>
      <c r="BB31" s="4"/>
    </row>
    <row r="32" spans="1:54" x14ac:dyDescent="0.3">
      <c r="A32" t="s">
        <v>68</v>
      </c>
      <c r="B32" t="s">
        <v>69</v>
      </c>
      <c r="C32">
        <v>32</v>
      </c>
      <c r="D32" t="s">
        <v>70</v>
      </c>
      <c r="E32" t="s">
        <v>71</v>
      </c>
      <c r="F32" t="s">
        <v>72</v>
      </c>
      <c r="G32" t="s">
        <v>108</v>
      </c>
      <c r="H32">
        <v>6</v>
      </c>
      <c r="I32" t="s">
        <v>79</v>
      </c>
      <c r="J32" s="76">
        <v>0</v>
      </c>
      <c r="K32" s="76">
        <v>0</v>
      </c>
      <c r="L32" s="4">
        <v>63.136000000000003</v>
      </c>
      <c r="M32" s="4">
        <v>55.216999999999999</v>
      </c>
      <c r="N32" s="76">
        <v>0</v>
      </c>
      <c r="O32" s="76">
        <v>0</v>
      </c>
      <c r="P32" s="76">
        <v>0</v>
      </c>
      <c r="Q32" s="4">
        <v>13.465</v>
      </c>
      <c r="R32" s="76">
        <v>0</v>
      </c>
      <c r="S32" s="76">
        <v>0</v>
      </c>
      <c r="T32" s="76">
        <v>0</v>
      </c>
      <c r="U32" s="4">
        <v>2.8340000000000001</v>
      </c>
      <c r="V32" s="4">
        <v>0.13500000000000001</v>
      </c>
      <c r="W32" s="4">
        <v>3.375</v>
      </c>
      <c r="X32" s="4">
        <v>2.9950000000000001</v>
      </c>
      <c r="Y32" s="4">
        <v>4.8360000000000003</v>
      </c>
      <c r="Z32" s="4">
        <v>0.11600000000000001</v>
      </c>
      <c r="AA32" s="4">
        <v>22.832000000000001</v>
      </c>
      <c r="AB32" s="4">
        <v>154.876</v>
      </c>
      <c r="AC32" s="4">
        <v>7.3710000000000004</v>
      </c>
      <c r="AF32">
        <v>32</v>
      </c>
      <c r="AG32" t="s">
        <v>79</v>
      </c>
      <c r="AH32" s="4">
        <f t="shared" si="1"/>
        <v>0</v>
      </c>
      <c r="AI32" s="4">
        <f t="shared" si="1"/>
        <v>0</v>
      </c>
      <c r="AJ32" s="4">
        <f t="shared" si="1"/>
        <v>1.3101514115524333</v>
      </c>
      <c r="AK32" s="4">
        <f t="shared" si="1"/>
        <v>1.1154214894130206</v>
      </c>
      <c r="AL32" s="4">
        <f t="shared" si="1"/>
        <v>0</v>
      </c>
      <c r="AM32" s="4">
        <f t="shared" si="1"/>
        <v>0</v>
      </c>
      <c r="AN32" s="4">
        <f t="shared" si="1"/>
        <v>0</v>
      </c>
      <c r="AO32" s="4">
        <f t="shared" si="1"/>
        <v>7.920783925249919E-2</v>
      </c>
      <c r="AP32" s="4">
        <f t="shared" si="1"/>
        <v>0</v>
      </c>
      <c r="AQ32" s="4">
        <f t="shared" si="2"/>
        <v>0</v>
      </c>
      <c r="AR32" s="4">
        <f t="shared" si="2"/>
        <v>0</v>
      </c>
      <c r="AS32" s="4">
        <f t="shared" si="2"/>
        <v>8.4861641388238249E-3</v>
      </c>
      <c r="AT32" s="4">
        <f t="shared" si="2"/>
        <v>3.3537747977487471E-4</v>
      </c>
      <c r="AU32" s="4">
        <f t="shared" si="2"/>
        <v>7.9451742953483753E-3</v>
      </c>
      <c r="AV32" s="4">
        <f t="shared" si="2"/>
        <v>9.854705771718545E-3</v>
      </c>
      <c r="AW32" s="4">
        <f t="shared" si="2"/>
        <v>1.2913955563815933E-2</v>
      </c>
      <c r="AX32" s="4">
        <f t="shared" si="2"/>
        <v>2.4153049881607379E-4</v>
      </c>
      <c r="AY32" s="4">
        <f t="shared" si="2"/>
        <v>3.4436937222965668E-2</v>
      </c>
      <c r="AZ32" s="4">
        <f t="shared" si="2"/>
        <v>0.27262016323905908</v>
      </c>
      <c r="BA32" s="4">
        <f t="shared" si="2"/>
        <v>1.227458256177982E-2</v>
      </c>
      <c r="BB32" s="4"/>
    </row>
    <row r="33" spans="1:54" x14ac:dyDescent="0.3">
      <c r="A33" t="s">
        <v>68</v>
      </c>
      <c r="B33" t="s">
        <v>69</v>
      </c>
      <c r="C33">
        <v>33</v>
      </c>
      <c r="D33" t="s">
        <v>70</v>
      </c>
      <c r="E33" t="s">
        <v>71</v>
      </c>
      <c r="F33" t="s">
        <v>72</v>
      </c>
      <c r="G33" t="s">
        <v>108</v>
      </c>
      <c r="H33">
        <v>6</v>
      </c>
      <c r="I33" t="s">
        <v>127</v>
      </c>
      <c r="J33" s="4">
        <v>7.5990000000000002</v>
      </c>
      <c r="K33" s="4">
        <v>11.205</v>
      </c>
      <c r="L33" s="4">
        <v>6.6779999999999999</v>
      </c>
      <c r="M33" s="4">
        <v>13.513</v>
      </c>
      <c r="N33" s="4">
        <v>8.8979999999999997</v>
      </c>
      <c r="O33" s="4">
        <v>22.244</v>
      </c>
      <c r="P33" s="4">
        <v>3.4529999999999998</v>
      </c>
      <c r="Q33" s="4">
        <v>634.63099999999997</v>
      </c>
      <c r="R33" s="4">
        <v>11.778</v>
      </c>
      <c r="S33" s="4">
        <v>42.987000000000002</v>
      </c>
      <c r="T33" s="4">
        <v>112.935</v>
      </c>
      <c r="U33" s="4">
        <v>19.350000000000001</v>
      </c>
      <c r="V33" s="4">
        <v>61.89</v>
      </c>
      <c r="W33" s="4">
        <v>27.541</v>
      </c>
      <c r="X33" s="4">
        <v>178.697</v>
      </c>
      <c r="Y33" s="4">
        <v>17.785</v>
      </c>
      <c r="Z33" s="4">
        <v>73.209000000000003</v>
      </c>
      <c r="AA33" s="4">
        <v>78.254999999999995</v>
      </c>
      <c r="AB33" s="4">
        <v>180.1</v>
      </c>
      <c r="AC33" s="4">
        <v>132.15700000000001</v>
      </c>
      <c r="AF33">
        <v>33</v>
      </c>
      <c r="AG33" t="s">
        <v>127</v>
      </c>
      <c r="AH33" s="4">
        <f t="shared" si="1"/>
        <v>0.3437878188090257</v>
      </c>
      <c r="AI33" s="4">
        <f t="shared" si="1"/>
        <v>0.24101008714864525</v>
      </c>
      <c r="AJ33" s="4">
        <f t="shared" si="1"/>
        <v>0.13857689949232055</v>
      </c>
      <c r="AK33" s="4">
        <f t="shared" si="1"/>
        <v>0.27297192144517357</v>
      </c>
      <c r="AL33" s="4">
        <f t="shared" si="1"/>
        <v>0.20294463589136785</v>
      </c>
      <c r="AM33" s="4">
        <f t="shared" si="1"/>
        <v>5.0394475420674587E-2</v>
      </c>
      <c r="AN33" s="4">
        <f t="shared" si="1"/>
        <v>3.9427989282163955E-2</v>
      </c>
      <c r="AO33" s="4">
        <f t="shared" si="1"/>
        <v>3.7332157618011745</v>
      </c>
      <c r="AP33" s="4">
        <f t="shared" si="1"/>
        <v>4.6550248360870433E-2</v>
      </c>
      <c r="AQ33" s="4">
        <f t="shared" si="2"/>
        <v>0.20239540067551773</v>
      </c>
      <c r="AR33" s="4">
        <f t="shared" si="2"/>
        <v>1.2971999023218293E-2</v>
      </c>
      <c r="AS33" s="4">
        <f t="shared" si="2"/>
        <v>5.7941875824361694E-2</v>
      </c>
      <c r="AT33" s="4">
        <f t="shared" si="2"/>
        <v>0.15375194239457035</v>
      </c>
      <c r="AU33" s="4">
        <f t="shared" si="2"/>
        <v>6.4834976375759884E-2</v>
      </c>
      <c r="AV33" s="4">
        <f t="shared" si="2"/>
        <v>0.58798208924500472</v>
      </c>
      <c r="AW33" s="4">
        <f t="shared" si="2"/>
        <v>4.7492700517466166E-2</v>
      </c>
      <c r="AX33" s="4">
        <f t="shared" si="2"/>
        <v>0.15243281282608573</v>
      </c>
      <c r="AY33" s="4">
        <f t="shared" si="2"/>
        <v>0.11803006842953653</v>
      </c>
      <c r="AZ33" s="4">
        <f t="shared" si="2"/>
        <v>0.31702065781240824</v>
      </c>
      <c r="BA33" s="4">
        <f t="shared" si="2"/>
        <v>0.22007488910828055</v>
      </c>
      <c r="BB33" s="4"/>
    </row>
    <row r="34" spans="1:54" x14ac:dyDescent="0.3">
      <c r="A34" t="s">
        <v>68</v>
      </c>
      <c r="B34" t="s">
        <v>69</v>
      </c>
      <c r="C34">
        <v>34</v>
      </c>
      <c r="D34" t="s">
        <v>70</v>
      </c>
      <c r="E34" t="s">
        <v>71</v>
      </c>
      <c r="F34" t="s">
        <v>72</v>
      </c>
      <c r="G34" t="s">
        <v>108</v>
      </c>
      <c r="H34">
        <v>6</v>
      </c>
      <c r="I34" t="s">
        <v>80</v>
      </c>
      <c r="J34" s="4">
        <v>0.83199999999999996</v>
      </c>
      <c r="K34" s="4">
        <v>1.806</v>
      </c>
      <c r="L34" s="4">
        <v>6.4180000000000001</v>
      </c>
      <c r="M34" s="4">
        <v>5.2370000000000001</v>
      </c>
      <c r="N34" s="4">
        <v>0.56100000000000005</v>
      </c>
      <c r="O34" s="4">
        <v>9.827</v>
      </c>
      <c r="P34" s="76">
        <v>0</v>
      </c>
      <c r="Q34" s="4">
        <v>1.599</v>
      </c>
      <c r="R34" s="4">
        <v>2.569</v>
      </c>
      <c r="S34" s="4">
        <v>2.581</v>
      </c>
      <c r="T34" s="4">
        <v>0.76400000000000001</v>
      </c>
      <c r="U34" s="4">
        <v>13.18</v>
      </c>
      <c r="V34" s="4">
        <v>1.895</v>
      </c>
      <c r="W34" s="4">
        <v>0.53900000000000003</v>
      </c>
      <c r="X34" s="4">
        <v>3.5750000000000002</v>
      </c>
      <c r="Y34" s="4">
        <v>39.593000000000004</v>
      </c>
      <c r="Z34" s="4">
        <v>36.286000000000001</v>
      </c>
      <c r="AA34" s="4">
        <v>141.09100000000001</v>
      </c>
      <c r="AB34" s="4">
        <v>275.10899999999998</v>
      </c>
      <c r="AC34" s="4">
        <v>277.38099999999997</v>
      </c>
      <c r="AF34">
        <v>34</v>
      </c>
      <c r="AG34" t="s">
        <v>80</v>
      </c>
      <c r="AH34" s="4">
        <f t="shared" si="1"/>
        <v>3.7640671831702777E-2</v>
      </c>
      <c r="AI34" s="4">
        <f t="shared" si="1"/>
        <v>3.8845534796113641E-2</v>
      </c>
      <c r="AJ34" s="4">
        <f t="shared" si="1"/>
        <v>0.13318157246806128</v>
      </c>
      <c r="AK34" s="4">
        <f t="shared" si="1"/>
        <v>0.10579101255149663</v>
      </c>
      <c r="AL34" s="4">
        <f t="shared" si="1"/>
        <v>1.2795228223764596E-2</v>
      </c>
      <c r="AM34" s="4">
        <f t="shared" si="1"/>
        <v>2.2263374840809619E-2</v>
      </c>
      <c r="AN34" s="4">
        <f t="shared" si="1"/>
        <v>0</v>
      </c>
      <c r="AO34" s="4">
        <f t="shared" si="1"/>
        <v>9.4061147393053254E-3</v>
      </c>
      <c r="AP34" s="4">
        <f t="shared" si="1"/>
        <v>1.0153471560458153E-2</v>
      </c>
      <c r="AQ34" s="4">
        <f t="shared" si="2"/>
        <v>1.2152104802463795E-2</v>
      </c>
      <c r="AR34" s="4">
        <f t="shared" si="2"/>
        <v>8.7754967492263469E-5</v>
      </c>
      <c r="AS34" s="4">
        <f t="shared" si="2"/>
        <v>3.9466352628686668E-2</v>
      </c>
      <c r="AT34" s="4">
        <f t="shared" si="2"/>
        <v>4.7077061049880563E-3</v>
      </c>
      <c r="AU34" s="4">
        <f t="shared" si="2"/>
        <v>1.2688737615385998E-3</v>
      </c>
      <c r="AV34" s="4">
        <f t="shared" si="2"/>
        <v>1.1763129593954525E-2</v>
      </c>
      <c r="AW34" s="4">
        <f t="shared" si="2"/>
        <v>0.10572833801450873</v>
      </c>
      <c r="AX34" s="4">
        <f t="shared" si="2"/>
        <v>7.555323862103494E-2</v>
      </c>
      <c r="AY34" s="4">
        <f t="shared" si="2"/>
        <v>0.21280404299778596</v>
      </c>
      <c r="AZ34" s="4">
        <f t="shared" si="2"/>
        <v>0.48426005635821112</v>
      </c>
      <c r="BA34" s="4">
        <f t="shared" si="2"/>
        <v>0.46190964395184475</v>
      </c>
      <c r="BB34" s="4"/>
    </row>
    <row r="35" spans="1:54" x14ac:dyDescent="0.3">
      <c r="A35" t="s">
        <v>68</v>
      </c>
      <c r="B35" t="s">
        <v>69</v>
      </c>
      <c r="C35">
        <v>35</v>
      </c>
      <c r="D35" t="s">
        <v>70</v>
      </c>
      <c r="E35" t="s">
        <v>71</v>
      </c>
      <c r="F35" t="s">
        <v>72</v>
      </c>
      <c r="G35" t="s">
        <v>108</v>
      </c>
      <c r="H35">
        <v>6</v>
      </c>
      <c r="I35" t="s">
        <v>81</v>
      </c>
      <c r="J35" s="76">
        <v>0</v>
      </c>
      <c r="K35" s="76">
        <v>0</v>
      </c>
      <c r="L35" s="76">
        <v>0</v>
      </c>
      <c r="M35" s="76">
        <v>0</v>
      </c>
      <c r="N35" s="76">
        <v>0</v>
      </c>
      <c r="O35" s="4">
        <v>0.32300000000000001</v>
      </c>
      <c r="P35" s="4">
        <v>1.7999999999999999E-2</v>
      </c>
      <c r="Q35" s="4">
        <v>11.601000000000001</v>
      </c>
      <c r="R35" s="76">
        <v>0</v>
      </c>
      <c r="S35" s="76">
        <v>0</v>
      </c>
      <c r="T35" s="76">
        <v>0</v>
      </c>
      <c r="U35" s="4">
        <v>7.9000000000000001E-2</v>
      </c>
      <c r="V35" s="4">
        <v>1.6E-2</v>
      </c>
      <c r="W35" s="76">
        <v>0</v>
      </c>
      <c r="X35" s="4">
        <v>2.1999999999999999E-2</v>
      </c>
      <c r="Y35" s="4">
        <v>23.102</v>
      </c>
      <c r="Z35" s="4">
        <v>38.67</v>
      </c>
      <c r="AA35" s="4">
        <v>77.728999999999999</v>
      </c>
      <c r="AB35" s="4">
        <v>162.78</v>
      </c>
      <c r="AC35" s="4">
        <v>0.156</v>
      </c>
      <c r="AF35">
        <v>35</v>
      </c>
      <c r="AG35" t="s">
        <v>81</v>
      </c>
      <c r="AH35" s="4">
        <f t="shared" si="1"/>
        <v>0</v>
      </c>
      <c r="AI35" s="4">
        <f t="shared" si="1"/>
        <v>0</v>
      </c>
      <c r="AJ35" s="4">
        <f t="shared" si="1"/>
        <v>0</v>
      </c>
      <c r="AK35" s="4">
        <f t="shared" si="1"/>
        <v>0</v>
      </c>
      <c r="AL35" s="4">
        <f t="shared" si="1"/>
        <v>0</v>
      </c>
      <c r="AM35" s="4">
        <f t="shared" si="1"/>
        <v>7.3176656900188317E-4</v>
      </c>
      <c r="AN35" s="4">
        <f t="shared" si="1"/>
        <v>2.0553252449433861E-4</v>
      </c>
      <c r="AO35" s="4">
        <f t="shared" si="1"/>
        <v>6.8242862470719867E-2</v>
      </c>
      <c r="AP35" s="4">
        <f t="shared" si="1"/>
        <v>0</v>
      </c>
      <c r="AQ35" s="4">
        <f t="shared" si="2"/>
        <v>0</v>
      </c>
      <c r="AR35" s="4">
        <f t="shared" si="2"/>
        <v>0</v>
      </c>
      <c r="AS35" s="4">
        <f t="shared" si="2"/>
        <v>2.3655856279713558E-4</v>
      </c>
      <c r="AT35" s="4">
        <f t="shared" si="2"/>
        <v>3.9748442047392553E-5</v>
      </c>
      <c r="AU35" s="4">
        <f t="shared" si="2"/>
        <v>0</v>
      </c>
      <c r="AV35" s="4">
        <f t="shared" si="2"/>
        <v>7.2388489808950912E-5</v>
      </c>
      <c r="AW35" s="4">
        <f t="shared" si="2"/>
        <v>6.1691108650801421E-2</v>
      </c>
      <c r="AX35" s="4">
        <f t="shared" si="2"/>
        <v>8.0517106803599761E-2</v>
      </c>
      <c r="AY35" s="4">
        <f t="shared" si="2"/>
        <v>0.11723671572371666</v>
      </c>
      <c r="AZ35" s="4">
        <f t="shared" si="2"/>
        <v>0.28653316312439658</v>
      </c>
      <c r="BA35" s="4">
        <f t="shared" si="2"/>
        <v>2.5977952511703321E-4</v>
      </c>
      <c r="BB35" s="4"/>
    </row>
    <row r="36" spans="1:54" x14ac:dyDescent="0.3">
      <c r="A36" t="s">
        <v>68</v>
      </c>
      <c r="B36" t="s">
        <v>69</v>
      </c>
      <c r="C36">
        <v>36</v>
      </c>
      <c r="D36" t="s">
        <v>70</v>
      </c>
      <c r="E36" t="s">
        <v>71</v>
      </c>
      <c r="F36" t="s">
        <v>72</v>
      </c>
      <c r="G36" t="s">
        <v>108</v>
      </c>
      <c r="H36">
        <v>6</v>
      </c>
      <c r="I36" t="s">
        <v>128</v>
      </c>
      <c r="J36" s="76">
        <v>0</v>
      </c>
      <c r="K36" s="76">
        <v>0</v>
      </c>
      <c r="L36" s="76">
        <v>0</v>
      </c>
      <c r="M36" s="76">
        <v>0</v>
      </c>
      <c r="N36" s="76">
        <v>0</v>
      </c>
      <c r="O36" s="4">
        <v>7.2480000000000002</v>
      </c>
      <c r="P36" s="76">
        <v>0</v>
      </c>
      <c r="Q36" s="4">
        <v>9.6150000000000002</v>
      </c>
      <c r="R36" s="76">
        <v>0</v>
      </c>
      <c r="S36" s="4">
        <v>3.766</v>
      </c>
      <c r="T36" s="76">
        <v>0</v>
      </c>
      <c r="U36" s="76">
        <v>0</v>
      </c>
      <c r="V36" s="76">
        <v>0</v>
      </c>
      <c r="W36" s="76">
        <v>0</v>
      </c>
      <c r="X36" s="76">
        <v>0</v>
      </c>
      <c r="Y36" s="76">
        <v>0</v>
      </c>
      <c r="Z36" s="76">
        <v>0</v>
      </c>
      <c r="AA36" s="76">
        <v>0</v>
      </c>
      <c r="AB36" s="76">
        <v>0</v>
      </c>
      <c r="AC36" s="76">
        <v>0</v>
      </c>
      <c r="AF36">
        <v>36</v>
      </c>
      <c r="AG36" t="s">
        <v>128</v>
      </c>
      <c r="AH36" s="4">
        <f t="shared" si="1"/>
        <v>0</v>
      </c>
      <c r="AI36" s="4">
        <f t="shared" si="1"/>
        <v>0</v>
      </c>
      <c r="AJ36" s="4">
        <f t="shared" si="1"/>
        <v>0</v>
      </c>
      <c r="AK36" s="4">
        <f t="shared" si="1"/>
        <v>0</v>
      </c>
      <c r="AL36" s="4">
        <f t="shared" si="1"/>
        <v>0</v>
      </c>
      <c r="AM36" s="4">
        <f t="shared" si="1"/>
        <v>1.6420569944661453E-2</v>
      </c>
      <c r="AN36" s="4">
        <f t="shared" si="1"/>
        <v>0</v>
      </c>
      <c r="AO36" s="4">
        <f t="shared" si="1"/>
        <v>5.6560220899575173E-2</v>
      </c>
      <c r="AP36" s="4">
        <f t="shared" si="1"/>
        <v>0</v>
      </c>
      <c r="AQ36" s="4">
        <f t="shared" si="2"/>
        <v>1.7731432268918504E-2</v>
      </c>
      <c r="AR36" s="4">
        <f t="shared" si="2"/>
        <v>0</v>
      </c>
      <c r="AS36" s="4">
        <f t="shared" si="2"/>
        <v>0</v>
      </c>
      <c r="AT36" s="4">
        <f t="shared" si="2"/>
        <v>0</v>
      </c>
      <c r="AU36" s="4">
        <f t="shared" si="2"/>
        <v>0</v>
      </c>
      <c r="AV36" s="4">
        <f t="shared" si="2"/>
        <v>0</v>
      </c>
      <c r="AW36" s="4">
        <f t="shared" si="2"/>
        <v>0</v>
      </c>
      <c r="AX36" s="4">
        <f t="shared" si="2"/>
        <v>0</v>
      </c>
      <c r="AY36" s="4">
        <f t="shared" si="2"/>
        <v>0</v>
      </c>
      <c r="AZ36" s="4">
        <f t="shared" si="2"/>
        <v>0</v>
      </c>
      <c r="BA36" s="4">
        <f t="shared" si="2"/>
        <v>0</v>
      </c>
      <c r="BB36" s="4"/>
    </row>
    <row r="37" spans="1:54" x14ac:dyDescent="0.3">
      <c r="A37" t="s">
        <v>68</v>
      </c>
      <c r="B37" t="s">
        <v>69</v>
      </c>
      <c r="C37">
        <v>37</v>
      </c>
      <c r="D37" t="s">
        <v>70</v>
      </c>
      <c r="E37" t="s">
        <v>71</v>
      </c>
      <c r="F37" t="s">
        <v>72</v>
      </c>
      <c r="G37" t="s">
        <v>108</v>
      </c>
      <c r="H37">
        <v>6</v>
      </c>
      <c r="I37" t="s">
        <v>129</v>
      </c>
      <c r="J37" s="76">
        <v>0</v>
      </c>
      <c r="K37" s="76">
        <v>0</v>
      </c>
      <c r="L37" s="76">
        <v>0</v>
      </c>
      <c r="M37" s="76">
        <v>0</v>
      </c>
      <c r="N37" s="76">
        <v>0</v>
      </c>
      <c r="O37" s="76">
        <v>0</v>
      </c>
      <c r="P37" s="76">
        <v>0</v>
      </c>
      <c r="Q37" s="76">
        <v>0</v>
      </c>
      <c r="R37" s="76">
        <v>0</v>
      </c>
      <c r="S37" s="76">
        <v>0</v>
      </c>
      <c r="T37" s="76">
        <v>0</v>
      </c>
      <c r="U37" s="4">
        <v>2.5489999999999999</v>
      </c>
      <c r="V37" s="4">
        <v>16.481999999999999</v>
      </c>
      <c r="W37" s="4">
        <v>2.2370000000000001</v>
      </c>
      <c r="X37" s="4">
        <v>1.0069999999999999</v>
      </c>
      <c r="Y37" s="4">
        <v>0.22700000000000001</v>
      </c>
      <c r="Z37" s="76">
        <v>0</v>
      </c>
      <c r="AA37" s="76">
        <v>0</v>
      </c>
      <c r="AB37" s="76">
        <v>0</v>
      </c>
      <c r="AC37" s="76">
        <v>0</v>
      </c>
      <c r="AF37">
        <v>37</v>
      </c>
      <c r="AG37" t="s">
        <v>129</v>
      </c>
      <c r="AH37" s="4">
        <f t="shared" si="1"/>
        <v>0</v>
      </c>
      <c r="AI37" s="4">
        <f t="shared" si="1"/>
        <v>0</v>
      </c>
      <c r="AJ37" s="4">
        <f t="shared" si="1"/>
        <v>0</v>
      </c>
      <c r="AK37" s="4">
        <f t="shared" si="1"/>
        <v>0</v>
      </c>
      <c r="AL37" s="4">
        <f t="shared" si="1"/>
        <v>0</v>
      </c>
      <c r="AM37" s="4">
        <f t="shared" si="1"/>
        <v>0</v>
      </c>
      <c r="AN37" s="4">
        <f t="shared" si="1"/>
        <v>0</v>
      </c>
      <c r="AO37" s="4">
        <f t="shared" si="1"/>
        <v>0</v>
      </c>
      <c r="AP37" s="4">
        <f t="shared" si="1"/>
        <v>0</v>
      </c>
      <c r="AQ37" s="4">
        <f t="shared" si="2"/>
        <v>0</v>
      </c>
      <c r="AR37" s="4">
        <f t="shared" si="2"/>
        <v>0</v>
      </c>
      <c r="AS37" s="4">
        <f t="shared" si="2"/>
        <v>7.6327566654417539E-3</v>
      </c>
      <c r="AT37" s="4">
        <f t="shared" si="2"/>
        <v>4.0945863864070259E-2</v>
      </c>
      <c r="AU37" s="4">
        <f t="shared" si="2"/>
        <v>5.2661792292427595E-3</v>
      </c>
      <c r="AV37" s="4">
        <f t="shared" si="2"/>
        <v>3.3134186017097075E-3</v>
      </c>
      <c r="AW37" s="4">
        <f t="shared" si="2"/>
        <v>6.0617616066712505E-4</v>
      </c>
      <c r="AX37" s="4">
        <f t="shared" si="2"/>
        <v>0</v>
      </c>
      <c r="AY37" s="4">
        <f t="shared" si="2"/>
        <v>0</v>
      </c>
      <c r="AZ37" s="4">
        <f t="shared" si="2"/>
        <v>0</v>
      </c>
      <c r="BA37" s="4">
        <f t="shared" si="2"/>
        <v>0</v>
      </c>
      <c r="BB37" s="4"/>
    </row>
    <row r="38" spans="1:54" x14ac:dyDescent="0.3">
      <c r="A38" t="s">
        <v>68</v>
      </c>
      <c r="B38" t="s">
        <v>69</v>
      </c>
      <c r="C38">
        <v>38</v>
      </c>
      <c r="D38" t="s">
        <v>70</v>
      </c>
      <c r="E38" t="s">
        <v>71</v>
      </c>
      <c r="F38" t="s">
        <v>72</v>
      </c>
      <c r="G38" t="s">
        <v>108</v>
      </c>
      <c r="H38">
        <v>6</v>
      </c>
      <c r="I38" t="s">
        <v>51</v>
      </c>
      <c r="J38" s="76">
        <v>0</v>
      </c>
      <c r="K38" s="76">
        <v>0</v>
      </c>
      <c r="L38" s="4">
        <v>3.0270000000000001</v>
      </c>
      <c r="M38" s="4">
        <v>5.2309999999999999</v>
      </c>
      <c r="N38" s="4">
        <v>2.1309999999999998</v>
      </c>
      <c r="O38" s="4">
        <v>48.835000000000001</v>
      </c>
      <c r="P38" s="4">
        <v>10.782</v>
      </c>
      <c r="Q38" s="4">
        <v>30.314</v>
      </c>
      <c r="R38" s="4">
        <v>118.123</v>
      </c>
      <c r="S38" s="4">
        <v>92.468999999999994</v>
      </c>
      <c r="T38" s="4">
        <v>23.893999999999998</v>
      </c>
      <c r="U38" s="4">
        <v>426.55399999999997</v>
      </c>
      <c r="V38" s="4">
        <v>102.863</v>
      </c>
      <c r="W38" s="4">
        <v>80.575999999999993</v>
      </c>
      <c r="X38" s="4">
        <v>255.91300000000001</v>
      </c>
      <c r="Y38" s="4">
        <v>159.14500000000001</v>
      </c>
      <c r="Z38" s="4">
        <v>357.58499999999998</v>
      </c>
      <c r="AA38" s="4">
        <v>571.30799999999999</v>
      </c>
      <c r="AB38" s="4">
        <v>154.953</v>
      </c>
      <c r="AC38" s="4">
        <v>589.21699999999998</v>
      </c>
      <c r="AF38">
        <v>38</v>
      </c>
      <c r="AG38" t="s">
        <v>51</v>
      </c>
      <c r="AH38" s="4">
        <f t="shared" si="1"/>
        <v>0</v>
      </c>
      <c r="AI38" s="4">
        <f t="shared" si="1"/>
        <v>0</v>
      </c>
      <c r="AJ38" s="4">
        <f t="shared" si="1"/>
        <v>6.2814057317049157E-2</v>
      </c>
      <c r="AK38" s="4">
        <f t="shared" si="1"/>
        <v>0.10566980841261769</v>
      </c>
      <c r="AL38" s="4">
        <f t="shared" si="1"/>
        <v>4.8603620935547862E-2</v>
      </c>
      <c r="AM38" s="4">
        <f t="shared" si="1"/>
        <v>0.11063721485203394</v>
      </c>
      <c r="AN38" s="4">
        <f t="shared" si="1"/>
        <v>0.12311398217210884</v>
      </c>
      <c r="AO38" s="4">
        <f t="shared" si="1"/>
        <v>0.17832205266247755</v>
      </c>
      <c r="AP38" s="4">
        <f t="shared" si="1"/>
        <v>0.46685812422576817</v>
      </c>
      <c r="AQ38" s="4">
        <f t="shared" si="2"/>
        <v>0.43537116581907193</v>
      </c>
      <c r="AR38" s="4">
        <f t="shared" si="2"/>
        <v>2.7445251220682503E-3</v>
      </c>
      <c r="AS38" s="4">
        <f t="shared" ref="AS38:BA66" si="3">IFERROR((U38/U$96)*100,0)</f>
        <v>1.2772784961439161</v>
      </c>
      <c r="AT38" s="4">
        <f t="shared" si="3"/>
        <v>0.25554024964505878</v>
      </c>
      <c r="AU38" s="4">
        <f t="shared" si="3"/>
        <v>0.1896860337842935</v>
      </c>
      <c r="AV38" s="4">
        <f t="shared" si="3"/>
        <v>0.84205252693082078</v>
      </c>
      <c r="AW38" s="4">
        <f t="shared" si="3"/>
        <v>0.42497755545977806</v>
      </c>
      <c r="AX38" s="4">
        <f t="shared" si="3"/>
        <v>0.74454899499263572</v>
      </c>
      <c r="AY38" s="4">
        <f t="shared" si="3"/>
        <v>0.86168963432805135</v>
      </c>
      <c r="AZ38" s="4">
        <f t="shared" si="3"/>
        <v>0.27275570233207164</v>
      </c>
      <c r="BA38" s="4">
        <f t="shared" si="3"/>
        <v>0.98119559263386502</v>
      </c>
      <c r="BB38" s="4"/>
    </row>
    <row r="39" spans="1:54" x14ac:dyDescent="0.3">
      <c r="A39" t="s">
        <v>68</v>
      </c>
      <c r="B39" t="s">
        <v>69</v>
      </c>
      <c r="C39">
        <v>39</v>
      </c>
      <c r="D39" t="s">
        <v>70</v>
      </c>
      <c r="E39" t="s">
        <v>71</v>
      </c>
      <c r="F39" t="s">
        <v>72</v>
      </c>
      <c r="G39" t="s">
        <v>108</v>
      </c>
      <c r="H39">
        <v>6</v>
      </c>
      <c r="I39" t="s">
        <v>82</v>
      </c>
      <c r="J39" s="4">
        <v>28.635999999999999</v>
      </c>
      <c r="K39" s="4">
        <v>0.92800000000000005</v>
      </c>
      <c r="L39" s="4">
        <v>11.506</v>
      </c>
      <c r="M39" s="4">
        <v>14.407999999999999</v>
      </c>
      <c r="N39" s="4">
        <v>66.450999999999993</v>
      </c>
      <c r="O39" s="4">
        <v>25.484999999999999</v>
      </c>
      <c r="P39" s="4">
        <v>22.425999999999998</v>
      </c>
      <c r="Q39" s="4">
        <v>42.298000000000002</v>
      </c>
      <c r="R39" s="4">
        <v>61.906999999999996</v>
      </c>
      <c r="S39" s="4">
        <v>75.322000000000003</v>
      </c>
      <c r="T39" s="4">
        <v>109.358</v>
      </c>
      <c r="U39" s="4">
        <v>203.39699999999999</v>
      </c>
      <c r="V39" s="4">
        <v>159.398</v>
      </c>
      <c r="W39" s="4">
        <v>179.81299999999999</v>
      </c>
      <c r="X39" s="4">
        <v>88.061000000000007</v>
      </c>
      <c r="Y39" s="4">
        <v>233.33</v>
      </c>
      <c r="Z39" s="4">
        <v>432.75099999999998</v>
      </c>
      <c r="AA39" s="4">
        <v>1575.1279999999999</v>
      </c>
      <c r="AB39" s="4">
        <v>1007.596</v>
      </c>
      <c r="AC39" s="4">
        <v>212.596</v>
      </c>
      <c r="AF39">
        <v>39</v>
      </c>
      <c r="AG39" t="s">
        <v>82</v>
      </c>
      <c r="AH39" s="4">
        <f t="shared" si="1"/>
        <v>1.2955267771305776</v>
      </c>
      <c r="AI39" s="4">
        <f t="shared" si="1"/>
        <v>1.9960496285046214E-2</v>
      </c>
      <c r="AJ39" s="4">
        <f t="shared" si="1"/>
        <v>0.23876397208125788</v>
      </c>
      <c r="AK39" s="4">
        <f t="shared" si="1"/>
        <v>0.29105153882794793</v>
      </c>
      <c r="AL39" s="4">
        <f t="shared" si="1"/>
        <v>1.515607327446312</v>
      </c>
      <c r="AM39" s="4">
        <f t="shared" si="1"/>
        <v>5.7737061953600594E-2</v>
      </c>
      <c r="AN39" s="4">
        <f t="shared" si="1"/>
        <v>0.25607068857277987</v>
      </c>
      <c r="AO39" s="4">
        <f t="shared" si="1"/>
        <v>0.24881791197194289</v>
      </c>
      <c r="AP39" s="4">
        <f t="shared" si="1"/>
        <v>0.24467534600750598</v>
      </c>
      <c r="AQ39" s="4">
        <f t="shared" si="1"/>
        <v>0.35463806196481135</v>
      </c>
      <c r="AR39" s="4">
        <f t="shared" si="1"/>
        <v>1.2561135778820613E-2</v>
      </c>
      <c r="AS39" s="4">
        <f t="shared" si="3"/>
        <v>0.6090544556613795</v>
      </c>
      <c r="AT39" s="4">
        <f t="shared" si="3"/>
        <v>0.39598888534189242</v>
      </c>
      <c r="AU39" s="4">
        <f t="shared" si="3"/>
        <v>0.4233024075761414</v>
      </c>
      <c r="AV39" s="4">
        <f t="shared" si="3"/>
        <v>0.28975467277572853</v>
      </c>
      <c r="AW39" s="4">
        <f t="shared" si="3"/>
        <v>0.6230796632971819</v>
      </c>
      <c r="AX39" s="4">
        <f t="shared" si="3"/>
        <v>0.90105659390650639</v>
      </c>
      <c r="AY39" s="4">
        <f t="shared" si="3"/>
        <v>2.3757263513549169</v>
      </c>
      <c r="AZ39" s="4">
        <f t="shared" si="3"/>
        <v>1.7736188047148878</v>
      </c>
      <c r="BA39" s="4">
        <f t="shared" si="3"/>
        <v>0.35402620462679996</v>
      </c>
      <c r="BB39" s="4"/>
    </row>
    <row r="40" spans="1:54" x14ac:dyDescent="0.3">
      <c r="A40" t="s">
        <v>68</v>
      </c>
      <c r="B40" t="s">
        <v>69</v>
      </c>
      <c r="C40">
        <v>40</v>
      </c>
      <c r="D40" t="s">
        <v>70</v>
      </c>
      <c r="E40" t="s">
        <v>71</v>
      </c>
      <c r="F40" t="s">
        <v>72</v>
      </c>
      <c r="G40" t="s">
        <v>108</v>
      </c>
      <c r="H40">
        <v>6</v>
      </c>
      <c r="I40" t="s">
        <v>83</v>
      </c>
      <c r="J40" s="4">
        <v>1.1619999999999999</v>
      </c>
      <c r="K40" s="4">
        <v>1.7470000000000001</v>
      </c>
      <c r="L40" s="4">
        <v>37.683</v>
      </c>
      <c r="M40" s="4">
        <v>14.329000000000001</v>
      </c>
      <c r="N40" s="4">
        <v>8.1590000000000007</v>
      </c>
      <c r="O40" s="4">
        <v>40.908999999999999</v>
      </c>
      <c r="P40" s="4">
        <v>7.8049999999999997</v>
      </c>
      <c r="Q40" s="4">
        <v>15.073</v>
      </c>
      <c r="R40" s="4">
        <v>0.23899999999999999</v>
      </c>
      <c r="S40" s="4">
        <v>69.305999999999997</v>
      </c>
      <c r="T40" s="4">
        <v>256.60000000000002</v>
      </c>
      <c r="U40" s="4">
        <v>64.375</v>
      </c>
      <c r="V40" s="4">
        <v>88.628</v>
      </c>
      <c r="W40" s="4">
        <v>159.35900000000001</v>
      </c>
      <c r="X40" s="4">
        <v>14.301</v>
      </c>
      <c r="Y40" s="4">
        <v>35.404000000000003</v>
      </c>
      <c r="Z40" s="4">
        <v>12.83</v>
      </c>
      <c r="AA40" s="4">
        <v>469.52</v>
      </c>
      <c r="AB40" s="4">
        <v>2104.02</v>
      </c>
      <c r="AC40" s="4">
        <v>47.237000000000002</v>
      </c>
      <c r="AF40">
        <v>40</v>
      </c>
      <c r="AG40" t="s">
        <v>83</v>
      </c>
      <c r="AH40" s="4">
        <f t="shared" si="1"/>
        <v>5.2570265226488722E-2</v>
      </c>
      <c r="AI40" s="4">
        <f t="shared" si="1"/>
        <v>3.7576494622818681E-2</v>
      </c>
      <c r="AJ40" s="4">
        <f t="shared" si="1"/>
        <v>0.78196964713523731</v>
      </c>
      <c r="AK40" s="4">
        <f t="shared" si="1"/>
        <v>0.28945568433270863</v>
      </c>
      <c r="AL40" s="4">
        <f t="shared" si="1"/>
        <v>0.18608960263403806</v>
      </c>
      <c r="AM40" s="4">
        <f t="shared" si="1"/>
        <v>9.268061477182056E-2</v>
      </c>
      <c r="AN40" s="4">
        <f t="shared" si="1"/>
        <v>8.9121186315461828E-2</v>
      </c>
      <c r="AO40" s="4">
        <f t="shared" si="1"/>
        <v>8.8666896476265897E-2</v>
      </c>
      <c r="AP40" s="4">
        <f t="shared" si="1"/>
        <v>9.4460089643810753E-4</v>
      </c>
      <c r="AQ40" s="4">
        <f t="shared" si="1"/>
        <v>0.3263129699494598</v>
      </c>
      <c r="AR40" s="4">
        <f t="shared" si="1"/>
        <v>2.9473723375019384E-2</v>
      </c>
      <c r="AS40" s="4">
        <f t="shared" si="3"/>
        <v>0.19276528455779243</v>
      </c>
      <c r="AT40" s="4">
        <f t="shared" si="3"/>
        <v>0.22017655761101923</v>
      </c>
      <c r="AU40" s="4">
        <f t="shared" si="3"/>
        <v>0.37515112015775459</v>
      </c>
      <c r="AV40" s="4">
        <f t="shared" si="3"/>
        <v>4.7055808761718505E-2</v>
      </c>
      <c r="AW40" s="4">
        <f t="shared" si="3"/>
        <v>9.4542118027572231E-2</v>
      </c>
      <c r="AX40" s="4">
        <f t="shared" si="3"/>
        <v>2.6714106032846779E-2</v>
      </c>
      <c r="AY40" s="4">
        <f t="shared" si="3"/>
        <v>0.70816532782615793</v>
      </c>
      <c r="AZ40" s="4">
        <f t="shared" si="3"/>
        <v>3.7035969153273918</v>
      </c>
      <c r="BA40" s="4">
        <f t="shared" si="3"/>
        <v>7.8661573256110881E-2</v>
      </c>
      <c r="BB40" s="4"/>
    </row>
    <row r="41" spans="1:54" x14ac:dyDescent="0.3">
      <c r="A41" t="s">
        <v>68</v>
      </c>
      <c r="B41" t="s">
        <v>69</v>
      </c>
      <c r="C41">
        <v>41</v>
      </c>
      <c r="D41" t="s">
        <v>70</v>
      </c>
      <c r="E41" t="s">
        <v>71</v>
      </c>
      <c r="F41" t="s">
        <v>72</v>
      </c>
      <c r="G41" t="s">
        <v>108</v>
      </c>
      <c r="H41">
        <v>6</v>
      </c>
      <c r="I41" t="s">
        <v>52</v>
      </c>
      <c r="J41" s="76">
        <v>0</v>
      </c>
      <c r="K41" s="76">
        <v>0</v>
      </c>
      <c r="L41" s="76">
        <v>0</v>
      </c>
      <c r="M41" s="4">
        <v>0.50800000000000001</v>
      </c>
      <c r="N41" s="76">
        <v>0</v>
      </c>
      <c r="O41" s="76">
        <v>0</v>
      </c>
      <c r="P41" s="76">
        <v>0</v>
      </c>
      <c r="Q41" s="76">
        <v>0</v>
      </c>
      <c r="R41" s="76">
        <v>0</v>
      </c>
      <c r="S41" s="76">
        <v>0</v>
      </c>
      <c r="T41" s="76">
        <v>0</v>
      </c>
      <c r="U41" s="76">
        <v>0</v>
      </c>
      <c r="V41" s="76">
        <v>0</v>
      </c>
      <c r="W41" s="76">
        <v>0</v>
      </c>
      <c r="X41" s="76">
        <v>0</v>
      </c>
      <c r="Y41" s="76">
        <v>0</v>
      </c>
      <c r="Z41" s="76">
        <v>0</v>
      </c>
      <c r="AA41" s="76">
        <v>0</v>
      </c>
      <c r="AB41" s="76">
        <v>0</v>
      </c>
      <c r="AC41" s="76">
        <v>0</v>
      </c>
      <c r="AF41">
        <v>41</v>
      </c>
      <c r="AG41" t="s">
        <v>52</v>
      </c>
      <c r="AH41" s="4">
        <f t="shared" si="1"/>
        <v>0</v>
      </c>
      <c r="AI41" s="4">
        <f t="shared" si="1"/>
        <v>0</v>
      </c>
      <c r="AJ41" s="4">
        <f t="shared" si="1"/>
        <v>0</v>
      </c>
      <c r="AK41" s="4">
        <f t="shared" si="1"/>
        <v>1.0261950425083119E-2</v>
      </c>
      <c r="AL41" s="4">
        <f t="shared" si="1"/>
        <v>0</v>
      </c>
      <c r="AM41" s="4">
        <f t="shared" si="1"/>
        <v>0</v>
      </c>
      <c r="AN41" s="4">
        <f t="shared" si="1"/>
        <v>0</v>
      </c>
      <c r="AO41" s="4">
        <f t="shared" si="1"/>
        <v>0</v>
      </c>
      <c r="AP41" s="4">
        <f t="shared" si="1"/>
        <v>0</v>
      </c>
      <c r="AQ41" s="4">
        <f t="shared" si="1"/>
        <v>0</v>
      </c>
      <c r="AR41" s="4">
        <f t="shared" si="1"/>
        <v>0</v>
      </c>
      <c r="AS41" s="4">
        <f t="shared" si="3"/>
        <v>0</v>
      </c>
      <c r="AT41" s="4">
        <f t="shared" si="3"/>
        <v>0</v>
      </c>
      <c r="AU41" s="4">
        <f t="shared" si="3"/>
        <v>0</v>
      </c>
      <c r="AV41" s="4">
        <f t="shared" si="3"/>
        <v>0</v>
      </c>
      <c r="AW41" s="4">
        <f t="shared" si="3"/>
        <v>0</v>
      </c>
      <c r="AX41" s="4">
        <f t="shared" si="3"/>
        <v>0</v>
      </c>
      <c r="AY41" s="4">
        <f t="shared" si="3"/>
        <v>0</v>
      </c>
      <c r="AZ41" s="4">
        <f t="shared" si="3"/>
        <v>0</v>
      </c>
      <c r="BA41" s="4">
        <f t="shared" si="3"/>
        <v>0</v>
      </c>
      <c r="BB41" s="4"/>
    </row>
    <row r="42" spans="1:54" x14ac:dyDescent="0.3">
      <c r="A42" t="s">
        <v>68</v>
      </c>
      <c r="B42" t="s">
        <v>69</v>
      </c>
      <c r="C42">
        <v>42</v>
      </c>
      <c r="D42" t="s">
        <v>70</v>
      </c>
      <c r="E42" t="s">
        <v>71</v>
      </c>
      <c r="F42" t="s">
        <v>72</v>
      </c>
      <c r="G42" t="s">
        <v>108</v>
      </c>
      <c r="H42">
        <v>6</v>
      </c>
      <c r="I42" t="s">
        <v>130</v>
      </c>
      <c r="J42" s="4">
        <v>1.4670000000000001</v>
      </c>
      <c r="K42" s="4">
        <v>17.931999999999999</v>
      </c>
      <c r="L42" s="4">
        <v>3.1760000000000002</v>
      </c>
      <c r="M42" s="4">
        <v>30.838999999999999</v>
      </c>
      <c r="N42" s="4">
        <v>19.228999999999999</v>
      </c>
      <c r="O42" s="4">
        <v>8.2569999999999997</v>
      </c>
      <c r="P42" s="4">
        <v>9.9920000000000009</v>
      </c>
      <c r="Q42" s="4">
        <v>53.828000000000003</v>
      </c>
      <c r="R42" s="4">
        <v>64.81</v>
      </c>
      <c r="S42" s="4">
        <v>55.969000000000001</v>
      </c>
      <c r="T42" s="4">
        <v>62.924999999999997</v>
      </c>
      <c r="U42" s="4">
        <v>95.376000000000005</v>
      </c>
      <c r="V42" s="4">
        <v>20.774999999999999</v>
      </c>
      <c r="W42" s="4">
        <v>37.713999999999999</v>
      </c>
      <c r="X42" s="4">
        <v>29.033999999999999</v>
      </c>
      <c r="Y42" s="4">
        <v>19.363</v>
      </c>
      <c r="Z42" s="4">
        <v>44.578000000000003</v>
      </c>
      <c r="AA42" s="4">
        <v>17.364000000000001</v>
      </c>
      <c r="AB42" s="4">
        <v>21.443999999999999</v>
      </c>
      <c r="AC42" s="4">
        <v>231.88800000000001</v>
      </c>
      <c r="AF42">
        <v>42</v>
      </c>
      <c r="AG42" t="s">
        <v>130</v>
      </c>
      <c r="AH42" s="4">
        <f t="shared" si="1"/>
        <v>6.6368828818639383E-2</v>
      </c>
      <c r="AI42" s="4">
        <f t="shared" si="1"/>
        <v>0.38570217605975066</v>
      </c>
      <c r="AJ42" s="4">
        <f t="shared" ref="AJ42:AU69" si="4">IFERROR((L42/L$96)*100,0)</f>
        <v>6.5905994727105427E-2</v>
      </c>
      <c r="AK42" s="4">
        <f t="shared" si="4"/>
        <v>0.62296907314790995</v>
      </c>
      <c r="AL42" s="4">
        <f t="shared" si="4"/>
        <v>0.4385729830922806</v>
      </c>
      <c r="AM42" s="4">
        <f t="shared" si="4"/>
        <v>1.870649089860232E-2</v>
      </c>
      <c r="AN42" s="4">
        <f t="shared" si="4"/>
        <v>0.11409338804152398</v>
      </c>
      <c r="AO42" s="4">
        <f t="shared" si="4"/>
        <v>0.31664311706524517</v>
      </c>
      <c r="AP42" s="4">
        <f t="shared" si="4"/>
        <v>0.25614888743997388</v>
      </c>
      <c r="AQ42" s="4">
        <f t="shared" si="4"/>
        <v>0.26351846326582573</v>
      </c>
      <c r="AR42" s="4">
        <f t="shared" si="4"/>
        <v>7.227724253207694E-3</v>
      </c>
      <c r="AS42" s="4">
        <f t="shared" si="3"/>
        <v>0.2855950567764507</v>
      </c>
      <c r="AT42" s="4">
        <f t="shared" si="3"/>
        <v>5.1610867720911273E-2</v>
      </c>
      <c r="AU42" s="4">
        <f t="shared" si="3"/>
        <v>8.878349729622774E-2</v>
      </c>
      <c r="AV42" s="4">
        <f t="shared" si="3"/>
        <v>9.553306423241277E-2</v>
      </c>
      <c r="AW42" s="4">
        <f t="shared" si="3"/>
        <v>5.170655946694952E-2</v>
      </c>
      <c r="AX42" s="4">
        <f t="shared" si="3"/>
        <v>9.2818504967439125E-2</v>
      </c>
      <c r="AY42" s="4">
        <f t="shared" si="3"/>
        <v>2.6189688942693409E-2</v>
      </c>
      <c r="AZ42" s="4">
        <f t="shared" si="3"/>
        <v>3.7746757280007127E-2</v>
      </c>
      <c r="BA42" s="4">
        <f t="shared" si="3"/>
        <v>0.38615227256627305</v>
      </c>
      <c r="BB42" s="4"/>
    </row>
    <row r="43" spans="1:54" x14ac:dyDescent="0.3">
      <c r="A43" t="s">
        <v>68</v>
      </c>
      <c r="B43" t="s">
        <v>69</v>
      </c>
      <c r="C43">
        <v>43</v>
      </c>
      <c r="D43" t="s">
        <v>70</v>
      </c>
      <c r="E43" t="s">
        <v>71</v>
      </c>
      <c r="F43" t="s">
        <v>72</v>
      </c>
      <c r="G43" t="s">
        <v>108</v>
      </c>
      <c r="H43">
        <v>6</v>
      </c>
      <c r="I43" t="s">
        <v>131</v>
      </c>
      <c r="J43" s="76">
        <v>0</v>
      </c>
      <c r="K43" s="76">
        <v>0</v>
      </c>
      <c r="L43" s="76">
        <v>0</v>
      </c>
      <c r="M43" s="76">
        <v>0</v>
      </c>
      <c r="N43" s="4">
        <v>1.1439999999999999</v>
      </c>
      <c r="O43" s="76">
        <v>0</v>
      </c>
      <c r="P43" s="76">
        <v>0</v>
      </c>
      <c r="Q43" s="76">
        <v>0</v>
      </c>
      <c r="R43" s="76">
        <v>0</v>
      </c>
      <c r="S43" s="76">
        <v>0</v>
      </c>
      <c r="T43" s="76">
        <v>0</v>
      </c>
      <c r="U43" s="76">
        <v>0</v>
      </c>
      <c r="V43" s="76">
        <v>0</v>
      </c>
      <c r="W43" s="76">
        <v>0</v>
      </c>
      <c r="X43" s="76">
        <v>0</v>
      </c>
      <c r="Y43" s="76">
        <v>0</v>
      </c>
      <c r="Z43" s="76">
        <v>0</v>
      </c>
      <c r="AA43" s="76">
        <v>0</v>
      </c>
      <c r="AB43" s="76">
        <v>0</v>
      </c>
      <c r="AC43" s="4">
        <v>1.6930000000000001</v>
      </c>
      <c r="AF43">
        <v>43</v>
      </c>
      <c r="AG43" t="s">
        <v>131</v>
      </c>
      <c r="AH43" s="4">
        <f t="shared" ref="AH43:AO95" si="5">IFERROR((J43/J$96)*100,0)</f>
        <v>0</v>
      </c>
      <c r="AI43" s="4">
        <f t="shared" si="5"/>
        <v>0</v>
      </c>
      <c r="AJ43" s="4">
        <f t="shared" si="4"/>
        <v>0</v>
      </c>
      <c r="AK43" s="4">
        <f t="shared" si="4"/>
        <v>0</v>
      </c>
      <c r="AL43" s="4">
        <f t="shared" si="4"/>
        <v>2.6092230103363093E-2</v>
      </c>
      <c r="AM43" s="4">
        <f t="shared" si="4"/>
        <v>0</v>
      </c>
      <c r="AN43" s="4">
        <f t="shared" si="4"/>
        <v>0</v>
      </c>
      <c r="AO43" s="4">
        <f t="shared" si="4"/>
        <v>0</v>
      </c>
      <c r="AP43" s="4">
        <f t="shared" si="4"/>
        <v>0</v>
      </c>
      <c r="AQ43" s="4">
        <f t="shared" si="4"/>
        <v>0</v>
      </c>
      <c r="AR43" s="4">
        <f t="shared" si="4"/>
        <v>0</v>
      </c>
      <c r="AS43" s="4">
        <f t="shared" si="3"/>
        <v>0</v>
      </c>
      <c r="AT43" s="4">
        <f t="shared" si="3"/>
        <v>0</v>
      </c>
      <c r="AU43" s="4">
        <f t="shared" si="3"/>
        <v>0</v>
      </c>
      <c r="AV43" s="4">
        <f t="shared" si="3"/>
        <v>0</v>
      </c>
      <c r="AW43" s="4">
        <f t="shared" si="3"/>
        <v>0</v>
      </c>
      <c r="AX43" s="4">
        <f t="shared" si="3"/>
        <v>0</v>
      </c>
      <c r="AY43" s="4">
        <f t="shared" si="3"/>
        <v>0</v>
      </c>
      <c r="AZ43" s="4">
        <f t="shared" si="3"/>
        <v>0</v>
      </c>
      <c r="BA43" s="4">
        <f t="shared" si="3"/>
        <v>2.8192739488662644E-3</v>
      </c>
      <c r="BB43" s="4"/>
    </row>
    <row r="44" spans="1:54" x14ac:dyDescent="0.3">
      <c r="A44" t="s">
        <v>68</v>
      </c>
      <c r="B44" t="s">
        <v>69</v>
      </c>
      <c r="C44">
        <v>44</v>
      </c>
      <c r="D44" t="s">
        <v>70</v>
      </c>
      <c r="E44" t="s">
        <v>71</v>
      </c>
      <c r="F44" t="s">
        <v>72</v>
      </c>
      <c r="G44" t="s">
        <v>108</v>
      </c>
      <c r="H44">
        <v>6</v>
      </c>
      <c r="I44" t="s">
        <v>53</v>
      </c>
      <c r="J44" s="4">
        <v>30.829000000000001</v>
      </c>
      <c r="K44" s="4">
        <v>1.8240000000000001</v>
      </c>
      <c r="L44" s="4">
        <v>0.26700000000000002</v>
      </c>
      <c r="M44" s="4">
        <v>7.9000000000000001E-2</v>
      </c>
      <c r="N44" s="76">
        <v>0</v>
      </c>
      <c r="O44" s="4">
        <v>0.50700000000000001</v>
      </c>
      <c r="P44" s="4">
        <v>7.4530000000000003</v>
      </c>
      <c r="Q44" s="4">
        <v>1.36</v>
      </c>
      <c r="R44" s="4">
        <v>10.263999999999999</v>
      </c>
      <c r="S44" s="4">
        <v>3.827</v>
      </c>
      <c r="T44" s="4">
        <v>5.6859999999999999</v>
      </c>
      <c r="U44" s="4">
        <v>2.2850000000000001</v>
      </c>
      <c r="V44" s="4">
        <v>27.599</v>
      </c>
      <c r="W44" s="4">
        <v>9.3879999999999999</v>
      </c>
      <c r="X44" s="4">
        <v>4.22</v>
      </c>
      <c r="Y44" s="4">
        <v>4.8010000000000002</v>
      </c>
      <c r="Z44" s="4">
        <v>0.36299999999999999</v>
      </c>
      <c r="AA44" s="4">
        <v>19.382000000000001</v>
      </c>
      <c r="AB44" s="4">
        <v>28.283999999999999</v>
      </c>
      <c r="AC44" s="4">
        <v>24.486000000000001</v>
      </c>
      <c r="AF44">
        <v>44</v>
      </c>
      <c r="AG44" t="s">
        <v>53</v>
      </c>
      <c r="AH44" s="4">
        <f t="shared" si="5"/>
        <v>1.3947407114177461</v>
      </c>
      <c r="AI44" s="4">
        <f t="shared" si="5"/>
        <v>3.9232699594746005E-2</v>
      </c>
      <c r="AJ44" s="4">
        <f t="shared" si="4"/>
        <v>5.5405858287585485E-3</v>
      </c>
      <c r="AK44" s="4">
        <f t="shared" si="4"/>
        <v>1.5958544952393038E-3</v>
      </c>
      <c r="AL44" s="4">
        <f t="shared" si="4"/>
        <v>0</v>
      </c>
      <c r="AM44" s="4">
        <f t="shared" si="4"/>
        <v>1.1486243049038849E-3</v>
      </c>
      <c r="AN44" s="4">
        <f t="shared" si="4"/>
        <v>8.5101883614239218E-2</v>
      </c>
      <c r="AO44" s="4">
        <f t="shared" si="4"/>
        <v>8.0001976519419905E-3</v>
      </c>
      <c r="AP44" s="4">
        <f t="shared" si="4"/>
        <v>4.0566458581760403E-2</v>
      </c>
      <c r="AQ44" s="4">
        <f t="shared" si="4"/>
        <v>1.8018638155377353E-2</v>
      </c>
      <c r="AR44" s="4">
        <f t="shared" si="4"/>
        <v>6.5310830518456816E-4</v>
      </c>
      <c r="AS44" s="4">
        <f t="shared" si="3"/>
        <v>6.8422318479930992E-3</v>
      </c>
      <c r="AT44" s="4">
        <f t="shared" si="3"/>
        <v>6.8563578254124194E-2</v>
      </c>
      <c r="AU44" s="4">
        <f t="shared" si="3"/>
        <v>2.2100532232512751E-2</v>
      </c>
      <c r="AV44" s="4">
        <f t="shared" si="3"/>
        <v>1.388542849971695E-2</v>
      </c>
      <c r="AW44" s="4">
        <f t="shared" si="3"/>
        <v>1.2820492279131573E-2</v>
      </c>
      <c r="AX44" s="4">
        <f t="shared" si="3"/>
        <v>7.5582388853650672E-4</v>
      </c>
      <c r="AY44" s="4">
        <f t="shared" si="3"/>
        <v>2.9233388106846562E-2</v>
      </c>
      <c r="AZ44" s="4">
        <f t="shared" si="3"/>
        <v>4.9786853334626069E-2</v>
      </c>
      <c r="BA44" s="4">
        <f t="shared" si="3"/>
        <v>4.077539392317741E-2</v>
      </c>
      <c r="BB44" s="4"/>
    </row>
    <row r="45" spans="1:54" x14ac:dyDescent="0.3">
      <c r="A45" t="s">
        <v>68</v>
      </c>
      <c r="B45" t="s">
        <v>69</v>
      </c>
      <c r="C45">
        <v>45</v>
      </c>
      <c r="D45" t="s">
        <v>70</v>
      </c>
      <c r="E45" t="s">
        <v>71</v>
      </c>
      <c r="F45" t="s">
        <v>72</v>
      </c>
      <c r="G45" t="s">
        <v>108</v>
      </c>
      <c r="H45">
        <v>6</v>
      </c>
      <c r="I45" t="s">
        <v>84</v>
      </c>
      <c r="J45" s="76">
        <v>0</v>
      </c>
      <c r="K45" s="76">
        <v>0</v>
      </c>
      <c r="L45" s="76">
        <v>0</v>
      </c>
      <c r="M45" s="76">
        <v>0</v>
      </c>
      <c r="N45" s="76">
        <v>0</v>
      </c>
      <c r="O45" s="76">
        <v>0</v>
      </c>
      <c r="P45" s="76">
        <v>0</v>
      </c>
      <c r="Q45" s="76">
        <v>0</v>
      </c>
      <c r="R45" s="76">
        <v>0</v>
      </c>
      <c r="S45" s="76">
        <v>0</v>
      </c>
      <c r="T45" s="76">
        <v>0</v>
      </c>
      <c r="U45" s="76">
        <v>0</v>
      </c>
      <c r="V45" s="76">
        <v>0</v>
      </c>
      <c r="W45" s="4">
        <v>7.3999999999999996E-2</v>
      </c>
      <c r="X45" s="76">
        <v>0</v>
      </c>
      <c r="Y45" s="76">
        <v>0</v>
      </c>
      <c r="Z45" s="4">
        <v>0.115</v>
      </c>
      <c r="AA45" s="76">
        <v>0</v>
      </c>
      <c r="AB45" s="4">
        <v>0.21099999999999999</v>
      </c>
      <c r="AC45" s="76">
        <v>0</v>
      </c>
      <c r="AF45">
        <v>45</v>
      </c>
      <c r="AG45" t="s">
        <v>84</v>
      </c>
      <c r="AH45" s="4">
        <f t="shared" si="5"/>
        <v>0</v>
      </c>
      <c r="AI45" s="4">
        <f t="shared" si="5"/>
        <v>0</v>
      </c>
      <c r="AJ45" s="4">
        <f t="shared" si="4"/>
        <v>0</v>
      </c>
      <c r="AK45" s="4">
        <f t="shared" si="4"/>
        <v>0</v>
      </c>
      <c r="AL45" s="4">
        <f t="shared" si="4"/>
        <v>0</v>
      </c>
      <c r="AM45" s="4">
        <f t="shared" si="4"/>
        <v>0</v>
      </c>
      <c r="AN45" s="4">
        <f t="shared" si="4"/>
        <v>0</v>
      </c>
      <c r="AO45" s="4">
        <f t="shared" si="4"/>
        <v>0</v>
      </c>
      <c r="AP45" s="4">
        <f t="shared" si="4"/>
        <v>0</v>
      </c>
      <c r="AQ45" s="4">
        <f t="shared" si="4"/>
        <v>0</v>
      </c>
      <c r="AR45" s="4">
        <f t="shared" si="4"/>
        <v>0</v>
      </c>
      <c r="AS45" s="4">
        <f t="shared" si="3"/>
        <v>0</v>
      </c>
      <c r="AT45" s="4">
        <f t="shared" si="3"/>
        <v>0</v>
      </c>
      <c r="AU45" s="4">
        <f t="shared" si="3"/>
        <v>1.7420530306837918E-4</v>
      </c>
      <c r="AV45" s="4">
        <f t="shared" si="3"/>
        <v>0</v>
      </c>
      <c r="AW45" s="4">
        <f t="shared" si="3"/>
        <v>0</v>
      </c>
      <c r="AX45" s="4">
        <f t="shared" si="3"/>
        <v>2.3944833934352142E-4</v>
      </c>
      <c r="AY45" s="4">
        <f t="shared" si="3"/>
        <v>0</v>
      </c>
      <c r="AZ45" s="4">
        <f t="shared" si="3"/>
        <v>3.7141231981353774E-4</v>
      </c>
      <c r="BA45" s="4">
        <f t="shared" si="3"/>
        <v>0</v>
      </c>
      <c r="BB45" s="4"/>
    </row>
    <row r="46" spans="1:54" x14ac:dyDescent="0.3">
      <c r="A46" t="s">
        <v>68</v>
      </c>
      <c r="B46" t="s">
        <v>69</v>
      </c>
      <c r="C46">
        <v>46</v>
      </c>
      <c r="D46" t="s">
        <v>70</v>
      </c>
      <c r="E46" t="s">
        <v>71</v>
      </c>
      <c r="F46" t="s">
        <v>72</v>
      </c>
      <c r="G46" t="s">
        <v>108</v>
      </c>
      <c r="H46">
        <v>6</v>
      </c>
      <c r="I46" t="s">
        <v>132</v>
      </c>
      <c r="J46" s="76">
        <v>0</v>
      </c>
      <c r="K46" s="76">
        <v>0</v>
      </c>
      <c r="L46" s="76">
        <v>0</v>
      </c>
      <c r="M46" s="76">
        <v>0</v>
      </c>
      <c r="N46" s="76">
        <v>0</v>
      </c>
      <c r="O46" s="76">
        <v>0</v>
      </c>
      <c r="P46" s="76">
        <v>0</v>
      </c>
      <c r="Q46" s="4">
        <v>3.0000000000000001E-3</v>
      </c>
      <c r="R46" s="4">
        <v>48.448999999999998</v>
      </c>
      <c r="S46" s="76">
        <v>0</v>
      </c>
      <c r="T46" s="76">
        <v>0</v>
      </c>
      <c r="U46" s="76">
        <v>0</v>
      </c>
      <c r="V46" s="76">
        <v>0</v>
      </c>
      <c r="W46" s="4">
        <v>2.4E-2</v>
      </c>
      <c r="X46" s="76">
        <v>0</v>
      </c>
      <c r="Y46" s="4">
        <v>0.05</v>
      </c>
      <c r="Z46" s="76">
        <v>0</v>
      </c>
      <c r="AA46" s="4">
        <v>0.187</v>
      </c>
      <c r="AB46" s="4">
        <v>2.1509999999999998</v>
      </c>
      <c r="AC46" s="4">
        <v>0.42499999999999999</v>
      </c>
      <c r="AF46">
        <v>46</v>
      </c>
      <c r="AG46" t="s">
        <v>132</v>
      </c>
      <c r="AH46" s="4">
        <f t="shared" si="5"/>
        <v>0</v>
      </c>
      <c r="AI46" s="4">
        <f t="shared" si="5"/>
        <v>0</v>
      </c>
      <c r="AJ46" s="4">
        <f t="shared" si="4"/>
        <v>0</v>
      </c>
      <c r="AK46" s="4">
        <f t="shared" si="4"/>
        <v>0</v>
      </c>
      <c r="AL46" s="4">
        <f t="shared" si="4"/>
        <v>0</v>
      </c>
      <c r="AM46" s="4">
        <f t="shared" si="4"/>
        <v>0</v>
      </c>
      <c r="AN46" s="4">
        <f t="shared" si="4"/>
        <v>0</v>
      </c>
      <c r="AO46" s="4">
        <f t="shared" si="4"/>
        <v>1.7647494820460274E-5</v>
      </c>
      <c r="AP46" s="4">
        <f t="shared" si="4"/>
        <v>0.19148522523652667</v>
      </c>
      <c r="AQ46" s="4">
        <f t="shared" si="4"/>
        <v>0</v>
      </c>
      <c r="AR46" s="4">
        <f t="shared" si="4"/>
        <v>0</v>
      </c>
      <c r="AS46" s="4">
        <f t="shared" si="3"/>
        <v>0</v>
      </c>
      <c r="AT46" s="4">
        <f t="shared" si="3"/>
        <v>0</v>
      </c>
      <c r="AU46" s="4">
        <f t="shared" si="3"/>
        <v>5.6499017211366219E-5</v>
      </c>
      <c r="AV46" s="4">
        <f t="shared" si="3"/>
        <v>0</v>
      </c>
      <c r="AW46" s="4">
        <f t="shared" si="3"/>
        <v>1.3351897812051213E-4</v>
      </c>
      <c r="AX46" s="4">
        <f t="shared" si="3"/>
        <v>0</v>
      </c>
      <c r="AY46" s="4">
        <f t="shared" si="3"/>
        <v>2.8204744484471706E-4</v>
      </c>
      <c r="AZ46" s="4">
        <f t="shared" si="3"/>
        <v>3.7862933645446428E-3</v>
      </c>
      <c r="BA46" s="4">
        <f t="shared" si="3"/>
        <v>7.0773268060730205E-4</v>
      </c>
      <c r="BB46" s="4"/>
    </row>
    <row r="47" spans="1:54" x14ac:dyDescent="0.3">
      <c r="A47" t="s">
        <v>68</v>
      </c>
      <c r="B47" t="s">
        <v>69</v>
      </c>
      <c r="C47">
        <v>48</v>
      </c>
      <c r="D47" t="s">
        <v>70</v>
      </c>
      <c r="E47" t="s">
        <v>71</v>
      </c>
      <c r="F47" t="s">
        <v>72</v>
      </c>
      <c r="G47" t="s">
        <v>108</v>
      </c>
      <c r="H47">
        <v>6</v>
      </c>
      <c r="I47" t="s">
        <v>86</v>
      </c>
      <c r="J47" s="4">
        <v>0.22500000000000001</v>
      </c>
      <c r="K47" s="4">
        <v>41.348999999999997</v>
      </c>
      <c r="L47" s="4">
        <v>46.993000000000002</v>
      </c>
      <c r="M47" s="4">
        <v>0.95799999999999996</v>
      </c>
      <c r="N47" s="4">
        <v>2.4630000000000001</v>
      </c>
      <c r="O47" s="4">
        <v>3.91</v>
      </c>
      <c r="P47" s="4">
        <v>28.134</v>
      </c>
      <c r="Q47" s="4">
        <v>58.526000000000003</v>
      </c>
      <c r="R47" s="4">
        <v>117.125</v>
      </c>
      <c r="S47" s="4">
        <v>161.577</v>
      </c>
      <c r="T47" s="4">
        <v>416.12400000000002</v>
      </c>
      <c r="U47" s="4">
        <v>401.68799999999999</v>
      </c>
      <c r="V47" s="4">
        <v>749.18799999999999</v>
      </c>
      <c r="W47" s="4">
        <v>524.03300000000002</v>
      </c>
      <c r="X47" s="4">
        <v>638.46299999999997</v>
      </c>
      <c r="Y47" s="4">
        <v>325.60399999999998</v>
      </c>
      <c r="Z47" s="4">
        <v>408.09699999999998</v>
      </c>
      <c r="AA47" s="4">
        <v>277.52300000000002</v>
      </c>
      <c r="AB47" s="4">
        <v>131.06800000000001</v>
      </c>
      <c r="AC47" s="4">
        <v>412.33</v>
      </c>
      <c r="AF47">
        <v>48</v>
      </c>
      <c r="AG47" t="s">
        <v>86</v>
      </c>
      <c r="AH47" s="4">
        <f t="shared" si="5"/>
        <v>1.0179268223717697E-2</v>
      </c>
      <c r="AI47" s="4">
        <f t="shared" si="5"/>
        <v>0.88938206992497382</v>
      </c>
      <c r="AJ47" s="4">
        <f t="shared" si="4"/>
        <v>0.97516385711929021</v>
      </c>
      <c r="AK47" s="4">
        <f t="shared" si="4"/>
        <v>1.9352260841003204E-2</v>
      </c>
      <c r="AL47" s="4">
        <f t="shared" si="4"/>
        <v>5.6175841559950444E-2</v>
      </c>
      <c r="AM47" s="4">
        <f t="shared" si="4"/>
        <v>8.8582268879175332E-3</v>
      </c>
      <c r="AN47" s="4">
        <f t="shared" si="4"/>
        <v>0.32124733578465126</v>
      </c>
      <c r="AO47" s="4">
        <f t="shared" si="4"/>
        <v>0.34427909395408601</v>
      </c>
      <c r="AP47" s="4">
        <f t="shared" si="4"/>
        <v>0.46291372382976304</v>
      </c>
      <c r="AQ47" s="4">
        <f t="shared" si="4"/>
        <v>0.76075189371084573</v>
      </c>
      <c r="AR47" s="4">
        <f t="shared" si="4"/>
        <v>4.7797052477422317E-2</v>
      </c>
      <c r="AS47" s="4">
        <f t="shared" si="3"/>
        <v>1.202819442694377</v>
      </c>
      <c r="AT47" s="4">
        <f t="shared" si="3"/>
        <v>1.8611909875376209</v>
      </c>
      <c r="AU47" s="4">
        <f t="shared" si="3"/>
        <v>1.2336395619301614</v>
      </c>
      <c r="AV47" s="4">
        <f t="shared" si="3"/>
        <v>2.1007896531314652</v>
      </c>
      <c r="AW47" s="4">
        <f t="shared" si="3"/>
        <v>0.86948626703902443</v>
      </c>
      <c r="AX47" s="4">
        <f t="shared" si="3"/>
        <v>0.84972303427020057</v>
      </c>
      <c r="AY47" s="4">
        <f t="shared" si="3"/>
        <v>0.41858103227615195</v>
      </c>
      <c r="AZ47" s="4">
        <f t="shared" si="3"/>
        <v>0.2307121797787714</v>
      </c>
      <c r="BA47" s="4">
        <f t="shared" si="3"/>
        <v>0.68663392045837368</v>
      </c>
      <c r="BB47" s="4"/>
    </row>
    <row r="48" spans="1:54" x14ac:dyDescent="0.3">
      <c r="A48" t="s">
        <v>68</v>
      </c>
      <c r="B48" t="s">
        <v>69</v>
      </c>
      <c r="C48">
        <v>49</v>
      </c>
      <c r="D48" t="s">
        <v>70</v>
      </c>
      <c r="E48" t="s">
        <v>71</v>
      </c>
      <c r="F48" t="s">
        <v>72</v>
      </c>
      <c r="G48" t="s">
        <v>108</v>
      </c>
      <c r="H48">
        <v>6</v>
      </c>
      <c r="I48" t="s">
        <v>87</v>
      </c>
      <c r="J48" s="4">
        <v>12.888999999999999</v>
      </c>
      <c r="K48" s="4">
        <v>164.96799999999999</v>
      </c>
      <c r="L48" s="4">
        <v>136.548</v>
      </c>
      <c r="M48" s="4">
        <v>14.592000000000001</v>
      </c>
      <c r="N48" s="4">
        <v>11.627000000000001</v>
      </c>
      <c r="O48" s="4">
        <v>162.33799999999999</v>
      </c>
      <c r="P48" s="4">
        <v>42.069000000000003</v>
      </c>
      <c r="Q48" s="4">
        <v>137.61600000000001</v>
      </c>
      <c r="R48" s="4">
        <v>34.624000000000002</v>
      </c>
      <c r="S48" s="4">
        <v>16.393000000000001</v>
      </c>
      <c r="T48" s="4">
        <v>69.682000000000002</v>
      </c>
      <c r="U48" s="4">
        <v>71.790999999999997</v>
      </c>
      <c r="V48" s="4">
        <v>96.287000000000006</v>
      </c>
      <c r="W48" s="4">
        <v>61.960999999999999</v>
      </c>
      <c r="X48" s="4">
        <v>294.59300000000002</v>
      </c>
      <c r="Y48" s="4">
        <v>190.41900000000001</v>
      </c>
      <c r="Z48" s="4">
        <v>48.271999999999998</v>
      </c>
      <c r="AA48" s="4">
        <v>79.167000000000002</v>
      </c>
      <c r="AB48" s="4">
        <v>121.67</v>
      </c>
      <c r="AC48" s="4">
        <v>32.253</v>
      </c>
      <c r="AF48">
        <v>49</v>
      </c>
      <c r="AG48" t="s">
        <v>87</v>
      </c>
      <c r="AH48" s="4">
        <f t="shared" si="5"/>
        <v>0.58311372504665504</v>
      </c>
      <c r="AI48" s="4">
        <f t="shared" si="5"/>
        <v>3.5483223611546371</v>
      </c>
      <c r="AJ48" s="4">
        <f t="shared" si="4"/>
        <v>2.8335427481098208</v>
      </c>
      <c r="AK48" s="4">
        <f t="shared" si="4"/>
        <v>0.29476846575356858</v>
      </c>
      <c r="AL48" s="4">
        <f t="shared" si="4"/>
        <v>0.26518737710821921</v>
      </c>
      <c r="AM48" s="4">
        <f t="shared" si="4"/>
        <v>0.36778179962423441</v>
      </c>
      <c r="AN48" s="4">
        <f t="shared" si="4"/>
        <v>0.48036376516401841</v>
      </c>
      <c r="AO48" s="4">
        <f t="shared" si="4"/>
        <v>0.8095258824041538</v>
      </c>
      <c r="AP48" s="4">
        <f t="shared" si="4"/>
        <v>0.1368446085283391</v>
      </c>
      <c r="AQ48" s="4">
        <f t="shared" si="4"/>
        <v>7.7183050765900429E-2</v>
      </c>
      <c r="AR48" s="4">
        <f t="shared" si="4"/>
        <v>8.0038503204134855E-3</v>
      </c>
      <c r="AS48" s="4">
        <f t="shared" si="3"/>
        <v>0.21497184533885014</v>
      </c>
      <c r="AT48" s="4">
        <f t="shared" si="3"/>
        <v>0.23920363996358046</v>
      </c>
      <c r="AU48" s="4">
        <f t="shared" si="3"/>
        <v>0.1458639835597276</v>
      </c>
      <c r="AV48" s="4">
        <f t="shared" si="3"/>
        <v>0.96932465355855824</v>
      </c>
      <c r="AW48" s="4">
        <f t="shared" si="3"/>
        <v>0.50849100589459595</v>
      </c>
      <c r="AX48" s="4">
        <f t="shared" si="3"/>
        <v>0.10051000205904752</v>
      </c>
      <c r="AY48" s="4">
        <f t="shared" si="3"/>
        <v>0.11940561532631934</v>
      </c>
      <c r="AZ48" s="4">
        <f t="shared" si="3"/>
        <v>0.21416936943939877</v>
      </c>
      <c r="BA48" s="4">
        <f t="shared" si="3"/>
        <v>5.3709416817946609E-2</v>
      </c>
      <c r="BB48" s="4"/>
    </row>
    <row r="49" spans="1:54" x14ac:dyDescent="0.3">
      <c r="A49" t="s">
        <v>68</v>
      </c>
      <c r="B49" t="s">
        <v>69</v>
      </c>
      <c r="C49">
        <v>50</v>
      </c>
      <c r="D49" t="s">
        <v>70</v>
      </c>
      <c r="E49" t="s">
        <v>71</v>
      </c>
      <c r="F49" t="s">
        <v>72</v>
      </c>
      <c r="G49" t="s">
        <v>108</v>
      </c>
      <c r="H49">
        <v>6</v>
      </c>
      <c r="I49" t="s">
        <v>133</v>
      </c>
      <c r="J49" s="4">
        <v>14.54</v>
      </c>
      <c r="K49" s="4">
        <v>0.65500000000000003</v>
      </c>
      <c r="L49" s="76">
        <v>0</v>
      </c>
      <c r="M49" s="4">
        <v>0.89800000000000002</v>
      </c>
      <c r="N49" s="76">
        <v>0</v>
      </c>
      <c r="O49" s="4">
        <v>6.0289999999999999</v>
      </c>
      <c r="P49" s="76">
        <v>0</v>
      </c>
      <c r="Q49" s="76">
        <v>0</v>
      </c>
      <c r="R49" s="4">
        <v>8.7949999999999999</v>
      </c>
      <c r="S49" s="76">
        <v>0</v>
      </c>
      <c r="T49" s="4">
        <v>13.068</v>
      </c>
      <c r="U49" s="76">
        <v>0</v>
      </c>
      <c r="V49" s="4">
        <v>47.866999999999997</v>
      </c>
      <c r="W49" s="4">
        <v>16.530999999999999</v>
      </c>
      <c r="X49" s="76">
        <v>0</v>
      </c>
      <c r="Y49" s="76">
        <v>0</v>
      </c>
      <c r="Z49" s="4">
        <v>6.8079999999999998</v>
      </c>
      <c r="AA49" s="4">
        <v>1.714</v>
      </c>
      <c r="AB49" s="76">
        <v>0</v>
      </c>
      <c r="AC49" s="76">
        <v>0</v>
      </c>
      <c r="AF49">
        <v>50</v>
      </c>
      <c r="AG49" t="s">
        <v>133</v>
      </c>
      <c r="AH49" s="4">
        <f t="shared" si="5"/>
        <v>0.65780693321269024</v>
      </c>
      <c r="AI49" s="4">
        <f t="shared" si="5"/>
        <v>1.4088496839122057E-2</v>
      </c>
      <c r="AJ49" s="4">
        <f t="shared" si="4"/>
        <v>0</v>
      </c>
      <c r="AK49" s="4">
        <f t="shared" si="4"/>
        <v>1.8140219452213856E-2</v>
      </c>
      <c r="AL49" s="4">
        <f t="shared" si="4"/>
        <v>0</v>
      </c>
      <c r="AM49" s="4">
        <f t="shared" si="4"/>
        <v>1.3658887444310694E-2</v>
      </c>
      <c r="AN49" s="4">
        <f t="shared" si="4"/>
        <v>0</v>
      </c>
      <c r="AO49" s="4">
        <f t="shared" si="4"/>
        <v>0</v>
      </c>
      <c r="AP49" s="4">
        <f t="shared" si="4"/>
        <v>3.476052252792116E-2</v>
      </c>
      <c r="AQ49" s="4">
        <f t="shared" si="4"/>
        <v>0</v>
      </c>
      <c r="AR49" s="4">
        <f t="shared" si="4"/>
        <v>1.5010234492001296E-3</v>
      </c>
      <c r="AS49" s="4">
        <f t="shared" si="3"/>
        <v>0</v>
      </c>
      <c r="AT49" s="4">
        <f t="shared" si="3"/>
        <v>0.11891491721765871</v>
      </c>
      <c r="AU49" s="4">
        <f t="shared" si="3"/>
        <v>3.8916052230045621E-2</v>
      </c>
      <c r="AV49" s="4">
        <f t="shared" si="3"/>
        <v>0</v>
      </c>
      <c r="AW49" s="4">
        <f t="shared" si="3"/>
        <v>0</v>
      </c>
      <c r="AX49" s="4">
        <f t="shared" si="3"/>
        <v>1.4175341689136469E-2</v>
      </c>
      <c r="AY49" s="4">
        <f t="shared" si="3"/>
        <v>2.5851835318922195E-3</v>
      </c>
      <c r="AZ49" s="4">
        <f t="shared" si="3"/>
        <v>0</v>
      </c>
      <c r="BA49" s="4">
        <f t="shared" si="3"/>
        <v>0</v>
      </c>
      <c r="BB49" s="4"/>
    </row>
    <row r="50" spans="1:54" x14ac:dyDescent="0.3">
      <c r="A50" t="s">
        <v>68</v>
      </c>
      <c r="B50" t="s">
        <v>69</v>
      </c>
      <c r="C50">
        <v>51</v>
      </c>
      <c r="D50" t="s">
        <v>70</v>
      </c>
      <c r="E50" t="s">
        <v>71</v>
      </c>
      <c r="F50" t="s">
        <v>72</v>
      </c>
      <c r="G50" t="s">
        <v>108</v>
      </c>
      <c r="H50">
        <v>6</v>
      </c>
      <c r="I50" t="s">
        <v>88</v>
      </c>
      <c r="J50" s="76">
        <v>0</v>
      </c>
      <c r="K50" s="76">
        <v>0</v>
      </c>
      <c r="L50" s="76">
        <v>0</v>
      </c>
      <c r="M50" s="76">
        <v>0</v>
      </c>
      <c r="N50" s="76">
        <v>0</v>
      </c>
      <c r="O50" s="76">
        <v>0</v>
      </c>
      <c r="P50" s="76">
        <v>0</v>
      </c>
      <c r="Q50" s="4">
        <v>35.317</v>
      </c>
      <c r="R50" s="76">
        <v>0</v>
      </c>
      <c r="S50" s="4">
        <v>4.4429999999999996</v>
      </c>
      <c r="T50" s="4">
        <v>48.933</v>
      </c>
      <c r="U50" s="76">
        <v>0</v>
      </c>
      <c r="V50" s="76">
        <v>0</v>
      </c>
      <c r="W50" s="76">
        <v>0</v>
      </c>
      <c r="X50" s="76">
        <v>0</v>
      </c>
      <c r="Y50" s="76">
        <v>0</v>
      </c>
      <c r="Z50" s="76">
        <v>0</v>
      </c>
      <c r="AA50" s="76">
        <v>0</v>
      </c>
      <c r="AB50" s="76">
        <v>0</v>
      </c>
      <c r="AC50" s="76">
        <v>0</v>
      </c>
      <c r="AF50">
        <v>51</v>
      </c>
      <c r="AG50" t="s">
        <v>88</v>
      </c>
      <c r="AH50" s="4">
        <f t="shared" si="5"/>
        <v>0</v>
      </c>
      <c r="AI50" s="4">
        <f t="shared" si="5"/>
        <v>0</v>
      </c>
      <c r="AJ50" s="4">
        <f t="shared" si="4"/>
        <v>0</v>
      </c>
      <c r="AK50" s="4">
        <f t="shared" si="4"/>
        <v>0</v>
      </c>
      <c r="AL50" s="4">
        <f t="shared" si="4"/>
        <v>0</v>
      </c>
      <c r="AM50" s="4">
        <f t="shared" si="4"/>
        <v>0</v>
      </c>
      <c r="AN50" s="4">
        <f t="shared" si="4"/>
        <v>0</v>
      </c>
      <c r="AO50" s="4">
        <f t="shared" si="4"/>
        <v>0.20775219152473182</v>
      </c>
      <c r="AP50" s="4">
        <f t="shared" si="4"/>
        <v>0</v>
      </c>
      <c r="AQ50" s="4">
        <f t="shared" si="4"/>
        <v>2.0918946779289672E-2</v>
      </c>
      <c r="AR50" s="4">
        <f t="shared" si="4"/>
        <v>5.620567832852E-3</v>
      </c>
      <c r="AS50" s="4">
        <f t="shared" si="3"/>
        <v>0</v>
      </c>
      <c r="AT50" s="4">
        <f t="shared" si="3"/>
        <v>0</v>
      </c>
      <c r="AU50" s="4">
        <f t="shared" si="3"/>
        <v>0</v>
      </c>
      <c r="AV50" s="4">
        <f t="shared" si="3"/>
        <v>0</v>
      </c>
      <c r="AW50" s="4">
        <f t="shared" si="3"/>
        <v>0</v>
      </c>
      <c r="AX50" s="4">
        <f t="shared" si="3"/>
        <v>0</v>
      </c>
      <c r="AY50" s="4">
        <f t="shared" si="3"/>
        <v>0</v>
      </c>
      <c r="AZ50" s="4">
        <f t="shared" si="3"/>
        <v>0</v>
      </c>
      <c r="BA50" s="4">
        <f t="shared" si="3"/>
        <v>0</v>
      </c>
      <c r="BB50" s="4"/>
    </row>
    <row r="51" spans="1:54" x14ac:dyDescent="0.3">
      <c r="A51" t="s">
        <v>68</v>
      </c>
      <c r="B51" t="s">
        <v>69</v>
      </c>
      <c r="C51">
        <v>52</v>
      </c>
      <c r="D51" t="s">
        <v>70</v>
      </c>
      <c r="E51" t="s">
        <v>71</v>
      </c>
      <c r="F51" t="s">
        <v>72</v>
      </c>
      <c r="G51" t="s">
        <v>108</v>
      </c>
      <c r="H51">
        <v>6</v>
      </c>
      <c r="I51" t="s">
        <v>54</v>
      </c>
      <c r="J51" s="4">
        <v>194.18299999999999</v>
      </c>
      <c r="K51" s="4">
        <v>118.315</v>
      </c>
      <c r="L51" s="4">
        <v>275.16699999999997</v>
      </c>
      <c r="M51" s="4">
        <v>187.72499999999999</v>
      </c>
      <c r="N51" s="4">
        <v>115.699</v>
      </c>
      <c r="O51" s="4">
        <v>56.168999999999997</v>
      </c>
      <c r="P51" s="4">
        <v>8.7260000000000009</v>
      </c>
      <c r="Q51" s="4">
        <v>270.78100000000001</v>
      </c>
      <c r="R51" s="4">
        <v>124.52200000000001</v>
      </c>
      <c r="S51" s="4">
        <v>55.933</v>
      </c>
      <c r="T51" s="4">
        <v>4.1959999999999997</v>
      </c>
      <c r="U51" s="4">
        <v>17.824999999999999</v>
      </c>
      <c r="V51" s="4">
        <v>63.9</v>
      </c>
      <c r="W51" s="4">
        <v>55.494999999999997</v>
      </c>
      <c r="X51" s="4">
        <v>53.667999999999999</v>
      </c>
      <c r="Y51" s="4">
        <v>22.683</v>
      </c>
      <c r="Z51" s="4">
        <v>14.106</v>
      </c>
      <c r="AA51" s="4">
        <v>33.131</v>
      </c>
      <c r="AB51" s="4">
        <v>34.509</v>
      </c>
      <c r="AC51" s="4">
        <v>13.083</v>
      </c>
      <c r="AF51">
        <v>52</v>
      </c>
      <c r="AG51" t="s">
        <v>54</v>
      </c>
      <c r="AH51" s="4">
        <f t="shared" si="5"/>
        <v>8.7850704066052145</v>
      </c>
      <c r="AI51" s="4">
        <f t="shared" si="5"/>
        <v>2.544855730565994</v>
      </c>
      <c r="AJ51" s="4">
        <f t="shared" si="4"/>
        <v>5.7100613510936453</v>
      </c>
      <c r="AK51" s="4">
        <f t="shared" si="4"/>
        <v>3.7921744951746619</v>
      </c>
      <c r="AL51" s="4">
        <f t="shared" si="4"/>
        <v>2.6388504639239572</v>
      </c>
      <c r="AM51" s="4">
        <f t="shared" si="4"/>
        <v>0.12725262047760613</v>
      </c>
      <c r="AN51" s="4">
        <f t="shared" si="4"/>
        <v>9.9637600485422168E-2</v>
      </c>
      <c r="AO51" s="4">
        <f t="shared" si="4"/>
        <v>1.5928687649930175</v>
      </c>
      <c r="AP51" s="4">
        <f t="shared" si="4"/>
        <v>0.49214892395927218</v>
      </c>
      <c r="AQ51" s="4">
        <f t="shared" si="4"/>
        <v>0.26334896470988278</v>
      </c>
      <c r="AR51" s="4">
        <f t="shared" si="4"/>
        <v>4.8196314607007527E-4</v>
      </c>
      <c r="AS51" s="4">
        <f t="shared" si="3"/>
        <v>5.337539723872077E-2</v>
      </c>
      <c r="AT51" s="4">
        <f t="shared" si="3"/>
        <v>0.15874534042677402</v>
      </c>
      <c r="AU51" s="4">
        <f t="shared" si="3"/>
        <v>0.13064220667269869</v>
      </c>
      <c r="AV51" s="4">
        <f t="shared" si="3"/>
        <v>0.17658843050303535</v>
      </c>
      <c r="AW51" s="4">
        <f t="shared" si="3"/>
        <v>6.0572219614151532E-2</v>
      </c>
      <c r="AX51" s="4">
        <f t="shared" si="3"/>
        <v>2.9370941519823595E-2</v>
      </c>
      <c r="AY51" s="4">
        <f t="shared" si="3"/>
        <v>4.9970662540910815E-2</v>
      </c>
      <c r="AZ51" s="4">
        <f t="shared" si="3"/>
        <v>6.0744396893106033E-2</v>
      </c>
      <c r="BA51" s="4">
        <f t="shared" si="3"/>
        <v>2.1786509789141959E-2</v>
      </c>
      <c r="BB51" s="4"/>
    </row>
    <row r="52" spans="1:54" x14ac:dyDescent="0.3">
      <c r="A52" t="s">
        <v>68</v>
      </c>
      <c r="B52" t="s">
        <v>69</v>
      </c>
      <c r="C52">
        <v>53</v>
      </c>
      <c r="D52" t="s">
        <v>70</v>
      </c>
      <c r="E52" t="s">
        <v>71</v>
      </c>
      <c r="F52" t="s">
        <v>72</v>
      </c>
      <c r="G52" t="s">
        <v>108</v>
      </c>
      <c r="H52">
        <v>6</v>
      </c>
      <c r="I52" t="s">
        <v>134</v>
      </c>
      <c r="J52" s="4">
        <v>0.501</v>
      </c>
      <c r="K52" s="4">
        <v>2.2490000000000001</v>
      </c>
      <c r="L52" s="4">
        <v>1.84</v>
      </c>
      <c r="M52" s="4">
        <v>10.885999999999999</v>
      </c>
      <c r="N52" s="4">
        <v>7.4729999999999999</v>
      </c>
      <c r="O52" s="4">
        <v>1.728</v>
      </c>
      <c r="P52" s="4">
        <v>1.768</v>
      </c>
      <c r="Q52" s="4">
        <v>1.7729999999999999</v>
      </c>
      <c r="R52" s="4">
        <v>5.8540000000000001</v>
      </c>
      <c r="S52" s="4">
        <v>22.271000000000001</v>
      </c>
      <c r="T52" s="4">
        <v>2.1280000000000001</v>
      </c>
      <c r="U52" s="4">
        <v>12.022</v>
      </c>
      <c r="V52" s="4">
        <v>22.608000000000001</v>
      </c>
      <c r="W52" s="4">
        <v>5.2030000000000003</v>
      </c>
      <c r="X52" s="4">
        <v>20.440999999999999</v>
      </c>
      <c r="Y52" s="4">
        <v>15.579000000000001</v>
      </c>
      <c r="Z52" s="4">
        <v>30.132999999999999</v>
      </c>
      <c r="AA52" s="4">
        <v>23.599</v>
      </c>
      <c r="AB52" s="4">
        <v>58.546999999999997</v>
      </c>
      <c r="AC52" s="4">
        <v>20.603000000000002</v>
      </c>
      <c r="AF52">
        <v>53</v>
      </c>
      <c r="AG52" t="s">
        <v>134</v>
      </c>
      <c r="AH52" s="4">
        <f t="shared" si="5"/>
        <v>2.2665837244811408E-2</v>
      </c>
      <c r="AI52" s="4">
        <f t="shared" si="5"/>
        <v>4.8374090673565656E-2</v>
      </c>
      <c r="AJ52" s="4">
        <f t="shared" si="4"/>
        <v>3.8182314325527072E-2</v>
      </c>
      <c r="AK52" s="4">
        <f t="shared" si="4"/>
        <v>0.21990470930601341</v>
      </c>
      <c r="AL52" s="4">
        <f t="shared" si="4"/>
        <v>0.17044338772939896</v>
      </c>
      <c r="AM52" s="4">
        <f t="shared" si="4"/>
        <v>3.9148378676014057E-3</v>
      </c>
      <c r="AN52" s="4">
        <f t="shared" si="4"/>
        <v>2.018786129477726E-2</v>
      </c>
      <c r="AO52" s="4">
        <f t="shared" si="4"/>
        <v>1.0429669438892021E-2</v>
      </c>
      <c r="AP52" s="4">
        <f t="shared" si="4"/>
        <v>2.3136793505224611E-2</v>
      </c>
      <c r="AQ52" s="4">
        <f t="shared" si="4"/>
        <v>0.10485839831680403</v>
      </c>
      <c r="AR52" s="4">
        <f t="shared" si="4"/>
        <v>2.4442744872190666E-4</v>
      </c>
      <c r="AS52" s="4">
        <f t="shared" si="3"/>
        <v>3.5998823315786889E-2</v>
      </c>
      <c r="AT52" s="4">
        <f t="shared" si="3"/>
        <v>5.6164548612965687E-2</v>
      </c>
      <c r="AU52" s="4">
        <f t="shared" si="3"/>
        <v>1.2248516106280768E-2</v>
      </c>
      <c r="AV52" s="4">
        <f t="shared" si="3"/>
        <v>6.7258778190216625E-2</v>
      </c>
      <c r="AW52" s="4">
        <f t="shared" si="3"/>
        <v>4.1601843202789167E-2</v>
      </c>
      <c r="AX52" s="4">
        <f t="shared" si="3"/>
        <v>6.2741711386420262E-2</v>
      </c>
      <c r="AY52" s="4">
        <f t="shared" si="3"/>
        <v>3.5593784229360846E-2</v>
      </c>
      <c r="AZ52" s="4">
        <f t="shared" si="3"/>
        <v>0.1030572373844701</v>
      </c>
      <c r="BA52" s="4">
        <f t="shared" si="3"/>
        <v>3.4309215102475872E-2</v>
      </c>
      <c r="BB52" s="4"/>
    </row>
    <row r="53" spans="1:54" x14ac:dyDescent="0.3">
      <c r="A53" t="s">
        <v>68</v>
      </c>
      <c r="B53" t="s">
        <v>69</v>
      </c>
      <c r="C53">
        <v>54</v>
      </c>
      <c r="D53" t="s">
        <v>70</v>
      </c>
      <c r="E53" t="s">
        <v>71</v>
      </c>
      <c r="F53" t="s">
        <v>72</v>
      </c>
      <c r="G53" t="s">
        <v>108</v>
      </c>
      <c r="H53">
        <v>6</v>
      </c>
      <c r="I53" t="s">
        <v>135</v>
      </c>
      <c r="J53" s="4">
        <v>192.59700000000001</v>
      </c>
      <c r="K53" s="4">
        <v>30.574999999999999</v>
      </c>
      <c r="L53" s="4">
        <v>33.15</v>
      </c>
      <c r="M53" s="4">
        <v>31.648</v>
      </c>
      <c r="N53" s="4">
        <v>52.003999999999998</v>
      </c>
      <c r="O53" s="4">
        <v>125.113</v>
      </c>
      <c r="P53" s="4">
        <v>83.62</v>
      </c>
      <c r="Q53" s="4">
        <v>150.696</v>
      </c>
      <c r="R53" s="4">
        <v>151.494</v>
      </c>
      <c r="S53" s="4">
        <v>429.59699999999998</v>
      </c>
      <c r="T53" s="4">
        <v>377.44</v>
      </c>
      <c r="U53" s="4">
        <v>637.54600000000005</v>
      </c>
      <c r="V53" s="4">
        <v>778.82799999999997</v>
      </c>
      <c r="W53" s="4">
        <v>542.25300000000004</v>
      </c>
      <c r="X53" s="4">
        <v>515.096</v>
      </c>
      <c r="Y53" s="4">
        <v>443.23099999999999</v>
      </c>
      <c r="Z53" s="4">
        <v>521.81899999999996</v>
      </c>
      <c r="AA53" s="4">
        <v>489.178</v>
      </c>
      <c r="AB53" s="4">
        <v>637.49699999999996</v>
      </c>
      <c r="AC53" s="4">
        <v>368.79700000000003</v>
      </c>
      <c r="AF53">
        <v>54</v>
      </c>
      <c r="AG53" t="s">
        <v>135</v>
      </c>
      <c r="AH53" s="4">
        <f t="shared" si="5"/>
        <v>8.7133178759260321</v>
      </c>
      <c r="AI53" s="4">
        <f t="shared" si="5"/>
        <v>0.65764242878802581</v>
      </c>
      <c r="AJ53" s="4">
        <f t="shared" si="4"/>
        <v>0.68790419559305571</v>
      </c>
      <c r="AK53" s="4">
        <f t="shared" si="4"/>
        <v>0.63931143120675293</v>
      </c>
      <c r="AL53" s="4">
        <f t="shared" si="4"/>
        <v>1.1861016908175652</v>
      </c>
      <c r="AM53" s="4">
        <f t="shared" si="4"/>
        <v>0.28344740169514743</v>
      </c>
      <c r="AN53" s="4">
        <f t="shared" si="4"/>
        <v>0.95481276101203305</v>
      </c>
      <c r="AO53" s="4">
        <f t="shared" si="4"/>
        <v>0.88646895982136042</v>
      </c>
      <c r="AP53" s="4">
        <f t="shared" si="4"/>
        <v>0.5987504945815677</v>
      </c>
      <c r="AQ53" s="4">
        <f t="shared" si="4"/>
        <v>2.022668642705943</v>
      </c>
      <c r="AR53" s="4">
        <f t="shared" si="4"/>
        <v>4.3353710641727647E-2</v>
      </c>
      <c r="AS53" s="4">
        <f t="shared" si="3"/>
        <v>1.9090755123678811</v>
      </c>
      <c r="AT53" s="4">
        <f t="shared" si="3"/>
        <v>1.9348249764304155</v>
      </c>
      <c r="AU53" s="4">
        <f t="shared" si="3"/>
        <v>1.2765317324964571</v>
      </c>
      <c r="AV53" s="4">
        <f t="shared" si="3"/>
        <v>1.6948646157559719</v>
      </c>
      <c r="AW53" s="4">
        <f t="shared" si="3"/>
        <v>1.1835950038266541</v>
      </c>
      <c r="AX53" s="4">
        <f t="shared" si="3"/>
        <v>1.0865103738077999</v>
      </c>
      <c r="AY53" s="4">
        <f t="shared" si="3"/>
        <v>0.73781499986229404</v>
      </c>
      <c r="AZ53" s="4">
        <f t="shared" si="3"/>
        <v>1.1221527945221366</v>
      </c>
      <c r="BA53" s="4">
        <f t="shared" si="3"/>
        <v>0.61414044567042636</v>
      </c>
      <c r="BB53" s="4"/>
    </row>
    <row r="54" spans="1:54" x14ac:dyDescent="0.3">
      <c r="A54" t="s">
        <v>68</v>
      </c>
      <c r="B54" t="s">
        <v>69</v>
      </c>
      <c r="C54">
        <v>55</v>
      </c>
      <c r="D54" t="s">
        <v>70</v>
      </c>
      <c r="E54" t="s">
        <v>71</v>
      </c>
      <c r="F54" t="s">
        <v>72</v>
      </c>
      <c r="G54" t="s">
        <v>108</v>
      </c>
      <c r="H54">
        <v>6</v>
      </c>
      <c r="I54" t="s">
        <v>136</v>
      </c>
      <c r="J54" s="4">
        <v>9.6000000000000002E-2</v>
      </c>
      <c r="K54" s="76">
        <v>0</v>
      </c>
      <c r="L54" s="76">
        <v>0</v>
      </c>
      <c r="M54" s="4">
        <v>18.832999999999998</v>
      </c>
      <c r="N54" s="4">
        <v>25.141999999999999</v>
      </c>
      <c r="O54" s="4">
        <v>0.47</v>
      </c>
      <c r="P54" s="76">
        <v>0</v>
      </c>
      <c r="Q54" s="4">
        <v>26.693000000000001</v>
      </c>
      <c r="R54" s="4">
        <v>25.015000000000001</v>
      </c>
      <c r="S54" s="4">
        <v>63.445999999999998</v>
      </c>
      <c r="T54" s="4">
        <v>0.77400000000000002</v>
      </c>
      <c r="U54" s="4">
        <v>186.10599999999999</v>
      </c>
      <c r="V54" s="4">
        <v>175.33799999999999</v>
      </c>
      <c r="W54" s="4">
        <v>56.768000000000001</v>
      </c>
      <c r="X54" s="4">
        <v>198.89099999999999</v>
      </c>
      <c r="Y54" s="4">
        <v>141.684</v>
      </c>
      <c r="Z54" s="4">
        <v>42.481999999999999</v>
      </c>
      <c r="AA54" s="4">
        <v>53.33</v>
      </c>
      <c r="AB54" s="4">
        <v>91.316000000000003</v>
      </c>
      <c r="AC54" s="4">
        <v>92.361000000000004</v>
      </c>
      <c r="AF54">
        <v>55</v>
      </c>
      <c r="AG54" t="s">
        <v>136</v>
      </c>
      <c r="AH54" s="4">
        <f t="shared" si="5"/>
        <v>4.3431544421195512E-3</v>
      </c>
      <c r="AI54" s="4">
        <f t="shared" si="5"/>
        <v>0</v>
      </c>
      <c r="AJ54" s="4">
        <f t="shared" si="4"/>
        <v>0</v>
      </c>
      <c r="AK54" s="4">
        <f t="shared" si="4"/>
        <v>0.38043959125116211</v>
      </c>
      <c r="AL54" s="4">
        <f t="shared" si="4"/>
        <v>0.57343605704436629</v>
      </c>
      <c r="AM54" s="4">
        <f t="shared" si="4"/>
        <v>1.0647996514888084E-3</v>
      </c>
      <c r="AN54" s="4">
        <f t="shared" si="4"/>
        <v>0</v>
      </c>
      <c r="AO54" s="4">
        <f t="shared" si="4"/>
        <v>0.15702152641418202</v>
      </c>
      <c r="AP54" s="4">
        <f t="shared" si="4"/>
        <v>9.8866909725519925E-2</v>
      </c>
      <c r="AQ54" s="4">
        <f t="shared" si="4"/>
        <v>0.29872237167652771</v>
      </c>
      <c r="AR54" s="4">
        <f t="shared" si="4"/>
        <v>8.8903592721219801E-5</v>
      </c>
      <c r="AS54" s="4">
        <f t="shared" si="3"/>
        <v>0.5572780745306799</v>
      </c>
      <c r="AT54" s="4">
        <f t="shared" si="3"/>
        <v>0.43558827073160722</v>
      </c>
      <c r="AU54" s="4">
        <f t="shared" si="3"/>
        <v>0.13363900871061823</v>
      </c>
      <c r="AV54" s="4">
        <f t="shared" si="3"/>
        <v>0.65442814211782074</v>
      </c>
      <c r="AW54" s="4">
        <f t="shared" si="3"/>
        <v>0.37835005792053278</v>
      </c>
      <c r="AX54" s="4">
        <f t="shared" si="3"/>
        <v>8.8454298712969365E-2</v>
      </c>
      <c r="AY54" s="4">
        <f t="shared" si="3"/>
        <v>8.0436311409458616E-2</v>
      </c>
      <c r="AZ54" s="4">
        <f t="shared" si="3"/>
        <v>0.16073880282508538</v>
      </c>
      <c r="BA54" s="4">
        <f t="shared" si="3"/>
        <v>0.15380446614957888</v>
      </c>
      <c r="BB54" s="4"/>
    </row>
    <row r="55" spans="1:54" x14ac:dyDescent="0.3">
      <c r="A55" t="s">
        <v>68</v>
      </c>
      <c r="B55" t="s">
        <v>69</v>
      </c>
      <c r="C55">
        <v>56</v>
      </c>
      <c r="D55" t="s">
        <v>70</v>
      </c>
      <c r="E55" t="s">
        <v>71</v>
      </c>
      <c r="F55" t="s">
        <v>72</v>
      </c>
      <c r="G55" t="s">
        <v>108</v>
      </c>
      <c r="H55">
        <v>6</v>
      </c>
      <c r="I55" t="s">
        <v>137</v>
      </c>
      <c r="J55" s="76">
        <v>0</v>
      </c>
      <c r="K55" s="4">
        <v>0.38200000000000001</v>
      </c>
      <c r="L55" s="76">
        <v>0</v>
      </c>
      <c r="M55" s="76">
        <v>0</v>
      </c>
      <c r="N55" s="76">
        <v>0</v>
      </c>
      <c r="O55" s="76">
        <v>0</v>
      </c>
      <c r="P55" s="76">
        <v>0</v>
      </c>
      <c r="Q55" s="76">
        <v>0</v>
      </c>
      <c r="R55" s="76">
        <v>0</v>
      </c>
      <c r="S55" s="4">
        <v>10.154999999999999</v>
      </c>
      <c r="T55" s="4">
        <v>0.42499999999999999</v>
      </c>
      <c r="U55" s="4">
        <v>0.42399999999999999</v>
      </c>
      <c r="V55" s="4">
        <v>21.434000000000001</v>
      </c>
      <c r="W55" s="4">
        <v>78.375</v>
      </c>
      <c r="X55" s="4">
        <v>22.207999999999998</v>
      </c>
      <c r="Y55" s="4">
        <v>0.96399999999999997</v>
      </c>
      <c r="Z55" s="4">
        <v>33.893999999999998</v>
      </c>
      <c r="AA55" s="4">
        <v>12.247999999999999</v>
      </c>
      <c r="AB55" s="4">
        <v>15.231</v>
      </c>
      <c r="AC55" s="4">
        <v>3.1779999999999999</v>
      </c>
      <c r="AF55">
        <v>56</v>
      </c>
      <c r="AG55" t="s">
        <v>137</v>
      </c>
      <c r="AH55" s="4">
        <f t="shared" si="5"/>
        <v>0</v>
      </c>
      <c r="AI55" s="4">
        <f t="shared" si="5"/>
        <v>8.216497393197901E-3</v>
      </c>
      <c r="AJ55" s="4">
        <f t="shared" si="4"/>
        <v>0</v>
      </c>
      <c r="AK55" s="4">
        <f t="shared" si="4"/>
        <v>0</v>
      </c>
      <c r="AL55" s="4">
        <f t="shared" si="4"/>
        <v>0</v>
      </c>
      <c r="AM55" s="4">
        <f t="shared" si="4"/>
        <v>0</v>
      </c>
      <c r="AN55" s="4">
        <f t="shared" si="4"/>
        <v>0</v>
      </c>
      <c r="AO55" s="4">
        <f t="shared" si="4"/>
        <v>0</v>
      </c>
      <c r="AP55" s="4">
        <f t="shared" si="4"/>
        <v>0</v>
      </c>
      <c r="AQ55" s="4">
        <f t="shared" si="4"/>
        <v>4.7812717655567549E-2</v>
      </c>
      <c r="AR55" s="4">
        <f t="shared" si="4"/>
        <v>4.8816572230643947E-5</v>
      </c>
      <c r="AS55" s="4">
        <f t="shared" si="3"/>
        <v>1.2696307674175378E-3</v>
      </c>
      <c r="AT55" s="4">
        <f t="shared" si="3"/>
        <v>5.3248006677738255E-2</v>
      </c>
      <c r="AU55" s="4">
        <f t="shared" si="3"/>
        <v>0.18450460308086783</v>
      </c>
      <c r="AV55" s="4">
        <f t="shared" si="3"/>
        <v>7.3072890076235533E-2</v>
      </c>
      <c r="AW55" s="4">
        <f t="shared" si="3"/>
        <v>2.5742458981634735E-3</v>
      </c>
      <c r="AX55" s="4">
        <f t="shared" si="3"/>
        <v>7.057271316268969E-2</v>
      </c>
      <c r="AY55" s="4">
        <f t="shared" si="3"/>
        <v>1.8473353499775906E-2</v>
      </c>
      <c r="AZ55" s="4">
        <f t="shared" si="3"/>
        <v>2.6810336697061579E-2</v>
      </c>
      <c r="BA55" s="4">
        <f t="shared" si="3"/>
        <v>5.2921751975764843E-3</v>
      </c>
      <c r="BB55" s="4"/>
    </row>
    <row r="56" spans="1:54" x14ac:dyDescent="0.3">
      <c r="A56" t="s">
        <v>68</v>
      </c>
      <c r="B56" t="s">
        <v>69</v>
      </c>
      <c r="C56">
        <v>57</v>
      </c>
      <c r="D56" t="s">
        <v>70</v>
      </c>
      <c r="E56" t="s">
        <v>71</v>
      </c>
      <c r="F56" t="s">
        <v>72</v>
      </c>
      <c r="G56" t="s">
        <v>108</v>
      </c>
      <c r="H56">
        <v>6</v>
      </c>
      <c r="I56" t="s">
        <v>138</v>
      </c>
      <c r="J56" s="4">
        <v>12.827</v>
      </c>
      <c r="K56" s="4">
        <v>33.536000000000001</v>
      </c>
      <c r="L56" s="4">
        <v>44.811</v>
      </c>
      <c r="M56" s="4">
        <v>153.643</v>
      </c>
      <c r="N56" s="4">
        <v>94.984999999999999</v>
      </c>
      <c r="O56" s="4">
        <v>970.81299999999999</v>
      </c>
      <c r="P56" s="4">
        <v>19.616</v>
      </c>
      <c r="Q56" s="4">
        <v>28.603999999999999</v>
      </c>
      <c r="R56" s="4">
        <v>128.65700000000001</v>
      </c>
      <c r="S56" s="4">
        <v>35.530999999999999</v>
      </c>
      <c r="T56" s="4">
        <v>222.25399999999999</v>
      </c>
      <c r="U56" s="4">
        <v>137.422</v>
      </c>
      <c r="V56" s="4">
        <v>238.68299999999999</v>
      </c>
      <c r="W56" s="4">
        <v>78.843999999999994</v>
      </c>
      <c r="X56" s="4">
        <v>131.916</v>
      </c>
      <c r="Y56" s="4">
        <v>15.015000000000001</v>
      </c>
      <c r="Z56" s="4">
        <v>30.620999999999999</v>
      </c>
      <c r="AA56" s="4">
        <v>5.2089999999999996</v>
      </c>
      <c r="AB56" s="4">
        <v>56.604999999999997</v>
      </c>
      <c r="AC56" s="4">
        <v>21.331</v>
      </c>
      <c r="AF56">
        <v>57</v>
      </c>
      <c r="AG56" t="s">
        <v>138</v>
      </c>
      <c r="AH56" s="4">
        <f t="shared" si="5"/>
        <v>0.58030877113611956</v>
      </c>
      <c r="AI56" s="4">
        <f t="shared" si="5"/>
        <v>0.72133103816304933</v>
      </c>
      <c r="AJ56" s="4">
        <f t="shared" si="4"/>
        <v>0.92988461263108346</v>
      </c>
      <c r="AK56" s="4">
        <f t="shared" si="4"/>
        <v>3.103694584962688</v>
      </c>
      <c r="AL56" s="4">
        <f t="shared" si="4"/>
        <v>2.1664077590628881</v>
      </c>
      <c r="AM56" s="4">
        <f t="shared" si="4"/>
        <v>2.1994071150229884</v>
      </c>
      <c r="AN56" s="4">
        <f t="shared" si="4"/>
        <v>0.22398477780449702</v>
      </c>
      <c r="AO56" s="4">
        <f t="shared" si="4"/>
        <v>0.16826298061481521</v>
      </c>
      <c r="AP56" s="4">
        <f t="shared" si="4"/>
        <v>0.50849170515915332</v>
      </c>
      <c r="AQ56" s="4">
        <f t="shared" si="4"/>
        <v>0.1672903664224491</v>
      </c>
      <c r="AR56" s="4">
        <f t="shared" si="4"/>
        <v>2.5528655163645973E-2</v>
      </c>
      <c r="AS56" s="4">
        <f t="shared" si="3"/>
        <v>0.41149811160389826</v>
      </c>
      <c r="AT56" s="4">
        <f t="shared" si="3"/>
        <v>0.5929548370748623</v>
      </c>
      <c r="AU56" s="4">
        <f t="shared" si="3"/>
        <v>0.18560868804220659</v>
      </c>
      <c r="AV56" s="4">
        <f t="shared" si="3"/>
        <v>0.43405454643807129</v>
      </c>
      <c r="AW56" s="4">
        <f t="shared" si="3"/>
        <v>4.009574912958979E-2</v>
      </c>
      <c r="AX56" s="4">
        <f t="shared" si="3"/>
        <v>6.3757805209025825E-2</v>
      </c>
      <c r="AY56" s="4">
        <f t="shared" si="3"/>
        <v>7.856605027786798E-3</v>
      </c>
      <c r="AZ56" s="4">
        <f t="shared" si="3"/>
        <v>9.9638835843816609E-2</v>
      </c>
      <c r="BA56" s="4">
        <f t="shared" si="3"/>
        <v>3.5521519553022018E-2</v>
      </c>
      <c r="BB56" s="4"/>
    </row>
    <row r="57" spans="1:54" x14ac:dyDescent="0.3">
      <c r="A57" t="s">
        <v>68</v>
      </c>
      <c r="B57" t="s">
        <v>69</v>
      </c>
      <c r="C57">
        <v>58</v>
      </c>
      <c r="D57" t="s">
        <v>70</v>
      </c>
      <c r="E57" t="s">
        <v>71</v>
      </c>
      <c r="F57" t="s">
        <v>72</v>
      </c>
      <c r="G57" t="s">
        <v>108</v>
      </c>
      <c r="H57">
        <v>6</v>
      </c>
      <c r="I57" t="s">
        <v>89</v>
      </c>
      <c r="J57" s="4">
        <v>4.5049999999999999</v>
      </c>
      <c r="K57" s="4">
        <v>16.157</v>
      </c>
      <c r="L57" s="76">
        <v>0</v>
      </c>
      <c r="M57" s="4">
        <v>12.141999999999999</v>
      </c>
      <c r="N57" s="76">
        <v>0</v>
      </c>
      <c r="O57" s="4">
        <v>5.3209999999999997</v>
      </c>
      <c r="P57" s="76">
        <v>0</v>
      </c>
      <c r="Q57" s="76">
        <v>0</v>
      </c>
      <c r="R57" s="4">
        <v>0.39</v>
      </c>
      <c r="S57" s="4">
        <v>0.28399999999999997</v>
      </c>
      <c r="T57" s="4">
        <v>6.0999999999999999E-2</v>
      </c>
      <c r="U57" s="4">
        <v>3.0710000000000002</v>
      </c>
      <c r="V57" s="4">
        <v>2.54</v>
      </c>
      <c r="W57" s="4">
        <v>21.073</v>
      </c>
      <c r="X57" s="4">
        <v>0.32</v>
      </c>
      <c r="Y57" s="4">
        <v>0.60499999999999998</v>
      </c>
      <c r="Z57" s="4">
        <v>15.179</v>
      </c>
      <c r="AA57" s="4">
        <v>7.4999999999999997E-2</v>
      </c>
      <c r="AB57" s="4">
        <v>1.865</v>
      </c>
      <c r="AC57" s="4">
        <v>32.048000000000002</v>
      </c>
      <c r="AF57">
        <v>58</v>
      </c>
      <c r="AG57" t="s">
        <v>89</v>
      </c>
      <c r="AH57" s="4">
        <f t="shared" si="5"/>
        <v>0.20381157043488099</v>
      </c>
      <c r="AI57" s="4">
        <f t="shared" si="5"/>
        <v>0.34752342508350392</v>
      </c>
      <c r="AJ57" s="4">
        <f t="shared" si="4"/>
        <v>0</v>
      </c>
      <c r="AK57" s="4">
        <f t="shared" si="4"/>
        <v>0.24527677571133699</v>
      </c>
      <c r="AL57" s="4">
        <f t="shared" si="4"/>
        <v>0</v>
      </c>
      <c r="AM57" s="4">
        <f t="shared" si="4"/>
        <v>1.2054891373557338E-2</v>
      </c>
      <c r="AN57" s="4">
        <f t="shared" si="4"/>
        <v>0</v>
      </c>
      <c r="AO57" s="4">
        <f t="shared" si="4"/>
        <v>0</v>
      </c>
      <c r="AP57" s="4">
        <f t="shared" si="4"/>
        <v>1.541398952346703E-3</v>
      </c>
      <c r="AQ57" s="4">
        <f t="shared" si="4"/>
        <v>1.3371552746608748E-3</v>
      </c>
      <c r="AR57" s="4">
        <f t="shared" si="4"/>
        <v>7.0066138966336014E-6</v>
      </c>
      <c r="AS57" s="4">
        <f t="shared" si="3"/>
        <v>9.1958398272152329E-3</v>
      </c>
      <c r="AT57" s="4">
        <f t="shared" si="3"/>
        <v>6.3100651750235678E-3</v>
      </c>
      <c r="AU57" s="4">
        <f t="shared" si="3"/>
        <v>4.960849123729668E-2</v>
      </c>
      <c r="AV57" s="4">
        <f t="shared" si="3"/>
        <v>1.0529234881301952E-3</v>
      </c>
      <c r="AW57" s="4">
        <f t="shared" si="3"/>
        <v>1.6155796352581965E-3</v>
      </c>
      <c r="AX57" s="4">
        <f t="shared" si="3"/>
        <v>3.1605098633872272E-2</v>
      </c>
      <c r="AY57" s="4">
        <f t="shared" si="3"/>
        <v>1.1312063295911111E-4</v>
      </c>
      <c r="AZ57" s="4">
        <f t="shared" si="3"/>
        <v>3.2828624476409851E-3</v>
      </c>
      <c r="BA57" s="4">
        <f t="shared" si="3"/>
        <v>5.3368039877888983E-2</v>
      </c>
      <c r="BB57" s="4"/>
    </row>
    <row r="58" spans="1:54" x14ac:dyDescent="0.3">
      <c r="A58" t="s">
        <v>68</v>
      </c>
      <c r="B58" t="s">
        <v>69</v>
      </c>
      <c r="C58">
        <v>59</v>
      </c>
      <c r="D58" t="s">
        <v>70</v>
      </c>
      <c r="E58" t="s">
        <v>71</v>
      </c>
      <c r="F58" t="s">
        <v>72</v>
      </c>
      <c r="G58" t="s">
        <v>108</v>
      </c>
      <c r="H58">
        <v>6</v>
      </c>
      <c r="I58" t="s">
        <v>139</v>
      </c>
      <c r="J58" s="76">
        <v>0</v>
      </c>
      <c r="K58" s="76">
        <v>0</v>
      </c>
      <c r="L58" s="76">
        <v>0</v>
      </c>
      <c r="M58" s="76">
        <v>0</v>
      </c>
      <c r="N58" s="76">
        <v>0</v>
      </c>
      <c r="O58" s="76">
        <v>0</v>
      </c>
      <c r="P58" s="76">
        <v>0</v>
      </c>
      <c r="Q58" s="4">
        <v>4.351</v>
      </c>
      <c r="R58" s="76">
        <v>0</v>
      </c>
      <c r="S58" s="76">
        <v>0</v>
      </c>
      <c r="T58" s="4">
        <v>31.135999999999999</v>
      </c>
      <c r="U58" s="4">
        <v>4.6619999999999999</v>
      </c>
      <c r="V58" s="4">
        <v>10.064</v>
      </c>
      <c r="W58" s="4">
        <v>6.3220000000000001</v>
      </c>
      <c r="X58" s="4">
        <v>41.401000000000003</v>
      </c>
      <c r="Y58" s="4">
        <v>22.155999999999999</v>
      </c>
      <c r="Z58" s="76">
        <v>0</v>
      </c>
      <c r="AA58" s="4">
        <v>3.0569999999999999</v>
      </c>
      <c r="AB58" s="4">
        <v>14.308999999999999</v>
      </c>
      <c r="AC58" s="4">
        <v>7.7409999999999997</v>
      </c>
      <c r="AF58">
        <v>59</v>
      </c>
      <c r="AG58" t="s">
        <v>139</v>
      </c>
      <c r="AH58" s="4">
        <f t="shared" si="5"/>
        <v>0</v>
      </c>
      <c r="AI58" s="4">
        <f t="shared" si="5"/>
        <v>0</v>
      </c>
      <c r="AJ58" s="4">
        <f t="shared" si="4"/>
        <v>0</v>
      </c>
      <c r="AK58" s="4">
        <f t="shared" si="4"/>
        <v>0</v>
      </c>
      <c r="AL58" s="4">
        <f t="shared" si="4"/>
        <v>0</v>
      </c>
      <c r="AM58" s="4">
        <f t="shared" si="4"/>
        <v>0</v>
      </c>
      <c r="AN58" s="4">
        <f t="shared" si="4"/>
        <v>0</v>
      </c>
      <c r="AO58" s="4">
        <f t="shared" si="4"/>
        <v>2.5594749987940882E-2</v>
      </c>
      <c r="AP58" s="4">
        <f t="shared" si="4"/>
        <v>0</v>
      </c>
      <c r="AQ58" s="4">
        <f t="shared" si="4"/>
        <v>0</v>
      </c>
      <c r="AR58" s="4">
        <f t="shared" si="4"/>
        <v>3.5763595128784236E-3</v>
      </c>
      <c r="AS58" s="4">
        <f t="shared" si="3"/>
        <v>1.3959949617218304E-2</v>
      </c>
      <c r="AT58" s="4">
        <f t="shared" si="3"/>
        <v>2.5001770047809919E-2</v>
      </c>
      <c r="AU58" s="4">
        <f t="shared" si="3"/>
        <v>1.488278278376072E-2</v>
      </c>
      <c r="AV58" s="4">
        <f t="shared" si="3"/>
        <v>0.13622526666274443</v>
      </c>
      <c r="AW58" s="4">
        <f t="shared" si="3"/>
        <v>5.9164929584761328E-2</v>
      </c>
      <c r="AX58" s="4">
        <f t="shared" si="3"/>
        <v>0</v>
      </c>
      <c r="AY58" s="4">
        <f t="shared" si="3"/>
        <v>4.6107969994133692E-3</v>
      </c>
      <c r="AZ58" s="4">
        <f t="shared" si="3"/>
        <v>2.5187388076833701E-2</v>
      </c>
      <c r="BA58" s="4">
        <f t="shared" si="3"/>
        <v>1.2890726307249705E-2</v>
      </c>
      <c r="BB58" s="4"/>
    </row>
    <row r="59" spans="1:54" x14ac:dyDescent="0.3">
      <c r="A59" t="s">
        <v>68</v>
      </c>
      <c r="B59" t="s">
        <v>69</v>
      </c>
      <c r="C59">
        <v>60</v>
      </c>
      <c r="D59" t="s">
        <v>70</v>
      </c>
      <c r="E59" t="s">
        <v>71</v>
      </c>
      <c r="F59" t="s">
        <v>72</v>
      </c>
      <c r="G59" t="s">
        <v>108</v>
      </c>
      <c r="H59">
        <v>6</v>
      </c>
      <c r="I59" t="s">
        <v>140</v>
      </c>
      <c r="J59" s="76">
        <v>0</v>
      </c>
      <c r="K59" s="76">
        <v>0</v>
      </c>
      <c r="L59" s="76">
        <v>0</v>
      </c>
      <c r="M59" s="76">
        <v>0</v>
      </c>
      <c r="N59" s="76">
        <v>0</v>
      </c>
      <c r="O59" s="76">
        <v>0</v>
      </c>
      <c r="P59" s="76">
        <v>0</v>
      </c>
      <c r="Q59" s="4">
        <v>62.512</v>
      </c>
      <c r="R59" s="4">
        <v>143.256</v>
      </c>
      <c r="S59" s="76">
        <v>0</v>
      </c>
      <c r="T59" s="76">
        <v>0</v>
      </c>
      <c r="U59" s="76">
        <v>0</v>
      </c>
      <c r="V59" s="76">
        <v>0</v>
      </c>
      <c r="W59" s="76">
        <v>0</v>
      </c>
      <c r="X59" s="76">
        <v>0</v>
      </c>
      <c r="Y59" s="76">
        <v>0</v>
      </c>
      <c r="Z59" s="4">
        <v>0.77400000000000002</v>
      </c>
      <c r="AA59" s="76">
        <v>0</v>
      </c>
      <c r="AB59" s="4">
        <v>7.0999999999999994E-2</v>
      </c>
      <c r="AC59" s="76">
        <v>0</v>
      </c>
      <c r="AF59">
        <v>60</v>
      </c>
      <c r="AG59" t="s">
        <v>140</v>
      </c>
      <c r="AH59" s="4">
        <f t="shared" si="5"/>
        <v>0</v>
      </c>
      <c r="AI59" s="4">
        <f t="shared" si="5"/>
        <v>0</v>
      </c>
      <c r="AJ59" s="4">
        <f t="shared" si="4"/>
        <v>0</v>
      </c>
      <c r="AK59" s="4">
        <f t="shared" si="4"/>
        <v>0</v>
      </c>
      <c r="AL59" s="4">
        <f t="shared" si="4"/>
        <v>0</v>
      </c>
      <c r="AM59" s="4">
        <f t="shared" si="4"/>
        <v>0</v>
      </c>
      <c r="AN59" s="4">
        <f t="shared" si="4"/>
        <v>0</v>
      </c>
      <c r="AO59" s="4">
        <f t="shared" si="4"/>
        <v>0.36772673207220419</v>
      </c>
      <c r="AP59" s="4">
        <f t="shared" si="4"/>
        <v>0.56619140594199813</v>
      </c>
      <c r="AQ59" s="4">
        <f t="shared" si="4"/>
        <v>0</v>
      </c>
      <c r="AR59" s="4">
        <f t="shared" si="4"/>
        <v>0</v>
      </c>
      <c r="AS59" s="4">
        <f t="shared" si="3"/>
        <v>0</v>
      </c>
      <c r="AT59" s="4">
        <f t="shared" si="3"/>
        <v>0</v>
      </c>
      <c r="AU59" s="4">
        <f t="shared" si="3"/>
        <v>0</v>
      </c>
      <c r="AV59" s="4">
        <f t="shared" si="3"/>
        <v>0</v>
      </c>
      <c r="AW59" s="4">
        <f t="shared" si="3"/>
        <v>0</v>
      </c>
      <c r="AX59" s="4">
        <f t="shared" si="3"/>
        <v>1.6115914317555268E-3</v>
      </c>
      <c r="AY59" s="4">
        <f t="shared" si="3"/>
        <v>0</v>
      </c>
      <c r="AZ59" s="4">
        <f t="shared" si="3"/>
        <v>1.2497760524531363E-4</v>
      </c>
      <c r="BA59" s="4">
        <f t="shared" si="3"/>
        <v>0</v>
      </c>
      <c r="BB59" s="4"/>
    </row>
    <row r="60" spans="1:54" x14ac:dyDescent="0.3">
      <c r="A60" t="s">
        <v>68</v>
      </c>
      <c r="B60" t="s">
        <v>69</v>
      </c>
      <c r="C60">
        <v>61</v>
      </c>
      <c r="D60" t="s">
        <v>70</v>
      </c>
      <c r="E60" t="s">
        <v>71</v>
      </c>
      <c r="F60" t="s">
        <v>72</v>
      </c>
      <c r="G60" t="s">
        <v>108</v>
      </c>
      <c r="H60">
        <v>6</v>
      </c>
      <c r="I60" t="s">
        <v>90</v>
      </c>
      <c r="J60" s="76">
        <v>0</v>
      </c>
      <c r="K60" s="4">
        <v>29.716000000000001</v>
      </c>
      <c r="L60" s="4">
        <v>36.473999999999997</v>
      </c>
      <c r="M60" s="4">
        <v>56.487000000000002</v>
      </c>
      <c r="N60" s="4">
        <v>5.141</v>
      </c>
      <c r="O60" s="4">
        <v>8.2759999999999998</v>
      </c>
      <c r="P60" s="4">
        <v>68.382000000000005</v>
      </c>
      <c r="Q60" s="4">
        <v>1.7410000000000001</v>
      </c>
      <c r="R60" s="4">
        <v>25.122</v>
      </c>
      <c r="S60" s="4">
        <v>142.40199999999999</v>
      </c>
      <c r="T60" s="4">
        <v>11.034000000000001</v>
      </c>
      <c r="U60" s="4">
        <v>36.549999999999997</v>
      </c>
      <c r="V60" s="4">
        <v>43.167999999999999</v>
      </c>
      <c r="W60" s="4">
        <v>19.071999999999999</v>
      </c>
      <c r="X60" s="4">
        <v>22.024000000000001</v>
      </c>
      <c r="Y60" s="4">
        <v>2578.0819999999999</v>
      </c>
      <c r="Z60" s="4">
        <v>872.99300000000005</v>
      </c>
      <c r="AA60" s="4">
        <v>21.821999999999999</v>
      </c>
      <c r="AB60" s="4">
        <v>37.267000000000003</v>
      </c>
      <c r="AC60" s="4">
        <v>65.385999999999996</v>
      </c>
      <c r="AF60">
        <v>61</v>
      </c>
      <c r="AG60" t="s">
        <v>90</v>
      </c>
      <c r="AH60" s="4">
        <f t="shared" si="5"/>
        <v>0</v>
      </c>
      <c r="AI60" s="4">
        <f t="shared" si="5"/>
        <v>0.63916606423107036</v>
      </c>
      <c r="AJ60" s="4">
        <f t="shared" si="4"/>
        <v>0.7568813764724317</v>
      </c>
      <c r="AK60" s="4">
        <f t="shared" si="4"/>
        <v>1.1410763654757285</v>
      </c>
      <c r="AL60" s="4">
        <f t="shared" si="4"/>
        <v>0.11725538021100496</v>
      </c>
      <c r="AM60" s="4">
        <f t="shared" si="4"/>
        <v>1.874953599089655E-2</v>
      </c>
      <c r="AN60" s="4">
        <f t="shared" si="4"/>
        <v>0.7808180605539925</v>
      </c>
      <c r="AO60" s="4">
        <f t="shared" si="4"/>
        <v>1.0241429494140445E-2</v>
      </c>
      <c r="AP60" s="4">
        <f t="shared" si="4"/>
        <v>9.9289806361163774E-2</v>
      </c>
      <c r="AQ60" s="4">
        <f t="shared" si="4"/>
        <v>0.67047037120513342</v>
      </c>
      <c r="AR60" s="4">
        <f t="shared" si="4"/>
        <v>1.2673930776304124E-3</v>
      </c>
      <c r="AS60" s="4">
        <f t="shared" si="3"/>
        <v>0.10944576544601652</v>
      </c>
      <c r="AT60" s="4">
        <f t="shared" si="3"/>
        <v>0.10724129664386511</v>
      </c>
      <c r="AU60" s="4">
        <f t="shared" si="3"/>
        <v>4.4897885677299021E-2</v>
      </c>
      <c r="AV60" s="4">
        <f t="shared" si="3"/>
        <v>7.246745907056068E-2</v>
      </c>
      <c r="AW60" s="4">
        <f t="shared" si="3"/>
        <v>6.8844574830177221</v>
      </c>
      <c r="AX60" s="4">
        <f t="shared" si="3"/>
        <v>1.8177106444219029</v>
      </c>
      <c r="AY60" s="4">
        <f t="shared" si="3"/>
        <v>3.2913579365782972E-2</v>
      </c>
      <c r="AZ60" s="4">
        <f t="shared" si="3"/>
        <v>6.5599160770100057E-2</v>
      </c>
      <c r="BA60" s="4">
        <f t="shared" si="3"/>
        <v>0.10888425659809188</v>
      </c>
      <c r="BB60" s="4"/>
    </row>
    <row r="61" spans="1:54" x14ac:dyDescent="0.3">
      <c r="A61" t="s">
        <v>68</v>
      </c>
      <c r="B61" t="s">
        <v>69</v>
      </c>
      <c r="C61">
        <v>62</v>
      </c>
      <c r="D61" t="s">
        <v>70</v>
      </c>
      <c r="E61" t="s">
        <v>71</v>
      </c>
      <c r="F61" t="s">
        <v>72</v>
      </c>
      <c r="G61" t="s">
        <v>108</v>
      </c>
      <c r="H61">
        <v>6</v>
      </c>
      <c r="I61" t="s">
        <v>141</v>
      </c>
      <c r="J61" s="4">
        <v>241.35900000000001</v>
      </c>
      <c r="K61" s="4">
        <v>215.92400000000001</v>
      </c>
      <c r="L61" s="4">
        <v>233.959</v>
      </c>
      <c r="M61" s="4">
        <v>182.935</v>
      </c>
      <c r="N61" s="4">
        <v>241.15199999999999</v>
      </c>
      <c r="O61" s="4">
        <v>282.31400000000002</v>
      </c>
      <c r="P61" s="4">
        <v>319.64299999999997</v>
      </c>
      <c r="Q61" s="4">
        <v>381.08100000000002</v>
      </c>
      <c r="R61" s="4">
        <v>293.53699999999998</v>
      </c>
      <c r="S61" s="4">
        <v>161.4</v>
      </c>
      <c r="T61" s="4">
        <v>162.30500000000001</v>
      </c>
      <c r="U61" s="4">
        <v>195.26300000000001</v>
      </c>
      <c r="V61" s="4">
        <v>471.91800000000001</v>
      </c>
      <c r="W61" s="4">
        <v>793.03399999999999</v>
      </c>
      <c r="X61" s="4">
        <v>633.02300000000002</v>
      </c>
      <c r="Y61" s="4">
        <v>4625.433</v>
      </c>
      <c r="Z61" s="4">
        <v>5936.9409999999998</v>
      </c>
      <c r="AA61" s="4">
        <v>729.26199999999994</v>
      </c>
      <c r="AB61" s="4">
        <v>922.85199999999998</v>
      </c>
      <c r="AC61" s="4">
        <v>731.05700000000002</v>
      </c>
      <c r="AF61">
        <v>62</v>
      </c>
      <c r="AG61" t="s">
        <v>141</v>
      </c>
      <c r="AH61" s="4">
        <f t="shared" si="5"/>
        <v>10.919368885370131</v>
      </c>
      <c r="AI61" s="4">
        <f t="shared" si="5"/>
        <v>4.6443428877718951</v>
      </c>
      <c r="AJ61" s="4">
        <f t="shared" si="4"/>
        <v>4.8549435202641238</v>
      </c>
      <c r="AK61" s="4">
        <f t="shared" si="4"/>
        <v>3.6954131909696457</v>
      </c>
      <c r="AL61" s="4">
        <f t="shared" si="4"/>
        <v>5.5001691205299101</v>
      </c>
      <c r="AM61" s="4">
        <f t="shared" si="4"/>
        <v>0.63959116768172652</v>
      </c>
      <c r="AN61" s="4">
        <f t="shared" si="4"/>
        <v>3.6498351514968816</v>
      </c>
      <c r="AO61" s="4">
        <f t="shared" si="4"/>
        <v>2.2417083245586071</v>
      </c>
      <c r="AP61" s="4">
        <f t="shared" si="4"/>
        <v>1.1601477545512668</v>
      </c>
      <c r="AQ61" s="4">
        <f t="shared" si="4"/>
        <v>0.759918525810793</v>
      </c>
      <c r="AR61" s="4">
        <f t="shared" si="4"/>
        <v>1.8642761778575684E-2</v>
      </c>
      <c r="AS61" s="4">
        <f t="shared" si="3"/>
        <v>0.58469790692983648</v>
      </c>
      <c r="AT61" s="4">
        <f t="shared" si="3"/>
        <v>1.1723753296325876</v>
      </c>
      <c r="AU61" s="4">
        <f t="shared" si="3"/>
        <v>1.8669017339666083</v>
      </c>
      <c r="AV61" s="4">
        <f t="shared" si="3"/>
        <v>2.0828899538332517</v>
      </c>
      <c r="AW61" s="4">
        <f t="shared" si="3"/>
        <v>12.351661750497895</v>
      </c>
      <c r="AX61" s="4">
        <f t="shared" si="3"/>
        <v>12.361657941134482</v>
      </c>
      <c r="AY61" s="4">
        <f t="shared" si="3"/>
        <v>1.0999277204403639</v>
      </c>
      <c r="AZ61" s="4">
        <f t="shared" si="3"/>
        <v>1.6244483514908197</v>
      </c>
      <c r="BA61" s="4">
        <f t="shared" si="3"/>
        <v>1.2173951300864292</v>
      </c>
      <c r="BB61" s="4"/>
    </row>
    <row r="62" spans="1:54" x14ac:dyDescent="0.3">
      <c r="A62" t="s">
        <v>68</v>
      </c>
      <c r="B62" t="s">
        <v>69</v>
      </c>
      <c r="C62">
        <v>63</v>
      </c>
      <c r="D62" t="s">
        <v>70</v>
      </c>
      <c r="E62" t="s">
        <v>71</v>
      </c>
      <c r="F62" t="s">
        <v>72</v>
      </c>
      <c r="G62" t="s">
        <v>108</v>
      </c>
      <c r="H62">
        <v>6</v>
      </c>
      <c r="I62" t="s">
        <v>142</v>
      </c>
      <c r="J62" s="4">
        <v>99.322999999999993</v>
      </c>
      <c r="K62" s="4">
        <v>151.428</v>
      </c>
      <c r="L62" s="4">
        <v>297.19799999999998</v>
      </c>
      <c r="M62" s="4">
        <v>154.042</v>
      </c>
      <c r="N62" s="4">
        <v>197.78800000000001</v>
      </c>
      <c r="O62" s="4">
        <v>98.114000000000004</v>
      </c>
      <c r="P62" s="4">
        <v>148.6</v>
      </c>
      <c r="Q62" s="4">
        <v>343.61099999999999</v>
      </c>
      <c r="R62" s="4">
        <v>471.67899999999997</v>
      </c>
      <c r="S62" s="4">
        <v>454.89499999999998</v>
      </c>
      <c r="T62" s="4">
        <v>362.64600000000002</v>
      </c>
      <c r="U62" s="4">
        <v>588.43299999999999</v>
      </c>
      <c r="V62" s="4">
        <v>220.869</v>
      </c>
      <c r="W62" s="4">
        <v>223.99299999999999</v>
      </c>
      <c r="X62" s="4">
        <v>118.129</v>
      </c>
      <c r="Y62" s="4">
        <v>78.944000000000003</v>
      </c>
      <c r="Z62" s="4">
        <v>93.466999999999999</v>
      </c>
      <c r="AA62" s="4">
        <v>263.87200000000001</v>
      </c>
      <c r="AB62" s="4">
        <v>190.387</v>
      </c>
      <c r="AC62" s="4">
        <v>68.427000000000007</v>
      </c>
      <c r="AF62">
        <v>63</v>
      </c>
      <c r="AG62" t="s">
        <v>142</v>
      </c>
      <c r="AH62" s="4">
        <f t="shared" si="5"/>
        <v>4.493490923485834</v>
      </c>
      <c r="AI62" s="4">
        <f t="shared" si="5"/>
        <v>3.2570883959611829</v>
      </c>
      <c r="AJ62" s="4">
        <f t="shared" si="4"/>
        <v>6.1672323113684753</v>
      </c>
      <c r="AK62" s="4">
        <f t="shared" si="4"/>
        <v>3.111754660198137</v>
      </c>
      <c r="AL62" s="4">
        <f t="shared" si="4"/>
        <v>4.5111276290943882</v>
      </c>
      <c r="AM62" s="4">
        <f t="shared" si="4"/>
        <v>0.22228032554504881</v>
      </c>
      <c r="AN62" s="4">
        <f t="shared" si="4"/>
        <v>1.6967851744365954</v>
      </c>
      <c r="AO62" s="4">
        <f t="shared" si="4"/>
        <v>2.0212911142510581</v>
      </c>
      <c r="AP62" s="4">
        <f t="shared" si="4"/>
        <v>1.8642192729331806</v>
      </c>
      <c r="AQ62" s="4">
        <f t="shared" si="4"/>
        <v>2.1417790446016149</v>
      </c>
      <c r="AR62" s="4">
        <f t="shared" si="4"/>
        <v>4.1654434478009657E-2</v>
      </c>
      <c r="AS62" s="4">
        <f t="shared" si="3"/>
        <v>1.7620109466127452</v>
      </c>
      <c r="AT62" s="4">
        <f t="shared" si="3"/>
        <v>0.54869991541034668</v>
      </c>
      <c r="AU62" s="4">
        <f t="shared" si="3"/>
        <v>0.52730768175939813</v>
      </c>
      <c r="AV62" s="4">
        <f t="shared" si="3"/>
        <v>0.38868999602916199</v>
      </c>
      <c r="AW62" s="4">
        <f t="shared" si="3"/>
        <v>0.21081044417491415</v>
      </c>
      <c r="AX62" s="4">
        <f t="shared" si="3"/>
        <v>0.19461319942105146</v>
      </c>
      <c r="AY62" s="4">
        <f t="shared" si="3"/>
        <v>0.39799156880248765</v>
      </c>
      <c r="AZ62" s="4">
        <f t="shared" si="3"/>
        <v>0.33512832858928915</v>
      </c>
      <c r="BA62" s="4">
        <f t="shared" si="3"/>
        <v>0.11394829208450791</v>
      </c>
      <c r="BB62" s="4"/>
    </row>
    <row r="63" spans="1:54" x14ac:dyDescent="0.3">
      <c r="A63" t="s">
        <v>68</v>
      </c>
      <c r="B63" t="s">
        <v>69</v>
      </c>
      <c r="C63">
        <v>64</v>
      </c>
      <c r="D63" t="s">
        <v>70</v>
      </c>
      <c r="E63" t="s">
        <v>71</v>
      </c>
      <c r="F63" t="s">
        <v>72</v>
      </c>
      <c r="G63" t="s">
        <v>108</v>
      </c>
      <c r="H63">
        <v>6</v>
      </c>
      <c r="I63" t="s">
        <v>143</v>
      </c>
      <c r="J63" s="4">
        <v>4.056</v>
      </c>
      <c r="K63" s="4">
        <v>0.54300000000000004</v>
      </c>
      <c r="L63" s="4">
        <v>4.4660000000000002</v>
      </c>
      <c r="M63" s="4">
        <v>53.084000000000003</v>
      </c>
      <c r="N63" s="4">
        <v>13.792999999999999</v>
      </c>
      <c r="O63" s="4">
        <v>9.64</v>
      </c>
      <c r="P63" s="4">
        <v>7.3959999999999999</v>
      </c>
      <c r="Q63" s="4">
        <v>12.33</v>
      </c>
      <c r="R63" s="4">
        <v>68.111000000000004</v>
      </c>
      <c r="S63" s="4">
        <v>23.692</v>
      </c>
      <c r="T63" s="4">
        <v>3.6840000000000002</v>
      </c>
      <c r="U63" s="4">
        <v>53.154000000000003</v>
      </c>
      <c r="V63" s="4">
        <v>49.600999999999999</v>
      </c>
      <c r="W63" s="4">
        <v>15.746</v>
      </c>
      <c r="X63" s="4">
        <v>75.855999999999995</v>
      </c>
      <c r="Y63" s="4">
        <v>49.671999999999997</v>
      </c>
      <c r="Z63" s="4">
        <v>66.756</v>
      </c>
      <c r="AA63" s="4">
        <v>414.57600000000002</v>
      </c>
      <c r="AB63" s="4">
        <v>170.08500000000001</v>
      </c>
      <c r="AC63" s="4">
        <v>184.75299999999999</v>
      </c>
      <c r="AF63">
        <v>64</v>
      </c>
      <c r="AG63" t="s">
        <v>143</v>
      </c>
      <c r="AH63" s="4">
        <f t="shared" si="5"/>
        <v>0.18349827517955103</v>
      </c>
      <c r="AI63" s="4">
        <f t="shared" si="5"/>
        <v>1.1679471425409583E-2</v>
      </c>
      <c r="AJ63" s="4">
        <f t="shared" si="4"/>
        <v>9.2675117270545601E-2</v>
      </c>
      <c r="AK63" s="4">
        <f t="shared" si="4"/>
        <v>1.0723334180415596</v>
      </c>
      <c r="AL63" s="4">
        <f t="shared" si="4"/>
        <v>0.31458927431441186</v>
      </c>
      <c r="AM63" s="4">
        <f t="shared" si="4"/>
        <v>2.1839720511387474E-2</v>
      </c>
      <c r="AN63" s="4">
        <f t="shared" si="4"/>
        <v>8.4451030620007125E-2</v>
      </c>
      <c r="AO63" s="4">
        <f t="shared" si="4"/>
        <v>7.2531203712091721E-2</v>
      </c>
      <c r="AP63" s="4">
        <f t="shared" si="4"/>
        <v>0.26919544626483666</v>
      </c>
      <c r="AQ63" s="4">
        <f t="shared" si="4"/>
        <v>0.11154888298332905</v>
      </c>
      <c r="AR63" s="4">
        <f t="shared" si="4"/>
        <v>4.2315353434751134E-4</v>
      </c>
      <c r="AS63" s="4">
        <f t="shared" si="3"/>
        <v>0.15916498540403728</v>
      </c>
      <c r="AT63" s="4">
        <f t="shared" si="3"/>
        <v>0.12322265462454488</v>
      </c>
      <c r="AU63" s="4">
        <f t="shared" si="3"/>
        <v>3.7068063542090524E-2</v>
      </c>
      <c r="AV63" s="4">
        <f t="shared" si="3"/>
        <v>0.24959551286126277</v>
      </c>
      <c r="AW63" s="4">
        <f t="shared" si="3"/>
        <v>0.13264309362404156</v>
      </c>
      <c r="AX63" s="4">
        <f t="shared" si="3"/>
        <v>0.13899663774970536</v>
      </c>
      <c r="AY63" s="4">
        <f t="shared" si="3"/>
        <v>0.62529466039541937</v>
      </c>
      <c r="AZ63" s="4">
        <f t="shared" si="3"/>
        <v>0.29939177448097426</v>
      </c>
      <c r="BA63" s="4">
        <f t="shared" si="3"/>
        <v>0.30766055515350788</v>
      </c>
      <c r="BB63" s="4"/>
    </row>
    <row r="64" spans="1:54" x14ac:dyDescent="0.3">
      <c r="A64" t="s">
        <v>68</v>
      </c>
      <c r="B64" t="s">
        <v>69</v>
      </c>
      <c r="C64">
        <v>65</v>
      </c>
      <c r="D64" t="s">
        <v>70</v>
      </c>
      <c r="E64" t="s">
        <v>71</v>
      </c>
      <c r="F64" t="s">
        <v>72</v>
      </c>
      <c r="G64" t="s">
        <v>108</v>
      </c>
      <c r="H64">
        <v>6</v>
      </c>
      <c r="I64" t="s">
        <v>144</v>
      </c>
      <c r="J64" s="76">
        <v>0</v>
      </c>
      <c r="K64" s="76">
        <v>0</v>
      </c>
      <c r="L64" s="76">
        <v>0</v>
      </c>
      <c r="M64" s="4">
        <v>0.52400000000000002</v>
      </c>
      <c r="N64" s="76">
        <v>0</v>
      </c>
      <c r="O64" s="4">
        <v>0.223</v>
      </c>
      <c r="P64" s="76">
        <v>0</v>
      </c>
      <c r="Q64" s="76">
        <v>0</v>
      </c>
      <c r="R64" s="4">
        <v>8.8650000000000002</v>
      </c>
      <c r="S64" s="4">
        <v>8.5000000000000006E-2</v>
      </c>
      <c r="T64" s="4">
        <v>0.38700000000000001</v>
      </c>
      <c r="U64" s="4">
        <v>0.13900000000000001</v>
      </c>
      <c r="V64" s="4">
        <v>2.06</v>
      </c>
      <c r="W64" s="4">
        <v>13.228</v>
      </c>
      <c r="X64" s="76">
        <v>0</v>
      </c>
      <c r="Y64" s="4">
        <v>16.904</v>
      </c>
      <c r="Z64" s="4">
        <v>29.198</v>
      </c>
      <c r="AA64" s="4">
        <v>2.1859999999999999</v>
      </c>
      <c r="AB64" s="4">
        <v>0.57499999999999996</v>
      </c>
      <c r="AC64" s="4">
        <v>29.706</v>
      </c>
      <c r="AF64">
        <v>65</v>
      </c>
      <c r="AG64" t="s">
        <v>144</v>
      </c>
      <c r="AH64" s="4">
        <f t="shared" si="5"/>
        <v>0</v>
      </c>
      <c r="AI64" s="4">
        <f t="shared" si="5"/>
        <v>0</v>
      </c>
      <c r="AJ64" s="4">
        <f t="shared" si="4"/>
        <v>0</v>
      </c>
      <c r="AK64" s="4">
        <f t="shared" si="4"/>
        <v>1.0585161462093609E-2</v>
      </c>
      <c r="AL64" s="4">
        <f t="shared" si="4"/>
        <v>0</v>
      </c>
      <c r="AM64" s="4">
        <f t="shared" si="4"/>
        <v>5.0521345166383894E-4</v>
      </c>
      <c r="AN64" s="4">
        <f t="shared" si="4"/>
        <v>0</v>
      </c>
      <c r="AO64" s="4">
        <f t="shared" si="4"/>
        <v>0</v>
      </c>
      <c r="AP64" s="4">
        <f t="shared" si="4"/>
        <v>3.5037183878342364E-2</v>
      </c>
      <c r="AQ64" s="4">
        <f t="shared" si="4"/>
        <v>4.0020492375413512E-4</v>
      </c>
      <c r="AR64" s="4">
        <f t="shared" si="4"/>
        <v>4.4451796360609901E-5</v>
      </c>
      <c r="AS64" s="4">
        <f t="shared" si="3"/>
        <v>4.162232940354664E-4</v>
      </c>
      <c r="AT64" s="4">
        <f t="shared" si="3"/>
        <v>5.1176119136017916E-3</v>
      </c>
      <c r="AU64" s="4">
        <f t="shared" si="3"/>
        <v>3.1140374986331345E-2</v>
      </c>
      <c r="AV64" s="4">
        <f t="shared" si="3"/>
        <v>0</v>
      </c>
      <c r="AW64" s="4">
        <f t="shared" si="3"/>
        <v>4.514009612298274E-2</v>
      </c>
      <c r="AX64" s="4">
        <f t="shared" si="3"/>
        <v>6.0794892279583811E-2</v>
      </c>
      <c r="AY64" s="4">
        <f t="shared" si="3"/>
        <v>3.2970893819815592E-3</v>
      </c>
      <c r="AZ64" s="4">
        <f t="shared" si="3"/>
        <v>1.0121425776909202E-3</v>
      </c>
      <c r="BA64" s="4">
        <f t="shared" si="3"/>
        <v>4.9468016494401204E-2</v>
      </c>
      <c r="BB64" s="4"/>
    </row>
    <row r="65" spans="1:54" x14ac:dyDescent="0.3">
      <c r="A65" t="s">
        <v>68</v>
      </c>
      <c r="B65" t="s">
        <v>69</v>
      </c>
      <c r="C65">
        <v>66</v>
      </c>
      <c r="D65" t="s">
        <v>70</v>
      </c>
      <c r="E65" t="s">
        <v>71</v>
      </c>
      <c r="F65" t="s">
        <v>72</v>
      </c>
      <c r="G65" t="s">
        <v>108</v>
      </c>
      <c r="H65">
        <v>6</v>
      </c>
      <c r="I65" t="s">
        <v>145</v>
      </c>
      <c r="J65" s="4">
        <v>1.0999999999999999E-2</v>
      </c>
      <c r="K65" s="76">
        <v>0</v>
      </c>
      <c r="L65" s="76">
        <v>0</v>
      </c>
      <c r="M65" s="76">
        <v>0</v>
      </c>
      <c r="N65" s="76">
        <v>0</v>
      </c>
      <c r="O65" s="76">
        <v>0</v>
      </c>
      <c r="P65" s="76">
        <v>0</v>
      </c>
      <c r="Q65" s="76">
        <v>0</v>
      </c>
      <c r="R65" s="76">
        <v>0</v>
      </c>
      <c r="S65" s="76">
        <v>0</v>
      </c>
      <c r="T65" s="76">
        <v>0</v>
      </c>
      <c r="U65" s="76">
        <v>0</v>
      </c>
      <c r="V65" s="76">
        <v>0</v>
      </c>
      <c r="W65" s="76">
        <v>0</v>
      </c>
      <c r="X65" s="76">
        <v>0</v>
      </c>
      <c r="Y65" s="76">
        <v>0</v>
      </c>
      <c r="Z65" s="4">
        <v>0.64900000000000002</v>
      </c>
      <c r="AA65" s="76">
        <v>0</v>
      </c>
      <c r="AB65" s="76">
        <v>0</v>
      </c>
      <c r="AC65" s="76">
        <v>0</v>
      </c>
      <c r="AF65">
        <v>66</v>
      </c>
      <c r="AG65" t="s">
        <v>145</v>
      </c>
      <c r="AH65" s="4">
        <f t="shared" si="5"/>
        <v>4.976531131595319E-4</v>
      </c>
      <c r="AI65" s="4">
        <f t="shared" si="5"/>
        <v>0</v>
      </c>
      <c r="AJ65" s="4">
        <f t="shared" si="4"/>
        <v>0</v>
      </c>
      <c r="AK65" s="4">
        <f t="shared" si="4"/>
        <v>0</v>
      </c>
      <c r="AL65" s="4">
        <f t="shared" si="4"/>
        <v>0</v>
      </c>
      <c r="AM65" s="4">
        <f t="shared" si="4"/>
        <v>0</v>
      </c>
      <c r="AN65" s="4">
        <f t="shared" si="4"/>
        <v>0</v>
      </c>
      <c r="AO65" s="4">
        <f t="shared" si="4"/>
        <v>0</v>
      </c>
      <c r="AP65" s="4">
        <f t="shared" si="4"/>
        <v>0</v>
      </c>
      <c r="AQ65" s="4">
        <f t="shared" si="4"/>
        <v>0</v>
      </c>
      <c r="AR65" s="4">
        <f t="shared" si="4"/>
        <v>0</v>
      </c>
      <c r="AS65" s="4">
        <f t="shared" si="3"/>
        <v>0</v>
      </c>
      <c r="AT65" s="4">
        <f t="shared" si="3"/>
        <v>0</v>
      </c>
      <c r="AU65" s="4">
        <f t="shared" si="3"/>
        <v>0</v>
      </c>
      <c r="AV65" s="4">
        <f t="shared" si="3"/>
        <v>0</v>
      </c>
      <c r="AW65" s="4">
        <f t="shared" si="3"/>
        <v>0</v>
      </c>
      <c r="AX65" s="4">
        <f t="shared" si="3"/>
        <v>1.3513214976864818E-3</v>
      </c>
      <c r="AY65" s="4">
        <f t="shared" si="3"/>
        <v>0</v>
      </c>
      <c r="AZ65" s="4">
        <f t="shared" si="3"/>
        <v>0</v>
      </c>
      <c r="BA65" s="4">
        <f t="shared" si="3"/>
        <v>0</v>
      </c>
      <c r="BB65" s="4"/>
    </row>
    <row r="66" spans="1:54" x14ac:dyDescent="0.3">
      <c r="A66" t="s">
        <v>68</v>
      </c>
      <c r="B66" t="s">
        <v>69</v>
      </c>
      <c r="C66">
        <v>67</v>
      </c>
      <c r="D66" t="s">
        <v>70</v>
      </c>
      <c r="E66" t="s">
        <v>71</v>
      </c>
      <c r="F66" t="s">
        <v>72</v>
      </c>
      <c r="G66" t="s">
        <v>108</v>
      </c>
      <c r="H66">
        <v>6</v>
      </c>
      <c r="I66" t="s">
        <v>146</v>
      </c>
      <c r="J66" s="76">
        <v>0</v>
      </c>
      <c r="K66" s="76">
        <v>0</v>
      </c>
      <c r="L66" s="76">
        <v>0</v>
      </c>
      <c r="M66" s="76">
        <v>0</v>
      </c>
      <c r="N66" s="76">
        <v>0</v>
      </c>
      <c r="O66" s="76">
        <v>0</v>
      </c>
      <c r="P66" s="76">
        <v>0</v>
      </c>
      <c r="Q66" s="76">
        <v>0</v>
      </c>
      <c r="R66" s="76">
        <v>0</v>
      </c>
      <c r="S66" s="76">
        <v>0</v>
      </c>
      <c r="T66" s="76">
        <v>0</v>
      </c>
      <c r="U66" s="76">
        <v>0</v>
      </c>
      <c r="V66" s="76">
        <v>0</v>
      </c>
      <c r="W66" s="76">
        <v>0</v>
      </c>
      <c r="X66" s="76">
        <v>0</v>
      </c>
      <c r="Y66" s="76">
        <v>0</v>
      </c>
      <c r="Z66" s="76">
        <v>0</v>
      </c>
      <c r="AA66" s="76">
        <v>0</v>
      </c>
      <c r="AB66" s="4">
        <v>0.72499999999999998</v>
      </c>
      <c r="AC66" s="4">
        <v>7.0999999999999994E-2</v>
      </c>
      <c r="AF66">
        <v>67</v>
      </c>
      <c r="AG66" t="s">
        <v>146</v>
      </c>
      <c r="AH66" s="4">
        <f t="shared" si="5"/>
        <v>0</v>
      </c>
      <c r="AI66" s="4">
        <f t="shared" si="5"/>
        <v>0</v>
      </c>
      <c r="AJ66" s="4">
        <f t="shared" si="4"/>
        <v>0</v>
      </c>
      <c r="AK66" s="4">
        <f t="shared" si="4"/>
        <v>0</v>
      </c>
      <c r="AL66" s="4">
        <f t="shared" si="4"/>
        <v>0</v>
      </c>
      <c r="AM66" s="4">
        <f t="shared" si="4"/>
        <v>0</v>
      </c>
      <c r="AN66" s="4">
        <f t="shared" si="4"/>
        <v>0</v>
      </c>
      <c r="AO66" s="4">
        <f t="shared" si="4"/>
        <v>0</v>
      </c>
      <c r="AP66" s="4">
        <f t="shared" si="4"/>
        <v>0</v>
      </c>
      <c r="AQ66" s="4">
        <f t="shared" si="4"/>
        <v>0</v>
      </c>
      <c r="AR66" s="4">
        <f t="shared" si="4"/>
        <v>0</v>
      </c>
      <c r="AS66" s="4">
        <f t="shared" si="3"/>
        <v>0</v>
      </c>
      <c r="AT66" s="4">
        <f t="shared" si="3"/>
        <v>0</v>
      </c>
      <c r="AU66" s="4">
        <f t="shared" si="3"/>
        <v>0</v>
      </c>
      <c r="AV66" s="4">
        <f t="shared" ref="AV66:BA95" si="6">IFERROR((X66/X$96)*100,0)</f>
        <v>0</v>
      </c>
      <c r="AW66" s="4">
        <f t="shared" si="6"/>
        <v>0</v>
      </c>
      <c r="AX66" s="4">
        <f t="shared" si="6"/>
        <v>0</v>
      </c>
      <c r="AY66" s="4">
        <f t="shared" si="6"/>
        <v>0</v>
      </c>
      <c r="AZ66" s="4">
        <f t="shared" si="6"/>
        <v>1.2761797718711604E-3</v>
      </c>
      <c r="BA66" s="4">
        <f t="shared" si="6"/>
        <v>1.182329889955728E-4</v>
      </c>
      <c r="BB66" s="4"/>
    </row>
    <row r="67" spans="1:54" x14ac:dyDescent="0.3">
      <c r="A67" t="s">
        <v>68</v>
      </c>
      <c r="B67" t="s">
        <v>69</v>
      </c>
      <c r="C67">
        <v>68</v>
      </c>
      <c r="D67" t="s">
        <v>70</v>
      </c>
      <c r="E67" t="s">
        <v>71</v>
      </c>
      <c r="F67" t="s">
        <v>72</v>
      </c>
      <c r="G67" t="s">
        <v>108</v>
      </c>
      <c r="H67">
        <v>6</v>
      </c>
      <c r="I67" t="s">
        <v>147</v>
      </c>
      <c r="J67" s="4">
        <v>60.213999999999999</v>
      </c>
      <c r="K67" s="4">
        <v>118.742</v>
      </c>
      <c r="L67" s="4">
        <v>467.00400000000002</v>
      </c>
      <c r="M67" s="4">
        <v>290.38</v>
      </c>
      <c r="N67" s="4">
        <v>317.03800000000001</v>
      </c>
      <c r="O67" s="4">
        <v>79.099999999999994</v>
      </c>
      <c r="P67" s="4">
        <v>53.962000000000003</v>
      </c>
      <c r="Q67" s="4">
        <v>112.34</v>
      </c>
      <c r="R67" s="4">
        <v>67.606999999999999</v>
      </c>
      <c r="S67" s="4">
        <v>154.31100000000001</v>
      </c>
      <c r="T67" s="4">
        <v>103.43899999999999</v>
      </c>
      <c r="U67" s="4">
        <v>168.315</v>
      </c>
      <c r="V67" s="4">
        <v>109.837</v>
      </c>
      <c r="W67" s="4">
        <v>108.108</v>
      </c>
      <c r="X67" s="4">
        <v>77.819000000000003</v>
      </c>
      <c r="Y67" s="4">
        <v>304.81599999999997</v>
      </c>
      <c r="Z67" s="4">
        <v>382.18400000000003</v>
      </c>
      <c r="AA67" s="4">
        <v>92.629000000000005</v>
      </c>
      <c r="AB67" s="4">
        <v>86.606999999999999</v>
      </c>
      <c r="AC67" s="4">
        <v>47.091000000000001</v>
      </c>
      <c r="AF67">
        <v>68</v>
      </c>
      <c r="AG67" t="s">
        <v>147</v>
      </c>
      <c r="AH67" s="4">
        <f t="shared" si="5"/>
        <v>2.7241531414352775</v>
      </c>
      <c r="AI67" s="4">
        <f t="shared" si="5"/>
        <v>2.5540401399557733</v>
      </c>
      <c r="AJ67" s="4">
        <f t="shared" si="4"/>
        <v>9.6909203909121988</v>
      </c>
      <c r="AK67" s="4">
        <f t="shared" si="4"/>
        <v>5.8658763079441645</v>
      </c>
      <c r="AL67" s="4">
        <f t="shared" si="4"/>
        <v>7.2309689226486267</v>
      </c>
      <c r="AM67" s="4">
        <f t="shared" si="4"/>
        <v>0.17920351581439306</v>
      </c>
      <c r="AN67" s="4">
        <f t="shared" si="4"/>
        <v>0.61616367148686124</v>
      </c>
      <c r="AO67" s="4">
        <f t="shared" si="4"/>
        <v>0.66083985604350237</v>
      </c>
      <c r="AP67" s="4">
        <f t="shared" si="4"/>
        <v>0.26720348454180398</v>
      </c>
      <c r="AQ67" s="4">
        <f t="shared" si="4"/>
        <v>0.72654143516969816</v>
      </c>
      <c r="AR67" s="4">
        <f t="shared" si="4"/>
        <v>1.1881264505801362E-2</v>
      </c>
      <c r="AS67" s="4">
        <f t="shared" si="4"/>
        <v>0.50400448730632752</v>
      </c>
      <c r="AT67" s="4">
        <f t="shared" si="4"/>
        <v>0.27286560182246605</v>
      </c>
      <c r="AU67" s="4">
        <f t="shared" si="4"/>
        <v>0.25449982302859914</v>
      </c>
      <c r="AV67" s="4">
        <f t="shared" si="6"/>
        <v>0.25605454038376146</v>
      </c>
      <c r="AW67" s="4">
        <f t="shared" si="6"/>
        <v>0.81397441669564041</v>
      </c>
      <c r="AX67" s="4">
        <f t="shared" si="6"/>
        <v>0.79576803585795131</v>
      </c>
      <c r="AY67" s="4">
        <f t="shared" si="6"/>
        <v>0.13971001480492673</v>
      </c>
      <c r="AZ67" s="4">
        <f t="shared" si="6"/>
        <v>0.15244979517578702</v>
      </c>
      <c r="BA67" s="4">
        <f t="shared" si="6"/>
        <v>7.8418446264655203E-2</v>
      </c>
      <c r="BB67" s="4"/>
    </row>
    <row r="68" spans="1:54" x14ac:dyDescent="0.3">
      <c r="A68" t="s">
        <v>68</v>
      </c>
      <c r="B68" t="s">
        <v>69</v>
      </c>
      <c r="C68">
        <v>69</v>
      </c>
      <c r="D68" t="s">
        <v>70</v>
      </c>
      <c r="E68" t="s">
        <v>71</v>
      </c>
      <c r="F68" t="s">
        <v>72</v>
      </c>
      <c r="G68" t="s">
        <v>108</v>
      </c>
      <c r="H68">
        <v>6</v>
      </c>
      <c r="I68" t="s">
        <v>148</v>
      </c>
      <c r="J68" s="4">
        <v>62.654000000000003</v>
      </c>
      <c r="K68" s="4">
        <v>15.965</v>
      </c>
      <c r="L68" s="4">
        <v>17.824000000000002</v>
      </c>
      <c r="M68" s="4">
        <v>26.274999999999999</v>
      </c>
      <c r="N68" s="4">
        <v>27.154</v>
      </c>
      <c r="O68" s="4">
        <v>37.747</v>
      </c>
      <c r="P68" s="4">
        <v>28.254000000000001</v>
      </c>
      <c r="Q68" s="4">
        <v>27</v>
      </c>
      <c r="R68" s="4">
        <v>39.279000000000003</v>
      </c>
      <c r="S68" s="4">
        <v>65.853999999999999</v>
      </c>
      <c r="T68" s="4">
        <v>38.246000000000002</v>
      </c>
      <c r="U68" s="4">
        <v>103.708</v>
      </c>
      <c r="V68" s="4">
        <v>90.786000000000001</v>
      </c>
      <c r="W68" s="4">
        <v>63.831000000000003</v>
      </c>
      <c r="X68" s="4">
        <v>213.32900000000001</v>
      </c>
      <c r="Y68" s="4">
        <v>195.47300000000001</v>
      </c>
      <c r="Z68" s="4">
        <v>124.99299999999999</v>
      </c>
      <c r="AA68" s="4">
        <v>334.815</v>
      </c>
      <c r="AB68" s="4">
        <v>328.90800000000002</v>
      </c>
      <c r="AC68" s="4">
        <v>919.16600000000005</v>
      </c>
      <c r="AF68">
        <v>69</v>
      </c>
      <c r="AG68" t="s">
        <v>148</v>
      </c>
      <c r="AH68" s="4">
        <f t="shared" si="5"/>
        <v>2.8345416501724827</v>
      </c>
      <c r="AI68" s="4">
        <f t="shared" si="5"/>
        <v>0.34339366723142539</v>
      </c>
      <c r="AJ68" s="4">
        <f t="shared" si="4"/>
        <v>0.36987041877075794</v>
      </c>
      <c r="AK68" s="4">
        <f t="shared" si="4"/>
        <v>0.53077312484066719</v>
      </c>
      <c r="AL68" s="4">
        <f t="shared" si="4"/>
        <v>0.61932553865972162</v>
      </c>
      <c r="AM68" s="4">
        <f t="shared" si="4"/>
        <v>8.5517005201591598E-2</v>
      </c>
      <c r="AN68" s="4">
        <f t="shared" si="4"/>
        <v>0.32261755261461356</v>
      </c>
      <c r="AO68" s="4">
        <f t="shared" si="4"/>
        <v>0.15882745338414245</v>
      </c>
      <c r="AP68" s="4">
        <f t="shared" si="4"/>
        <v>0.1552425883313491</v>
      </c>
      <c r="AQ68" s="4">
        <f t="shared" si="4"/>
        <v>0.31005994175182128</v>
      </c>
      <c r="AR68" s="4">
        <f t="shared" si="4"/>
        <v>4.3930320506663728E-3</v>
      </c>
      <c r="AS68" s="4">
        <f t="shared" si="4"/>
        <v>0.31054449912108018</v>
      </c>
      <c r="AT68" s="4">
        <f t="shared" si="4"/>
        <v>0.22553762873216129</v>
      </c>
      <c r="AU68" s="4">
        <f t="shared" si="4"/>
        <v>0.15026619865077989</v>
      </c>
      <c r="AV68" s="4">
        <f t="shared" si="6"/>
        <v>0.70193473374789506</v>
      </c>
      <c r="AW68" s="4">
        <f t="shared" si="6"/>
        <v>0.52198710420301742</v>
      </c>
      <c r="AX68" s="4">
        <f t="shared" si="6"/>
        <v>0.26025535895273716</v>
      </c>
      <c r="AY68" s="4">
        <f t="shared" si="6"/>
        <v>0.50499312965606391</v>
      </c>
      <c r="AZ68" s="4">
        <f t="shared" si="6"/>
        <v>0.57895963642289605</v>
      </c>
      <c r="BA68" s="4">
        <f t="shared" si="6"/>
        <v>1.5306442755366856</v>
      </c>
      <c r="BB68" s="4"/>
    </row>
    <row r="69" spans="1:54" x14ac:dyDescent="0.3">
      <c r="A69" t="s">
        <v>68</v>
      </c>
      <c r="B69" t="s">
        <v>69</v>
      </c>
      <c r="C69">
        <v>70</v>
      </c>
      <c r="D69" t="s">
        <v>70</v>
      </c>
      <c r="E69" t="s">
        <v>71</v>
      </c>
      <c r="F69" t="s">
        <v>72</v>
      </c>
      <c r="G69" t="s">
        <v>108</v>
      </c>
      <c r="H69">
        <v>6</v>
      </c>
      <c r="I69" t="s">
        <v>91</v>
      </c>
      <c r="J69" s="76">
        <v>0</v>
      </c>
      <c r="K69" s="4">
        <v>14.563000000000001</v>
      </c>
      <c r="L69" s="76">
        <v>0</v>
      </c>
      <c r="M69" s="4">
        <v>10.885999999999999</v>
      </c>
      <c r="N69" s="76">
        <v>0</v>
      </c>
      <c r="O69" s="4">
        <v>15.64</v>
      </c>
      <c r="P69" s="4">
        <v>3.4950000000000001</v>
      </c>
      <c r="Q69" s="4">
        <v>5.5839999999999996</v>
      </c>
      <c r="R69" s="4">
        <v>11.223000000000001</v>
      </c>
      <c r="S69" s="4">
        <v>14.087999999999999</v>
      </c>
      <c r="T69" s="4">
        <v>18.603999999999999</v>
      </c>
      <c r="U69" s="4">
        <v>134.977</v>
      </c>
      <c r="V69" s="4">
        <v>24.34</v>
      </c>
      <c r="W69" s="4">
        <v>50.113</v>
      </c>
      <c r="X69" s="4">
        <v>27.914000000000001</v>
      </c>
      <c r="Y69" s="4">
        <v>2.4529999999999998</v>
      </c>
      <c r="Z69" s="4">
        <v>5.2610000000000001</v>
      </c>
      <c r="AA69" s="4">
        <v>2639.453</v>
      </c>
      <c r="AB69" s="4">
        <v>179.59200000000001</v>
      </c>
      <c r="AC69" s="4">
        <v>60.726999999999997</v>
      </c>
      <c r="AF69">
        <v>70</v>
      </c>
      <c r="AG69" t="s">
        <v>91</v>
      </c>
      <c r="AH69" s="4">
        <f t="shared" si="5"/>
        <v>0</v>
      </c>
      <c r="AI69" s="4">
        <f t="shared" si="5"/>
        <v>0.31323783124906029</v>
      </c>
      <c r="AJ69" s="4">
        <f t="shared" si="4"/>
        <v>0</v>
      </c>
      <c r="AK69" s="4">
        <f t="shared" si="4"/>
        <v>0.21990470930601341</v>
      </c>
      <c r="AL69" s="4">
        <f t="shared" si="4"/>
        <v>0</v>
      </c>
      <c r="AM69" s="4">
        <f t="shared" si="4"/>
        <v>3.5432907551670133E-2</v>
      </c>
      <c r="AN69" s="4">
        <f t="shared" si="4"/>
        <v>3.9907565172650747E-2</v>
      </c>
      <c r="AO69" s="4">
        <f t="shared" si="4"/>
        <v>3.2847870359150051E-2</v>
      </c>
      <c r="AP69" s="4">
        <f t="shared" ref="AP69:AU95" si="7">IFERROR((R69/R$96)*100,0)</f>
        <v>4.4356719082530895E-2</v>
      </c>
      <c r="AQ69" s="4">
        <f t="shared" si="7"/>
        <v>6.633043489233241E-2</v>
      </c>
      <c r="AR69" s="4">
        <f t="shared" si="7"/>
        <v>2.1369023759503529E-3</v>
      </c>
      <c r="AS69" s="4">
        <f t="shared" si="7"/>
        <v>0.40417677380593636</v>
      </c>
      <c r="AT69" s="4">
        <f t="shared" si="7"/>
        <v>6.0467317464595931E-2</v>
      </c>
      <c r="AU69" s="4">
        <f t="shared" si="7"/>
        <v>0.11797230206304982</v>
      </c>
      <c r="AV69" s="4">
        <f t="shared" si="6"/>
        <v>9.1847832023957104E-2</v>
      </c>
      <c r="AW69" s="4">
        <f t="shared" si="6"/>
        <v>6.5504410665923243E-3</v>
      </c>
      <c r="AX69" s="4">
        <f t="shared" si="6"/>
        <v>1.0954240985097967E-2</v>
      </c>
      <c r="AY69" s="4">
        <f t="shared" si="6"/>
        <v>3.9810212536776626</v>
      </c>
      <c r="AZ69" s="4">
        <f t="shared" si="6"/>
        <v>0.31612645184811788</v>
      </c>
      <c r="BA69" s="4">
        <f t="shared" si="6"/>
        <v>0.10112584116526971</v>
      </c>
      <c r="BB69" s="4"/>
    </row>
    <row r="70" spans="1:54" x14ac:dyDescent="0.3">
      <c r="A70" t="s">
        <v>68</v>
      </c>
      <c r="B70" t="s">
        <v>69</v>
      </c>
      <c r="C70">
        <v>71</v>
      </c>
      <c r="D70" t="s">
        <v>70</v>
      </c>
      <c r="E70" t="s">
        <v>71</v>
      </c>
      <c r="F70" t="s">
        <v>72</v>
      </c>
      <c r="G70" t="s">
        <v>108</v>
      </c>
      <c r="H70">
        <v>6</v>
      </c>
      <c r="I70" t="s">
        <v>92</v>
      </c>
      <c r="J70" s="4">
        <v>226.77199999999999</v>
      </c>
      <c r="K70" s="4">
        <v>112.143</v>
      </c>
      <c r="L70" s="4">
        <v>151.87</v>
      </c>
      <c r="M70" s="4">
        <v>5.0830000000000002</v>
      </c>
      <c r="N70" s="4">
        <v>40.225000000000001</v>
      </c>
      <c r="O70" s="4">
        <v>64.695999999999998</v>
      </c>
      <c r="P70" s="4">
        <v>0.39200000000000002</v>
      </c>
      <c r="Q70" s="4">
        <v>222.72200000000001</v>
      </c>
      <c r="R70" s="4">
        <v>21.379000000000001</v>
      </c>
      <c r="S70" s="4">
        <v>286.03399999999999</v>
      </c>
      <c r="T70" s="4">
        <v>6.6689999999999996</v>
      </c>
      <c r="U70" s="4">
        <v>8.6180000000000003</v>
      </c>
      <c r="V70" s="4">
        <v>5697.4219999999996</v>
      </c>
      <c r="W70" s="4">
        <v>12.324999999999999</v>
      </c>
      <c r="X70" s="4">
        <v>0.89100000000000001</v>
      </c>
      <c r="Y70" s="4">
        <v>0.67700000000000005</v>
      </c>
      <c r="Z70" s="4">
        <v>4.8230000000000004</v>
      </c>
      <c r="AA70" s="4">
        <v>193.44900000000001</v>
      </c>
      <c r="AB70" s="4">
        <v>0.57199999999999995</v>
      </c>
      <c r="AC70" s="4">
        <v>4.085</v>
      </c>
      <c r="AF70">
        <v>71</v>
      </c>
      <c r="AG70" t="s">
        <v>92</v>
      </c>
      <c r="AH70" s="4">
        <f t="shared" si="5"/>
        <v>10.259435616128487</v>
      </c>
      <c r="AI70" s="4">
        <f t="shared" si="5"/>
        <v>2.412101222946053</v>
      </c>
      <c r="AJ70" s="4">
        <f t="shared" si="5"/>
        <v>3.1514935199009768</v>
      </c>
      <c r="AK70" s="4">
        <f t="shared" si="5"/>
        <v>0.10268010632027065</v>
      </c>
      <c r="AL70" s="4">
        <f t="shared" si="5"/>
        <v>0.91744751390540269</v>
      </c>
      <c r="AM70" s="4">
        <f t="shared" si="5"/>
        <v>0.14657080479302118</v>
      </c>
      <c r="AN70" s="4">
        <f t="shared" si="5"/>
        <v>4.4760416445433744E-3</v>
      </c>
      <c r="AO70" s="4">
        <f t="shared" si="5"/>
        <v>1.3101617804675176</v>
      </c>
      <c r="AP70" s="4">
        <f t="shared" si="7"/>
        <v>8.4496328723641448E-2</v>
      </c>
      <c r="AQ70" s="4">
        <f t="shared" si="7"/>
        <v>1.3467319430716502</v>
      </c>
      <c r="AR70" s="4">
        <f t="shared" si="7"/>
        <v>7.660181651909753E-4</v>
      </c>
      <c r="AS70" s="4">
        <f t="shared" si="7"/>
        <v>2.5805844230198917E-2</v>
      </c>
      <c r="AT70" s="4">
        <f t="shared" si="7"/>
        <v>14.15397801165871</v>
      </c>
      <c r="AU70" s="4">
        <f t="shared" si="7"/>
        <v>2.9014599463753694E-2</v>
      </c>
      <c r="AV70" s="4">
        <f t="shared" si="6"/>
        <v>2.9317338372625125E-3</v>
      </c>
      <c r="AW70" s="4">
        <f t="shared" si="6"/>
        <v>1.8078469637517341E-3</v>
      </c>
      <c r="AX70" s="4">
        <f t="shared" si="6"/>
        <v>1.0042255136120034E-2</v>
      </c>
      <c r="AY70" s="4">
        <f t="shared" si="6"/>
        <v>0.29177431100409451</v>
      </c>
      <c r="AZ70" s="4">
        <f t="shared" si="6"/>
        <v>1.0068618338073155E-3</v>
      </c>
      <c r="BA70" s="4">
        <f t="shared" si="6"/>
        <v>6.8025600006607735E-3</v>
      </c>
      <c r="BB70" s="4"/>
    </row>
    <row r="71" spans="1:54" x14ac:dyDescent="0.3">
      <c r="A71" t="s">
        <v>68</v>
      </c>
      <c r="B71" t="s">
        <v>69</v>
      </c>
      <c r="C71">
        <v>72</v>
      </c>
      <c r="D71" t="s">
        <v>70</v>
      </c>
      <c r="E71" t="s">
        <v>71</v>
      </c>
      <c r="F71" t="s">
        <v>72</v>
      </c>
      <c r="G71" t="s">
        <v>108</v>
      </c>
      <c r="H71">
        <v>6</v>
      </c>
      <c r="I71" t="s">
        <v>55</v>
      </c>
      <c r="J71" s="4">
        <v>1.3440000000000001</v>
      </c>
      <c r="K71" s="4">
        <v>3.8090000000000002</v>
      </c>
      <c r="L71" s="4">
        <v>268.43900000000002</v>
      </c>
      <c r="M71" s="4">
        <v>29.956</v>
      </c>
      <c r="N71" s="76">
        <v>0</v>
      </c>
      <c r="O71" s="4">
        <v>0.43</v>
      </c>
      <c r="P71" s="76">
        <v>0</v>
      </c>
      <c r="Q71" s="4">
        <v>4.3179999999999996</v>
      </c>
      <c r="R71" s="4">
        <v>31.417999999999999</v>
      </c>
      <c r="S71" s="4">
        <v>16.469000000000001</v>
      </c>
      <c r="T71" s="4">
        <v>46.89</v>
      </c>
      <c r="U71" s="4">
        <v>24.881</v>
      </c>
      <c r="V71" s="4">
        <v>11.406000000000001</v>
      </c>
      <c r="W71" s="4">
        <v>14.494999999999999</v>
      </c>
      <c r="X71" s="4">
        <v>11.29</v>
      </c>
      <c r="Y71" s="4">
        <v>9.8360000000000003</v>
      </c>
      <c r="Z71" s="4">
        <v>330.09</v>
      </c>
      <c r="AA71" s="4">
        <v>15.271000000000001</v>
      </c>
      <c r="AB71" s="4">
        <v>19.53</v>
      </c>
      <c r="AC71" s="4">
        <v>40.781999999999996</v>
      </c>
      <c r="AF71">
        <v>72</v>
      </c>
      <c r="AG71" t="s">
        <v>55</v>
      </c>
      <c r="AH71" s="4">
        <f t="shared" si="5"/>
        <v>6.0804162189673716E-2</v>
      </c>
      <c r="AI71" s="4">
        <f t="shared" si="5"/>
        <v>8.1928373221703682E-2</v>
      </c>
      <c r="AJ71" s="4">
        <f t="shared" si="5"/>
        <v>5.5704468887120449</v>
      </c>
      <c r="AK71" s="4">
        <f t="shared" si="5"/>
        <v>0.60513186404289343</v>
      </c>
      <c r="AL71" s="4">
        <f t="shared" si="5"/>
        <v>0</v>
      </c>
      <c r="AM71" s="4">
        <f t="shared" si="5"/>
        <v>9.7417840455359074E-4</v>
      </c>
      <c r="AN71" s="4">
        <f t="shared" si="5"/>
        <v>0</v>
      </c>
      <c r="AO71" s="4">
        <f t="shared" si="5"/>
        <v>2.5400627544915816E-2</v>
      </c>
      <c r="AP71" s="4">
        <f t="shared" si="7"/>
        <v>0.12417351867904797</v>
      </c>
      <c r="AQ71" s="4">
        <f t="shared" si="7"/>
        <v>7.7540881050668836E-2</v>
      </c>
      <c r="AR71" s="4">
        <f t="shared" si="7"/>
        <v>5.3859036985762221E-3</v>
      </c>
      <c r="AS71" s="4">
        <f t="shared" si="7"/>
        <v>7.4503969632348482E-2</v>
      </c>
      <c r="AT71" s="4">
        <f t="shared" si="7"/>
        <v>2.8335670624534969E-2</v>
      </c>
      <c r="AU71" s="4">
        <f t="shared" si="7"/>
        <v>3.4123052269948051E-2</v>
      </c>
      <c r="AV71" s="4">
        <f t="shared" si="6"/>
        <v>3.7148456815593443E-2</v>
      </c>
      <c r="AW71" s="4">
        <f t="shared" si="6"/>
        <v>2.6265853375867145E-2</v>
      </c>
      <c r="AX71" s="4">
        <f t="shared" si="6"/>
        <v>0.68730002029480852</v>
      </c>
      <c r="AY71" s="4">
        <f t="shared" si="6"/>
        <v>2.3032869145581145E-2</v>
      </c>
      <c r="AZ71" s="4">
        <f t="shared" si="6"/>
        <v>3.4377642682267263E-2</v>
      </c>
      <c r="BA71" s="4">
        <f t="shared" si="6"/>
        <v>6.7912362777710553E-2</v>
      </c>
      <c r="BB71" s="4"/>
    </row>
    <row r="72" spans="1:54" x14ac:dyDescent="0.3">
      <c r="A72" t="s">
        <v>68</v>
      </c>
      <c r="B72" t="s">
        <v>69</v>
      </c>
      <c r="C72">
        <v>73</v>
      </c>
      <c r="D72" t="s">
        <v>70</v>
      </c>
      <c r="E72" t="s">
        <v>71</v>
      </c>
      <c r="F72" t="s">
        <v>72</v>
      </c>
      <c r="G72" t="s">
        <v>108</v>
      </c>
      <c r="H72">
        <v>6</v>
      </c>
      <c r="I72" t="s">
        <v>93</v>
      </c>
      <c r="J72" s="4">
        <v>105.398</v>
      </c>
      <c r="K72" s="4">
        <v>658.84199999999998</v>
      </c>
      <c r="L72" s="4">
        <v>490.77499999999998</v>
      </c>
      <c r="M72" s="4">
        <v>967.12</v>
      </c>
      <c r="N72" s="4">
        <v>42.024999999999999</v>
      </c>
      <c r="O72" s="4">
        <v>187.70099999999999</v>
      </c>
      <c r="P72" s="4">
        <v>395.83699999999999</v>
      </c>
      <c r="Q72" s="4">
        <v>368.30599999999998</v>
      </c>
      <c r="R72" s="4">
        <v>8803.5319999999992</v>
      </c>
      <c r="S72" s="4">
        <v>191.69900000000001</v>
      </c>
      <c r="T72" s="4">
        <v>1544.1130000000001</v>
      </c>
      <c r="U72" s="4">
        <v>231.732</v>
      </c>
      <c r="V72" s="4">
        <v>688.7</v>
      </c>
      <c r="W72" s="4">
        <v>562.39700000000005</v>
      </c>
      <c r="X72" s="4">
        <v>384.197</v>
      </c>
      <c r="Y72" s="4">
        <v>385.834</v>
      </c>
      <c r="Z72" s="4">
        <v>238.17</v>
      </c>
      <c r="AA72" s="4">
        <v>326.36200000000002</v>
      </c>
      <c r="AB72" s="4">
        <v>432.42099999999999</v>
      </c>
      <c r="AC72" s="4">
        <v>128.559</v>
      </c>
      <c r="AF72">
        <v>73</v>
      </c>
      <c r="AG72" t="s">
        <v>93</v>
      </c>
      <c r="AH72" s="4">
        <f t="shared" si="5"/>
        <v>4.7683311655262122</v>
      </c>
      <c r="AI72" s="4">
        <f t="shared" si="5"/>
        <v>14.171135014474586</v>
      </c>
      <c r="AJ72" s="4">
        <f t="shared" si="5"/>
        <v>10.184198539733993</v>
      </c>
      <c r="AK72" s="4">
        <f t="shared" si="5"/>
        <v>19.536491132099183</v>
      </c>
      <c r="AL72" s="4">
        <f t="shared" si="5"/>
        <v>0.95850172210999485</v>
      </c>
      <c r="AM72" s="4">
        <f t="shared" si="5"/>
        <v>0.42524246677468258</v>
      </c>
      <c r="AN72" s="4">
        <f t="shared" si="5"/>
        <v>4.5198543276814176</v>
      </c>
      <c r="AO72" s="4">
        <f t="shared" si="5"/>
        <v>2.1665594091148135</v>
      </c>
      <c r="AP72" s="4">
        <f t="shared" si="7"/>
        <v>34.794243594232491</v>
      </c>
      <c r="AQ72" s="4">
        <f t="shared" si="7"/>
        <v>0.90257510210286995</v>
      </c>
      <c r="AR72" s="4">
        <f t="shared" si="7"/>
        <v>0.17736071481594429</v>
      </c>
      <c r="AS72" s="4">
        <f t="shared" si="7"/>
        <v>0.69390112498868128</v>
      </c>
      <c r="AT72" s="4">
        <f t="shared" si="7"/>
        <v>1.7109220023774536</v>
      </c>
      <c r="AU72" s="4">
        <f t="shared" si="7"/>
        <v>1.3239532409425305</v>
      </c>
      <c r="AV72" s="4">
        <f t="shared" si="6"/>
        <v>1.2641563917786143</v>
      </c>
      <c r="AW72" s="4">
        <f t="shared" si="6"/>
        <v>1.0303232280829935</v>
      </c>
      <c r="AX72" s="4">
        <f t="shared" si="6"/>
        <v>0.49590792157779562</v>
      </c>
      <c r="AY72" s="4">
        <f t="shared" si="6"/>
        <v>0.49224368018401904</v>
      </c>
      <c r="AZ72" s="4">
        <f t="shared" si="6"/>
        <v>0.76116818363075733</v>
      </c>
      <c r="BA72" s="4">
        <f t="shared" si="6"/>
        <v>0.21408330749692739</v>
      </c>
      <c r="BB72" s="4"/>
    </row>
    <row r="73" spans="1:54" x14ac:dyDescent="0.3">
      <c r="A73" t="s">
        <v>68</v>
      </c>
      <c r="B73" t="s">
        <v>69</v>
      </c>
      <c r="C73">
        <v>74</v>
      </c>
      <c r="D73" t="s">
        <v>70</v>
      </c>
      <c r="E73" t="s">
        <v>71</v>
      </c>
      <c r="F73" t="s">
        <v>72</v>
      </c>
      <c r="G73" t="s">
        <v>108</v>
      </c>
      <c r="H73">
        <v>6</v>
      </c>
      <c r="I73" t="s">
        <v>56</v>
      </c>
      <c r="J73" s="4">
        <v>1.3149999999999999</v>
      </c>
      <c r="K73" s="4">
        <v>3.7210000000000001</v>
      </c>
      <c r="L73" s="4">
        <v>2.5760000000000001</v>
      </c>
      <c r="M73" s="4">
        <v>20.038</v>
      </c>
      <c r="N73" s="4">
        <v>26.622</v>
      </c>
      <c r="O73" s="4">
        <v>20.465</v>
      </c>
      <c r="P73" s="4">
        <v>3.7170000000000001</v>
      </c>
      <c r="Q73" s="4">
        <v>6.1639999999999997</v>
      </c>
      <c r="R73" s="4">
        <v>4.4569999999999999</v>
      </c>
      <c r="S73" s="4">
        <v>19.204999999999998</v>
      </c>
      <c r="T73" s="4">
        <v>3.4649999999999999</v>
      </c>
      <c r="U73" s="4">
        <v>47.521999999999998</v>
      </c>
      <c r="V73" s="4">
        <v>105.806</v>
      </c>
      <c r="W73" s="4">
        <v>31.748000000000001</v>
      </c>
      <c r="X73" s="4">
        <v>42.88</v>
      </c>
      <c r="Y73" s="4">
        <v>99.317999999999998</v>
      </c>
      <c r="Z73" s="4">
        <v>24.242999999999999</v>
      </c>
      <c r="AA73" s="4">
        <v>17.04</v>
      </c>
      <c r="AB73" s="4">
        <v>179.39599999999999</v>
      </c>
      <c r="AC73" s="4">
        <v>30.759</v>
      </c>
      <c r="AF73">
        <v>74</v>
      </c>
      <c r="AG73" t="s">
        <v>56</v>
      </c>
      <c r="AH73" s="4">
        <f t="shared" si="5"/>
        <v>5.9492167618616761E-2</v>
      </c>
      <c r="AI73" s="4">
        <f t="shared" si="5"/>
        <v>8.0035567539501029E-2</v>
      </c>
      <c r="AJ73" s="4">
        <f t="shared" si="5"/>
        <v>5.3455240055737901E-2</v>
      </c>
      <c r="AK73" s="4">
        <f t="shared" si="5"/>
        <v>0.40478142247601484</v>
      </c>
      <c r="AL73" s="4">
        <f t="shared" si="5"/>
        <v>0.60719173934591986</v>
      </c>
      <c r="AM73" s="4">
        <f t="shared" si="5"/>
        <v>4.6364095463230774E-2</v>
      </c>
      <c r="AN73" s="4">
        <f t="shared" si="5"/>
        <v>4.2442466308080927E-2</v>
      </c>
      <c r="AO73" s="4">
        <f t="shared" si="5"/>
        <v>3.625971935777237E-2</v>
      </c>
      <c r="AP73" s="4">
        <f t="shared" si="7"/>
        <v>1.7615423411818602E-2</v>
      </c>
      <c r="AQ73" s="4">
        <f t="shared" si="7"/>
        <v>9.042277130233134E-2</v>
      </c>
      <c r="AR73" s="4">
        <f t="shared" si="7"/>
        <v>3.9799864183336775E-4</v>
      </c>
      <c r="AS73" s="4">
        <f t="shared" si="7"/>
        <v>0.14230045596513263</v>
      </c>
      <c r="AT73" s="4">
        <f t="shared" si="7"/>
        <v>0.26285147870415104</v>
      </c>
      <c r="AU73" s="4">
        <f t="shared" si="7"/>
        <v>7.4738783267768949E-2</v>
      </c>
      <c r="AV73" s="4">
        <f t="shared" si="6"/>
        <v>0.14109174740944616</v>
      </c>
      <c r="AW73" s="4">
        <f t="shared" si="6"/>
        <v>0.26521675737946043</v>
      </c>
      <c r="AX73" s="4">
        <f t="shared" si="6"/>
        <v>5.0477792093086865E-2</v>
      </c>
      <c r="AY73" s="4">
        <f t="shared" si="6"/>
        <v>2.5701007808310042E-2</v>
      </c>
      <c r="AZ73" s="4">
        <f t="shared" si="6"/>
        <v>0.31578144324772234</v>
      </c>
      <c r="BA73" s="4">
        <f t="shared" si="6"/>
        <v>5.1221528288941186E-2</v>
      </c>
      <c r="BB73" s="4"/>
    </row>
    <row r="74" spans="1:54" x14ac:dyDescent="0.3">
      <c r="A74" t="s">
        <v>68</v>
      </c>
      <c r="B74" t="s">
        <v>69</v>
      </c>
      <c r="C74">
        <v>75</v>
      </c>
      <c r="D74" t="s">
        <v>70</v>
      </c>
      <c r="E74" t="s">
        <v>71</v>
      </c>
      <c r="F74" t="s">
        <v>72</v>
      </c>
      <c r="G74" t="s">
        <v>108</v>
      </c>
      <c r="H74">
        <v>6</v>
      </c>
      <c r="I74" t="s">
        <v>149</v>
      </c>
      <c r="J74" s="76">
        <v>0</v>
      </c>
      <c r="K74" s="76">
        <v>0</v>
      </c>
      <c r="L74" s="76">
        <v>0</v>
      </c>
      <c r="M74" s="76">
        <v>0</v>
      </c>
      <c r="N74" s="76">
        <v>0</v>
      </c>
      <c r="O74" s="76">
        <v>0</v>
      </c>
      <c r="P74" s="76">
        <v>0</v>
      </c>
      <c r="Q74" s="76">
        <v>0</v>
      </c>
      <c r="R74" s="76">
        <v>0</v>
      </c>
      <c r="S74" s="76">
        <v>0</v>
      </c>
      <c r="T74" s="76">
        <v>0</v>
      </c>
      <c r="U74" s="76">
        <v>0</v>
      </c>
      <c r="V74" s="76">
        <v>0</v>
      </c>
      <c r="W74" s="76">
        <v>0</v>
      </c>
      <c r="X74" s="4">
        <v>0.16600000000000001</v>
      </c>
      <c r="Y74" s="4">
        <v>4.8000000000000001E-2</v>
      </c>
      <c r="Z74" s="4">
        <v>5.4459999999999997</v>
      </c>
      <c r="AA74" s="4">
        <v>6.23</v>
      </c>
      <c r="AB74" s="4">
        <v>11.101000000000001</v>
      </c>
      <c r="AC74" s="76">
        <v>0</v>
      </c>
      <c r="AF74">
        <v>75</v>
      </c>
      <c r="AG74" t="s">
        <v>149</v>
      </c>
      <c r="AH74" s="4">
        <f t="shared" si="5"/>
        <v>0</v>
      </c>
      <c r="AI74" s="4">
        <f t="shared" si="5"/>
        <v>0</v>
      </c>
      <c r="AJ74" s="4">
        <f t="shared" si="5"/>
        <v>0</v>
      </c>
      <c r="AK74" s="4">
        <f t="shared" si="5"/>
        <v>0</v>
      </c>
      <c r="AL74" s="4">
        <f t="shared" si="5"/>
        <v>0</v>
      </c>
      <c r="AM74" s="4">
        <f t="shared" si="5"/>
        <v>0</v>
      </c>
      <c r="AN74" s="4">
        <f t="shared" si="5"/>
        <v>0</v>
      </c>
      <c r="AO74" s="4">
        <f t="shared" si="5"/>
        <v>0</v>
      </c>
      <c r="AP74" s="4">
        <f t="shared" si="7"/>
        <v>0</v>
      </c>
      <c r="AQ74" s="4">
        <f t="shared" si="7"/>
        <v>0</v>
      </c>
      <c r="AR74" s="4">
        <f t="shared" si="7"/>
        <v>0</v>
      </c>
      <c r="AS74" s="4">
        <f t="shared" si="7"/>
        <v>0</v>
      </c>
      <c r="AT74" s="4">
        <f t="shared" si="7"/>
        <v>0</v>
      </c>
      <c r="AU74" s="4">
        <f t="shared" si="7"/>
        <v>0</v>
      </c>
      <c r="AV74" s="4">
        <f t="shared" si="6"/>
        <v>5.4620405946753875E-4</v>
      </c>
      <c r="AW74" s="4">
        <f t="shared" si="6"/>
        <v>1.2817821899569165E-4</v>
      </c>
      <c r="AX74" s="4">
        <f t="shared" si="6"/>
        <v>1.1339440487520152E-2</v>
      </c>
      <c r="AY74" s="4">
        <f t="shared" si="6"/>
        <v>9.3965539111368311E-3</v>
      </c>
      <c r="AZ74" s="4">
        <f t="shared" si="6"/>
        <v>1.9540512617298972E-2</v>
      </c>
      <c r="BA74" s="4">
        <f t="shared" si="6"/>
        <v>0</v>
      </c>
      <c r="BB74" s="4"/>
    </row>
    <row r="75" spans="1:54" x14ac:dyDescent="0.3">
      <c r="A75" t="s">
        <v>68</v>
      </c>
      <c r="B75" t="s">
        <v>69</v>
      </c>
      <c r="C75">
        <v>76</v>
      </c>
      <c r="D75" t="s">
        <v>70</v>
      </c>
      <c r="E75" t="s">
        <v>71</v>
      </c>
      <c r="F75" t="s">
        <v>72</v>
      </c>
      <c r="G75" t="s">
        <v>108</v>
      </c>
      <c r="H75">
        <v>6</v>
      </c>
      <c r="I75" t="s">
        <v>57</v>
      </c>
      <c r="J75" s="76">
        <v>0</v>
      </c>
      <c r="K75" s="4">
        <v>28.838999999999999</v>
      </c>
      <c r="L75" s="4">
        <v>0.12</v>
      </c>
      <c r="M75" s="4">
        <v>7.2830000000000004</v>
      </c>
      <c r="N75" s="76">
        <v>0</v>
      </c>
      <c r="O75" s="4">
        <v>10.881</v>
      </c>
      <c r="P75" s="4">
        <v>6.5629999999999997</v>
      </c>
      <c r="Q75" s="4">
        <v>15.541</v>
      </c>
      <c r="R75" s="4">
        <v>26.841000000000001</v>
      </c>
      <c r="S75" s="4">
        <v>0.92800000000000005</v>
      </c>
      <c r="T75" s="4">
        <v>24.155000000000001</v>
      </c>
      <c r="U75" s="4">
        <v>67.103999999999999</v>
      </c>
      <c r="V75" s="4">
        <v>511.99400000000003</v>
      </c>
      <c r="W75" s="4">
        <v>43.503999999999998</v>
      </c>
      <c r="X75" s="4">
        <v>187.643</v>
      </c>
      <c r="Y75" s="4">
        <v>113.148</v>
      </c>
      <c r="Z75" s="4">
        <v>574.25099999999998</v>
      </c>
      <c r="AA75" s="4">
        <v>42.445999999999998</v>
      </c>
      <c r="AB75" s="4">
        <v>12.522</v>
      </c>
      <c r="AC75" s="4">
        <v>12.555</v>
      </c>
      <c r="AF75">
        <v>76</v>
      </c>
      <c r="AG75" t="s">
        <v>57</v>
      </c>
      <c r="AH75" s="4">
        <f t="shared" si="5"/>
        <v>0</v>
      </c>
      <c r="AI75" s="4">
        <f t="shared" si="5"/>
        <v>0.62030253487548237</v>
      </c>
      <c r="AJ75" s="4">
        <f t="shared" si="5"/>
        <v>2.4901509342735045E-3</v>
      </c>
      <c r="AK75" s="4">
        <f t="shared" si="5"/>
        <v>0.14712162390921329</v>
      </c>
      <c r="AL75" s="4">
        <f t="shared" si="5"/>
        <v>0</v>
      </c>
      <c r="AM75" s="4">
        <f t="shared" si="5"/>
        <v>2.4651244697552605E-2</v>
      </c>
      <c r="AN75" s="4">
        <f t="shared" si="5"/>
        <v>7.493944212535246E-2</v>
      </c>
      <c r="AO75" s="4">
        <f t="shared" si="5"/>
        <v>9.1419905668257695E-2</v>
      </c>
      <c r="AP75" s="4">
        <f t="shared" si="7"/>
        <v>0.1060838186665073</v>
      </c>
      <c r="AQ75" s="4">
        <f t="shared" si="7"/>
        <v>4.3692961087510281E-3</v>
      </c>
      <c r="AR75" s="4">
        <f t="shared" si="7"/>
        <v>2.7745042405440106E-3</v>
      </c>
      <c r="AS75" s="4">
        <f t="shared" si="7"/>
        <v>0.20093703541694918</v>
      </c>
      <c r="AT75" s="4">
        <f t="shared" si="7"/>
        <v>1.2719352398507942</v>
      </c>
      <c r="AU75" s="4">
        <f t="shared" si="7"/>
        <v>0.10241388519846982</v>
      </c>
      <c r="AV75" s="4">
        <f t="shared" si="6"/>
        <v>0.6174178815100444</v>
      </c>
      <c r="AW75" s="4">
        <f t="shared" si="6"/>
        <v>0.30214810672759407</v>
      </c>
      <c r="AX75" s="4">
        <f t="shared" si="6"/>
        <v>1.1956821592726654</v>
      </c>
      <c r="AY75" s="4">
        <f t="shared" si="6"/>
        <v>6.4020245154432401E-2</v>
      </c>
      <c r="AZ75" s="4">
        <f t="shared" si="6"/>
        <v>2.2041824970166442E-2</v>
      </c>
      <c r="BA75" s="4">
        <f t="shared" si="6"/>
        <v>2.0907256011822768E-2</v>
      </c>
      <c r="BB75" s="4"/>
    </row>
    <row r="76" spans="1:54" x14ac:dyDescent="0.3">
      <c r="A76" t="s">
        <v>68</v>
      </c>
      <c r="B76" t="s">
        <v>69</v>
      </c>
      <c r="C76">
        <v>78</v>
      </c>
      <c r="D76" t="s">
        <v>70</v>
      </c>
      <c r="E76" t="s">
        <v>71</v>
      </c>
      <c r="F76" t="s">
        <v>72</v>
      </c>
      <c r="G76" t="s">
        <v>108</v>
      </c>
      <c r="H76">
        <v>6</v>
      </c>
      <c r="I76" t="s">
        <v>94</v>
      </c>
      <c r="J76" s="76">
        <v>0</v>
      </c>
      <c r="K76" s="76">
        <v>0</v>
      </c>
      <c r="L76" s="76">
        <v>0</v>
      </c>
      <c r="M76" s="76">
        <v>0</v>
      </c>
      <c r="N76" s="76">
        <v>0</v>
      </c>
      <c r="O76" s="76">
        <v>0</v>
      </c>
      <c r="P76" s="76">
        <v>0</v>
      </c>
      <c r="Q76" s="76">
        <v>0</v>
      </c>
      <c r="R76" s="76">
        <v>0</v>
      </c>
      <c r="S76" s="76">
        <v>0</v>
      </c>
      <c r="T76" s="76">
        <v>0</v>
      </c>
      <c r="U76" s="76">
        <v>0</v>
      </c>
      <c r="V76" s="76">
        <v>0</v>
      </c>
      <c r="W76" s="4">
        <v>14.426</v>
      </c>
      <c r="X76" s="76">
        <v>0</v>
      </c>
      <c r="Y76" s="76">
        <v>0</v>
      </c>
      <c r="Z76" s="76">
        <v>0</v>
      </c>
      <c r="AA76" s="4">
        <v>16.106000000000002</v>
      </c>
      <c r="AB76" s="76">
        <v>0</v>
      </c>
      <c r="AC76" s="4">
        <v>2.5329999999999999</v>
      </c>
      <c r="AF76">
        <v>78</v>
      </c>
      <c r="AG76" t="s">
        <v>94</v>
      </c>
      <c r="AH76" s="4">
        <f t="shared" si="5"/>
        <v>0</v>
      </c>
      <c r="AI76" s="4">
        <f t="shared" si="5"/>
        <v>0</v>
      </c>
      <c r="AJ76" s="4">
        <f t="shared" si="5"/>
        <v>0</v>
      </c>
      <c r="AK76" s="4">
        <f t="shared" si="5"/>
        <v>0</v>
      </c>
      <c r="AL76" s="4">
        <f t="shared" si="5"/>
        <v>0</v>
      </c>
      <c r="AM76" s="4">
        <f t="shared" si="5"/>
        <v>0</v>
      </c>
      <c r="AN76" s="4">
        <f t="shared" si="5"/>
        <v>0</v>
      </c>
      <c r="AO76" s="4">
        <f t="shared" si="5"/>
        <v>0</v>
      </c>
      <c r="AP76" s="4">
        <f t="shared" si="7"/>
        <v>0</v>
      </c>
      <c r="AQ76" s="4">
        <f t="shared" si="7"/>
        <v>0</v>
      </c>
      <c r="AR76" s="4">
        <f t="shared" si="7"/>
        <v>0</v>
      </c>
      <c r="AS76" s="4">
        <f t="shared" si="7"/>
        <v>0</v>
      </c>
      <c r="AT76" s="4">
        <f t="shared" si="7"/>
        <v>0</v>
      </c>
      <c r="AU76" s="4">
        <f t="shared" si="7"/>
        <v>3.3960617595465377E-2</v>
      </c>
      <c r="AV76" s="4">
        <f t="shared" si="6"/>
        <v>0</v>
      </c>
      <c r="AW76" s="4">
        <f t="shared" si="6"/>
        <v>0</v>
      </c>
      <c r="AX76" s="4">
        <f t="shared" si="6"/>
        <v>0</v>
      </c>
      <c r="AY76" s="4">
        <f t="shared" si="6"/>
        <v>2.4292278859192586E-2</v>
      </c>
      <c r="AZ76" s="4">
        <f t="shared" si="6"/>
        <v>0</v>
      </c>
      <c r="BA76" s="4">
        <f t="shared" si="6"/>
        <v>4.2180867764195201E-3</v>
      </c>
      <c r="BB76" s="4"/>
    </row>
    <row r="77" spans="1:54" x14ac:dyDescent="0.3">
      <c r="A77" t="s">
        <v>68</v>
      </c>
      <c r="B77" t="s">
        <v>69</v>
      </c>
      <c r="C77">
        <v>79</v>
      </c>
      <c r="D77" t="s">
        <v>70</v>
      </c>
      <c r="E77" t="s">
        <v>71</v>
      </c>
      <c r="F77" t="s">
        <v>72</v>
      </c>
      <c r="G77" t="s">
        <v>108</v>
      </c>
      <c r="H77">
        <v>6</v>
      </c>
      <c r="I77" t="s">
        <v>95</v>
      </c>
      <c r="J77" s="76">
        <v>0</v>
      </c>
      <c r="K77" s="76">
        <v>0</v>
      </c>
      <c r="L77" s="76">
        <v>0</v>
      </c>
      <c r="M77" s="76">
        <v>0</v>
      </c>
      <c r="N77" s="76">
        <v>0</v>
      </c>
      <c r="O77" s="76">
        <v>0</v>
      </c>
      <c r="P77" s="76">
        <v>0</v>
      </c>
      <c r="Q77" s="76">
        <v>0</v>
      </c>
      <c r="R77" s="76">
        <v>0</v>
      </c>
      <c r="S77" s="76">
        <v>0</v>
      </c>
      <c r="T77" s="76">
        <v>0</v>
      </c>
      <c r="U77" s="76">
        <v>0</v>
      </c>
      <c r="V77" s="76">
        <v>0</v>
      </c>
      <c r="W77" s="76">
        <v>0</v>
      </c>
      <c r="X77" s="76">
        <v>0</v>
      </c>
      <c r="Y77" s="4">
        <v>5.0999999999999997E-2</v>
      </c>
      <c r="Z77" s="76">
        <v>0</v>
      </c>
      <c r="AA77" s="4">
        <v>7.8E-2</v>
      </c>
      <c r="AB77" s="76">
        <v>0</v>
      </c>
      <c r="AC77" s="4">
        <v>0.17199999999999999</v>
      </c>
      <c r="AF77">
        <v>79</v>
      </c>
      <c r="AG77" t="s">
        <v>95</v>
      </c>
      <c r="AH77" s="4">
        <f t="shared" si="5"/>
        <v>0</v>
      </c>
      <c r="AI77" s="4">
        <f t="shared" si="5"/>
        <v>0</v>
      </c>
      <c r="AJ77" s="4">
        <f t="shared" si="5"/>
        <v>0</v>
      </c>
      <c r="AK77" s="4">
        <f t="shared" si="5"/>
        <v>0</v>
      </c>
      <c r="AL77" s="4">
        <f t="shared" si="5"/>
        <v>0</v>
      </c>
      <c r="AM77" s="4">
        <f t="shared" si="5"/>
        <v>0</v>
      </c>
      <c r="AN77" s="4">
        <f t="shared" si="5"/>
        <v>0</v>
      </c>
      <c r="AO77" s="4">
        <f t="shared" si="5"/>
        <v>0</v>
      </c>
      <c r="AP77" s="4">
        <f t="shared" si="7"/>
        <v>0</v>
      </c>
      <c r="AQ77" s="4">
        <f t="shared" si="7"/>
        <v>0</v>
      </c>
      <c r="AR77" s="4">
        <f t="shared" si="7"/>
        <v>0</v>
      </c>
      <c r="AS77" s="4">
        <f t="shared" si="7"/>
        <v>0</v>
      </c>
      <c r="AT77" s="4">
        <f t="shared" si="7"/>
        <v>0</v>
      </c>
      <c r="AU77" s="4">
        <f t="shared" si="7"/>
        <v>0</v>
      </c>
      <c r="AV77" s="4">
        <f t="shared" si="6"/>
        <v>0</v>
      </c>
      <c r="AW77" s="4">
        <f t="shared" si="6"/>
        <v>1.3618935768292234E-4</v>
      </c>
      <c r="AX77" s="4">
        <f t="shared" si="6"/>
        <v>0</v>
      </c>
      <c r="AY77" s="4">
        <f t="shared" si="6"/>
        <v>1.1764545827747557E-4</v>
      </c>
      <c r="AZ77" s="4">
        <f t="shared" si="6"/>
        <v>0</v>
      </c>
      <c r="BA77" s="4">
        <f t="shared" si="6"/>
        <v>2.8642357897519044E-4</v>
      </c>
      <c r="BB77" s="4"/>
    </row>
    <row r="78" spans="1:54" x14ac:dyDescent="0.3">
      <c r="A78" t="s">
        <v>68</v>
      </c>
      <c r="B78" t="s">
        <v>69</v>
      </c>
      <c r="C78">
        <v>81</v>
      </c>
      <c r="D78" t="s">
        <v>70</v>
      </c>
      <c r="E78" t="s">
        <v>71</v>
      </c>
      <c r="F78" t="s">
        <v>72</v>
      </c>
      <c r="G78" t="s">
        <v>108</v>
      </c>
      <c r="H78">
        <v>6</v>
      </c>
      <c r="I78" t="s">
        <v>150</v>
      </c>
      <c r="J78" s="76">
        <v>0</v>
      </c>
      <c r="K78" s="76">
        <v>0</v>
      </c>
      <c r="L78" s="76">
        <v>0</v>
      </c>
      <c r="M78" s="76">
        <v>0</v>
      </c>
      <c r="N78" s="4">
        <v>12.112</v>
      </c>
      <c r="O78" s="76">
        <v>0</v>
      </c>
      <c r="P78" s="76">
        <v>0</v>
      </c>
      <c r="Q78" s="76">
        <v>0</v>
      </c>
      <c r="R78" s="76">
        <v>0</v>
      </c>
      <c r="S78" s="4">
        <v>156.12299999999999</v>
      </c>
      <c r="T78" s="76">
        <v>0</v>
      </c>
      <c r="U78" s="4">
        <v>31.789000000000001</v>
      </c>
      <c r="V78" s="76">
        <v>0</v>
      </c>
      <c r="W78" s="76">
        <v>0</v>
      </c>
      <c r="X78" s="4">
        <v>10.108000000000001</v>
      </c>
      <c r="Y78" s="76">
        <v>0</v>
      </c>
      <c r="Z78" s="4">
        <v>5.7039999999999997</v>
      </c>
      <c r="AA78" s="4">
        <v>7.1879999999999997</v>
      </c>
      <c r="AB78" s="4">
        <v>15.385</v>
      </c>
      <c r="AC78" s="76">
        <v>0</v>
      </c>
      <c r="AF78">
        <v>81</v>
      </c>
      <c r="AG78" t="s">
        <v>150</v>
      </c>
      <c r="AH78" s="4">
        <f t="shared" si="5"/>
        <v>0</v>
      </c>
      <c r="AI78" s="4">
        <f t="shared" si="5"/>
        <v>0</v>
      </c>
      <c r="AJ78" s="4">
        <f t="shared" si="5"/>
        <v>0</v>
      </c>
      <c r="AK78" s="4">
        <f t="shared" si="5"/>
        <v>0</v>
      </c>
      <c r="AL78" s="4">
        <f t="shared" si="5"/>
        <v>0.27624920543001208</v>
      </c>
      <c r="AM78" s="4">
        <f t="shared" si="5"/>
        <v>0</v>
      </c>
      <c r="AN78" s="4">
        <f t="shared" si="5"/>
        <v>0</v>
      </c>
      <c r="AO78" s="4">
        <f t="shared" si="5"/>
        <v>0</v>
      </c>
      <c r="AP78" s="4">
        <f t="shared" si="7"/>
        <v>0</v>
      </c>
      <c r="AQ78" s="4">
        <f t="shared" si="7"/>
        <v>0.73507286248549208</v>
      </c>
      <c r="AR78" s="4">
        <f t="shared" si="7"/>
        <v>0</v>
      </c>
      <c r="AS78" s="4">
        <f t="shared" si="7"/>
        <v>9.5189369022254972E-2</v>
      </c>
      <c r="AT78" s="4">
        <f t="shared" si="7"/>
        <v>0</v>
      </c>
      <c r="AU78" s="4">
        <f t="shared" si="7"/>
        <v>0</v>
      </c>
      <c r="AV78" s="4">
        <f t="shared" si="6"/>
        <v>3.325922068131254E-2</v>
      </c>
      <c r="AW78" s="4">
        <f t="shared" si="6"/>
        <v>0</v>
      </c>
      <c r="AX78" s="4">
        <f t="shared" si="6"/>
        <v>1.1876637631438661E-2</v>
      </c>
      <c r="AY78" s="4">
        <f t="shared" si="6"/>
        <v>1.0841481462801209E-2</v>
      </c>
      <c r="AZ78" s="4">
        <f t="shared" si="6"/>
        <v>2.7081414883086626E-2</v>
      </c>
      <c r="BA78" s="4">
        <f t="shared" si="6"/>
        <v>0</v>
      </c>
      <c r="BB78" s="4"/>
    </row>
    <row r="79" spans="1:54" x14ac:dyDescent="0.3">
      <c r="A79" t="s">
        <v>68</v>
      </c>
      <c r="B79" t="s">
        <v>69</v>
      </c>
      <c r="C79">
        <v>82</v>
      </c>
      <c r="D79" t="s">
        <v>70</v>
      </c>
      <c r="E79" t="s">
        <v>71</v>
      </c>
      <c r="F79" t="s">
        <v>72</v>
      </c>
      <c r="G79" t="s">
        <v>108</v>
      </c>
      <c r="H79">
        <v>6</v>
      </c>
      <c r="I79" t="s">
        <v>96</v>
      </c>
      <c r="J79" s="4">
        <v>15.91</v>
      </c>
      <c r="K79" s="4">
        <v>28.016999999999999</v>
      </c>
      <c r="L79" s="4">
        <v>1.1919999999999999</v>
      </c>
      <c r="M79" s="4">
        <v>76.921999999999997</v>
      </c>
      <c r="N79" s="4">
        <v>20.645</v>
      </c>
      <c r="O79" s="4">
        <v>26.748000000000001</v>
      </c>
      <c r="P79" s="4">
        <v>4.7949999999999999</v>
      </c>
      <c r="Q79" s="4">
        <v>155.822</v>
      </c>
      <c r="R79" s="4">
        <v>2.3580000000000001</v>
      </c>
      <c r="S79" s="4">
        <v>3.1150000000000002</v>
      </c>
      <c r="T79" s="4">
        <v>59.34</v>
      </c>
      <c r="U79" s="4">
        <v>7.7069999999999999</v>
      </c>
      <c r="V79" s="4">
        <v>158.833</v>
      </c>
      <c r="W79" s="4">
        <v>3.859</v>
      </c>
      <c r="X79" s="4">
        <v>7.4080000000000004</v>
      </c>
      <c r="Y79" s="4">
        <v>0.46100000000000002</v>
      </c>
      <c r="Z79" s="4">
        <v>0.68899999999999995</v>
      </c>
      <c r="AA79" s="4">
        <v>17.800999999999998</v>
      </c>
      <c r="AB79" s="4">
        <v>31.28</v>
      </c>
      <c r="AC79" s="4">
        <v>12.792999999999999</v>
      </c>
      <c r="AF79">
        <v>82</v>
      </c>
      <c r="AG79" t="s">
        <v>96</v>
      </c>
      <c r="AH79" s="4">
        <f t="shared" si="5"/>
        <v>0.71978736639710472</v>
      </c>
      <c r="AI79" s="4">
        <f t="shared" si="5"/>
        <v>0.60262200907127117</v>
      </c>
      <c r="AJ79" s="4">
        <f t="shared" si="5"/>
        <v>2.4735499280450147E-2</v>
      </c>
      <c r="AK79" s="4">
        <f t="shared" si="5"/>
        <v>1.5538774618075659</v>
      </c>
      <c r="AL79" s="4">
        <f t="shared" si="5"/>
        <v>0.47086896021322655</v>
      </c>
      <c r="AM79" s="4">
        <f t="shared" si="5"/>
        <v>6.0598427825580108E-2</v>
      </c>
      <c r="AN79" s="4">
        <f t="shared" si="5"/>
        <v>5.47515808305752E-2</v>
      </c>
      <c r="AO79" s="4">
        <f t="shared" si="5"/>
        <v>0.91662264597125354</v>
      </c>
      <c r="AP79" s="4">
        <f t="shared" si="7"/>
        <v>9.3195352041885275E-3</v>
      </c>
      <c r="AQ79" s="4">
        <f t="shared" si="7"/>
        <v>1.4666333382283892E-2</v>
      </c>
      <c r="AR79" s="4">
        <f t="shared" si="7"/>
        <v>6.8159421086268508E-3</v>
      </c>
      <c r="AS79" s="4">
        <f t="shared" si="7"/>
        <v>2.3077934727563591E-2</v>
      </c>
      <c r="AT79" s="4">
        <f t="shared" si="7"/>
        <v>0.39458526848209385</v>
      </c>
      <c r="AU79" s="4">
        <f t="shared" si="7"/>
        <v>9.0845711424442609E-3</v>
      </c>
      <c r="AV79" s="4">
        <f t="shared" si="6"/>
        <v>2.437517875021402E-2</v>
      </c>
      <c r="AW79" s="4">
        <f t="shared" si="6"/>
        <v>1.2310449782711218E-3</v>
      </c>
      <c r="AX79" s="4">
        <f t="shared" si="6"/>
        <v>1.4346078765885761E-3</v>
      </c>
      <c r="AY79" s="4">
        <f t="shared" si="6"/>
        <v>2.6848805164068495E-2</v>
      </c>
      <c r="AZ79" s="4">
        <f t="shared" si="6"/>
        <v>5.5060556226386073E-2</v>
      </c>
      <c r="BA79" s="4">
        <f t="shared" si="6"/>
        <v>2.1303586312962856E-2</v>
      </c>
      <c r="BB79" s="4"/>
    </row>
    <row r="80" spans="1:54" x14ac:dyDescent="0.3">
      <c r="A80" t="s">
        <v>68</v>
      </c>
      <c r="B80" t="s">
        <v>69</v>
      </c>
      <c r="C80">
        <v>83</v>
      </c>
      <c r="D80" t="s">
        <v>70</v>
      </c>
      <c r="E80" t="s">
        <v>71</v>
      </c>
      <c r="F80" t="s">
        <v>72</v>
      </c>
      <c r="G80" t="s">
        <v>108</v>
      </c>
      <c r="H80">
        <v>6</v>
      </c>
      <c r="I80" t="s">
        <v>151</v>
      </c>
      <c r="J80" s="76">
        <v>0</v>
      </c>
      <c r="K80" s="76">
        <v>0</v>
      </c>
      <c r="L80" s="4">
        <v>0.157</v>
      </c>
      <c r="M80" s="4">
        <v>0.67300000000000004</v>
      </c>
      <c r="N80" s="76">
        <v>0</v>
      </c>
      <c r="O80" s="4">
        <v>4.7590000000000003</v>
      </c>
      <c r="P80" s="4">
        <v>2.7269999999999999</v>
      </c>
      <c r="Q80" s="4">
        <v>2.9289999999999998</v>
      </c>
      <c r="R80" s="4">
        <v>9.1300000000000008</v>
      </c>
      <c r="S80" s="4">
        <v>14.212</v>
      </c>
      <c r="T80" s="4">
        <v>13.948</v>
      </c>
      <c r="U80" s="4">
        <v>17.899999999999999</v>
      </c>
      <c r="V80" s="4">
        <v>14.430999999999999</v>
      </c>
      <c r="W80" s="4">
        <v>5.7089999999999996</v>
      </c>
      <c r="X80" s="4">
        <v>14.577999999999999</v>
      </c>
      <c r="Y80" s="4">
        <v>13.843</v>
      </c>
      <c r="Z80" s="4">
        <v>56.905999999999999</v>
      </c>
      <c r="AA80" s="4">
        <v>25.225000000000001</v>
      </c>
      <c r="AB80" s="4">
        <v>56.146999999999998</v>
      </c>
      <c r="AC80" s="4">
        <v>17.015000000000001</v>
      </c>
      <c r="AF80">
        <v>83</v>
      </c>
      <c r="AG80" t="s">
        <v>151</v>
      </c>
      <c r="AH80" s="4">
        <f t="shared" si="5"/>
        <v>0</v>
      </c>
      <c r="AI80" s="4">
        <f t="shared" si="5"/>
        <v>0</v>
      </c>
      <c r="AJ80" s="4">
        <f t="shared" si="5"/>
        <v>3.2579474723411685E-3</v>
      </c>
      <c r="AK80" s="4">
        <f t="shared" si="5"/>
        <v>1.3595064244253816E-2</v>
      </c>
      <c r="AL80" s="4">
        <f t="shared" si="5"/>
        <v>0</v>
      </c>
      <c r="AM80" s="4">
        <f t="shared" si="5"/>
        <v>1.0781662854117531E-2</v>
      </c>
      <c r="AN80" s="4">
        <f t="shared" si="5"/>
        <v>3.1138177460892303E-2</v>
      </c>
      <c r="AO80" s="4">
        <f t="shared" si="5"/>
        <v>1.7229837443042711E-2</v>
      </c>
      <c r="AP80" s="4">
        <f t="shared" si="7"/>
        <v>3.6084544704936918E-2</v>
      </c>
      <c r="AQ80" s="4">
        <f t="shared" si="7"/>
        <v>6.6914263251691392E-2</v>
      </c>
      <c r="AR80" s="4">
        <f t="shared" si="7"/>
        <v>1.6021024693482866E-3</v>
      </c>
      <c r="AS80" s="4">
        <f t="shared" si="7"/>
        <v>5.3599978152768686E-2</v>
      </c>
      <c r="AT80" s="4">
        <f t="shared" si="7"/>
        <v>3.5850610449120121E-2</v>
      </c>
      <c r="AU80" s="4">
        <f t="shared" si="7"/>
        <v>1.3439703719153739E-2</v>
      </c>
      <c r="AV80" s="4">
        <f t="shared" si="6"/>
        <v>4.7967245656131204E-2</v>
      </c>
      <c r="AW80" s="4">
        <f t="shared" si="6"/>
        <v>3.6966064282444991E-2</v>
      </c>
      <c r="AX80" s="4">
        <f t="shared" si="6"/>
        <v>0.11848736694506461</v>
      </c>
      <c r="AY80" s="4">
        <f t="shared" si="6"/>
        <v>3.8046239551914378E-2</v>
      </c>
      <c r="AZ80" s="4">
        <f t="shared" si="6"/>
        <v>9.8832642277586258E-2</v>
      </c>
      <c r="BA80" s="4">
        <f t="shared" si="6"/>
        <v>2.8334286024784102E-2</v>
      </c>
      <c r="BB80" s="4"/>
    </row>
    <row r="81" spans="1:54" x14ac:dyDescent="0.3">
      <c r="A81" t="s">
        <v>68</v>
      </c>
      <c r="B81" t="s">
        <v>69</v>
      </c>
      <c r="C81">
        <v>84</v>
      </c>
      <c r="D81" t="s">
        <v>70</v>
      </c>
      <c r="E81" t="s">
        <v>71</v>
      </c>
      <c r="F81" t="s">
        <v>72</v>
      </c>
      <c r="G81" t="s">
        <v>108</v>
      </c>
      <c r="H81">
        <v>6</v>
      </c>
      <c r="I81" t="s">
        <v>97</v>
      </c>
      <c r="J81" s="4">
        <v>30.041</v>
      </c>
      <c r="K81" s="4">
        <v>10.756</v>
      </c>
      <c r="L81" s="4">
        <v>199.434</v>
      </c>
      <c r="M81" s="4">
        <v>93.903999999999996</v>
      </c>
      <c r="N81" s="4">
        <v>57.195</v>
      </c>
      <c r="O81" s="4">
        <v>331.91</v>
      </c>
      <c r="P81" s="4">
        <v>380.31</v>
      </c>
      <c r="Q81" s="4">
        <v>534.80200000000002</v>
      </c>
      <c r="R81" s="4">
        <v>3662.9409999999998</v>
      </c>
      <c r="S81" s="4">
        <v>538.77700000000004</v>
      </c>
      <c r="T81" s="4">
        <v>10267.526</v>
      </c>
      <c r="U81" s="4">
        <v>374.53100000000001</v>
      </c>
      <c r="V81" s="4">
        <v>1724.673</v>
      </c>
      <c r="W81" s="4">
        <v>2289.0230000000001</v>
      </c>
      <c r="X81" s="4">
        <v>1027.5260000000001</v>
      </c>
      <c r="Y81" s="4">
        <v>537.553</v>
      </c>
      <c r="Z81" s="4">
        <v>2629.52</v>
      </c>
      <c r="AA81" s="4">
        <v>19430.258000000002</v>
      </c>
      <c r="AB81" s="4">
        <v>8526.8529999999992</v>
      </c>
      <c r="AC81" s="4">
        <v>3807.873</v>
      </c>
      <c r="AF81">
        <v>84</v>
      </c>
      <c r="AG81" t="s">
        <v>97</v>
      </c>
      <c r="AH81" s="4">
        <f t="shared" si="5"/>
        <v>1.3590906520386814</v>
      </c>
      <c r="AI81" s="4">
        <f t="shared" si="5"/>
        <v>0.23135247633831579</v>
      </c>
      <c r="AJ81" s="4">
        <f t="shared" si="5"/>
        <v>4.138506345215851</v>
      </c>
      <c r="AK81" s="4">
        <f t="shared" si="5"/>
        <v>1.8969255762145767</v>
      </c>
      <c r="AL81" s="4">
        <f t="shared" si="5"/>
        <v>1.3044974657009201</v>
      </c>
      <c r="AM81" s="4">
        <f t="shared" si="5"/>
        <v>0.75195245175670311</v>
      </c>
      <c r="AN81" s="4">
        <f t="shared" si="5"/>
        <v>4.342559688357885</v>
      </c>
      <c r="AO81" s="4">
        <f t="shared" si="5"/>
        <v>3.1459718416572651</v>
      </c>
      <c r="AP81" s="4">
        <f t="shared" si="7"/>
        <v>14.477060051045601</v>
      </c>
      <c r="AQ81" s="4">
        <f t="shared" si="7"/>
        <v>2.5367200965350785</v>
      </c>
      <c r="AR81" s="4">
        <f t="shared" si="7"/>
        <v>1.1793539402565052</v>
      </c>
      <c r="AS81" s="4">
        <f t="shared" si="7"/>
        <v>1.1215001909237214</v>
      </c>
      <c r="AT81" s="4">
        <f t="shared" si="7"/>
        <v>4.2845665494501661</v>
      </c>
      <c r="AU81" s="4">
        <f t="shared" si="7"/>
        <v>5.3886479114255481</v>
      </c>
      <c r="AV81" s="4">
        <f t="shared" si="6"/>
        <v>3.3809570627014596</v>
      </c>
      <c r="AW81" s="4">
        <f t="shared" si="6"/>
        <v>1.4354705449123131</v>
      </c>
      <c r="AX81" s="4">
        <f t="shared" si="6"/>
        <v>5.4750799762658824</v>
      </c>
      <c r="AY81" s="4">
        <f t="shared" si="6"/>
        <v>29.306174446917773</v>
      </c>
      <c r="AZ81" s="4">
        <f t="shared" si="6"/>
        <v>15.00937560871575</v>
      </c>
      <c r="BA81" s="4">
        <f t="shared" si="6"/>
        <v>6.3410733310639271</v>
      </c>
      <c r="BB81" s="4"/>
    </row>
    <row r="82" spans="1:54" x14ac:dyDescent="0.3">
      <c r="A82" t="s">
        <v>68</v>
      </c>
      <c r="B82" t="s">
        <v>69</v>
      </c>
      <c r="C82">
        <v>85</v>
      </c>
      <c r="D82" t="s">
        <v>70</v>
      </c>
      <c r="E82" t="s">
        <v>71</v>
      </c>
      <c r="F82" t="s">
        <v>72</v>
      </c>
      <c r="G82" t="s">
        <v>108</v>
      </c>
      <c r="H82">
        <v>6</v>
      </c>
      <c r="I82" t="s">
        <v>98</v>
      </c>
      <c r="J82" s="4">
        <v>45.216000000000001</v>
      </c>
      <c r="K82" s="4">
        <v>1529.2739999999999</v>
      </c>
      <c r="L82" s="4">
        <v>418.36</v>
      </c>
      <c r="M82" s="4">
        <v>346.18400000000003</v>
      </c>
      <c r="N82" s="4">
        <v>23.091999999999999</v>
      </c>
      <c r="O82" s="4">
        <v>873.31700000000001</v>
      </c>
      <c r="P82" s="4">
        <v>81.366</v>
      </c>
      <c r="Q82" s="4">
        <v>1907.2560000000001</v>
      </c>
      <c r="R82" s="4">
        <v>2658.797</v>
      </c>
      <c r="S82" s="4">
        <v>2205.1329999999998</v>
      </c>
      <c r="T82" s="4">
        <v>7828.3630000000003</v>
      </c>
      <c r="U82" s="4">
        <v>4971.7749999999996</v>
      </c>
      <c r="V82" s="4">
        <v>2035.874</v>
      </c>
      <c r="W82" s="4">
        <v>266.26</v>
      </c>
      <c r="X82" s="4">
        <v>486.649</v>
      </c>
      <c r="Y82" s="4">
        <v>300.029</v>
      </c>
      <c r="Z82" s="4">
        <v>318.15300000000002</v>
      </c>
      <c r="AA82" s="4">
        <v>3469.5219999999999</v>
      </c>
      <c r="AB82" s="4">
        <v>2218.404</v>
      </c>
      <c r="AC82" s="4">
        <v>270.53199999999998</v>
      </c>
      <c r="AF82">
        <v>85</v>
      </c>
      <c r="AG82" t="s">
        <v>98</v>
      </c>
      <c r="AH82" s="4">
        <f t="shared" si="5"/>
        <v>2.0456257422383084</v>
      </c>
      <c r="AI82" s="4">
        <f t="shared" si="5"/>
        <v>32.893392236872579</v>
      </c>
      <c r="AJ82" s="4">
        <f t="shared" si="5"/>
        <v>8.6814962071888626</v>
      </c>
      <c r="AK82" s="4">
        <f t="shared" si="5"/>
        <v>6.9931556022775077</v>
      </c>
      <c r="AL82" s="4">
        <f t="shared" si="5"/>
        <v>0.52667987547802497</v>
      </c>
      <c r="AM82" s="4">
        <f t="shared" si="5"/>
        <v>1.9785268877430886</v>
      </c>
      <c r="AN82" s="4">
        <f t="shared" si="5"/>
        <v>0.92907552155590878</v>
      </c>
      <c r="AO82" s="4">
        <f t="shared" si="5"/>
        <v>11.219430127097258</v>
      </c>
      <c r="AP82" s="4">
        <f t="shared" si="7"/>
        <v>10.508376693083479</v>
      </c>
      <c r="AQ82" s="4">
        <f t="shared" si="7"/>
        <v>10.382412754502672</v>
      </c>
      <c r="AR82" s="4">
        <f t="shared" si="7"/>
        <v>0.89918552432282484</v>
      </c>
      <c r="AS82" s="4">
        <f t="shared" si="7"/>
        <v>14.887543652540868</v>
      </c>
      <c r="AT82" s="4">
        <f t="shared" si="7"/>
        <v>5.0576762315495793</v>
      </c>
      <c r="AU82" s="4">
        <f t="shared" si="7"/>
        <v>0.62680951344576541</v>
      </c>
      <c r="AV82" s="4">
        <f t="shared" si="6"/>
        <v>1.601263008047098</v>
      </c>
      <c r="AW82" s="4">
        <f t="shared" si="6"/>
        <v>0.80119130973038255</v>
      </c>
      <c r="AX82" s="4">
        <f t="shared" si="6"/>
        <v>0.66244528267095115</v>
      </c>
      <c r="AY82" s="4">
        <f t="shared" si="6"/>
        <v>5.2329936627408156</v>
      </c>
      <c r="AZ82" s="4">
        <f t="shared" si="6"/>
        <v>3.9049411181214757</v>
      </c>
      <c r="BA82" s="4">
        <f t="shared" si="6"/>
        <v>0.45050432364718734</v>
      </c>
      <c r="BB82" s="4"/>
    </row>
    <row r="83" spans="1:54" x14ac:dyDescent="0.3">
      <c r="A83" t="s">
        <v>68</v>
      </c>
      <c r="B83" t="s">
        <v>69</v>
      </c>
      <c r="C83">
        <v>86</v>
      </c>
      <c r="D83" t="s">
        <v>70</v>
      </c>
      <c r="E83" t="s">
        <v>71</v>
      </c>
      <c r="F83" t="s">
        <v>72</v>
      </c>
      <c r="G83" t="s">
        <v>108</v>
      </c>
      <c r="H83">
        <v>6</v>
      </c>
      <c r="I83" t="s">
        <v>99</v>
      </c>
      <c r="J83" s="76">
        <v>0</v>
      </c>
      <c r="K83" s="76">
        <v>0</v>
      </c>
      <c r="L83" s="76">
        <v>0</v>
      </c>
      <c r="M83" s="76">
        <v>0</v>
      </c>
      <c r="N83" s="76">
        <v>0</v>
      </c>
      <c r="O83" s="76">
        <v>0</v>
      </c>
      <c r="P83" s="76">
        <v>0</v>
      </c>
      <c r="Q83" s="76">
        <v>0</v>
      </c>
      <c r="R83" s="76">
        <v>0</v>
      </c>
      <c r="S83" s="76">
        <v>0</v>
      </c>
      <c r="T83" s="76">
        <v>0</v>
      </c>
      <c r="U83" s="76">
        <v>0</v>
      </c>
      <c r="V83" s="76">
        <v>0</v>
      </c>
      <c r="W83" s="76">
        <v>0</v>
      </c>
      <c r="X83" s="76">
        <v>0</v>
      </c>
      <c r="Y83" s="76">
        <v>0</v>
      </c>
      <c r="Z83" s="76">
        <v>0</v>
      </c>
      <c r="AA83" s="76">
        <v>0</v>
      </c>
      <c r="AB83" s="76">
        <v>0</v>
      </c>
      <c r="AC83" s="4">
        <v>143.322</v>
      </c>
      <c r="AF83">
        <v>86</v>
      </c>
      <c r="AG83" t="s">
        <v>99</v>
      </c>
      <c r="AH83" s="4">
        <f t="shared" si="5"/>
        <v>0</v>
      </c>
      <c r="AI83" s="4">
        <f t="shared" si="5"/>
        <v>0</v>
      </c>
      <c r="AJ83" s="4">
        <f t="shared" si="5"/>
        <v>0</v>
      </c>
      <c r="AK83" s="4">
        <f t="shared" si="5"/>
        <v>0</v>
      </c>
      <c r="AL83" s="4">
        <f t="shared" si="5"/>
        <v>0</v>
      </c>
      <c r="AM83" s="4">
        <f t="shared" si="5"/>
        <v>0</v>
      </c>
      <c r="AN83" s="4">
        <f t="shared" si="5"/>
        <v>0</v>
      </c>
      <c r="AO83" s="4">
        <f t="shared" si="5"/>
        <v>0</v>
      </c>
      <c r="AP83" s="4">
        <f t="shared" si="7"/>
        <v>0</v>
      </c>
      <c r="AQ83" s="4">
        <f t="shared" si="7"/>
        <v>0</v>
      </c>
      <c r="AR83" s="4">
        <f t="shared" si="7"/>
        <v>0</v>
      </c>
      <c r="AS83" s="4">
        <f t="shared" si="7"/>
        <v>0</v>
      </c>
      <c r="AT83" s="4">
        <f t="shared" si="7"/>
        <v>0</v>
      </c>
      <c r="AU83" s="4">
        <f t="shared" si="7"/>
        <v>0</v>
      </c>
      <c r="AV83" s="4">
        <f t="shared" si="6"/>
        <v>0</v>
      </c>
      <c r="AW83" s="4">
        <f t="shared" si="6"/>
        <v>0</v>
      </c>
      <c r="AX83" s="4">
        <f t="shared" si="6"/>
        <v>0</v>
      </c>
      <c r="AY83" s="4">
        <f t="shared" si="6"/>
        <v>0</v>
      </c>
      <c r="AZ83" s="4">
        <f t="shared" si="6"/>
        <v>0</v>
      </c>
      <c r="BA83" s="4">
        <f t="shared" si="6"/>
        <v>0.23866744294117589</v>
      </c>
      <c r="BB83" s="4"/>
    </row>
    <row r="84" spans="1:54" x14ac:dyDescent="0.3">
      <c r="A84" t="s">
        <v>68</v>
      </c>
      <c r="B84" t="s">
        <v>69</v>
      </c>
      <c r="C84">
        <v>87</v>
      </c>
      <c r="D84" t="s">
        <v>70</v>
      </c>
      <c r="E84" t="s">
        <v>71</v>
      </c>
      <c r="F84" t="s">
        <v>72</v>
      </c>
      <c r="G84" t="s">
        <v>108</v>
      </c>
      <c r="H84">
        <v>6</v>
      </c>
      <c r="I84" t="s">
        <v>38</v>
      </c>
      <c r="J84" s="4">
        <v>56.015999999999998</v>
      </c>
      <c r="K84" s="4">
        <v>27.632999999999999</v>
      </c>
      <c r="L84" s="4">
        <v>16.07</v>
      </c>
      <c r="M84" s="4">
        <v>40.128999999999998</v>
      </c>
      <c r="N84" s="4">
        <v>14.766</v>
      </c>
      <c r="O84" s="4">
        <v>4.7910000000000004</v>
      </c>
      <c r="P84" s="4">
        <v>1.6839999999999999</v>
      </c>
      <c r="Q84" s="4">
        <v>433.63799999999998</v>
      </c>
      <c r="R84" s="4">
        <v>688.57899999999995</v>
      </c>
      <c r="S84" s="4">
        <v>6288.1480000000001</v>
      </c>
      <c r="T84" s="4">
        <v>6769.3519999999999</v>
      </c>
      <c r="U84" s="4">
        <v>6844.973</v>
      </c>
      <c r="V84" s="4">
        <v>8106.1859999999997</v>
      </c>
      <c r="W84" s="4">
        <v>15489.984</v>
      </c>
      <c r="X84" s="4">
        <v>5927.9970000000003</v>
      </c>
      <c r="Y84" s="4">
        <v>12011.855</v>
      </c>
      <c r="Z84" s="4">
        <v>8896.7780000000002</v>
      </c>
      <c r="AA84" s="4">
        <v>10894.687</v>
      </c>
      <c r="AB84" s="4">
        <v>17915.981</v>
      </c>
      <c r="AC84" s="4">
        <v>38191.341999999997</v>
      </c>
      <c r="AF84">
        <v>87</v>
      </c>
      <c r="AG84" t="s">
        <v>38</v>
      </c>
      <c r="AH84" s="4">
        <f t="shared" si="5"/>
        <v>2.5342306169767577</v>
      </c>
      <c r="AI84" s="4">
        <f t="shared" si="5"/>
        <v>0.59436249336711422</v>
      </c>
      <c r="AJ84" s="4">
        <f t="shared" si="5"/>
        <v>0.3334727126147935</v>
      </c>
      <c r="AK84" s="4">
        <f t="shared" si="5"/>
        <v>0.81063348151212666</v>
      </c>
      <c r="AL84" s="4">
        <f t="shared" si="5"/>
        <v>0.33678135463833869</v>
      </c>
      <c r="AM84" s="4">
        <f t="shared" si="5"/>
        <v>1.0854159851665705E-2</v>
      </c>
      <c r="AN84" s="4">
        <f t="shared" si="5"/>
        <v>1.922870951380368E-2</v>
      </c>
      <c r="AO84" s="4">
        <f t="shared" si="5"/>
        <v>2.5508747863182504</v>
      </c>
      <c r="AP84" s="4">
        <f t="shared" si="7"/>
        <v>2.7214742287383085</v>
      </c>
      <c r="AQ84" s="4">
        <f t="shared" si="7"/>
        <v>29.606444598761378</v>
      </c>
      <c r="AR84" s="4">
        <f t="shared" si="7"/>
        <v>0.77754484908859778</v>
      </c>
      <c r="AS84" s="4">
        <f t="shared" si="7"/>
        <v>20.496670572977184</v>
      </c>
      <c r="AT84" s="4">
        <f t="shared" si="7"/>
        <v>20.138016527899051</v>
      </c>
      <c r="AU84" s="4">
        <f t="shared" si="7"/>
        <v>36.465369692491137</v>
      </c>
      <c r="AV84" s="4">
        <f t="shared" si="6"/>
        <v>19.505397746454168</v>
      </c>
      <c r="AW84" s="4">
        <f t="shared" si="6"/>
        <v>32.076212098635281</v>
      </c>
      <c r="AX84" s="4">
        <f t="shared" si="6"/>
        <v>18.524510587895442</v>
      </c>
      <c r="AY84" s="4">
        <f t="shared" si="6"/>
        <v>16.432185191085328</v>
      </c>
      <c r="AZ84" s="4">
        <f t="shared" si="6"/>
        <v>31.536569028176615</v>
      </c>
      <c r="BA84" s="4">
        <f t="shared" si="6"/>
        <v>63.598260822706443</v>
      </c>
      <c r="BB84" s="4"/>
    </row>
    <row r="85" spans="1:54" x14ac:dyDescent="0.3">
      <c r="A85" t="s">
        <v>68</v>
      </c>
      <c r="B85" t="s">
        <v>69</v>
      </c>
      <c r="C85">
        <v>88</v>
      </c>
      <c r="D85" t="s">
        <v>70</v>
      </c>
      <c r="E85" t="s">
        <v>71</v>
      </c>
      <c r="F85" t="s">
        <v>72</v>
      </c>
      <c r="G85" t="s">
        <v>108</v>
      </c>
      <c r="H85">
        <v>6</v>
      </c>
      <c r="I85" t="s">
        <v>58</v>
      </c>
      <c r="J85" s="76">
        <v>0</v>
      </c>
      <c r="K85" s="4">
        <v>0.502</v>
      </c>
      <c r="L85" s="4">
        <v>17.126999999999999</v>
      </c>
      <c r="M85" s="76">
        <v>0</v>
      </c>
      <c r="N85" s="76">
        <v>0</v>
      </c>
      <c r="O85" s="76">
        <v>0</v>
      </c>
      <c r="P85" s="76">
        <v>0</v>
      </c>
      <c r="Q85" s="76">
        <v>0</v>
      </c>
      <c r="R85" s="76">
        <v>0</v>
      </c>
      <c r="S85" s="4">
        <v>105.812</v>
      </c>
      <c r="T85" s="76">
        <v>0</v>
      </c>
      <c r="U85" s="4">
        <v>3.548</v>
      </c>
      <c r="V85" s="76">
        <v>0</v>
      </c>
      <c r="W85" s="76">
        <v>0</v>
      </c>
      <c r="X85" s="76">
        <v>0</v>
      </c>
      <c r="Y85" s="76">
        <v>0</v>
      </c>
      <c r="Z85" s="4">
        <v>4.4050000000000002</v>
      </c>
      <c r="AA85" s="76">
        <v>0</v>
      </c>
      <c r="AB85" s="76">
        <v>0</v>
      </c>
      <c r="AC85" s="4">
        <v>0.876</v>
      </c>
      <c r="AF85">
        <v>88</v>
      </c>
      <c r="AG85" t="s">
        <v>58</v>
      </c>
      <c r="AH85" s="4">
        <f t="shared" si="5"/>
        <v>0</v>
      </c>
      <c r="AI85" s="4">
        <f t="shared" si="5"/>
        <v>1.0797596050746981E-2</v>
      </c>
      <c r="AJ85" s="4">
        <f t="shared" si="5"/>
        <v>0.35540679209418596</v>
      </c>
      <c r="AK85" s="4">
        <f t="shared" si="5"/>
        <v>0</v>
      </c>
      <c r="AL85" s="4">
        <f t="shared" si="5"/>
        <v>0</v>
      </c>
      <c r="AM85" s="4">
        <f t="shared" si="5"/>
        <v>0</v>
      </c>
      <c r="AN85" s="4">
        <f t="shared" si="5"/>
        <v>0</v>
      </c>
      <c r="AO85" s="4">
        <f t="shared" si="5"/>
        <v>0</v>
      </c>
      <c r="AP85" s="4">
        <f t="shared" si="7"/>
        <v>0</v>
      </c>
      <c r="AQ85" s="4">
        <f t="shared" si="7"/>
        <v>0.49819392226202991</v>
      </c>
      <c r="AR85" s="4">
        <f t="shared" si="7"/>
        <v>0</v>
      </c>
      <c r="AS85" s="4">
        <f t="shared" si="7"/>
        <v>1.0624174440559962E-2</v>
      </c>
      <c r="AT85" s="4">
        <f t="shared" si="7"/>
        <v>0</v>
      </c>
      <c r="AU85" s="4">
        <f t="shared" si="7"/>
        <v>0</v>
      </c>
      <c r="AV85" s="4">
        <f t="shared" si="6"/>
        <v>0</v>
      </c>
      <c r="AW85" s="4">
        <f t="shared" si="6"/>
        <v>0</v>
      </c>
      <c r="AX85" s="4">
        <f t="shared" si="6"/>
        <v>9.171912476593146E-3</v>
      </c>
      <c r="AY85" s="4">
        <f t="shared" si="6"/>
        <v>0</v>
      </c>
      <c r="AZ85" s="4">
        <f t="shared" si="6"/>
        <v>0</v>
      </c>
      <c r="BA85" s="4">
        <f t="shared" si="6"/>
        <v>1.4587619487341095E-3</v>
      </c>
      <c r="BB85" s="4"/>
    </row>
    <row r="86" spans="1:54" x14ac:dyDescent="0.3">
      <c r="A86" t="s">
        <v>68</v>
      </c>
      <c r="B86" t="s">
        <v>69</v>
      </c>
      <c r="C86">
        <v>89</v>
      </c>
      <c r="D86" t="s">
        <v>70</v>
      </c>
      <c r="E86" t="s">
        <v>71</v>
      </c>
      <c r="F86" t="s">
        <v>72</v>
      </c>
      <c r="G86" t="s">
        <v>108</v>
      </c>
      <c r="H86">
        <v>6</v>
      </c>
      <c r="I86" t="s">
        <v>100</v>
      </c>
      <c r="J86" s="76">
        <v>0</v>
      </c>
      <c r="K86" s="76">
        <v>0</v>
      </c>
      <c r="L86" s="76">
        <v>0</v>
      </c>
      <c r="M86" s="76">
        <v>0</v>
      </c>
      <c r="N86" s="76">
        <v>0</v>
      </c>
      <c r="O86" s="76">
        <v>0</v>
      </c>
      <c r="P86" s="76">
        <v>0</v>
      </c>
      <c r="Q86" s="76">
        <v>0</v>
      </c>
      <c r="R86" s="76">
        <v>0</v>
      </c>
      <c r="S86" s="76">
        <v>0</v>
      </c>
      <c r="T86" s="4">
        <v>819872.75800000003</v>
      </c>
      <c r="U86" s="76">
        <v>0</v>
      </c>
      <c r="V86" s="76">
        <v>0</v>
      </c>
      <c r="W86" s="76">
        <v>0</v>
      </c>
      <c r="X86" s="76">
        <v>0</v>
      </c>
      <c r="Y86" s="76">
        <v>0</v>
      </c>
      <c r="Z86" s="76">
        <v>0</v>
      </c>
      <c r="AA86" s="4">
        <v>2.8769999999999998</v>
      </c>
      <c r="AB86" s="76">
        <v>0</v>
      </c>
      <c r="AC86" s="4">
        <v>3.48</v>
      </c>
      <c r="AF86">
        <v>89</v>
      </c>
      <c r="AG86" t="s">
        <v>100</v>
      </c>
      <c r="AH86" s="4">
        <f t="shared" si="5"/>
        <v>0</v>
      </c>
      <c r="AI86" s="4">
        <f t="shared" si="5"/>
        <v>0</v>
      </c>
      <c r="AJ86" s="4">
        <f t="shared" si="5"/>
        <v>0</v>
      </c>
      <c r="AK86" s="4">
        <f t="shared" si="5"/>
        <v>0</v>
      </c>
      <c r="AL86" s="4">
        <f t="shared" si="5"/>
        <v>0</v>
      </c>
      <c r="AM86" s="4">
        <f t="shared" si="5"/>
        <v>0</v>
      </c>
      <c r="AN86" s="4">
        <f t="shared" si="5"/>
        <v>0</v>
      </c>
      <c r="AO86" s="4">
        <f t="shared" si="5"/>
        <v>0</v>
      </c>
      <c r="AP86" s="4">
        <f t="shared" si="7"/>
        <v>0</v>
      </c>
      <c r="AQ86" s="4">
        <f t="shared" si="7"/>
        <v>0</v>
      </c>
      <c r="AR86" s="4">
        <f t="shared" si="7"/>
        <v>94.17265343728063</v>
      </c>
      <c r="AS86" s="4">
        <f t="shared" si="7"/>
        <v>0</v>
      </c>
      <c r="AT86" s="4">
        <f t="shared" si="7"/>
        <v>0</v>
      </c>
      <c r="AU86" s="4">
        <f t="shared" si="7"/>
        <v>0</v>
      </c>
      <c r="AV86" s="4">
        <f t="shared" si="6"/>
        <v>0</v>
      </c>
      <c r="AW86" s="4">
        <f t="shared" si="6"/>
        <v>0</v>
      </c>
      <c r="AX86" s="4">
        <f t="shared" si="6"/>
        <v>0</v>
      </c>
      <c r="AY86" s="4">
        <f t="shared" si="6"/>
        <v>4.339307480311503E-3</v>
      </c>
      <c r="AZ86" s="4">
        <f t="shared" si="6"/>
        <v>0</v>
      </c>
      <c r="BA86" s="4">
        <f t="shared" si="6"/>
        <v>5.7950817141492021E-3</v>
      </c>
      <c r="BB86" s="4"/>
    </row>
    <row r="87" spans="1:54" x14ac:dyDescent="0.3">
      <c r="A87" t="s">
        <v>68</v>
      </c>
      <c r="B87" t="s">
        <v>69</v>
      </c>
      <c r="C87">
        <v>90</v>
      </c>
      <c r="D87" t="s">
        <v>70</v>
      </c>
      <c r="E87" t="s">
        <v>71</v>
      </c>
      <c r="F87" t="s">
        <v>72</v>
      </c>
      <c r="G87" t="s">
        <v>108</v>
      </c>
      <c r="H87">
        <v>6</v>
      </c>
      <c r="I87" t="s">
        <v>101</v>
      </c>
      <c r="J87" s="4">
        <v>2.669</v>
      </c>
      <c r="K87" s="4">
        <v>21.739000000000001</v>
      </c>
      <c r="L87" s="4">
        <v>8.5920000000000005</v>
      </c>
      <c r="M87" s="4">
        <v>6.508</v>
      </c>
      <c r="N87" s="4">
        <v>61.026000000000003</v>
      </c>
      <c r="O87" s="4">
        <v>98.091999999999999</v>
      </c>
      <c r="P87" s="4">
        <v>42.034999999999997</v>
      </c>
      <c r="Q87" s="4">
        <v>140.804</v>
      </c>
      <c r="R87" s="4">
        <v>279.15499999999997</v>
      </c>
      <c r="S87" s="4">
        <v>28.934000000000001</v>
      </c>
      <c r="T87" s="4">
        <v>2508.2139999999999</v>
      </c>
      <c r="U87" s="4">
        <v>125.07899999999999</v>
      </c>
      <c r="V87" s="4">
        <v>171.16300000000001</v>
      </c>
      <c r="W87" s="4">
        <v>748.65599999999995</v>
      </c>
      <c r="X87" s="4">
        <v>894.61599999999999</v>
      </c>
      <c r="Y87" s="4">
        <v>293.27600000000001</v>
      </c>
      <c r="Z87" s="4">
        <v>977.02099999999996</v>
      </c>
      <c r="AA87" s="4">
        <v>162.82900000000001</v>
      </c>
      <c r="AB87" s="4">
        <v>201.11699999999999</v>
      </c>
      <c r="AC87" s="4">
        <v>330.24200000000002</v>
      </c>
      <c r="AF87">
        <v>90</v>
      </c>
      <c r="AG87" t="s">
        <v>101</v>
      </c>
      <c r="AH87" s="4">
        <f t="shared" si="5"/>
        <v>0.12074874172934461</v>
      </c>
      <c r="AI87" s="4">
        <f t="shared" si="5"/>
        <v>0.46758753097049532</v>
      </c>
      <c r="AJ87" s="4">
        <f t="shared" si="5"/>
        <v>0.17829480689398294</v>
      </c>
      <c r="AK87" s="4">
        <f t="shared" si="5"/>
        <v>0.13146608930401757</v>
      </c>
      <c r="AL87" s="4">
        <f t="shared" si="5"/>
        <v>1.3918745054963604</v>
      </c>
      <c r="AM87" s="4">
        <f t="shared" si="5"/>
        <v>0.22223048385923444</v>
      </c>
      <c r="AN87" s="4">
        <f t="shared" si="5"/>
        <v>0.47997553706219576</v>
      </c>
      <c r="AO87" s="4">
        <f t="shared" si="5"/>
        <v>0.82827928690002939</v>
      </c>
      <c r="AP87" s="4">
        <f t="shared" si="7"/>
        <v>1.1033057039547278</v>
      </c>
      <c r="AQ87" s="4">
        <f t="shared" si="7"/>
        <v>0.13622975604590759</v>
      </c>
      <c r="AR87" s="4">
        <f t="shared" si="7"/>
        <v>0.28809978800214675</v>
      </c>
      <c r="AS87" s="4">
        <f t="shared" si="7"/>
        <v>0.37453808197598631</v>
      </c>
      <c r="AT87" s="4">
        <f t="shared" si="7"/>
        <v>0.42521641163486573</v>
      </c>
      <c r="AU87" s="4">
        <f t="shared" si="7"/>
        <v>1.7624303428913579</v>
      </c>
      <c r="AV87" s="4">
        <f t="shared" si="6"/>
        <v>2.9436318726783832</v>
      </c>
      <c r="AW87" s="4">
        <f t="shared" si="6"/>
        <v>0.78315823654542627</v>
      </c>
      <c r="AX87" s="4">
        <f t="shared" si="6"/>
        <v>2.0343135300325792</v>
      </c>
      <c r="AY87" s="4">
        <f t="shared" si="6"/>
        <v>0.24559092725465476</v>
      </c>
      <c r="AZ87" s="4">
        <f t="shared" si="6"/>
        <v>0.35401578921298232</v>
      </c>
      <c r="BA87" s="4">
        <f t="shared" si="6"/>
        <v>0.54993660213909801</v>
      </c>
      <c r="BB87" s="4"/>
    </row>
    <row r="88" spans="1:54" x14ac:dyDescent="0.3">
      <c r="A88" t="s">
        <v>68</v>
      </c>
      <c r="B88" t="s">
        <v>69</v>
      </c>
      <c r="C88">
        <v>91</v>
      </c>
      <c r="D88" t="s">
        <v>70</v>
      </c>
      <c r="E88" t="s">
        <v>71</v>
      </c>
      <c r="F88" t="s">
        <v>72</v>
      </c>
      <c r="G88" t="s">
        <v>108</v>
      </c>
      <c r="H88">
        <v>6</v>
      </c>
      <c r="I88" t="s">
        <v>152</v>
      </c>
      <c r="J88" s="76">
        <v>0</v>
      </c>
      <c r="K88" s="76">
        <v>0</v>
      </c>
      <c r="L88" s="76">
        <v>0</v>
      </c>
      <c r="M88" s="76">
        <v>0</v>
      </c>
      <c r="N88" s="76">
        <v>0</v>
      </c>
      <c r="O88" s="4">
        <v>0.96499999999999997</v>
      </c>
      <c r="P88" s="4">
        <v>0.38500000000000001</v>
      </c>
      <c r="Q88" s="4">
        <v>1.2330000000000001</v>
      </c>
      <c r="R88" s="4">
        <v>0.52600000000000002</v>
      </c>
      <c r="S88" s="4">
        <v>1.532</v>
      </c>
      <c r="T88" s="4">
        <v>5.2229999999999999</v>
      </c>
      <c r="U88" s="4">
        <v>0.151</v>
      </c>
      <c r="V88" s="76">
        <v>0</v>
      </c>
      <c r="W88" s="4">
        <v>3.4990000000000001</v>
      </c>
      <c r="X88" s="4">
        <v>1.7809999999999999</v>
      </c>
      <c r="Y88" s="4">
        <v>0.193</v>
      </c>
      <c r="Z88" s="4">
        <v>7.2999999999999995E-2</v>
      </c>
      <c r="AA88" s="4">
        <v>544.35699999999997</v>
      </c>
      <c r="AB88" s="76">
        <v>0</v>
      </c>
      <c r="AC88" s="4">
        <v>0.43</v>
      </c>
      <c r="AF88">
        <v>91</v>
      </c>
      <c r="AG88" t="s">
        <v>152</v>
      </c>
      <c r="AH88" s="4">
        <f t="shared" si="5"/>
        <v>0</v>
      </c>
      <c r="AI88" s="4">
        <f t="shared" si="5"/>
        <v>0</v>
      </c>
      <c r="AJ88" s="4">
        <f t="shared" si="5"/>
        <v>0</v>
      </c>
      <c r="AK88" s="4">
        <f t="shared" si="5"/>
        <v>0</v>
      </c>
      <c r="AL88" s="4">
        <f t="shared" si="5"/>
        <v>0</v>
      </c>
      <c r="AM88" s="4">
        <f t="shared" si="5"/>
        <v>2.1862375823121279E-3</v>
      </c>
      <c r="AN88" s="4">
        <f t="shared" si="5"/>
        <v>4.3961123294622428E-3</v>
      </c>
      <c r="AO88" s="4">
        <f t="shared" si="5"/>
        <v>7.2531203712091728E-3</v>
      </c>
      <c r="AP88" s="4">
        <f t="shared" si="7"/>
        <v>2.0789124331650403E-3</v>
      </c>
      <c r="AQ88" s="4">
        <f t="shared" si="7"/>
        <v>7.2131052140157054E-3</v>
      </c>
      <c r="AR88" s="4">
        <f t="shared" si="7"/>
        <v>5.999269570838902E-4</v>
      </c>
      <c r="AS88" s="4">
        <f t="shared" si="7"/>
        <v>4.5215624028313253E-4</v>
      </c>
      <c r="AT88" s="4">
        <f t="shared" si="7"/>
        <v>0</v>
      </c>
      <c r="AU88" s="4">
        <f t="shared" si="7"/>
        <v>8.237085884273767E-3</v>
      </c>
      <c r="AV88" s="4">
        <f t="shared" si="6"/>
        <v>5.8601772886246175E-3</v>
      </c>
      <c r="AW88" s="4">
        <f t="shared" si="6"/>
        <v>5.1538325554517672E-4</v>
      </c>
      <c r="AX88" s="4">
        <f t="shared" si="6"/>
        <v>1.5199764149632228E-4</v>
      </c>
      <c r="AY88" s="4">
        <f t="shared" si="6"/>
        <v>0.82104011194297133</v>
      </c>
      <c r="AZ88" s="4">
        <f t="shared" si="6"/>
        <v>0</v>
      </c>
      <c r="BA88" s="4">
        <f t="shared" si="6"/>
        <v>7.1605894743797616E-4</v>
      </c>
      <c r="BB88" s="4"/>
    </row>
    <row r="89" spans="1:54" x14ac:dyDescent="0.3">
      <c r="A89" t="s">
        <v>68</v>
      </c>
      <c r="B89" t="s">
        <v>69</v>
      </c>
      <c r="C89">
        <v>92</v>
      </c>
      <c r="D89" t="s">
        <v>70</v>
      </c>
      <c r="E89" t="s">
        <v>71</v>
      </c>
      <c r="F89" t="s">
        <v>72</v>
      </c>
      <c r="G89" t="s">
        <v>108</v>
      </c>
      <c r="H89">
        <v>6</v>
      </c>
      <c r="I89" t="s">
        <v>102</v>
      </c>
      <c r="J89" s="76">
        <v>0</v>
      </c>
      <c r="K89" s="76">
        <v>0</v>
      </c>
      <c r="L89" s="76">
        <v>0</v>
      </c>
      <c r="M89" s="76">
        <v>0</v>
      </c>
      <c r="N89" s="76">
        <v>0</v>
      </c>
      <c r="O89" s="76">
        <v>0</v>
      </c>
      <c r="P89" s="4">
        <v>0.41899999999999998</v>
      </c>
      <c r="Q89" s="4">
        <v>8.4000000000000005E-2</v>
      </c>
      <c r="R89" s="76">
        <v>0</v>
      </c>
      <c r="S89" s="76">
        <v>0</v>
      </c>
      <c r="T89" s="76">
        <v>0</v>
      </c>
      <c r="U89" s="4">
        <v>2.198</v>
      </c>
      <c r="V89" s="76">
        <v>0</v>
      </c>
      <c r="W89" s="76">
        <v>0</v>
      </c>
      <c r="X89" s="76">
        <v>0</v>
      </c>
      <c r="Y89" s="76">
        <v>0</v>
      </c>
      <c r="Z89" s="4">
        <v>1.1579999999999999</v>
      </c>
      <c r="AA89" s="76">
        <v>0</v>
      </c>
      <c r="AB89" s="76">
        <v>0</v>
      </c>
      <c r="AC89" s="4">
        <v>48.195999999999998</v>
      </c>
      <c r="AF89">
        <v>92</v>
      </c>
      <c r="AG89" t="s">
        <v>102</v>
      </c>
      <c r="AH89" s="4">
        <f t="shared" si="5"/>
        <v>0</v>
      </c>
      <c r="AI89" s="4">
        <f t="shared" si="5"/>
        <v>0</v>
      </c>
      <c r="AJ89" s="4">
        <f t="shared" si="5"/>
        <v>0</v>
      </c>
      <c r="AK89" s="4">
        <f t="shared" si="5"/>
        <v>0</v>
      </c>
      <c r="AL89" s="4">
        <f t="shared" si="5"/>
        <v>0</v>
      </c>
      <c r="AM89" s="4">
        <f t="shared" si="5"/>
        <v>0</v>
      </c>
      <c r="AN89" s="4">
        <f t="shared" si="5"/>
        <v>4.7843404312848826E-3</v>
      </c>
      <c r="AO89" s="4">
        <f t="shared" si="5"/>
        <v>4.9412985497288768E-4</v>
      </c>
      <c r="AP89" s="4">
        <f t="shared" si="7"/>
        <v>0</v>
      </c>
      <c r="AQ89" s="4">
        <f t="shared" si="7"/>
        <v>0</v>
      </c>
      <c r="AR89" s="4">
        <f t="shared" si="7"/>
        <v>0</v>
      </c>
      <c r="AS89" s="4">
        <f t="shared" si="7"/>
        <v>6.5817179876975183E-3</v>
      </c>
      <c r="AT89" s="4">
        <f t="shared" si="7"/>
        <v>0</v>
      </c>
      <c r="AU89" s="4">
        <f t="shared" si="7"/>
        <v>0</v>
      </c>
      <c r="AV89" s="4">
        <f t="shared" si="6"/>
        <v>0</v>
      </c>
      <c r="AW89" s="4">
        <f t="shared" si="6"/>
        <v>0</v>
      </c>
      <c r="AX89" s="4">
        <f t="shared" si="6"/>
        <v>2.411140669215633E-3</v>
      </c>
      <c r="AY89" s="4">
        <f t="shared" si="6"/>
        <v>0</v>
      </c>
      <c r="AZ89" s="4">
        <f t="shared" si="6"/>
        <v>0</v>
      </c>
      <c r="BA89" s="4">
        <f t="shared" si="6"/>
        <v>8.0258551234234185E-2</v>
      </c>
      <c r="BB89" s="4"/>
    </row>
    <row r="90" spans="1:54" x14ac:dyDescent="0.3">
      <c r="A90" t="s">
        <v>68</v>
      </c>
      <c r="B90" t="s">
        <v>69</v>
      </c>
      <c r="C90">
        <v>93</v>
      </c>
      <c r="D90" t="s">
        <v>70</v>
      </c>
      <c r="E90" t="s">
        <v>71</v>
      </c>
      <c r="F90" t="s">
        <v>72</v>
      </c>
      <c r="G90" t="s">
        <v>108</v>
      </c>
      <c r="H90">
        <v>6</v>
      </c>
      <c r="I90" t="s">
        <v>153</v>
      </c>
      <c r="J90" s="76">
        <v>0</v>
      </c>
      <c r="K90" s="76">
        <v>0</v>
      </c>
      <c r="L90" s="76">
        <v>0</v>
      </c>
      <c r="M90" s="76">
        <v>0</v>
      </c>
      <c r="N90" s="76">
        <v>0</v>
      </c>
      <c r="O90" s="76">
        <v>0</v>
      </c>
      <c r="P90" s="76">
        <v>0</v>
      </c>
      <c r="Q90" s="76">
        <v>0</v>
      </c>
      <c r="R90" s="76">
        <v>0</v>
      </c>
      <c r="S90" s="76">
        <v>0</v>
      </c>
      <c r="T90" s="4">
        <v>1.9E-2</v>
      </c>
      <c r="U90" s="4">
        <v>12.045999999999999</v>
      </c>
      <c r="V90" s="76">
        <v>0</v>
      </c>
      <c r="W90" s="76">
        <v>0</v>
      </c>
      <c r="X90" s="76">
        <v>0</v>
      </c>
      <c r="Y90" s="76">
        <v>0</v>
      </c>
      <c r="Z90" s="76">
        <v>0</v>
      </c>
      <c r="AA90" s="76">
        <v>0</v>
      </c>
      <c r="AB90" s="4">
        <v>0.502</v>
      </c>
      <c r="AC90" s="76">
        <v>0</v>
      </c>
      <c r="AF90">
        <v>93</v>
      </c>
      <c r="AG90" t="s">
        <v>153</v>
      </c>
      <c r="AH90" s="4">
        <f t="shared" si="5"/>
        <v>0</v>
      </c>
      <c r="AI90" s="4">
        <f t="shared" si="5"/>
        <v>0</v>
      </c>
      <c r="AJ90" s="4">
        <f t="shared" si="5"/>
        <v>0</v>
      </c>
      <c r="AK90" s="4">
        <f t="shared" si="5"/>
        <v>0</v>
      </c>
      <c r="AL90" s="4">
        <f t="shared" si="5"/>
        <v>0</v>
      </c>
      <c r="AM90" s="4">
        <f t="shared" si="5"/>
        <v>0</v>
      </c>
      <c r="AN90" s="4">
        <f t="shared" si="5"/>
        <v>0</v>
      </c>
      <c r="AO90" s="4">
        <f t="shared" si="5"/>
        <v>0</v>
      </c>
      <c r="AP90" s="4">
        <f t="shared" si="7"/>
        <v>0</v>
      </c>
      <c r="AQ90" s="4">
        <f t="shared" si="7"/>
        <v>0</v>
      </c>
      <c r="AR90" s="4">
        <f t="shared" si="7"/>
        <v>2.1823879350170237E-6</v>
      </c>
      <c r="AS90" s="4">
        <f t="shared" si="7"/>
        <v>3.6070689208282214E-2</v>
      </c>
      <c r="AT90" s="4">
        <f t="shared" si="7"/>
        <v>0</v>
      </c>
      <c r="AU90" s="4">
        <f t="shared" si="7"/>
        <v>0</v>
      </c>
      <c r="AV90" s="4">
        <f t="shared" si="6"/>
        <v>0</v>
      </c>
      <c r="AW90" s="4">
        <f t="shared" si="6"/>
        <v>0</v>
      </c>
      <c r="AX90" s="4">
        <f t="shared" si="6"/>
        <v>0</v>
      </c>
      <c r="AY90" s="4">
        <f t="shared" si="6"/>
        <v>0</v>
      </c>
      <c r="AZ90" s="4">
        <f t="shared" si="6"/>
        <v>8.8364447652320354E-4</v>
      </c>
      <c r="BA90" s="4">
        <f t="shared" si="6"/>
        <v>0</v>
      </c>
      <c r="BB90" s="4"/>
    </row>
    <row r="91" spans="1:54" x14ac:dyDescent="0.3">
      <c r="A91" t="s">
        <v>68</v>
      </c>
      <c r="B91" t="s">
        <v>69</v>
      </c>
      <c r="C91">
        <v>94</v>
      </c>
      <c r="D91" t="s">
        <v>70</v>
      </c>
      <c r="E91" t="s">
        <v>71</v>
      </c>
      <c r="F91" t="s">
        <v>72</v>
      </c>
      <c r="G91" t="s">
        <v>108</v>
      </c>
      <c r="H91">
        <v>6</v>
      </c>
      <c r="I91" t="s">
        <v>103</v>
      </c>
      <c r="J91" s="4">
        <v>6.5670000000000002</v>
      </c>
      <c r="K91" s="76">
        <v>0</v>
      </c>
      <c r="L91" s="4">
        <v>1.7210000000000001</v>
      </c>
      <c r="M91" s="4">
        <v>7.6999999999999999E-2</v>
      </c>
      <c r="N91" s="4">
        <v>72.213999999999999</v>
      </c>
      <c r="O91" s="4">
        <v>33.917000000000002</v>
      </c>
      <c r="P91" s="4">
        <v>10.429</v>
      </c>
      <c r="Q91" s="4">
        <v>82.563000000000002</v>
      </c>
      <c r="R91" s="4">
        <v>23.088999999999999</v>
      </c>
      <c r="S91" s="4">
        <v>10.444000000000001</v>
      </c>
      <c r="T91" s="4">
        <v>28.805</v>
      </c>
      <c r="U91" s="4">
        <v>282.50299999999999</v>
      </c>
      <c r="V91" s="4">
        <v>307.55200000000002</v>
      </c>
      <c r="W91" s="4">
        <v>77.733000000000004</v>
      </c>
      <c r="X91" s="4">
        <v>101.4</v>
      </c>
      <c r="Y91" s="4">
        <v>32.003999999999998</v>
      </c>
      <c r="Z91" s="4">
        <v>48.098999999999997</v>
      </c>
      <c r="AA91" s="4">
        <v>262.339</v>
      </c>
      <c r="AB91" s="4">
        <v>64.662999999999997</v>
      </c>
      <c r="AC91" s="4">
        <v>54.576999999999998</v>
      </c>
      <c r="AF91">
        <v>94</v>
      </c>
      <c r="AG91" t="s">
        <v>103</v>
      </c>
      <c r="AH91" s="4">
        <f t="shared" si="5"/>
        <v>0.29709890855624049</v>
      </c>
      <c r="AI91" s="4">
        <f t="shared" si="5"/>
        <v>0</v>
      </c>
      <c r="AJ91" s="4">
        <f t="shared" si="5"/>
        <v>3.5712914649039182E-2</v>
      </c>
      <c r="AK91" s="4">
        <f t="shared" si="5"/>
        <v>1.5554531156129923E-3</v>
      </c>
      <c r="AL91" s="4">
        <f t="shared" si="5"/>
        <v>1.6470492173813485</v>
      </c>
      <c r="AM91" s="4">
        <f t="shared" si="5"/>
        <v>7.6840020807544498E-2</v>
      </c>
      <c r="AN91" s="4">
        <f t="shared" si="5"/>
        <v>0.11908326099730319</v>
      </c>
      <c r="AO91" s="4">
        <f t="shared" si="5"/>
        <v>0.48567670495388721</v>
      </c>
      <c r="AP91" s="4">
        <f t="shared" si="7"/>
        <v>9.1254770283930822E-2</v>
      </c>
      <c r="AQ91" s="4">
        <f t="shared" si="7"/>
        <v>4.9173414396331619E-2</v>
      </c>
      <c r="AR91" s="4">
        <f t="shared" si="7"/>
        <v>3.3086149720087032E-3</v>
      </c>
      <c r="AS91" s="4">
        <f t="shared" si="7"/>
        <v>0.84593042615036951</v>
      </c>
      <c r="AT91" s="4">
        <f t="shared" si="7"/>
        <v>0.76404455303497976</v>
      </c>
      <c r="AU91" s="4">
        <f t="shared" si="7"/>
        <v>0.18299325437046376</v>
      </c>
      <c r="AV91" s="4">
        <f t="shared" si="6"/>
        <v>0.33364513030125564</v>
      </c>
      <c r="AW91" s="4">
        <f t="shared" si="6"/>
        <v>8.5462827515377385E-2</v>
      </c>
      <c r="AX91" s="4">
        <f t="shared" si="6"/>
        <v>0.10014978847029596</v>
      </c>
      <c r="AY91" s="4">
        <f t="shared" si="6"/>
        <v>0.39567938306480338</v>
      </c>
      <c r="AZ91" s="4">
        <f t="shared" si="6"/>
        <v>0.1138229139151791</v>
      </c>
      <c r="BA91" s="4">
        <f t="shared" si="6"/>
        <v>9.0884532963540515E-2</v>
      </c>
      <c r="BB91" s="4"/>
    </row>
    <row r="92" spans="1:54" x14ac:dyDescent="0.3">
      <c r="A92" t="s">
        <v>68</v>
      </c>
      <c r="B92" t="s">
        <v>69</v>
      </c>
      <c r="C92">
        <v>95</v>
      </c>
      <c r="D92" t="s">
        <v>70</v>
      </c>
      <c r="E92" t="s">
        <v>71</v>
      </c>
      <c r="F92" t="s">
        <v>72</v>
      </c>
      <c r="G92" t="s">
        <v>108</v>
      </c>
      <c r="H92">
        <v>6</v>
      </c>
      <c r="I92" t="s">
        <v>104</v>
      </c>
      <c r="J92" s="76">
        <v>0</v>
      </c>
      <c r="K92" s="4">
        <v>7.8029999999999999</v>
      </c>
      <c r="L92" s="4">
        <v>3.65</v>
      </c>
      <c r="M92" s="4">
        <v>12.186999999999999</v>
      </c>
      <c r="N92" s="4">
        <v>28.388000000000002</v>
      </c>
      <c r="O92" s="4">
        <v>10.98</v>
      </c>
      <c r="P92" s="4">
        <v>12.098000000000001</v>
      </c>
      <c r="Q92" s="4">
        <v>9.577</v>
      </c>
      <c r="R92" s="4">
        <v>4.6349999999999998</v>
      </c>
      <c r="S92" s="76">
        <v>0</v>
      </c>
      <c r="T92" s="4">
        <v>24.584</v>
      </c>
      <c r="U92" s="4">
        <v>39.567999999999998</v>
      </c>
      <c r="V92" s="4">
        <v>25.768000000000001</v>
      </c>
      <c r="W92" s="4">
        <v>14.786</v>
      </c>
      <c r="X92" s="4">
        <v>1.661</v>
      </c>
      <c r="Y92" s="4">
        <v>2.4430000000000001</v>
      </c>
      <c r="Z92" s="4">
        <v>20.687999999999999</v>
      </c>
      <c r="AA92" s="4">
        <v>0.39500000000000002</v>
      </c>
      <c r="AB92" s="4">
        <v>322.15300000000002</v>
      </c>
      <c r="AC92" s="4">
        <v>9.9320000000000004</v>
      </c>
      <c r="AF92">
        <v>95</v>
      </c>
      <c r="AG92" t="s">
        <v>104</v>
      </c>
      <c r="AH92" s="4">
        <f t="shared" si="5"/>
        <v>0</v>
      </c>
      <c r="AI92" s="4">
        <f t="shared" si="5"/>
        <v>0.16783594020712889</v>
      </c>
      <c r="AJ92" s="4">
        <f t="shared" si="5"/>
        <v>7.5742090917485766E-2</v>
      </c>
      <c r="AK92" s="4">
        <f t="shared" si="5"/>
        <v>0.24618580675292903</v>
      </c>
      <c r="AL92" s="4">
        <f t="shared" si="5"/>
        <v>0.64747047917331435</v>
      </c>
      <c r="AM92" s="4">
        <f t="shared" si="5"/>
        <v>2.4875532283717271E-2</v>
      </c>
      <c r="AN92" s="4">
        <f t="shared" si="5"/>
        <v>0.1381406934073616</v>
      </c>
      <c r="AO92" s="4">
        <f t="shared" si="5"/>
        <v>5.6336685965182674E-2</v>
      </c>
      <c r="AP92" s="4">
        <f t="shared" si="7"/>
        <v>1.8318933702889659E-2</v>
      </c>
      <c r="AQ92" s="4">
        <f t="shared" si="7"/>
        <v>0</v>
      </c>
      <c r="AR92" s="4">
        <f t="shared" si="7"/>
        <v>2.8237802628662372E-3</v>
      </c>
      <c r="AS92" s="4">
        <f t="shared" si="7"/>
        <v>0.11848290142730455</v>
      </c>
      <c r="AT92" s="4">
        <f t="shared" si="7"/>
        <v>6.4014865917325706E-2</v>
      </c>
      <c r="AU92" s="4">
        <f t="shared" si="7"/>
        <v>3.4808102853635871E-2</v>
      </c>
      <c r="AV92" s="4">
        <f t="shared" si="6"/>
        <v>5.4653309805757942E-3</v>
      </c>
      <c r="AW92" s="4">
        <f t="shared" si="6"/>
        <v>6.5237372709682218E-3</v>
      </c>
      <c r="AX92" s="4">
        <f t="shared" si="6"/>
        <v>4.3075715168163227E-2</v>
      </c>
      <c r="AY92" s="4">
        <f t="shared" si="6"/>
        <v>5.9576866691798524E-4</v>
      </c>
      <c r="AZ92" s="4">
        <f t="shared" si="6"/>
        <v>0.56706916144497921</v>
      </c>
      <c r="BA92" s="4">
        <f t="shared" si="6"/>
        <v>1.6539296432451115E-2</v>
      </c>
      <c r="BB92" s="4"/>
    </row>
    <row r="93" spans="1:54" x14ac:dyDescent="0.3">
      <c r="A93" t="s">
        <v>68</v>
      </c>
      <c r="B93" t="s">
        <v>69</v>
      </c>
      <c r="C93">
        <v>96</v>
      </c>
      <c r="D93" t="s">
        <v>70</v>
      </c>
      <c r="E93" t="s">
        <v>71</v>
      </c>
      <c r="F93" t="s">
        <v>72</v>
      </c>
      <c r="G93" t="s">
        <v>108</v>
      </c>
      <c r="H93">
        <v>6</v>
      </c>
      <c r="I93" t="s">
        <v>105</v>
      </c>
      <c r="J93" s="4">
        <v>9.5820000000000007</v>
      </c>
      <c r="K93" s="4">
        <v>10.135999999999999</v>
      </c>
      <c r="L93" s="4">
        <v>0.48099999999999998</v>
      </c>
      <c r="M93" s="4">
        <v>0.44</v>
      </c>
      <c r="N93" s="4">
        <v>3.2509999999999999</v>
      </c>
      <c r="O93" s="4">
        <v>3.7189999999999999</v>
      </c>
      <c r="P93" s="4">
        <v>33.661000000000001</v>
      </c>
      <c r="Q93" s="4">
        <v>18.766999999999999</v>
      </c>
      <c r="R93" s="4">
        <v>11.097</v>
      </c>
      <c r="S93" s="4">
        <v>9.8550000000000004</v>
      </c>
      <c r="T93" s="4">
        <v>5.8890000000000002</v>
      </c>
      <c r="U93" s="4">
        <v>9.6050000000000004</v>
      </c>
      <c r="V93" s="4">
        <v>21.273</v>
      </c>
      <c r="W93" s="4">
        <v>7.6289999999999996</v>
      </c>
      <c r="X93" s="4">
        <v>3.629</v>
      </c>
      <c r="Y93" s="4">
        <v>1.532</v>
      </c>
      <c r="Z93" s="4">
        <v>9.6229999999999993</v>
      </c>
      <c r="AA93" s="4">
        <v>19.035</v>
      </c>
      <c r="AB93" s="4">
        <v>67.361000000000004</v>
      </c>
      <c r="AC93" s="4">
        <v>5.3159999999999998</v>
      </c>
      <c r="AF93">
        <v>96</v>
      </c>
      <c r="AG93" t="s">
        <v>105</v>
      </c>
      <c r="AH93" s="4">
        <f t="shared" si="5"/>
        <v>0.43350110275405773</v>
      </c>
      <c r="AI93" s="4">
        <f t="shared" si="5"/>
        <v>0.21801679994097886</v>
      </c>
      <c r="AJ93" s="4">
        <f t="shared" si="5"/>
        <v>9.9813549948796314E-3</v>
      </c>
      <c r="AK93" s="4">
        <f t="shared" si="5"/>
        <v>8.8883035177885275E-3</v>
      </c>
      <c r="AL93" s="4">
        <f t="shared" si="5"/>
        <v>7.414846159618306E-2</v>
      </c>
      <c r="AM93" s="4">
        <f t="shared" si="5"/>
        <v>8.4255104338018701E-3</v>
      </c>
      <c r="AN93" s="4">
        <f t="shared" si="5"/>
        <v>0.38435723927799625</v>
      </c>
      <c r="AO93" s="4">
        <f t="shared" si="5"/>
        <v>0.11039684509852596</v>
      </c>
      <c r="AP93" s="4">
        <f t="shared" si="7"/>
        <v>4.3858728651772726E-2</v>
      </c>
      <c r="AQ93" s="4">
        <f t="shared" si="7"/>
        <v>4.6400229689376488E-2</v>
      </c>
      <c r="AR93" s="4">
        <f t="shared" si="7"/>
        <v>6.7642539733238165E-4</v>
      </c>
      <c r="AS93" s="4">
        <f t="shared" si="7"/>
        <v>2.876132905906946E-2</v>
      </c>
      <c r="AT93" s="4">
        <f t="shared" si="7"/>
        <v>5.2848037979636366E-2</v>
      </c>
      <c r="AU93" s="4">
        <f t="shared" si="7"/>
        <v>1.7959625096063036E-2</v>
      </c>
      <c r="AV93" s="4">
        <f t="shared" si="6"/>
        <v>1.1940810432576495E-2</v>
      </c>
      <c r="AW93" s="4">
        <f t="shared" si="6"/>
        <v>4.0910214896124914E-3</v>
      </c>
      <c r="AX93" s="4">
        <f t="shared" si="6"/>
        <v>2.003662060437136E-2</v>
      </c>
      <c r="AY93" s="4">
        <f t="shared" si="6"/>
        <v>2.8710016645022401E-2</v>
      </c>
      <c r="AZ93" s="4">
        <f t="shared" si="6"/>
        <v>0.11857206291450104</v>
      </c>
      <c r="BA93" s="4">
        <f t="shared" si="6"/>
        <v>8.8524868943727474E-3</v>
      </c>
      <c r="BB93" s="4"/>
    </row>
    <row r="94" spans="1:54" x14ac:dyDescent="0.3">
      <c r="A94" t="s">
        <v>68</v>
      </c>
      <c r="B94" t="s">
        <v>69</v>
      </c>
      <c r="C94">
        <v>97</v>
      </c>
      <c r="D94" t="s">
        <v>70</v>
      </c>
      <c r="E94" t="s">
        <v>71</v>
      </c>
      <c r="F94" t="s">
        <v>72</v>
      </c>
      <c r="G94" t="s">
        <v>108</v>
      </c>
      <c r="H94">
        <v>6</v>
      </c>
      <c r="I94" t="s">
        <v>154</v>
      </c>
      <c r="J94" s="76">
        <v>0</v>
      </c>
      <c r="K94" s="76">
        <v>0</v>
      </c>
      <c r="L94" s="4">
        <v>8.92</v>
      </c>
      <c r="M94" s="4">
        <v>20.846</v>
      </c>
      <c r="N94" s="4">
        <v>4.4610000000000003</v>
      </c>
      <c r="O94" s="4">
        <v>8.3439999999999994</v>
      </c>
      <c r="P94" s="4">
        <v>16.632999999999999</v>
      </c>
      <c r="Q94" s="4">
        <v>10.395</v>
      </c>
      <c r="R94" s="4">
        <v>8.9760000000000009</v>
      </c>
      <c r="S94" s="4">
        <v>12.119</v>
      </c>
      <c r="T94" s="4">
        <v>157.91399999999999</v>
      </c>
      <c r="U94" s="4">
        <v>29.376999999999999</v>
      </c>
      <c r="V94" s="4">
        <v>4.7850000000000001</v>
      </c>
      <c r="W94" s="4">
        <v>2.6850000000000001</v>
      </c>
      <c r="X94" s="76">
        <v>0</v>
      </c>
      <c r="Y94" s="4">
        <v>1.337</v>
      </c>
      <c r="Z94" s="76">
        <v>0</v>
      </c>
      <c r="AA94" s="76">
        <v>0</v>
      </c>
      <c r="AB94" s="76">
        <v>0</v>
      </c>
      <c r="AC94" s="76">
        <v>0</v>
      </c>
      <c r="AF94">
        <v>97</v>
      </c>
      <c r="AG94" t="s">
        <v>154</v>
      </c>
      <c r="AH94" s="4">
        <f t="shared" si="5"/>
        <v>0</v>
      </c>
      <c r="AI94" s="4">
        <f t="shared" si="5"/>
        <v>0</v>
      </c>
      <c r="AJ94" s="4">
        <f t="shared" si="5"/>
        <v>0.18510121944766386</v>
      </c>
      <c r="AK94" s="4">
        <f t="shared" si="5"/>
        <v>0.42110357984504465</v>
      </c>
      <c r="AL94" s="4">
        <f t="shared" si="5"/>
        <v>0.10174601266704787</v>
      </c>
      <c r="AM94" s="4">
        <f t="shared" si="5"/>
        <v>1.8903592110686419E-2</v>
      </c>
      <c r="AN94" s="4">
        <f t="shared" si="5"/>
        <v>0.18992347110635188</v>
      </c>
      <c r="AO94" s="4">
        <f t="shared" si="5"/>
        <v>6.1148569552894841E-2</v>
      </c>
      <c r="AP94" s="4">
        <f t="shared" si="7"/>
        <v>3.5475889734010273E-2</v>
      </c>
      <c r="AQ94" s="4">
        <f t="shared" si="7"/>
        <v>5.7059805540898387E-2</v>
      </c>
      <c r="AR94" s="4">
        <f t="shared" si="7"/>
        <v>1.813840044054096E-2</v>
      </c>
      <c r="AS94" s="4">
        <f t="shared" si="7"/>
        <v>8.7966846826474071E-2</v>
      </c>
      <c r="AT94" s="4">
        <f t="shared" si="7"/>
        <v>1.1887268449798337E-2</v>
      </c>
      <c r="AU94" s="4">
        <f t="shared" si="7"/>
        <v>6.3208275505215964E-3</v>
      </c>
      <c r="AV94" s="4">
        <f t="shared" si="6"/>
        <v>0</v>
      </c>
      <c r="AW94" s="4">
        <f t="shared" si="6"/>
        <v>3.5702974749424938E-3</v>
      </c>
      <c r="AX94" s="4">
        <f t="shared" si="6"/>
        <v>0</v>
      </c>
      <c r="AY94" s="4">
        <f t="shared" si="6"/>
        <v>0</v>
      </c>
      <c r="AZ94" s="4">
        <f t="shared" si="6"/>
        <v>0</v>
      </c>
      <c r="BA94" s="4">
        <f t="shared" si="6"/>
        <v>0</v>
      </c>
      <c r="BB94" s="4"/>
    </row>
    <row r="95" spans="1:54" x14ac:dyDescent="0.3">
      <c r="A95" t="s">
        <v>68</v>
      </c>
      <c r="B95" t="s">
        <v>69</v>
      </c>
      <c r="C95">
        <v>99</v>
      </c>
      <c r="D95" t="s">
        <v>70</v>
      </c>
      <c r="E95" t="s">
        <v>71</v>
      </c>
      <c r="F95" t="s">
        <v>72</v>
      </c>
      <c r="G95" t="s">
        <v>108</v>
      </c>
      <c r="H95">
        <v>6</v>
      </c>
      <c r="I95" t="s">
        <v>106</v>
      </c>
      <c r="J95" s="4">
        <v>42.686999999999998</v>
      </c>
      <c r="K95" s="4">
        <v>23.954999999999998</v>
      </c>
      <c r="L95" s="76">
        <v>0</v>
      </c>
      <c r="M95" s="76">
        <v>0</v>
      </c>
      <c r="N95" s="76">
        <v>0</v>
      </c>
      <c r="O95" s="76">
        <v>0</v>
      </c>
      <c r="P95" s="76">
        <v>0</v>
      </c>
      <c r="Q95" s="76">
        <v>0</v>
      </c>
      <c r="R95" s="4">
        <v>152.48099999999999</v>
      </c>
      <c r="S95" s="4">
        <v>27.869</v>
      </c>
      <c r="T95" s="4">
        <v>5157.8190000000004</v>
      </c>
      <c r="U95" s="4">
        <v>19.338000000000001</v>
      </c>
      <c r="V95" s="4">
        <v>320.82100000000003</v>
      </c>
      <c r="W95" s="4">
        <v>35.927999999999997</v>
      </c>
      <c r="X95" s="4">
        <v>8.3010000000000002</v>
      </c>
      <c r="Y95" s="4">
        <v>11.726000000000001</v>
      </c>
      <c r="Z95" s="4">
        <v>20.870999999999999</v>
      </c>
      <c r="AA95" s="4">
        <v>1.194</v>
      </c>
      <c r="AB95" s="4">
        <v>0.12</v>
      </c>
      <c r="AC95" s="4">
        <v>1.2609999999999999</v>
      </c>
      <c r="AF95">
        <v>99</v>
      </c>
      <c r="AG95" t="s">
        <v>106</v>
      </c>
      <c r="AH95" s="4">
        <f t="shared" si="5"/>
        <v>1.9312107674037213</v>
      </c>
      <c r="AI95" s="4">
        <f t="shared" ref="AI95:AO95" si="8">IFERROR((K95/K$96)*100,0)</f>
        <v>0.51525181951323484</v>
      </c>
      <c r="AJ95" s="4">
        <f t="shared" si="8"/>
        <v>0</v>
      </c>
      <c r="AK95" s="4">
        <f t="shared" si="8"/>
        <v>0</v>
      </c>
      <c r="AL95" s="4">
        <f t="shared" si="8"/>
        <v>0</v>
      </c>
      <c r="AM95" s="4">
        <f t="shared" si="8"/>
        <v>0</v>
      </c>
      <c r="AN95" s="4">
        <f t="shared" si="8"/>
        <v>0</v>
      </c>
      <c r="AO95" s="4">
        <f t="shared" si="8"/>
        <v>0</v>
      </c>
      <c r="AP95" s="4">
        <f t="shared" si="7"/>
        <v>0.60265141962250668</v>
      </c>
      <c r="AQ95" s="4">
        <f t="shared" si="7"/>
        <v>0.13121542376592932</v>
      </c>
      <c r="AR95" s="4">
        <f t="shared" si="7"/>
        <v>0.59244010297902994</v>
      </c>
      <c r="AS95" s="4">
        <f t="shared" si="7"/>
        <v>5.7905942878114021E-2</v>
      </c>
      <c r="AT95" s="4">
        <f t="shared" si="7"/>
        <v>0.79700843288040801</v>
      </c>
      <c r="AU95" s="4">
        <f t="shared" si="7"/>
        <v>8.4579028765415232E-2</v>
      </c>
      <c r="AV95" s="4">
        <f t="shared" si="6"/>
        <v>2.7313493359277349E-2</v>
      </c>
      <c r="AW95" s="4">
        <f t="shared" si="6"/>
        <v>3.1312870748822504E-2</v>
      </c>
      <c r="AX95" s="4">
        <f t="shared" si="6"/>
        <v>4.3456750351640309E-2</v>
      </c>
      <c r="AY95" s="4">
        <f t="shared" si="6"/>
        <v>1.8008804767090489E-3</v>
      </c>
      <c r="AZ95" s="4">
        <f t="shared" si="6"/>
        <v>2.1122975534419209E-4</v>
      </c>
      <c r="BA95" s="4">
        <f t="shared" si="6"/>
        <v>2.0998844946960183E-3</v>
      </c>
      <c r="BB95" s="4"/>
    </row>
    <row r="96" spans="1:54" x14ac:dyDescent="0.3">
      <c r="A96" s="13"/>
      <c r="B96" s="13"/>
      <c r="C96" s="13"/>
      <c r="D96" s="13"/>
      <c r="E96" s="13"/>
      <c r="F96" s="13"/>
      <c r="G96" s="13"/>
      <c r="H96" s="13"/>
      <c r="I96" s="13" t="s">
        <v>155</v>
      </c>
      <c r="J96" s="14">
        <f>SUM(J2:J95)</f>
        <v>2210.3749999999995</v>
      </c>
      <c r="K96" s="14">
        <f t="shared" ref="K96:AC96" si="9">SUM(K2:K95)</f>
        <v>4649.183</v>
      </c>
      <c r="L96" s="14">
        <f t="shared" si="9"/>
        <v>4818.9849999999979</v>
      </c>
      <c r="M96" s="14">
        <f t="shared" si="9"/>
        <v>4950.3259999999991</v>
      </c>
      <c r="N96" s="14">
        <f t="shared" si="9"/>
        <v>4384.4469999999992</v>
      </c>
      <c r="O96" s="14">
        <f t="shared" si="9"/>
        <v>44139.759000000005</v>
      </c>
      <c r="P96" s="14">
        <f t="shared" si="9"/>
        <v>8757.7379999999994</v>
      </c>
      <c r="Q96" s="14">
        <f t="shared" si="9"/>
        <v>16999.579999999998</v>
      </c>
      <c r="R96" s="14">
        <f t="shared" si="9"/>
        <v>25301.690999999999</v>
      </c>
      <c r="S96" s="14">
        <f t="shared" si="9"/>
        <v>21239.118999999995</v>
      </c>
      <c r="T96" s="14">
        <f t="shared" si="9"/>
        <v>870605.98600000015</v>
      </c>
      <c r="U96" s="14">
        <f t="shared" si="9"/>
        <v>33395.535999999993</v>
      </c>
      <c r="V96" s="14">
        <f t="shared" si="9"/>
        <v>40253.150000000009</v>
      </c>
      <c r="W96" s="14">
        <f t="shared" si="9"/>
        <v>42478.615000000013</v>
      </c>
      <c r="X96" s="14">
        <f t="shared" si="9"/>
        <v>30391.572000000026</v>
      </c>
      <c r="Y96" s="14">
        <f t="shared" si="9"/>
        <v>37447.859999999993</v>
      </c>
      <c r="Z96" s="14">
        <f t="shared" si="9"/>
        <v>48027.060999999987</v>
      </c>
      <c r="AA96" s="14">
        <f t="shared" si="9"/>
        <v>66300.902000000031</v>
      </c>
      <c r="AB96" s="14">
        <f t="shared" si="9"/>
        <v>56810.177999999985</v>
      </c>
      <c r="AC96" s="14">
        <f t="shared" si="9"/>
        <v>60050.921999999991</v>
      </c>
    </row>
  </sheetData>
  <conditionalFormatting sqref="AH2:BA95">
    <cfRule type="cellIs" dxfId="3" priority="1" operator="greaterThan">
      <formula>3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FEFC82-914F-43D6-A85E-06CCC51643B0}">
  <dimension ref="A1:BB2093"/>
  <sheetViews>
    <sheetView topLeftCell="I2043" zoomScale="55" zoomScaleNormal="55" workbookViewId="0">
      <selection activeCell="I2" sqref="I2"/>
    </sheetView>
  </sheetViews>
  <sheetFormatPr defaultRowHeight="14.4" x14ac:dyDescent="0.3"/>
  <cols>
    <col min="2" max="2" width="22.33203125" customWidth="1"/>
    <col min="3" max="3" width="17.5546875" customWidth="1"/>
    <col min="4" max="4" width="17.6640625" customWidth="1"/>
    <col min="5" max="5" width="14.88671875" customWidth="1"/>
    <col min="6" max="6" width="15.88671875" customWidth="1"/>
    <col min="7" max="7" width="20" customWidth="1"/>
    <col min="8" max="8" width="16.33203125" customWidth="1"/>
    <col min="9" max="9" width="35.6640625" customWidth="1"/>
    <col min="10" max="10" width="16.6640625" customWidth="1"/>
    <col min="11" max="11" width="17.44140625" customWidth="1"/>
    <col min="12" max="12" width="16.88671875" customWidth="1"/>
    <col min="13" max="15" width="16.6640625" customWidth="1"/>
    <col min="16" max="23" width="15.6640625" bestFit="1" customWidth="1"/>
    <col min="24" max="25" width="17.88671875" bestFit="1" customWidth="1"/>
    <col min="26" max="29" width="15.6640625" bestFit="1" customWidth="1"/>
    <col min="33" max="33" width="12.21875" bestFit="1" customWidth="1"/>
    <col min="34" max="34" width="39.21875" bestFit="1" customWidth="1"/>
  </cols>
  <sheetData>
    <row r="1" spans="1:54" x14ac:dyDescent="0.3">
      <c r="A1" s="62" t="s">
        <v>59</v>
      </c>
      <c r="B1" s="62" t="s">
        <v>60</v>
      </c>
      <c r="C1" s="62" t="s">
        <v>61</v>
      </c>
      <c r="D1" s="62" t="s">
        <v>62</v>
      </c>
      <c r="E1" s="62" t="s">
        <v>63</v>
      </c>
      <c r="F1" s="62" t="s">
        <v>64</v>
      </c>
      <c r="G1" s="62" t="s">
        <v>65</v>
      </c>
      <c r="H1" s="62" t="s">
        <v>66</v>
      </c>
      <c r="I1" s="62" t="s">
        <v>67</v>
      </c>
      <c r="J1" s="62" t="s">
        <v>3</v>
      </c>
      <c r="K1" s="62" t="s">
        <v>4</v>
      </c>
      <c r="L1" s="62" t="s">
        <v>5</v>
      </c>
      <c r="M1" s="62" t="s">
        <v>6</v>
      </c>
      <c r="N1" s="62" t="s">
        <v>7</v>
      </c>
      <c r="O1" s="62" t="s">
        <v>8</v>
      </c>
      <c r="P1" s="62" t="s">
        <v>9</v>
      </c>
      <c r="Q1" s="62" t="s">
        <v>10</v>
      </c>
      <c r="R1" s="62" t="s">
        <v>11</v>
      </c>
      <c r="S1" s="62" t="s">
        <v>12</v>
      </c>
      <c r="T1" s="62" t="s">
        <v>13</v>
      </c>
      <c r="U1" s="62" t="s">
        <v>14</v>
      </c>
      <c r="V1" s="62" t="s">
        <v>15</v>
      </c>
      <c r="W1" s="62" t="s">
        <v>16</v>
      </c>
      <c r="X1" s="62" t="s">
        <v>17</v>
      </c>
      <c r="Y1" s="62" t="s">
        <v>18</v>
      </c>
      <c r="Z1" s="62" t="s">
        <v>19</v>
      </c>
      <c r="AA1" s="62" t="s">
        <v>20</v>
      </c>
      <c r="AB1" s="62" t="s">
        <v>21</v>
      </c>
      <c r="AC1" s="62" t="s">
        <v>22</v>
      </c>
      <c r="AG1" s="63" t="s">
        <v>1</v>
      </c>
      <c r="AH1" s="64" t="s">
        <v>2</v>
      </c>
      <c r="AI1" s="64">
        <v>2001</v>
      </c>
      <c r="AJ1" s="64">
        <v>2002</v>
      </c>
      <c r="AK1" s="64">
        <v>2003</v>
      </c>
      <c r="AL1" s="64">
        <v>2004</v>
      </c>
      <c r="AM1" s="64">
        <v>2005</v>
      </c>
      <c r="AN1" s="64">
        <v>2006</v>
      </c>
      <c r="AO1" s="64">
        <v>2007</v>
      </c>
      <c r="AP1" s="64">
        <v>2008</v>
      </c>
      <c r="AQ1" s="64">
        <v>2009</v>
      </c>
      <c r="AR1" s="64">
        <v>2010</v>
      </c>
      <c r="AS1" s="64">
        <v>2011</v>
      </c>
      <c r="AT1" s="64">
        <v>2012</v>
      </c>
      <c r="AU1" s="64">
        <v>2013</v>
      </c>
      <c r="AV1" s="64">
        <v>2014</v>
      </c>
      <c r="AW1" s="64">
        <v>2015</v>
      </c>
      <c r="AX1" s="64">
        <v>2016</v>
      </c>
      <c r="AY1" s="64">
        <v>2017</v>
      </c>
      <c r="AZ1" s="64">
        <v>2018</v>
      </c>
      <c r="BA1" s="64">
        <v>2019</v>
      </c>
      <c r="BB1" s="65">
        <v>2020</v>
      </c>
    </row>
    <row r="2" spans="1:54" x14ac:dyDescent="0.3">
      <c r="A2" t="s">
        <v>68</v>
      </c>
      <c r="B2" t="s">
        <v>69</v>
      </c>
      <c r="C2">
        <v>20130</v>
      </c>
      <c r="D2" t="s">
        <v>70</v>
      </c>
      <c r="E2" t="s">
        <v>71</v>
      </c>
      <c r="F2" t="s">
        <v>72</v>
      </c>
      <c r="G2" t="s">
        <v>108</v>
      </c>
      <c r="H2">
        <v>6</v>
      </c>
      <c r="I2" t="s">
        <v>23</v>
      </c>
      <c r="J2" s="4">
        <v>0</v>
      </c>
      <c r="K2" s="4">
        <v>0</v>
      </c>
      <c r="L2" s="4">
        <v>0</v>
      </c>
      <c r="M2" s="4">
        <v>0</v>
      </c>
      <c r="N2" s="4">
        <v>0</v>
      </c>
      <c r="O2" s="4">
        <v>0</v>
      </c>
      <c r="P2" s="4">
        <v>0</v>
      </c>
      <c r="Q2" s="4">
        <v>0</v>
      </c>
      <c r="R2" s="4">
        <v>0</v>
      </c>
      <c r="S2" s="4">
        <v>0</v>
      </c>
      <c r="T2" s="4">
        <v>0</v>
      </c>
      <c r="U2" s="4">
        <v>0</v>
      </c>
      <c r="V2" s="4">
        <v>49.253</v>
      </c>
      <c r="W2" s="4">
        <v>45.81</v>
      </c>
      <c r="X2" s="4">
        <v>0</v>
      </c>
      <c r="Y2" s="4">
        <v>0</v>
      </c>
      <c r="Z2" s="4">
        <v>0</v>
      </c>
      <c r="AA2" s="4">
        <v>0</v>
      </c>
      <c r="AB2" s="4">
        <v>0</v>
      </c>
      <c r="AC2" s="4">
        <v>0</v>
      </c>
      <c r="AG2" s="66">
        <v>20130</v>
      </c>
      <c r="AH2" t="s">
        <v>23</v>
      </c>
      <c r="AI2" s="4">
        <f>IFERROR((J2/J$2093)*100,0)</f>
        <v>0</v>
      </c>
      <c r="AJ2" s="4">
        <f t="shared" ref="AJ2:AY17" si="0">IFERROR((K2/K$2093)*100,0)</f>
        <v>0</v>
      </c>
      <c r="AK2" s="4">
        <f t="shared" si="0"/>
        <v>0</v>
      </c>
      <c r="AL2" s="4">
        <f t="shared" si="0"/>
        <v>0</v>
      </c>
      <c r="AM2" s="4">
        <f t="shared" si="0"/>
        <v>0</v>
      </c>
      <c r="AN2" s="4">
        <f t="shared" si="0"/>
        <v>0</v>
      </c>
      <c r="AO2" s="4">
        <f t="shared" si="0"/>
        <v>0</v>
      </c>
      <c r="AP2" s="4">
        <f t="shared" si="0"/>
        <v>0</v>
      </c>
      <c r="AQ2" s="4">
        <f t="shared" si="0"/>
        <v>0</v>
      </c>
      <c r="AR2" s="4">
        <f t="shared" si="0"/>
        <v>0</v>
      </c>
      <c r="AS2" s="4">
        <f t="shared" si="0"/>
        <v>0</v>
      </c>
      <c r="AT2" s="4">
        <f t="shared" si="0"/>
        <v>0</v>
      </c>
      <c r="AU2" s="4">
        <f t="shared" si="0"/>
        <v>0.12334117476652873</v>
      </c>
      <c r="AV2" s="4">
        <f t="shared" si="0"/>
        <v>0.10793379862437068</v>
      </c>
      <c r="AW2" s="4">
        <f t="shared" si="0"/>
        <v>0</v>
      </c>
      <c r="AX2" s="4">
        <f t="shared" si="0"/>
        <v>0</v>
      </c>
      <c r="AY2" s="4">
        <f t="shared" si="0"/>
        <v>0</v>
      </c>
      <c r="AZ2" s="4">
        <f>IFERROR((AA2/AA$2093)*100,0)</f>
        <v>0</v>
      </c>
      <c r="BA2" s="4">
        <f t="shared" ref="BA2:BB17" si="1">IFERROR((AB2/AB$2093)*100,0)</f>
        <v>0</v>
      </c>
      <c r="BB2" s="67">
        <f t="shared" si="1"/>
        <v>0</v>
      </c>
    </row>
    <row r="3" spans="1:54" x14ac:dyDescent="0.3">
      <c r="A3" t="s">
        <v>68</v>
      </c>
      <c r="B3" t="s">
        <v>69</v>
      </c>
      <c r="C3">
        <v>20220</v>
      </c>
      <c r="D3" t="s">
        <v>70</v>
      </c>
      <c r="E3" t="s">
        <v>71</v>
      </c>
      <c r="F3" t="s">
        <v>72</v>
      </c>
      <c r="G3" t="s">
        <v>108</v>
      </c>
      <c r="H3">
        <v>6</v>
      </c>
      <c r="I3" t="s">
        <v>236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0.61199999999999999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G3" s="66">
        <v>20220</v>
      </c>
      <c r="AH3" t="s">
        <v>236</v>
      </c>
      <c r="AI3" s="4">
        <f t="shared" ref="AI3:AX34" si="2">IFERROR((J3/J$2093)*100,0)</f>
        <v>0</v>
      </c>
      <c r="AJ3" s="4">
        <f t="shared" si="0"/>
        <v>0</v>
      </c>
      <c r="AK3" s="4">
        <f t="shared" si="0"/>
        <v>0</v>
      </c>
      <c r="AL3" s="4">
        <f t="shared" si="0"/>
        <v>0</v>
      </c>
      <c r="AM3" s="4">
        <f t="shared" si="0"/>
        <v>0</v>
      </c>
      <c r="AN3" s="4">
        <f t="shared" si="0"/>
        <v>0</v>
      </c>
      <c r="AO3" s="4">
        <f t="shared" si="0"/>
        <v>0</v>
      </c>
      <c r="AP3" s="4">
        <f t="shared" si="0"/>
        <v>0</v>
      </c>
      <c r="AQ3" s="4">
        <f t="shared" si="0"/>
        <v>0</v>
      </c>
      <c r="AR3" s="4">
        <f t="shared" si="0"/>
        <v>0</v>
      </c>
      <c r="AS3" s="4">
        <f t="shared" si="0"/>
        <v>0</v>
      </c>
      <c r="AT3" s="4">
        <f t="shared" si="0"/>
        <v>1.8336421012855365E-3</v>
      </c>
      <c r="AU3" s="4">
        <f t="shared" si="0"/>
        <v>0</v>
      </c>
      <c r="AV3" s="4">
        <f t="shared" si="0"/>
        <v>0</v>
      </c>
      <c r="AW3" s="4">
        <f t="shared" si="0"/>
        <v>0</v>
      </c>
      <c r="AX3" s="4">
        <f t="shared" si="0"/>
        <v>0</v>
      </c>
      <c r="AY3" s="4">
        <f t="shared" si="0"/>
        <v>0</v>
      </c>
      <c r="AZ3" s="4">
        <f t="shared" ref="AZ3:BB66" si="3">IFERROR((AA3/AA$2093)*100,0)</f>
        <v>0</v>
      </c>
      <c r="BA3" s="4">
        <f t="shared" si="1"/>
        <v>0</v>
      </c>
      <c r="BB3" s="67">
        <f t="shared" si="1"/>
        <v>0</v>
      </c>
    </row>
    <row r="4" spans="1:54" x14ac:dyDescent="0.3">
      <c r="A4" t="s">
        <v>68</v>
      </c>
      <c r="B4" t="s">
        <v>69</v>
      </c>
      <c r="C4">
        <v>20230</v>
      </c>
      <c r="D4" t="s">
        <v>70</v>
      </c>
      <c r="E4" t="s">
        <v>71</v>
      </c>
      <c r="F4" t="s">
        <v>72</v>
      </c>
      <c r="G4" t="s">
        <v>108</v>
      </c>
      <c r="H4">
        <v>6</v>
      </c>
      <c r="I4" t="s">
        <v>23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1514.7950000000001</v>
      </c>
      <c r="P4" s="4">
        <v>3026.0140000000001</v>
      </c>
      <c r="Q4" s="4">
        <v>5252.3639999999996</v>
      </c>
      <c r="R4" s="4">
        <v>2517.15</v>
      </c>
      <c r="S4" s="4">
        <v>3646.27</v>
      </c>
      <c r="T4" s="4">
        <v>5841.2790000000005</v>
      </c>
      <c r="U4" s="4">
        <v>6703.2269999999999</v>
      </c>
      <c r="V4" s="4">
        <v>7286.57</v>
      </c>
      <c r="W4" s="4">
        <v>8350.8860000000004</v>
      </c>
      <c r="X4" s="4">
        <v>9239.2669999999998</v>
      </c>
      <c r="Y4" s="4">
        <v>6276.0259999999998</v>
      </c>
      <c r="Z4" s="4">
        <v>12162.718000000001</v>
      </c>
      <c r="AA4" s="4">
        <v>9883.6190000000006</v>
      </c>
      <c r="AB4" s="4">
        <v>7989.3440000000001</v>
      </c>
      <c r="AC4" s="4">
        <v>3092.1320000000001</v>
      </c>
      <c r="AG4" s="66">
        <v>20230</v>
      </c>
      <c r="AH4" t="s">
        <v>23</v>
      </c>
      <c r="AI4" s="4">
        <f t="shared" si="2"/>
        <v>0</v>
      </c>
      <c r="AJ4" s="4">
        <f t="shared" si="0"/>
        <v>0</v>
      </c>
      <c r="AK4" s="4">
        <f t="shared" si="0"/>
        <v>0</v>
      </c>
      <c r="AL4" s="4">
        <f t="shared" si="0"/>
        <v>0</v>
      </c>
      <c r="AM4" s="4">
        <f t="shared" si="0"/>
        <v>0</v>
      </c>
      <c r="AN4" s="4">
        <f t="shared" si="0"/>
        <v>3.4318149050366444</v>
      </c>
      <c r="AO4" s="4">
        <f t="shared" si="0"/>
        <v>34.552437248679553</v>
      </c>
      <c r="AP4" s="4">
        <f>IFERROR((Q4/Q$2093)*100,0)</f>
        <v>30.897018526690829</v>
      </c>
      <c r="AQ4" s="4">
        <f t="shared" si="0"/>
        <v>10.008865887320558</v>
      </c>
      <c r="AR4" s="4">
        <f t="shared" si="0"/>
        <v>17.190264600153228</v>
      </c>
      <c r="AS4" s="4">
        <f t="shared" si="0"/>
        <v>0.67494267083037096</v>
      </c>
      <c r="AT4" s="4">
        <f t="shared" si="0"/>
        <v>20.083854970055466</v>
      </c>
      <c r="AU4" s="4">
        <f t="shared" si="0"/>
        <v>18.247296688903116</v>
      </c>
      <c r="AV4" s="4">
        <f t="shared" si="0"/>
        <v>19.675678844336968</v>
      </c>
      <c r="AW4" s="4">
        <f t="shared" si="0"/>
        <v>30.409046632352144</v>
      </c>
      <c r="AX4" s="4">
        <f t="shared" si="0"/>
        <v>16.764622391133312</v>
      </c>
      <c r="AY4" s="4">
        <f t="shared" si="0"/>
        <v>25.338476394567209</v>
      </c>
      <c r="AZ4" s="4">
        <f t="shared" si="3"/>
        <v>14.907485411775435</v>
      </c>
      <c r="BA4" s="4">
        <f t="shared" si="1"/>
        <v>14.063255202925152</v>
      </c>
      <c r="BB4" s="67">
        <f t="shared" si="1"/>
        <v>5.149291950957787</v>
      </c>
    </row>
    <row r="5" spans="1:54" x14ac:dyDescent="0.3">
      <c r="A5" t="s">
        <v>68</v>
      </c>
      <c r="B5" t="s">
        <v>69</v>
      </c>
      <c r="C5">
        <v>20500</v>
      </c>
      <c r="D5" t="s">
        <v>70</v>
      </c>
      <c r="E5" t="s">
        <v>71</v>
      </c>
      <c r="F5" t="s">
        <v>72</v>
      </c>
      <c r="G5" t="s">
        <v>108</v>
      </c>
      <c r="H5">
        <v>6</v>
      </c>
      <c r="I5" t="s">
        <v>237</v>
      </c>
      <c r="J5" s="4">
        <v>0</v>
      </c>
      <c r="K5" s="4">
        <v>0</v>
      </c>
      <c r="L5" s="4">
        <v>6.0999999999999999E-2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G5" s="66">
        <v>20500</v>
      </c>
      <c r="AH5" t="s">
        <v>237</v>
      </c>
      <c r="AI5" s="4">
        <f t="shared" si="2"/>
        <v>0</v>
      </c>
      <c r="AJ5" s="4">
        <f t="shared" si="0"/>
        <v>0</v>
      </c>
      <c r="AK5" s="4">
        <f t="shared" si="0"/>
        <v>1.2658254115488934E-3</v>
      </c>
      <c r="AL5" s="4">
        <f t="shared" si="0"/>
        <v>0</v>
      </c>
      <c r="AM5" s="4">
        <f t="shared" si="0"/>
        <v>0</v>
      </c>
      <c r="AN5" s="4">
        <f t="shared" si="0"/>
        <v>0</v>
      </c>
      <c r="AO5" s="4">
        <f t="shared" si="0"/>
        <v>0</v>
      </c>
      <c r="AP5" s="4">
        <f t="shared" si="0"/>
        <v>0</v>
      </c>
      <c r="AQ5" s="4">
        <f t="shared" si="0"/>
        <v>0</v>
      </c>
      <c r="AR5" s="4">
        <f t="shared" si="0"/>
        <v>0</v>
      </c>
      <c r="AS5" s="4">
        <f t="shared" si="0"/>
        <v>0</v>
      </c>
      <c r="AT5" s="4">
        <f t="shared" si="0"/>
        <v>0</v>
      </c>
      <c r="AU5" s="4">
        <f t="shared" si="0"/>
        <v>0</v>
      </c>
      <c r="AV5" s="4">
        <f t="shared" si="0"/>
        <v>0</v>
      </c>
      <c r="AW5" s="4">
        <f t="shared" si="0"/>
        <v>0</v>
      </c>
      <c r="AX5" s="4">
        <f t="shared" si="0"/>
        <v>0</v>
      </c>
      <c r="AY5" s="4">
        <f t="shared" si="0"/>
        <v>0</v>
      </c>
      <c r="AZ5" s="4">
        <f t="shared" si="3"/>
        <v>0</v>
      </c>
      <c r="BA5" s="4">
        <f t="shared" si="1"/>
        <v>0</v>
      </c>
      <c r="BB5" s="67">
        <f t="shared" si="1"/>
        <v>0</v>
      </c>
    </row>
    <row r="6" spans="1:54" x14ac:dyDescent="0.3">
      <c r="A6" t="s">
        <v>68</v>
      </c>
      <c r="B6" t="s">
        <v>69</v>
      </c>
      <c r="C6">
        <v>30219</v>
      </c>
      <c r="D6" t="s">
        <v>70</v>
      </c>
      <c r="E6" t="s">
        <v>71</v>
      </c>
      <c r="F6" t="s">
        <v>72</v>
      </c>
      <c r="G6" t="s">
        <v>108</v>
      </c>
      <c r="H6">
        <v>6</v>
      </c>
      <c r="I6" t="s">
        <v>238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1.2589999999999999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G6" s="66">
        <v>30219</v>
      </c>
      <c r="AH6" t="s">
        <v>238</v>
      </c>
      <c r="AI6" s="4">
        <f t="shared" si="2"/>
        <v>0</v>
      </c>
      <c r="AJ6" s="4">
        <f t="shared" si="0"/>
        <v>0</v>
      </c>
      <c r="AK6" s="4">
        <f t="shared" si="0"/>
        <v>0</v>
      </c>
      <c r="AL6" s="4">
        <f t="shared" si="0"/>
        <v>0</v>
      </c>
      <c r="AM6" s="4">
        <f t="shared" si="0"/>
        <v>0</v>
      </c>
      <c r="AN6" s="4">
        <f t="shared" si="0"/>
        <v>0</v>
      </c>
      <c r="AO6" s="4">
        <f t="shared" si="0"/>
        <v>0</v>
      </c>
      <c r="AP6" s="4">
        <f t="shared" si="0"/>
        <v>0</v>
      </c>
      <c r="AQ6" s="4">
        <f t="shared" si="0"/>
        <v>5.0061228580484205E-3</v>
      </c>
      <c r="AR6" s="4">
        <f t="shared" si="0"/>
        <v>0</v>
      </c>
      <c r="AS6" s="4">
        <f t="shared" si="0"/>
        <v>0</v>
      </c>
      <c r="AT6" s="4">
        <f t="shared" si="0"/>
        <v>0</v>
      </c>
      <c r="AU6" s="4">
        <f t="shared" si="0"/>
        <v>0</v>
      </c>
      <c r="AV6" s="4">
        <f t="shared" si="0"/>
        <v>0</v>
      </c>
      <c r="AW6" s="4">
        <f t="shared" si="0"/>
        <v>0</v>
      </c>
      <c r="AX6" s="4">
        <f t="shared" si="0"/>
        <v>0</v>
      </c>
      <c r="AY6" s="4">
        <f t="shared" si="0"/>
        <v>0</v>
      </c>
      <c r="AZ6" s="4">
        <f t="shared" si="3"/>
        <v>0</v>
      </c>
      <c r="BA6" s="4">
        <f t="shared" si="1"/>
        <v>0</v>
      </c>
      <c r="BB6" s="67">
        <f t="shared" si="1"/>
        <v>0</v>
      </c>
    </row>
    <row r="7" spans="1:54" x14ac:dyDescent="0.3">
      <c r="A7" t="s">
        <v>68</v>
      </c>
      <c r="B7" t="s">
        <v>69</v>
      </c>
      <c r="C7">
        <v>30239</v>
      </c>
      <c r="D7" t="s">
        <v>70</v>
      </c>
      <c r="E7" t="s">
        <v>71</v>
      </c>
      <c r="F7" t="s">
        <v>72</v>
      </c>
      <c r="G7" t="s">
        <v>108</v>
      </c>
      <c r="H7">
        <v>6</v>
      </c>
      <c r="I7" t="s">
        <v>239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14.22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G7" s="66">
        <v>30239</v>
      </c>
      <c r="AH7" t="s">
        <v>239</v>
      </c>
      <c r="AI7" s="4">
        <f t="shared" si="2"/>
        <v>0</v>
      </c>
      <c r="AJ7" s="4">
        <f t="shared" si="0"/>
        <v>0</v>
      </c>
      <c r="AK7" s="4">
        <f t="shared" si="0"/>
        <v>0</v>
      </c>
      <c r="AL7" s="4">
        <f t="shared" si="0"/>
        <v>0</v>
      </c>
      <c r="AM7" s="4">
        <f t="shared" si="0"/>
        <v>0</v>
      </c>
      <c r="AN7" s="4">
        <f t="shared" si="0"/>
        <v>0</v>
      </c>
      <c r="AO7" s="4">
        <f t="shared" si="0"/>
        <v>0</v>
      </c>
      <c r="AP7" s="4">
        <f t="shared" si="0"/>
        <v>0</v>
      </c>
      <c r="AQ7" s="4">
        <f t="shared" si="0"/>
        <v>5.6542547292651742E-2</v>
      </c>
      <c r="AR7" s="4">
        <f t="shared" si="0"/>
        <v>0</v>
      </c>
      <c r="AS7" s="4">
        <f t="shared" si="0"/>
        <v>0</v>
      </c>
      <c r="AT7" s="4">
        <f t="shared" si="0"/>
        <v>0</v>
      </c>
      <c r="AU7" s="4">
        <f t="shared" si="0"/>
        <v>0</v>
      </c>
      <c r="AV7" s="4">
        <f t="shared" si="0"/>
        <v>0</v>
      </c>
      <c r="AW7" s="4">
        <f t="shared" si="0"/>
        <v>0</v>
      </c>
      <c r="AX7" s="4">
        <f t="shared" si="0"/>
        <v>0</v>
      </c>
      <c r="AY7" s="4">
        <f t="shared" si="0"/>
        <v>0</v>
      </c>
      <c r="AZ7" s="4">
        <f t="shared" si="3"/>
        <v>0</v>
      </c>
      <c r="BA7" s="4">
        <f t="shared" si="1"/>
        <v>0</v>
      </c>
      <c r="BB7" s="67">
        <f t="shared" si="1"/>
        <v>0</v>
      </c>
    </row>
    <row r="8" spans="1:54" x14ac:dyDescent="0.3">
      <c r="A8" t="s">
        <v>68</v>
      </c>
      <c r="B8" t="s">
        <v>69</v>
      </c>
      <c r="C8">
        <v>30264</v>
      </c>
      <c r="D8" t="s">
        <v>70</v>
      </c>
      <c r="E8" t="s">
        <v>71</v>
      </c>
      <c r="F8" t="s">
        <v>72</v>
      </c>
      <c r="G8" t="s">
        <v>108</v>
      </c>
      <c r="H8">
        <v>6</v>
      </c>
      <c r="I8" t="s">
        <v>240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44.005000000000003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G8" s="66">
        <v>30264</v>
      </c>
      <c r="AH8" t="s">
        <v>240</v>
      </c>
      <c r="AI8" s="4">
        <f t="shared" si="2"/>
        <v>0</v>
      </c>
      <c r="AJ8" s="4">
        <f t="shared" si="0"/>
        <v>0</v>
      </c>
      <c r="AK8" s="4">
        <f t="shared" si="0"/>
        <v>0</v>
      </c>
      <c r="AL8" s="4">
        <f t="shared" si="0"/>
        <v>0</v>
      </c>
      <c r="AM8" s="4">
        <f t="shared" si="0"/>
        <v>0</v>
      </c>
      <c r="AN8" s="4">
        <f t="shared" si="0"/>
        <v>0</v>
      </c>
      <c r="AO8" s="4">
        <f t="shared" si="0"/>
        <v>0</v>
      </c>
      <c r="AP8" s="4">
        <f t="shared" si="0"/>
        <v>0</v>
      </c>
      <c r="AQ8" s="4">
        <f t="shared" si="0"/>
        <v>0.1749757238827806</v>
      </c>
      <c r="AR8" s="4">
        <f t="shared" si="0"/>
        <v>0</v>
      </c>
      <c r="AS8" s="4">
        <f t="shared" si="0"/>
        <v>0</v>
      </c>
      <c r="AT8" s="4">
        <f t="shared" si="0"/>
        <v>0</v>
      </c>
      <c r="AU8" s="4">
        <f t="shared" si="0"/>
        <v>0</v>
      </c>
      <c r="AV8" s="4">
        <f t="shared" si="0"/>
        <v>0</v>
      </c>
      <c r="AW8" s="4">
        <f t="shared" si="0"/>
        <v>0</v>
      </c>
      <c r="AX8" s="4">
        <f t="shared" si="0"/>
        <v>0</v>
      </c>
      <c r="AY8" s="4">
        <f t="shared" si="0"/>
        <v>0</v>
      </c>
      <c r="AZ8" s="4">
        <f t="shared" si="3"/>
        <v>0</v>
      </c>
      <c r="BA8" s="4">
        <f t="shared" si="1"/>
        <v>0</v>
      </c>
      <c r="BB8" s="67">
        <f t="shared" si="1"/>
        <v>0</v>
      </c>
    </row>
    <row r="9" spans="1:54" x14ac:dyDescent="0.3">
      <c r="A9" t="s">
        <v>68</v>
      </c>
      <c r="B9" t="s">
        <v>69</v>
      </c>
      <c r="C9">
        <v>30269</v>
      </c>
      <c r="D9" t="s">
        <v>70</v>
      </c>
      <c r="E9" t="s">
        <v>71</v>
      </c>
      <c r="F9" t="s">
        <v>72</v>
      </c>
      <c r="G9" t="s">
        <v>108</v>
      </c>
      <c r="H9">
        <v>6</v>
      </c>
      <c r="I9" t="s">
        <v>240</v>
      </c>
      <c r="J9" s="4">
        <v>0</v>
      </c>
      <c r="K9" s="4">
        <v>0</v>
      </c>
      <c r="L9" s="4">
        <v>0</v>
      </c>
      <c r="M9" s="4">
        <v>1.353</v>
      </c>
      <c r="N9" s="4">
        <v>0</v>
      </c>
      <c r="O9" s="4">
        <v>0</v>
      </c>
      <c r="P9" s="4">
        <v>0</v>
      </c>
      <c r="Q9" s="4">
        <v>0</v>
      </c>
      <c r="R9" s="4">
        <v>24.161000000000001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G9" s="66">
        <v>30269</v>
      </c>
      <c r="AH9" t="s">
        <v>240</v>
      </c>
      <c r="AI9" s="4">
        <f t="shared" si="2"/>
        <v>0</v>
      </c>
      <c r="AJ9" s="4">
        <f t="shared" si="0"/>
        <v>0</v>
      </c>
      <c r="AK9" s="4">
        <f t="shared" si="0"/>
        <v>0</v>
      </c>
      <c r="AL9" s="4">
        <f t="shared" si="0"/>
        <v>2.7331538838359096E-2</v>
      </c>
      <c r="AM9" s="4">
        <f t="shared" si="0"/>
        <v>0</v>
      </c>
      <c r="AN9" s="4">
        <f t="shared" si="0"/>
        <v>0</v>
      </c>
      <c r="AO9" s="4">
        <f t="shared" si="0"/>
        <v>0</v>
      </c>
      <c r="AP9" s="4">
        <f t="shared" si="0"/>
        <v>0</v>
      </c>
      <c r="AQ9" s="4">
        <f t="shared" si="0"/>
        <v>9.607063889857656E-2</v>
      </c>
      <c r="AR9" s="4">
        <f t="shared" si="0"/>
        <v>0</v>
      </c>
      <c r="AS9" s="4">
        <f t="shared" si="0"/>
        <v>0</v>
      </c>
      <c r="AT9" s="4">
        <f t="shared" si="0"/>
        <v>0</v>
      </c>
      <c r="AU9" s="4">
        <f t="shared" si="0"/>
        <v>0</v>
      </c>
      <c r="AV9" s="4">
        <f t="shared" si="0"/>
        <v>0</v>
      </c>
      <c r="AW9" s="4">
        <f t="shared" si="0"/>
        <v>0</v>
      </c>
      <c r="AX9" s="4">
        <f t="shared" si="0"/>
        <v>0</v>
      </c>
      <c r="AY9" s="4">
        <f t="shared" si="0"/>
        <v>0</v>
      </c>
      <c r="AZ9" s="4">
        <f t="shared" si="3"/>
        <v>0</v>
      </c>
      <c r="BA9" s="4">
        <f t="shared" si="1"/>
        <v>0</v>
      </c>
      <c r="BB9" s="67">
        <f t="shared" si="1"/>
        <v>0</v>
      </c>
    </row>
    <row r="10" spans="1:54" x14ac:dyDescent="0.3">
      <c r="A10" t="s">
        <v>68</v>
      </c>
      <c r="B10" t="s">
        <v>69</v>
      </c>
      <c r="C10">
        <v>30329</v>
      </c>
      <c r="D10" t="s">
        <v>70</v>
      </c>
      <c r="E10" t="s">
        <v>71</v>
      </c>
      <c r="F10" t="s">
        <v>72</v>
      </c>
      <c r="G10" t="s">
        <v>108</v>
      </c>
      <c r="H10">
        <v>6</v>
      </c>
      <c r="I10" t="s">
        <v>241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49.424999999999997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G10" s="66">
        <v>30329</v>
      </c>
      <c r="AH10" t="s">
        <v>241</v>
      </c>
      <c r="AI10" s="4">
        <f t="shared" si="2"/>
        <v>0</v>
      </c>
      <c r="AJ10" s="4">
        <f t="shared" si="0"/>
        <v>0</v>
      </c>
      <c r="AK10" s="4">
        <f t="shared" si="0"/>
        <v>0</v>
      </c>
      <c r="AL10" s="4">
        <f t="shared" si="0"/>
        <v>0</v>
      </c>
      <c r="AM10" s="4">
        <f t="shared" si="0"/>
        <v>0</v>
      </c>
      <c r="AN10" s="4">
        <f t="shared" si="0"/>
        <v>0</v>
      </c>
      <c r="AO10" s="4">
        <f t="shared" si="0"/>
        <v>0</v>
      </c>
      <c r="AP10" s="4">
        <f t="shared" si="0"/>
        <v>0</v>
      </c>
      <c r="AQ10" s="4">
        <f t="shared" si="0"/>
        <v>0</v>
      </c>
      <c r="AR10" s="4">
        <f t="shared" si="0"/>
        <v>0</v>
      </c>
      <c r="AS10" s="4">
        <f t="shared" si="0"/>
        <v>0</v>
      </c>
      <c r="AT10" s="4">
        <f t="shared" si="0"/>
        <v>0</v>
      </c>
      <c r="AU10" s="4">
        <f t="shared" si="0"/>
        <v>0</v>
      </c>
      <c r="AV10" s="4">
        <f t="shared" si="0"/>
        <v>0.11645116780199782</v>
      </c>
      <c r="AW10" s="4">
        <f t="shared" si="0"/>
        <v>0</v>
      </c>
      <c r="AX10" s="4">
        <f t="shared" si="0"/>
        <v>0</v>
      </c>
      <c r="AY10" s="4">
        <f t="shared" si="0"/>
        <v>0</v>
      </c>
      <c r="AZ10" s="4">
        <f t="shared" si="3"/>
        <v>0</v>
      </c>
      <c r="BA10" s="4">
        <f t="shared" si="1"/>
        <v>0</v>
      </c>
      <c r="BB10" s="67">
        <f t="shared" si="1"/>
        <v>0</v>
      </c>
    </row>
    <row r="11" spans="1:54" x14ac:dyDescent="0.3">
      <c r="A11" t="s">
        <v>68</v>
      </c>
      <c r="B11" t="s">
        <v>69</v>
      </c>
      <c r="C11">
        <v>30349</v>
      </c>
      <c r="D11" t="s">
        <v>70</v>
      </c>
      <c r="E11" t="s">
        <v>71</v>
      </c>
      <c r="F11" t="s">
        <v>72</v>
      </c>
      <c r="G11" t="s">
        <v>108</v>
      </c>
      <c r="H11">
        <v>6</v>
      </c>
      <c r="I11" t="s">
        <v>242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19.268999999999998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G11" s="66">
        <v>30349</v>
      </c>
      <c r="AH11" t="s">
        <v>242</v>
      </c>
      <c r="AI11" s="4">
        <f t="shared" si="2"/>
        <v>0</v>
      </c>
      <c r="AJ11" s="4">
        <f t="shared" si="0"/>
        <v>0</v>
      </c>
      <c r="AK11" s="4">
        <f t="shared" si="0"/>
        <v>0</v>
      </c>
      <c r="AL11" s="4">
        <f t="shared" si="0"/>
        <v>0</v>
      </c>
      <c r="AM11" s="4">
        <f t="shared" si="0"/>
        <v>0</v>
      </c>
      <c r="AN11" s="4">
        <f t="shared" si="0"/>
        <v>0</v>
      </c>
      <c r="AO11" s="4">
        <f t="shared" si="0"/>
        <v>0</v>
      </c>
      <c r="AP11" s="4">
        <f t="shared" si="0"/>
        <v>0</v>
      </c>
      <c r="AQ11" s="4">
        <f t="shared" si="0"/>
        <v>0</v>
      </c>
      <c r="AR11" s="4">
        <f t="shared" si="0"/>
        <v>0</v>
      </c>
      <c r="AS11" s="4">
        <f t="shared" si="0"/>
        <v>0</v>
      </c>
      <c r="AT11" s="4">
        <f t="shared" si="0"/>
        <v>0</v>
      </c>
      <c r="AU11" s="4">
        <f t="shared" si="0"/>
        <v>4.8254138764668997E-2</v>
      </c>
      <c r="AV11" s="4">
        <f t="shared" si="0"/>
        <v>0</v>
      </c>
      <c r="AW11" s="4">
        <f t="shared" si="0"/>
        <v>0</v>
      </c>
      <c r="AX11" s="4">
        <f t="shared" si="0"/>
        <v>0</v>
      </c>
      <c r="AY11" s="4">
        <f t="shared" si="0"/>
        <v>0</v>
      </c>
      <c r="AZ11" s="4">
        <f t="shared" si="3"/>
        <v>0</v>
      </c>
      <c r="BA11" s="4">
        <f t="shared" si="1"/>
        <v>0</v>
      </c>
      <c r="BB11" s="67">
        <f t="shared" si="1"/>
        <v>0</v>
      </c>
    </row>
    <row r="12" spans="1:54" x14ac:dyDescent="0.3">
      <c r="A12" t="s">
        <v>68</v>
      </c>
      <c r="B12" t="s">
        <v>69</v>
      </c>
      <c r="C12">
        <v>30374</v>
      </c>
      <c r="D12" t="s">
        <v>70</v>
      </c>
      <c r="E12" t="s">
        <v>71</v>
      </c>
      <c r="F12" t="s">
        <v>72</v>
      </c>
      <c r="G12" t="s">
        <v>108</v>
      </c>
      <c r="H12">
        <v>6</v>
      </c>
      <c r="I12" t="s">
        <v>240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30.125</v>
      </c>
      <c r="R12" s="4">
        <v>76.042000000000002</v>
      </c>
      <c r="S12" s="4">
        <v>13.39</v>
      </c>
      <c r="T12" s="4">
        <v>96.346999999999994</v>
      </c>
      <c r="U12" s="4">
        <v>23.311</v>
      </c>
      <c r="V12" s="4">
        <v>0</v>
      </c>
      <c r="W12" s="4">
        <v>0</v>
      </c>
      <c r="X12" s="4">
        <v>0</v>
      </c>
      <c r="Y12" s="4">
        <v>0</v>
      </c>
      <c r="Z12" s="4">
        <v>75.864000000000004</v>
      </c>
      <c r="AA12" s="4">
        <v>0</v>
      </c>
      <c r="AB12" s="4">
        <v>0</v>
      </c>
      <c r="AC12" s="4">
        <v>0</v>
      </c>
      <c r="AG12" s="66">
        <v>30374</v>
      </c>
      <c r="AH12" t="s">
        <v>240</v>
      </c>
      <c r="AI12" s="4">
        <f t="shared" si="2"/>
        <v>0</v>
      </c>
      <c r="AJ12" s="4">
        <f t="shared" si="0"/>
        <v>0</v>
      </c>
      <c r="AK12" s="4">
        <f t="shared" si="0"/>
        <v>0</v>
      </c>
      <c r="AL12" s="4">
        <f t="shared" si="0"/>
        <v>0</v>
      </c>
      <c r="AM12" s="4">
        <f t="shared" si="0"/>
        <v>0</v>
      </c>
      <c r="AN12" s="4">
        <f t="shared" si="0"/>
        <v>0</v>
      </c>
      <c r="AO12" s="4">
        <f t="shared" si="0"/>
        <v>0</v>
      </c>
      <c r="AP12" s="4">
        <f t="shared" si="0"/>
        <v>0.17721023964000995</v>
      </c>
      <c r="AQ12" s="4">
        <f t="shared" si="0"/>
        <v>0.30236345859548691</v>
      </c>
      <c r="AR12" s="4">
        <f t="shared" si="0"/>
        <v>6.3126878425363922E-2</v>
      </c>
      <c r="AS12" s="4">
        <f t="shared" si="0"/>
        <v>1.1132613509214975E-2</v>
      </c>
      <c r="AT12" s="4">
        <f t="shared" si="0"/>
        <v>6.9843187946188143E-2</v>
      </c>
      <c r="AU12" s="4">
        <f t="shared" si="0"/>
        <v>0</v>
      </c>
      <c r="AV12" s="4">
        <f t="shared" si="0"/>
        <v>0</v>
      </c>
      <c r="AW12" s="4">
        <f t="shared" si="0"/>
        <v>0</v>
      </c>
      <c r="AX12" s="4">
        <f t="shared" si="0"/>
        <v>0</v>
      </c>
      <c r="AY12" s="4">
        <f t="shared" si="0"/>
        <v>0.15804676004141893</v>
      </c>
      <c r="AZ12" s="4">
        <f t="shared" si="3"/>
        <v>0</v>
      </c>
      <c r="BA12" s="4">
        <f t="shared" si="1"/>
        <v>0</v>
      </c>
      <c r="BB12" s="67">
        <f t="shared" si="1"/>
        <v>0</v>
      </c>
    </row>
    <row r="13" spans="1:54" x14ac:dyDescent="0.3">
      <c r="A13" t="s">
        <v>68</v>
      </c>
      <c r="B13" t="s">
        <v>69</v>
      </c>
      <c r="C13">
        <v>30379</v>
      </c>
      <c r="D13" t="s">
        <v>70</v>
      </c>
      <c r="E13" t="s">
        <v>71</v>
      </c>
      <c r="F13" t="s">
        <v>72</v>
      </c>
      <c r="G13" t="s">
        <v>108</v>
      </c>
      <c r="H13">
        <v>6</v>
      </c>
      <c r="I13" t="s">
        <v>243</v>
      </c>
      <c r="J13" s="4">
        <v>0</v>
      </c>
      <c r="K13" s="4">
        <v>0</v>
      </c>
      <c r="L13" s="4">
        <v>0</v>
      </c>
      <c r="M13" s="4">
        <v>0</v>
      </c>
      <c r="N13" s="4">
        <v>80.933999999999997</v>
      </c>
      <c r="O13" s="4">
        <v>0</v>
      </c>
      <c r="P13" s="4">
        <v>0</v>
      </c>
      <c r="Q13" s="4">
        <v>0</v>
      </c>
      <c r="R13" s="4">
        <v>7.1740000000000004</v>
      </c>
      <c r="S13" s="4">
        <v>48.463999999999999</v>
      </c>
      <c r="T13" s="4">
        <v>58.076999999999998</v>
      </c>
      <c r="U13" s="4">
        <v>181.05099999999999</v>
      </c>
      <c r="V13" s="4">
        <v>377.12099999999998</v>
      </c>
      <c r="W13" s="4">
        <v>322.29199999999997</v>
      </c>
      <c r="X13" s="4">
        <v>315.69099999999997</v>
      </c>
      <c r="Y13" s="4">
        <v>96.745000000000005</v>
      </c>
      <c r="Z13" s="4">
        <v>96.129000000000005</v>
      </c>
      <c r="AA13" s="4">
        <v>83.665999999999997</v>
      </c>
      <c r="AB13" s="4">
        <v>0</v>
      </c>
      <c r="AC13" s="4">
        <v>0</v>
      </c>
      <c r="AG13" s="66">
        <v>30379</v>
      </c>
      <c r="AH13" t="s">
        <v>243</v>
      </c>
      <c r="AI13" s="4">
        <f t="shared" si="2"/>
        <v>0</v>
      </c>
      <c r="AJ13" s="4">
        <f t="shared" si="0"/>
        <v>0</v>
      </c>
      <c r="AK13" s="4">
        <f t="shared" si="0"/>
        <v>0</v>
      </c>
      <c r="AL13" s="4">
        <f t="shared" si="0"/>
        <v>0</v>
      </c>
      <c r="AM13" s="4">
        <f t="shared" si="0"/>
        <v>1.8459374163946618</v>
      </c>
      <c r="AN13" s="4">
        <f t="shared" si="0"/>
        <v>0</v>
      </c>
      <c r="AO13" s="4">
        <f t="shared" si="0"/>
        <v>0</v>
      </c>
      <c r="AP13" s="4">
        <f t="shared" si="0"/>
        <v>0</v>
      </c>
      <c r="AQ13" s="4">
        <f t="shared" si="0"/>
        <v>2.8525754871834293E-2</v>
      </c>
      <c r="AR13" s="4">
        <f t="shared" si="0"/>
        <v>0.22848252696092883</v>
      </c>
      <c r="AS13" s="4">
        <f t="shared" si="0"/>
        <v>6.7106271578220205E-3</v>
      </c>
      <c r="AT13" s="4">
        <f t="shared" si="0"/>
        <v>0.54245545111086224</v>
      </c>
      <c r="AU13" s="4">
        <f t="shared" si="0"/>
        <v>0.94440028361984196</v>
      </c>
      <c r="AV13" s="4">
        <f t="shared" si="0"/>
        <v>0.75935821493660061</v>
      </c>
      <c r="AW13" s="4">
        <f t="shared" si="0"/>
        <v>1.0390285658390304</v>
      </c>
      <c r="AX13" s="4">
        <f t="shared" si="0"/>
        <v>0.25842681232203185</v>
      </c>
      <c r="AY13" s="4">
        <f t="shared" si="0"/>
        <v>0.20026464457478596</v>
      </c>
      <c r="AZ13" s="4">
        <f t="shared" si="3"/>
        <v>0.12619362143174515</v>
      </c>
      <c r="BA13" s="4">
        <f t="shared" si="1"/>
        <v>0</v>
      </c>
      <c r="BB13" s="67">
        <f t="shared" si="1"/>
        <v>0</v>
      </c>
    </row>
    <row r="14" spans="1:54" x14ac:dyDescent="0.3">
      <c r="A14" t="s">
        <v>68</v>
      </c>
      <c r="B14" t="s">
        <v>69</v>
      </c>
      <c r="C14">
        <v>30510</v>
      </c>
      <c r="D14" t="s">
        <v>70</v>
      </c>
      <c r="E14" t="s">
        <v>71</v>
      </c>
      <c r="F14" t="s">
        <v>72</v>
      </c>
      <c r="G14" t="s">
        <v>108</v>
      </c>
      <c r="H14">
        <v>6</v>
      </c>
      <c r="I14" t="s">
        <v>244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0.39800000000000002</v>
      </c>
      <c r="W14" s="4">
        <v>0.47399999999999998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G14" s="66">
        <v>30510</v>
      </c>
      <c r="AH14" t="s">
        <v>244</v>
      </c>
      <c r="AI14" s="4">
        <f t="shared" si="2"/>
        <v>0</v>
      </c>
      <c r="AJ14" s="4">
        <f t="shared" si="0"/>
        <v>0</v>
      </c>
      <c r="AK14" s="4">
        <f t="shared" si="0"/>
        <v>0</v>
      </c>
      <c r="AL14" s="4">
        <f t="shared" si="0"/>
        <v>0</v>
      </c>
      <c r="AM14" s="4">
        <f t="shared" si="0"/>
        <v>0</v>
      </c>
      <c r="AN14" s="4">
        <f t="shared" si="0"/>
        <v>0</v>
      </c>
      <c r="AO14" s="4">
        <f t="shared" si="0"/>
        <v>0</v>
      </c>
      <c r="AP14" s="4">
        <f t="shared" si="0"/>
        <v>0</v>
      </c>
      <c r="AQ14" s="4">
        <f t="shared" si="0"/>
        <v>0</v>
      </c>
      <c r="AR14" s="4">
        <f t="shared" si="0"/>
        <v>0</v>
      </c>
      <c r="AS14" s="4">
        <f t="shared" si="0"/>
        <v>0</v>
      </c>
      <c r="AT14" s="4">
        <f t="shared" si="0"/>
        <v>0</v>
      </c>
      <c r="AU14" s="4">
        <f t="shared" si="0"/>
        <v>9.9668624362127061E-4</v>
      </c>
      <c r="AV14" s="4">
        <f t="shared" si="0"/>
        <v>1.1168002739129382E-3</v>
      </c>
      <c r="AW14" s="4">
        <f t="shared" si="0"/>
        <v>0</v>
      </c>
      <c r="AX14" s="4">
        <f t="shared" si="0"/>
        <v>0</v>
      </c>
      <c r="AY14" s="4">
        <f t="shared" si="0"/>
        <v>0</v>
      </c>
      <c r="AZ14" s="4">
        <f t="shared" si="3"/>
        <v>0</v>
      </c>
      <c r="BA14" s="4">
        <f t="shared" si="3"/>
        <v>0</v>
      </c>
      <c r="BB14" s="67">
        <f t="shared" si="1"/>
        <v>0</v>
      </c>
    </row>
    <row r="15" spans="1:54" x14ac:dyDescent="0.3">
      <c r="A15" t="s">
        <v>68</v>
      </c>
      <c r="B15" t="s">
        <v>69</v>
      </c>
      <c r="C15">
        <v>30613</v>
      </c>
      <c r="D15" t="s">
        <v>70</v>
      </c>
      <c r="E15" t="s">
        <v>71</v>
      </c>
      <c r="F15" t="s">
        <v>72</v>
      </c>
      <c r="G15" t="s">
        <v>108</v>
      </c>
      <c r="H15">
        <v>6</v>
      </c>
      <c r="I15" t="s">
        <v>245</v>
      </c>
      <c r="J15" s="4">
        <v>0</v>
      </c>
      <c r="K15" s="4">
        <v>0</v>
      </c>
      <c r="L15" s="4">
        <v>0</v>
      </c>
      <c r="M15" s="4">
        <v>63.058</v>
      </c>
      <c r="N15" s="4">
        <v>0</v>
      </c>
      <c r="O15" s="4">
        <v>0</v>
      </c>
      <c r="P15" s="4">
        <v>0</v>
      </c>
      <c r="Q15" s="4">
        <v>56.683999999999997</v>
      </c>
      <c r="R15" s="4">
        <v>66.742999999999995</v>
      </c>
      <c r="S15" s="4">
        <v>160.66</v>
      </c>
      <c r="T15" s="4">
        <v>139.44300000000001</v>
      </c>
      <c r="U15" s="4">
        <v>240.494</v>
      </c>
      <c r="V15" s="4">
        <v>397.98399999999998</v>
      </c>
      <c r="W15" s="4">
        <v>391.28899999999999</v>
      </c>
      <c r="X15" s="4">
        <v>197.39099999999999</v>
      </c>
      <c r="Y15" s="4">
        <v>457.529</v>
      </c>
      <c r="Z15" s="4">
        <v>373.70600000000002</v>
      </c>
      <c r="AA15" s="4">
        <v>699.40700000000004</v>
      </c>
      <c r="AB15" s="4">
        <v>704.40800000000002</v>
      </c>
      <c r="AC15" s="4">
        <v>461.21800000000002</v>
      </c>
      <c r="AG15" s="66">
        <v>30613</v>
      </c>
      <c r="AH15" t="s">
        <v>245</v>
      </c>
      <c r="AI15" s="4">
        <f t="shared" si="2"/>
        <v>0</v>
      </c>
      <c r="AJ15" s="4">
        <f t="shared" si="0"/>
        <v>0</v>
      </c>
      <c r="AK15" s="4">
        <f t="shared" si="0"/>
        <v>0</v>
      </c>
      <c r="AL15" s="4">
        <f t="shared" si="0"/>
        <v>1.2738153555574636</v>
      </c>
      <c r="AM15" s="4">
        <f t="shared" si="0"/>
        <v>0</v>
      </c>
      <c r="AN15" s="4">
        <f t="shared" si="0"/>
        <v>0</v>
      </c>
      <c r="AO15" s="4">
        <f t="shared" si="0"/>
        <v>0</v>
      </c>
      <c r="AP15" s="4">
        <f t="shared" si="0"/>
        <v>0.33344349290470782</v>
      </c>
      <c r="AQ15" s="4">
        <f t="shared" si="0"/>
        <v>0.2653881317829434</v>
      </c>
      <c r="AR15" s="4">
        <f t="shared" si="0"/>
        <v>0.75742825151747328</v>
      </c>
      <c r="AS15" s="4">
        <f t="shared" si="0"/>
        <v>1.6112230018220226E-2</v>
      </c>
      <c r="AT15" s="4">
        <f t="shared" si="0"/>
        <v>0.7205554305662808</v>
      </c>
      <c r="AU15" s="4">
        <f t="shared" si="0"/>
        <v>0.99664617583258219</v>
      </c>
      <c r="AV15" s="4">
        <f t="shared" si="0"/>
        <v>0.92192333835257323</v>
      </c>
      <c r="AW15" s="4">
        <f t="shared" si="0"/>
        <v>0.64966973287021823</v>
      </c>
      <c r="AX15" s="4">
        <f t="shared" si="0"/>
        <v>1.2221588817498259</v>
      </c>
      <c r="AY15" s="4">
        <f t="shared" si="0"/>
        <v>0.77853820663342965</v>
      </c>
      <c r="AZ15" s="4">
        <f t="shared" si="3"/>
        <v>1.0549171967670568</v>
      </c>
      <c r="BA15" s="4">
        <f t="shared" si="3"/>
        <v>1.2399352776626091</v>
      </c>
      <c r="BB15" s="67">
        <f t="shared" si="1"/>
        <v>0.76806104494790284</v>
      </c>
    </row>
    <row r="16" spans="1:54" x14ac:dyDescent="0.3">
      <c r="A16" t="s">
        <v>68</v>
      </c>
      <c r="B16" t="s">
        <v>69</v>
      </c>
      <c r="C16">
        <v>30619</v>
      </c>
      <c r="D16" t="s">
        <v>70</v>
      </c>
      <c r="E16" t="s">
        <v>71</v>
      </c>
      <c r="F16" t="s">
        <v>72</v>
      </c>
      <c r="G16" t="s">
        <v>108</v>
      </c>
      <c r="H16">
        <v>6</v>
      </c>
      <c r="I16" t="s">
        <v>246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4.0919999999999996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G16" s="66">
        <v>30619</v>
      </c>
      <c r="AH16" t="s">
        <v>246</v>
      </c>
      <c r="AI16" s="4">
        <f t="shared" si="2"/>
        <v>0</v>
      </c>
      <c r="AJ16" s="4">
        <f t="shared" si="0"/>
        <v>0</v>
      </c>
      <c r="AK16" s="4">
        <f t="shared" si="0"/>
        <v>0</v>
      </c>
      <c r="AL16" s="4">
        <f t="shared" si="0"/>
        <v>0</v>
      </c>
      <c r="AM16" s="4">
        <f t="shared" si="0"/>
        <v>0</v>
      </c>
      <c r="AN16" s="4">
        <f t="shared" si="0"/>
        <v>0</v>
      </c>
      <c r="AO16" s="4">
        <f t="shared" si="0"/>
        <v>0</v>
      </c>
      <c r="AP16" s="4">
        <f t="shared" si="0"/>
        <v>0</v>
      </c>
      <c r="AQ16" s="4">
        <f t="shared" si="0"/>
        <v>0</v>
      </c>
      <c r="AR16" s="4">
        <f t="shared" si="0"/>
        <v>0</v>
      </c>
      <c r="AS16" s="4">
        <f t="shared" si="0"/>
        <v>0</v>
      </c>
      <c r="AT16" s="4">
        <f t="shared" si="0"/>
        <v>0</v>
      </c>
      <c r="AU16" s="4">
        <f t="shared" si="0"/>
        <v>1.0247336957030749E-2</v>
      </c>
      <c r="AV16" s="4">
        <f t="shared" si="0"/>
        <v>0</v>
      </c>
      <c r="AW16" s="4">
        <f t="shared" si="0"/>
        <v>0</v>
      </c>
      <c r="AX16" s="4">
        <f t="shared" si="0"/>
        <v>0</v>
      </c>
      <c r="AY16" s="4">
        <f t="shared" si="0"/>
        <v>0</v>
      </c>
      <c r="AZ16" s="4">
        <f t="shared" si="3"/>
        <v>0</v>
      </c>
      <c r="BA16" s="4">
        <f t="shared" si="3"/>
        <v>0</v>
      </c>
      <c r="BB16" s="67">
        <f t="shared" si="1"/>
        <v>0</v>
      </c>
    </row>
    <row r="17" spans="1:54" x14ac:dyDescent="0.3">
      <c r="A17" t="s">
        <v>68</v>
      </c>
      <c r="B17" t="s">
        <v>69</v>
      </c>
      <c r="C17">
        <v>30624</v>
      </c>
      <c r="D17" t="s">
        <v>70</v>
      </c>
      <c r="E17" t="s">
        <v>71</v>
      </c>
      <c r="F17" t="s">
        <v>72</v>
      </c>
      <c r="G17" t="s">
        <v>108</v>
      </c>
      <c r="H17">
        <v>6</v>
      </c>
      <c r="I17" t="s">
        <v>247</v>
      </c>
      <c r="J17" s="4">
        <v>1.994</v>
      </c>
      <c r="K17" s="4">
        <v>1.754</v>
      </c>
      <c r="L17" s="4">
        <v>0.53500000000000003</v>
      </c>
      <c r="M17" s="4">
        <v>0</v>
      </c>
      <c r="N17" s="4">
        <v>0</v>
      </c>
      <c r="O17" s="4">
        <v>0</v>
      </c>
      <c r="P17" s="4">
        <v>0</v>
      </c>
      <c r="Q17" s="4">
        <v>3.76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G17" s="66">
        <v>30624</v>
      </c>
      <c r="AH17" t="s">
        <v>247</v>
      </c>
      <c r="AI17" s="4">
        <f t="shared" si="2"/>
        <v>9.1987322910563774E-2</v>
      </c>
      <c r="AJ17" s="4">
        <f t="shared" si="0"/>
        <v>3.792247124789145E-2</v>
      </c>
      <c r="AK17" s="4">
        <f t="shared" si="0"/>
        <v>1.1101911396371442E-2</v>
      </c>
      <c r="AL17" s="4">
        <f t="shared" si="0"/>
        <v>0</v>
      </c>
      <c r="AM17" s="4">
        <f t="shared" si="0"/>
        <v>0</v>
      </c>
      <c r="AN17" s="4">
        <f t="shared" si="0"/>
        <v>0</v>
      </c>
      <c r="AO17" s="4">
        <f t="shared" si="0"/>
        <v>0</v>
      </c>
      <c r="AP17" s="4">
        <f t="shared" si="0"/>
        <v>2.2118190906105804E-2</v>
      </c>
      <c r="AQ17" s="4">
        <f t="shared" si="0"/>
        <v>0</v>
      </c>
      <c r="AR17" s="4">
        <f t="shared" si="0"/>
        <v>0</v>
      </c>
      <c r="AS17" s="4">
        <f t="shared" si="0"/>
        <v>0</v>
      </c>
      <c r="AT17" s="4">
        <f t="shared" si="0"/>
        <v>0</v>
      </c>
      <c r="AU17" s="4">
        <f t="shared" si="0"/>
        <v>0</v>
      </c>
      <c r="AV17" s="4">
        <f t="shared" si="0"/>
        <v>0</v>
      </c>
      <c r="AW17" s="4">
        <f t="shared" si="0"/>
        <v>0</v>
      </c>
      <c r="AX17" s="4">
        <f t="shared" si="0"/>
        <v>0</v>
      </c>
      <c r="AY17" s="4">
        <f t="shared" si="0"/>
        <v>0</v>
      </c>
      <c r="AZ17" s="4">
        <f t="shared" si="3"/>
        <v>0</v>
      </c>
      <c r="BA17" s="4">
        <f t="shared" si="3"/>
        <v>0</v>
      </c>
      <c r="BB17" s="67">
        <f t="shared" si="1"/>
        <v>0</v>
      </c>
    </row>
    <row r="18" spans="1:54" x14ac:dyDescent="0.3">
      <c r="A18" t="s">
        <v>68</v>
      </c>
      <c r="B18" t="s">
        <v>69</v>
      </c>
      <c r="C18">
        <v>30729</v>
      </c>
      <c r="D18" t="s">
        <v>70</v>
      </c>
      <c r="E18" t="s">
        <v>71</v>
      </c>
      <c r="F18" t="s">
        <v>72</v>
      </c>
      <c r="G18" t="s">
        <v>108</v>
      </c>
      <c r="H18">
        <v>6</v>
      </c>
      <c r="I18" t="s">
        <v>248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3.6859999999999999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G18" s="66">
        <v>30729</v>
      </c>
      <c r="AH18" t="s">
        <v>248</v>
      </c>
      <c r="AI18" s="4">
        <f t="shared" si="2"/>
        <v>0</v>
      </c>
      <c r="AJ18" s="4">
        <f t="shared" si="2"/>
        <v>0</v>
      </c>
      <c r="AK18" s="4">
        <f t="shared" si="2"/>
        <v>0</v>
      </c>
      <c r="AL18" s="4">
        <f t="shared" si="2"/>
        <v>0</v>
      </c>
      <c r="AM18" s="4">
        <f t="shared" si="2"/>
        <v>0</v>
      </c>
      <c r="AN18" s="4">
        <f t="shared" si="2"/>
        <v>0</v>
      </c>
      <c r="AO18" s="4">
        <f t="shared" si="2"/>
        <v>0</v>
      </c>
      <c r="AP18" s="4">
        <f t="shared" si="2"/>
        <v>0</v>
      </c>
      <c r="AQ18" s="4">
        <f t="shared" si="2"/>
        <v>0</v>
      </c>
      <c r="AR18" s="4">
        <f t="shared" si="2"/>
        <v>1.7377570864517657E-2</v>
      </c>
      <c r="AS18" s="4">
        <f t="shared" si="2"/>
        <v>0</v>
      </c>
      <c r="AT18" s="4">
        <f t="shared" si="2"/>
        <v>0</v>
      </c>
      <c r="AU18" s="4">
        <f t="shared" si="2"/>
        <v>0</v>
      </c>
      <c r="AV18" s="4">
        <f t="shared" si="2"/>
        <v>0</v>
      </c>
      <c r="AW18" s="4">
        <f t="shared" si="2"/>
        <v>0</v>
      </c>
      <c r="AX18" s="4">
        <f t="shared" si="2"/>
        <v>0</v>
      </c>
      <c r="AY18" s="4">
        <f t="shared" ref="AW18:BB81" si="4">IFERROR((Z18/Z$2093)*100,0)</f>
        <v>0</v>
      </c>
      <c r="AZ18" s="4">
        <f t="shared" si="3"/>
        <v>0</v>
      </c>
      <c r="BA18" s="4">
        <f t="shared" si="3"/>
        <v>0</v>
      </c>
      <c r="BB18" s="67">
        <f t="shared" si="3"/>
        <v>0</v>
      </c>
    </row>
    <row r="19" spans="1:54" x14ac:dyDescent="0.3">
      <c r="A19" t="s">
        <v>68</v>
      </c>
      <c r="B19" t="s">
        <v>69</v>
      </c>
      <c r="C19">
        <v>30739</v>
      </c>
      <c r="D19" t="s">
        <v>70</v>
      </c>
      <c r="E19" t="s">
        <v>71</v>
      </c>
      <c r="F19" t="s">
        <v>72</v>
      </c>
      <c r="G19" t="s">
        <v>108</v>
      </c>
      <c r="H19">
        <v>6</v>
      </c>
      <c r="I19" t="s">
        <v>249</v>
      </c>
      <c r="J19" s="4">
        <v>0</v>
      </c>
      <c r="K19" s="4">
        <v>16.45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7.6829999999999998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G19" s="66">
        <v>30739</v>
      </c>
      <c r="AH19" t="s">
        <v>249</v>
      </c>
      <c r="AI19" s="4">
        <f t="shared" si="2"/>
        <v>0</v>
      </c>
      <c r="AJ19" s="4">
        <f t="shared" si="2"/>
        <v>0.35565829648107999</v>
      </c>
      <c r="AK19" s="4">
        <f t="shared" si="2"/>
        <v>0</v>
      </c>
      <c r="AL19" s="4">
        <f t="shared" si="2"/>
        <v>0</v>
      </c>
      <c r="AM19" s="4">
        <f t="shared" si="2"/>
        <v>0</v>
      </c>
      <c r="AN19" s="4">
        <f t="shared" si="2"/>
        <v>0</v>
      </c>
      <c r="AO19" s="4">
        <f t="shared" si="2"/>
        <v>0</v>
      </c>
      <c r="AP19" s="4">
        <f t="shared" si="2"/>
        <v>0</v>
      </c>
      <c r="AQ19" s="4">
        <f t="shared" si="2"/>
        <v>0</v>
      </c>
      <c r="AR19" s="4">
        <f t="shared" si="2"/>
        <v>0</v>
      </c>
      <c r="AS19" s="4">
        <f t="shared" si="2"/>
        <v>0</v>
      </c>
      <c r="AT19" s="4">
        <f t="shared" si="2"/>
        <v>0</v>
      </c>
      <c r="AU19" s="4">
        <f t="shared" si="2"/>
        <v>1.9240051280759351E-2</v>
      </c>
      <c r="AV19" s="4">
        <f t="shared" si="2"/>
        <v>0</v>
      </c>
      <c r="AW19" s="4">
        <f t="shared" si="4"/>
        <v>0</v>
      </c>
      <c r="AX19" s="4">
        <f t="shared" si="4"/>
        <v>0</v>
      </c>
      <c r="AY19" s="4">
        <f t="shared" si="4"/>
        <v>0</v>
      </c>
      <c r="AZ19" s="4">
        <f t="shared" si="3"/>
        <v>0</v>
      </c>
      <c r="BA19" s="4">
        <f t="shared" si="3"/>
        <v>0</v>
      </c>
      <c r="BB19" s="67">
        <f t="shared" si="3"/>
        <v>0</v>
      </c>
    </row>
    <row r="20" spans="1:54" x14ac:dyDescent="0.3">
      <c r="A20" t="s">
        <v>68</v>
      </c>
      <c r="B20" t="s">
        <v>69</v>
      </c>
      <c r="C20">
        <v>30749</v>
      </c>
      <c r="D20" t="s">
        <v>70</v>
      </c>
      <c r="E20" t="s">
        <v>71</v>
      </c>
      <c r="F20" t="s">
        <v>72</v>
      </c>
      <c r="G20" t="s">
        <v>108</v>
      </c>
      <c r="H20">
        <v>6</v>
      </c>
      <c r="I20" t="s">
        <v>250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48.698999999999998</v>
      </c>
      <c r="V20" s="4">
        <v>66.37</v>
      </c>
      <c r="W20" s="4">
        <v>0</v>
      </c>
      <c r="X20" s="4">
        <v>40.963000000000001</v>
      </c>
      <c r="Y20" s="4">
        <v>41.064</v>
      </c>
      <c r="Z20" s="4">
        <v>44.061999999999998</v>
      </c>
      <c r="AA20" s="4">
        <v>0</v>
      </c>
      <c r="AB20" s="4">
        <v>0</v>
      </c>
      <c r="AC20" s="4">
        <v>0</v>
      </c>
      <c r="AG20" s="66">
        <v>30749</v>
      </c>
      <c r="AH20" t="s">
        <v>250</v>
      </c>
      <c r="AI20" s="4">
        <f t="shared" si="2"/>
        <v>0</v>
      </c>
      <c r="AJ20" s="4">
        <f t="shared" si="2"/>
        <v>0</v>
      </c>
      <c r="AK20" s="4">
        <f t="shared" si="2"/>
        <v>0</v>
      </c>
      <c r="AL20" s="4">
        <f t="shared" si="2"/>
        <v>0</v>
      </c>
      <c r="AM20" s="4">
        <f t="shared" si="2"/>
        <v>0</v>
      </c>
      <c r="AN20" s="4">
        <f t="shared" si="2"/>
        <v>0</v>
      </c>
      <c r="AO20" s="4">
        <f t="shared" si="2"/>
        <v>0</v>
      </c>
      <c r="AP20" s="4">
        <f t="shared" si="2"/>
        <v>0</v>
      </c>
      <c r="AQ20" s="4">
        <f t="shared" si="2"/>
        <v>0</v>
      </c>
      <c r="AR20" s="4">
        <f t="shared" si="2"/>
        <v>0</v>
      </c>
      <c r="AS20" s="4">
        <f t="shared" si="2"/>
        <v>0</v>
      </c>
      <c r="AT20" s="4">
        <f t="shared" si="2"/>
        <v>0.1459093736772947</v>
      </c>
      <c r="AU20" s="4">
        <f t="shared" si="2"/>
        <v>0.16620619595262243</v>
      </c>
      <c r="AV20" s="4">
        <f t="shared" si="2"/>
        <v>0</v>
      </c>
      <c r="AW20" s="4">
        <f t="shared" si="4"/>
        <v>0.13482084425106894</v>
      </c>
      <c r="AX20" s="4">
        <f t="shared" si="4"/>
        <v>0.10969082248376573</v>
      </c>
      <c r="AY20" s="4">
        <f t="shared" si="4"/>
        <v>9.1793951557326267E-2</v>
      </c>
      <c r="AZ20" s="4">
        <f t="shared" si="3"/>
        <v>0</v>
      </c>
      <c r="BA20" s="4">
        <f t="shared" si="3"/>
        <v>0</v>
      </c>
      <c r="BB20" s="67">
        <f t="shared" si="3"/>
        <v>0</v>
      </c>
    </row>
    <row r="21" spans="1:54" x14ac:dyDescent="0.3">
      <c r="A21" t="s">
        <v>68</v>
      </c>
      <c r="B21" t="s">
        <v>69</v>
      </c>
      <c r="C21">
        <v>30799</v>
      </c>
      <c r="D21" t="s">
        <v>70</v>
      </c>
      <c r="E21" t="s">
        <v>71</v>
      </c>
      <c r="F21" t="s">
        <v>72</v>
      </c>
      <c r="G21" t="s">
        <v>108</v>
      </c>
      <c r="H21">
        <v>6</v>
      </c>
      <c r="I21" t="s">
        <v>251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47.975999999999999</v>
      </c>
      <c r="AA21" s="4">
        <v>123.211</v>
      </c>
      <c r="AB21" s="4">
        <v>108.684</v>
      </c>
      <c r="AC21" s="4">
        <v>159.87899999999999</v>
      </c>
      <c r="AG21" s="66">
        <v>30799</v>
      </c>
      <c r="AH21" t="s">
        <v>251</v>
      </c>
      <c r="AI21" s="4">
        <f t="shared" si="2"/>
        <v>0</v>
      </c>
      <c r="AJ21" s="4">
        <f t="shared" si="2"/>
        <v>0</v>
      </c>
      <c r="AK21" s="4">
        <f t="shared" si="2"/>
        <v>0</v>
      </c>
      <c r="AL21" s="4">
        <f t="shared" si="2"/>
        <v>0</v>
      </c>
      <c r="AM21" s="4">
        <f t="shared" si="2"/>
        <v>0</v>
      </c>
      <c r="AN21" s="4">
        <f t="shared" si="2"/>
        <v>0</v>
      </c>
      <c r="AO21" s="4">
        <f t="shared" si="2"/>
        <v>0</v>
      </c>
      <c r="AP21" s="4">
        <f t="shared" si="2"/>
        <v>0</v>
      </c>
      <c r="AQ21" s="4">
        <f t="shared" si="2"/>
        <v>0</v>
      </c>
      <c r="AR21" s="4">
        <f t="shared" si="2"/>
        <v>0</v>
      </c>
      <c r="AS21" s="4">
        <f t="shared" si="2"/>
        <v>0</v>
      </c>
      <c r="AT21" s="4">
        <f t="shared" si="2"/>
        <v>0</v>
      </c>
      <c r="AU21" s="4">
        <f t="shared" si="2"/>
        <v>0</v>
      </c>
      <c r="AV21" s="4">
        <f t="shared" si="2"/>
        <v>0</v>
      </c>
      <c r="AW21" s="4">
        <f t="shared" si="4"/>
        <v>0</v>
      </c>
      <c r="AX21" s="4">
        <f t="shared" si="4"/>
        <v>0</v>
      </c>
      <c r="AY21" s="4">
        <f t="shared" si="4"/>
        <v>9.9947951067002994E-2</v>
      </c>
      <c r="AZ21" s="4">
        <f t="shared" si="3"/>
        <v>0.18583943645240297</v>
      </c>
      <c r="BA21" s="4">
        <f t="shared" si="3"/>
        <v>0.19131118005116779</v>
      </c>
      <c r="BB21" s="67">
        <f t="shared" si="3"/>
        <v>0.26624466479024178</v>
      </c>
    </row>
    <row r="22" spans="1:54" x14ac:dyDescent="0.3">
      <c r="A22" t="s">
        <v>68</v>
      </c>
      <c r="B22" t="s">
        <v>69</v>
      </c>
      <c r="C22">
        <v>40110</v>
      </c>
      <c r="D22" t="s">
        <v>70</v>
      </c>
      <c r="E22" t="s">
        <v>71</v>
      </c>
      <c r="F22" t="s">
        <v>72</v>
      </c>
      <c r="G22" t="s">
        <v>108</v>
      </c>
      <c r="H22">
        <v>6</v>
      </c>
      <c r="I22" t="s">
        <v>252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0.77700000000000002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0.36199999999999999</v>
      </c>
      <c r="AA22" s="4">
        <v>0</v>
      </c>
      <c r="AB22" s="4">
        <v>16.853999999999999</v>
      </c>
      <c r="AC22" s="4">
        <v>8.0660000000000007</v>
      </c>
      <c r="AG22" s="66">
        <v>40110</v>
      </c>
      <c r="AH22" t="s">
        <v>252</v>
      </c>
      <c r="AI22" s="4">
        <f t="shared" si="2"/>
        <v>0</v>
      </c>
      <c r="AJ22" s="4">
        <f t="shared" si="2"/>
        <v>0</v>
      </c>
      <c r="AK22" s="4">
        <f t="shared" si="2"/>
        <v>0</v>
      </c>
      <c r="AL22" s="4">
        <f t="shared" si="2"/>
        <v>0</v>
      </c>
      <c r="AM22" s="4">
        <f t="shared" si="2"/>
        <v>0</v>
      </c>
      <c r="AN22" s="4">
        <f t="shared" si="2"/>
        <v>0</v>
      </c>
      <c r="AO22" s="4">
        <f t="shared" si="2"/>
        <v>0</v>
      </c>
      <c r="AP22" s="4">
        <f t="shared" si="2"/>
        <v>4.5707006207564389E-3</v>
      </c>
      <c r="AQ22" s="4">
        <f t="shared" si="2"/>
        <v>0</v>
      </c>
      <c r="AR22" s="4">
        <f t="shared" si="2"/>
        <v>0</v>
      </c>
      <c r="AS22" s="4">
        <f t="shared" si="2"/>
        <v>0</v>
      </c>
      <c r="AT22" s="4">
        <f t="shared" si="2"/>
        <v>0</v>
      </c>
      <c r="AU22" s="4">
        <f t="shared" si="2"/>
        <v>0</v>
      </c>
      <c r="AV22" s="4">
        <f t="shared" si="2"/>
        <v>0</v>
      </c>
      <c r="AW22" s="4">
        <f t="shared" si="4"/>
        <v>0</v>
      </c>
      <c r="AX22" s="4">
        <f t="shared" si="4"/>
        <v>0</v>
      </c>
      <c r="AY22" s="4">
        <f t="shared" si="4"/>
        <v>7.5415120656693087E-4</v>
      </c>
      <c r="AZ22" s="4">
        <f t="shared" si="3"/>
        <v>0</v>
      </c>
      <c r="BA22" s="4">
        <f t="shared" si="3"/>
        <v>2.9667279715343397E-2</v>
      </c>
      <c r="BB22" s="67">
        <f t="shared" si="3"/>
        <v>1.3432217278054595E-2</v>
      </c>
    </row>
    <row r="23" spans="1:54" x14ac:dyDescent="0.3">
      <c r="A23" t="s">
        <v>68</v>
      </c>
      <c r="B23" t="s">
        <v>69</v>
      </c>
      <c r="C23">
        <v>40120</v>
      </c>
      <c r="D23" t="s">
        <v>70</v>
      </c>
      <c r="E23" t="s">
        <v>71</v>
      </c>
      <c r="F23" t="s">
        <v>72</v>
      </c>
      <c r="G23" t="s">
        <v>108</v>
      </c>
      <c r="H23">
        <v>6</v>
      </c>
      <c r="I23" t="s">
        <v>253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21.423999999999999</v>
      </c>
      <c r="P23" s="4">
        <v>8.3219999999999992</v>
      </c>
      <c r="Q23" s="4">
        <v>30.956</v>
      </c>
      <c r="R23" s="4">
        <v>11.834</v>
      </c>
      <c r="S23" s="4">
        <v>12.837</v>
      </c>
      <c r="T23" s="4">
        <v>12.316000000000001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0.13800000000000001</v>
      </c>
      <c r="AA23" s="4">
        <v>0</v>
      </c>
      <c r="AB23" s="4">
        <v>1.952</v>
      </c>
      <c r="AC23" s="4">
        <v>10.151999999999999</v>
      </c>
      <c r="AG23" s="66">
        <v>40120</v>
      </c>
      <c r="AH23" t="s">
        <v>253</v>
      </c>
      <c r="AI23" s="4">
        <f t="shared" si="2"/>
        <v>0</v>
      </c>
      <c r="AJ23" s="4">
        <f t="shared" si="2"/>
        <v>0</v>
      </c>
      <c r="AK23" s="4">
        <f t="shared" si="2"/>
        <v>0</v>
      </c>
      <c r="AL23" s="4">
        <f t="shared" si="2"/>
        <v>0</v>
      </c>
      <c r="AM23" s="4">
        <f t="shared" si="2"/>
        <v>0</v>
      </c>
      <c r="AN23" s="4">
        <f t="shared" si="2"/>
        <v>4.8536734360428352E-2</v>
      </c>
      <c r="AO23" s="4">
        <f t="shared" si="2"/>
        <v>9.5024472055817058E-2</v>
      </c>
      <c r="AP23" s="4">
        <f t="shared" si="2"/>
        <v>0.18209859513016258</v>
      </c>
      <c r="AQ23" s="4">
        <f t="shared" si="2"/>
        <v>4.7055169104166017E-2</v>
      </c>
      <c r="AR23" s="4">
        <f t="shared" si="2"/>
        <v>6.05197713477518E-2</v>
      </c>
      <c r="AS23" s="4">
        <f t="shared" si="2"/>
        <v>1.4230777084859067E-3</v>
      </c>
      <c r="AT23" s="4">
        <f t="shared" si="2"/>
        <v>0</v>
      </c>
      <c r="AU23" s="4">
        <f t="shared" si="2"/>
        <v>0</v>
      </c>
      <c r="AV23" s="4">
        <f t="shared" si="2"/>
        <v>0</v>
      </c>
      <c r="AW23" s="4">
        <f t="shared" si="4"/>
        <v>0</v>
      </c>
      <c r="AX23" s="4">
        <f t="shared" si="4"/>
        <v>0</v>
      </c>
      <c r="AY23" s="4">
        <f t="shared" si="4"/>
        <v>2.8749410637081901E-4</v>
      </c>
      <c r="AZ23" s="4">
        <f t="shared" si="3"/>
        <v>0</v>
      </c>
      <c r="BA23" s="4">
        <f t="shared" si="3"/>
        <v>3.4360110362139738E-3</v>
      </c>
      <c r="BB23" s="67">
        <f t="shared" si="3"/>
        <v>1.6906009150360803E-2</v>
      </c>
    </row>
    <row r="24" spans="1:54" x14ac:dyDescent="0.3">
      <c r="A24" t="s">
        <v>68</v>
      </c>
      <c r="B24" t="s">
        <v>69</v>
      </c>
      <c r="C24">
        <v>40130</v>
      </c>
      <c r="D24" t="s">
        <v>70</v>
      </c>
      <c r="E24" t="s">
        <v>71</v>
      </c>
      <c r="F24" t="s">
        <v>72</v>
      </c>
      <c r="G24" t="s">
        <v>108</v>
      </c>
      <c r="H24">
        <v>6</v>
      </c>
      <c r="I24" t="s">
        <v>253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106.178</v>
      </c>
      <c r="P24" s="4">
        <v>66.718999999999994</v>
      </c>
      <c r="Q24" s="4">
        <v>69.929000000000002</v>
      </c>
      <c r="R24" s="4">
        <v>0</v>
      </c>
      <c r="S24" s="4">
        <v>0.26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15.593999999999999</v>
      </c>
      <c r="AC24" s="4">
        <v>0</v>
      </c>
      <c r="AG24" s="66">
        <v>40130</v>
      </c>
      <c r="AH24" t="s">
        <v>253</v>
      </c>
      <c r="AI24" s="4">
        <f t="shared" si="2"/>
        <v>0</v>
      </c>
      <c r="AJ24" s="4">
        <f t="shared" si="2"/>
        <v>0</v>
      </c>
      <c r="AK24" s="4">
        <f t="shared" si="2"/>
        <v>0</v>
      </c>
      <c r="AL24" s="4">
        <f t="shared" si="2"/>
        <v>0</v>
      </c>
      <c r="AM24" s="4">
        <f t="shared" si="2"/>
        <v>0</v>
      </c>
      <c r="AN24" s="4">
        <f t="shared" si="2"/>
        <v>0.24054954167856429</v>
      </c>
      <c r="AO24" s="4">
        <f t="shared" si="2"/>
        <v>0.76182861705023541</v>
      </c>
      <c r="AP24" s="4">
        <f t="shared" si="2"/>
        <v>0.4113571733704981</v>
      </c>
      <c r="AQ24" s="4">
        <f t="shared" si="2"/>
        <v>0</v>
      </c>
      <c r="AR24" s="4">
        <f t="shared" si="2"/>
        <v>1.2257646296187168E-3</v>
      </c>
      <c r="AS24" s="4">
        <f t="shared" si="2"/>
        <v>0</v>
      </c>
      <c r="AT24" s="4">
        <f t="shared" si="2"/>
        <v>0</v>
      </c>
      <c r="AU24" s="4">
        <f t="shared" si="2"/>
        <v>0</v>
      </c>
      <c r="AV24" s="4">
        <f t="shared" si="2"/>
        <v>0</v>
      </c>
      <c r="AW24" s="4">
        <f t="shared" si="4"/>
        <v>0</v>
      </c>
      <c r="AX24" s="4">
        <f t="shared" si="4"/>
        <v>0</v>
      </c>
      <c r="AY24" s="4">
        <f t="shared" si="4"/>
        <v>0</v>
      </c>
      <c r="AZ24" s="4">
        <f t="shared" si="3"/>
        <v>0</v>
      </c>
      <c r="BA24" s="4">
        <f t="shared" si="3"/>
        <v>2.7449362755492167E-2</v>
      </c>
      <c r="BB24" s="67">
        <f t="shared" si="3"/>
        <v>0</v>
      </c>
    </row>
    <row r="25" spans="1:54" x14ac:dyDescent="0.3">
      <c r="A25" t="s">
        <v>68</v>
      </c>
      <c r="B25" t="s">
        <v>69</v>
      </c>
      <c r="C25">
        <v>40210</v>
      </c>
      <c r="D25" t="s">
        <v>70</v>
      </c>
      <c r="E25" t="s">
        <v>71</v>
      </c>
      <c r="F25" t="s">
        <v>72</v>
      </c>
      <c r="G25" t="s">
        <v>108</v>
      </c>
      <c r="H25">
        <v>6</v>
      </c>
      <c r="I25" t="s">
        <v>254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16.536000000000001</v>
      </c>
      <c r="Q25" s="4">
        <v>73.915000000000006</v>
      </c>
      <c r="R25" s="4">
        <v>31.728999999999999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8.907</v>
      </c>
      <c r="AC25" s="4">
        <v>0</v>
      </c>
      <c r="AG25" s="66">
        <v>40210</v>
      </c>
      <c r="AH25" t="s">
        <v>254</v>
      </c>
      <c r="AI25" s="4">
        <f t="shared" si="2"/>
        <v>0</v>
      </c>
      <c r="AJ25" s="4">
        <f t="shared" si="2"/>
        <v>0</v>
      </c>
      <c r="AK25" s="4">
        <f t="shared" si="2"/>
        <v>0</v>
      </c>
      <c r="AL25" s="4">
        <f t="shared" si="2"/>
        <v>0</v>
      </c>
      <c r="AM25" s="4">
        <f t="shared" si="2"/>
        <v>0</v>
      </c>
      <c r="AN25" s="4">
        <f t="shared" si="2"/>
        <v>0</v>
      </c>
      <c r="AO25" s="4">
        <f t="shared" si="2"/>
        <v>0.18881574980953991</v>
      </c>
      <c r="AP25" s="4">
        <f t="shared" si="2"/>
        <v>0.43480480873000282</v>
      </c>
      <c r="AQ25" s="4">
        <f t="shared" si="2"/>
        <v>0.12616304381494706</v>
      </c>
      <c r="AR25" s="4">
        <f t="shared" si="2"/>
        <v>0</v>
      </c>
      <c r="AS25" s="4">
        <f t="shared" si="2"/>
        <v>0</v>
      </c>
      <c r="AT25" s="4">
        <f t="shared" si="2"/>
        <v>0</v>
      </c>
      <c r="AU25" s="4">
        <f t="shared" si="2"/>
        <v>0</v>
      </c>
      <c r="AV25" s="4">
        <f t="shared" si="2"/>
        <v>0</v>
      </c>
      <c r="AW25" s="4">
        <f t="shared" si="4"/>
        <v>0</v>
      </c>
      <c r="AX25" s="4">
        <f t="shared" si="4"/>
        <v>0</v>
      </c>
      <c r="AY25" s="4">
        <f t="shared" si="4"/>
        <v>0</v>
      </c>
      <c r="AZ25" s="4">
        <f t="shared" si="3"/>
        <v>0</v>
      </c>
      <c r="BA25" s="4">
        <f t="shared" si="3"/>
        <v>1.5678560604281695E-2</v>
      </c>
      <c r="BB25" s="67">
        <f t="shared" si="3"/>
        <v>0</v>
      </c>
    </row>
    <row r="26" spans="1:54" x14ac:dyDescent="0.3">
      <c r="A26" t="s">
        <v>68</v>
      </c>
      <c r="B26" t="s">
        <v>69</v>
      </c>
      <c r="C26">
        <v>40221</v>
      </c>
      <c r="D26" t="s">
        <v>70</v>
      </c>
      <c r="E26" t="s">
        <v>71</v>
      </c>
      <c r="F26" t="s">
        <v>72</v>
      </c>
      <c r="G26" t="s">
        <v>108</v>
      </c>
      <c r="H26">
        <v>6</v>
      </c>
      <c r="I26" t="s">
        <v>254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1.425</v>
      </c>
      <c r="AC26" s="4">
        <v>0</v>
      </c>
      <c r="AG26" s="66">
        <v>40221</v>
      </c>
      <c r="AH26" t="s">
        <v>254</v>
      </c>
      <c r="AI26" s="4">
        <f t="shared" si="2"/>
        <v>0</v>
      </c>
      <c r="AJ26" s="4">
        <f t="shared" si="2"/>
        <v>0</v>
      </c>
      <c r="AK26" s="4">
        <f t="shared" si="2"/>
        <v>0</v>
      </c>
      <c r="AL26" s="4">
        <f t="shared" si="2"/>
        <v>0</v>
      </c>
      <c r="AM26" s="4">
        <f t="shared" si="2"/>
        <v>0</v>
      </c>
      <c r="AN26" s="4">
        <f t="shared" si="2"/>
        <v>0</v>
      </c>
      <c r="AO26" s="4">
        <f t="shared" si="2"/>
        <v>0</v>
      </c>
      <c r="AP26" s="4">
        <f t="shared" si="2"/>
        <v>0</v>
      </c>
      <c r="AQ26" s="4">
        <f t="shared" si="2"/>
        <v>0</v>
      </c>
      <c r="AR26" s="4">
        <f t="shared" si="2"/>
        <v>0</v>
      </c>
      <c r="AS26" s="4">
        <f t="shared" si="2"/>
        <v>0</v>
      </c>
      <c r="AT26" s="4">
        <f t="shared" si="2"/>
        <v>0</v>
      </c>
      <c r="AU26" s="4">
        <f t="shared" si="2"/>
        <v>0</v>
      </c>
      <c r="AV26" s="4">
        <f t="shared" si="2"/>
        <v>0</v>
      </c>
      <c r="AW26" s="4">
        <f t="shared" si="4"/>
        <v>0</v>
      </c>
      <c r="AX26" s="4">
        <f t="shared" si="4"/>
        <v>0</v>
      </c>
      <c r="AY26" s="4">
        <f t="shared" si="4"/>
        <v>0</v>
      </c>
      <c r="AZ26" s="4">
        <f t="shared" si="3"/>
        <v>0</v>
      </c>
      <c r="BA26" s="4">
        <f t="shared" si="3"/>
        <v>2.5083584664984185E-3</v>
      </c>
      <c r="BB26" s="67">
        <f t="shared" si="3"/>
        <v>0</v>
      </c>
    </row>
    <row r="27" spans="1:54" x14ac:dyDescent="0.3">
      <c r="A27" t="s">
        <v>68</v>
      </c>
      <c r="B27" t="s">
        <v>69</v>
      </c>
      <c r="C27">
        <v>40229</v>
      </c>
      <c r="D27" t="s">
        <v>70</v>
      </c>
      <c r="E27" t="s">
        <v>71</v>
      </c>
      <c r="F27" t="s">
        <v>72</v>
      </c>
      <c r="G27" t="s">
        <v>108</v>
      </c>
      <c r="H27">
        <v>6</v>
      </c>
      <c r="I27" t="s">
        <v>254</v>
      </c>
      <c r="J27" s="4">
        <v>0</v>
      </c>
      <c r="K27" s="4">
        <v>0</v>
      </c>
      <c r="L27" s="4">
        <v>0</v>
      </c>
      <c r="M27" s="4">
        <v>0</v>
      </c>
      <c r="N27" s="4">
        <v>0.32400000000000001</v>
      </c>
      <c r="O27" s="4">
        <v>0</v>
      </c>
      <c r="P27" s="4">
        <v>0</v>
      </c>
      <c r="Q27" s="4">
        <v>44.326999999999998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29.327000000000002</v>
      </c>
      <c r="X27" s="4">
        <v>0</v>
      </c>
      <c r="Y27" s="4">
        <v>0</v>
      </c>
      <c r="Z27" s="4">
        <v>0</v>
      </c>
      <c r="AA27" s="4">
        <v>0</v>
      </c>
      <c r="AB27" s="4">
        <v>0.48499999999999999</v>
      </c>
      <c r="AC27" s="4">
        <v>0</v>
      </c>
      <c r="AG27" s="66">
        <v>40229</v>
      </c>
      <c r="AH27" t="s">
        <v>254</v>
      </c>
      <c r="AI27" s="4">
        <f t="shared" si="2"/>
        <v>0</v>
      </c>
      <c r="AJ27" s="4">
        <f t="shared" si="2"/>
        <v>0</v>
      </c>
      <c r="AK27" s="4">
        <f t="shared" si="2"/>
        <v>0</v>
      </c>
      <c r="AL27" s="4">
        <f t="shared" si="2"/>
        <v>0</v>
      </c>
      <c r="AM27" s="4">
        <f t="shared" si="2"/>
        <v>7.3897709604352976E-3</v>
      </c>
      <c r="AN27" s="4">
        <f t="shared" si="2"/>
        <v>0</v>
      </c>
      <c r="AO27" s="4">
        <f t="shared" si="2"/>
        <v>0</v>
      </c>
      <c r="AP27" s="4">
        <f t="shared" si="2"/>
        <v>0.26075347029121065</v>
      </c>
      <c r="AQ27" s="4">
        <f t="shared" si="2"/>
        <v>0</v>
      </c>
      <c r="AR27" s="4">
        <f t="shared" si="2"/>
        <v>0</v>
      </c>
      <c r="AS27" s="4">
        <f t="shared" si="2"/>
        <v>0</v>
      </c>
      <c r="AT27" s="4">
        <f t="shared" si="2"/>
        <v>0</v>
      </c>
      <c r="AU27" s="4">
        <f t="shared" si="2"/>
        <v>0</v>
      </c>
      <c r="AV27" s="4">
        <f t="shared" si="2"/>
        <v>6.9097893740600727E-2</v>
      </c>
      <c r="AW27" s="4">
        <f t="shared" si="4"/>
        <v>0</v>
      </c>
      <c r="AX27" s="4">
        <f t="shared" si="4"/>
        <v>0</v>
      </c>
      <c r="AY27" s="4">
        <f t="shared" si="4"/>
        <v>0</v>
      </c>
      <c r="AZ27" s="4">
        <f t="shared" si="3"/>
        <v>0</v>
      </c>
      <c r="BA27" s="4">
        <f t="shared" si="3"/>
        <v>8.5372200438718106E-4</v>
      </c>
      <c r="BB27" s="67">
        <f t="shared" si="3"/>
        <v>0</v>
      </c>
    </row>
    <row r="28" spans="1:54" x14ac:dyDescent="0.3">
      <c r="A28" t="s">
        <v>68</v>
      </c>
      <c r="B28" t="s">
        <v>69</v>
      </c>
      <c r="C28">
        <v>40299</v>
      </c>
      <c r="D28" t="s">
        <v>70</v>
      </c>
      <c r="E28" t="s">
        <v>71</v>
      </c>
      <c r="F28" t="s">
        <v>72</v>
      </c>
      <c r="G28" t="s">
        <v>108</v>
      </c>
      <c r="H28">
        <v>6</v>
      </c>
      <c r="I28" t="s">
        <v>243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0.47399999999999998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0.42199999999999999</v>
      </c>
      <c r="AA28" s="4">
        <v>12.884</v>
      </c>
      <c r="AB28" s="4">
        <v>27.864000000000001</v>
      </c>
      <c r="AC28" s="4">
        <v>40.648000000000003</v>
      </c>
      <c r="AG28" s="66">
        <v>40299</v>
      </c>
      <c r="AH28" t="s">
        <v>243</v>
      </c>
      <c r="AI28" s="4">
        <f t="shared" si="2"/>
        <v>0</v>
      </c>
      <c r="AJ28" s="4">
        <f t="shared" si="2"/>
        <v>0</v>
      </c>
      <c r="AK28" s="4">
        <f t="shared" si="2"/>
        <v>0</v>
      </c>
      <c r="AL28" s="4">
        <f t="shared" si="2"/>
        <v>0</v>
      </c>
      <c r="AM28" s="4">
        <f t="shared" si="2"/>
        <v>0</v>
      </c>
      <c r="AN28" s="4">
        <f t="shared" si="2"/>
        <v>0</v>
      </c>
      <c r="AO28" s="4">
        <f t="shared" si="2"/>
        <v>0</v>
      </c>
      <c r="AP28" s="4">
        <f t="shared" si="2"/>
        <v>2.7883038535888699E-3</v>
      </c>
      <c r="AQ28" s="4">
        <f t="shared" si="2"/>
        <v>0</v>
      </c>
      <c r="AR28" s="4">
        <f t="shared" si="2"/>
        <v>0</v>
      </c>
      <c r="AS28" s="4">
        <f t="shared" si="2"/>
        <v>0</v>
      </c>
      <c r="AT28" s="4">
        <f t="shared" si="2"/>
        <v>0</v>
      </c>
      <c r="AU28" s="4">
        <f t="shared" si="2"/>
        <v>0</v>
      </c>
      <c r="AV28" s="4">
        <f t="shared" si="2"/>
        <v>0</v>
      </c>
      <c r="AW28" s="4">
        <f t="shared" si="4"/>
        <v>0</v>
      </c>
      <c r="AX28" s="4">
        <f t="shared" si="4"/>
        <v>0</v>
      </c>
      <c r="AY28" s="4">
        <f t="shared" si="4"/>
        <v>8.7914864411946095E-4</v>
      </c>
      <c r="AZ28" s="4">
        <f t="shared" si="3"/>
        <v>1.9432967017983461E-2</v>
      </c>
      <c r="BA28" s="4">
        <f t="shared" si="3"/>
        <v>4.9047649340710132E-2</v>
      </c>
      <c r="BB28" s="67">
        <f t="shared" si="3"/>
        <v>6.7690648142618784E-2</v>
      </c>
    </row>
    <row r="29" spans="1:54" x14ac:dyDescent="0.3">
      <c r="A29" t="s">
        <v>68</v>
      </c>
      <c r="B29" t="s">
        <v>69</v>
      </c>
      <c r="C29">
        <v>40390</v>
      </c>
      <c r="D29" t="s">
        <v>70</v>
      </c>
      <c r="E29" t="s">
        <v>71</v>
      </c>
      <c r="F29" t="s">
        <v>72</v>
      </c>
      <c r="G29" t="s">
        <v>108</v>
      </c>
      <c r="H29">
        <v>6</v>
      </c>
      <c r="I29" t="s">
        <v>243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0.223</v>
      </c>
      <c r="R29" s="4">
        <v>0</v>
      </c>
      <c r="S29" s="4">
        <v>0.1</v>
      </c>
      <c r="T29" s="4">
        <v>0.58699999999999997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G29" s="66">
        <v>40390</v>
      </c>
      <c r="AH29" t="s">
        <v>243</v>
      </c>
      <c r="AI29" s="4">
        <f t="shared" si="2"/>
        <v>0</v>
      </c>
      <c r="AJ29" s="4">
        <f t="shared" si="2"/>
        <v>0</v>
      </c>
      <c r="AK29" s="4">
        <f t="shared" si="2"/>
        <v>0</v>
      </c>
      <c r="AL29" s="4">
        <f t="shared" si="2"/>
        <v>0</v>
      </c>
      <c r="AM29" s="4">
        <f t="shared" si="2"/>
        <v>0</v>
      </c>
      <c r="AN29" s="4">
        <f t="shared" si="2"/>
        <v>0</v>
      </c>
      <c r="AO29" s="4">
        <f t="shared" si="2"/>
        <v>0</v>
      </c>
      <c r="AP29" s="4">
        <f t="shared" si="2"/>
        <v>1.3117969606546793E-3</v>
      </c>
      <c r="AQ29" s="4">
        <f t="shared" si="2"/>
        <v>0</v>
      </c>
      <c r="AR29" s="4">
        <f t="shared" si="2"/>
        <v>4.7144793446873731E-4</v>
      </c>
      <c r="AS29" s="4">
        <f t="shared" si="2"/>
        <v>6.7826129821470208E-5</v>
      </c>
      <c r="AT29" s="4">
        <f t="shared" si="2"/>
        <v>0</v>
      </c>
      <c r="AU29" s="4">
        <f t="shared" si="2"/>
        <v>0</v>
      </c>
      <c r="AV29" s="4">
        <f t="shared" si="2"/>
        <v>0</v>
      </c>
      <c r="AW29" s="4">
        <f t="shared" si="4"/>
        <v>0</v>
      </c>
      <c r="AX29" s="4">
        <f t="shared" si="4"/>
        <v>0</v>
      </c>
      <c r="AY29" s="4">
        <f t="shared" si="4"/>
        <v>0</v>
      </c>
      <c r="AZ29" s="4">
        <f t="shared" si="3"/>
        <v>0</v>
      </c>
      <c r="BA29" s="4">
        <f t="shared" si="3"/>
        <v>0</v>
      </c>
      <c r="BB29" s="67">
        <f t="shared" si="3"/>
        <v>0</v>
      </c>
    </row>
    <row r="30" spans="1:54" x14ac:dyDescent="0.3">
      <c r="A30" t="s">
        <v>68</v>
      </c>
      <c r="B30" t="s">
        <v>69</v>
      </c>
      <c r="C30">
        <v>40510</v>
      </c>
      <c r="D30" t="s">
        <v>70</v>
      </c>
      <c r="E30" t="s">
        <v>71</v>
      </c>
      <c r="F30" t="s">
        <v>72</v>
      </c>
      <c r="G30" t="s">
        <v>108</v>
      </c>
      <c r="H30">
        <v>6</v>
      </c>
      <c r="I30" t="s">
        <v>255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8.1000000000000003E-2</v>
      </c>
      <c r="AC30" s="4">
        <v>6.7000000000000004E-2</v>
      </c>
      <c r="AG30" s="66">
        <v>40510</v>
      </c>
      <c r="AH30" t="s">
        <v>255</v>
      </c>
      <c r="AI30" s="4">
        <f t="shared" si="2"/>
        <v>0</v>
      </c>
      <c r="AJ30" s="4">
        <f t="shared" si="2"/>
        <v>0</v>
      </c>
      <c r="AK30" s="4">
        <f t="shared" si="2"/>
        <v>0</v>
      </c>
      <c r="AL30" s="4">
        <f t="shared" si="2"/>
        <v>0</v>
      </c>
      <c r="AM30" s="4">
        <f t="shared" si="2"/>
        <v>0</v>
      </c>
      <c r="AN30" s="4">
        <f t="shared" si="2"/>
        <v>0</v>
      </c>
      <c r="AO30" s="4">
        <f t="shared" si="2"/>
        <v>0</v>
      </c>
      <c r="AP30" s="4">
        <f t="shared" si="2"/>
        <v>0</v>
      </c>
      <c r="AQ30" s="4">
        <f t="shared" si="2"/>
        <v>0</v>
      </c>
      <c r="AR30" s="4">
        <f t="shared" si="2"/>
        <v>0</v>
      </c>
      <c r="AS30" s="4">
        <f t="shared" si="2"/>
        <v>0</v>
      </c>
      <c r="AT30" s="4">
        <f t="shared" si="2"/>
        <v>0</v>
      </c>
      <c r="AU30" s="4">
        <f t="shared" si="2"/>
        <v>0</v>
      </c>
      <c r="AV30" s="4">
        <f t="shared" si="2"/>
        <v>0</v>
      </c>
      <c r="AW30" s="4">
        <f t="shared" si="4"/>
        <v>0</v>
      </c>
      <c r="AX30" s="4">
        <f t="shared" si="4"/>
        <v>0</v>
      </c>
      <c r="AY30" s="4">
        <f t="shared" si="4"/>
        <v>0</v>
      </c>
      <c r="AZ30" s="4">
        <f t="shared" si="3"/>
        <v>0</v>
      </c>
      <c r="BA30" s="4">
        <f t="shared" si="3"/>
        <v>1.4258037599043644E-4</v>
      </c>
      <c r="BB30" s="67">
        <f t="shared" si="3"/>
        <v>1.1157433146908726E-4</v>
      </c>
    </row>
    <row r="31" spans="1:54" x14ac:dyDescent="0.3">
      <c r="A31" t="s">
        <v>68</v>
      </c>
      <c r="B31" t="s">
        <v>69</v>
      </c>
      <c r="C31">
        <v>40590</v>
      </c>
      <c r="D31" t="s">
        <v>70</v>
      </c>
      <c r="E31" t="s">
        <v>71</v>
      </c>
      <c r="F31" t="s">
        <v>72</v>
      </c>
      <c r="G31" t="s">
        <v>108</v>
      </c>
      <c r="H31">
        <v>6</v>
      </c>
      <c r="I31" t="s">
        <v>243</v>
      </c>
      <c r="J31" s="4">
        <v>0</v>
      </c>
      <c r="K31" s="4">
        <v>0</v>
      </c>
      <c r="L31" s="4">
        <v>0</v>
      </c>
      <c r="M31" s="4">
        <v>0</v>
      </c>
      <c r="N31" s="4">
        <v>1.958</v>
      </c>
      <c r="O31" s="4">
        <v>4.1260000000000003</v>
      </c>
      <c r="P31" s="4">
        <v>5.7050000000000001</v>
      </c>
      <c r="Q31" s="4">
        <v>15.077999999999999</v>
      </c>
      <c r="R31" s="4">
        <v>3.1749999999999998</v>
      </c>
      <c r="S31" s="4">
        <v>15.117000000000001</v>
      </c>
      <c r="T31" s="4">
        <v>5.9169999999999998</v>
      </c>
      <c r="U31" s="4">
        <v>0</v>
      </c>
      <c r="V31" s="4">
        <v>5.3040000000000003</v>
      </c>
      <c r="W31" s="4">
        <v>6.91</v>
      </c>
      <c r="X31" s="4">
        <v>0</v>
      </c>
      <c r="Y31" s="4">
        <v>2.0659999999999998</v>
      </c>
      <c r="Z31" s="4">
        <v>4.82</v>
      </c>
      <c r="AA31" s="4">
        <v>47.905000000000001</v>
      </c>
      <c r="AB31" s="4">
        <v>67.882000000000005</v>
      </c>
      <c r="AC31" s="4">
        <v>94.864999999999995</v>
      </c>
      <c r="AG31" s="66">
        <v>40590</v>
      </c>
      <c r="AH31" t="s">
        <v>243</v>
      </c>
      <c r="AI31" s="4">
        <f t="shared" si="2"/>
        <v>0</v>
      </c>
      <c r="AJ31" s="4">
        <f t="shared" si="2"/>
        <v>0</v>
      </c>
      <c r="AK31" s="4">
        <f t="shared" si="2"/>
        <v>0</v>
      </c>
      <c r="AL31" s="4">
        <f t="shared" si="2"/>
        <v>0</v>
      </c>
      <c r="AM31" s="4">
        <f t="shared" si="2"/>
        <v>4.4657936853494798E-2</v>
      </c>
      <c r="AN31" s="4">
        <f t="shared" si="2"/>
        <v>9.3475805625059475E-3</v>
      </c>
      <c r="AO31" s="4">
        <f t="shared" si="2"/>
        <v>6.514234716155208E-2</v>
      </c>
      <c r="AP31" s="4">
        <f t="shared" si="2"/>
        <v>8.8696298532516843E-2</v>
      </c>
      <c r="AQ31" s="4">
        <f t="shared" si="2"/>
        <v>1.26246545467067E-2</v>
      </c>
      <c r="AR31" s="4">
        <f t="shared" si="2"/>
        <v>7.1268784253639014E-2</v>
      </c>
      <c r="AS31" s="4">
        <f t="shared" si="2"/>
        <v>6.8369201048320151E-4</v>
      </c>
      <c r="AT31" s="4">
        <f t="shared" si="2"/>
        <v>0</v>
      </c>
      <c r="AU31" s="4">
        <f t="shared" si="2"/>
        <v>1.3282471950168892E-2</v>
      </c>
      <c r="AV31" s="4">
        <f t="shared" si="2"/>
        <v>1.6280780364427015E-2</v>
      </c>
      <c r="AW31" s="4">
        <f t="shared" si="4"/>
        <v>0</v>
      </c>
      <c r="AX31" s="4">
        <f t="shared" si="4"/>
        <v>5.5187326916876093E-3</v>
      </c>
      <c r="AY31" s="4">
        <f t="shared" si="4"/>
        <v>1.0041460816719911E-2</v>
      </c>
      <c r="AZ31" s="4">
        <f t="shared" si="3"/>
        <v>7.225522236855772E-2</v>
      </c>
      <c r="BA31" s="4">
        <f t="shared" si="3"/>
        <v>0.11948939608620748</v>
      </c>
      <c r="BB31" s="67">
        <f t="shared" si="3"/>
        <v>0.15797759634052183</v>
      </c>
    </row>
    <row r="32" spans="1:54" x14ac:dyDescent="0.3">
      <c r="A32" t="s">
        <v>68</v>
      </c>
      <c r="B32" t="s">
        <v>69</v>
      </c>
      <c r="C32">
        <v>40899</v>
      </c>
      <c r="D32" t="s">
        <v>70</v>
      </c>
      <c r="E32" t="s">
        <v>71</v>
      </c>
      <c r="F32" t="s">
        <v>72</v>
      </c>
      <c r="G32" t="s">
        <v>108</v>
      </c>
      <c r="H32">
        <v>6</v>
      </c>
      <c r="I32" t="s">
        <v>243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4.0000000000000001E-3</v>
      </c>
      <c r="Z32" s="4">
        <v>0</v>
      </c>
      <c r="AA32" s="4">
        <v>0</v>
      </c>
      <c r="AB32" s="4">
        <v>0</v>
      </c>
      <c r="AC32" s="4">
        <v>0</v>
      </c>
      <c r="AG32" s="66">
        <v>40899</v>
      </c>
      <c r="AH32" t="s">
        <v>243</v>
      </c>
      <c r="AI32" s="4">
        <f t="shared" si="2"/>
        <v>0</v>
      </c>
      <c r="AJ32" s="4">
        <f t="shared" si="2"/>
        <v>0</v>
      </c>
      <c r="AK32" s="4">
        <f t="shared" si="2"/>
        <v>0</v>
      </c>
      <c r="AL32" s="4">
        <f t="shared" si="2"/>
        <v>0</v>
      </c>
      <c r="AM32" s="4">
        <f t="shared" si="2"/>
        <v>0</v>
      </c>
      <c r="AN32" s="4">
        <f t="shared" si="2"/>
        <v>0</v>
      </c>
      <c r="AO32" s="4">
        <f t="shared" si="2"/>
        <v>0</v>
      </c>
      <c r="AP32" s="4">
        <f t="shared" si="2"/>
        <v>0</v>
      </c>
      <c r="AQ32" s="4">
        <f t="shared" si="2"/>
        <v>0</v>
      </c>
      <c r="AR32" s="4">
        <f t="shared" si="2"/>
        <v>0</v>
      </c>
      <c r="AS32" s="4">
        <f t="shared" si="2"/>
        <v>0</v>
      </c>
      <c r="AT32" s="4">
        <f t="shared" si="2"/>
        <v>0</v>
      </c>
      <c r="AU32" s="4">
        <f t="shared" si="2"/>
        <v>0</v>
      </c>
      <c r="AV32" s="4">
        <f t="shared" si="2"/>
        <v>0</v>
      </c>
      <c r="AW32" s="4">
        <f t="shared" si="4"/>
        <v>0</v>
      </c>
      <c r="AX32" s="4">
        <f t="shared" si="4"/>
        <v>1.068486484353845E-5</v>
      </c>
      <c r="AY32" s="4">
        <f t="shared" si="4"/>
        <v>0</v>
      </c>
      <c r="AZ32" s="4">
        <f t="shared" si="3"/>
        <v>0</v>
      </c>
      <c r="BA32" s="4">
        <f t="shared" si="3"/>
        <v>0</v>
      </c>
      <c r="BB32" s="67">
        <f t="shared" si="3"/>
        <v>0</v>
      </c>
    </row>
    <row r="33" spans="1:54" x14ac:dyDescent="0.3">
      <c r="A33" t="s">
        <v>68</v>
      </c>
      <c r="B33" t="s">
        <v>69</v>
      </c>
      <c r="C33">
        <v>40900</v>
      </c>
      <c r="D33" t="s">
        <v>70</v>
      </c>
      <c r="E33" t="s">
        <v>71</v>
      </c>
      <c r="F33" t="s">
        <v>72</v>
      </c>
      <c r="G33" t="s">
        <v>108</v>
      </c>
      <c r="H33">
        <v>6</v>
      </c>
      <c r="I33" t="s">
        <v>256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12.723000000000001</v>
      </c>
      <c r="T33" s="4">
        <v>0</v>
      </c>
      <c r="U33" s="4">
        <v>0</v>
      </c>
      <c r="V33" s="4">
        <v>0.15</v>
      </c>
      <c r="W33" s="4">
        <v>5.1999999999999998E-2</v>
      </c>
      <c r="X33" s="4">
        <v>8.6999999999999994E-2</v>
      </c>
      <c r="Y33" s="4">
        <v>0</v>
      </c>
      <c r="Z33" s="4">
        <v>0.09</v>
      </c>
      <c r="AA33" s="4">
        <v>1.4850000000000001</v>
      </c>
      <c r="AB33" s="4">
        <v>1.0640000000000001</v>
      </c>
      <c r="AC33" s="4">
        <v>0.89600000000000002</v>
      </c>
      <c r="AG33" s="66">
        <v>40900</v>
      </c>
      <c r="AH33" t="s">
        <v>256</v>
      </c>
      <c r="AI33" s="4">
        <f t="shared" si="2"/>
        <v>0</v>
      </c>
      <c r="AJ33" s="4">
        <f t="shared" si="2"/>
        <v>0</v>
      </c>
      <c r="AK33" s="4">
        <f t="shared" si="2"/>
        <v>0</v>
      </c>
      <c r="AL33" s="4">
        <f t="shared" si="2"/>
        <v>0</v>
      </c>
      <c r="AM33" s="4">
        <f t="shared" si="2"/>
        <v>0</v>
      </c>
      <c r="AN33" s="4">
        <f t="shared" si="2"/>
        <v>0</v>
      </c>
      <c r="AO33" s="4">
        <f t="shared" si="2"/>
        <v>0</v>
      </c>
      <c r="AP33" s="4">
        <f t="shared" si="2"/>
        <v>0</v>
      </c>
      <c r="AQ33" s="4">
        <f t="shared" si="2"/>
        <v>0</v>
      </c>
      <c r="AR33" s="4">
        <f t="shared" si="2"/>
        <v>5.9982320702457445E-2</v>
      </c>
      <c r="AS33" s="4">
        <f t="shared" si="2"/>
        <v>0</v>
      </c>
      <c r="AT33" s="4">
        <f t="shared" si="2"/>
        <v>0</v>
      </c>
      <c r="AU33" s="4">
        <f t="shared" si="2"/>
        <v>3.7563551895274008E-4</v>
      </c>
      <c r="AV33" s="4">
        <f t="shared" si="2"/>
        <v>1.2251817350943627E-4</v>
      </c>
      <c r="AW33" s="4">
        <f t="shared" si="4"/>
        <v>2.8634166076320084E-4</v>
      </c>
      <c r="AX33" s="4">
        <f t="shared" si="4"/>
        <v>0</v>
      </c>
      <c r="AY33" s="4">
        <f t="shared" si="4"/>
        <v>1.8749615632879498E-4</v>
      </c>
      <c r="AZ33" s="4">
        <f t="shared" si="3"/>
        <v>2.2398289367980008E-3</v>
      </c>
      <c r="BA33" s="4">
        <f t="shared" si="3"/>
        <v>1.872907654985486E-3</v>
      </c>
      <c r="BB33" s="67">
        <f t="shared" si="3"/>
        <v>1.4920985223328684E-3</v>
      </c>
    </row>
    <row r="34" spans="1:54" x14ac:dyDescent="0.3">
      <c r="A34" t="s">
        <v>68</v>
      </c>
      <c r="B34" t="s">
        <v>69</v>
      </c>
      <c r="C34">
        <v>41000</v>
      </c>
      <c r="D34" t="s">
        <v>70</v>
      </c>
      <c r="E34" t="s">
        <v>71</v>
      </c>
      <c r="F34" t="s">
        <v>72</v>
      </c>
      <c r="G34" t="s">
        <v>108</v>
      </c>
      <c r="H34">
        <v>6</v>
      </c>
      <c r="I34" t="s">
        <v>257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1.2999999999999999E-2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G34" s="66">
        <v>41000</v>
      </c>
      <c r="AH34" t="s">
        <v>257</v>
      </c>
      <c r="AI34" s="4">
        <f t="shared" si="2"/>
        <v>0</v>
      </c>
      <c r="AJ34" s="4">
        <f t="shared" si="2"/>
        <v>0</v>
      </c>
      <c r="AK34" s="4">
        <f t="shared" si="2"/>
        <v>0</v>
      </c>
      <c r="AL34" s="4">
        <f t="shared" si="2"/>
        <v>0</v>
      </c>
      <c r="AM34" s="4">
        <f t="shared" si="2"/>
        <v>0</v>
      </c>
      <c r="AN34" s="4">
        <f t="shared" si="2"/>
        <v>0</v>
      </c>
      <c r="AO34" s="4">
        <f t="shared" si="2"/>
        <v>0</v>
      </c>
      <c r="AP34" s="4">
        <f t="shared" si="2"/>
        <v>0</v>
      </c>
      <c r="AQ34" s="4">
        <f t="shared" si="2"/>
        <v>0</v>
      </c>
      <c r="AR34" s="4">
        <f t="shared" si="2"/>
        <v>0</v>
      </c>
      <c r="AS34" s="4">
        <f t="shared" si="2"/>
        <v>0</v>
      </c>
      <c r="AT34" s="4">
        <f t="shared" si="2"/>
        <v>0</v>
      </c>
      <c r="AU34" s="4">
        <f t="shared" si="2"/>
        <v>3.2555078309237474E-5</v>
      </c>
      <c r="AV34" s="4">
        <f t="shared" si="2"/>
        <v>0</v>
      </c>
      <c r="AW34" s="4">
        <f t="shared" si="4"/>
        <v>0</v>
      </c>
      <c r="AX34" s="4">
        <f t="shared" si="4"/>
        <v>0</v>
      </c>
      <c r="AY34" s="4">
        <f t="shared" si="4"/>
        <v>0</v>
      </c>
      <c r="AZ34" s="4">
        <f t="shared" si="3"/>
        <v>0</v>
      </c>
      <c r="BA34" s="4">
        <f t="shared" si="3"/>
        <v>0</v>
      </c>
      <c r="BB34" s="67">
        <f t="shared" si="3"/>
        <v>0</v>
      </c>
    </row>
    <row r="35" spans="1:54" x14ac:dyDescent="0.3">
      <c r="A35" t="s">
        <v>68</v>
      </c>
      <c r="B35" t="s">
        <v>69</v>
      </c>
      <c r="C35">
        <v>50790</v>
      </c>
      <c r="D35" t="s">
        <v>70</v>
      </c>
      <c r="E35" t="s">
        <v>71</v>
      </c>
      <c r="F35" t="s">
        <v>72</v>
      </c>
      <c r="G35" t="s">
        <v>108</v>
      </c>
      <c r="H35">
        <v>6</v>
      </c>
      <c r="I35" t="s">
        <v>243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3.6669999999999998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G35" s="66">
        <v>50790</v>
      </c>
      <c r="AH35" t="s">
        <v>243</v>
      </c>
      <c r="AI35" s="4">
        <f t="shared" ref="AI35:AV53" si="5">IFERROR((J35/J$2093)*100,0)</f>
        <v>0</v>
      </c>
      <c r="AJ35" s="4">
        <f t="shared" si="5"/>
        <v>0</v>
      </c>
      <c r="AK35" s="4">
        <f t="shared" si="5"/>
        <v>0</v>
      </c>
      <c r="AL35" s="4">
        <f t="shared" si="5"/>
        <v>0</v>
      </c>
      <c r="AM35" s="4">
        <f t="shared" si="5"/>
        <v>0</v>
      </c>
      <c r="AN35" s="4">
        <f t="shared" si="5"/>
        <v>0</v>
      </c>
      <c r="AO35" s="4">
        <f t="shared" si="5"/>
        <v>0</v>
      </c>
      <c r="AP35" s="4">
        <f t="shared" si="5"/>
        <v>0</v>
      </c>
      <c r="AQ35" s="4">
        <f t="shared" si="5"/>
        <v>1.4580978967802666E-2</v>
      </c>
      <c r="AR35" s="4">
        <f t="shared" si="5"/>
        <v>0</v>
      </c>
      <c r="AS35" s="4">
        <f t="shared" si="5"/>
        <v>0</v>
      </c>
      <c r="AT35" s="4">
        <f t="shared" si="5"/>
        <v>0</v>
      </c>
      <c r="AU35" s="4">
        <f t="shared" si="5"/>
        <v>0</v>
      </c>
      <c r="AV35" s="4">
        <f t="shared" si="5"/>
        <v>0</v>
      </c>
      <c r="AW35" s="4">
        <f t="shared" si="4"/>
        <v>0</v>
      </c>
      <c r="AX35" s="4">
        <f t="shared" si="4"/>
        <v>0</v>
      </c>
      <c r="AY35" s="4">
        <f t="shared" si="4"/>
        <v>0</v>
      </c>
      <c r="AZ35" s="4">
        <f t="shared" si="3"/>
        <v>0</v>
      </c>
      <c r="BA35" s="4">
        <f t="shared" si="3"/>
        <v>0</v>
      </c>
      <c r="BB35" s="67">
        <f t="shared" si="3"/>
        <v>0</v>
      </c>
    </row>
    <row r="36" spans="1:54" x14ac:dyDescent="0.3">
      <c r="A36" t="s">
        <v>68</v>
      </c>
      <c r="B36" t="s">
        <v>69</v>
      </c>
      <c r="C36">
        <v>60110</v>
      </c>
      <c r="D36" t="s">
        <v>70</v>
      </c>
      <c r="E36" t="s">
        <v>71</v>
      </c>
      <c r="F36" t="s">
        <v>72</v>
      </c>
      <c r="G36" t="s">
        <v>108</v>
      </c>
      <c r="H36">
        <v>6</v>
      </c>
      <c r="I36" t="s">
        <v>258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9.7000000000000003E-2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G36" s="66">
        <v>60110</v>
      </c>
      <c r="AH36" t="s">
        <v>258</v>
      </c>
      <c r="AI36" s="4">
        <f t="shared" si="5"/>
        <v>0</v>
      </c>
      <c r="AJ36" s="4">
        <f t="shared" si="5"/>
        <v>0</v>
      </c>
      <c r="AK36" s="4">
        <f t="shared" si="5"/>
        <v>0</v>
      </c>
      <c r="AL36" s="4">
        <f t="shared" si="5"/>
        <v>0</v>
      </c>
      <c r="AM36" s="4">
        <f t="shared" si="5"/>
        <v>0</v>
      </c>
      <c r="AN36" s="4">
        <f t="shared" si="5"/>
        <v>0</v>
      </c>
      <c r="AO36" s="4">
        <f t="shared" si="5"/>
        <v>0</v>
      </c>
      <c r="AP36" s="4">
        <f t="shared" si="5"/>
        <v>0</v>
      </c>
      <c r="AQ36" s="4">
        <f t="shared" si="5"/>
        <v>0</v>
      </c>
      <c r="AR36" s="4">
        <f t="shared" si="5"/>
        <v>0</v>
      </c>
      <c r="AS36" s="4">
        <f t="shared" si="5"/>
        <v>0</v>
      </c>
      <c r="AT36" s="4">
        <f t="shared" si="5"/>
        <v>0</v>
      </c>
      <c r="AU36" s="4">
        <f t="shared" si="5"/>
        <v>2.4291096892277195E-4</v>
      </c>
      <c r="AV36" s="4">
        <f t="shared" si="5"/>
        <v>0</v>
      </c>
      <c r="AW36" s="4">
        <f t="shared" si="4"/>
        <v>0</v>
      </c>
      <c r="AX36" s="4">
        <f t="shared" si="4"/>
        <v>0</v>
      </c>
      <c r="AY36" s="4">
        <f t="shared" si="4"/>
        <v>0</v>
      </c>
      <c r="AZ36" s="4">
        <f t="shared" si="3"/>
        <v>0</v>
      </c>
      <c r="BA36" s="4">
        <f t="shared" si="3"/>
        <v>0</v>
      </c>
      <c r="BB36" s="67">
        <f t="shared" si="3"/>
        <v>0</v>
      </c>
    </row>
    <row r="37" spans="1:54" x14ac:dyDescent="0.3">
      <c r="A37" t="s">
        <v>68</v>
      </c>
      <c r="B37" t="s">
        <v>69</v>
      </c>
      <c r="C37">
        <v>60210</v>
      </c>
      <c r="D37" t="s">
        <v>70</v>
      </c>
      <c r="E37" t="s">
        <v>71</v>
      </c>
      <c r="F37" t="s">
        <v>72</v>
      </c>
      <c r="G37" t="s">
        <v>108</v>
      </c>
      <c r="H37">
        <v>6</v>
      </c>
      <c r="I37" t="s">
        <v>259</v>
      </c>
      <c r="J37" s="4">
        <v>8.3179999999999996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10.747</v>
      </c>
      <c r="AC37" s="4">
        <v>0</v>
      </c>
      <c r="AG37" s="66">
        <v>60210</v>
      </c>
      <c r="AH37" t="s">
        <v>259</v>
      </c>
      <c r="AI37" s="4">
        <f t="shared" si="5"/>
        <v>0.38372645535108801</v>
      </c>
      <c r="AJ37" s="4">
        <f t="shared" si="5"/>
        <v>0</v>
      </c>
      <c r="AK37" s="4">
        <f t="shared" si="5"/>
        <v>0</v>
      </c>
      <c r="AL37" s="4">
        <f t="shared" si="5"/>
        <v>0</v>
      </c>
      <c r="AM37" s="4">
        <f t="shared" si="5"/>
        <v>0</v>
      </c>
      <c r="AN37" s="4">
        <f t="shared" si="5"/>
        <v>0</v>
      </c>
      <c r="AO37" s="4">
        <f t="shared" si="5"/>
        <v>0</v>
      </c>
      <c r="AP37" s="4">
        <f t="shared" si="5"/>
        <v>0</v>
      </c>
      <c r="AQ37" s="4">
        <f t="shared" si="5"/>
        <v>0</v>
      </c>
      <c r="AR37" s="4">
        <f t="shared" si="5"/>
        <v>0</v>
      </c>
      <c r="AS37" s="4">
        <f t="shared" si="5"/>
        <v>0</v>
      </c>
      <c r="AT37" s="4">
        <f t="shared" si="5"/>
        <v>0</v>
      </c>
      <c r="AU37" s="4">
        <f t="shared" si="5"/>
        <v>0</v>
      </c>
      <c r="AV37" s="4">
        <f t="shared" si="5"/>
        <v>0</v>
      </c>
      <c r="AW37" s="4">
        <f t="shared" si="4"/>
        <v>0</v>
      </c>
      <c r="AX37" s="4">
        <f t="shared" si="4"/>
        <v>0</v>
      </c>
      <c r="AY37" s="4">
        <f t="shared" si="4"/>
        <v>0</v>
      </c>
      <c r="AZ37" s="4">
        <f t="shared" si="3"/>
        <v>0</v>
      </c>
      <c r="BA37" s="4">
        <f t="shared" si="3"/>
        <v>1.8917423466286668E-2</v>
      </c>
      <c r="BB37" s="67">
        <f t="shared" si="3"/>
        <v>0</v>
      </c>
    </row>
    <row r="38" spans="1:54" x14ac:dyDescent="0.3">
      <c r="A38" t="s">
        <v>68</v>
      </c>
      <c r="B38" t="s">
        <v>69</v>
      </c>
      <c r="C38">
        <v>60290</v>
      </c>
      <c r="D38" t="s">
        <v>70</v>
      </c>
      <c r="E38" t="s">
        <v>71</v>
      </c>
      <c r="F38" t="s">
        <v>72</v>
      </c>
      <c r="G38" t="s">
        <v>108</v>
      </c>
      <c r="H38">
        <v>6</v>
      </c>
      <c r="I38" t="s">
        <v>243</v>
      </c>
      <c r="J38" s="4">
        <v>3.36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0.153</v>
      </c>
      <c r="Y38" s="4">
        <v>4.1159999999999997</v>
      </c>
      <c r="Z38" s="4">
        <v>0</v>
      </c>
      <c r="AA38" s="4">
        <v>0.129</v>
      </c>
      <c r="AB38" s="4">
        <v>0</v>
      </c>
      <c r="AC38" s="4">
        <v>0</v>
      </c>
      <c r="AG38" s="66">
        <v>60290</v>
      </c>
      <c r="AH38" t="s">
        <v>243</v>
      </c>
      <c r="AI38" s="4">
        <f t="shared" si="5"/>
        <v>0.15500371363063906</v>
      </c>
      <c r="AJ38" s="4">
        <f t="shared" si="5"/>
        <v>0</v>
      </c>
      <c r="AK38" s="4">
        <f t="shared" si="5"/>
        <v>0</v>
      </c>
      <c r="AL38" s="4">
        <f t="shared" si="5"/>
        <v>0</v>
      </c>
      <c r="AM38" s="4">
        <f t="shared" si="5"/>
        <v>0</v>
      </c>
      <c r="AN38" s="4">
        <f t="shared" si="5"/>
        <v>0</v>
      </c>
      <c r="AO38" s="4">
        <f t="shared" si="5"/>
        <v>0</v>
      </c>
      <c r="AP38" s="4">
        <f t="shared" si="5"/>
        <v>0</v>
      </c>
      <c r="AQ38" s="4">
        <f t="shared" si="5"/>
        <v>0</v>
      </c>
      <c r="AR38" s="4">
        <f t="shared" si="5"/>
        <v>0</v>
      </c>
      <c r="AS38" s="4">
        <f t="shared" si="5"/>
        <v>0</v>
      </c>
      <c r="AT38" s="4">
        <f t="shared" si="5"/>
        <v>0</v>
      </c>
      <c r="AU38" s="4">
        <f t="shared" si="5"/>
        <v>0</v>
      </c>
      <c r="AV38" s="4">
        <f t="shared" si="5"/>
        <v>0</v>
      </c>
      <c r="AW38" s="4">
        <f t="shared" si="4"/>
        <v>5.0356636892838773E-4</v>
      </c>
      <c r="AX38" s="4">
        <f t="shared" si="4"/>
        <v>1.0994725924001063E-2</v>
      </c>
      <c r="AY38" s="4">
        <f t="shared" si="4"/>
        <v>0</v>
      </c>
      <c r="AZ38" s="4">
        <f t="shared" si="3"/>
        <v>1.9457099855012936E-4</v>
      </c>
      <c r="BA38" s="4">
        <f t="shared" si="3"/>
        <v>0</v>
      </c>
      <c r="BB38" s="67">
        <f t="shared" si="3"/>
        <v>0</v>
      </c>
    </row>
    <row r="39" spans="1:54" x14ac:dyDescent="0.3">
      <c r="A39" t="s">
        <v>68</v>
      </c>
      <c r="B39" t="s">
        <v>69</v>
      </c>
      <c r="C39">
        <v>60310</v>
      </c>
      <c r="D39" t="s">
        <v>70</v>
      </c>
      <c r="E39" t="s">
        <v>71</v>
      </c>
      <c r="F39" t="s">
        <v>72</v>
      </c>
      <c r="G39" t="s">
        <v>108</v>
      </c>
      <c r="H39">
        <v>6</v>
      </c>
      <c r="I39" t="s">
        <v>260</v>
      </c>
      <c r="J39" s="4">
        <v>3.5999999999999997E-2</v>
      </c>
      <c r="K39" s="4">
        <v>0</v>
      </c>
      <c r="L39" s="4">
        <v>0.28599999999999998</v>
      </c>
      <c r="M39" s="4">
        <v>0</v>
      </c>
      <c r="N39" s="4">
        <v>0.152</v>
      </c>
      <c r="O39" s="4">
        <v>0.46500000000000002</v>
      </c>
      <c r="P39" s="4">
        <v>0</v>
      </c>
      <c r="Q39" s="4">
        <v>0.14699999999999999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G39" s="66">
        <v>60310</v>
      </c>
      <c r="AH39" t="s">
        <v>260</v>
      </c>
      <c r="AI39" s="4">
        <f t="shared" si="5"/>
        <v>1.6607540746139899E-3</v>
      </c>
      <c r="AJ39" s="4">
        <f t="shared" si="5"/>
        <v>0</v>
      </c>
      <c r="AK39" s="4">
        <f t="shared" si="5"/>
        <v>5.9348535689013682E-3</v>
      </c>
      <c r="AL39" s="4">
        <f t="shared" si="5"/>
        <v>0</v>
      </c>
      <c r="AM39" s="4">
        <f t="shared" si="5"/>
        <v>3.46680612958693E-3</v>
      </c>
      <c r="AN39" s="4">
        <f t="shared" si="5"/>
        <v>1.0534718762882369E-3</v>
      </c>
      <c r="AO39" s="4">
        <f t="shared" si="5"/>
        <v>0</v>
      </c>
      <c r="AP39" s="4">
        <f t="shared" si="5"/>
        <v>8.6472714446743436E-4</v>
      </c>
      <c r="AQ39" s="4">
        <f t="shared" si="5"/>
        <v>0</v>
      </c>
      <c r="AR39" s="4">
        <f t="shared" si="5"/>
        <v>0</v>
      </c>
      <c r="AS39" s="4">
        <f t="shared" si="5"/>
        <v>0</v>
      </c>
      <c r="AT39" s="4">
        <f t="shared" si="5"/>
        <v>0</v>
      </c>
      <c r="AU39" s="4">
        <f t="shared" si="5"/>
        <v>0</v>
      </c>
      <c r="AV39" s="4">
        <f t="shared" si="5"/>
        <v>0</v>
      </c>
      <c r="AW39" s="4">
        <f t="shared" si="4"/>
        <v>0</v>
      </c>
      <c r="AX39" s="4">
        <f t="shared" si="4"/>
        <v>0</v>
      </c>
      <c r="AY39" s="4">
        <f t="shared" si="4"/>
        <v>0</v>
      </c>
      <c r="AZ39" s="4">
        <f t="shared" si="3"/>
        <v>0</v>
      </c>
      <c r="BA39" s="4">
        <f t="shared" si="3"/>
        <v>0</v>
      </c>
      <c r="BB39" s="67">
        <f t="shared" si="3"/>
        <v>0</v>
      </c>
    </row>
    <row r="40" spans="1:54" x14ac:dyDescent="0.3">
      <c r="A40" t="s">
        <v>68</v>
      </c>
      <c r="B40" t="s">
        <v>69</v>
      </c>
      <c r="C40">
        <v>70110</v>
      </c>
      <c r="D40" t="s">
        <v>70</v>
      </c>
      <c r="E40" t="s">
        <v>71</v>
      </c>
      <c r="F40" t="s">
        <v>72</v>
      </c>
      <c r="G40" t="s">
        <v>108</v>
      </c>
      <c r="H40">
        <v>6</v>
      </c>
      <c r="I40" t="s">
        <v>261</v>
      </c>
      <c r="J40" s="4">
        <v>2.262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10.795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G40" s="66">
        <v>70110</v>
      </c>
      <c r="AH40" t="s">
        <v>261</v>
      </c>
      <c r="AI40" s="4">
        <f t="shared" si="5"/>
        <v>0.10435071435491237</v>
      </c>
      <c r="AJ40" s="4">
        <f t="shared" si="5"/>
        <v>0</v>
      </c>
      <c r="AK40" s="4">
        <f t="shared" si="5"/>
        <v>0</v>
      </c>
      <c r="AL40" s="4">
        <f t="shared" si="5"/>
        <v>0</v>
      </c>
      <c r="AM40" s="4">
        <f t="shared" si="5"/>
        <v>0</v>
      </c>
      <c r="AN40" s="4">
        <f t="shared" si="5"/>
        <v>0</v>
      </c>
      <c r="AO40" s="4">
        <f t="shared" si="5"/>
        <v>0</v>
      </c>
      <c r="AP40" s="4">
        <f t="shared" si="5"/>
        <v>0</v>
      </c>
      <c r="AQ40" s="4">
        <f t="shared" si="5"/>
        <v>4.2923825458802779E-2</v>
      </c>
      <c r="AR40" s="4">
        <f t="shared" si="5"/>
        <v>0</v>
      </c>
      <c r="AS40" s="4">
        <f t="shared" si="5"/>
        <v>0</v>
      </c>
      <c r="AT40" s="4">
        <f t="shared" si="5"/>
        <v>0</v>
      </c>
      <c r="AU40" s="4">
        <f t="shared" si="5"/>
        <v>0</v>
      </c>
      <c r="AV40" s="4">
        <f t="shared" si="5"/>
        <v>0</v>
      </c>
      <c r="AW40" s="4">
        <f t="shared" si="4"/>
        <v>0</v>
      </c>
      <c r="AX40" s="4">
        <f t="shared" si="4"/>
        <v>0</v>
      </c>
      <c r="AY40" s="4">
        <f t="shared" si="4"/>
        <v>0</v>
      </c>
      <c r="AZ40" s="4">
        <f t="shared" si="3"/>
        <v>0</v>
      </c>
      <c r="BA40" s="4">
        <f t="shared" si="3"/>
        <v>0</v>
      </c>
      <c r="BB40" s="67">
        <f t="shared" si="3"/>
        <v>0</v>
      </c>
    </row>
    <row r="41" spans="1:54" x14ac:dyDescent="0.3">
      <c r="A41" t="s">
        <v>68</v>
      </c>
      <c r="B41" t="s">
        <v>69</v>
      </c>
      <c r="C41">
        <v>70190</v>
      </c>
      <c r="D41" t="s">
        <v>70</v>
      </c>
      <c r="E41" t="s">
        <v>71</v>
      </c>
      <c r="F41" t="s">
        <v>72</v>
      </c>
      <c r="G41" t="s">
        <v>108</v>
      </c>
      <c r="H41">
        <v>6</v>
      </c>
      <c r="I41" t="s">
        <v>243</v>
      </c>
      <c r="J41" s="4">
        <v>4.5670000000000002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30.106000000000002</v>
      </c>
      <c r="S41" s="4">
        <v>96.045000000000002</v>
      </c>
      <c r="T41" s="4">
        <v>15.925000000000001</v>
      </c>
      <c r="U41" s="4">
        <v>0</v>
      </c>
      <c r="V41" s="4">
        <v>10.211</v>
      </c>
      <c r="W41" s="4">
        <v>0</v>
      </c>
      <c r="X41" s="4">
        <v>0</v>
      </c>
      <c r="Y41" s="4">
        <v>0</v>
      </c>
      <c r="Z41" s="4">
        <v>0</v>
      </c>
      <c r="AA41" s="4">
        <v>5.5339999999999998</v>
      </c>
      <c r="AB41" s="4">
        <v>0</v>
      </c>
      <c r="AC41" s="4">
        <v>27.498000000000001</v>
      </c>
      <c r="AG41" s="66">
        <v>70190</v>
      </c>
      <c r="AH41" t="s">
        <v>243</v>
      </c>
      <c r="AI41" s="4">
        <f t="shared" si="5"/>
        <v>0.2106851071878359</v>
      </c>
      <c r="AJ41" s="4">
        <f t="shared" si="5"/>
        <v>0</v>
      </c>
      <c r="AK41" s="4">
        <f t="shared" si="5"/>
        <v>0</v>
      </c>
      <c r="AL41" s="4">
        <f t="shared" si="5"/>
        <v>0</v>
      </c>
      <c r="AM41" s="4">
        <f t="shared" si="5"/>
        <v>0</v>
      </c>
      <c r="AN41" s="4">
        <f t="shared" si="5"/>
        <v>0</v>
      </c>
      <c r="AO41" s="4">
        <f t="shared" si="5"/>
        <v>0</v>
      </c>
      <c r="AP41" s="4">
        <f t="shared" si="5"/>
        <v>0</v>
      </c>
      <c r="AQ41" s="4">
        <f t="shared" si="5"/>
        <v>0.11970955898681951</v>
      </c>
      <c r="AR41" s="4">
        <f t="shared" si="5"/>
        <v>0.45280216866049872</v>
      </c>
      <c r="AS41" s="4">
        <f t="shared" si="5"/>
        <v>1.8400870824649288E-3</v>
      </c>
      <c r="AT41" s="4">
        <f t="shared" si="5"/>
        <v>0</v>
      </c>
      <c r="AU41" s="4">
        <f t="shared" si="5"/>
        <v>2.5570761893509528E-2</v>
      </c>
      <c r="AV41" s="4">
        <f t="shared" si="5"/>
        <v>0</v>
      </c>
      <c r="AW41" s="4">
        <f t="shared" si="4"/>
        <v>0</v>
      </c>
      <c r="AX41" s="4">
        <f t="shared" si="4"/>
        <v>0</v>
      </c>
      <c r="AY41" s="4">
        <f t="shared" si="4"/>
        <v>0</v>
      </c>
      <c r="AZ41" s="4">
        <f t="shared" si="3"/>
        <v>8.3469450075691152E-3</v>
      </c>
      <c r="BA41" s="4">
        <f t="shared" si="3"/>
        <v>0</v>
      </c>
      <c r="BB41" s="67">
        <f t="shared" si="3"/>
        <v>4.5792103981148684E-2</v>
      </c>
    </row>
    <row r="42" spans="1:54" x14ac:dyDescent="0.3">
      <c r="A42" t="s">
        <v>68</v>
      </c>
      <c r="B42" t="s">
        <v>69</v>
      </c>
      <c r="C42">
        <v>70200</v>
      </c>
      <c r="D42" t="s">
        <v>70</v>
      </c>
      <c r="E42" t="s">
        <v>71</v>
      </c>
      <c r="F42" t="s">
        <v>72</v>
      </c>
      <c r="G42" t="s">
        <v>108</v>
      </c>
      <c r="H42">
        <v>6</v>
      </c>
      <c r="I42" t="s">
        <v>262</v>
      </c>
      <c r="J42" s="4">
        <v>0</v>
      </c>
      <c r="K42" s="4">
        <v>4.2130000000000001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T42" s="4">
        <v>8.9410000000000007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0.46700000000000003</v>
      </c>
      <c r="AA42" s="4">
        <v>11.507</v>
      </c>
      <c r="AB42" s="4">
        <v>0</v>
      </c>
      <c r="AC42" s="4">
        <v>1.899</v>
      </c>
      <c r="AG42" s="66">
        <v>70200</v>
      </c>
      <c r="AH42" t="s">
        <v>262</v>
      </c>
      <c r="AI42" s="4">
        <f t="shared" si="5"/>
        <v>0</v>
      </c>
      <c r="AJ42" s="4">
        <f t="shared" si="5"/>
        <v>9.1087440916400614E-2</v>
      </c>
      <c r="AK42" s="4">
        <f t="shared" si="5"/>
        <v>0</v>
      </c>
      <c r="AL42" s="4">
        <f t="shared" si="5"/>
        <v>0</v>
      </c>
      <c r="AM42" s="4">
        <f t="shared" si="5"/>
        <v>0</v>
      </c>
      <c r="AN42" s="4">
        <f t="shared" si="5"/>
        <v>0</v>
      </c>
      <c r="AO42" s="4">
        <f t="shared" si="5"/>
        <v>0</v>
      </c>
      <c r="AP42" s="4">
        <f t="shared" si="5"/>
        <v>0</v>
      </c>
      <c r="AQ42" s="4">
        <f t="shared" si="5"/>
        <v>0</v>
      </c>
      <c r="AR42" s="4">
        <f t="shared" si="5"/>
        <v>0</v>
      </c>
      <c r="AS42" s="4">
        <f t="shared" si="5"/>
        <v>1.0331063487798386E-3</v>
      </c>
      <c r="AT42" s="4">
        <f t="shared" si="5"/>
        <v>0</v>
      </c>
      <c r="AU42" s="4">
        <f t="shared" si="5"/>
        <v>0</v>
      </c>
      <c r="AV42" s="4">
        <f t="shared" si="5"/>
        <v>0</v>
      </c>
      <c r="AW42" s="4">
        <f t="shared" si="4"/>
        <v>0</v>
      </c>
      <c r="AX42" s="4">
        <f t="shared" si="4"/>
        <v>0</v>
      </c>
      <c r="AY42" s="4">
        <f t="shared" si="4"/>
        <v>9.7289672228385859E-4</v>
      </c>
      <c r="AZ42" s="4">
        <f t="shared" si="3"/>
        <v>1.7356034731134406E-2</v>
      </c>
      <c r="BA42" s="4">
        <f t="shared" si="3"/>
        <v>0</v>
      </c>
      <c r="BB42" s="67">
        <f t="shared" si="3"/>
        <v>3.1623829173103983E-3</v>
      </c>
    </row>
    <row r="43" spans="1:54" x14ac:dyDescent="0.3">
      <c r="A43" t="s">
        <v>68</v>
      </c>
      <c r="B43" t="s">
        <v>69</v>
      </c>
      <c r="C43">
        <v>70310</v>
      </c>
      <c r="D43" t="s">
        <v>70</v>
      </c>
      <c r="E43" t="s">
        <v>71</v>
      </c>
      <c r="F43" t="s">
        <v>72</v>
      </c>
      <c r="G43" t="s">
        <v>108</v>
      </c>
      <c r="H43">
        <v>6</v>
      </c>
      <c r="I43" t="s">
        <v>24</v>
      </c>
      <c r="J43" s="4">
        <v>253.25299999999999</v>
      </c>
      <c r="K43" s="4">
        <v>297.947</v>
      </c>
      <c r="L43" s="4">
        <v>359.14400000000001</v>
      </c>
      <c r="M43" s="4">
        <v>422.7</v>
      </c>
      <c r="N43" s="4">
        <v>424.69200000000001</v>
      </c>
      <c r="O43" s="4">
        <v>772.08199999999999</v>
      </c>
      <c r="P43" s="4">
        <v>956.78300000000002</v>
      </c>
      <c r="Q43" s="4">
        <v>1084.079</v>
      </c>
      <c r="R43" s="4">
        <v>954.30100000000004</v>
      </c>
      <c r="S43" s="4">
        <v>1365.922</v>
      </c>
      <c r="T43" s="4">
        <v>1206.8820000000001</v>
      </c>
      <c r="U43" s="4">
        <v>1820.992</v>
      </c>
      <c r="V43" s="4">
        <v>2194.357</v>
      </c>
      <c r="W43" s="4">
        <v>1359.5319999999999</v>
      </c>
      <c r="X43" s="4">
        <v>1918.874</v>
      </c>
      <c r="Y43" s="4">
        <v>1254.627</v>
      </c>
      <c r="Z43" s="4">
        <v>1502.7760000000001</v>
      </c>
      <c r="AA43" s="4">
        <v>1369.075</v>
      </c>
      <c r="AB43" s="4">
        <v>1177.671</v>
      </c>
      <c r="AC43" s="4">
        <v>1407.5519999999999</v>
      </c>
      <c r="AG43" s="66">
        <v>70310</v>
      </c>
      <c r="AH43" t="s">
        <v>24</v>
      </c>
      <c r="AI43" s="4">
        <f t="shared" si="5"/>
        <v>11.683081990506022</v>
      </c>
      <c r="AJ43" s="4">
        <f t="shared" si="5"/>
        <v>6.4417825204649448</v>
      </c>
      <c r="AK43" s="4">
        <f t="shared" si="5"/>
        <v>7.452681993529767</v>
      </c>
      <c r="AL43" s="4">
        <f t="shared" si="5"/>
        <v>8.5388333089241613</v>
      </c>
      <c r="AM43" s="4">
        <f t="shared" si="5"/>
        <v>9.6863475578061351</v>
      </c>
      <c r="AN43" s="4">
        <f t="shared" si="5"/>
        <v>1.7491756412653214</v>
      </c>
      <c r="AO43" s="4">
        <f t="shared" si="5"/>
        <v>10.92499392537621</v>
      </c>
      <c r="AP43" s="4">
        <f t="shared" si="5"/>
        <v>6.3770920955585844</v>
      </c>
      <c r="AQ43" s="4">
        <f t="shared" si="5"/>
        <v>3.7945576247485833</v>
      </c>
      <c r="AR43" s="4">
        <f t="shared" si="5"/>
        <v>6.4396110554540655</v>
      </c>
      <c r="AS43" s="4">
        <f t="shared" si="5"/>
        <v>0.1394516783836382</v>
      </c>
      <c r="AT43" s="4">
        <f t="shared" si="5"/>
        <v>5.4559601263139736</v>
      </c>
      <c r="AU43" s="4">
        <f t="shared" si="5"/>
        <v>5.4951895364171861</v>
      </c>
      <c r="AV43" s="4">
        <f t="shared" si="5"/>
        <v>3.2032187974544408</v>
      </c>
      <c r="AW43" s="4">
        <f t="shared" si="4"/>
        <v>6.3155582523600717</v>
      </c>
      <c r="AX43" s="4">
        <f t="shared" si="4"/>
        <v>3.3513799810135283</v>
      </c>
      <c r="AY43" s="4">
        <f t="shared" si="4"/>
        <v>3.1307191535906802</v>
      </c>
      <c r="AZ43" s="4">
        <f t="shared" si="3"/>
        <v>2.0649789910078939</v>
      </c>
      <c r="BA43" s="4">
        <f t="shared" si="3"/>
        <v>2.0729972095436202</v>
      </c>
      <c r="BB43" s="67">
        <f t="shared" si="3"/>
        <v>2.3439802001190548</v>
      </c>
    </row>
    <row r="44" spans="1:54" x14ac:dyDescent="0.3">
      <c r="A44" t="s">
        <v>68</v>
      </c>
      <c r="B44" t="s">
        <v>69</v>
      </c>
      <c r="C44">
        <v>70320</v>
      </c>
      <c r="D44" t="s">
        <v>70</v>
      </c>
      <c r="E44" t="s">
        <v>71</v>
      </c>
      <c r="F44" t="s">
        <v>72</v>
      </c>
      <c r="G44" t="s">
        <v>108</v>
      </c>
      <c r="H44">
        <v>6</v>
      </c>
      <c r="I44" t="s">
        <v>263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10.292</v>
      </c>
      <c r="V44" s="4">
        <v>0</v>
      </c>
      <c r="W44" s="4">
        <v>0</v>
      </c>
      <c r="X44" s="4">
        <v>0</v>
      </c>
      <c r="Y44" s="4">
        <v>0</v>
      </c>
      <c r="Z44" s="4">
        <v>15.419</v>
      </c>
      <c r="AA44" s="4">
        <v>0.29199999999999998</v>
      </c>
      <c r="AB44" s="4">
        <v>0</v>
      </c>
      <c r="AC44" s="4">
        <v>3.9E-2</v>
      </c>
      <c r="AG44" s="66">
        <v>70320</v>
      </c>
      <c r="AH44" t="s">
        <v>263</v>
      </c>
      <c r="AI44" s="4">
        <f t="shared" si="5"/>
        <v>0</v>
      </c>
      <c r="AJ44" s="4">
        <f t="shared" si="5"/>
        <v>0</v>
      </c>
      <c r="AK44" s="4">
        <f t="shared" si="5"/>
        <v>0</v>
      </c>
      <c r="AL44" s="4">
        <f t="shared" si="5"/>
        <v>0</v>
      </c>
      <c r="AM44" s="4">
        <f t="shared" si="5"/>
        <v>0</v>
      </c>
      <c r="AN44" s="4">
        <f t="shared" si="5"/>
        <v>0</v>
      </c>
      <c r="AO44" s="4">
        <f t="shared" si="5"/>
        <v>0</v>
      </c>
      <c r="AP44" s="4">
        <f t="shared" si="5"/>
        <v>0</v>
      </c>
      <c r="AQ44" s="4">
        <f t="shared" si="5"/>
        <v>0</v>
      </c>
      <c r="AR44" s="4">
        <f t="shared" si="5"/>
        <v>0</v>
      </c>
      <c r="AS44" s="4">
        <f t="shared" si="5"/>
        <v>0</v>
      </c>
      <c r="AT44" s="4">
        <f t="shared" si="5"/>
        <v>3.0836347232729974E-2</v>
      </c>
      <c r="AU44" s="4">
        <f t="shared" si="5"/>
        <v>0</v>
      </c>
      <c r="AV44" s="4">
        <f t="shared" si="5"/>
        <v>0</v>
      </c>
      <c r="AW44" s="4">
        <f t="shared" si="4"/>
        <v>0</v>
      </c>
      <c r="AX44" s="4">
        <f t="shared" si="4"/>
        <v>0</v>
      </c>
      <c r="AY44" s="4">
        <f t="shared" si="4"/>
        <v>3.2122258160374333E-2</v>
      </c>
      <c r="AZ44" s="4">
        <f t="shared" si="3"/>
        <v>4.4042427578788967E-4</v>
      </c>
      <c r="BA44" s="4">
        <f t="shared" si="3"/>
        <v>0</v>
      </c>
      <c r="BB44" s="67">
        <f t="shared" si="3"/>
        <v>6.4946252646185112E-5</v>
      </c>
    </row>
    <row r="45" spans="1:54" x14ac:dyDescent="0.3">
      <c r="A45" t="s">
        <v>68</v>
      </c>
      <c r="B45" t="s">
        <v>69</v>
      </c>
      <c r="C45">
        <v>70390</v>
      </c>
      <c r="D45" t="s">
        <v>70</v>
      </c>
      <c r="E45" t="s">
        <v>71</v>
      </c>
      <c r="F45" t="s">
        <v>72</v>
      </c>
      <c r="G45" t="s">
        <v>108</v>
      </c>
      <c r="H45">
        <v>6</v>
      </c>
      <c r="I45" t="s">
        <v>264</v>
      </c>
      <c r="J45" s="4">
        <v>0</v>
      </c>
      <c r="K45" s="4">
        <v>0</v>
      </c>
      <c r="L45" s="4">
        <v>0</v>
      </c>
      <c r="M45" s="4">
        <v>0</v>
      </c>
      <c r="N45" s="4">
        <v>0.61499999999999999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G45" s="66">
        <v>70390</v>
      </c>
      <c r="AH45" t="s">
        <v>264</v>
      </c>
      <c r="AI45" s="4">
        <f t="shared" si="5"/>
        <v>0</v>
      </c>
      <c r="AJ45" s="4">
        <f t="shared" si="5"/>
        <v>0</v>
      </c>
      <c r="AK45" s="4">
        <f t="shared" si="5"/>
        <v>0</v>
      </c>
      <c r="AL45" s="4">
        <f t="shared" si="5"/>
        <v>0</v>
      </c>
      <c r="AM45" s="4">
        <f t="shared" si="5"/>
        <v>1.4026880063789222E-2</v>
      </c>
      <c r="AN45" s="4">
        <f t="shared" si="5"/>
        <v>0</v>
      </c>
      <c r="AO45" s="4">
        <f t="shared" si="5"/>
        <v>0</v>
      </c>
      <c r="AP45" s="4">
        <f t="shared" si="5"/>
        <v>0</v>
      </c>
      <c r="AQ45" s="4">
        <f t="shared" si="5"/>
        <v>0</v>
      </c>
      <c r="AR45" s="4">
        <f t="shared" si="5"/>
        <v>0</v>
      </c>
      <c r="AS45" s="4">
        <f t="shared" si="5"/>
        <v>0</v>
      </c>
      <c r="AT45" s="4">
        <f t="shared" si="5"/>
        <v>0</v>
      </c>
      <c r="AU45" s="4">
        <f t="shared" si="5"/>
        <v>0</v>
      </c>
      <c r="AV45" s="4">
        <f t="shared" si="5"/>
        <v>0</v>
      </c>
      <c r="AW45" s="4">
        <f t="shared" si="4"/>
        <v>0</v>
      </c>
      <c r="AX45" s="4">
        <f t="shared" si="4"/>
        <v>0</v>
      </c>
      <c r="AY45" s="4">
        <f t="shared" si="4"/>
        <v>0</v>
      </c>
      <c r="AZ45" s="4">
        <f t="shared" si="3"/>
        <v>0</v>
      </c>
      <c r="BA45" s="4">
        <f t="shared" si="3"/>
        <v>0</v>
      </c>
      <c r="BB45" s="67">
        <f t="shared" si="3"/>
        <v>0</v>
      </c>
    </row>
    <row r="46" spans="1:54" x14ac:dyDescent="0.3">
      <c r="A46" t="s">
        <v>68</v>
      </c>
      <c r="B46" t="s">
        <v>69</v>
      </c>
      <c r="C46">
        <v>70690</v>
      </c>
      <c r="D46" t="s">
        <v>70</v>
      </c>
      <c r="E46" t="s">
        <v>71</v>
      </c>
      <c r="F46" t="s">
        <v>72</v>
      </c>
      <c r="G46" t="s">
        <v>108</v>
      </c>
      <c r="H46">
        <v>6</v>
      </c>
      <c r="I46" t="s">
        <v>243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1.367</v>
      </c>
      <c r="AB46" s="4">
        <v>0</v>
      </c>
      <c r="AC46" s="4">
        <v>0</v>
      </c>
      <c r="AG46" s="66">
        <v>70690</v>
      </c>
      <c r="AH46" t="s">
        <v>243</v>
      </c>
      <c r="AI46" s="4">
        <f t="shared" si="5"/>
        <v>0</v>
      </c>
      <c r="AJ46" s="4">
        <f t="shared" si="5"/>
        <v>0</v>
      </c>
      <c r="AK46" s="4">
        <f t="shared" si="5"/>
        <v>0</v>
      </c>
      <c r="AL46" s="4">
        <f t="shared" si="5"/>
        <v>0</v>
      </c>
      <c r="AM46" s="4">
        <f t="shared" si="5"/>
        <v>0</v>
      </c>
      <c r="AN46" s="4">
        <f t="shared" si="5"/>
        <v>0</v>
      </c>
      <c r="AO46" s="4">
        <f t="shared" si="5"/>
        <v>0</v>
      </c>
      <c r="AP46" s="4">
        <f t="shared" si="5"/>
        <v>0</v>
      </c>
      <c r="AQ46" s="4">
        <f t="shared" si="5"/>
        <v>0</v>
      </c>
      <c r="AR46" s="4">
        <f t="shared" si="5"/>
        <v>0</v>
      </c>
      <c r="AS46" s="4">
        <f t="shared" si="5"/>
        <v>0</v>
      </c>
      <c r="AT46" s="4">
        <f t="shared" si="5"/>
        <v>0</v>
      </c>
      <c r="AU46" s="4">
        <f t="shared" si="5"/>
        <v>0</v>
      </c>
      <c r="AV46" s="4">
        <f t="shared" si="5"/>
        <v>0</v>
      </c>
      <c r="AW46" s="4">
        <f t="shared" si="4"/>
        <v>0</v>
      </c>
      <c r="AX46" s="4">
        <f t="shared" si="4"/>
        <v>0</v>
      </c>
      <c r="AY46" s="4">
        <f t="shared" si="4"/>
        <v>0</v>
      </c>
      <c r="AZ46" s="4">
        <f t="shared" si="3"/>
        <v>2.0618492637056343E-3</v>
      </c>
      <c r="BA46" s="4">
        <f t="shared" si="3"/>
        <v>0</v>
      </c>
      <c r="BB46" s="67">
        <f t="shared" si="3"/>
        <v>0</v>
      </c>
    </row>
    <row r="47" spans="1:54" x14ac:dyDescent="0.3">
      <c r="A47" t="s">
        <v>68</v>
      </c>
      <c r="B47" t="s">
        <v>69</v>
      </c>
      <c r="C47">
        <v>70810</v>
      </c>
      <c r="D47" t="s">
        <v>70</v>
      </c>
      <c r="E47" t="s">
        <v>71</v>
      </c>
      <c r="F47" t="s">
        <v>72</v>
      </c>
      <c r="G47" t="s">
        <v>108</v>
      </c>
      <c r="H47">
        <v>6</v>
      </c>
      <c r="I47" t="s">
        <v>265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1.204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3.5999999999999997E-2</v>
      </c>
      <c r="AA47" s="4">
        <v>0</v>
      </c>
      <c r="AB47" s="4">
        <v>0</v>
      </c>
      <c r="AC47" s="4">
        <v>0</v>
      </c>
      <c r="AG47" s="66">
        <v>70810</v>
      </c>
      <c r="AH47" t="s">
        <v>265</v>
      </c>
      <c r="AI47" s="4">
        <f t="shared" si="5"/>
        <v>0</v>
      </c>
      <c r="AJ47" s="4">
        <f t="shared" si="5"/>
        <v>0</v>
      </c>
      <c r="AK47" s="4">
        <f t="shared" si="5"/>
        <v>0</v>
      </c>
      <c r="AL47" s="4">
        <f t="shared" si="5"/>
        <v>0</v>
      </c>
      <c r="AM47" s="4">
        <f t="shared" si="5"/>
        <v>0</v>
      </c>
      <c r="AN47" s="4">
        <f t="shared" si="5"/>
        <v>0</v>
      </c>
      <c r="AO47" s="4">
        <f t="shared" si="5"/>
        <v>0</v>
      </c>
      <c r="AP47" s="4">
        <f t="shared" si="5"/>
        <v>0</v>
      </c>
      <c r="AQ47" s="4">
        <f t="shared" si="5"/>
        <v>4.7874280548771235E-3</v>
      </c>
      <c r="AR47" s="4">
        <f t="shared" si="5"/>
        <v>0</v>
      </c>
      <c r="AS47" s="4">
        <f t="shared" si="5"/>
        <v>0</v>
      </c>
      <c r="AT47" s="4">
        <f t="shared" si="5"/>
        <v>0</v>
      </c>
      <c r="AU47" s="4">
        <f t="shared" si="5"/>
        <v>0</v>
      </c>
      <c r="AV47" s="4">
        <f t="shared" si="5"/>
        <v>0</v>
      </c>
      <c r="AW47" s="4">
        <f t="shared" si="4"/>
        <v>0</v>
      </c>
      <c r="AX47" s="4">
        <f t="shared" si="4"/>
        <v>0</v>
      </c>
      <c r="AY47" s="4">
        <f t="shared" si="4"/>
        <v>7.4998462531517999E-5</v>
      </c>
      <c r="AZ47" s="4">
        <f t="shared" si="3"/>
        <v>0</v>
      </c>
      <c r="BA47" s="4">
        <f t="shared" si="3"/>
        <v>0</v>
      </c>
      <c r="BB47" s="67">
        <f t="shared" si="3"/>
        <v>0</v>
      </c>
    </row>
    <row r="48" spans="1:54" x14ac:dyDescent="0.3">
      <c r="A48" t="s">
        <v>68</v>
      </c>
      <c r="B48" t="s">
        <v>69</v>
      </c>
      <c r="C48">
        <v>70820</v>
      </c>
      <c r="D48" t="s">
        <v>70</v>
      </c>
      <c r="E48" t="s">
        <v>71</v>
      </c>
      <c r="F48" t="s">
        <v>72</v>
      </c>
      <c r="G48" t="s">
        <v>108</v>
      </c>
      <c r="H48">
        <v>6</v>
      </c>
      <c r="I48" t="s">
        <v>266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0.13600000000000001</v>
      </c>
      <c r="AB48" s="4">
        <v>0</v>
      </c>
      <c r="AC48" s="4">
        <v>0</v>
      </c>
      <c r="AG48" s="66">
        <v>70820</v>
      </c>
      <c r="AH48" t="s">
        <v>266</v>
      </c>
      <c r="AI48" s="4">
        <f t="shared" si="5"/>
        <v>0</v>
      </c>
      <c r="AJ48" s="4">
        <f t="shared" si="5"/>
        <v>0</v>
      </c>
      <c r="AK48" s="4">
        <f t="shared" si="5"/>
        <v>0</v>
      </c>
      <c r="AL48" s="4">
        <f t="shared" si="5"/>
        <v>0</v>
      </c>
      <c r="AM48" s="4">
        <f t="shared" si="5"/>
        <v>0</v>
      </c>
      <c r="AN48" s="4">
        <f t="shared" si="5"/>
        <v>0</v>
      </c>
      <c r="AO48" s="4">
        <f t="shared" si="5"/>
        <v>0</v>
      </c>
      <c r="AP48" s="4">
        <f t="shared" si="5"/>
        <v>0</v>
      </c>
      <c r="AQ48" s="4">
        <f t="shared" si="5"/>
        <v>0</v>
      </c>
      <c r="AR48" s="4">
        <f t="shared" si="5"/>
        <v>0</v>
      </c>
      <c r="AS48" s="4">
        <f t="shared" si="5"/>
        <v>0</v>
      </c>
      <c r="AT48" s="4">
        <f t="shared" si="5"/>
        <v>0</v>
      </c>
      <c r="AU48" s="4">
        <f t="shared" si="5"/>
        <v>0</v>
      </c>
      <c r="AV48" s="4">
        <f t="shared" si="5"/>
        <v>0</v>
      </c>
      <c r="AW48" s="4">
        <f t="shared" si="4"/>
        <v>0</v>
      </c>
      <c r="AX48" s="4">
        <f t="shared" si="4"/>
        <v>0</v>
      </c>
      <c r="AY48" s="4">
        <f t="shared" si="4"/>
        <v>0</v>
      </c>
      <c r="AZ48" s="4">
        <f t="shared" si="3"/>
        <v>2.0512911475052399E-4</v>
      </c>
      <c r="BA48" s="4">
        <f t="shared" si="3"/>
        <v>0</v>
      </c>
      <c r="BB48" s="67">
        <f t="shared" si="3"/>
        <v>0</v>
      </c>
    </row>
    <row r="49" spans="1:54" x14ac:dyDescent="0.3">
      <c r="A49" t="s">
        <v>68</v>
      </c>
      <c r="B49" t="s">
        <v>69</v>
      </c>
      <c r="C49">
        <v>70890</v>
      </c>
      <c r="D49" t="s">
        <v>70</v>
      </c>
      <c r="E49" t="s">
        <v>71</v>
      </c>
      <c r="F49" t="s">
        <v>72</v>
      </c>
      <c r="G49" t="s">
        <v>108</v>
      </c>
      <c r="H49">
        <v>6</v>
      </c>
      <c r="I49" t="s">
        <v>267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3.375</v>
      </c>
      <c r="S49" s="4">
        <v>0</v>
      </c>
      <c r="T49" s="4">
        <v>0</v>
      </c>
      <c r="U49" s="4">
        <v>6.0999999999999999E-2</v>
      </c>
      <c r="V49" s="4">
        <v>0</v>
      </c>
      <c r="W49" s="4">
        <v>3.1139999999999999</v>
      </c>
      <c r="X49" s="4">
        <v>0</v>
      </c>
      <c r="Y49" s="4">
        <v>0</v>
      </c>
      <c r="Z49" s="4">
        <v>0</v>
      </c>
      <c r="AA49" s="4">
        <v>2.5999999999999999E-2</v>
      </c>
      <c r="AB49" s="4">
        <v>0</v>
      </c>
      <c r="AC49" s="4">
        <v>0</v>
      </c>
      <c r="AG49" s="66">
        <v>70890</v>
      </c>
      <c r="AH49" t="s">
        <v>267</v>
      </c>
      <c r="AI49" s="4">
        <f t="shared" si="5"/>
        <v>0</v>
      </c>
      <c r="AJ49" s="4">
        <f t="shared" si="5"/>
        <v>0</v>
      </c>
      <c r="AK49" s="4">
        <f t="shared" si="5"/>
        <v>0</v>
      </c>
      <c r="AL49" s="4">
        <f t="shared" si="5"/>
        <v>0</v>
      </c>
      <c r="AM49" s="4">
        <f t="shared" si="5"/>
        <v>0</v>
      </c>
      <c r="AN49" s="4">
        <f t="shared" si="5"/>
        <v>0</v>
      </c>
      <c r="AO49" s="4">
        <f t="shared" si="5"/>
        <v>0</v>
      </c>
      <c r="AP49" s="4">
        <f t="shared" si="5"/>
        <v>0</v>
      </c>
      <c r="AQ49" s="4">
        <f t="shared" si="5"/>
        <v>1.3419908376420509E-2</v>
      </c>
      <c r="AR49" s="4">
        <f t="shared" si="5"/>
        <v>0</v>
      </c>
      <c r="AS49" s="4">
        <f t="shared" si="5"/>
        <v>0</v>
      </c>
      <c r="AT49" s="4">
        <f t="shared" si="5"/>
        <v>1.8276498068368912E-4</v>
      </c>
      <c r="AU49" s="4">
        <f t="shared" si="5"/>
        <v>0</v>
      </c>
      <c r="AV49" s="4">
        <f t="shared" si="5"/>
        <v>7.3369536982381637E-3</v>
      </c>
      <c r="AW49" s="4">
        <f t="shared" si="4"/>
        <v>0</v>
      </c>
      <c r="AX49" s="4">
        <f t="shared" si="4"/>
        <v>0</v>
      </c>
      <c r="AY49" s="4">
        <f t="shared" si="4"/>
        <v>0</v>
      </c>
      <c r="AZ49" s="4">
        <f t="shared" si="3"/>
        <v>3.921586017289428E-5</v>
      </c>
      <c r="BA49" s="4">
        <f t="shared" si="3"/>
        <v>0</v>
      </c>
      <c r="BB49" s="67">
        <f t="shared" si="3"/>
        <v>0</v>
      </c>
    </row>
    <row r="50" spans="1:54" x14ac:dyDescent="0.3">
      <c r="A50" t="s">
        <v>68</v>
      </c>
      <c r="B50" t="s">
        <v>69</v>
      </c>
      <c r="C50">
        <v>70960</v>
      </c>
      <c r="D50" t="s">
        <v>70</v>
      </c>
      <c r="E50" t="s">
        <v>71</v>
      </c>
      <c r="F50" t="s">
        <v>72</v>
      </c>
      <c r="G50" t="s">
        <v>108</v>
      </c>
      <c r="H50">
        <v>6</v>
      </c>
      <c r="I50" t="s">
        <v>268</v>
      </c>
      <c r="J50" s="4">
        <v>32.551000000000002</v>
      </c>
      <c r="K50" s="4">
        <v>1.4590000000000001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0.35299999999999998</v>
      </c>
      <c r="AB50" s="4">
        <v>0.78900000000000003</v>
      </c>
      <c r="AC50" s="4">
        <v>3.2000000000000001E-2</v>
      </c>
      <c r="AG50" s="66">
        <v>70960</v>
      </c>
      <c r="AH50" t="s">
        <v>268</v>
      </c>
      <c r="AI50" s="4">
        <f t="shared" si="5"/>
        <v>1.5016446078544441</v>
      </c>
      <c r="AJ50" s="4">
        <f t="shared" si="5"/>
        <v>3.1544404532881203E-2</v>
      </c>
      <c r="AK50" s="4">
        <f t="shared" si="5"/>
        <v>0</v>
      </c>
      <c r="AL50" s="4">
        <f t="shared" si="5"/>
        <v>0</v>
      </c>
      <c r="AM50" s="4">
        <f t="shared" si="5"/>
        <v>0</v>
      </c>
      <c r="AN50" s="4">
        <f t="shared" si="5"/>
        <v>0</v>
      </c>
      <c r="AO50" s="4">
        <f t="shared" si="5"/>
        <v>0</v>
      </c>
      <c r="AP50" s="4">
        <f t="shared" si="5"/>
        <v>0</v>
      </c>
      <c r="AQ50" s="4">
        <f t="shared" si="5"/>
        <v>0</v>
      </c>
      <c r="AR50" s="4">
        <f t="shared" si="5"/>
        <v>0</v>
      </c>
      <c r="AS50" s="4">
        <f t="shared" si="5"/>
        <v>0</v>
      </c>
      <c r="AT50" s="4">
        <f t="shared" si="5"/>
        <v>0</v>
      </c>
      <c r="AU50" s="4">
        <f t="shared" si="5"/>
        <v>0</v>
      </c>
      <c r="AV50" s="4">
        <f t="shared" si="5"/>
        <v>0</v>
      </c>
      <c r="AW50" s="4">
        <f t="shared" si="4"/>
        <v>0</v>
      </c>
      <c r="AX50" s="4">
        <f t="shared" si="4"/>
        <v>0</v>
      </c>
      <c r="AY50" s="4">
        <f t="shared" si="4"/>
        <v>0</v>
      </c>
      <c r="AZ50" s="4">
        <f t="shared" si="3"/>
        <v>5.3243071696275704E-4</v>
      </c>
      <c r="BA50" s="4">
        <f t="shared" si="3"/>
        <v>1.3888384772401772E-3</v>
      </c>
      <c r="BB50" s="67">
        <f t="shared" si="3"/>
        <v>5.3289232940459589E-5</v>
      </c>
    </row>
    <row r="51" spans="1:54" x14ac:dyDescent="0.3">
      <c r="A51" t="s">
        <v>68</v>
      </c>
      <c r="B51" t="s">
        <v>69</v>
      </c>
      <c r="C51">
        <v>70990</v>
      </c>
      <c r="D51" t="s">
        <v>70</v>
      </c>
      <c r="E51" t="s">
        <v>71</v>
      </c>
      <c r="F51" t="s">
        <v>72</v>
      </c>
      <c r="G51" t="s">
        <v>108</v>
      </c>
      <c r="H51">
        <v>6</v>
      </c>
      <c r="I51" t="s">
        <v>243</v>
      </c>
      <c r="J51" s="4">
        <v>0</v>
      </c>
      <c r="K51" s="4">
        <v>0</v>
      </c>
      <c r="L51" s="4">
        <v>0.41299999999999998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0.441</v>
      </c>
      <c r="U51" s="4">
        <v>0.16400000000000001</v>
      </c>
      <c r="V51" s="4">
        <v>1.0669999999999999</v>
      </c>
      <c r="W51" s="4">
        <v>0.02</v>
      </c>
      <c r="X51" s="4">
        <v>0</v>
      </c>
      <c r="Y51" s="4">
        <v>0</v>
      </c>
      <c r="Z51" s="4">
        <v>7.6630000000000003</v>
      </c>
      <c r="AA51" s="4">
        <v>6.0590000000000002</v>
      </c>
      <c r="AB51" s="4">
        <v>1.7999999999999999E-2</v>
      </c>
      <c r="AC51" s="4">
        <v>0</v>
      </c>
      <c r="AG51" s="66">
        <v>70990</v>
      </c>
      <c r="AH51" t="s">
        <v>243</v>
      </c>
      <c r="AI51" s="4">
        <f t="shared" si="5"/>
        <v>0</v>
      </c>
      <c r="AJ51" s="4">
        <f t="shared" si="5"/>
        <v>0</v>
      </c>
      <c r="AK51" s="4">
        <f t="shared" si="5"/>
        <v>8.5702605732736539E-3</v>
      </c>
      <c r="AL51" s="4">
        <f t="shared" si="5"/>
        <v>0</v>
      </c>
      <c r="AM51" s="4">
        <f t="shared" si="5"/>
        <v>0</v>
      </c>
      <c r="AN51" s="4">
        <f t="shared" si="5"/>
        <v>0</v>
      </c>
      <c r="AO51" s="4">
        <f t="shared" si="5"/>
        <v>0</v>
      </c>
      <c r="AP51" s="4">
        <f t="shared" si="5"/>
        <v>0</v>
      </c>
      <c r="AQ51" s="4">
        <f t="shared" si="5"/>
        <v>0</v>
      </c>
      <c r="AR51" s="4">
        <f t="shared" si="5"/>
        <v>0</v>
      </c>
      <c r="AS51" s="4">
        <f t="shared" si="5"/>
        <v>5.0956257668259564E-5</v>
      </c>
      <c r="AT51" s="4">
        <f t="shared" si="5"/>
        <v>4.913681447889347E-4</v>
      </c>
      <c r="AU51" s="4">
        <f t="shared" si="5"/>
        <v>2.6720206581504913E-3</v>
      </c>
      <c r="AV51" s="4">
        <f t="shared" si="5"/>
        <v>4.7122374426706261E-5</v>
      </c>
      <c r="AW51" s="4">
        <f t="shared" si="4"/>
        <v>0</v>
      </c>
      <c r="AX51" s="4">
        <f t="shared" si="4"/>
        <v>0</v>
      </c>
      <c r="AY51" s="4">
        <f t="shared" si="4"/>
        <v>1.5964256066083957E-2</v>
      </c>
      <c r="AZ51" s="4">
        <f t="shared" si="3"/>
        <v>9.1388037225987109E-3</v>
      </c>
      <c r="BA51" s="4">
        <f t="shared" si="3"/>
        <v>3.1684527997874762E-5</v>
      </c>
      <c r="BB51" s="67">
        <f t="shared" si="3"/>
        <v>0</v>
      </c>
    </row>
    <row r="52" spans="1:54" x14ac:dyDescent="0.3">
      <c r="A52" t="s">
        <v>68</v>
      </c>
      <c r="B52" t="s">
        <v>69</v>
      </c>
      <c r="C52">
        <v>71010</v>
      </c>
      <c r="D52" t="s">
        <v>70</v>
      </c>
      <c r="E52" t="s">
        <v>71</v>
      </c>
      <c r="F52" t="s">
        <v>72</v>
      </c>
      <c r="G52" t="s">
        <v>108</v>
      </c>
      <c r="H52">
        <v>6</v>
      </c>
      <c r="I52" t="s">
        <v>269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9.2129999999999992</v>
      </c>
      <c r="R52" s="4">
        <v>0</v>
      </c>
      <c r="S52" s="4">
        <v>35.835999999999999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5.1340000000000003</v>
      </c>
      <c r="AG52" s="66">
        <v>71010</v>
      </c>
      <c r="AH52" t="s">
        <v>269</v>
      </c>
      <c r="AI52" s="4">
        <f t="shared" si="5"/>
        <v>0</v>
      </c>
      <c r="AJ52" s="4">
        <f t="shared" si="5"/>
        <v>0</v>
      </c>
      <c r="AK52" s="4">
        <f t="shared" si="5"/>
        <v>0</v>
      </c>
      <c r="AL52" s="4">
        <f t="shared" si="5"/>
        <v>0</v>
      </c>
      <c r="AM52" s="4">
        <f t="shared" si="5"/>
        <v>0</v>
      </c>
      <c r="AN52" s="4">
        <f t="shared" si="5"/>
        <v>0</v>
      </c>
      <c r="AO52" s="4">
        <f t="shared" si="5"/>
        <v>0</v>
      </c>
      <c r="AP52" s="4">
        <f t="shared" si="5"/>
        <v>5.4195450217540631E-2</v>
      </c>
      <c r="AQ52" s="4">
        <f t="shared" si="5"/>
        <v>0</v>
      </c>
      <c r="AR52" s="4">
        <f t="shared" si="5"/>
        <v>0.16894808179621668</v>
      </c>
      <c r="AS52" s="4">
        <f t="shared" si="5"/>
        <v>0</v>
      </c>
      <c r="AT52" s="4">
        <f t="shared" si="5"/>
        <v>0</v>
      </c>
      <c r="AU52" s="4">
        <f t="shared" si="5"/>
        <v>0</v>
      </c>
      <c r="AV52" s="4">
        <f t="shared" si="5"/>
        <v>0</v>
      </c>
      <c r="AW52" s="4">
        <f t="shared" si="4"/>
        <v>0</v>
      </c>
      <c r="AX52" s="4">
        <f t="shared" si="4"/>
        <v>0</v>
      </c>
      <c r="AY52" s="4">
        <f t="shared" si="4"/>
        <v>0</v>
      </c>
      <c r="AZ52" s="4">
        <f t="shared" si="3"/>
        <v>0</v>
      </c>
      <c r="BA52" s="4">
        <f t="shared" si="3"/>
        <v>0</v>
      </c>
      <c r="BB52" s="67">
        <f t="shared" si="3"/>
        <v>8.5495913098849845E-3</v>
      </c>
    </row>
    <row r="53" spans="1:54" x14ac:dyDescent="0.3">
      <c r="A53" t="s">
        <v>68</v>
      </c>
      <c r="B53" t="s">
        <v>69</v>
      </c>
      <c r="C53">
        <v>71021</v>
      </c>
      <c r="D53" t="s">
        <v>70</v>
      </c>
      <c r="E53" t="s">
        <v>71</v>
      </c>
      <c r="F53" t="s">
        <v>72</v>
      </c>
      <c r="G53" t="s">
        <v>108</v>
      </c>
      <c r="H53">
        <v>6</v>
      </c>
      <c r="I53" t="s">
        <v>270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0.19800000000000001</v>
      </c>
      <c r="AB53" s="4">
        <v>0.10299999999999999</v>
      </c>
      <c r="AC53" s="4">
        <v>0</v>
      </c>
      <c r="AG53" s="66">
        <v>71021</v>
      </c>
      <c r="AH53" t="s">
        <v>270</v>
      </c>
      <c r="AI53" s="4">
        <f t="shared" si="5"/>
        <v>0</v>
      </c>
      <c r="AJ53" s="4">
        <f t="shared" si="5"/>
        <v>0</v>
      </c>
      <c r="AK53" s="4">
        <f t="shared" si="5"/>
        <v>0</v>
      </c>
      <c r="AL53" s="4">
        <f t="shared" ref="AJ53:AV72" si="6">IFERROR((M53/M$2093)*100,0)</f>
        <v>0</v>
      </c>
      <c r="AM53" s="4">
        <f t="shared" si="6"/>
        <v>0</v>
      </c>
      <c r="AN53" s="4">
        <f t="shared" si="6"/>
        <v>0</v>
      </c>
      <c r="AO53" s="4">
        <f t="shared" si="6"/>
        <v>0</v>
      </c>
      <c r="AP53" s="4">
        <f t="shared" si="6"/>
        <v>0</v>
      </c>
      <c r="AQ53" s="4">
        <f t="shared" si="6"/>
        <v>0</v>
      </c>
      <c r="AR53" s="4">
        <f t="shared" si="6"/>
        <v>0</v>
      </c>
      <c r="AS53" s="4">
        <f t="shared" si="6"/>
        <v>0</v>
      </c>
      <c r="AT53" s="4">
        <f t="shared" si="6"/>
        <v>0</v>
      </c>
      <c r="AU53" s="4">
        <f t="shared" si="6"/>
        <v>0</v>
      </c>
      <c r="AV53" s="4">
        <f t="shared" si="6"/>
        <v>0</v>
      </c>
      <c r="AW53" s="4">
        <f t="shared" si="4"/>
        <v>0</v>
      </c>
      <c r="AX53" s="4">
        <f t="shared" si="4"/>
        <v>0</v>
      </c>
      <c r="AY53" s="4">
        <f t="shared" si="4"/>
        <v>0</v>
      </c>
      <c r="AZ53" s="4">
        <f t="shared" si="3"/>
        <v>2.9864385823973342E-4</v>
      </c>
      <c r="BA53" s="4">
        <f t="shared" si="3"/>
        <v>1.8130591021006112E-4</v>
      </c>
      <c r="BB53" s="67">
        <f t="shared" si="3"/>
        <v>0</v>
      </c>
    </row>
    <row r="54" spans="1:54" x14ac:dyDescent="0.3">
      <c r="A54" t="s">
        <v>68</v>
      </c>
      <c r="B54" t="s">
        <v>69</v>
      </c>
      <c r="C54">
        <v>71022</v>
      </c>
      <c r="D54" t="s">
        <v>70</v>
      </c>
      <c r="E54" t="s">
        <v>71</v>
      </c>
      <c r="F54" t="s">
        <v>72</v>
      </c>
      <c r="G54" t="s">
        <v>108</v>
      </c>
      <c r="H54">
        <v>6</v>
      </c>
      <c r="I54" t="s">
        <v>270</v>
      </c>
      <c r="J54" s="4">
        <v>0.08</v>
      </c>
      <c r="K54" s="4">
        <v>0</v>
      </c>
      <c r="L54" s="4">
        <v>0</v>
      </c>
      <c r="M54" s="4">
        <v>5.3999999999999999E-2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G54" s="66">
        <v>71022</v>
      </c>
      <c r="AH54" t="s">
        <v>270</v>
      </c>
      <c r="AI54" s="4">
        <f t="shared" ref="AI54:AU93" si="7">IFERROR((J54/J$2093)*100,0)</f>
        <v>3.6905646102533109E-3</v>
      </c>
      <c r="AJ54" s="4">
        <f t="shared" si="6"/>
        <v>0</v>
      </c>
      <c r="AK54" s="4">
        <f t="shared" si="6"/>
        <v>0</v>
      </c>
      <c r="AL54" s="4">
        <f t="shared" si="6"/>
        <v>1.0908374702671038E-3</v>
      </c>
      <c r="AM54" s="4">
        <f t="shared" si="6"/>
        <v>0</v>
      </c>
      <c r="AN54" s="4">
        <f t="shared" si="6"/>
        <v>0</v>
      </c>
      <c r="AO54" s="4">
        <f t="shared" si="6"/>
        <v>0</v>
      </c>
      <c r="AP54" s="4">
        <f t="shared" si="6"/>
        <v>0</v>
      </c>
      <c r="AQ54" s="4">
        <f t="shared" si="6"/>
        <v>0</v>
      </c>
      <c r="AR54" s="4">
        <f t="shared" si="6"/>
        <v>0</v>
      </c>
      <c r="AS54" s="4">
        <f t="shared" si="6"/>
        <v>0</v>
      </c>
      <c r="AT54" s="4">
        <f t="shared" si="6"/>
        <v>0</v>
      </c>
      <c r="AU54" s="4">
        <f t="shared" si="6"/>
        <v>0</v>
      </c>
      <c r="AV54" s="4">
        <f t="shared" si="6"/>
        <v>0</v>
      </c>
      <c r="AW54" s="4">
        <f t="shared" si="4"/>
        <v>0</v>
      </c>
      <c r="AX54" s="4">
        <f t="shared" si="4"/>
        <v>0</v>
      </c>
      <c r="AY54" s="4">
        <f t="shared" si="4"/>
        <v>0</v>
      </c>
      <c r="AZ54" s="4">
        <f t="shared" si="3"/>
        <v>0</v>
      </c>
      <c r="BA54" s="4">
        <f t="shared" si="3"/>
        <v>0</v>
      </c>
      <c r="BB54" s="67">
        <f t="shared" si="3"/>
        <v>0</v>
      </c>
    </row>
    <row r="55" spans="1:54" x14ac:dyDescent="0.3">
      <c r="A55" t="s">
        <v>68</v>
      </c>
      <c r="B55" t="s">
        <v>69</v>
      </c>
      <c r="C55">
        <v>71110</v>
      </c>
      <c r="D55" t="s">
        <v>70</v>
      </c>
      <c r="E55" t="s">
        <v>71</v>
      </c>
      <c r="F55" t="s">
        <v>72</v>
      </c>
      <c r="G55" t="s">
        <v>108</v>
      </c>
      <c r="H55">
        <v>6</v>
      </c>
      <c r="I55" t="s">
        <v>271</v>
      </c>
      <c r="J55" s="4">
        <v>8.3079999999999998</v>
      </c>
      <c r="K55" s="4">
        <v>69.804000000000002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G55" s="66">
        <v>71110</v>
      </c>
      <c r="AH55" t="s">
        <v>271</v>
      </c>
      <c r="AI55" s="4">
        <f t="shared" si="7"/>
        <v>0.38326513477480634</v>
      </c>
      <c r="AJ55" s="4">
        <f t="shared" si="6"/>
        <v>1.5092019287273746</v>
      </c>
      <c r="AK55" s="4">
        <f t="shared" si="6"/>
        <v>0</v>
      </c>
      <c r="AL55" s="4">
        <f t="shared" si="6"/>
        <v>0</v>
      </c>
      <c r="AM55" s="4">
        <f t="shared" si="6"/>
        <v>0</v>
      </c>
      <c r="AN55" s="4">
        <f t="shared" si="6"/>
        <v>0</v>
      </c>
      <c r="AO55" s="4">
        <f t="shared" si="6"/>
        <v>0</v>
      </c>
      <c r="AP55" s="4">
        <f t="shared" si="6"/>
        <v>0</v>
      </c>
      <c r="AQ55" s="4">
        <f t="shared" si="6"/>
        <v>0</v>
      </c>
      <c r="AR55" s="4">
        <f t="shared" si="6"/>
        <v>0</v>
      </c>
      <c r="AS55" s="4">
        <f t="shared" si="6"/>
        <v>0</v>
      </c>
      <c r="AT55" s="4">
        <f t="shared" si="6"/>
        <v>0</v>
      </c>
      <c r="AU55" s="4">
        <f t="shared" si="6"/>
        <v>0</v>
      </c>
      <c r="AV55" s="4">
        <f t="shared" si="6"/>
        <v>0</v>
      </c>
      <c r="AW55" s="4">
        <f t="shared" si="4"/>
        <v>0</v>
      </c>
      <c r="AX55" s="4">
        <f t="shared" si="4"/>
        <v>0</v>
      </c>
      <c r="AY55" s="4">
        <f t="shared" si="4"/>
        <v>0</v>
      </c>
      <c r="AZ55" s="4">
        <f t="shared" si="3"/>
        <v>0</v>
      </c>
      <c r="BA55" s="4">
        <f t="shared" si="3"/>
        <v>0</v>
      </c>
      <c r="BB55" s="67">
        <f t="shared" si="3"/>
        <v>0</v>
      </c>
    </row>
    <row r="56" spans="1:54" x14ac:dyDescent="0.3">
      <c r="A56" t="s">
        <v>68</v>
      </c>
      <c r="B56" t="s">
        <v>69</v>
      </c>
      <c r="C56">
        <v>71220</v>
      </c>
      <c r="D56" t="s">
        <v>70</v>
      </c>
      <c r="E56" t="s">
        <v>71</v>
      </c>
      <c r="F56" t="s">
        <v>72</v>
      </c>
      <c r="G56" t="s">
        <v>108</v>
      </c>
      <c r="H56">
        <v>6</v>
      </c>
      <c r="I56" t="s">
        <v>271</v>
      </c>
      <c r="J56" s="4">
        <v>4.7309999999999999</v>
      </c>
      <c r="K56" s="4">
        <v>4.5810000000000004</v>
      </c>
      <c r="L56" s="4">
        <v>63.783000000000001</v>
      </c>
      <c r="M56" s="4">
        <v>0</v>
      </c>
      <c r="N56" s="4">
        <v>305.21800000000002</v>
      </c>
      <c r="O56" s="4">
        <v>62.875999999999998</v>
      </c>
      <c r="P56" s="4">
        <v>0</v>
      </c>
      <c r="Q56" s="4">
        <v>320.39999999999998</v>
      </c>
      <c r="R56" s="4">
        <v>208.99299999999999</v>
      </c>
      <c r="S56" s="4">
        <v>240.292</v>
      </c>
      <c r="T56" s="4">
        <v>0</v>
      </c>
      <c r="U56" s="4">
        <v>75.972999999999999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G56" s="66">
        <v>71220</v>
      </c>
      <c r="AH56" t="s">
        <v>271</v>
      </c>
      <c r="AI56" s="4">
        <f t="shared" si="7"/>
        <v>0.21825076463885518</v>
      </c>
      <c r="AJ56" s="4">
        <f t="shared" si="6"/>
        <v>9.9043808886311716E-2</v>
      </c>
      <c r="AK56" s="4">
        <f t="shared" si="6"/>
        <v>1.3235761020462797</v>
      </c>
      <c r="AL56" s="4">
        <f t="shared" si="6"/>
        <v>0</v>
      </c>
      <c r="AM56" s="4">
        <f t="shared" si="6"/>
        <v>6.9613923240806814</v>
      </c>
      <c r="AN56" s="4">
        <f t="shared" si="6"/>
        <v>0.14244752192150359</v>
      </c>
      <c r="AO56" s="4">
        <f t="shared" si="6"/>
        <v>0</v>
      </c>
      <c r="AP56" s="4">
        <f t="shared" si="6"/>
        <v>1.8847522250841222</v>
      </c>
      <c r="AQ56" s="4">
        <f t="shared" si="6"/>
        <v>0.8310124181668892</v>
      </c>
      <c r="AR56" s="4">
        <f t="shared" si="6"/>
        <v>1.1328516706936183</v>
      </c>
      <c r="AS56" s="4">
        <f t="shared" si="6"/>
        <v>0</v>
      </c>
      <c r="AT56" s="4">
        <f t="shared" si="6"/>
        <v>0.22762629307347398</v>
      </c>
      <c r="AU56" s="4">
        <f t="shared" si="6"/>
        <v>0</v>
      </c>
      <c r="AV56" s="4">
        <f t="shared" si="6"/>
        <v>0</v>
      </c>
      <c r="AW56" s="4">
        <f t="shared" si="4"/>
        <v>0</v>
      </c>
      <c r="AX56" s="4">
        <f t="shared" si="4"/>
        <v>0</v>
      </c>
      <c r="AY56" s="4">
        <f t="shared" si="4"/>
        <v>0</v>
      </c>
      <c r="AZ56" s="4">
        <f t="shared" si="3"/>
        <v>0</v>
      </c>
      <c r="BA56" s="4">
        <f t="shared" si="3"/>
        <v>0</v>
      </c>
      <c r="BB56" s="67">
        <f t="shared" si="3"/>
        <v>0</v>
      </c>
    </row>
    <row r="57" spans="1:54" x14ac:dyDescent="0.3">
      <c r="A57" t="s">
        <v>68</v>
      </c>
      <c r="B57" t="s">
        <v>69</v>
      </c>
      <c r="C57">
        <v>71230</v>
      </c>
      <c r="D57" t="s">
        <v>70</v>
      </c>
      <c r="E57" t="s">
        <v>71</v>
      </c>
      <c r="F57" t="s">
        <v>72</v>
      </c>
      <c r="G57" t="s">
        <v>108</v>
      </c>
      <c r="H57">
        <v>6</v>
      </c>
      <c r="I57" t="s">
        <v>272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1.2E-2</v>
      </c>
      <c r="AB57" s="4">
        <v>1.2999999999999999E-2</v>
      </c>
      <c r="AC57" s="4">
        <v>0</v>
      </c>
      <c r="AG57" s="66">
        <v>71230</v>
      </c>
      <c r="AH57" t="s">
        <v>272</v>
      </c>
      <c r="AI57" s="4">
        <f t="shared" si="7"/>
        <v>0</v>
      </c>
      <c r="AJ57" s="4">
        <f t="shared" si="6"/>
        <v>0</v>
      </c>
      <c r="AK57" s="4">
        <f t="shared" si="6"/>
        <v>0</v>
      </c>
      <c r="AL57" s="4">
        <f t="shared" si="6"/>
        <v>0</v>
      </c>
      <c r="AM57" s="4">
        <f t="shared" si="6"/>
        <v>0</v>
      </c>
      <c r="AN57" s="4">
        <f t="shared" si="6"/>
        <v>0</v>
      </c>
      <c r="AO57" s="4">
        <f t="shared" si="6"/>
        <v>0</v>
      </c>
      <c r="AP57" s="4">
        <f t="shared" si="6"/>
        <v>0</v>
      </c>
      <c r="AQ57" s="4">
        <f t="shared" si="6"/>
        <v>0</v>
      </c>
      <c r="AR57" s="4">
        <f t="shared" si="6"/>
        <v>0</v>
      </c>
      <c r="AS57" s="4">
        <f t="shared" si="6"/>
        <v>0</v>
      </c>
      <c r="AT57" s="4">
        <f t="shared" si="6"/>
        <v>0</v>
      </c>
      <c r="AU57" s="4">
        <f t="shared" si="6"/>
        <v>0</v>
      </c>
      <c r="AV57" s="4">
        <f t="shared" si="6"/>
        <v>0</v>
      </c>
      <c r="AW57" s="4">
        <f t="shared" si="4"/>
        <v>0</v>
      </c>
      <c r="AX57" s="4">
        <f t="shared" si="4"/>
        <v>0</v>
      </c>
      <c r="AY57" s="4">
        <f t="shared" si="4"/>
        <v>0</v>
      </c>
      <c r="AZ57" s="4">
        <f t="shared" si="3"/>
        <v>1.8099627772105056E-5</v>
      </c>
      <c r="BA57" s="4">
        <f t="shared" si="3"/>
        <v>2.2883270220687326E-5</v>
      </c>
      <c r="BB57" s="67">
        <f t="shared" si="3"/>
        <v>0</v>
      </c>
    </row>
    <row r="58" spans="1:54" x14ac:dyDescent="0.3">
      <c r="A58" t="s">
        <v>68</v>
      </c>
      <c r="B58" t="s">
        <v>69</v>
      </c>
      <c r="C58">
        <v>71290</v>
      </c>
      <c r="D58" t="s">
        <v>70</v>
      </c>
      <c r="E58" t="s">
        <v>71</v>
      </c>
      <c r="F58" t="s">
        <v>72</v>
      </c>
      <c r="G58" t="s">
        <v>108</v>
      </c>
      <c r="H58">
        <v>6</v>
      </c>
      <c r="I58" t="s">
        <v>273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0.37</v>
      </c>
      <c r="Z58" s="4">
        <v>0.22600000000000001</v>
      </c>
      <c r="AA58" s="4">
        <v>0</v>
      </c>
      <c r="AB58" s="4">
        <v>3.5000000000000003E-2</v>
      </c>
      <c r="AC58" s="4">
        <v>0</v>
      </c>
      <c r="AG58" s="66">
        <v>71290</v>
      </c>
      <c r="AH58" t="s">
        <v>273</v>
      </c>
      <c r="AI58" s="4">
        <f t="shared" si="7"/>
        <v>0</v>
      </c>
      <c r="AJ58" s="4">
        <f t="shared" si="6"/>
        <v>0</v>
      </c>
      <c r="AK58" s="4">
        <f t="shared" si="6"/>
        <v>0</v>
      </c>
      <c r="AL58" s="4">
        <f t="shared" si="6"/>
        <v>0</v>
      </c>
      <c r="AM58" s="4">
        <f t="shared" si="6"/>
        <v>0</v>
      </c>
      <c r="AN58" s="4">
        <f t="shared" si="6"/>
        <v>0</v>
      </c>
      <c r="AO58" s="4">
        <f t="shared" si="6"/>
        <v>0</v>
      </c>
      <c r="AP58" s="4">
        <f t="shared" si="6"/>
        <v>0</v>
      </c>
      <c r="AQ58" s="4">
        <f t="shared" si="6"/>
        <v>0</v>
      </c>
      <c r="AR58" s="4">
        <f t="shared" si="6"/>
        <v>0</v>
      </c>
      <c r="AS58" s="4">
        <f t="shared" si="6"/>
        <v>0</v>
      </c>
      <c r="AT58" s="4">
        <f t="shared" si="6"/>
        <v>0</v>
      </c>
      <c r="AU58" s="4">
        <f t="shared" si="6"/>
        <v>0</v>
      </c>
      <c r="AV58" s="4">
        <f t="shared" si="6"/>
        <v>0</v>
      </c>
      <c r="AW58" s="4">
        <f t="shared" si="4"/>
        <v>0</v>
      </c>
      <c r="AX58" s="4">
        <f t="shared" si="4"/>
        <v>9.8834999802730654E-4</v>
      </c>
      <c r="AY58" s="4">
        <f t="shared" si="4"/>
        <v>4.7082368144786297E-4</v>
      </c>
      <c r="AZ58" s="4">
        <f t="shared" si="3"/>
        <v>0</v>
      </c>
      <c r="BA58" s="4">
        <f t="shared" si="3"/>
        <v>6.1608804440312036E-5</v>
      </c>
      <c r="BB58" s="67">
        <f t="shared" si="3"/>
        <v>0</v>
      </c>
    </row>
    <row r="59" spans="1:54" x14ac:dyDescent="0.3">
      <c r="A59" t="s">
        <v>68</v>
      </c>
      <c r="B59" t="s">
        <v>69</v>
      </c>
      <c r="C59">
        <v>71310</v>
      </c>
      <c r="D59" t="s">
        <v>70</v>
      </c>
      <c r="E59" t="s">
        <v>71</v>
      </c>
      <c r="F59" t="s">
        <v>72</v>
      </c>
      <c r="G59" t="s">
        <v>108</v>
      </c>
      <c r="H59">
        <v>6</v>
      </c>
      <c r="I59" t="s">
        <v>265</v>
      </c>
      <c r="J59" s="4">
        <v>0</v>
      </c>
      <c r="K59" s="4">
        <v>0</v>
      </c>
      <c r="L59" s="4">
        <v>0</v>
      </c>
      <c r="M59" s="4">
        <v>1.2110000000000001</v>
      </c>
      <c r="N59" s="4">
        <v>1.071</v>
      </c>
      <c r="O59" s="4">
        <v>0.26900000000000002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2.14</v>
      </c>
      <c r="AG59" s="66">
        <v>71310</v>
      </c>
      <c r="AH59" t="s">
        <v>265</v>
      </c>
      <c r="AI59" s="4">
        <f t="shared" si="7"/>
        <v>0</v>
      </c>
      <c r="AJ59" s="4">
        <f t="shared" si="6"/>
        <v>0</v>
      </c>
      <c r="AK59" s="4">
        <f t="shared" si="6"/>
        <v>0</v>
      </c>
      <c r="AL59" s="4">
        <f t="shared" si="6"/>
        <v>2.4463040305434496E-2</v>
      </c>
      <c r="AM59" s="4">
        <f t="shared" si="6"/>
        <v>2.4427298452550011E-2</v>
      </c>
      <c r="AN59" s="4">
        <f t="shared" si="6"/>
        <v>6.0942781660545313E-4</v>
      </c>
      <c r="AO59" s="4">
        <f t="shared" si="6"/>
        <v>0</v>
      </c>
      <c r="AP59" s="4">
        <f t="shared" si="6"/>
        <v>0</v>
      </c>
      <c r="AQ59" s="4">
        <f t="shared" si="6"/>
        <v>0</v>
      </c>
      <c r="AR59" s="4">
        <f t="shared" si="6"/>
        <v>0</v>
      </c>
      <c r="AS59" s="4">
        <f t="shared" si="6"/>
        <v>0</v>
      </c>
      <c r="AT59" s="4">
        <f t="shared" si="6"/>
        <v>0</v>
      </c>
      <c r="AU59" s="4">
        <f t="shared" si="6"/>
        <v>0</v>
      </c>
      <c r="AV59" s="4">
        <f t="shared" si="6"/>
        <v>0</v>
      </c>
      <c r="AW59" s="4">
        <f t="shared" si="4"/>
        <v>0</v>
      </c>
      <c r="AX59" s="4">
        <f t="shared" si="4"/>
        <v>0</v>
      </c>
      <c r="AY59" s="4">
        <f t="shared" si="4"/>
        <v>0</v>
      </c>
      <c r="AZ59" s="4">
        <f t="shared" si="3"/>
        <v>0</v>
      </c>
      <c r="BA59" s="4">
        <f t="shared" si="3"/>
        <v>0</v>
      </c>
      <c r="BB59" s="67">
        <f t="shared" si="3"/>
        <v>3.5637174528932347E-3</v>
      </c>
    </row>
    <row r="60" spans="1:54" x14ac:dyDescent="0.3">
      <c r="A60" t="s">
        <v>68</v>
      </c>
      <c r="B60" t="s">
        <v>69</v>
      </c>
      <c r="C60">
        <v>71320</v>
      </c>
      <c r="D60" t="s">
        <v>70</v>
      </c>
      <c r="E60" t="s">
        <v>71</v>
      </c>
      <c r="F60" t="s">
        <v>72</v>
      </c>
      <c r="G60" t="s">
        <v>108</v>
      </c>
      <c r="H60">
        <v>6</v>
      </c>
      <c r="I60" t="s">
        <v>274</v>
      </c>
      <c r="J60" s="4">
        <v>0</v>
      </c>
      <c r="K60" s="4">
        <v>0</v>
      </c>
      <c r="L60" s="4">
        <v>0</v>
      </c>
      <c r="M60" s="4">
        <v>0.36799999999999999</v>
      </c>
      <c r="N60" s="4">
        <v>6.5250000000000004</v>
      </c>
      <c r="O60" s="4">
        <v>0.44600000000000001</v>
      </c>
      <c r="P60" s="4">
        <v>15.923</v>
      </c>
      <c r="Q60" s="4">
        <v>48.329000000000001</v>
      </c>
      <c r="R60" s="4">
        <v>22.263999999999999</v>
      </c>
      <c r="S60" s="4">
        <v>14.073</v>
      </c>
      <c r="T60" s="4">
        <v>4.7430000000000003</v>
      </c>
      <c r="U60" s="4">
        <v>27.707000000000001</v>
      </c>
      <c r="V60" s="4">
        <v>28.212</v>
      </c>
      <c r="W60" s="4">
        <v>21.609000000000002</v>
      </c>
      <c r="X60" s="4">
        <v>20.245999999999999</v>
      </c>
      <c r="Y60" s="4">
        <v>44.271999999999998</v>
      </c>
      <c r="Z60" s="4">
        <v>60.033999999999999</v>
      </c>
      <c r="AA60" s="4">
        <v>54.999000000000002</v>
      </c>
      <c r="AB60" s="4">
        <v>67.331999999999994</v>
      </c>
      <c r="AC60" s="4">
        <v>107.086</v>
      </c>
      <c r="AG60" s="66">
        <v>71320</v>
      </c>
      <c r="AH60" t="s">
        <v>274</v>
      </c>
      <c r="AI60" s="4">
        <f t="shared" si="7"/>
        <v>0</v>
      </c>
      <c r="AJ60" s="4">
        <f t="shared" si="6"/>
        <v>0</v>
      </c>
      <c r="AK60" s="4">
        <f t="shared" si="6"/>
        <v>0</v>
      </c>
      <c r="AL60" s="4">
        <f t="shared" si="6"/>
        <v>7.4338553529313739E-3</v>
      </c>
      <c r="AM60" s="4">
        <f t="shared" si="6"/>
        <v>0.14882177628654419</v>
      </c>
      <c r="AN60" s="4">
        <f t="shared" si="6"/>
        <v>1.0104267888700078E-3</v>
      </c>
      <c r="AO60" s="4">
        <f t="shared" si="6"/>
        <v>0.18181623029857907</v>
      </c>
      <c r="AP60" s="4">
        <f t="shared" si="6"/>
        <v>0.28429522561201792</v>
      </c>
      <c r="AQ60" s="4">
        <f t="shared" si="6"/>
        <v>8.85276563237411E-2</v>
      </c>
      <c r="AR60" s="4">
        <f t="shared" si="6"/>
        <v>6.6346867817785399E-2</v>
      </c>
      <c r="AS60" s="4">
        <f t="shared" si="6"/>
        <v>5.4803975084026112E-4</v>
      </c>
      <c r="AT60" s="4">
        <f t="shared" si="6"/>
        <v>8.301425114431106E-2</v>
      </c>
      <c r="AU60" s="4">
        <f t="shared" si="6"/>
        <v>7.0649528404631359E-2</v>
      </c>
      <c r="AV60" s="4">
        <f t="shared" si="6"/>
        <v>5.0913369449334785E-2</v>
      </c>
      <c r="AW60" s="4">
        <f t="shared" si="4"/>
        <v>6.6635324871399587E-2</v>
      </c>
      <c r="AX60" s="4">
        <f t="shared" si="4"/>
        <v>0.11826008408828356</v>
      </c>
      <c r="AY60" s="4">
        <f t="shared" si="4"/>
        <v>0.12506826943380975</v>
      </c>
      <c r="AZ60" s="4">
        <f t="shared" si="3"/>
        <v>8.2955118986500501E-2</v>
      </c>
      <c r="BA60" s="4">
        <f t="shared" si="3"/>
        <v>0.11852125773071684</v>
      </c>
      <c r="BB60" s="67">
        <f t="shared" si="3"/>
        <v>0.17832908745818923</v>
      </c>
    </row>
    <row r="61" spans="1:54" x14ac:dyDescent="0.3">
      <c r="A61" t="s">
        <v>68</v>
      </c>
      <c r="B61" t="s">
        <v>69</v>
      </c>
      <c r="C61">
        <v>71331</v>
      </c>
      <c r="D61" t="s">
        <v>70</v>
      </c>
      <c r="E61" t="s">
        <v>71</v>
      </c>
      <c r="F61" t="s">
        <v>72</v>
      </c>
      <c r="G61" t="s">
        <v>108</v>
      </c>
      <c r="H61">
        <v>6</v>
      </c>
      <c r="I61" t="s">
        <v>275</v>
      </c>
      <c r="J61" s="4">
        <v>0</v>
      </c>
      <c r="K61" s="4">
        <v>0</v>
      </c>
      <c r="L61" s="4">
        <v>0.69399999999999995</v>
      </c>
      <c r="M61" s="4">
        <v>1.9E-2</v>
      </c>
      <c r="N61" s="4">
        <v>3.6720000000000002</v>
      </c>
      <c r="O61" s="4">
        <v>11.44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2.9169999999999998</v>
      </c>
      <c r="AA61" s="4">
        <v>8.1669999999999998</v>
      </c>
      <c r="AB61" s="4">
        <v>10.281000000000001</v>
      </c>
      <c r="AC61" s="4">
        <v>9.4009999999999998</v>
      </c>
      <c r="AG61" s="66">
        <v>71331</v>
      </c>
      <c r="AH61" t="s">
        <v>275</v>
      </c>
      <c r="AI61" s="4">
        <f t="shared" si="7"/>
        <v>0</v>
      </c>
      <c r="AJ61" s="4">
        <f t="shared" si="6"/>
        <v>0</v>
      </c>
      <c r="AK61" s="4">
        <f t="shared" si="6"/>
        <v>1.4401357960900522E-2</v>
      </c>
      <c r="AL61" s="4">
        <f t="shared" si="6"/>
        <v>3.8381318398286978E-4</v>
      </c>
      <c r="AM61" s="4">
        <f t="shared" si="6"/>
        <v>8.3750737551600049E-2</v>
      </c>
      <c r="AN61" s="4">
        <f t="shared" si="6"/>
        <v>2.5917673687607373E-2</v>
      </c>
      <c r="AO61" s="4">
        <f t="shared" si="6"/>
        <v>0</v>
      </c>
      <c r="AP61" s="4">
        <f t="shared" si="6"/>
        <v>0</v>
      </c>
      <c r="AQ61" s="4">
        <f t="shared" si="6"/>
        <v>0</v>
      </c>
      <c r="AR61" s="4">
        <f t="shared" si="6"/>
        <v>0</v>
      </c>
      <c r="AS61" s="4">
        <f t="shared" si="6"/>
        <v>0</v>
      </c>
      <c r="AT61" s="4">
        <f t="shared" si="6"/>
        <v>0</v>
      </c>
      <c r="AU61" s="4">
        <f t="shared" si="6"/>
        <v>0</v>
      </c>
      <c r="AV61" s="4">
        <f t="shared" si="6"/>
        <v>0</v>
      </c>
      <c r="AW61" s="4">
        <f t="shared" si="4"/>
        <v>0</v>
      </c>
      <c r="AX61" s="4">
        <f t="shared" si="4"/>
        <v>0</v>
      </c>
      <c r="AY61" s="4">
        <f t="shared" si="4"/>
        <v>6.0769587556788324E-3</v>
      </c>
      <c r="AZ61" s="4">
        <f t="shared" si="3"/>
        <v>1.2318305001231834E-2</v>
      </c>
      <c r="BA61" s="4">
        <f t="shared" si="3"/>
        <v>1.80971462414528E-2</v>
      </c>
      <c r="BB61" s="67">
        <f t="shared" si="3"/>
        <v>1.5655377464789393E-2</v>
      </c>
    </row>
    <row r="62" spans="1:54" x14ac:dyDescent="0.3">
      <c r="A62" t="s">
        <v>68</v>
      </c>
      <c r="B62" t="s">
        <v>69</v>
      </c>
      <c r="C62">
        <v>71332</v>
      </c>
      <c r="D62" t="s">
        <v>70</v>
      </c>
      <c r="E62" t="s">
        <v>71</v>
      </c>
      <c r="F62" t="s">
        <v>72</v>
      </c>
      <c r="G62" t="s">
        <v>108</v>
      </c>
      <c r="H62">
        <v>6</v>
      </c>
      <c r="I62" t="s">
        <v>275</v>
      </c>
      <c r="J62" s="4">
        <v>0</v>
      </c>
      <c r="K62" s="4">
        <v>0</v>
      </c>
      <c r="L62" s="4">
        <v>0.48099999999999998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6.9000000000000006E-2</v>
      </c>
      <c r="AB62" s="4">
        <v>0</v>
      </c>
      <c r="AC62" s="4">
        <v>0</v>
      </c>
      <c r="AG62" s="66">
        <v>71332</v>
      </c>
      <c r="AH62" t="s">
        <v>275</v>
      </c>
      <c r="AI62" s="4">
        <f t="shared" si="7"/>
        <v>0</v>
      </c>
      <c r="AJ62" s="4">
        <f t="shared" si="6"/>
        <v>0</v>
      </c>
      <c r="AK62" s="4">
        <f t="shared" si="6"/>
        <v>9.9813446386068459E-3</v>
      </c>
      <c r="AL62" s="4">
        <f t="shared" si="6"/>
        <v>0</v>
      </c>
      <c r="AM62" s="4">
        <f t="shared" si="6"/>
        <v>0</v>
      </c>
      <c r="AN62" s="4">
        <f t="shared" si="6"/>
        <v>0</v>
      </c>
      <c r="AO62" s="4">
        <f t="shared" si="6"/>
        <v>0</v>
      </c>
      <c r="AP62" s="4">
        <f t="shared" si="6"/>
        <v>0</v>
      </c>
      <c r="AQ62" s="4">
        <f t="shared" si="6"/>
        <v>0</v>
      </c>
      <c r="AR62" s="4">
        <f t="shared" si="6"/>
        <v>0</v>
      </c>
      <c r="AS62" s="4">
        <f t="shared" si="6"/>
        <v>0</v>
      </c>
      <c r="AT62" s="4">
        <f t="shared" si="6"/>
        <v>0</v>
      </c>
      <c r="AU62" s="4">
        <f t="shared" si="6"/>
        <v>0</v>
      </c>
      <c r="AV62" s="4">
        <f t="shared" si="6"/>
        <v>0</v>
      </c>
      <c r="AW62" s="4">
        <f t="shared" si="4"/>
        <v>0</v>
      </c>
      <c r="AX62" s="4">
        <f t="shared" si="4"/>
        <v>0</v>
      </c>
      <c r="AY62" s="4">
        <f t="shared" si="4"/>
        <v>0</v>
      </c>
      <c r="AZ62" s="4">
        <f t="shared" si="3"/>
        <v>1.0407285968960408E-4</v>
      </c>
      <c r="BA62" s="4">
        <f t="shared" si="3"/>
        <v>0</v>
      </c>
      <c r="BB62" s="67">
        <f t="shared" si="3"/>
        <v>0</v>
      </c>
    </row>
    <row r="63" spans="1:54" x14ac:dyDescent="0.3">
      <c r="A63" t="s">
        <v>68</v>
      </c>
      <c r="B63" t="s">
        <v>69</v>
      </c>
      <c r="C63">
        <v>71333</v>
      </c>
      <c r="D63" t="s">
        <v>70</v>
      </c>
      <c r="E63" t="s">
        <v>71</v>
      </c>
      <c r="F63" t="s">
        <v>72</v>
      </c>
      <c r="G63" t="s">
        <v>108</v>
      </c>
      <c r="H63">
        <v>6</v>
      </c>
      <c r="I63" t="s">
        <v>275</v>
      </c>
      <c r="J63" s="4">
        <v>0</v>
      </c>
      <c r="K63" s="4">
        <v>0</v>
      </c>
      <c r="L63" s="4">
        <v>0</v>
      </c>
      <c r="M63" s="4">
        <v>0.371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0.38</v>
      </c>
      <c r="AB63" s="4">
        <v>0</v>
      </c>
      <c r="AC63" s="4">
        <v>0</v>
      </c>
      <c r="AG63" s="66">
        <v>71333</v>
      </c>
      <c r="AH63" t="s">
        <v>275</v>
      </c>
      <c r="AI63" s="4">
        <f t="shared" si="7"/>
        <v>0</v>
      </c>
      <c r="AJ63" s="4">
        <f t="shared" si="6"/>
        <v>0</v>
      </c>
      <c r="AK63" s="4">
        <f t="shared" si="6"/>
        <v>0</v>
      </c>
      <c r="AL63" s="4">
        <f t="shared" si="6"/>
        <v>7.4944574346128799E-3</v>
      </c>
      <c r="AM63" s="4">
        <f t="shared" si="6"/>
        <v>0</v>
      </c>
      <c r="AN63" s="4">
        <f t="shared" si="6"/>
        <v>0</v>
      </c>
      <c r="AO63" s="4">
        <f t="shared" si="6"/>
        <v>0</v>
      </c>
      <c r="AP63" s="4">
        <f t="shared" si="6"/>
        <v>0</v>
      </c>
      <c r="AQ63" s="4">
        <f t="shared" si="6"/>
        <v>0</v>
      </c>
      <c r="AR63" s="4">
        <f t="shared" si="6"/>
        <v>0</v>
      </c>
      <c r="AS63" s="4">
        <f t="shared" si="6"/>
        <v>0</v>
      </c>
      <c r="AT63" s="4">
        <f t="shared" si="6"/>
        <v>0</v>
      </c>
      <c r="AU63" s="4">
        <f t="shared" si="6"/>
        <v>0</v>
      </c>
      <c r="AV63" s="4">
        <f t="shared" si="6"/>
        <v>0</v>
      </c>
      <c r="AW63" s="4">
        <f t="shared" si="4"/>
        <v>0</v>
      </c>
      <c r="AX63" s="4">
        <f t="shared" si="4"/>
        <v>0</v>
      </c>
      <c r="AY63" s="4">
        <f t="shared" si="4"/>
        <v>0</v>
      </c>
      <c r="AZ63" s="4">
        <f t="shared" si="3"/>
        <v>5.7315487944999339E-4</v>
      </c>
      <c r="BA63" s="4">
        <f t="shared" si="3"/>
        <v>0</v>
      </c>
      <c r="BB63" s="67">
        <f t="shared" si="3"/>
        <v>0</v>
      </c>
    </row>
    <row r="64" spans="1:54" x14ac:dyDescent="0.3">
      <c r="A64" t="s">
        <v>68</v>
      </c>
      <c r="B64" t="s">
        <v>69</v>
      </c>
      <c r="C64">
        <v>71339</v>
      </c>
      <c r="D64" t="s">
        <v>70</v>
      </c>
      <c r="E64" t="s">
        <v>71</v>
      </c>
      <c r="F64" t="s">
        <v>72</v>
      </c>
      <c r="G64" t="s">
        <v>108</v>
      </c>
      <c r="H64">
        <v>6</v>
      </c>
      <c r="I64" t="s">
        <v>243</v>
      </c>
      <c r="J64" s="4">
        <v>0</v>
      </c>
      <c r="K64" s="4">
        <v>0</v>
      </c>
      <c r="L64" s="4">
        <v>1.5469999999999999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3.8879999999999999</v>
      </c>
      <c r="W64" s="4">
        <v>4.2619999999999996</v>
      </c>
      <c r="X64" s="4">
        <v>0</v>
      </c>
      <c r="Y64" s="4">
        <v>0</v>
      </c>
      <c r="Z64" s="4">
        <v>0</v>
      </c>
      <c r="AA64" s="4">
        <v>1.377</v>
      </c>
      <c r="AB64" s="4">
        <v>20.196999999999999</v>
      </c>
      <c r="AC64" s="4">
        <v>0.71299999999999997</v>
      </c>
      <c r="AG64" s="66">
        <v>71339</v>
      </c>
      <c r="AH64" t="s">
        <v>243</v>
      </c>
      <c r="AI64" s="4">
        <f t="shared" si="7"/>
        <v>0</v>
      </c>
      <c r="AJ64" s="4">
        <f t="shared" si="6"/>
        <v>0</v>
      </c>
      <c r="AK64" s="4">
        <f t="shared" si="6"/>
        <v>3.2102162486330132E-2</v>
      </c>
      <c r="AL64" s="4">
        <f t="shared" si="6"/>
        <v>0</v>
      </c>
      <c r="AM64" s="4">
        <f t="shared" si="6"/>
        <v>0</v>
      </c>
      <c r="AN64" s="4">
        <f t="shared" si="6"/>
        <v>0</v>
      </c>
      <c r="AO64" s="4">
        <f t="shared" si="6"/>
        <v>0</v>
      </c>
      <c r="AP64" s="4">
        <f t="shared" si="6"/>
        <v>0</v>
      </c>
      <c r="AQ64" s="4">
        <f t="shared" si="6"/>
        <v>0</v>
      </c>
      <c r="AR64" s="4">
        <f t="shared" si="6"/>
        <v>0</v>
      </c>
      <c r="AS64" s="4">
        <f t="shared" si="6"/>
        <v>0</v>
      </c>
      <c r="AT64" s="4">
        <f t="shared" si="6"/>
        <v>0</v>
      </c>
      <c r="AU64" s="4">
        <f t="shared" si="6"/>
        <v>9.7364726512550234E-3</v>
      </c>
      <c r="AV64" s="4">
        <f t="shared" si="6"/>
        <v>1.0041777990331102E-2</v>
      </c>
      <c r="AW64" s="4">
        <f t="shared" si="4"/>
        <v>0</v>
      </c>
      <c r="AX64" s="4">
        <f t="shared" si="4"/>
        <v>0</v>
      </c>
      <c r="AY64" s="4">
        <f t="shared" si="4"/>
        <v>0</v>
      </c>
      <c r="AZ64" s="4">
        <f t="shared" si="3"/>
        <v>2.076932286849055E-3</v>
      </c>
      <c r="BA64" s="4">
        <f t="shared" si="3"/>
        <v>3.555180066517092E-2</v>
      </c>
      <c r="BB64" s="67">
        <f t="shared" si="3"/>
        <v>1.187350721454615E-3</v>
      </c>
    </row>
    <row r="65" spans="1:54" x14ac:dyDescent="0.3">
      <c r="A65" t="s">
        <v>68</v>
      </c>
      <c r="B65" t="s">
        <v>69</v>
      </c>
      <c r="C65">
        <v>71340</v>
      </c>
      <c r="D65" t="s">
        <v>70</v>
      </c>
      <c r="E65" t="s">
        <v>71</v>
      </c>
      <c r="F65" t="s">
        <v>72</v>
      </c>
      <c r="G65" t="s">
        <v>108</v>
      </c>
      <c r="H65">
        <v>6</v>
      </c>
      <c r="I65" t="s">
        <v>276</v>
      </c>
      <c r="J65" s="4">
        <v>0</v>
      </c>
      <c r="K65" s="4">
        <v>0</v>
      </c>
      <c r="L65" s="4">
        <v>0</v>
      </c>
      <c r="M65" s="4">
        <v>0</v>
      </c>
      <c r="N65" s="4">
        <v>3.573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1.1719999999999999</v>
      </c>
      <c r="AB65" s="4">
        <v>0</v>
      </c>
      <c r="AC65" s="4">
        <v>22.405000000000001</v>
      </c>
      <c r="AG65" s="66">
        <v>71340</v>
      </c>
      <c r="AH65" t="s">
        <v>276</v>
      </c>
      <c r="AI65" s="4">
        <f t="shared" si="7"/>
        <v>0</v>
      </c>
      <c r="AJ65" s="4">
        <f t="shared" si="6"/>
        <v>0</v>
      </c>
      <c r="AK65" s="4">
        <f t="shared" si="6"/>
        <v>0</v>
      </c>
      <c r="AL65" s="4">
        <f t="shared" si="6"/>
        <v>0</v>
      </c>
      <c r="AM65" s="4">
        <f t="shared" si="6"/>
        <v>8.1492751980355924E-2</v>
      </c>
      <c r="AN65" s="4">
        <f t="shared" si="6"/>
        <v>0</v>
      </c>
      <c r="AO65" s="4">
        <f t="shared" si="6"/>
        <v>0</v>
      </c>
      <c r="AP65" s="4">
        <f t="shared" si="6"/>
        <v>0</v>
      </c>
      <c r="AQ65" s="4">
        <f t="shared" si="6"/>
        <v>0</v>
      </c>
      <c r="AR65" s="4">
        <f t="shared" si="6"/>
        <v>0</v>
      </c>
      <c r="AS65" s="4">
        <f t="shared" si="6"/>
        <v>0</v>
      </c>
      <c r="AT65" s="4">
        <f t="shared" si="6"/>
        <v>0</v>
      </c>
      <c r="AU65" s="4">
        <f t="shared" si="6"/>
        <v>0</v>
      </c>
      <c r="AV65" s="4">
        <f t="shared" si="6"/>
        <v>0</v>
      </c>
      <c r="AW65" s="4">
        <f t="shared" si="4"/>
        <v>0</v>
      </c>
      <c r="AX65" s="4">
        <f t="shared" si="4"/>
        <v>0</v>
      </c>
      <c r="AY65" s="4">
        <f t="shared" si="4"/>
        <v>0</v>
      </c>
      <c r="AZ65" s="4">
        <f t="shared" si="3"/>
        <v>1.767730312408927E-3</v>
      </c>
      <c r="BA65" s="4">
        <f t="shared" si="3"/>
        <v>0</v>
      </c>
      <c r="BB65" s="67">
        <f t="shared" si="3"/>
        <v>3.7310789500968652E-2</v>
      </c>
    </row>
    <row r="66" spans="1:54" x14ac:dyDescent="0.3">
      <c r="A66" t="s">
        <v>68</v>
      </c>
      <c r="B66" t="s">
        <v>69</v>
      </c>
      <c r="C66">
        <v>71350</v>
      </c>
      <c r="D66" t="s">
        <v>70</v>
      </c>
      <c r="E66" t="s">
        <v>71</v>
      </c>
      <c r="F66" t="s">
        <v>72</v>
      </c>
      <c r="G66" t="s">
        <v>108</v>
      </c>
      <c r="H66">
        <v>6</v>
      </c>
      <c r="I66" t="s">
        <v>277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0.23899999999999999</v>
      </c>
      <c r="AC66" s="4">
        <v>4.8000000000000001E-2</v>
      </c>
      <c r="AG66" s="66">
        <v>71350</v>
      </c>
      <c r="AH66" t="s">
        <v>277</v>
      </c>
      <c r="AI66" s="4">
        <f t="shared" si="7"/>
        <v>0</v>
      </c>
      <c r="AJ66" s="4">
        <f t="shared" si="6"/>
        <v>0</v>
      </c>
      <c r="AK66" s="4">
        <f t="shared" si="6"/>
        <v>0</v>
      </c>
      <c r="AL66" s="4">
        <f t="shared" si="6"/>
        <v>0</v>
      </c>
      <c r="AM66" s="4">
        <f t="shared" si="6"/>
        <v>0</v>
      </c>
      <c r="AN66" s="4">
        <f t="shared" si="6"/>
        <v>0</v>
      </c>
      <c r="AO66" s="4">
        <f t="shared" si="6"/>
        <v>0</v>
      </c>
      <c r="AP66" s="4">
        <f t="shared" si="6"/>
        <v>0</v>
      </c>
      <c r="AQ66" s="4">
        <f t="shared" si="6"/>
        <v>0</v>
      </c>
      <c r="AR66" s="4">
        <f t="shared" si="6"/>
        <v>0</v>
      </c>
      <c r="AS66" s="4">
        <f t="shared" si="6"/>
        <v>0</v>
      </c>
      <c r="AT66" s="4">
        <f t="shared" si="6"/>
        <v>0</v>
      </c>
      <c r="AU66" s="4">
        <f t="shared" si="6"/>
        <v>0</v>
      </c>
      <c r="AV66" s="4">
        <f t="shared" si="6"/>
        <v>0</v>
      </c>
      <c r="AW66" s="4">
        <f t="shared" si="4"/>
        <v>0</v>
      </c>
      <c r="AX66" s="4">
        <f t="shared" si="4"/>
        <v>0</v>
      </c>
      <c r="AY66" s="4">
        <f t="shared" si="4"/>
        <v>0</v>
      </c>
      <c r="AZ66" s="4">
        <f t="shared" si="3"/>
        <v>0</v>
      </c>
      <c r="BA66" s="4">
        <f t="shared" si="3"/>
        <v>4.2070012174955931E-4</v>
      </c>
      <c r="BB66" s="67">
        <f t="shared" si="3"/>
        <v>7.9933849410689377E-5</v>
      </c>
    </row>
    <row r="67" spans="1:54" x14ac:dyDescent="0.3">
      <c r="A67" t="s">
        <v>68</v>
      </c>
      <c r="B67" t="s">
        <v>69</v>
      </c>
      <c r="C67">
        <v>71390</v>
      </c>
      <c r="D67" t="s">
        <v>70</v>
      </c>
      <c r="E67" t="s">
        <v>71</v>
      </c>
      <c r="F67" t="s">
        <v>72</v>
      </c>
      <c r="G67" t="s">
        <v>108</v>
      </c>
      <c r="H67">
        <v>6</v>
      </c>
      <c r="I67" t="s">
        <v>243</v>
      </c>
      <c r="J67" s="4">
        <v>3.4620000000000002</v>
      </c>
      <c r="K67" s="4">
        <v>7.6139999999999999</v>
      </c>
      <c r="L67" s="4">
        <v>10.074</v>
      </c>
      <c r="M67" s="4">
        <v>26.890999999999998</v>
      </c>
      <c r="N67" s="4">
        <v>77.394999999999996</v>
      </c>
      <c r="O67" s="4">
        <v>22.66</v>
      </c>
      <c r="P67" s="4">
        <v>1.431</v>
      </c>
      <c r="Q67" s="4">
        <v>4.3760000000000003</v>
      </c>
      <c r="R67" s="4">
        <v>0</v>
      </c>
      <c r="S67" s="4">
        <v>2.1219999999999999</v>
      </c>
      <c r="T67" s="4">
        <v>20.887</v>
      </c>
      <c r="U67" s="4">
        <v>0</v>
      </c>
      <c r="V67" s="4">
        <v>0</v>
      </c>
      <c r="W67" s="4">
        <v>0</v>
      </c>
      <c r="X67" s="4">
        <v>0</v>
      </c>
      <c r="Y67" s="4">
        <v>43.078000000000003</v>
      </c>
      <c r="Z67" s="4">
        <v>1.996</v>
      </c>
      <c r="AA67" s="4">
        <v>0.76200000000000001</v>
      </c>
      <c r="AB67" s="4">
        <v>0</v>
      </c>
      <c r="AC67" s="4">
        <v>19.088999999999999</v>
      </c>
      <c r="AG67" s="66">
        <v>71390</v>
      </c>
      <c r="AH67" t="s">
        <v>243</v>
      </c>
      <c r="AI67" s="4">
        <f t="shared" si="7"/>
        <v>0.15970918350871205</v>
      </c>
      <c r="AJ67" s="4">
        <f t="shared" si="6"/>
        <v>0.16461898294267133</v>
      </c>
      <c r="AK67" s="4">
        <f t="shared" si="6"/>
        <v>0.20904795403186149</v>
      </c>
      <c r="AL67" s="4">
        <f t="shared" si="6"/>
        <v>0.54321685949912379</v>
      </c>
      <c r="AM67" s="4">
        <f t="shared" si="6"/>
        <v>1.7652201342064502</v>
      </c>
      <c r="AN67" s="4">
        <f t="shared" si="6"/>
        <v>5.133693057352999E-2</v>
      </c>
      <c r="AO67" s="4">
        <f t="shared" si="6"/>
        <v>1.6339824502748644E-2</v>
      </c>
      <c r="AP67" s="4">
        <f t="shared" si="6"/>
        <v>2.5741809416255056E-2</v>
      </c>
      <c r="AQ67" s="4">
        <f t="shared" si="6"/>
        <v>0</v>
      </c>
      <c r="AR67" s="4">
        <f t="shared" si="6"/>
        <v>1.0004125169426604E-2</v>
      </c>
      <c r="AS67" s="4">
        <f t="shared" si="6"/>
        <v>2.4134316415350058E-3</v>
      </c>
      <c r="AT67" s="4">
        <f t="shared" si="6"/>
        <v>0</v>
      </c>
      <c r="AU67" s="4">
        <f t="shared" si="6"/>
        <v>0</v>
      </c>
      <c r="AV67" s="4">
        <f t="shared" si="6"/>
        <v>0</v>
      </c>
      <c r="AW67" s="4">
        <f t="shared" si="4"/>
        <v>0</v>
      </c>
      <c r="AX67" s="4">
        <f t="shared" si="4"/>
        <v>0.11507065193248735</v>
      </c>
      <c r="AY67" s="4">
        <f t="shared" si="4"/>
        <v>4.1582480892474981E-3</v>
      </c>
      <c r="AZ67" s="4">
        <f t="shared" si="4"/>
        <v>1.1493263635286711E-3</v>
      </c>
      <c r="BA67" s="4">
        <f t="shared" si="4"/>
        <v>0</v>
      </c>
      <c r="BB67" s="67">
        <f t="shared" si="4"/>
        <v>3.178869273751353E-2</v>
      </c>
    </row>
    <row r="68" spans="1:54" x14ac:dyDescent="0.3">
      <c r="A68" t="s">
        <v>68</v>
      </c>
      <c r="B68" t="s">
        <v>69</v>
      </c>
      <c r="C68">
        <v>71490</v>
      </c>
      <c r="D68" t="s">
        <v>70</v>
      </c>
      <c r="E68" t="s">
        <v>71</v>
      </c>
      <c r="F68" t="s">
        <v>72</v>
      </c>
      <c r="G68" t="s">
        <v>108</v>
      </c>
      <c r="H68">
        <v>6</v>
      </c>
      <c r="I68" t="s">
        <v>243</v>
      </c>
      <c r="J68" s="4">
        <v>0.222</v>
      </c>
      <c r="K68" s="4">
        <v>7.2999999999999995E-2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0.31</v>
      </c>
      <c r="AA68" s="4">
        <v>0.58799999999999997</v>
      </c>
      <c r="AB68" s="4">
        <v>2.9000000000000001E-2</v>
      </c>
      <c r="AC68" s="4">
        <v>0.7</v>
      </c>
      <c r="AG68" s="66">
        <v>71490</v>
      </c>
      <c r="AH68" t="s">
        <v>243</v>
      </c>
      <c r="AI68" s="4">
        <f t="shared" si="7"/>
        <v>1.0241316793452939E-2</v>
      </c>
      <c r="AJ68" s="4">
        <f t="shared" si="6"/>
        <v>1.5783012549008414E-3</v>
      </c>
      <c r="AK68" s="4">
        <f t="shared" si="6"/>
        <v>0</v>
      </c>
      <c r="AL68" s="4">
        <f t="shared" si="6"/>
        <v>0</v>
      </c>
      <c r="AM68" s="4">
        <f t="shared" si="6"/>
        <v>0</v>
      </c>
      <c r="AN68" s="4">
        <f t="shared" si="6"/>
        <v>0</v>
      </c>
      <c r="AO68" s="4">
        <f t="shared" si="6"/>
        <v>0</v>
      </c>
      <c r="AP68" s="4">
        <f t="shared" si="6"/>
        <v>0</v>
      </c>
      <c r="AQ68" s="4">
        <f t="shared" si="6"/>
        <v>0</v>
      </c>
      <c r="AR68" s="4">
        <f t="shared" si="6"/>
        <v>0</v>
      </c>
      <c r="AS68" s="4">
        <f t="shared" si="6"/>
        <v>0</v>
      </c>
      <c r="AT68" s="4">
        <f t="shared" si="6"/>
        <v>0</v>
      </c>
      <c r="AU68" s="4">
        <f t="shared" si="6"/>
        <v>0</v>
      </c>
      <c r="AV68" s="4">
        <f t="shared" si="6"/>
        <v>0</v>
      </c>
      <c r="AW68" s="4">
        <f t="shared" si="4"/>
        <v>0</v>
      </c>
      <c r="AX68" s="4">
        <f t="shared" si="4"/>
        <v>0</v>
      </c>
      <c r="AY68" s="4">
        <f t="shared" si="4"/>
        <v>6.4582009402140489E-4</v>
      </c>
      <c r="AZ68" s="4">
        <f t="shared" si="4"/>
        <v>8.8688176083314774E-4</v>
      </c>
      <c r="BA68" s="4">
        <f t="shared" si="4"/>
        <v>5.1047295107687115E-5</v>
      </c>
      <c r="BB68" s="67">
        <f t="shared" si="4"/>
        <v>1.1657019705725532E-3</v>
      </c>
    </row>
    <row r="69" spans="1:54" x14ac:dyDescent="0.3">
      <c r="A69" t="s">
        <v>68</v>
      </c>
      <c r="B69" t="s">
        <v>69</v>
      </c>
      <c r="C69">
        <v>80119</v>
      </c>
      <c r="D69" t="s">
        <v>70</v>
      </c>
      <c r="E69" t="s">
        <v>71</v>
      </c>
      <c r="F69" t="s">
        <v>72</v>
      </c>
      <c r="G69" t="s">
        <v>108</v>
      </c>
      <c r="H69">
        <v>6</v>
      </c>
      <c r="I69" t="s">
        <v>278</v>
      </c>
      <c r="J69" s="4">
        <v>9.4E-2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0.127</v>
      </c>
      <c r="AB69" s="4">
        <v>0.22700000000000001</v>
      </c>
      <c r="AC69" s="4">
        <v>0.23</v>
      </c>
      <c r="AG69" s="66">
        <v>80119</v>
      </c>
      <c r="AH69" t="s">
        <v>278</v>
      </c>
      <c r="AI69" s="4">
        <f t="shared" si="7"/>
        <v>4.3364134170476402E-3</v>
      </c>
      <c r="AJ69" s="4">
        <f t="shared" si="6"/>
        <v>0</v>
      </c>
      <c r="AK69" s="4">
        <f t="shared" si="6"/>
        <v>0</v>
      </c>
      <c r="AL69" s="4">
        <f t="shared" si="6"/>
        <v>0</v>
      </c>
      <c r="AM69" s="4">
        <f t="shared" si="6"/>
        <v>0</v>
      </c>
      <c r="AN69" s="4">
        <f t="shared" si="6"/>
        <v>0</v>
      </c>
      <c r="AO69" s="4">
        <f t="shared" si="6"/>
        <v>0</v>
      </c>
      <c r="AP69" s="4">
        <f t="shared" si="6"/>
        <v>0</v>
      </c>
      <c r="AQ69" s="4">
        <f t="shared" si="6"/>
        <v>0</v>
      </c>
      <c r="AR69" s="4">
        <f t="shared" si="6"/>
        <v>0</v>
      </c>
      <c r="AS69" s="4">
        <f t="shared" si="6"/>
        <v>0</v>
      </c>
      <c r="AT69" s="4">
        <f t="shared" si="6"/>
        <v>0</v>
      </c>
      <c r="AU69" s="4">
        <f t="shared" si="6"/>
        <v>0</v>
      </c>
      <c r="AV69" s="4">
        <f t="shared" si="6"/>
        <v>0</v>
      </c>
      <c r="AW69" s="4">
        <f t="shared" si="4"/>
        <v>0</v>
      </c>
      <c r="AX69" s="4">
        <f t="shared" si="4"/>
        <v>0</v>
      </c>
      <c r="AY69" s="4">
        <f t="shared" si="4"/>
        <v>0</v>
      </c>
      <c r="AZ69" s="4">
        <f t="shared" si="4"/>
        <v>1.9155439392144519E-4</v>
      </c>
      <c r="BA69" s="4">
        <f t="shared" si="4"/>
        <v>3.9957710308430951E-4</v>
      </c>
      <c r="BB69" s="67">
        <f t="shared" si="4"/>
        <v>3.8301636175955327E-4</v>
      </c>
    </row>
    <row r="70" spans="1:54" x14ac:dyDescent="0.3">
      <c r="A70" t="s">
        <v>68</v>
      </c>
      <c r="B70" t="s">
        <v>69</v>
      </c>
      <c r="C70">
        <v>80131</v>
      </c>
      <c r="D70" t="s">
        <v>70</v>
      </c>
      <c r="E70" t="s">
        <v>71</v>
      </c>
      <c r="F70" t="s">
        <v>72</v>
      </c>
      <c r="G70" t="s">
        <v>108</v>
      </c>
      <c r="H70">
        <v>6</v>
      </c>
      <c r="I70" t="s">
        <v>279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1.0940000000000001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G70" s="66">
        <v>80131</v>
      </c>
      <c r="AH70" t="s">
        <v>279</v>
      </c>
      <c r="AI70" s="4">
        <f t="shared" si="7"/>
        <v>0</v>
      </c>
      <c r="AJ70" s="4">
        <f t="shared" si="6"/>
        <v>0</v>
      </c>
      <c r="AK70" s="4">
        <f t="shared" si="6"/>
        <v>0</v>
      </c>
      <c r="AL70" s="4">
        <f t="shared" si="6"/>
        <v>0</v>
      </c>
      <c r="AM70" s="4">
        <f t="shared" si="6"/>
        <v>0</v>
      </c>
      <c r="AN70" s="4">
        <f t="shared" si="6"/>
        <v>0</v>
      </c>
      <c r="AO70" s="4">
        <f t="shared" si="6"/>
        <v>0</v>
      </c>
      <c r="AP70" s="4">
        <f t="shared" si="6"/>
        <v>0</v>
      </c>
      <c r="AQ70" s="4">
        <f t="shared" si="6"/>
        <v>0</v>
      </c>
      <c r="AR70" s="4">
        <f t="shared" si="6"/>
        <v>0</v>
      </c>
      <c r="AS70" s="4">
        <f t="shared" si="6"/>
        <v>0</v>
      </c>
      <c r="AT70" s="4">
        <f t="shared" si="6"/>
        <v>0</v>
      </c>
      <c r="AU70" s="4">
        <f t="shared" si="6"/>
        <v>0</v>
      </c>
      <c r="AV70" s="4">
        <f t="shared" si="6"/>
        <v>0</v>
      </c>
      <c r="AW70" s="4">
        <f t="shared" si="4"/>
        <v>3.6006641020108251E-3</v>
      </c>
      <c r="AX70" s="4">
        <f t="shared" si="4"/>
        <v>0</v>
      </c>
      <c r="AY70" s="4">
        <f t="shared" si="4"/>
        <v>0</v>
      </c>
      <c r="AZ70" s="4">
        <f t="shared" si="4"/>
        <v>0</v>
      </c>
      <c r="BA70" s="4">
        <f t="shared" si="4"/>
        <v>0</v>
      </c>
      <c r="BB70" s="67">
        <f t="shared" si="4"/>
        <v>0</v>
      </c>
    </row>
    <row r="71" spans="1:54" x14ac:dyDescent="0.3">
      <c r="A71" t="s">
        <v>68</v>
      </c>
      <c r="B71" t="s">
        <v>69</v>
      </c>
      <c r="C71">
        <v>80132</v>
      </c>
      <c r="D71" t="s">
        <v>70</v>
      </c>
      <c r="E71" t="s">
        <v>71</v>
      </c>
      <c r="F71" t="s">
        <v>72</v>
      </c>
      <c r="G71" t="s">
        <v>108</v>
      </c>
      <c r="H71">
        <v>6</v>
      </c>
      <c r="I71" t="s">
        <v>25</v>
      </c>
      <c r="J71" s="4">
        <v>104.887</v>
      </c>
      <c r="K71" s="4">
        <v>358.84800000000001</v>
      </c>
      <c r="L71" s="4">
        <v>413.34800000000001</v>
      </c>
      <c r="M71" s="4">
        <v>609.80100000000004</v>
      </c>
      <c r="N71" s="4">
        <v>565.89800000000002</v>
      </c>
      <c r="O71" s="4">
        <v>530.12599999999998</v>
      </c>
      <c r="P71" s="4">
        <v>650.70000000000005</v>
      </c>
      <c r="Q71" s="4">
        <v>857.404</v>
      </c>
      <c r="R71" s="4">
        <v>606.73800000000006</v>
      </c>
      <c r="S71" s="4">
        <v>641.64099999999996</v>
      </c>
      <c r="T71" s="4">
        <v>950.85500000000002</v>
      </c>
      <c r="U71" s="4">
        <v>1116.2550000000001</v>
      </c>
      <c r="V71" s="4">
        <v>583.37300000000005</v>
      </c>
      <c r="W71" s="4">
        <v>789.41399999999999</v>
      </c>
      <c r="X71" s="4">
        <v>926.577</v>
      </c>
      <c r="Y71" s="4">
        <v>773.79499999999996</v>
      </c>
      <c r="Z71" s="4">
        <v>831.67899999999997</v>
      </c>
      <c r="AA71" s="4">
        <v>957.65899999999999</v>
      </c>
      <c r="AB71" s="4">
        <v>812.45</v>
      </c>
      <c r="AC71" s="4">
        <v>478.084</v>
      </c>
      <c r="AG71" s="66">
        <v>80132</v>
      </c>
      <c r="AH71" t="s">
        <v>25</v>
      </c>
      <c r="AI71" s="4">
        <f t="shared" si="7"/>
        <v>4.8386531284454879</v>
      </c>
      <c r="AJ71" s="4">
        <f t="shared" si="6"/>
        <v>7.7584965577898233</v>
      </c>
      <c r="AK71" s="4">
        <f t="shared" si="6"/>
        <v>8.5774820034903598</v>
      </c>
      <c r="AL71" s="4">
        <f t="shared" si="6"/>
        <v>12.318403337154631</v>
      </c>
      <c r="AM71" s="4">
        <f t="shared" si="6"/>
        <v>12.906964836322265</v>
      </c>
      <c r="AN71" s="4">
        <f t="shared" si="6"/>
        <v>1.2010168427724253</v>
      </c>
      <c r="AO71" s="4">
        <f t="shared" si="6"/>
        <v>7.4299956701177807</v>
      </c>
      <c r="AP71" s="4">
        <f t="shared" si="6"/>
        <v>5.0436769562922183</v>
      </c>
      <c r="AQ71" s="4">
        <f t="shared" si="6"/>
        <v>2.4125535906644822</v>
      </c>
      <c r="AR71" s="4">
        <f t="shared" si="6"/>
        <v>3.0250032412045504</v>
      </c>
      <c r="AS71" s="4">
        <f t="shared" si="6"/>
        <v>0.10986850880987063</v>
      </c>
      <c r="AT71" s="4">
        <f t="shared" si="6"/>
        <v>3.3444643198864163</v>
      </c>
      <c r="AU71" s="4">
        <f t="shared" si="6"/>
        <v>1.4609041306534458</v>
      </c>
      <c r="AV71" s="4">
        <f t="shared" si="6"/>
        <v>1.8599531042841948</v>
      </c>
      <c r="AW71" s="4">
        <f t="shared" si="4"/>
        <v>3.0496275517814295</v>
      </c>
      <c r="AX71" s="4">
        <f t="shared" si="4"/>
        <v>2.0669737479014585</v>
      </c>
      <c r="AY71" s="4">
        <f t="shared" si="4"/>
        <v>1.73262906443751</v>
      </c>
      <c r="AZ71" s="4">
        <f t="shared" si="4"/>
        <v>1.4444392860505295</v>
      </c>
      <c r="BA71" s="4">
        <f t="shared" si="4"/>
        <v>1.4301163762151861</v>
      </c>
      <c r="BB71" s="67">
        <f t="shared" si="4"/>
        <v>0.79614780128458384</v>
      </c>
    </row>
    <row r="72" spans="1:54" x14ac:dyDescent="0.3">
      <c r="A72" t="s">
        <v>68</v>
      </c>
      <c r="B72" t="s">
        <v>69</v>
      </c>
      <c r="C72">
        <v>80212</v>
      </c>
      <c r="D72" t="s">
        <v>70</v>
      </c>
      <c r="E72" t="s">
        <v>71</v>
      </c>
      <c r="F72" t="s">
        <v>72</v>
      </c>
      <c r="G72" t="s">
        <v>108</v>
      </c>
      <c r="H72">
        <v>6</v>
      </c>
      <c r="I72" t="s">
        <v>280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0.90900000000000003</v>
      </c>
      <c r="AB72" s="4">
        <v>0</v>
      </c>
      <c r="AC72" s="4">
        <v>1.528</v>
      </c>
      <c r="AG72" s="66">
        <v>80212</v>
      </c>
      <c r="AH72" t="s">
        <v>280</v>
      </c>
      <c r="AI72" s="4">
        <f t="shared" si="7"/>
        <v>0</v>
      </c>
      <c r="AJ72" s="4">
        <f t="shared" si="6"/>
        <v>0</v>
      </c>
      <c r="AK72" s="4">
        <f t="shared" si="6"/>
        <v>0</v>
      </c>
      <c r="AL72" s="4">
        <f t="shared" si="6"/>
        <v>0</v>
      </c>
      <c r="AM72" s="4">
        <f t="shared" si="6"/>
        <v>0</v>
      </c>
      <c r="AN72" s="4">
        <f t="shared" si="6"/>
        <v>0</v>
      </c>
      <c r="AO72" s="4">
        <f t="shared" si="6"/>
        <v>0</v>
      </c>
      <c r="AP72" s="4">
        <f t="shared" si="6"/>
        <v>0</v>
      </c>
      <c r="AQ72" s="4">
        <f t="shared" si="6"/>
        <v>0</v>
      </c>
      <c r="AR72" s="4">
        <f t="shared" si="6"/>
        <v>0</v>
      </c>
      <c r="AS72" s="4">
        <f t="shared" si="6"/>
        <v>0</v>
      </c>
      <c r="AT72" s="4">
        <f t="shared" ref="AS72:BB112" si="8">IFERROR((U72/U$2093)*100,0)</f>
        <v>0</v>
      </c>
      <c r="AU72" s="4">
        <f t="shared" si="8"/>
        <v>0</v>
      </c>
      <c r="AV72" s="4">
        <f t="shared" si="8"/>
        <v>0</v>
      </c>
      <c r="AW72" s="4">
        <f t="shared" si="4"/>
        <v>0</v>
      </c>
      <c r="AX72" s="4">
        <f t="shared" si="4"/>
        <v>0</v>
      </c>
      <c r="AY72" s="4">
        <f t="shared" si="4"/>
        <v>0</v>
      </c>
      <c r="AZ72" s="4">
        <f t="shared" si="4"/>
        <v>1.371046803736958E-3</v>
      </c>
      <c r="BA72" s="4">
        <f t="shared" si="4"/>
        <v>0</v>
      </c>
      <c r="BB72" s="67">
        <f t="shared" si="4"/>
        <v>2.544560872906945E-3</v>
      </c>
    </row>
    <row r="73" spans="1:54" x14ac:dyDescent="0.3">
      <c r="A73" t="s">
        <v>68</v>
      </c>
      <c r="B73" t="s">
        <v>69</v>
      </c>
      <c r="C73">
        <v>80231</v>
      </c>
      <c r="D73" t="s">
        <v>70</v>
      </c>
      <c r="E73" t="s">
        <v>71</v>
      </c>
      <c r="F73" t="s">
        <v>72</v>
      </c>
      <c r="G73" t="s">
        <v>108</v>
      </c>
      <c r="H73">
        <v>6</v>
      </c>
      <c r="I73" t="s">
        <v>281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0.78</v>
      </c>
      <c r="AB73" s="4">
        <v>0</v>
      </c>
      <c r="AC73" s="4">
        <v>0</v>
      </c>
      <c r="AG73" s="66">
        <v>80231</v>
      </c>
      <c r="AH73" t="s">
        <v>281</v>
      </c>
      <c r="AI73" s="4">
        <f t="shared" si="7"/>
        <v>0</v>
      </c>
      <c r="AJ73" s="4">
        <f t="shared" si="7"/>
        <v>0</v>
      </c>
      <c r="AK73" s="4">
        <f t="shared" si="7"/>
        <v>0</v>
      </c>
      <c r="AL73" s="4">
        <f t="shared" si="7"/>
        <v>0</v>
      </c>
      <c r="AM73" s="4">
        <f t="shared" si="7"/>
        <v>0</v>
      </c>
      <c r="AN73" s="4">
        <f t="shared" si="7"/>
        <v>0</v>
      </c>
      <c r="AO73" s="4">
        <f t="shared" si="7"/>
        <v>0</v>
      </c>
      <c r="AP73" s="4">
        <f t="shared" si="7"/>
        <v>0</v>
      </c>
      <c r="AQ73" s="4">
        <f t="shared" si="7"/>
        <v>0</v>
      </c>
      <c r="AR73" s="4">
        <f t="shared" si="7"/>
        <v>0</v>
      </c>
      <c r="AS73" s="4">
        <f t="shared" si="8"/>
        <v>0</v>
      </c>
      <c r="AT73" s="4">
        <f t="shared" si="8"/>
        <v>0</v>
      </c>
      <c r="AU73" s="4">
        <f t="shared" si="8"/>
        <v>0</v>
      </c>
      <c r="AV73" s="4">
        <f t="shared" si="8"/>
        <v>0</v>
      </c>
      <c r="AW73" s="4">
        <f t="shared" si="4"/>
        <v>0</v>
      </c>
      <c r="AX73" s="4">
        <f t="shared" si="4"/>
        <v>0</v>
      </c>
      <c r="AY73" s="4">
        <f t="shared" si="4"/>
        <v>0</v>
      </c>
      <c r="AZ73" s="4">
        <f t="shared" si="4"/>
        <v>1.1764758051868286E-3</v>
      </c>
      <c r="BA73" s="4">
        <f t="shared" si="4"/>
        <v>0</v>
      </c>
      <c r="BB73" s="67">
        <f t="shared" si="4"/>
        <v>0</v>
      </c>
    </row>
    <row r="74" spans="1:54" x14ac:dyDescent="0.3">
      <c r="A74" t="s">
        <v>68</v>
      </c>
      <c r="B74" t="s">
        <v>69</v>
      </c>
      <c r="C74">
        <v>80232</v>
      </c>
      <c r="D74" t="s">
        <v>70</v>
      </c>
      <c r="E74" t="s">
        <v>71</v>
      </c>
      <c r="F74" t="s">
        <v>72</v>
      </c>
      <c r="G74" t="s">
        <v>108</v>
      </c>
      <c r="H74">
        <v>6</v>
      </c>
      <c r="I74" t="s">
        <v>282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0.106</v>
      </c>
      <c r="Y74" s="4">
        <v>0.26</v>
      </c>
      <c r="Z74" s="4">
        <v>0</v>
      </c>
      <c r="AA74" s="4">
        <v>0</v>
      </c>
      <c r="AB74" s="4">
        <v>0</v>
      </c>
      <c r="AC74" s="4">
        <v>0.26300000000000001</v>
      </c>
      <c r="AG74" s="66">
        <v>80232</v>
      </c>
      <c r="AH74" t="s">
        <v>282</v>
      </c>
      <c r="AI74" s="4">
        <f t="shared" si="7"/>
        <v>0</v>
      </c>
      <c r="AJ74" s="4">
        <f t="shared" si="7"/>
        <v>0</v>
      </c>
      <c r="AK74" s="4">
        <f t="shared" si="7"/>
        <v>0</v>
      </c>
      <c r="AL74" s="4">
        <f t="shared" si="7"/>
        <v>0</v>
      </c>
      <c r="AM74" s="4">
        <f t="shared" si="7"/>
        <v>0</v>
      </c>
      <c r="AN74" s="4">
        <f t="shared" si="7"/>
        <v>0</v>
      </c>
      <c r="AO74" s="4">
        <f t="shared" si="7"/>
        <v>0</v>
      </c>
      <c r="AP74" s="4">
        <f t="shared" si="7"/>
        <v>0</v>
      </c>
      <c r="AQ74" s="4">
        <f t="shared" si="7"/>
        <v>0</v>
      </c>
      <c r="AR74" s="4">
        <f t="shared" si="7"/>
        <v>0</v>
      </c>
      <c r="AS74" s="4">
        <f t="shared" si="8"/>
        <v>0</v>
      </c>
      <c r="AT74" s="4">
        <f t="shared" si="8"/>
        <v>0</v>
      </c>
      <c r="AU74" s="4">
        <f t="shared" si="8"/>
        <v>0</v>
      </c>
      <c r="AV74" s="4">
        <f t="shared" si="8"/>
        <v>0</v>
      </c>
      <c r="AW74" s="4">
        <f t="shared" si="4"/>
        <v>3.4887604644711831E-4</v>
      </c>
      <c r="AX74" s="4">
        <f t="shared" si="4"/>
        <v>6.9451621482999922E-4</v>
      </c>
      <c r="AY74" s="4">
        <f t="shared" si="4"/>
        <v>0</v>
      </c>
      <c r="AZ74" s="4">
        <f t="shared" si="4"/>
        <v>0</v>
      </c>
      <c r="BA74" s="4">
        <f t="shared" si="4"/>
        <v>0</v>
      </c>
      <c r="BB74" s="67">
        <f t="shared" si="4"/>
        <v>4.3797088322940225E-4</v>
      </c>
    </row>
    <row r="75" spans="1:54" x14ac:dyDescent="0.3">
      <c r="A75" t="s">
        <v>68</v>
      </c>
      <c r="B75" t="s">
        <v>69</v>
      </c>
      <c r="C75">
        <v>80290</v>
      </c>
      <c r="D75" t="s">
        <v>70</v>
      </c>
      <c r="E75" t="s">
        <v>71</v>
      </c>
      <c r="F75" t="s">
        <v>72</v>
      </c>
      <c r="G75" t="s">
        <v>108</v>
      </c>
      <c r="H75">
        <v>6</v>
      </c>
      <c r="I75" t="s">
        <v>243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9.2999999999999999E-2</v>
      </c>
      <c r="P75" s="4">
        <v>0</v>
      </c>
      <c r="Q75" s="4">
        <v>2.1000000000000001E-2</v>
      </c>
      <c r="R75" s="4">
        <v>0</v>
      </c>
      <c r="S75" s="4">
        <v>0</v>
      </c>
      <c r="T75" s="4">
        <v>5.2160000000000002</v>
      </c>
      <c r="U75" s="4">
        <v>0</v>
      </c>
      <c r="V75" s="4">
        <v>0</v>
      </c>
      <c r="W75" s="4">
        <v>0</v>
      </c>
      <c r="X75" s="4">
        <v>0.74</v>
      </c>
      <c r="Y75" s="4">
        <v>1.673</v>
      </c>
      <c r="Z75" s="4">
        <v>2.7170000000000001</v>
      </c>
      <c r="AA75" s="4">
        <v>1.2869999999999999</v>
      </c>
      <c r="AB75" s="4">
        <v>1.875</v>
      </c>
      <c r="AC75" s="4">
        <v>1.476</v>
      </c>
      <c r="AG75" s="66">
        <v>80290</v>
      </c>
      <c r="AH75" t="s">
        <v>243</v>
      </c>
      <c r="AI75" s="4">
        <f t="shared" si="7"/>
        <v>0</v>
      </c>
      <c r="AJ75" s="4">
        <f t="shared" si="7"/>
        <v>0</v>
      </c>
      <c r="AK75" s="4">
        <f t="shared" si="7"/>
        <v>0</v>
      </c>
      <c r="AL75" s="4">
        <f t="shared" si="7"/>
        <v>0</v>
      </c>
      <c r="AM75" s="4">
        <f t="shared" si="7"/>
        <v>0</v>
      </c>
      <c r="AN75" s="4">
        <f t="shared" si="7"/>
        <v>2.1069437525764737E-4</v>
      </c>
      <c r="AO75" s="4">
        <f t="shared" si="7"/>
        <v>0</v>
      </c>
      <c r="AP75" s="4">
        <f t="shared" si="7"/>
        <v>1.235324492096335E-4</v>
      </c>
      <c r="AQ75" s="4">
        <f t="shared" si="7"/>
        <v>0</v>
      </c>
      <c r="AR75" s="4">
        <f t="shared" si="7"/>
        <v>0</v>
      </c>
      <c r="AS75" s="4">
        <f t="shared" si="8"/>
        <v>6.0269351473388189E-4</v>
      </c>
      <c r="AT75" s="4">
        <f t="shared" si="8"/>
        <v>0</v>
      </c>
      <c r="AU75" s="4">
        <f t="shared" si="8"/>
        <v>0</v>
      </c>
      <c r="AV75" s="4">
        <f t="shared" si="8"/>
        <v>0</v>
      </c>
      <c r="AW75" s="4">
        <f t="shared" si="4"/>
        <v>2.4355497582157315E-3</v>
      </c>
      <c r="AX75" s="4">
        <f t="shared" si="4"/>
        <v>4.4689447208099567E-3</v>
      </c>
      <c r="AY75" s="4">
        <f t="shared" si="4"/>
        <v>5.6603006305037326E-3</v>
      </c>
      <c r="AZ75" s="4">
        <f t="shared" si="4"/>
        <v>1.9411850785582671E-3</v>
      </c>
      <c r="BA75" s="4">
        <f t="shared" si="4"/>
        <v>3.300471666445288E-3</v>
      </c>
      <c r="BB75" s="67">
        <f t="shared" si="4"/>
        <v>2.4579658693786983E-3</v>
      </c>
    </row>
    <row r="76" spans="1:54" x14ac:dyDescent="0.3">
      <c r="A76" t="s">
        <v>68</v>
      </c>
      <c r="B76" t="s">
        <v>69</v>
      </c>
      <c r="C76">
        <v>80410</v>
      </c>
      <c r="D76" t="s">
        <v>70</v>
      </c>
      <c r="E76" t="s">
        <v>71</v>
      </c>
      <c r="F76" t="s">
        <v>72</v>
      </c>
      <c r="G76" t="s">
        <v>108</v>
      </c>
      <c r="H76">
        <v>6</v>
      </c>
      <c r="I76" t="s">
        <v>283</v>
      </c>
      <c r="J76" s="4">
        <v>0</v>
      </c>
      <c r="K76" s="4">
        <v>0</v>
      </c>
      <c r="L76" s="4">
        <v>0</v>
      </c>
      <c r="M76" s="4">
        <v>1.4159999999999999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0.184</v>
      </c>
      <c r="T76" s="4">
        <v>0.19700000000000001</v>
      </c>
      <c r="U76" s="4">
        <v>0.23400000000000001</v>
      </c>
      <c r="V76" s="4">
        <v>1.036</v>
      </c>
      <c r="W76" s="4">
        <v>1.5</v>
      </c>
      <c r="X76" s="4">
        <v>9.5000000000000001E-2</v>
      </c>
      <c r="Y76" s="4">
        <v>0.38100000000000001</v>
      </c>
      <c r="Z76" s="4">
        <v>1.109</v>
      </c>
      <c r="AA76" s="4">
        <v>0.502</v>
      </c>
      <c r="AB76" s="4">
        <v>1.0820000000000001</v>
      </c>
      <c r="AC76" s="4">
        <v>1.474</v>
      </c>
      <c r="AG76" s="66">
        <v>80410</v>
      </c>
      <c r="AH76" t="s">
        <v>283</v>
      </c>
      <c r="AI76" s="4">
        <f t="shared" si="7"/>
        <v>0</v>
      </c>
      <c r="AJ76" s="4">
        <f t="shared" si="7"/>
        <v>0</v>
      </c>
      <c r="AK76" s="4">
        <f t="shared" si="7"/>
        <v>0</v>
      </c>
      <c r="AL76" s="4">
        <f t="shared" si="7"/>
        <v>2.8604182553670719E-2</v>
      </c>
      <c r="AM76" s="4">
        <f t="shared" si="7"/>
        <v>0</v>
      </c>
      <c r="AN76" s="4">
        <f t="shared" si="7"/>
        <v>0</v>
      </c>
      <c r="AO76" s="4">
        <f t="shared" si="7"/>
        <v>0</v>
      </c>
      <c r="AP76" s="4">
        <f t="shared" si="7"/>
        <v>0</v>
      </c>
      <c r="AQ76" s="4">
        <f t="shared" si="7"/>
        <v>0</v>
      </c>
      <c r="AR76" s="4">
        <f t="shared" si="7"/>
        <v>8.6746419942247644E-4</v>
      </c>
      <c r="AS76" s="4">
        <f t="shared" si="8"/>
        <v>2.2762772699880124E-5</v>
      </c>
      <c r="AT76" s="4">
        <f t="shared" si="8"/>
        <v>7.0109845049152878E-4</v>
      </c>
      <c r="AU76" s="4">
        <f t="shared" si="8"/>
        <v>2.5943893175669249E-3</v>
      </c>
      <c r="AV76" s="4">
        <f t="shared" si="8"/>
        <v>3.5341780820029693E-3</v>
      </c>
      <c r="AW76" s="4">
        <f t="shared" si="4"/>
        <v>3.1267192841958713E-4</v>
      </c>
      <c r="AX76" s="4">
        <f t="shared" si="4"/>
        <v>1.0177333763470374E-3</v>
      </c>
      <c r="AY76" s="4">
        <f t="shared" si="4"/>
        <v>2.310369304095929E-3</v>
      </c>
      <c r="AZ76" s="4">
        <f t="shared" si="4"/>
        <v>7.5716776179972811E-4</v>
      </c>
      <c r="BA76" s="4">
        <f t="shared" si="4"/>
        <v>1.9045921829833608E-3</v>
      </c>
      <c r="BB76" s="67">
        <f t="shared" si="4"/>
        <v>2.4546352923199193E-3</v>
      </c>
    </row>
    <row r="77" spans="1:54" x14ac:dyDescent="0.3">
      <c r="A77" t="s">
        <v>68</v>
      </c>
      <c r="B77" t="s">
        <v>69</v>
      </c>
      <c r="C77">
        <v>80420</v>
      </c>
      <c r="D77" t="s">
        <v>70</v>
      </c>
      <c r="E77" t="s">
        <v>71</v>
      </c>
      <c r="F77" t="s">
        <v>72</v>
      </c>
      <c r="G77" t="s">
        <v>108</v>
      </c>
      <c r="H77">
        <v>6</v>
      </c>
      <c r="I77" t="s">
        <v>284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0.70299999999999996</v>
      </c>
      <c r="Z77" s="4">
        <v>2.1230000000000002</v>
      </c>
      <c r="AA77" s="4">
        <v>0.23</v>
      </c>
      <c r="AB77" s="4">
        <v>0</v>
      </c>
      <c r="AC77" s="4">
        <v>0</v>
      </c>
      <c r="AG77" s="66">
        <v>80420</v>
      </c>
      <c r="AH77" t="s">
        <v>284</v>
      </c>
      <c r="AI77" s="4">
        <f t="shared" si="7"/>
        <v>0</v>
      </c>
      <c r="AJ77" s="4">
        <f t="shared" si="7"/>
        <v>0</v>
      </c>
      <c r="AK77" s="4">
        <f t="shared" si="7"/>
        <v>0</v>
      </c>
      <c r="AL77" s="4">
        <f t="shared" si="7"/>
        <v>0</v>
      </c>
      <c r="AM77" s="4">
        <f t="shared" si="7"/>
        <v>0</v>
      </c>
      <c r="AN77" s="4">
        <f t="shared" si="7"/>
        <v>0</v>
      </c>
      <c r="AO77" s="4">
        <f t="shared" si="7"/>
        <v>0</v>
      </c>
      <c r="AP77" s="4">
        <f t="shared" si="7"/>
        <v>0</v>
      </c>
      <c r="AQ77" s="4">
        <f t="shared" si="7"/>
        <v>0</v>
      </c>
      <c r="AR77" s="4">
        <f t="shared" si="7"/>
        <v>0</v>
      </c>
      <c r="AS77" s="4">
        <f t="shared" si="8"/>
        <v>0</v>
      </c>
      <c r="AT77" s="4">
        <f t="shared" si="8"/>
        <v>0</v>
      </c>
      <c r="AU77" s="4">
        <f t="shared" si="8"/>
        <v>0</v>
      </c>
      <c r="AV77" s="4">
        <f t="shared" si="8"/>
        <v>0</v>
      </c>
      <c r="AW77" s="4">
        <f t="shared" si="4"/>
        <v>0</v>
      </c>
      <c r="AX77" s="4">
        <f t="shared" si="4"/>
        <v>1.8778649962518823E-3</v>
      </c>
      <c r="AY77" s="4">
        <f t="shared" si="4"/>
        <v>4.4228259987336869E-3</v>
      </c>
      <c r="AZ77" s="4">
        <f t="shared" si="4"/>
        <v>3.4690953229868024E-4</v>
      </c>
      <c r="BA77" s="4">
        <f t="shared" si="4"/>
        <v>0</v>
      </c>
      <c r="BB77" s="67">
        <f t="shared" si="4"/>
        <v>0</v>
      </c>
    </row>
    <row r="78" spans="1:54" x14ac:dyDescent="0.3">
      <c r="A78" t="s">
        <v>68</v>
      </c>
      <c r="B78" t="s">
        <v>69</v>
      </c>
      <c r="C78">
        <v>80450</v>
      </c>
      <c r="D78" t="s">
        <v>70</v>
      </c>
      <c r="E78" t="s">
        <v>71</v>
      </c>
      <c r="F78" t="s">
        <v>72</v>
      </c>
      <c r="G78" t="s">
        <v>108</v>
      </c>
      <c r="H78">
        <v>6</v>
      </c>
      <c r="I78" t="s">
        <v>285</v>
      </c>
      <c r="J78" s="4">
        <v>23.21</v>
      </c>
      <c r="K78" s="4">
        <v>54.158000000000001</v>
      </c>
      <c r="L78" s="4">
        <v>26.646999999999998</v>
      </c>
      <c r="M78" s="4">
        <v>18.456</v>
      </c>
      <c r="N78" s="4">
        <v>13.189</v>
      </c>
      <c r="O78" s="4">
        <v>20.577000000000002</v>
      </c>
      <c r="P78" s="4">
        <v>19.585000000000001</v>
      </c>
      <c r="Q78" s="4">
        <v>21.603000000000002</v>
      </c>
      <c r="R78" s="4">
        <v>30.033000000000001</v>
      </c>
      <c r="S78" s="4">
        <v>18.524000000000001</v>
      </c>
      <c r="T78" s="4">
        <v>29.283000000000001</v>
      </c>
      <c r="U78" s="4">
        <v>32.374000000000002</v>
      </c>
      <c r="V78" s="4">
        <v>22.216000000000001</v>
      </c>
      <c r="W78" s="4">
        <v>32.545000000000002</v>
      </c>
      <c r="X78" s="4">
        <v>34.209000000000003</v>
      </c>
      <c r="Y78" s="4">
        <v>40.463999999999999</v>
      </c>
      <c r="Z78" s="4">
        <v>34.067</v>
      </c>
      <c r="AA78" s="4">
        <v>50.570999999999998</v>
      </c>
      <c r="AB78" s="4">
        <v>34.381999999999998</v>
      </c>
      <c r="AC78" s="4">
        <v>0.249</v>
      </c>
      <c r="AG78" s="66">
        <v>80450</v>
      </c>
      <c r="AH78" t="s">
        <v>285</v>
      </c>
      <c r="AI78" s="4">
        <f t="shared" si="7"/>
        <v>1.0707250575497418</v>
      </c>
      <c r="AJ78" s="4">
        <f t="shared" si="7"/>
        <v>1.1709265666153392</v>
      </c>
      <c r="AK78" s="4">
        <f t="shared" si="7"/>
        <v>0.55295819248431743</v>
      </c>
      <c r="AL78" s="4">
        <f t="shared" si="7"/>
        <v>0.37282400650462344</v>
      </c>
      <c r="AM78" s="4">
        <f t="shared" si="7"/>
        <v>0.30081385554685541</v>
      </c>
      <c r="AN78" s="4">
        <f t="shared" si="7"/>
        <v>4.6617829673942041E-2</v>
      </c>
      <c r="AO78" s="4">
        <f t="shared" si="7"/>
        <v>0.22363065191218184</v>
      </c>
      <c r="AP78" s="4">
        <f t="shared" si="7"/>
        <v>0.12707959525122442</v>
      </c>
      <c r="AQ78" s="4">
        <f t="shared" si="7"/>
        <v>0.11941929133897397</v>
      </c>
      <c r="AR78" s="4">
        <f t="shared" si="7"/>
        <v>8.7331015380988891E-2</v>
      </c>
      <c r="AS78" s="4">
        <f t="shared" si="8"/>
        <v>3.3835648374141605E-3</v>
      </c>
      <c r="AT78" s="4">
        <f t="shared" si="8"/>
        <v>9.6997270240225447E-2</v>
      </c>
      <c r="AU78" s="4">
        <f t="shared" si="8"/>
        <v>5.5634124593693837E-2</v>
      </c>
      <c r="AV78" s="4">
        <f t="shared" si="8"/>
        <v>7.6679883785857758E-2</v>
      </c>
      <c r="AW78" s="4">
        <f t="shared" si="4"/>
        <v>0.11259151578216482</v>
      </c>
      <c r="AX78" s="4">
        <f t="shared" si="4"/>
        <v>0.10808809275723497</v>
      </c>
      <c r="AY78" s="4">
        <f t="shared" si="4"/>
        <v>7.097146175170066E-2</v>
      </c>
      <c r="AZ78" s="4">
        <f t="shared" si="4"/>
        <v>7.6276356338593726E-2</v>
      </c>
      <c r="BA78" s="4">
        <f t="shared" si="4"/>
        <v>6.0520968979051661E-2</v>
      </c>
      <c r="BB78" s="67">
        <f t="shared" si="4"/>
        <v>4.1465684381795112E-4</v>
      </c>
    </row>
    <row r="79" spans="1:54" x14ac:dyDescent="0.3">
      <c r="A79" t="s">
        <v>68</v>
      </c>
      <c r="B79" t="s">
        <v>69</v>
      </c>
      <c r="C79">
        <v>80510</v>
      </c>
      <c r="D79" t="s">
        <v>70</v>
      </c>
      <c r="E79" t="s">
        <v>71</v>
      </c>
      <c r="F79" t="s">
        <v>72</v>
      </c>
      <c r="G79" t="s">
        <v>108</v>
      </c>
      <c r="H79">
        <v>6</v>
      </c>
      <c r="I79" t="s">
        <v>286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0.45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G79" s="66">
        <v>80510</v>
      </c>
      <c r="AH79" t="s">
        <v>286</v>
      </c>
      <c r="AI79" s="4">
        <f t="shared" si="7"/>
        <v>0</v>
      </c>
      <c r="AJ79" s="4">
        <f t="shared" si="7"/>
        <v>0</v>
      </c>
      <c r="AK79" s="4">
        <f t="shared" si="7"/>
        <v>0</v>
      </c>
      <c r="AL79" s="4">
        <f t="shared" si="7"/>
        <v>0</v>
      </c>
      <c r="AM79" s="4">
        <f t="shared" si="7"/>
        <v>0</v>
      </c>
      <c r="AN79" s="4">
        <f t="shared" si="7"/>
        <v>0</v>
      </c>
      <c r="AO79" s="4">
        <f t="shared" si="7"/>
        <v>0</v>
      </c>
      <c r="AP79" s="4">
        <f t="shared" si="7"/>
        <v>2.6471239116350035E-3</v>
      </c>
      <c r="AQ79" s="4">
        <f t="shared" si="7"/>
        <v>0</v>
      </c>
      <c r="AR79" s="4">
        <f t="shared" si="7"/>
        <v>0</v>
      </c>
      <c r="AS79" s="4">
        <f t="shared" si="8"/>
        <v>0</v>
      </c>
      <c r="AT79" s="4">
        <f t="shared" si="8"/>
        <v>0</v>
      </c>
      <c r="AU79" s="4">
        <f t="shared" si="8"/>
        <v>0</v>
      </c>
      <c r="AV79" s="4">
        <f t="shared" si="8"/>
        <v>0</v>
      </c>
      <c r="AW79" s="4">
        <f t="shared" si="4"/>
        <v>0</v>
      </c>
      <c r="AX79" s="4">
        <f t="shared" si="4"/>
        <v>0</v>
      </c>
      <c r="AY79" s="4">
        <f t="shared" si="4"/>
        <v>0</v>
      </c>
      <c r="AZ79" s="4">
        <f t="shared" si="4"/>
        <v>0</v>
      </c>
      <c r="BA79" s="4">
        <f t="shared" si="4"/>
        <v>0</v>
      </c>
      <c r="BB79" s="67">
        <f t="shared" si="4"/>
        <v>0</v>
      </c>
    </row>
    <row r="80" spans="1:54" x14ac:dyDescent="0.3">
      <c r="A80" t="s">
        <v>68</v>
      </c>
      <c r="B80" t="s">
        <v>69</v>
      </c>
      <c r="C80">
        <v>80610</v>
      </c>
      <c r="D80" t="s">
        <v>70</v>
      </c>
      <c r="E80" t="s">
        <v>71</v>
      </c>
      <c r="F80" t="s">
        <v>72</v>
      </c>
      <c r="G80" t="s">
        <v>108</v>
      </c>
      <c r="H80">
        <v>6</v>
      </c>
      <c r="I80" t="s">
        <v>260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1.2E-2</v>
      </c>
      <c r="AA80" s="4">
        <v>0.27500000000000002</v>
      </c>
      <c r="AB80" s="4">
        <v>0</v>
      </c>
      <c r="AC80" s="4">
        <v>0</v>
      </c>
      <c r="AG80" s="66">
        <v>80610</v>
      </c>
      <c r="AH80" t="s">
        <v>260</v>
      </c>
      <c r="AI80" s="4">
        <f t="shared" si="7"/>
        <v>0</v>
      </c>
      <c r="AJ80" s="4">
        <f t="shared" si="7"/>
        <v>0</v>
      </c>
      <c r="AK80" s="4">
        <f t="shared" si="7"/>
        <v>0</v>
      </c>
      <c r="AL80" s="4">
        <f t="shared" si="7"/>
        <v>0</v>
      </c>
      <c r="AM80" s="4">
        <f t="shared" si="7"/>
        <v>0</v>
      </c>
      <c r="AN80" s="4">
        <f t="shared" si="7"/>
        <v>0</v>
      </c>
      <c r="AO80" s="4">
        <f t="shared" si="7"/>
        <v>0</v>
      </c>
      <c r="AP80" s="4">
        <f t="shared" si="7"/>
        <v>0</v>
      </c>
      <c r="AQ80" s="4">
        <f t="shared" si="7"/>
        <v>0</v>
      </c>
      <c r="AR80" s="4">
        <f t="shared" si="7"/>
        <v>0</v>
      </c>
      <c r="AS80" s="4">
        <f t="shared" si="8"/>
        <v>0</v>
      </c>
      <c r="AT80" s="4">
        <f t="shared" si="8"/>
        <v>0</v>
      </c>
      <c r="AU80" s="4">
        <f t="shared" si="8"/>
        <v>0</v>
      </c>
      <c r="AV80" s="4">
        <f t="shared" si="8"/>
        <v>0</v>
      </c>
      <c r="AW80" s="4">
        <f t="shared" si="4"/>
        <v>0</v>
      </c>
      <c r="AX80" s="4">
        <f t="shared" si="4"/>
        <v>0</v>
      </c>
      <c r="AY80" s="4">
        <f t="shared" si="4"/>
        <v>2.4999487510505996E-5</v>
      </c>
      <c r="AZ80" s="4">
        <f t="shared" si="4"/>
        <v>4.147831364440742E-4</v>
      </c>
      <c r="BA80" s="4">
        <f t="shared" si="4"/>
        <v>0</v>
      </c>
      <c r="BB80" s="67">
        <f t="shared" si="4"/>
        <v>0</v>
      </c>
    </row>
    <row r="81" spans="1:54" x14ac:dyDescent="0.3">
      <c r="A81" t="s">
        <v>68</v>
      </c>
      <c r="B81" t="s">
        <v>69</v>
      </c>
      <c r="C81">
        <v>80620</v>
      </c>
      <c r="D81" t="s">
        <v>70</v>
      </c>
      <c r="E81" t="s">
        <v>71</v>
      </c>
      <c r="F81" t="s">
        <v>72</v>
      </c>
      <c r="G81" t="s">
        <v>108</v>
      </c>
      <c r="H81">
        <v>6</v>
      </c>
      <c r="I81" t="s">
        <v>287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1.105</v>
      </c>
      <c r="S81" s="4">
        <v>0</v>
      </c>
      <c r="T81" s="4">
        <v>0</v>
      </c>
      <c r="U81" s="4">
        <v>0</v>
      </c>
      <c r="V81" s="4">
        <v>0.19600000000000001</v>
      </c>
      <c r="W81" s="4">
        <v>0</v>
      </c>
      <c r="X81" s="4">
        <v>0</v>
      </c>
      <c r="Y81" s="4">
        <v>0</v>
      </c>
      <c r="Z81" s="4">
        <v>0.84799999999999998</v>
      </c>
      <c r="AA81" s="4">
        <v>4.7789999999999999</v>
      </c>
      <c r="AB81" s="4">
        <v>0.94</v>
      </c>
      <c r="AC81" s="4">
        <v>1.4750000000000001</v>
      </c>
      <c r="AG81" s="66">
        <v>80620</v>
      </c>
      <c r="AH81" t="s">
        <v>287</v>
      </c>
      <c r="AI81" s="4">
        <f t="shared" si="7"/>
        <v>0</v>
      </c>
      <c r="AJ81" s="4">
        <f t="shared" si="7"/>
        <v>0</v>
      </c>
      <c r="AK81" s="4">
        <f t="shared" si="7"/>
        <v>0</v>
      </c>
      <c r="AL81" s="4">
        <f t="shared" si="7"/>
        <v>0</v>
      </c>
      <c r="AM81" s="4">
        <f t="shared" si="7"/>
        <v>0</v>
      </c>
      <c r="AN81" s="4">
        <f t="shared" si="7"/>
        <v>0</v>
      </c>
      <c r="AO81" s="4">
        <f t="shared" si="7"/>
        <v>0</v>
      </c>
      <c r="AP81" s="4">
        <f t="shared" si="7"/>
        <v>0</v>
      </c>
      <c r="AQ81" s="4">
        <f t="shared" si="7"/>
        <v>4.3937774091687889E-3</v>
      </c>
      <c r="AR81" s="4">
        <f t="shared" si="7"/>
        <v>0</v>
      </c>
      <c r="AS81" s="4">
        <f t="shared" si="8"/>
        <v>0</v>
      </c>
      <c r="AT81" s="4">
        <f t="shared" si="8"/>
        <v>0</v>
      </c>
      <c r="AU81" s="4">
        <f t="shared" si="8"/>
        <v>4.9083041143158047E-4</v>
      </c>
      <c r="AV81" s="4">
        <f t="shared" si="8"/>
        <v>0</v>
      </c>
      <c r="AW81" s="4">
        <f t="shared" si="4"/>
        <v>0</v>
      </c>
      <c r="AX81" s="4">
        <f t="shared" si="4"/>
        <v>0</v>
      </c>
      <c r="AY81" s="4">
        <f t="shared" si="4"/>
        <v>1.766630450742424E-3</v>
      </c>
      <c r="AZ81" s="4">
        <f t="shared" si="4"/>
        <v>7.2081767602408383E-3</v>
      </c>
      <c r="BA81" s="4">
        <f t="shared" si="4"/>
        <v>1.6546364621112374E-3</v>
      </c>
      <c r="BB81" s="67">
        <f t="shared" si="4"/>
        <v>2.4563005808493094E-3</v>
      </c>
    </row>
    <row r="82" spans="1:54" x14ac:dyDescent="0.3">
      <c r="A82" t="s">
        <v>68</v>
      </c>
      <c r="B82" t="s">
        <v>69</v>
      </c>
      <c r="C82">
        <v>80810</v>
      </c>
      <c r="D82" t="s">
        <v>70</v>
      </c>
      <c r="E82" t="s">
        <v>71</v>
      </c>
      <c r="F82" t="s">
        <v>72</v>
      </c>
      <c r="G82" t="s">
        <v>108</v>
      </c>
      <c r="H82">
        <v>6</v>
      </c>
      <c r="I82" t="s">
        <v>288</v>
      </c>
      <c r="J82" s="4">
        <v>0</v>
      </c>
      <c r="K82" s="4">
        <v>0</v>
      </c>
      <c r="L82" s="4">
        <v>0</v>
      </c>
      <c r="M82" s="4">
        <v>0.872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G82" s="66">
        <v>80810</v>
      </c>
      <c r="AH82" t="s">
        <v>288</v>
      </c>
      <c r="AI82" s="4">
        <f t="shared" si="7"/>
        <v>0</v>
      </c>
      <c r="AJ82" s="4">
        <f t="shared" si="7"/>
        <v>0</v>
      </c>
      <c r="AK82" s="4">
        <f t="shared" si="7"/>
        <v>0</v>
      </c>
      <c r="AL82" s="4">
        <f t="shared" si="7"/>
        <v>1.7615005075424343E-2</v>
      </c>
      <c r="AM82" s="4">
        <f t="shared" si="7"/>
        <v>0</v>
      </c>
      <c r="AN82" s="4">
        <f t="shared" si="7"/>
        <v>0</v>
      </c>
      <c r="AO82" s="4">
        <f t="shared" si="7"/>
        <v>0</v>
      </c>
      <c r="AP82" s="4">
        <f t="shared" si="7"/>
        <v>0</v>
      </c>
      <c r="AQ82" s="4">
        <f t="shared" si="7"/>
        <v>0</v>
      </c>
      <c r="AR82" s="4">
        <f t="shared" si="7"/>
        <v>0</v>
      </c>
      <c r="AS82" s="4">
        <f t="shared" si="7"/>
        <v>0</v>
      </c>
      <c r="AT82" s="4">
        <f t="shared" si="7"/>
        <v>0</v>
      </c>
      <c r="AU82" s="4">
        <f t="shared" si="7"/>
        <v>0</v>
      </c>
      <c r="AV82" s="4">
        <f t="shared" si="8"/>
        <v>0</v>
      </c>
      <c r="AW82" s="4">
        <f t="shared" si="8"/>
        <v>0</v>
      </c>
      <c r="AX82" s="4">
        <f t="shared" si="8"/>
        <v>0</v>
      </c>
      <c r="AY82" s="4">
        <f t="shared" si="8"/>
        <v>0</v>
      </c>
      <c r="AZ82" s="4">
        <f t="shared" si="8"/>
        <v>0</v>
      </c>
      <c r="BA82" s="4">
        <f t="shared" si="8"/>
        <v>0</v>
      </c>
      <c r="BB82" s="67">
        <f t="shared" si="8"/>
        <v>0</v>
      </c>
    </row>
    <row r="83" spans="1:54" x14ac:dyDescent="0.3">
      <c r="A83" t="s">
        <v>68</v>
      </c>
      <c r="B83" t="s">
        <v>69</v>
      </c>
      <c r="C83">
        <v>81020</v>
      </c>
      <c r="D83" t="s">
        <v>70</v>
      </c>
      <c r="E83" t="s">
        <v>71</v>
      </c>
      <c r="F83" t="s">
        <v>72</v>
      </c>
      <c r="G83" t="s">
        <v>108</v>
      </c>
      <c r="H83">
        <v>6</v>
      </c>
      <c r="I83" t="s">
        <v>289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0.245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G83" s="66">
        <v>81020</v>
      </c>
      <c r="AH83" t="s">
        <v>289</v>
      </c>
      <c r="AI83" s="4">
        <f t="shared" si="7"/>
        <v>0</v>
      </c>
      <c r="AJ83" s="4">
        <f t="shared" si="7"/>
        <v>0</v>
      </c>
      <c r="AK83" s="4">
        <f t="shared" si="7"/>
        <v>0</v>
      </c>
      <c r="AL83" s="4">
        <f t="shared" si="7"/>
        <v>0</v>
      </c>
      <c r="AM83" s="4">
        <f t="shared" si="7"/>
        <v>0</v>
      </c>
      <c r="AN83" s="4">
        <f t="shared" si="7"/>
        <v>0</v>
      </c>
      <c r="AO83" s="4">
        <f t="shared" si="7"/>
        <v>0</v>
      </c>
      <c r="AP83" s="4">
        <f t="shared" si="7"/>
        <v>0</v>
      </c>
      <c r="AQ83" s="4">
        <f t="shared" si="7"/>
        <v>0</v>
      </c>
      <c r="AR83" s="4">
        <f t="shared" si="7"/>
        <v>0</v>
      </c>
      <c r="AS83" s="4">
        <f t="shared" si="7"/>
        <v>0</v>
      </c>
      <c r="AT83" s="4">
        <f t="shared" si="7"/>
        <v>0</v>
      </c>
      <c r="AU83" s="4">
        <f t="shared" si="7"/>
        <v>0</v>
      </c>
      <c r="AV83" s="4">
        <f t="shared" si="8"/>
        <v>5.7724908672715167E-4</v>
      </c>
      <c r="AW83" s="4">
        <f t="shared" si="8"/>
        <v>0</v>
      </c>
      <c r="AX83" s="4">
        <f t="shared" si="8"/>
        <v>0</v>
      </c>
      <c r="AY83" s="4">
        <f t="shared" si="8"/>
        <v>0</v>
      </c>
      <c r="AZ83" s="4">
        <f t="shared" si="8"/>
        <v>0</v>
      </c>
      <c r="BA83" s="4">
        <f t="shared" si="8"/>
        <v>0</v>
      </c>
      <c r="BB83" s="67">
        <f t="shared" si="8"/>
        <v>0</v>
      </c>
    </row>
    <row r="84" spans="1:54" x14ac:dyDescent="0.3">
      <c r="A84" t="s">
        <v>68</v>
      </c>
      <c r="B84" t="s">
        <v>69</v>
      </c>
      <c r="C84">
        <v>81040</v>
      </c>
      <c r="D84" t="s">
        <v>70</v>
      </c>
      <c r="E84" t="s">
        <v>71</v>
      </c>
      <c r="F84" t="s">
        <v>72</v>
      </c>
      <c r="G84" t="s">
        <v>108</v>
      </c>
      <c r="H84">
        <v>6</v>
      </c>
      <c r="I84" t="s">
        <v>290</v>
      </c>
      <c r="J84" s="4">
        <v>0</v>
      </c>
      <c r="K84" s="4">
        <v>0</v>
      </c>
      <c r="L84" s="4">
        <v>2.7480000000000002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G84" s="66">
        <v>81040</v>
      </c>
      <c r="AH84" t="s">
        <v>290</v>
      </c>
      <c r="AI84" s="4">
        <f t="shared" si="7"/>
        <v>0</v>
      </c>
      <c r="AJ84" s="4">
        <f t="shared" si="7"/>
        <v>0</v>
      </c>
      <c r="AK84" s="4">
        <f t="shared" si="7"/>
        <v>5.7024397228464904E-2</v>
      </c>
      <c r="AL84" s="4">
        <f t="shared" si="7"/>
        <v>0</v>
      </c>
      <c r="AM84" s="4">
        <f t="shared" si="7"/>
        <v>0</v>
      </c>
      <c r="AN84" s="4">
        <f t="shared" si="7"/>
        <v>0</v>
      </c>
      <c r="AO84" s="4">
        <f t="shared" si="7"/>
        <v>0</v>
      </c>
      <c r="AP84" s="4">
        <f t="shared" si="7"/>
        <v>0</v>
      </c>
      <c r="AQ84" s="4">
        <f t="shared" si="7"/>
        <v>0</v>
      </c>
      <c r="AR84" s="4">
        <f t="shared" si="7"/>
        <v>0</v>
      </c>
      <c r="AS84" s="4">
        <f t="shared" si="7"/>
        <v>0</v>
      </c>
      <c r="AT84" s="4">
        <f t="shared" si="7"/>
        <v>0</v>
      </c>
      <c r="AU84" s="4">
        <f t="shared" si="7"/>
        <v>0</v>
      </c>
      <c r="AV84" s="4">
        <f t="shared" si="8"/>
        <v>0</v>
      </c>
      <c r="AW84" s="4">
        <f t="shared" si="8"/>
        <v>0</v>
      </c>
      <c r="AX84" s="4">
        <f t="shared" si="8"/>
        <v>0</v>
      </c>
      <c r="AY84" s="4">
        <f t="shared" si="8"/>
        <v>0</v>
      </c>
      <c r="AZ84" s="4">
        <f t="shared" si="8"/>
        <v>0</v>
      </c>
      <c r="BA84" s="4">
        <f t="shared" si="8"/>
        <v>0</v>
      </c>
      <c r="BB84" s="67">
        <f t="shared" si="8"/>
        <v>0</v>
      </c>
    </row>
    <row r="85" spans="1:54" x14ac:dyDescent="0.3">
      <c r="A85" t="s">
        <v>68</v>
      </c>
      <c r="B85" t="s">
        <v>69</v>
      </c>
      <c r="C85">
        <v>81090</v>
      </c>
      <c r="D85" t="s">
        <v>70</v>
      </c>
      <c r="E85" t="s">
        <v>71</v>
      </c>
      <c r="F85" t="s">
        <v>72</v>
      </c>
      <c r="G85" t="s">
        <v>108</v>
      </c>
      <c r="H85">
        <v>6</v>
      </c>
      <c r="I85" t="s">
        <v>243</v>
      </c>
      <c r="J85" s="4">
        <v>0</v>
      </c>
      <c r="K85" s="4">
        <v>0.53800000000000003</v>
      </c>
      <c r="L85" s="4">
        <v>0.11</v>
      </c>
      <c r="M85" s="4">
        <v>0</v>
      </c>
      <c r="N85" s="4">
        <v>2.69</v>
      </c>
      <c r="O85" s="4">
        <v>0</v>
      </c>
      <c r="P85" s="4">
        <v>0</v>
      </c>
      <c r="Q85" s="4">
        <v>0</v>
      </c>
      <c r="R85" s="4">
        <v>1.3320000000000001</v>
      </c>
      <c r="S85" s="4">
        <v>1.8320000000000001</v>
      </c>
      <c r="T85" s="4">
        <v>0.93200000000000005</v>
      </c>
      <c r="U85" s="4">
        <v>0.41399999999999998</v>
      </c>
      <c r="V85" s="4">
        <v>3.3620000000000001</v>
      </c>
      <c r="W85" s="4">
        <v>0</v>
      </c>
      <c r="X85" s="4">
        <v>0.73099999999999998</v>
      </c>
      <c r="Y85" s="4">
        <v>0.71699999999999997</v>
      </c>
      <c r="Z85" s="4">
        <v>3.6509999999999998</v>
      </c>
      <c r="AA85" s="4">
        <v>10.975</v>
      </c>
      <c r="AB85" s="4">
        <v>0.85799999999999998</v>
      </c>
      <c r="AC85" s="4">
        <v>2.1739999999999999</v>
      </c>
      <c r="AG85" s="66">
        <v>81090</v>
      </c>
      <c r="AH85" t="s">
        <v>243</v>
      </c>
      <c r="AI85" s="4">
        <f t="shared" si="7"/>
        <v>0</v>
      </c>
      <c r="AJ85" s="4">
        <f t="shared" si="7"/>
        <v>1.1631864042967845E-2</v>
      </c>
      <c r="AK85" s="4">
        <f t="shared" si="7"/>
        <v>2.2826359880389882E-3</v>
      </c>
      <c r="AL85" s="4">
        <f t="shared" si="7"/>
        <v>0</v>
      </c>
      <c r="AM85" s="4">
        <f t="shared" si="7"/>
        <v>6.1353345319663431E-2</v>
      </c>
      <c r="AN85" s="4">
        <f t="shared" si="7"/>
        <v>0</v>
      </c>
      <c r="AO85" s="4">
        <f t="shared" si="7"/>
        <v>0</v>
      </c>
      <c r="AP85" s="4">
        <f t="shared" si="7"/>
        <v>0</v>
      </c>
      <c r="AQ85" s="4">
        <f t="shared" si="7"/>
        <v>5.296390505893961E-3</v>
      </c>
      <c r="AR85" s="4">
        <f t="shared" si="7"/>
        <v>8.6369261594672671E-3</v>
      </c>
      <c r="AS85" s="4">
        <f t="shared" si="7"/>
        <v>1.0768986881364607E-4</v>
      </c>
      <c r="AT85" s="4">
        <f t="shared" si="7"/>
        <v>1.2404049508696277E-3</v>
      </c>
      <c r="AU85" s="4">
        <f t="shared" si="7"/>
        <v>8.4192440981274153E-3</v>
      </c>
      <c r="AV85" s="4">
        <f t="shared" si="8"/>
        <v>0</v>
      </c>
      <c r="AW85" s="4">
        <f t="shared" si="8"/>
        <v>2.405928207102297E-3</v>
      </c>
      <c r="AX85" s="4">
        <f t="shared" si="8"/>
        <v>1.9152620232042671E-3</v>
      </c>
      <c r="AY85" s="4">
        <f t="shared" si="8"/>
        <v>7.6060940750714498E-3</v>
      </c>
      <c r="AZ85" s="4">
        <f t="shared" si="8"/>
        <v>1.6553617899904415E-2</v>
      </c>
      <c r="BA85" s="4">
        <f t="shared" si="8"/>
        <v>1.5102958345653635E-3</v>
      </c>
      <c r="BB85" s="67">
        <f t="shared" si="8"/>
        <v>3.6203372628924729E-3</v>
      </c>
    </row>
    <row r="86" spans="1:54" x14ac:dyDescent="0.3">
      <c r="A86" t="s">
        <v>68</v>
      </c>
      <c r="B86" t="s">
        <v>69</v>
      </c>
      <c r="C86">
        <v>81110</v>
      </c>
      <c r="D86" t="s">
        <v>70</v>
      </c>
      <c r="E86" t="s">
        <v>71</v>
      </c>
      <c r="F86" t="s">
        <v>72</v>
      </c>
      <c r="G86" t="s">
        <v>108</v>
      </c>
      <c r="H86">
        <v>6</v>
      </c>
      <c r="I86" t="s">
        <v>291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5.2999999999999999E-2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0</v>
      </c>
      <c r="AG86" s="66">
        <v>81110</v>
      </c>
      <c r="AH86" t="s">
        <v>291</v>
      </c>
      <c r="AI86" s="4">
        <f t="shared" si="7"/>
        <v>0</v>
      </c>
      <c r="AJ86" s="4">
        <f t="shared" si="7"/>
        <v>0</v>
      </c>
      <c r="AK86" s="4">
        <f t="shared" si="7"/>
        <v>0</v>
      </c>
      <c r="AL86" s="4">
        <f t="shared" si="7"/>
        <v>0</v>
      </c>
      <c r="AM86" s="4">
        <f t="shared" si="7"/>
        <v>0</v>
      </c>
      <c r="AN86" s="4">
        <f t="shared" si="7"/>
        <v>0</v>
      </c>
      <c r="AO86" s="4">
        <f t="shared" si="7"/>
        <v>0</v>
      </c>
      <c r="AP86" s="4">
        <f t="shared" si="7"/>
        <v>0</v>
      </c>
      <c r="AQ86" s="4">
        <f t="shared" si="7"/>
        <v>0</v>
      </c>
      <c r="AR86" s="4">
        <f t="shared" si="7"/>
        <v>0</v>
      </c>
      <c r="AS86" s="4">
        <f t="shared" si="7"/>
        <v>0</v>
      </c>
      <c r="AT86" s="4">
        <f t="shared" si="7"/>
        <v>0</v>
      </c>
      <c r="AU86" s="4">
        <f t="shared" si="7"/>
        <v>1.3272455002996818E-4</v>
      </c>
      <c r="AV86" s="4">
        <f t="shared" si="8"/>
        <v>0</v>
      </c>
      <c r="AW86" s="4">
        <f t="shared" si="8"/>
        <v>0</v>
      </c>
      <c r="AX86" s="4">
        <f t="shared" si="8"/>
        <v>0</v>
      </c>
      <c r="AY86" s="4">
        <f t="shared" si="8"/>
        <v>0</v>
      </c>
      <c r="AZ86" s="4">
        <f t="shared" si="8"/>
        <v>0</v>
      </c>
      <c r="BA86" s="4">
        <f t="shared" si="8"/>
        <v>0</v>
      </c>
      <c r="BB86" s="67">
        <f t="shared" si="8"/>
        <v>0</v>
      </c>
    </row>
    <row r="87" spans="1:54" x14ac:dyDescent="0.3">
      <c r="A87" t="s">
        <v>68</v>
      </c>
      <c r="B87" t="s">
        <v>69</v>
      </c>
      <c r="C87">
        <v>81290</v>
      </c>
      <c r="D87" t="s">
        <v>70</v>
      </c>
      <c r="E87" t="s">
        <v>71</v>
      </c>
      <c r="F87" t="s">
        <v>72</v>
      </c>
      <c r="G87" t="s">
        <v>108</v>
      </c>
      <c r="H87">
        <v>6</v>
      </c>
      <c r="I87" t="s">
        <v>243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5.6000000000000001E-2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G87" s="66">
        <v>81290</v>
      </c>
      <c r="AH87" t="s">
        <v>243</v>
      </c>
      <c r="AI87" s="4">
        <f t="shared" si="7"/>
        <v>0</v>
      </c>
      <c r="AJ87" s="4">
        <f t="shared" si="7"/>
        <v>0</v>
      </c>
      <c r="AK87" s="4">
        <f t="shared" si="7"/>
        <v>0</v>
      </c>
      <c r="AL87" s="4">
        <f t="shared" si="7"/>
        <v>0</v>
      </c>
      <c r="AM87" s="4">
        <f t="shared" si="7"/>
        <v>0</v>
      </c>
      <c r="AN87" s="4">
        <f t="shared" si="7"/>
        <v>1.268697313379382E-4</v>
      </c>
      <c r="AO87" s="4">
        <f t="shared" si="7"/>
        <v>0</v>
      </c>
      <c r="AP87" s="4">
        <f t="shared" si="7"/>
        <v>0</v>
      </c>
      <c r="AQ87" s="4">
        <f t="shared" si="7"/>
        <v>0</v>
      </c>
      <c r="AR87" s="4">
        <f t="shared" si="7"/>
        <v>0</v>
      </c>
      <c r="AS87" s="4">
        <f t="shared" si="7"/>
        <v>0</v>
      </c>
      <c r="AT87" s="4">
        <f t="shared" si="7"/>
        <v>0</v>
      </c>
      <c r="AU87" s="4">
        <f t="shared" si="7"/>
        <v>0</v>
      </c>
      <c r="AV87" s="4">
        <f t="shared" si="8"/>
        <v>0</v>
      </c>
      <c r="AW87" s="4">
        <f t="shared" si="8"/>
        <v>0</v>
      </c>
      <c r="AX87" s="4">
        <f t="shared" si="8"/>
        <v>0</v>
      </c>
      <c r="AY87" s="4">
        <f t="shared" si="8"/>
        <v>0</v>
      </c>
      <c r="AZ87" s="4">
        <f t="shared" si="8"/>
        <v>0</v>
      </c>
      <c r="BA87" s="4">
        <f t="shared" si="8"/>
        <v>0</v>
      </c>
      <c r="BB87" s="67">
        <f t="shared" si="8"/>
        <v>0</v>
      </c>
    </row>
    <row r="88" spans="1:54" x14ac:dyDescent="0.3">
      <c r="A88" t="s">
        <v>68</v>
      </c>
      <c r="B88" t="s">
        <v>69</v>
      </c>
      <c r="C88">
        <v>81340</v>
      </c>
      <c r="D88" t="s">
        <v>70</v>
      </c>
      <c r="E88" t="s">
        <v>71</v>
      </c>
      <c r="F88" t="s">
        <v>72</v>
      </c>
      <c r="G88" t="s">
        <v>108</v>
      </c>
      <c r="H88">
        <v>6</v>
      </c>
      <c r="I88" t="s">
        <v>292</v>
      </c>
      <c r="J88" s="4">
        <v>0</v>
      </c>
      <c r="K88" s="4">
        <v>0</v>
      </c>
      <c r="L88" s="4">
        <v>0.59299999999999997</v>
      </c>
      <c r="M88" s="4">
        <v>0.55200000000000005</v>
      </c>
      <c r="N88" s="4">
        <v>0</v>
      </c>
      <c r="O88" s="4">
        <v>0</v>
      </c>
      <c r="P88" s="4">
        <v>2.3769999999999998</v>
      </c>
      <c r="Q88" s="4">
        <v>5.3140000000000001</v>
      </c>
      <c r="R88" s="4">
        <v>0.99199999999999999</v>
      </c>
      <c r="S88" s="4">
        <v>0.57599999999999996</v>
      </c>
      <c r="T88" s="4">
        <v>0</v>
      </c>
      <c r="U88" s="4">
        <v>3.1419999999999999</v>
      </c>
      <c r="V88" s="4">
        <v>0</v>
      </c>
      <c r="W88" s="4">
        <v>0</v>
      </c>
      <c r="X88" s="4">
        <v>0.20100000000000001</v>
      </c>
      <c r="Y88" s="4">
        <v>0.377</v>
      </c>
      <c r="Z88" s="4">
        <v>0.19900000000000001</v>
      </c>
      <c r="AA88" s="4">
        <v>0.996</v>
      </c>
      <c r="AB88" s="4">
        <v>4.7370000000000001</v>
      </c>
      <c r="AC88" s="4">
        <v>1.8839999999999999</v>
      </c>
      <c r="AG88" s="66">
        <v>81340</v>
      </c>
      <c r="AH88" t="s">
        <v>292</v>
      </c>
      <c r="AI88" s="4">
        <f t="shared" si="7"/>
        <v>0</v>
      </c>
      <c r="AJ88" s="4">
        <f t="shared" si="7"/>
        <v>0</v>
      </c>
      <c r="AK88" s="4">
        <f t="shared" si="7"/>
        <v>1.2305483099155634E-2</v>
      </c>
      <c r="AL88" s="4">
        <f t="shared" si="7"/>
        <v>1.115078302939706E-2</v>
      </c>
      <c r="AM88" s="4">
        <f t="shared" si="7"/>
        <v>0</v>
      </c>
      <c r="AN88" s="4">
        <f t="shared" si="7"/>
        <v>0</v>
      </c>
      <c r="AO88" s="4">
        <f t="shared" si="7"/>
        <v>2.714169311183335E-2</v>
      </c>
      <c r="AP88" s="4">
        <f t="shared" si="7"/>
        <v>3.1259592147618684E-2</v>
      </c>
      <c r="AQ88" s="4">
        <f t="shared" si="7"/>
        <v>3.9444589953804877E-3</v>
      </c>
      <c r="AR88" s="4">
        <f t="shared" si="7"/>
        <v>2.7155401025399264E-3</v>
      </c>
      <c r="AS88" s="4">
        <f t="shared" si="7"/>
        <v>0</v>
      </c>
      <c r="AT88" s="4">
        <f t="shared" si="7"/>
        <v>9.4138945788221507E-3</v>
      </c>
      <c r="AU88" s="4">
        <f t="shared" si="7"/>
        <v>0</v>
      </c>
      <c r="AV88" s="4">
        <f t="shared" si="8"/>
        <v>0</v>
      </c>
      <c r="AW88" s="4">
        <f t="shared" si="8"/>
        <v>6.6154797486670544E-4</v>
      </c>
      <c r="AX88" s="4">
        <f t="shared" si="8"/>
        <v>1.0070485115034988E-3</v>
      </c>
      <c r="AY88" s="4">
        <f t="shared" si="8"/>
        <v>4.145748345492245E-4</v>
      </c>
      <c r="AZ88" s="4">
        <f t="shared" si="8"/>
        <v>1.5022691050847197E-3</v>
      </c>
      <c r="BA88" s="4">
        <f t="shared" si="8"/>
        <v>8.3383116181073753E-3</v>
      </c>
      <c r="BB88" s="67">
        <f t="shared" si="8"/>
        <v>3.1374035893695575E-3</v>
      </c>
    </row>
    <row r="89" spans="1:54" x14ac:dyDescent="0.3">
      <c r="A89" t="s">
        <v>68</v>
      </c>
      <c r="B89" t="s">
        <v>69</v>
      </c>
      <c r="C89">
        <v>81350</v>
      </c>
      <c r="D89" t="s">
        <v>70</v>
      </c>
      <c r="E89" t="s">
        <v>71</v>
      </c>
      <c r="F89" t="s">
        <v>72</v>
      </c>
      <c r="G89" t="s">
        <v>108</v>
      </c>
      <c r="H89">
        <v>6</v>
      </c>
      <c r="I89" t="s">
        <v>293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0.161</v>
      </c>
      <c r="AC89" s="4">
        <v>0.129</v>
      </c>
      <c r="AG89" s="66">
        <v>81350</v>
      </c>
      <c r="AH89" t="s">
        <v>293</v>
      </c>
      <c r="AI89" s="4">
        <f t="shared" si="7"/>
        <v>0</v>
      </c>
      <c r="AJ89" s="4">
        <f t="shared" si="7"/>
        <v>0</v>
      </c>
      <c r="AK89" s="4">
        <f t="shared" si="7"/>
        <v>0</v>
      </c>
      <c r="AL89" s="4">
        <f t="shared" si="7"/>
        <v>0</v>
      </c>
      <c r="AM89" s="4">
        <f t="shared" si="7"/>
        <v>0</v>
      </c>
      <c r="AN89" s="4">
        <f t="shared" si="7"/>
        <v>0</v>
      </c>
      <c r="AO89" s="4">
        <f t="shared" si="7"/>
        <v>0</v>
      </c>
      <c r="AP89" s="4">
        <f t="shared" si="7"/>
        <v>0</v>
      </c>
      <c r="AQ89" s="4">
        <f t="shared" si="7"/>
        <v>0</v>
      </c>
      <c r="AR89" s="4">
        <f t="shared" si="7"/>
        <v>0</v>
      </c>
      <c r="AS89" s="4">
        <f t="shared" si="7"/>
        <v>0</v>
      </c>
      <c r="AT89" s="4">
        <f t="shared" si="7"/>
        <v>0</v>
      </c>
      <c r="AU89" s="4">
        <f t="shared" si="7"/>
        <v>0</v>
      </c>
      <c r="AV89" s="4">
        <f t="shared" si="8"/>
        <v>0</v>
      </c>
      <c r="AW89" s="4">
        <f t="shared" si="8"/>
        <v>0</v>
      </c>
      <c r="AX89" s="4">
        <f t="shared" si="8"/>
        <v>0</v>
      </c>
      <c r="AY89" s="4">
        <f t="shared" si="8"/>
        <v>0</v>
      </c>
      <c r="AZ89" s="4">
        <f t="shared" si="8"/>
        <v>0</v>
      </c>
      <c r="BA89" s="4">
        <f t="shared" si="8"/>
        <v>2.8340050042543536E-4</v>
      </c>
      <c r="BB89" s="67">
        <f t="shared" si="8"/>
        <v>2.1482222029122773E-4</v>
      </c>
    </row>
    <row r="90" spans="1:54" x14ac:dyDescent="0.3">
      <c r="A90" t="s">
        <v>68</v>
      </c>
      <c r="B90" t="s">
        <v>69</v>
      </c>
      <c r="C90">
        <v>81400</v>
      </c>
      <c r="D90" t="s">
        <v>70</v>
      </c>
      <c r="E90" t="s">
        <v>71</v>
      </c>
      <c r="F90" t="s">
        <v>72</v>
      </c>
      <c r="G90" t="s">
        <v>108</v>
      </c>
      <c r="H90">
        <v>6</v>
      </c>
      <c r="I90" t="s">
        <v>294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0</v>
      </c>
      <c r="Z90" s="4">
        <v>0</v>
      </c>
      <c r="AA90" s="4">
        <v>0</v>
      </c>
      <c r="AB90" s="4">
        <v>1.59</v>
      </c>
      <c r="AC90" s="4">
        <v>0</v>
      </c>
      <c r="AG90" s="66">
        <v>81400</v>
      </c>
      <c r="AH90" t="s">
        <v>294</v>
      </c>
      <c r="AI90" s="4">
        <f t="shared" si="7"/>
        <v>0</v>
      </c>
      <c r="AJ90" s="4">
        <f t="shared" si="7"/>
        <v>0</v>
      </c>
      <c r="AK90" s="4">
        <f t="shared" si="7"/>
        <v>0</v>
      </c>
      <c r="AL90" s="4">
        <f t="shared" si="7"/>
        <v>0</v>
      </c>
      <c r="AM90" s="4">
        <f t="shared" si="7"/>
        <v>0</v>
      </c>
      <c r="AN90" s="4">
        <f t="shared" si="7"/>
        <v>0</v>
      </c>
      <c r="AO90" s="4">
        <f t="shared" si="7"/>
        <v>0</v>
      </c>
      <c r="AP90" s="4">
        <f t="shared" si="7"/>
        <v>0</v>
      </c>
      <c r="AQ90" s="4">
        <f t="shared" si="7"/>
        <v>0</v>
      </c>
      <c r="AR90" s="4">
        <f t="shared" si="7"/>
        <v>0</v>
      </c>
      <c r="AS90" s="4">
        <f t="shared" si="7"/>
        <v>0</v>
      </c>
      <c r="AT90" s="4">
        <f t="shared" si="7"/>
        <v>0</v>
      </c>
      <c r="AU90" s="4">
        <f t="shared" si="7"/>
        <v>0</v>
      </c>
      <c r="AV90" s="4">
        <f t="shared" si="8"/>
        <v>0</v>
      </c>
      <c r="AW90" s="4">
        <f t="shared" si="8"/>
        <v>0</v>
      </c>
      <c r="AX90" s="4">
        <f t="shared" si="8"/>
        <v>0</v>
      </c>
      <c r="AY90" s="4">
        <f t="shared" si="8"/>
        <v>0</v>
      </c>
      <c r="AZ90" s="4">
        <f t="shared" si="8"/>
        <v>0</v>
      </c>
      <c r="BA90" s="4">
        <f t="shared" si="8"/>
        <v>2.7987999731456038E-3</v>
      </c>
      <c r="BB90" s="67">
        <f t="shared" si="8"/>
        <v>0</v>
      </c>
    </row>
    <row r="91" spans="1:54" x14ac:dyDescent="0.3">
      <c r="A91" t="s">
        <v>68</v>
      </c>
      <c r="B91" t="s">
        <v>69</v>
      </c>
      <c r="C91">
        <v>90111</v>
      </c>
      <c r="D91" t="s">
        <v>70</v>
      </c>
      <c r="E91" t="s">
        <v>71</v>
      </c>
      <c r="F91" t="s">
        <v>72</v>
      </c>
      <c r="G91" t="s">
        <v>108</v>
      </c>
      <c r="H91">
        <v>6</v>
      </c>
      <c r="I91" t="s">
        <v>295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0.52</v>
      </c>
      <c r="AC91" s="4">
        <v>0.20799999999999999</v>
      </c>
      <c r="AG91" s="66">
        <v>90111</v>
      </c>
      <c r="AH91" t="s">
        <v>295</v>
      </c>
      <c r="AI91" s="4">
        <f t="shared" si="7"/>
        <v>0</v>
      </c>
      <c r="AJ91" s="4">
        <f t="shared" si="7"/>
        <v>0</v>
      </c>
      <c r="AK91" s="4">
        <f t="shared" si="7"/>
        <v>0</v>
      </c>
      <c r="AL91" s="4">
        <f t="shared" si="7"/>
        <v>0</v>
      </c>
      <c r="AM91" s="4">
        <f t="shared" si="7"/>
        <v>0</v>
      </c>
      <c r="AN91" s="4">
        <f t="shared" si="7"/>
        <v>0</v>
      </c>
      <c r="AO91" s="4">
        <f t="shared" si="7"/>
        <v>0</v>
      </c>
      <c r="AP91" s="4">
        <f t="shared" si="7"/>
        <v>0</v>
      </c>
      <c r="AQ91" s="4">
        <f t="shared" si="7"/>
        <v>0</v>
      </c>
      <c r="AR91" s="4">
        <f t="shared" si="7"/>
        <v>0</v>
      </c>
      <c r="AS91" s="4">
        <f t="shared" si="7"/>
        <v>0</v>
      </c>
      <c r="AT91" s="4">
        <f t="shared" si="7"/>
        <v>0</v>
      </c>
      <c r="AU91" s="4">
        <f t="shared" si="7"/>
        <v>0</v>
      </c>
      <c r="AV91" s="4">
        <f t="shared" si="8"/>
        <v>0</v>
      </c>
      <c r="AW91" s="4">
        <f t="shared" si="8"/>
        <v>0</v>
      </c>
      <c r="AX91" s="4">
        <f t="shared" si="8"/>
        <v>0</v>
      </c>
      <c r="AY91" s="4">
        <f t="shared" si="8"/>
        <v>0</v>
      </c>
      <c r="AZ91" s="4">
        <f t="shared" si="8"/>
        <v>0</v>
      </c>
      <c r="BA91" s="4">
        <f t="shared" si="8"/>
        <v>9.1533080882749305E-4</v>
      </c>
      <c r="BB91" s="67">
        <f t="shared" si="8"/>
        <v>3.4638001411298728E-4</v>
      </c>
    </row>
    <row r="92" spans="1:54" x14ac:dyDescent="0.3">
      <c r="A92" t="s">
        <v>68</v>
      </c>
      <c r="B92" t="s">
        <v>69</v>
      </c>
      <c r="C92">
        <v>90121</v>
      </c>
      <c r="D92" t="s">
        <v>70</v>
      </c>
      <c r="E92" t="s">
        <v>71</v>
      </c>
      <c r="F92" t="s">
        <v>72</v>
      </c>
      <c r="G92" t="s">
        <v>108</v>
      </c>
      <c r="H92">
        <v>6</v>
      </c>
      <c r="I92" t="s">
        <v>296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6.0999999999999999E-2</v>
      </c>
      <c r="AA92" s="4">
        <v>0</v>
      </c>
      <c r="AB92" s="4">
        <v>0</v>
      </c>
      <c r="AC92" s="4">
        <v>0.19</v>
      </c>
      <c r="AG92" s="66">
        <v>90121</v>
      </c>
      <c r="AH92" t="s">
        <v>296</v>
      </c>
      <c r="AI92" s="4">
        <f t="shared" si="7"/>
        <v>0</v>
      </c>
      <c r="AJ92" s="4">
        <f t="shared" si="7"/>
        <v>0</v>
      </c>
      <c r="AK92" s="4">
        <f t="shared" si="7"/>
        <v>0</v>
      </c>
      <c r="AL92" s="4">
        <f t="shared" si="7"/>
        <v>0</v>
      </c>
      <c r="AM92" s="4">
        <f t="shared" si="7"/>
        <v>0</v>
      </c>
      <c r="AN92" s="4">
        <f t="shared" si="7"/>
        <v>0</v>
      </c>
      <c r="AO92" s="4">
        <f t="shared" si="7"/>
        <v>0</v>
      </c>
      <c r="AP92" s="4">
        <f t="shared" si="7"/>
        <v>0</v>
      </c>
      <c r="AQ92" s="4">
        <f t="shared" si="7"/>
        <v>0</v>
      </c>
      <c r="AR92" s="4">
        <f t="shared" si="7"/>
        <v>0</v>
      </c>
      <c r="AS92" s="4">
        <f t="shared" si="7"/>
        <v>0</v>
      </c>
      <c r="AT92" s="4">
        <f t="shared" si="7"/>
        <v>0</v>
      </c>
      <c r="AU92" s="4">
        <f t="shared" si="7"/>
        <v>0</v>
      </c>
      <c r="AV92" s="4">
        <f t="shared" si="8"/>
        <v>0</v>
      </c>
      <c r="AW92" s="4">
        <f t="shared" si="8"/>
        <v>0</v>
      </c>
      <c r="AX92" s="4">
        <f t="shared" si="8"/>
        <v>0</v>
      </c>
      <c r="AY92" s="4">
        <f t="shared" si="8"/>
        <v>1.2708072817840547E-4</v>
      </c>
      <c r="AZ92" s="4">
        <f t="shared" si="8"/>
        <v>0</v>
      </c>
      <c r="BA92" s="4">
        <f t="shared" si="8"/>
        <v>0</v>
      </c>
      <c r="BB92" s="67">
        <f t="shared" si="8"/>
        <v>3.1640482058397881E-4</v>
      </c>
    </row>
    <row r="93" spans="1:54" x14ac:dyDescent="0.3">
      <c r="A93" t="s">
        <v>68</v>
      </c>
      <c r="B93" t="s">
        <v>69</v>
      </c>
      <c r="C93">
        <v>90190</v>
      </c>
      <c r="D93" t="s">
        <v>70</v>
      </c>
      <c r="E93" t="s">
        <v>71</v>
      </c>
      <c r="F93" t="s">
        <v>72</v>
      </c>
      <c r="G93" t="s">
        <v>108</v>
      </c>
      <c r="H93">
        <v>6</v>
      </c>
      <c r="I93" t="s">
        <v>243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0.70299999999999996</v>
      </c>
      <c r="V93" s="4">
        <v>1.6020000000000001</v>
      </c>
      <c r="W93" s="4">
        <v>0</v>
      </c>
      <c r="X93" s="4">
        <v>0.26400000000000001</v>
      </c>
      <c r="Y93" s="4">
        <v>0</v>
      </c>
      <c r="Z93" s="4">
        <v>0.215</v>
      </c>
      <c r="AA93" s="4">
        <v>0</v>
      </c>
      <c r="AB93" s="4">
        <v>0.10299999999999999</v>
      </c>
      <c r="AC93" s="4">
        <v>0.25800000000000001</v>
      </c>
      <c r="AG93" s="66">
        <v>90190</v>
      </c>
      <c r="AH93" t="s">
        <v>243</v>
      </c>
      <c r="AI93" s="4">
        <f t="shared" si="7"/>
        <v>0</v>
      </c>
      <c r="AJ93" s="4">
        <f t="shared" si="7"/>
        <v>0</v>
      </c>
      <c r="AK93" s="4">
        <f t="shared" si="7"/>
        <v>0</v>
      </c>
      <c r="AL93" s="4">
        <f t="shared" ref="AJ93:AY114" si="9">IFERROR((M93/M$2093)*100,0)</f>
        <v>0</v>
      </c>
      <c r="AM93" s="4">
        <f t="shared" si="9"/>
        <v>0</v>
      </c>
      <c r="AN93" s="4">
        <f t="shared" si="9"/>
        <v>0</v>
      </c>
      <c r="AO93" s="4">
        <f t="shared" si="9"/>
        <v>0</v>
      </c>
      <c r="AP93" s="4">
        <f t="shared" si="9"/>
        <v>0</v>
      </c>
      <c r="AQ93" s="4">
        <f t="shared" si="9"/>
        <v>0</v>
      </c>
      <c r="AR93" s="4">
        <f t="shared" si="9"/>
        <v>0</v>
      </c>
      <c r="AS93" s="4">
        <f t="shared" si="9"/>
        <v>0</v>
      </c>
      <c r="AT93" s="4">
        <f t="shared" si="9"/>
        <v>2.1062914986989087E-3</v>
      </c>
      <c r="AU93" s="4">
        <f t="shared" si="9"/>
        <v>4.0117873424152647E-3</v>
      </c>
      <c r="AV93" s="4">
        <f t="shared" si="8"/>
        <v>0</v>
      </c>
      <c r="AW93" s="4">
        <f t="shared" si="8"/>
        <v>8.6889883266074743E-4</v>
      </c>
      <c r="AX93" s="4">
        <f t="shared" si="8"/>
        <v>0</v>
      </c>
      <c r="AY93" s="4">
        <f t="shared" si="8"/>
        <v>4.4790748456323247E-4</v>
      </c>
      <c r="AZ93" s="4">
        <f t="shared" si="8"/>
        <v>0</v>
      </c>
      <c r="BA93" s="4">
        <f t="shared" si="8"/>
        <v>1.8130591021006112E-4</v>
      </c>
      <c r="BB93" s="67">
        <f t="shared" si="8"/>
        <v>4.2964444058245547E-4</v>
      </c>
    </row>
    <row r="94" spans="1:54" x14ac:dyDescent="0.3">
      <c r="A94" t="s">
        <v>68</v>
      </c>
      <c r="B94" t="s">
        <v>69</v>
      </c>
      <c r="C94">
        <v>90210</v>
      </c>
      <c r="D94" t="s">
        <v>70</v>
      </c>
      <c r="E94" t="s">
        <v>71</v>
      </c>
      <c r="F94" t="s">
        <v>72</v>
      </c>
      <c r="G94" t="s">
        <v>108</v>
      </c>
      <c r="H94">
        <v>6</v>
      </c>
      <c r="I94" t="s">
        <v>297</v>
      </c>
      <c r="J94" s="4">
        <v>0</v>
      </c>
      <c r="K94" s="4">
        <v>1.26</v>
      </c>
      <c r="L94" s="4">
        <v>0.58299999999999996</v>
      </c>
      <c r="M94" s="4">
        <v>0</v>
      </c>
      <c r="N94" s="4">
        <v>0.13100000000000001</v>
      </c>
      <c r="O94" s="4">
        <v>0.71</v>
      </c>
      <c r="P94" s="4">
        <v>2.2250000000000001</v>
      </c>
      <c r="Q94" s="4">
        <v>21.867999999999999</v>
      </c>
      <c r="R94" s="4">
        <v>0</v>
      </c>
      <c r="S94" s="4">
        <v>0.92700000000000005</v>
      </c>
      <c r="T94" s="4">
        <v>2.948</v>
      </c>
      <c r="U94" s="4">
        <v>0.76900000000000002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0.26800000000000002</v>
      </c>
      <c r="AC94" s="4">
        <v>0</v>
      </c>
      <c r="AG94" s="66">
        <v>90210</v>
      </c>
      <c r="AH94" t="s">
        <v>297</v>
      </c>
      <c r="AI94" s="4">
        <f t="shared" ref="AI94:AX146" si="10">IFERROR((J94/J$2093)*100,0)</f>
        <v>0</v>
      </c>
      <c r="AJ94" s="4">
        <f t="shared" si="9"/>
        <v>2.7241912070891237E-2</v>
      </c>
      <c r="AK94" s="4">
        <f t="shared" si="9"/>
        <v>1.2097970736606635E-2</v>
      </c>
      <c r="AL94" s="4">
        <f t="shared" si="9"/>
        <v>0</v>
      </c>
      <c r="AM94" s="4">
        <f t="shared" si="9"/>
        <v>2.98783949326242E-3</v>
      </c>
      <c r="AN94" s="4">
        <f t="shared" si="9"/>
        <v>1.6085269508917164E-3</v>
      </c>
      <c r="AO94" s="4">
        <f t="shared" si="9"/>
        <v>2.5406086316293319E-2</v>
      </c>
      <c r="AP94" s="4">
        <f t="shared" si="9"/>
        <v>0.12863845711029834</v>
      </c>
      <c r="AQ94" s="4">
        <f t="shared" si="9"/>
        <v>0</v>
      </c>
      <c r="AR94" s="4">
        <f t="shared" si="9"/>
        <v>4.3703223525251951E-3</v>
      </c>
      <c r="AS94" s="4">
        <f t="shared" si="9"/>
        <v>3.4063276101140407E-4</v>
      </c>
      <c r="AT94" s="4">
        <f t="shared" si="9"/>
        <v>2.3040372155042122E-3</v>
      </c>
      <c r="AU94" s="4">
        <f t="shared" si="9"/>
        <v>0</v>
      </c>
      <c r="AV94" s="4">
        <f t="shared" si="8"/>
        <v>0</v>
      </c>
      <c r="AW94" s="4">
        <f t="shared" si="8"/>
        <v>0</v>
      </c>
      <c r="AX94" s="4">
        <f t="shared" si="8"/>
        <v>0</v>
      </c>
      <c r="AY94" s="4">
        <f t="shared" si="8"/>
        <v>0</v>
      </c>
      <c r="AZ94" s="4">
        <f t="shared" si="8"/>
        <v>0</v>
      </c>
      <c r="BA94" s="4">
        <f t="shared" si="8"/>
        <v>4.7174741685724643E-4</v>
      </c>
      <c r="BB94" s="67">
        <f t="shared" si="8"/>
        <v>0</v>
      </c>
    </row>
    <row r="95" spans="1:54" x14ac:dyDescent="0.3">
      <c r="A95" t="s">
        <v>68</v>
      </c>
      <c r="B95" t="s">
        <v>69</v>
      </c>
      <c r="C95">
        <v>90230</v>
      </c>
      <c r="D95" t="s">
        <v>70</v>
      </c>
      <c r="E95" t="s">
        <v>71</v>
      </c>
      <c r="F95" t="s">
        <v>72</v>
      </c>
      <c r="G95" t="s">
        <v>108</v>
      </c>
      <c r="H95">
        <v>6</v>
      </c>
      <c r="I95" t="s">
        <v>298</v>
      </c>
      <c r="J95" s="4">
        <v>0</v>
      </c>
      <c r="K95" s="4">
        <v>0</v>
      </c>
      <c r="L95" s="4">
        <v>0</v>
      </c>
      <c r="M95" s="4">
        <v>0</v>
      </c>
      <c r="N95" s="4">
        <v>0.54600000000000004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0.69599999999999995</v>
      </c>
      <c r="AA95" s="4">
        <v>6.2089999999999996</v>
      </c>
      <c r="AB95" s="4">
        <v>11.148999999999999</v>
      </c>
      <c r="AC95" s="4">
        <v>11.513999999999999</v>
      </c>
      <c r="AG95" s="66">
        <v>90230</v>
      </c>
      <c r="AH95" t="s">
        <v>298</v>
      </c>
      <c r="AI95" s="4">
        <f t="shared" si="10"/>
        <v>0</v>
      </c>
      <c r="AJ95" s="4">
        <f t="shared" si="9"/>
        <v>0</v>
      </c>
      <c r="AK95" s="4">
        <f t="shared" si="9"/>
        <v>0</v>
      </c>
      <c r="AL95" s="4">
        <f t="shared" si="9"/>
        <v>0</v>
      </c>
      <c r="AM95" s="4">
        <f t="shared" si="9"/>
        <v>1.2453132544437261E-2</v>
      </c>
      <c r="AN95" s="4">
        <f t="shared" si="9"/>
        <v>0</v>
      </c>
      <c r="AO95" s="4">
        <f t="shared" si="9"/>
        <v>0</v>
      </c>
      <c r="AP95" s="4">
        <f t="shared" si="9"/>
        <v>0</v>
      </c>
      <c r="AQ95" s="4">
        <f t="shared" si="9"/>
        <v>0</v>
      </c>
      <c r="AR95" s="4">
        <f t="shared" si="9"/>
        <v>0</v>
      </c>
      <c r="AS95" s="4">
        <f t="shared" si="9"/>
        <v>0</v>
      </c>
      <c r="AT95" s="4">
        <f t="shared" si="9"/>
        <v>0</v>
      </c>
      <c r="AU95" s="4">
        <f t="shared" si="9"/>
        <v>0</v>
      </c>
      <c r="AV95" s="4">
        <f t="shared" si="8"/>
        <v>0</v>
      </c>
      <c r="AW95" s="4">
        <f t="shared" si="8"/>
        <v>0</v>
      </c>
      <c r="AX95" s="4">
        <f t="shared" si="8"/>
        <v>0</v>
      </c>
      <c r="AY95" s="4">
        <f t="shared" si="8"/>
        <v>1.4499702756093477E-3</v>
      </c>
      <c r="AZ95" s="4">
        <f t="shared" si="8"/>
        <v>9.3650490697500238E-3</v>
      </c>
      <c r="BA95" s="4">
        <f t="shared" si="8"/>
        <v>1.9625044591572539E-2</v>
      </c>
      <c r="BB95" s="67">
        <f t="shared" si="8"/>
        <v>1.9174132127389113E-2</v>
      </c>
    </row>
    <row r="96" spans="1:54" x14ac:dyDescent="0.3">
      <c r="A96" t="s">
        <v>68</v>
      </c>
      <c r="B96" t="s">
        <v>69</v>
      </c>
      <c r="C96">
        <v>90240</v>
      </c>
      <c r="D96" t="s">
        <v>70</v>
      </c>
      <c r="E96" t="s">
        <v>71</v>
      </c>
      <c r="F96" t="s">
        <v>72</v>
      </c>
      <c r="G96" t="s">
        <v>108</v>
      </c>
      <c r="H96">
        <v>6</v>
      </c>
      <c r="I96" t="s">
        <v>299</v>
      </c>
      <c r="J96" s="4">
        <v>0</v>
      </c>
      <c r="K96" s="4">
        <v>0</v>
      </c>
      <c r="L96" s="4">
        <v>0</v>
      </c>
      <c r="M96" s="4">
        <v>0</v>
      </c>
      <c r="N96" s="4">
        <v>0.86699999999999999</v>
      </c>
      <c r="O96" s="4">
        <v>0.872</v>
      </c>
      <c r="P96" s="4">
        <v>0</v>
      </c>
      <c r="Q96" s="4">
        <v>0</v>
      </c>
      <c r="R96" s="4">
        <v>17.134</v>
      </c>
      <c r="S96" s="4">
        <v>6.3639999999999999</v>
      </c>
      <c r="T96" s="4">
        <v>58.048999999999999</v>
      </c>
      <c r="U96" s="4">
        <v>0</v>
      </c>
      <c r="V96" s="4">
        <v>0.41099999999999998</v>
      </c>
      <c r="W96" s="4">
        <v>0</v>
      </c>
      <c r="X96" s="4">
        <v>0.318</v>
      </c>
      <c r="Y96" s="4">
        <v>0</v>
      </c>
      <c r="Z96" s="4">
        <v>0.92400000000000004</v>
      </c>
      <c r="AA96" s="4">
        <v>3.2010000000000001</v>
      </c>
      <c r="AB96" s="4">
        <v>9.0120000000000005</v>
      </c>
      <c r="AC96" s="4">
        <v>18.497</v>
      </c>
      <c r="AG96" s="66">
        <v>90240</v>
      </c>
      <c r="AH96" t="s">
        <v>299</v>
      </c>
      <c r="AI96" s="4">
        <f t="shared" si="10"/>
        <v>0</v>
      </c>
      <c r="AJ96" s="4">
        <f t="shared" si="9"/>
        <v>0</v>
      </c>
      <c r="AK96" s="4">
        <f t="shared" si="9"/>
        <v>0</v>
      </c>
      <c r="AL96" s="4">
        <f t="shared" si="9"/>
        <v>0</v>
      </c>
      <c r="AM96" s="4">
        <f t="shared" si="9"/>
        <v>1.9774479699683344E-2</v>
      </c>
      <c r="AN96" s="4">
        <f t="shared" si="9"/>
        <v>1.9755429594050375E-3</v>
      </c>
      <c r="AO96" s="4">
        <f t="shared" si="9"/>
        <v>0</v>
      </c>
      <c r="AP96" s="4">
        <f t="shared" si="9"/>
        <v>0</v>
      </c>
      <c r="AQ96" s="4">
        <f t="shared" si="9"/>
        <v>6.8129395591581932E-2</v>
      </c>
      <c r="AR96" s="4">
        <f t="shared" si="9"/>
        <v>3.0002946549590442E-2</v>
      </c>
      <c r="AS96" s="4">
        <f t="shared" si="9"/>
        <v>6.7073918398748286E-3</v>
      </c>
      <c r="AT96" s="4">
        <f t="shared" si="9"/>
        <v>0</v>
      </c>
      <c r="AU96" s="4">
        <f t="shared" si="9"/>
        <v>1.0292413219305078E-3</v>
      </c>
      <c r="AV96" s="4">
        <f t="shared" si="8"/>
        <v>0</v>
      </c>
      <c r="AW96" s="4">
        <f t="shared" si="8"/>
        <v>1.0466281393413548E-3</v>
      </c>
      <c r="AX96" s="4">
        <f t="shared" si="8"/>
        <v>0</v>
      </c>
      <c r="AY96" s="4">
        <f t="shared" si="8"/>
        <v>1.9249605383089619E-3</v>
      </c>
      <c r="AZ96" s="4">
        <f t="shared" si="8"/>
        <v>4.8280757082090238E-3</v>
      </c>
      <c r="BA96" s="4">
        <f t="shared" si="8"/>
        <v>1.5863387017602631E-2</v>
      </c>
      <c r="BB96" s="67">
        <f t="shared" si="8"/>
        <v>3.0802841928115027E-2</v>
      </c>
    </row>
    <row r="97" spans="1:54" x14ac:dyDescent="0.3">
      <c r="A97" t="s">
        <v>68</v>
      </c>
      <c r="B97" t="s">
        <v>69</v>
      </c>
      <c r="C97">
        <v>90411</v>
      </c>
      <c r="D97" t="s">
        <v>70</v>
      </c>
      <c r="E97" t="s">
        <v>71</v>
      </c>
      <c r="F97" t="s">
        <v>72</v>
      </c>
      <c r="G97" t="s">
        <v>108</v>
      </c>
      <c r="H97">
        <v>6</v>
      </c>
      <c r="I97" t="s">
        <v>300</v>
      </c>
      <c r="J97" s="4">
        <v>0.123</v>
      </c>
      <c r="K97" s="4">
        <v>0</v>
      </c>
      <c r="L97" s="4">
        <v>0</v>
      </c>
      <c r="M97" s="4">
        <v>0</v>
      </c>
      <c r="N97" s="4">
        <v>7.75</v>
      </c>
      <c r="O97" s="4">
        <v>4.0670000000000002</v>
      </c>
      <c r="P97" s="4">
        <v>5.702</v>
      </c>
      <c r="Q97" s="4">
        <v>6.843</v>
      </c>
      <c r="R97" s="4">
        <v>4.5449999999999999</v>
      </c>
      <c r="S97" s="4">
        <v>0</v>
      </c>
      <c r="T97" s="4">
        <v>8.5619999999999994</v>
      </c>
      <c r="U97" s="4">
        <v>1.5129999999999999</v>
      </c>
      <c r="V97" s="4">
        <v>23.553999999999998</v>
      </c>
      <c r="W97" s="4">
        <v>0.55500000000000005</v>
      </c>
      <c r="X97" s="4">
        <v>20.844999999999999</v>
      </c>
      <c r="Y97" s="4">
        <v>5.702</v>
      </c>
      <c r="Z97" s="4">
        <v>5.6420000000000003</v>
      </c>
      <c r="AA97" s="4">
        <v>0.498</v>
      </c>
      <c r="AB97" s="4">
        <v>0</v>
      </c>
      <c r="AC97" s="4">
        <v>0</v>
      </c>
      <c r="AG97" s="66">
        <v>90411</v>
      </c>
      <c r="AH97" t="s">
        <v>300</v>
      </c>
      <c r="AI97" s="4">
        <f t="shared" si="10"/>
        <v>5.6742430882644659E-3</v>
      </c>
      <c r="AJ97" s="4">
        <f t="shared" si="9"/>
        <v>0</v>
      </c>
      <c r="AK97" s="4">
        <f t="shared" si="9"/>
        <v>0</v>
      </c>
      <c r="AL97" s="4">
        <f t="shared" si="9"/>
        <v>0</v>
      </c>
      <c r="AM97" s="4">
        <f t="shared" si="9"/>
        <v>0.17676149673880728</v>
      </c>
      <c r="AN97" s="4">
        <f t="shared" si="9"/>
        <v>9.2139142384177614E-3</v>
      </c>
      <c r="AO97" s="4">
        <f t="shared" si="9"/>
        <v>6.5108091764271681E-2</v>
      </c>
      <c r="AP97" s="4">
        <f t="shared" si="9"/>
        <v>4.0253930949596284E-2</v>
      </c>
      <c r="AQ97" s="4">
        <f t="shared" si="9"/>
        <v>1.8072143280246283E-2</v>
      </c>
      <c r="AR97" s="4">
        <f t="shared" si="9"/>
        <v>0</v>
      </c>
      <c r="AS97" s="4">
        <f t="shared" si="9"/>
        <v>9.8931400942321637E-4</v>
      </c>
      <c r="AT97" s="4">
        <f t="shared" si="9"/>
        <v>4.5331707504003543E-3</v>
      </c>
      <c r="AU97" s="4">
        <f t="shared" si="9"/>
        <v>5.8984793422752271E-2</v>
      </c>
      <c r="AV97" s="4">
        <f t="shared" si="8"/>
        <v>1.3076458903410989E-3</v>
      </c>
      <c r="AW97" s="4">
        <f t="shared" si="8"/>
        <v>6.860680366217152E-2</v>
      </c>
      <c r="AX97" s="4">
        <f t="shared" si="8"/>
        <v>1.5231274834464062E-2</v>
      </c>
      <c r="AY97" s="4">
        <f t="shared" si="8"/>
        <v>1.1753925711189571E-2</v>
      </c>
      <c r="AZ97" s="4">
        <f t="shared" si="8"/>
        <v>7.5113455254235983E-4</v>
      </c>
      <c r="BA97" s="4">
        <f t="shared" si="8"/>
        <v>0</v>
      </c>
      <c r="BB97" s="67">
        <f t="shared" si="8"/>
        <v>0</v>
      </c>
    </row>
    <row r="98" spans="1:54" x14ac:dyDescent="0.3">
      <c r="A98" t="s">
        <v>68</v>
      </c>
      <c r="B98" t="s">
        <v>69</v>
      </c>
      <c r="C98">
        <v>90412</v>
      </c>
      <c r="D98" t="s">
        <v>70</v>
      </c>
      <c r="E98" t="s">
        <v>71</v>
      </c>
      <c r="F98" t="s">
        <v>72</v>
      </c>
      <c r="G98" t="s">
        <v>108</v>
      </c>
      <c r="H98">
        <v>6</v>
      </c>
      <c r="I98" t="s">
        <v>301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0.378</v>
      </c>
      <c r="Y98" s="4">
        <v>0</v>
      </c>
      <c r="Z98" s="4">
        <v>0</v>
      </c>
      <c r="AA98" s="4">
        <v>0</v>
      </c>
      <c r="AB98" s="4">
        <v>1.377</v>
      </c>
      <c r="AC98" s="4">
        <v>0</v>
      </c>
      <c r="AG98" s="66">
        <v>90412</v>
      </c>
      <c r="AH98" t="s">
        <v>301</v>
      </c>
      <c r="AI98" s="4">
        <f t="shared" si="10"/>
        <v>0</v>
      </c>
      <c r="AJ98" s="4">
        <f t="shared" si="9"/>
        <v>0</v>
      </c>
      <c r="AK98" s="4">
        <f t="shared" si="9"/>
        <v>0</v>
      </c>
      <c r="AL98" s="4">
        <f t="shared" si="9"/>
        <v>0</v>
      </c>
      <c r="AM98" s="4">
        <f t="shared" si="9"/>
        <v>0</v>
      </c>
      <c r="AN98" s="4">
        <f t="shared" si="9"/>
        <v>0</v>
      </c>
      <c r="AO98" s="4">
        <f t="shared" si="9"/>
        <v>0</v>
      </c>
      <c r="AP98" s="4">
        <f t="shared" si="9"/>
        <v>0</v>
      </c>
      <c r="AQ98" s="4">
        <f t="shared" si="9"/>
        <v>0</v>
      </c>
      <c r="AR98" s="4">
        <f t="shared" si="9"/>
        <v>0</v>
      </c>
      <c r="AS98" s="4">
        <f t="shared" si="9"/>
        <v>0</v>
      </c>
      <c r="AT98" s="4">
        <f t="shared" si="9"/>
        <v>0</v>
      </c>
      <c r="AU98" s="4">
        <f t="shared" si="9"/>
        <v>0</v>
      </c>
      <c r="AV98" s="4">
        <f t="shared" si="8"/>
        <v>0</v>
      </c>
      <c r="AW98" s="4">
        <f t="shared" si="8"/>
        <v>1.2441051467642521E-3</v>
      </c>
      <c r="AX98" s="4">
        <f t="shared" si="8"/>
        <v>0</v>
      </c>
      <c r="AY98" s="4">
        <f t="shared" si="8"/>
        <v>0</v>
      </c>
      <c r="AZ98" s="4">
        <f t="shared" si="8"/>
        <v>0</v>
      </c>
      <c r="BA98" s="4">
        <f t="shared" si="8"/>
        <v>2.4238663918374191E-3</v>
      </c>
      <c r="BB98" s="67">
        <f t="shared" si="8"/>
        <v>0</v>
      </c>
    </row>
    <row r="99" spans="1:54" x14ac:dyDescent="0.3">
      <c r="A99" t="s">
        <v>68</v>
      </c>
      <c r="B99" t="s">
        <v>69</v>
      </c>
      <c r="C99">
        <v>90420</v>
      </c>
      <c r="D99" t="s">
        <v>70</v>
      </c>
      <c r="E99" t="s">
        <v>71</v>
      </c>
      <c r="F99" t="s">
        <v>72</v>
      </c>
      <c r="G99" t="s">
        <v>108</v>
      </c>
      <c r="H99">
        <v>6</v>
      </c>
      <c r="I99" t="s">
        <v>268</v>
      </c>
      <c r="J99" s="4">
        <v>2.4369999999999998</v>
      </c>
      <c r="K99" s="4">
        <v>0.88900000000000001</v>
      </c>
      <c r="L99" s="4">
        <v>0.94899999999999995</v>
      </c>
      <c r="M99" s="4">
        <v>27.797000000000001</v>
      </c>
      <c r="N99" s="4">
        <v>22.321000000000002</v>
      </c>
      <c r="O99" s="4">
        <v>0.60399999999999998</v>
      </c>
      <c r="P99" s="4">
        <v>0.17299999999999999</v>
      </c>
      <c r="Q99" s="4">
        <v>14.545999999999999</v>
      </c>
      <c r="R99" s="4">
        <v>20.744</v>
      </c>
      <c r="S99" s="4">
        <v>48.893999999999998</v>
      </c>
      <c r="T99" s="4">
        <v>33.003</v>
      </c>
      <c r="U99" s="4">
        <v>5.319</v>
      </c>
      <c r="V99" s="4">
        <v>17.494</v>
      </c>
      <c r="W99" s="4">
        <v>44.524999999999999</v>
      </c>
      <c r="X99" s="4">
        <v>38.241</v>
      </c>
      <c r="Y99" s="4">
        <v>19.321999999999999</v>
      </c>
      <c r="Z99" s="4">
        <v>43.951999999999998</v>
      </c>
      <c r="AA99" s="4">
        <v>52.197000000000003</v>
      </c>
      <c r="AB99" s="4">
        <v>77.569000000000003</v>
      </c>
      <c r="AC99" s="4">
        <v>111.2</v>
      </c>
      <c r="AG99" s="66">
        <v>90420</v>
      </c>
      <c r="AH99" t="s">
        <v>268</v>
      </c>
      <c r="AI99" s="4">
        <f t="shared" si="10"/>
        <v>0.11242382443984147</v>
      </c>
      <c r="AJ99" s="4">
        <f t="shared" si="9"/>
        <v>1.9220682405573262E-2</v>
      </c>
      <c r="AK99" s="4">
        <f t="shared" si="9"/>
        <v>1.9692923205899996E-2</v>
      </c>
      <c r="AL99" s="4">
        <f t="shared" si="9"/>
        <v>0.56151868816693851</v>
      </c>
      <c r="AM99" s="4">
        <f t="shared" si="9"/>
        <v>0.5090959185428281</v>
      </c>
      <c r="AN99" s="4">
        <f t="shared" si="9"/>
        <v>1.3683806737163334E-3</v>
      </c>
      <c r="AO99" s="4">
        <f t="shared" si="9"/>
        <v>1.9753945765028061E-3</v>
      </c>
      <c r="AP99" s="4">
        <f t="shared" si="9"/>
        <v>8.5566809819206127E-2</v>
      </c>
      <c r="AQ99" s="4">
        <f t="shared" si="9"/>
        <v>8.2483727217916164E-2</v>
      </c>
      <c r="AR99" s="4">
        <f t="shared" si="9"/>
        <v>0.2305097530791444</v>
      </c>
      <c r="AS99" s="4">
        <f t="shared" si="9"/>
        <v>3.8133999361124049E-3</v>
      </c>
      <c r="AT99" s="4">
        <f t="shared" si="9"/>
        <v>1.5936507086172825E-2</v>
      </c>
      <c r="AU99" s="4">
        <f t="shared" si="9"/>
        <v>4.380911845706157E-2</v>
      </c>
      <c r="AV99" s="4">
        <f t="shared" si="8"/>
        <v>0.10490618606745482</v>
      </c>
      <c r="AW99" s="4">
        <f t="shared" si="8"/>
        <v>0.12586197068098348</v>
      </c>
      <c r="AX99" s="4">
        <f t="shared" si="8"/>
        <v>5.1613239626712479E-2</v>
      </c>
      <c r="AY99" s="4">
        <f t="shared" si="8"/>
        <v>9.1564789588479967E-2</v>
      </c>
      <c r="AZ99" s="4">
        <f t="shared" si="8"/>
        <v>7.8728855901713968E-2</v>
      </c>
      <c r="BA99" s="4">
        <f t="shared" si="8"/>
        <v>0.13654095290373042</v>
      </c>
      <c r="BB99" s="67">
        <f t="shared" si="8"/>
        <v>0.18518008446809706</v>
      </c>
    </row>
    <row r="100" spans="1:54" x14ac:dyDescent="0.3">
      <c r="A100" t="s">
        <v>68</v>
      </c>
      <c r="B100" t="s">
        <v>69</v>
      </c>
      <c r="C100">
        <v>90610</v>
      </c>
      <c r="D100" t="s">
        <v>70</v>
      </c>
      <c r="E100" t="s">
        <v>71</v>
      </c>
      <c r="F100" t="s">
        <v>72</v>
      </c>
      <c r="G100" t="s">
        <v>108</v>
      </c>
      <c r="H100">
        <v>6</v>
      </c>
      <c r="I100" t="s">
        <v>302</v>
      </c>
      <c r="J100" s="4">
        <v>0.20899999999999999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5.327</v>
      </c>
      <c r="X100" s="4">
        <v>0</v>
      </c>
      <c r="Y100" s="4">
        <v>0</v>
      </c>
      <c r="Z100" s="4">
        <v>5.6000000000000001E-2</v>
      </c>
      <c r="AA100" s="4">
        <v>0.36199999999999999</v>
      </c>
      <c r="AB100" s="4">
        <v>0</v>
      </c>
      <c r="AC100" s="4">
        <v>0</v>
      </c>
      <c r="AG100" s="66">
        <v>90610</v>
      </c>
      <c r="AH100" t="s">
        <v>302</v>
      </c>
      <c r="AI100" s="4">
        <f t="shared" si="10"/>
        <v>9.6416000442867741E-3</v>
      </c>
      <c r="AJ100" s="4">
        <f t="shared" si="9"/>
        <v>0</v>
      </c>
      <c r="AK100" s="4">
        <f t="shared" si="9"/>
        <v>0</v>
      </c>
      <c r="AL100" s="4">
        <f t="shared" si="9"/>
        <v>0</v>
      </c>
      <c r="AM100" s="4">
        <f t="shared" si="9"/>
        <v>0</v>
      </c>
      <c r="AN100" s="4">
        <f t="shared" si="9"/>
        <v>0</v>
      </c>
      <c r="AO100" s="4">
        <f t="shared" si="9"/>
        <v>0</v>
      </c>
      <c r="AP100" s="4">
        <f t="shared" si="9"/>
        <v>0</v>
      </c>
      <c r="AQ100" s="4">
        <f t="shared" si="9"/>
        <v>0</v>
      </c>
      <c r="AR100" s="4">
        <f t="shared" si="9"/>
        <v>0</v>
      </c>
      <c r="AS100" s="4">
        <f t="shared" si="9"/>
        <v>0</v>
      </c>
      <c r="AT100" s="4">
        <f t="shared" si="9"/>
        <v>0</v>
      </c>
      <c r="AU100" s="4">
        <f t="shared" si="9"/>
        <v>0</v>
      </c>
      <c r="AV100" s="4">
        <f t="shared" si="8"/>
        <v>1.2551044428553213E-2</v>
      </c>
      <c r="AW100" s="4">
        <f t="shared" si="8"/>
        <v>0</v>
      </c>
      <c r="AX100" s="4">
        <f t="shared" si="8"/>
        <v>0</v>
      </c>
      <c r="AY100" s="4">
        <f t="shared" si="8"/>
        <v>1.1666427504902798E-4</v>
      </c>
      <c r="AZ100" s="4">
        <f t="shared" si="8"/>
        <v>5.4600543779183578E-4</v>
      </c>
      <c r="BA100" s="4">
        <f t="shared" si="8"/>
        <v>0</v>
      </c>
      <c r="BB100" s="67">
        <f t="shared" si="8"/>
        <v>0</v>
      </c>
    </row>
    <row r="101" spans="1:54" x14ac:dyDescent="0.3">
      <c r="A101" t="s">
        <v>68</v>
      </c>
      <c r="B101" t="s">
        <v>69</v>
      </c>
      <c r="C101">
        <v>90700</v>
      </c>
      <c r="D101" t="s">
        <v>70</v>
      </c>
      <c r="E101" t="s">
        <v>71</v>
      </c>
      <c r="F101" t="s">
        <v>72</v>
      </c>
      <c r="G101" t="s">
        <v>108</v>
      </c>
      <c r="H101">
        <v>6</v>
      </c>
      <c r="I101" t="s">
        <v>303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0.89500000000000002</v>
      </c>
      <c r="V101" s="4">
        <v>0</v>
      </c>
      <c r="W101" s="4">
        <v>0</v>
      </c>
      <c r="X101" s="4">
        <v>0.59699999999999998</v>
      </c>
      <c r="Y101" s="4">
        <v>0</v>
      </c>
      <c r="Z101" s="4">
        <v>0</v>
      </c>
      <c r="AA101" s="4">
        <v>0.54300000000000004</v>
      </c>
      <c r="AB101" s="4">
        <v>0</v>
      </c>
      <c r="AC101" s="4">
        <v>0</v>
      </c>
      <c r="AG101" s="66">
        <v>90700</v>
      </c>
      <c r="AH101" t="s">
        <v>303</v>
      </c>
      <c r="AI101" s="4">
        <f t="shared" si="10"/>
        <v>0</v>
      </c>
      <c r="AJ101" s="4">
        <f t="shared" si="9"/>
        <v>0</v>
      </c>
      <c r="AK101" s="4">
        <f t="shared" si="9"/>
        <v>0</v>
      </c>
      <c r="AL101" s="4">
        <f t="shared" si="9"/>
        <v>0</v>
      </c>
      <c r="AM101" s="4">
        <f t="shared" si="9"/>
        <v>0</v>
      </c>
      <c r="AN101" s="4">
        <f t="shared" si="9"/>
        <v>0</v>
      </c>
      <c r="AO101" s="4">
        <f t="shared" si="9"/>
        <v>0</v>
      </c>
      <c r="AP101" s="4">
        <f t="shared" si="9"/>
        <v>0</v>
      </c>
      <c r="AQ101" s="4">
        <f t="shared" si="9"/>
        <v>0</v>
      </c>
      <c r="AR101" s="4">
        <f t="shared" si="9"/>
        <v>0</v>
      </c>
      <c r="AS101" s="4">
        <f t="shared" si="9"/>
        <v>0</v>
      </c>
      <c r="AT101" s="4">
        <f t="shared" si="9"/>
        <v>2.6815517657688814E-3</v>
      </c>
      <c r="AU101" s="4">
        <f t="shared" si="9"/>
        <v>0</v>
      </c>
      <c r="AV101" s="4">
        <f t="shared" si="8"/>
        <v>0</v>
      </c>
      <c r="AW101" s="4">
        <f t="shared" si="8"/>
        <v>1.9648962238578266E-3</v>
      </c>
      <c r="AX101" s="4">
        <f t="shared" si="8"/>
        <v>0</v>
      </c>
      <c r="AY101" s="4">
        <f t="shared" si="8"/>
        <v>0</v>
      </c>
      <c r="AZ101" s="4">
        <f t="shared" si="8"/>
        <v>8.1900815668775378E-4</v>
      </c>
      <c r="BA101" s="4">
        <f t="shared" si="8"/>
        <v>0</v>
      </c>
      <c r="BB101" s="67">
        <f t="shared" si="8"/>
        <v>0</v>
      </c>
    </row>
    <row r="102" spans="1:54" x14ac:dyDescent="0.3">
      <c r="A102" t="s">
        <v>68</v>
      </c>
      <c r="B102" t="s">
        <v>69</v>
      </c>
      <c r="C102">
        <v>90810</v>
      </c>
      <c r="D102" t="s">
        <v>70</v>
      </c>
      <c r="E102" t="s">
        <v>71</v>
      </c>
      <c r="F102" t="s">
        <v>72</v>
      </c>
      <c r="G102" t="s">
        <v>108</v>
      </c>
      <c r="H102">
        <v>6</v>
      </c>
      <c r="I102" t="s">
        <v>304</v>
      </c>
      <c r="J102" s="4">
        <v>0.15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>
        <v>0</v>
      </c>
      <c r="Z102" s="4">
        <v>0.308</v>
      </c>
      <c r="AA102" s="4">
        <v>0.114</v>
      </c>
      <c r="AB102" s="4">
        <v>0</v>
      </c>
      <c r="AC102" s="4">
        <v>4.8000000000000001E-2</v>
      </c>
      <c r="AG102" s="66">
        <v>90810</v>
      </c>
      <c r="AH102" t="s">
        <v>304</v>
      </c>
      <c r="AI102" s="4">
        <f t="shared" si="10"/>
        <v>6.9198086442249585E-3</v>
      </c>
      <c r="AJ102" s="4">
        <f t="shared" si="9"/>
        <v>0</v>
      </c>
      <c r="AK102" s="4">
        <f t="shared" si="9"/>
        <v>0</v>
      </c>
      <c r="AL102" s="4">
        <f t="shared" si="9"/>
        <v>0</v>
      </c>
      <c r="AM102" s="4">
        <f t="shared" si="9"/>
        <v>0</v>
      </c>
      <c r="AN102" s="4">
        <f t="shared" si="9"/>
        <v>0</v>
      </c>
      <c r="AO102" s="4">
        <f t="shared" si="9"/>
        <v>0</v>
      </c>
      <c r="AP102" s="4">
        <f t="shared" si="9"/>
        <v>0</v>
      </c>
      <c r="AQ102" s="4">
        <f t="shared" si="9"/>
        <v>0</v>
      </c>
      <c r="AR102" s="4">
        <f t="shared" si="9"/>
        <v>0</v>
      </c>
      <c r="AS102" s="4">
        <f t="shared" si="9"/>
        <v>0</v>
      </c>
      <c r="AT102" s="4">
        <f t="shared" si="9"/>
        <v>0</v>
      </c>
      <c r="AU102" s="4">
        <f t="shared" si="9"/>
        <v>0</v>
      </c>
      <c r="AV102" s="4">
        <f t="shared" si="8"/>
        <v>0</v>
      </c>
      <c r="AW102" s="4">
        <f t="shared" si="8"/>
        <v>0</v>
      </c>
      <c r="AX102" s="4">
        <f t="shared" si="8"/>
        <v>0</v>
      </c>
      <c r="AY102" s="4">
        <f t="shared" si="8"/>
        <v>6.4165351276965394E-4</v>
      </c>
      <c r="AZ102" s="4">
        <f t="shared" si="8"/>
        <v>1.7194646383499802E-4</v>
      </c>
      <c r="BA102" s="4">
        <f t="shared" si="8"/>
        <v>0</v>
      </c>
      <c r="BB102" s="67">
        <f t="shared" si="8"/>
        <v>7.9933849410689377E-5</v>
      </c>
    </row>
    <row r="103" spans="1:54" x14ac:dyDescent="0.3">
      <c r="A103" t="s">
        <v>68</v>
      </c>
      <c r="B103" t="s">
        <v>69</v>
      </c>
      <c r="C103">
        <v>90820</v>
      </c>
      <c r="D103" t="s">
        <v>70</v>
      </c>
      <c r="E103" t="s">
        <v>71</v>
      </c>
      <c r="F103" t="s">
        <v>72</v>
      </c>
      <c r="G103" t="s">
        <v>108</v>
      </c>
      <c r="H103">
        <v>6</v>
      </c>
      <c r="I103" t="s">
        <v>305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>
        <v>3.7669999999999999</v>
      </c>
      <c r="Z103" s="4">
        <v>0</v>
      </c>
      <c r="AA103" s="4">
        <v>0.35299999999999998</v>
      </c>
      <c r="AB103" s="4">
        <v>0.30099999999999999</v>
      </c>
      <c r="AC103" s="4">
        <v>0.28799999999999998</v>
      </c>
      <c r="AG103" s="66">
        <v>90820</v>
      </c>
      <c r="AH103" t="s">
        <v>305</v>
      </c>
      <c r="AI103" s="4">
        <f t="shared" si="10"/>
        <v>0</v>
      </c>
      <c r="AJ103" s="4">
        <f t="shared" si="9"/>
        <v>0</v>
      </c>
      <c r="AK103" s="4">
        <f t="shared" si="9"/>
        <v>0</v>
      </c>
      <c r="AL103" s="4">
        <f t="shared" si="9"/>
        <v>0</v>
      </c>
      <c r="AM103" s="4">
        <f t="shared" si="9"/>
        <v>0</v>
      </c>
      <c r="AN103" s="4">
        <f t="shared" si="9"/>
        <v>0</v>
      </c>
      <c r="AO103" s="4">
        <f t="shared" si="9"/>
        <v>0</v>
      </c>
      <c r="AP103" s="4">
        <f t="shared" si="9"/>
        <v>0</v>
      </c>
      <c r="AQ103" s="4">
        <f t="shared" si="9"/>
        <v>0</v>
      </c>
      <c r="AR103" s="4">
        <f t="shared" si="9"/>
        <v>0</v>
      </c>
      <c r="AS103" s="4">
        <f t="shared" si="9"/>
        <v>0</v>
      </c>
      <c r="AT103" s="4">
        <f t="shared" si="9"/>
        <v>0</v>
      </c>
      <c r="AU103" s="4">
        <f t="shared" si="9"/>
        <v>0</v>
      </c>
      <c r="AV103" s="4">
        <f t="shared" si="8"/>
        <v>0</v>
      </c>
      <c r="AW103" s="4">
        <f t="shared" si="8"/>
        <v>0</v>
      </c>
      <c r="AX103" s="4">
        <f t="shared" si="8"/>
        <v>1.0062471466402335E-2</v>
      </c>
      <c r="AY103" s="4">
        <f t="shared" si="8"/>
        <v>0</v>
      </c>
      <c r="AZ103" s="4">
        <f t="shared" si="8"/>
        <v>5.3243071696275704E-4</v>
      </c>
      <c r="BA103" s="4">
        <f t="shared" si="8"/>
        <v>5.2983571818668339E-4</v>
      </c>
      <c r="BB103" s="67">
        <f t="shared" si="8"/>
        <v>4.7960309646413621E-4</v>
      </c>
    </row>
    <row r="104" spans="1:54" x14ac:dyDescent="0.3">
      <c r="A104" t="s">
        <v>68</v>
      </c>
      <c r="B104" t="s">
        <v>69</v>
      </c>
      <c r="C104">
        <v>90830</v>
      </c>
      <c r="D104" t="s">
        <v>70</v>
      </c>
      <c r="E104" t="s">
        <v>71</v>
      </c>
      <c r="F104" t="s">
        <v>72</v>
      </c>
      <c r="G104" t="s">
        <v>108</v>
      </c>
      <c r="H104">
        <v>6</v>
      </c>
      <c r="I104" t="s">
        <v>306</v>
      </c>
      <c r="J104" s="4">
        <v>0</v>
      </c>
      <c r="K104" s="4">
        <v>0</v>
      </c>
      <c r="L104" s="4">
        <v>0</v>
      </c>
      <c r="M104" s="4">
        <v>4.2160000000000002</v>
      </c>
      <c r="N104" s="4">
        <v>2.0470000000000002</v>
      </c>
      <c r="O104" s="4">
        <v>5.8209999999999997</v>
      </c>
      <c r="P104" s="4">
        <v>9.5749999999999993</v>
      </c>
      <c r="Q104" s="4">
        <v>0</v>
      </c>
      <c r="R104" s="4">
        <v>3.105</v>
      </c>
      <c r="S104" s="4">
        <v>0</v>
      </c>
      <c r="T104" s="4">
        <v>0.96499999999999997</v>
      </c>
      <c r="U104" s="4">
        <v>11.38</v>
      </c>
      <c r="V104" s="4">
        <v>5.6779999999999999</v>
      </c>
      <c r="W104" s="4">
        <v>7.3879999999999999</v>
      </c>
      <c r="X104" s="4">
        <v>8.2249999999999996</v>
      </c>
      <c r="Y104" s="4">
        <v>10.208</v>
      </c>
      <c r="Z104" s="4">
        <v>12.715999999999999</v>
      </c>
      <c r="AA104" s="4">
        <v>5.875</v>
      </c>
      <c r="AB104" s="4">
        <v>8.6920000000000002</v>
      </c>
      <c r="AC104" s="4">
        <v>43.557000000000002</v>
      </c>
      <c r="AG104" s="66">
        <v>90830</v>
      </c>
      <c r="AH104" t="s">
        <v>306</v>
      </c>
      <c r="AI104" s="4">
        <f t="shared" si="10"/>
        <v>0</v>
      </c>
      <c r="AJ104" s="4">
        <f t="shared" si="9"/>
        <v>0</v>
      </c>
      <c r="AK104" s="4">
        <f t="shared" si="9"/>
        <v>0</v>
      </c>
      <c r="AL104" s="4">
        <f t="shared" si="9"/>
        <v>8.5166125456409433E-2</v>
      </c>
      <c r="AM104" s="4">
        <f t="shared" si="9"/>
        <v>4.6687843074108198E-2</v>
      </c>
      <c r="AN104" s="4">
        <f t="shared" si="9"/>
        <v>1.3187655466395323E-2</v>
      </c>
      <c r="AO104" s="4">
        <f t="shared" si="9"/>
        <v>0.10933180965326224</v>
      </c>
      <c r="AP104" s="4">
        <f t="shared" si="9"/>
        <v>0</v>
      </c>
      <c r="AQ104" s="4">
        <f t="shared" si="9"/>
        <v>1.2346315706306867E-2</v>
      </c>
      <c r="AR104" s="4">
        <f t="shared" si="9"/>
        <v>0</v>
      </c>
      <c r="AS104" s="4">
        <f t="shared" si="9"/>
        <v>1.1150292210854984E-4</v>
      </c>
      <c r="AT104" s="4">
        <f t="shared" si="9"/>
        <v>3.409615541279315E-2</v>
      </c>
      <c r="AU104" s="4">
        <f t="shared" si="9"/>
        <v>1.4219056510757723E-2</v>
      </c>
      <c r="AV104" s="4">
        <f t="shared" si="8"/>
        <v>1.740700511322529E-2</v>
      </c>
      <c r="AW104" s="4">
        <f t="shared" si="8"/>
        <v>2.7070806434222147E-2</v>
      </c>
      <c r="AX104" s="4">
        <f t="shared" si="8"/>
        <v>2.7267775080710127E-2</v>
      </c>
      <c r="AY104" s="4">
        <f t="shared" si="8"/>
        <v>2.6491123598632857E-2</v>
      </c>
      <c r="AZ104" s="4">
        <f t="shared" si="8"/>
        <v>8.8612760967597664E-3</v>
      </c>
      <c r="BA104" s="4">
        <f t="shared" si="8"/>
        <v>1.5300106519862633E-2</v>
      </c>
      <c r="BB104" s="67">
        <f t="shared" si="8"/>
        <v>7.253497247461245E-2</v>
      </c>
    </row>
    <row r="105" spans="1:54" x14ac:dyDescent="0.3">
      <c r="A105" t="s">
        <v>68</v>
      </c>
      <c r="B105" t="s">
        <v>69</v>
      </c>
      <c r="C105">
        <v>90910</v>
      </c>
      <c r="D105" t="s">
        <v>70</v>
      </c>
      <c r="E105" t="s">
        <v>71</v>
      </c>
      <c r="F105" t="s">
        <v>72</v>
      </c>
      <c r="G105" t="s">
        <v>108</v>
      </c>
      <c r="H105">
        <v>6</v>
      </c>
      <c r="I105" t="s">
        <v>307</v>
      </c>
      <c r="J105" s="4">
        <v>0</v>
      </c>
      <c r="K105" s="4">
        <v>0</v>
      </c>
      <c r="L105" s="4">
        <v>0</v>
      </c>
      <c r="M105" s="4">
        <v>0</v>
      </c>
      <c r="N105" s="4">
        <v>0</v>
      </c>
      <c r="O105" s="4">
        <v>0</v>
      </c>
      <c r="P105" s="4">
        <v>0</v>
      </c>
      <c r="Q105" s="4">
        <v>0</v>
      </c>
      <c r="R105" s="4">
        <v>0.51</v>
      </c>
      <c r="S105" s="4">
        <v>0</v>
      </c>
      <c r="T105" s="4">
        <v>2.3079999999999998</v>
      </c>
      <c r="U105" s="4">
        <v>0</v>
      </c>
      <c r="V105" s="4">
        <v>5.0229999999999997</v>
      </c>
      <c r="W105" s="4">
        <v>19.841999999999999</v>
      </c>
      <c r="X105" s="4">
        <v>8.7650000000000006</v>
      </c>
      <c r="Y105" s="4">
        <v>5.306</v>
      </c>
      <c r="Z105" s="4">
        <v>3.4750000000000001</v>
      </c>
      <c r="AA105" s="4">
        <v>4.4160000000000004</v>
      </c>
      <c r="AB105" s="4">
        <v>10.526</v>
      </c>
      <c r="AC105" s="4">
        <v>13.375</v>
      </c>
      <c r="AG105" s="66">
        <v>90910</v>
      </c>
      <c r="AH105" t="s">
        <v>307</v>
      </c>
      <c r="AI105" s="4">
        <f t="shared" si="10"/>
        <v>0</v>
      </c>
      <c r="AJ105" s="4">
        <f t="shared" si="9"/>
        <v>0</v>
      </c>
      <c r="AK105" s="4">
        <f t="shared" si="9"/>
        <v>0</v>
      </c>
      <c r="AL105" s="4">
        <f t="shared" si="9"/>
        <v>0</v>
      </c>
      <c r="AM105" s="4">
        <f t="shared" si="9"/>
        <v>0</v>
      </c>
      <c r="AN105" s="4">
        <f t="shared" si="9"/>
        <v>0</v>
      </c>
      <c r="AO105" s="4">
        <f t="shared" si="9"/>
        <v>0</v>
      </c>
      <c r="AP105" s="4">
        <f t="shared" si="9"/>
        <v>0</v>
      </c>
      <c r="AQ105" s="4">
        <f t="shared" si="9"/>
        <v>2.0278972657702104E-3</v>
      </c>
      <c r="AR105" s="4">
        <f t="shared" si="9"/>
        <v>0</v>
      </c>
      <c r="AS105" s="4">
        <f t="shared" si="9"/>
        <v>2.666826365041793E-4</v>
      </c>
      <c r="AT105" s="4">
        <f t="shared" si="9"/>
        <v>0</v>
      </c>
      <c r="AU105" s="4">
        <f t="shared" si="9"/>
        <v>1.2578781411330757E-2</v>
      </c>
      <c r="AV105" s="4">
        <f t="shared" si="8"/>
        <v>4.6750107668735275E-2</v>
      </c>
      <c r="AW105" s="4">
        <f t="shared" si="8"/>
        <v>2.8848099501028224E-2</v>
      </c>
      <c r="AX105" s="4">
        <f t="shared" si="8"/>
        <v>1.4173473214953752E-2</v>
      </c>
      <c r="AY105" s="4">
        <f t="shared" si="8"/>
        <v>7.2394349249173618E-3</v>
      </c>
      <c r="AZ105" s="4">
        <f t="shared" si="8"/>
        <v>6.6606630201346611E-3</v>
      </c>
      <c r="BA105" s="4">
        <f t="shared" si="8"/>
        <v>1.8528407872534982E-2</v>
      </c>
      <c r="BB105" s="67">
        <f t="shared" si="8"/>
        <v>2.2273234080582717E-2</v>
      </c>
    </row>
    <row r="106" spans="1:54" x14ac:dyDescent="0.3">
      <c r="A106" t="s">
        <v>68</v>
      </c>
      <c r="B106" t="s">
        <v>69</v>
      </c>
      <c r="C106">
        <v>90920</v>
      </c>
      <c r="D106" t="s">
        <v>70</v>
      </c>
      <c r="E106" t="s">
        <v>71</v>
      </c>
      <c r="F106" t="s">
        <v>72</v>
      </c>
      <c r="G106" t="s">
        <v>108</v>
      </c>
      <c r="H106">
        <v>6</v>
      </c>
      <c r="I106" t="s">
        <v>308</v>
      </c>
      <c r="J106" s="4">
        <v>8.5000000000000006E-2</v>
      </c>
      <c r="K106" s="4">
        <v>0.96699999999999997</v>
      </c>
      <c r="L106" s="4">
        <v>3.9990000000000001</v>
      </c>
      <c r="M106" s="4">
        <v>8.1020000000000003</v>
      </c>
      <c r="N106" s="4">
        <v>11.565</v>
      </c>
      <c r="O106" s="4">
        <v>37.271999999999998</v>
      </c>
      <c r="P106" s="4">
        <v>34.729999999999997</v>
      </c>
      <c r="Q106" s="4">
        <v>85.138000000000005</v>
      </c>
      <c r="R106" s="4">
        <v>8.9390000000000001</v>
      </c>
      <c r="S106" s="4">
        <v>17.821999999999999</v>
      </c>
      <c r="T106" s="4">
        <v>22.648</v>
      </c>
      <c r="U106" s="4">
        <v>36.715000000000003</v>
      </c>
      <c r="V106" s="4">
        <v>33.414999999999999</v>
      </c>
      <c r="W106" s="4">
        <v>34.942999999999998</v>
      </c>
      <c r="X106" s="4">
        <v>51.51</v>
      </c>
      <c r="Y106" s="4">
        <v>49.735999999999997</v>
      </c>
      <c r="Z106" s="4">
        <v>26.954999999999998</v>
      </c>
      <c r="AA106" s="4">
        <v>32.103999999999999</v>
      </c>
      <c r="AB106" s="4">
        <v>25.36</v>
      </c>
      <c r="AC106" s="4">
        <v>36.393000000000001</v>
      </c>
      <c r="AG106" s="66">
        <v>90920</v>
      </c>
      <c r="AH106" t="s">
        <v>308</v>
      </c>
      <c r="AI106" s="4">
        <f t="shared" si="10"/>
        <v>3.921224898394143E-3</v>
      </c>
      <c r="AJ106" s="4">
        <f t="shared" si="9"/>
        <v>2.0907086486152242E-2</v>
      </c>
      <c r="AK106" s="4">
        <f t="shared" si="9"/>
        <v>8.2984193783344665E-2</v>
      </c>
      <c r="AL106" s="4">
        <f t="shared" si="9"/>
        <v>0.16366602192785323</v>
      </c>
      <c r="AM106" s="4">
        <f t="shared" si="9"/>
        <v>0.26377376900442662</v>
      </c>
      <c r="AN106" s="4">
        <f t="shared" si="9"/>
        <v>8.4440868329064861E-2</v>
      </c>
      <c r="AO106" s="4">
        <f t="shared" si="9"/>
        <v>0.39656331584937837</v>
      </c>
      <c r="AP106" s="4">
        <f t="shared" si="9"/>
        <v>0.50082407908617987</v>
      </c>
      <c r="AQ106" s="4">
        <f t="shared" si="9"/>
        <v>3.5543869919058647E-2</v>
      </c>
      <c r="AR106" s="4">
        <f t="shared" si="9"/>
        <v>8.4021450881018353E-2</v>
      </c>
      <c r="AS106" s="4">
        <f t="shared" si="9"/>
        <v>2.6169100309994162E-3</v>
      </c>
      <c r="AT106" s="4">
        <f t="shared" si="9"/>
        <v>0.1100035453410106</v>
      </c>
      <c r="AU106" s="4">
        <f t="shared" si="9"/>
        <v>8.3679072438705399E-2</v>
      </c>
      <c r="AV106" s="4">
        <f t="shared" si="8"/>
        <v>8.2329856479619837E-2</v>
      </c>
      <c r="AW106" s="4">
        <f t="shared" si="8"/>
        <v>0.16953401087255721</v>
      </c>
      <c r="AX106" s="4">
        <f t="shared" si="8"/>
        <v>0.13285560946455707</v>
      </c>
      <c r="AY106" s="4">
        <f t="shared" si="8"/>
        <v>5.6155098820474099E-2</v>
      </c>
      <c r="AZ106" s="4">
        <f t="shared" si="8"/>
        <v>4.8422537499638388E-2</v>
      </c>
      <c r="BA106" s="4">
        <f t="shared" si="8"/>
        <v>4.4639979445894658E-2</v>
      </c>
      <c r="BB106" s="67">
        <f t="shared" si="8"/>
        <v>6.0604845450067051E-2</v>
      </c>
    </row>
    <row r="107" spans="1:54" x14ac:dyDescent="0.3">
      <c r="A107" t="s">
        <v>68</v>
      </c>
      <c r="B107" t="s">
        <v>69</v>
      </c>
      <c r="C107">
        <v>90930</v>
      </c>
      <c r="D107" t="s">
        <v>70</v>
      </c>
      <c r="E107" t="s">
        <v>71</v>
      </c>
      <c r="F107" t="s">
        <v>72</v>
      </c>
      <c r="G107" t="s">
        <v>108</v>
      </c>
      <c r="H107">
        <v>6</v>
      </c>
      <c r="I107" t="s">
        <v>309</v>
      </c>
      <c r="J107" s="4">
        <v>0.28399999999999997</v>
      </c>
      <c r="K107" s="4">
        <v>2.371</v>
      </c>
      <c r="L107" s="4">
        <v>1.1779999999999999</v>
      </c>
      <c r="M107" s="4">
        <v>11.635999999999999</v>
      </c>
      <c r="N107" s="4">
        <v>7.1360000000000001</v>
      </c>
      <c r="O107" s="4">
        <v>35.298999999999999</v>
      </c>
      <c r="P107" s="4">
        <v>12.795999999999999</v>
      </c>
      <c r="Q107" s="4">
        <v>52.780999999999999</v>
      </c>
      <c r="R107" s="4">
        <v>36.533999999999999</v>
      </c>
      <c r="S107" s="4">
        <v>25.364999999999998</v>
      </c>
      <c r="T107" s="4">
        <v>18.795999999999999</v>
      </c>
      <c r="U107" s="4">
        <v>13.816000000000001</v>
      </c>
      <c r="V107" s="4">
        <v>3.0539999999999998</v>
      </c>
      <c r="W107" s="4">
        <v>16.358000000000001</v>
      </c>
      <c r="X107" s="4">
        <v>11.003</v>
      </c>
      <c r="Y107" s="4">
        <v>49.716999999999999</v>
      </c>
      <c r="Z107" s="4">
        <v>37.578000000000003</v>
      </c>
      <c r="AA107" s="4">
        <v>43.743000000000002</v>
      </c>
      <c r="AB107" s="4">
        <v>44.295999999999999</v>
      </c>
      <c r="AC107" s="4">
        <v>46.85</v>
      </c>
      <c r="AG107" s="66">
        <v>90930</v>
      </c>
      <c r="AH107" t="s">
        <v>309</v>
      </c>
      <c r="AI107" s="4">
        <f t="shared" si="10"/>
        <v>1.3101504366399255E-2</v>
      </c>
      <c r="AJ107" s="4">
        <f t="shared" si="9"/>
        <v>5.1262359936573902E-2</v>
      </c>
      <c r="AK107" s="4">
        <f t="shared" si="9"/>
        <v>2.4444956308272068E-2</v>
      </c>
      <c r="AL107" s="4">
        <f t="shared" si="9"/>
        <v>0.235055274148667</v>
      </c>
      <c r="AM107" s="4">
        <f t="shared" si="9"/>
        <v>0.16275742461008114</v>
      </c>
      <c r="AN107" s="4">
        <f t="shared" si="9"/>
        <v>7.9970975830319299E-2</v>
      </c>
      <c r="AO107" s="4">
        <f t="shared" si="9"/>
        <v>0.14611068786664685</v>
      </c>
      <c r="AP107" s="4">
        <f t="shared" si="9"/>
        <v>0.31048410484446026</v>
      </c>
      <c r="AQ107" s="4">
        <f t="shared" si="9"/>
        <v>0.14526901707382128</v>
      </c>
      <c r="AR107" s="4">
        <f t="shared" si="9"/>
        <v>0.11958276857799519</v>
      </c>
      <c r="AS107" s="4">
        <f t="shared" si="9"/>
        <v>2.1718227191215573E-3</v>
      </c>
      <c r="AT107" s="4">
        <f t="shared" si="9"/>
        <v>4.1394770051243424E-2</v>
      </c>
      <c r="AU107" s="4">
        <f t="shared" si="9"/>
        <v>7.6479391658777892E-3</v>
      </c>
      <c r="AV107" s="4">
        <f t="shared" si="8"/>
        <v>3.8541390043603053E-2</v>
      </c>
      <c r="AW107" s="4">
        <f t="shared" si="8"/>
        <v>3.6213991877902287E-2</v>
      </c>
      <c r="AX107" s="4">
        <f t="shared" si="8"/>
        <v>0.13280485635655026</v>
      </c>
      <c r="AY107" s="4">
        <f t="shared" si="8"/>
        <v>7.8285895139149547E-2</v>
      </c>
      <c r="AZ107" s="4">
        <f t="shared" si="8"/>
        <v>6.597766813626596E-2</v>
      </c>
      <c r="BA107" s="4">
        <f t="shared" si="8"/>
        <v>7.7972102899658918E-2</v>
      </c>
      <c r="BB107" s="67">
        <f t="shared" si="8"/>
        <v>7.8018767601891609E-2</v>
      </c>
    </row>
    <row r="108" spans="1:54" x14ac:dyDescent="0.3">
      <c r="A108" t="s">
        <v>68</v>
      </c>
      <c r="B108" t="s">
        <v>69</v>
      </c>
      <c r="C108">
        <v>90950</v>
      </c>
      <c r="D108" t="s">
        <v>70</v>
      </c>
      <c r="E108" t="s">
        <v>71</v>
      </c>
      <c r="F108" t="s">
        <v>72</v>
      </c>
      <c r="G108" t="s">
        <v>108</v>
      </c>
      <c r="H108">
        <v>6</v>
      </c>
      <c r="I108" t="s">
        <v>310</v>
      </c>
      <c r="J108" s="4">
        <v>0.1</v>
      </c>
      <c r="K108" s="4">
        <v>0</v>
      </c>
      <c r="L108" s="4">
        <v>0</v>
      </c>
      <c r="M108" s="4">
        <v>3</v>
      </c>
      <c r="N108" s="4">
        <v>3.7839999999999998</v>
      </c>
      <c r="O108" s="4">
        <v>12.365</v>
      </c>
      <c r="P108" s="4">
        <v>22.113</v>
      </c>
      <c r="Q108" s="4">
        <v>30.925000000000001</v>
      </c>
      <c r="R108" s="4">
        <v>11.554</v>
      </c>
      <c r="S108" s="4">
        <v>10.852</v>
      </c>
      <c r="T108" s="4">
        <v>8.2639999999999993</v>
      </c>
      <c r="U108" s="4">
        <v>19.166</v>
      </c>
      <c r="V108" s="4">
        <v>0</v>
      </c>
      <c r="W108" s="4">
        <v>0</v>
      </c>
      <c r="X108" s="4">
        <v>0</v>
      </c>
      <c r="Y108" s="4">
        <v>0</v>
      </c>
      <c r="Z108" s="4">
        <v>0</v>
      </c>
      <c r="AA108" s="4">
        <v>0</v>
      </c>
      <c r="AB108" s="4">
        <v>0</v>
      </c>
      <c r="AC108" s="4">
        <v>0</v>
      </c>
      <c r="AG108" s="66">
        <v>90950</v>
      </c>
      <c r="AH108" t="s">
        <v>310</v>
      </c>
      <c r="AI108" s="4">
        <f t="shared" si="10"/>
        <v>4.6132057628166393E-3</v>
      </c>
      <c r="AJ108" s="4">
        <f t="shared" si="9"/>
        <v>0</v>
      </c>
      <c r="AK108" s="4">
        <f t="shared" si="9"/>
        <v>0</v>
      </c>
      <c r="AL108" s="4">
        <f t="shared" si="9"/>
        <v>6.0602081681505764E-2</v>
      </c>
      <c r="AM108" s="4">
        <f t="shared" si="9"/>
        <v>8.6305226278664104E-2</v>
      </c>
      <c r="AN108" s="4">
        <f t="shared" si="9"/>
        <v>2.8013289785600103E-2</v>
      </c>
      <c r="AO108" s="4">
        <f t="shared" si="9"/>
        <v>0.25249653335379507</v>
      </c>
      <c r="AP108" s="4">
        <f t="shared" si="9"/>
        <v>0.18191623770513884</v>
      </c>
      <c r="AQ108" s="4">
        <f t="shared" si="9"/>
        <v>4.5941813742566687E-2</v>
      </c>
      <c r="AR108" s="4">
        <f t="shared" si="9"/>
        <v>5.1161529848547375E-2</v>
      </c>
      <c r="AS108" s="4">
        <f t="shared" si="9"/>
        <v>9.5488098269953976E-4</v>
      </c>
      <c r="AT108" s="4">
        <f t="shared" si="9"/>
        <v>5.742415770137025E-2</v>
      </c>
      <c r="AU108" s="4">
        <f t="shared" si="9"/>
        <v>0</v>
      </c>
      <c r="AV108" s="4">
        <f t="shared" si="8"/>
        <v>0</v>
      </c>
      <c r="AW108" s="4">
        <f t="shared" si="8"/>
        <v>0</v>
      </c>
      <c r="AX108" s="4">
        <f t="shared" si="8"/>
        <v>0</v>
      </c>
      <c r="AY108" s="4">
        <f t="shared" si="8"/>
        <v>0</v>
      </c>
      <c r="AZ108" s="4">
        <f t="shared" si="8"/>
        <v>0</v>
      </c>
      <c r="BA108" s="4">
        <f t="shared" si="8"/>
        <v>0</v>
      </c>
      <c r="BB108" s="67">
        <f t="shared" si="8"/>
        <v>0</v>
      </c>
    </row>
    <row r="109" spans="1:54" x14ac:dyDescent="0.3">
      <c r="A109" t="s">
        <v>68</v>
      </c>
      <c r="B109" t="s">
        <v>69</v>
      </c>
      <c r="C109">
        <v>91010</v>
      </c>
      <c r="D109" t="s">
        <v>70</v>
      </c>
      <c r="E109" t="s">
        <v>71</v>
      </c>
      <c r="F109" t="s">
        <v>72</v>
      </c>
      <c r="G109" t="s">
        <v>108</v>
      </c>
      <c r="H109">
        <v>6</v>
      </c>
      <c r="I109" t="s">
        <v>311</v>
      </c>
      <c r="J109" s="4">
        <v>0</v>
      </c>
      <c r="K109" s="4">
        <v>0.11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  <c r="T109" s="4">
        <v>5.3999999999999999E-2</v>
      </c>
      <c r="U109" s="4">
        <v>4.5999999999999999E-2</v>
      </c>
      <c r="V109" s="4">
        <v>0</v>
      </c>
      <c r="W109" s="4">
        <v>3.5000000000000003E-2</v>
      </c>
      <c r="X109" s="4">
        <v>0.46400000000000002</v>
      </c>
      <c r="Y109" s="4">
        <v>0.40699999999999997</v>
      </c>
      <c r="Z109" s="4">
        <v>1.0760000000000001</v>
      </c>
      <c r="AA109" s="4">
        <v>1.01</v>
      </c>
      <c r="AB109" s="4">
        <v>0.38</v>
      </c>
      <c r="AC109" s="4">
        <v>10.478999999999999</v>
      </c>
      <c r="AG109" s="66">
        <v>91010</v>
      </c>
      <c r="AH109" t="s">
        <v>311</v>
      </c>
      <c r="AI109" s="4">
        <f t="shared" si="10"/>
        <v>0</v>
      </c>
      <c r="AJ109" s="4">
        <f t="shared" si="9"/>
        <v>2.3782621649190761E-3</v>
      </c>
      <c r="AK109" s="4">
        <f t="shared" si="9"/>
        <v>0</v>
      </c>
      <c r="AL109" s="4">
        <f t="shared" si="9"/>
        <v>0</v>
      </c>
      <c r="AM109" s="4">
        <f t="shared" si="9"/>
        <v>0</v>
      </c>
      <c r="AN109" s="4">
        <f t="shared" si="9"/>
        <v>0</v>
      </c>
      <c r="AO109" s="4">
        <f t="shared" si="9"/>
        <v>0</v>
      </c>
      <c r="AP109" s="4">
        <f t="shared" si="9"/>
        <v>0</v>
      </c>
      <c r="AQ109" s="4">
        <f t="shared" si="9"/>
        <v>0</v>
      </c>
      <c r="AR109" s="4">
        <f t="shared" si="9"/>
        <v>0</v>
      </c>
      <c r="AS109" s="4">
        <f t="shared" si="9"/>
        <v>6.2395417552970901E-6</v>
      </c>
      <c r="AT109" s="4">
        <f t="shared" si="9"/>
        <v>1.3782277231884753E-4</v>
      </c>
      <c r="AU109" s="4">
        <f t="shared" si="9"/>
        <v>0</v>
      </c>
      <c r="AV109" s="4">
        <f t="shared" si="8"/>
        <v>8.246415524673596E-5</v>
      </c>
      <c r="AW109" s="4">
        <f t="shared" si="8"/>
        <v>1.5271555240704048E-3</v>
      </c>
      <c r="AX109" s="4">
        <f t="shared" si="8"/>
        <v>1.0871849978300371E-3</v>
      </c>
      <c r="AY109" s="4">
        <f t="shared" si="8"/>
        <v>2.2416207134420382E-3</v>
      </c>
      <c r="AZ109" s="4">
        <f t="shared" si="8"/>
        <v>1.5233853374855089E-3</v>
      </c>
      <c r="BA109" s="4">
        <f t="shared" si="8"/>
        <v>6.6889559106624496E-4</v>
      </c>
      <c r="BB109" s="67">
        <f t="shared" si="8"/>
        <v>1.7450558499471122E-2</v>
      </c>
    </row>
    <row r="110" spans="1:54" x14ac:dyDescent="0.3">
      <c r="A110" t="s">
        <v>68</v>
      </c>
      <c r="B110" t="s">
        <v>69</v>
      </c>
      <c r="C110">
        <v>91020</v>
      </c>
      <c r="D110" t="s">
        <v>70</v>
      </c>
      <c r="E110" t="s">
        <v>71</v>
      </c>
      <c r="F110" t="s">
        <v>72</v>
      </c>
      <c r="G110" t="s">
        <v>108</v>
      </c>
      <c r="H110">
        <v>6</v>
      </c>
      <c r="I110" t="s">
        <v>312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5.0190000000000001</v>
      </c>
      <c r="V110" s="4">
        <v>9.2710000000000008</v>
      </c>
      <c r="W110" s="4">
        <v>0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0</v>
      </c>
      <c r="AG110" s="66">
        <v>91020</v>
      </c>
      <c r="AH110" t="s">
        <v>312</v>
      </c>
      <c r="AI110" s="4">
        <f t="shared" si="10"/>
        <v>0</v>
      </c>
      <c r="AJ110" s="4">
        <f t="shared" si="9"/>
        <v>0</v>
      </c>
      <c r="AK110" s="4">
        <f t="shared" si="9"/>
        <v>0</v>
      </c>
      <c r="AL110" s="4">
        <f t="shared" si="9"/>
        <v>0</v>
      </c>
      <c r="AM110" s="4">
        <f t="shared" si="9"/>
        <v>0</v>
      </c>
      <c r="AN110" s="4">
        <f t="shared" si="9"/>
        <v>0</v>
      </c>
      <c r="AO110" s="4">
        <f t="shared" si="9"/>
        <v>0</v>
      </c>
      <c r="AP110" s="4">
        <f t="shared" si="9"/>
        <v>0</v>
      </c>
      <c r="AQ110" s="4">
        <f t="shared" si="9"/>
        <v>0</v>
      </c>
      <c r="AR110" s="4">
        <f t="shared" si="9"/>
        <v>0</v>
      </c>
      <c r="AS110" s="4">
        <f t="shared" si="9"/>
        <v>0</v>
      </c>
      <c r="AT110" s="4">
        <f t="shared" si="9"/>
        <v>1.5037662918875996E-2</v>
      </c>
      <c r="AU110" s="4">
        <f t="shared" si="9"/>
        <v>2.3216779308072359E-2</v>
      </c>
      <c r="AV110" s="4">
        <f t="shared" si="8"/>
        <v>0</v>
      </c>
      <c r="AW110" s="4">
        <f t="shared" si="8"/>
        <v>0</v>
      </c>
      <c r="AX110" s="4">
        <f t="shared" si="8"/>
        <v>0</v>
      </c>
      <c r="AY110" s="4">
        <f t="shared" si="8"/>
        <v>0</v>
      </c>
      <c r="AZ110" s="4">
        <f t="shared" si="8"/>
        <v>0</v>
      </c>
      <c r="BA110" s="4">
        <f t="shared" si="8"/>
        <v>0</v>
      </c>
      <c r="BB110" s="67">
        <f t="shared" si="8"/>
        <v>0</v>
      </c>
    </row>
    <row r="111" spans="1:54" x14ac:dyDescent="0.3">
      <c r="A111" t="s">
        <v>68</v>
      </c>
      <c r="B111" t="s">
        <v>69</v>
      </c>
      <c r="C111">
        <v>91030</v>
      </c>
      <c r="D111" t="s">
        <v>70</v>
      </c>
      <c r="E111" t="s">
        <v>71</v>
      </c>
      <c r="F111" t="s">
        <v>72</v>
      </c>
      <c r="G111" t="s">
        <v>108</v>
      </c>
      <c r="H111">
        <v>6</v>
      </c>
      <c r="I111" t="s">
        <v>313</v>
      </c>
      <c r="J111" s="4">
        <v>0.26300000000000001</v>
      </c>
      <c r="K111" s="4">
        <v>4.9740000000000002</v>
      </c>
      <c r="L111" s="4">
        <v>0.35599999999999998</v>
      </c>
      <c r="M111" s="4">
        <v>3.1349999999999998</v>
      </c>
      <c r="N111" s="4">
        <v>15.775</v>
      </c>
      <c r="O111" s="4">
        <v>17.603999999999999</v>
      </c>
      <c r="P111" s="4">
        <v>32.665999999999997</v>
      </c>
      <c r="Q111" s="4">
        <v>63.073999999999998</v>
      </c>
      <c r="R111" s="4">
        <v>66.082999999999998</v>
      </c>
      <c r="S111" s="4">
        <v>38.792999999999999</v>
      </c>
      <c r="T111" s="4">
        <v>25.859000000000002</v>
      </c>
      <c r="U111" s="4">
        <v>5.6029999999999998</v>
      </c>
      <c r="V111" s="4">
        <v>17.91</v>
      </c>
      <c r="W111" s="4">
        <v>9.3320000000000007</v>
      </c>
      <c r="X111" s="4">
        <v>27.736999999999998</v>
      </c>
      <c r="Y111" s="4">
        <v>43.947000000000003</v>
      </c>
      <c r="Z111" s="4">
        <v>27.08</v>
      </c>
      <c r="AA111" s="4">
        <v>53.131999999999998</v>
      </c>
      <c r="AB111" s="4">
        <v>67.474999999999994</v>
      </c>
      <c r="AC111" s="4">
        <v>56.411999999999999</v>
      </c>
      <c r="AG111" s="66">
        <v>91030</v>
      </c>
      <c r="AH111" t="s">
        <v>313</v>
      </c>
      <c r="AI111" s="4">
        <f t="shared" si="10"/>
        <v>1.2132731156207761E-2</v>
      </c>
      <c r="AJ111" s="4">
        <f t="shared" si="9"/>
        <v>0.1075406909846135</v>
      </c>
      <c r="AK111" s="4">
        <f t="shared" si="9"/>
        <v>7.3874401067443611E-3</v>
      </c>
      <c r="AL111" s="4">
        <f t="shared" si="9"/>
        <v>6.3329175357173514E-2</v>
      </c>
      <c r="AM111" s="4">
        <f t="shared" si="9"/>
        <v>0.35979517561995938</v>
      </c>
      <c r="AN111" s="4">
        <f t="shared" si="9"/>
        <v>3.9882406258447564E-2</v>
      </c>
      <c r="AO111" s="4">
        <f t="shared" si="9"/>
        <v>0.37299560252046626</v>
      </c>
      <c r="AP111" s="4">
        <f t="shared" si="9"/>
        <v>0.37103265244992489</v>
      </c>
      <c r="AQ111" s="4">
        <f t="shared" si="9"/>
        <v>0.26276379414488782</v>
      </c>
      <c r="AR111" s="4">
        <f t="shared" si="9"/>
        <v>0.18288879721845724</v>
      </c>
      <c r="AS111" s="4">
        <f t="shared" si="9"/>
        <v>2.9879316713005083E-3</v>
      </c>
      <c r="AT111" s="4">
        <f t="shared" si="9"/>
        <v>1.6787412897880494E-2</v>
      </c>
      <c r="AU111" s="4">
        <f t="shared" si="9"/>
        <v>4.4850880962957168E-2</v>
      </c>
      <c r="AV111" s="4">
        <f t="shared" si="8"/>
        <v>2.1987299907501142E-2</v>
      </c>
      <c r="AW111" s="4">
        <f t="shared" si="8"/>
        <v>9.1290329248148297E-2</v>
      </c>
      <c r="AX111" s="4">
        <f t="shared" si="8"/>
        <v>0.11739193881974608</v>
      </c>
      <c r="AY111" s="4">
        <f t="shared" si="8"/>
        <v>5.6415510148708534E-2</v>
      </c>
      <c r="AZ111" s="4">
        <f t="shared" si="8"/>
        <v>8.0139118565623821E-2</v>
      </c>
      <c r="BA111" s="4">
        <f t="shared" si="8"/>
        <v>0.11877297370314441</v>
      </c>
      <c r="BB111" s="67">
        <f t="shared" si="8"/>
        <v>9.3942256519912684E-2</v>
      </c>
    </row>
    <row r="112" spans="1:54" x14ac:dyDescent="0.3">
      <c r="A112" t="s">
        <v>68</v>
      </c>
      <c r="B112" t="s">
        <v>69</v>
      </c>
      <c r="C112">
        <v>91040</v>
      </c>
      <c r="D112" t="s">
        <v>70</v>
      </c>
      <c r="E112" t="s">
        <v>71</v>
      </c>
      <c r="F112" t="s">
        <v>72</v>
      </c>
      <c r="G112" t="s">
        <v>108</v>
      </c>
      <c r="H112">
        <v>6</v>
      </c>
      <c r="I112" t="s">
        <v>314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3.6999999999999998E-2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>
        <v>0</v>
      </c>
      <c r="AG112" s="66">
        <v>91040</v>
      </c>
      <c r="AH112" t="s">
        <v>314</v>
      </c>
      <c r="AI112" s="4">
        <f t="shared" si="10"/>
        <v>0</v>
      </c>
      <c r="AJ112" s="4">
        <f t="shared" si="9"/>
        <v>0</v>
      </c>
      <c r="AK112" s="4">
        <f t="shared" si="9"/>
        <v>0</v>
      </c>
      <c r="AL112" s="4">
        <f t="shared" si="9"/>
        <v>0</v>
      </c>
      <c r="AM112" s="4">
        <f t="shared" si="9"/>
        <v>0</v>
      </c>
      <c r="AN112" s="4">
        <f t="shared" si="9"/>
        <v>0</v>
      </c>
      <c r="AO112" s="4">
        <f t="shared" si="9"/>
        <v>4.2248323312487767E-4</v>
      </c>
      <c r="AP112" s="4">
        <f t="shared" si="9"/>
        <v>0</v>
      </c>
      <c r="AQ112" s="4">
        <f t="shared" si="9"/>
        <v>0</v>
      </c>
      <c r="AR112" s="4">
        <f t="shared" si="9"/>
        <v>0</v>
      </c>
      <c r="AS112" s="4">
        <f t="shared" si="9"/>
        <v>0</v>
      </c>
      <c r="AT112" s="4">
        <f t="shared" si="9"/>
        <v>0</v>
      </c>
      <c r="AU112" s="4">
        <f t="shared" si="9"/>
        <v>0</v>
      </c>
      <c r="AV112" s="4">
        <f t="shared" si="8"/>
        <v>0</v>
      </c>
      <c r="AW112" s="4">
        <f t="shared" si="8"/>
        <v>0</v>
      </c>
      <c r="AX112" s="4">
        <f t="shared" si="8"/>
        <v>0</v>
      </c>
      <c r="AY112" s="4">
        <f t="shared" si="8"/>
        <v>0</v>
      </c>
      <c r="AZ112" s="4">
        <f t="shared" si="8"/>
        <v>0</v>
      </c>
      <c r="BA112" s="4">
        <f t="shared" si="8"/>
        <v>0</v>
      </c>
      <c r="BB112" s="67">
        <f t="shared" ref="AZ112:BB175" si="11">IFERROR((AC112/AC$2093)*100,0)</f>
        <v>0</v>
      </c>
    </row>
    <row r="113" spans="1:54" x14ac:dyDescent="0.3">
      <c r="A113" t="s">
        <v>68</v>
      </c>
      <c r="B113" t="s">
        <v>69</v>
      </c>
      <c r="C113">
        <v>91091</v>
      </c>
      <c r="D113" t="s">
        <v>70</v>
      </c>
      <c r="E113" t="s">
        <v>71</v>
      </c>
      <c r="F113" t="s">
        <v>72</v>
      </c>
      <c r="G113" t="s">
        <v>108</v>
      </c>
      <c r="H113">
        <v>6</v>
      </c>
      <c r="I113" t="s">
        <v>315</v>
      </c>
      <c r="J113" s="4">
        <v>0.13</v>
      </c>
      <c r="K113" s="4">
        <v>0</v>
      </c>
      <c r="L113" s="4">
        <v>0</v>
      </c>
      <c r="M113" s="4">
        <v>2.4790000000000001</v>
      </c>
      <c r="N113" s="4">
        <v>1.6579999999999999</v>
      </c>
      <c r="O113" s="4">
        <v>3.9870000000000001</v>
      </c>
      <c r="P113" s="4">
        <v>4.2000000000000003E-2</v>
      </c>
      <c r="Q113" s="4">
        <v>0</v>
      </c>
      <c r="R113" s="4">
        <v>0.57699999999999996</v>
      </c>
      <c r="S113" s="4">
        <v>0</v>
      </c>
      <c r="T113" s="4">
        <v>0</v>
      </c>
      <c r="U113" s="4">
        <v>0</v>
      </c>
      <c r="V113" s="4">
        <v>0</v>
      </c>
      <c r="W113" s="4">
        <v>0.377</v>
      </c>
      <c r="X113" s="4">
        <v>1.6080000000000001</v>
      </c>
      <c r="Y113" s="4">
        <v>5.9349999999999996</v>
      </c>
      <c r="Z113" s="4">
        <v>5.2149999999999999</v>
      </c>
      <c r="AA113" s="4">
        <v>11.68</v>
      </c>
      <c r="AB113" s="4">
        <v>16.286000000000001</v>
      </c>
      <c r="AC113" s="4">
        <v>21.221</v>
      </c>
      <c r="AG113" s="66">
        <v>91091</v>
      </c>
      <c r="AH113" t="s">
        <v>315</v>
      </c>
      <c r="AI113" s="4">
        <f t="shared" si="10"/>
        <v>5.997167491661631E-3</v>
      </c>
      <c r="AJ113" s="4">
        <f t="shared" si="9"/>
        <v>0</v>
      </c>
      <c r="AK113" s="4">
        <f t="shared" si="9"/>
        <v>0</v>
      </c>
      <c r="AL113" s="4">
        <f t="shared" si="9"/>
        <v>5.0077520162817593E-2</v>
      </c>
      <c r="AM113" s="4">
        <f t="shared" si="9"/>
        <v>3.7815556334573223E-2</v>
      </c>
      <c r="AN113" s="4">
        <f t="shared" si="9"/>
        <v>9.0326717650778508E-3</v>
      </c>
      <c r="AO113" s="4">
        <f t="shared" si="9"/>
        <v>4.7957556192553674E-4</v>
      </c>
      <c r="AP113" s="4">
        <f t="shared" si="9"/>
        <v>0</v>
      </c>
      <c r="AQ113" s="4">
        <f t="shared" si="9"/>
        <v>2.2943072987243354E-3</v>
      </c>
      <c r="AR113" s="4">
        <f t="shared" si="9"/>
        <v>0</v>
      </c>
      <c r="AS113" s="4">
        <f t="shared" si="9"/>
        <v>0</v>
      </c>
      <c r="AT113" s="4">
        <f t="shared" si="9"/>
        <v>0</v>
      </c>
      <c r="AU113" s="4">
        <f t="shared" si="9"/>
        <v>0</v>
      </c>
      <c r="AV113" s="4">
        <f t="shared" si="9"/>
        <v>8.8825675794341292E-4</v>
      </c>
      <c r="AW113" s="4">
        <f t="shared" si="9"/>
        <v>5.2923837989336435E-3</v>
      </c>
      <c r="AX113" s="4">
        <f t="shared" si="9"/>
        <v>1.5853668211600173E-2</v>
      </c>
      <c r="AY113" s="4">
        <f t="shared" si="9"/>
        <v>1.0864360613940732E-2</v>
      </c>
      <c r="AZ113" s="4">
        <f t="shared" si="11"/>
        <v>1.7616971031515587E-2</v>
      </c>
      <c r="BA113" s="4">
        <f t="shared" si="11"/>
        <v>2.8667456831854912E-2</v>
      </c>
      <c r="BB113" s="67">
        <f t="shared" si="11"/>
        <v>3.5339087882171646E-2</v>
      </c>
    </row>
    <row r="114" spans="1:54" x14ac:dyDescent="0.3">
      <c r="A114" t="s">
        <v>68</v>
      </c>
      <c r="B114" t="s">
        <v>69</v>
      </c>
      <c r="C114">
        <v>91099</v>
      </c>
      <c r="D114" t="s">
        <v>70</v>
      </c>
      <c r="E114" t="s">
        <v>71</v>
      </c>
      <c r="F114" t="s">
        <v>72</v>
      </c>
      <c r="G114" t="s">
        <v>108</v>
      </c>
      <c r="H114">
        <v>6</v>
      </c>
      <c r="I114" t="s">
        <v>316</v>
      </c>
      <c r="J114" s="4">
        <v>1.9570000000000001</v>
      </c>
      <c r="K114" s="4">
        <v>0.159</v>
      </c>
      <c r="L114" s="4">
        <v>0.434</v>
      </c>
      <c r="M114" s="4">
        <v>1.579</v>
      </c>
      <c r="N114" s="4">
        <v>6.3449999999999998</v>
      </c>
      <c r="O114" s="4">
        <v>2.36</v>
      </c>
      <c r="P114" s="4">
        <v>3.069</v>
      </c>
      <c r="Q114" s="4">
        <v>22.628</v>
      </c>
      <c r="R114" s="4">
        <v>78.236999999999995</v>
      </c>
      <c r="S114" s="4">
        <v>28.827000000000002</v>
      </c>
      <c r="T114" s="4">
        <v>36.539000000000001</v>
      </c>
      <c r="U114" s="4">
        <v>63.823</v>
      </c>
      <c r="V114" s="4">
        <v>22.291</v>
      </c>
      <c r="W114" s="4">
        <v>75.448999999999998</v>
      </c>
      <c r="X114" s="4">
        <v>88.475999999999999</v>
      </c>
      <c r="Y114" s="4">
        <v>14.289</v>
      </c>
      <c r="Z114" s="4">
        <v>14.89</v>
      </c>
      <c r="AA114" s="4">
        <v>18.795000000000002</v>
      </c>
      <c r="AB114" s="4">
        <v>13.327999999999999</v>
      </c>
      <c r="AC114" s="4">
        <v>18.501999999999999</v>
      </c>
      <c r="AG114" s="66">
        <v>91099</v>
      </c>
      <c r="AH114" t="s">
        <v>316</v>
      </c>
      <c r="AI114" s="4">
        <f t="shared" si="10"/>
        <v>9.0280436778321621E-2</v>
      </c>
      <c r="AJ114" s="4">
        <f t="shared" si="9"/>
        <v>3.4376698565648468E-3</v>
      </c>
      <c r="AK114" s="4">
        <f t="shared" ref="AJ114:AY129" si="12">IFERROR((L114/L$2093)*100,0)</f>
        <v>9.0060365346265533E-3</v>
      </c>
      <c r="AL114" s="4">
        <f t="shared" si="12"/>
        <v>3.189689565836587E-2</v>
      </c>
      <c r="AM114" s="4">
        <f t="shared" si="12"/>
        <v>0.14471634797519126</v>
      </c>
      <c r="AN114" s="4">
        <f t="shared" si="12"/>
        <v>5.3466529635273954E-3</v>
      </c>
      <c r="AO114" s="4">
        <f t="shared" si="12"/>
        <v>3.5043271417844579E-2</v>
      </c>
      <c r="AP114" s="4">
        <f t="shared" si="12"/>
        <v>0.13310915527217079</v>
      </c>
      <c r="AQ114" s="4">
        <f t="shared" si="12"/>
        <v>0.31109136937659593</v>
      </c>
      <c r="AR114" s="4">
        <f t="shared" si="12"/>
        <v>0.1359042960693029</v>
      </c>
      <c r="AS114" s="4">
        <f t="shared" si="12"/>
        <v>4.2219743740148216E-3</v>
      </c>
      <c r="AT114" s="4">
        <f t="shared" si="12"/>
        <v>0.19122310429795231</v>
      </c>
      <c r="AU114" s="4">
        <f t="shared" si="12"/>
        <v>5.5821942353170201E-2</v>
      </c>
      <c r="AV114" s="4">
        <f t="shared" si="12"/>
        <v>0.17776680140602802</v>
      </c>
      <c r="AW114" s="4">
        <f t="shared" si="12"/>
        <v>0.29119959514580412</v>
      </c>
      <c r="AX114" s="4">
        <f t="shared" si="12"/>
        <v>3.8169008437330225E-2</v>
      </c>
      <c r="AY114" s="4">
        <f t="shared" si="12"/>
        <v>3.1020197419286192E-2</v>
      </c>
      <c r="AZ114" s="4">
        <f t="shared" si="11"/>
        <v>2.8348541998059543E-2</v>
      </c>
      <c r="BA114" s="4">
        <f t="shared" si="11"/>
        <v>2.3460632730870821E-2</v>
      </c>
      <c r="BB114" s="67">
        <f t="shared" si="11"/>
        <v>3.0811168370761973E-2</v>
      </c>
    </row>
    <row r="115" spans="1:54" x14ac:dyDescent="0.3">
      <c r="A115" t="s">
        <v>68</v>
      </c>
      <c r="B115" t="s">
        <v>69</v>
      </c>
      <c r="C115">
        <v>100110</v>
      </c>
      <c r="D115" t="s">
        <v>70</v>
      </c>
      <c r="E115" t="s">
        <v>71</v>
      </c>
      <c r="F115" t="s">
        <v>72</v>
      </c>
      <c r="G115" t="s">
        <v>108</v>
      </c>
      <c r="H115">
        <v>6</v>
      </c>
      <c r="I115" t="s">
        <v>317</v>
      </c>
      <c r="J115" s="4">
        <v>0</v>
      </c>
      <c r="K115" s="4">
        <v>0</v>
      </c>
      <c r="L115" s="4">
        <v>0</v>
      </c>
      <c r="M115" s="4">
        <v>0.46500000000000002</v>
      </c>
      <c r="N115" s="4">
        <v>0.112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0</v>
      </c>
      <c r="AG115" s="66">
        <v>100110</v>
      </c>
      <c r="AH115" t="s">
        <v>317</v>
      </c>
      <c r="AI115" s="4">
        <f t="shared" si="10"/>
        <v>0</v>
      </c>
      <c r="AJ115" s="4">
        <f t="shared" si="12"/>
        <v>0</v>
      </c>
      <c r="AK115" s="4">
        <f t="shared" si="12"/>
        <v>0</v>
      </c>
      <c r="AL115" s="4">
        <f t="shared" si="12"/>
        <v>9.3933226606333943E-3</v>
      </c>
      <c r="AM115" s="4">
        <f t="shared" si="12"/>
        <v>2.5544887270640537E-3</v>
      </c>
      <c r="AN115" s="4">
        <f t="shared" si="12"/>
        <v>0</v>
      </c>
      <c r="AO115" s="4">
        <f t="shared" si="12"/>
        <v>0</v>
      </c>
      <c r="AP115" s="4">
        <f t="shared" si="12"/>
        <v>0</v>
      </c>
      <c r="AQ115" s="4">
        <f t="shared" si="12"/>
        <v>0</v>
      </c>
      <c r="AR115" s="4">
        <f t="shared" si="12"/>
        <v>0</v>
      </c>
      <c r="AS115" s="4">
        <f t="shared" si="12"/>
        <v>0</v>
      </c>
      <c r="AT115" s="4">
        <f t="shared" si="12"/>
        <v>0</v>
      </c>
      <c r="AU115" s="4">
        <f t="shared" si="12"/>
        <v>0</v>
      </c>
      <c r="AV115" s="4">
        <f t="shared" si="12"/>
        <v>0</v>
      </c>
      <c r="AW115" s="4">
        <f t="shared" si="12"/>
        <v>0</v>
      </c>
      <c r="AX115" s="4">
        <f t="shared" si="12"/>
        <v>0</v>
      </c>
      <c r="AY115" s="4">
        <f t="shared" si="12"/>
        <v>0</v>
      </c>
      <c r="AZ115" s="4">
        <f t="shared" si="11"/>
        <v>0</v>
      </c>
      <c r="BA115" s="4">
        <f t="shared" si="11"/>
        <v>0</v>
      </c>
      <c r="BB115" s="67">
        <f t="shared" si="11"/>
        <v>0</v>
      </c>
    </row>
    <row r="116" spans="1:54" x14ac:dyDescent="0.3">
      <c r="A116" t="s">
        <v>68</v>
      </c>
      <c r="B116" t="s">
        <v>69</v>
      </c>
      <c r="C116">
        <v>100190</v>
      </c>
      <c r="D116" t="s">
        <v>70</v>
      </c>
      <c r="E116" t="s">
        <v>71</v>
      </c>
      <c r="F116" t="s">
        <v>72</v>
      </c>
      <c r="G116" t="s">
        <v>108</v>
      </c>
      <c r="H116">
        <v>6</v>
      </c>
      <c r="I116" t="s">
        <v>243</v>
      </c>
      <c r="J116" s="4">
        <v>0</v>
      </c>
      <c r="K116" s="4">
        <v>0</v>
      </c>
      <c r="L116" s="4">
        <v>0.85799999999999998</v>
      </c>
      <c r="M116" s="4">
        <v>2.3780000000000001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  <c r="T116" s="4">
        <v>2.0859999999999999</v>
      </c>
      <c r="U116" s="4">
        <v>2.8029999999999999</v>
      </c>
      <c r="V116" s="4">
        <v>2.0880000000000001</v>
      </c>
      <c r="W116" s="4">
        <v>562.28599999999994</v>
      </c>
      <c r="X116" s="4">
        <v>0</v>
      </c>
      <c r="Y116" s="4">
        <v>0</v>
      </c>
      <c r="Z116" s="4">
        <v>2.3E-2</v>
      </c>
      <c r="AA116" s="4">
        <v>7.3999999999999996E-2</v>
      </c>
      <c r="AB116" s="4">
        <v>0</v>
      </c>
      <c r="AC116" s="4">
        <v>3.4000000000000002E-2</v>
      </c>
      <c r="AG116" s="66">
        <v>100190</v>
      </c>
      <c r="AH116" t="s">
        <v>243</v>
      </c>
      <c r="AI116" s="4">
        <f t="shared" si="10"/>
        <v>0</v>
      </c>
      <c r="AJ116" s="4">
        <f t="shared" si="12"/>
        <v>0</v>
      </c>
      <c r="AK116" s="4">
        <f t="shared" si="12"/>
        <v>1.7804560706704105E-2</v>
      </c>
      <c r="AL116" s="4">
        <f t="shared" si="12"/>
        <v>4.8037250079540232E-2</v>
      </c>
      <c r="AM116" s="4">
        <f t="shared" si="12"/>
        <v>0</v>
      </c>
      <c r="AN116" s="4">
        <f t="shared" si="12"/>
        <v>0</v>
      </c>
      <c r="AO116" s="4">
        <f t="shared" si="12"/>
        <v>0</v>
      </c>
      <c r="AP116" s="4">
        <f t="shared" si="12"/>
        <v>0</v>
      </c>
      <c r="AQ116" s="4">
        <f t="shared" si="12"/>
        <v>0</v>
      </c>
      <c r="AR116" s="4">
        <f t="shared" si="12"/>
        <v>0</v>
      </c>
      <c r="AS116" s="4">
        <f t="shared" si="12"/>
        <v>2.4103118706573571E-4</v>
      </c>
      <c r="AT116" s="4">
        <f t="shared" si="12"/>
        <v>8.3982006697767304E-3</v>
      </c>
      <c r="AU116" s="4">
        <f t="shared" si="12"/>
        <v>5.228846423822142E-3</v>
      </c>
      <c r="AV116" s="4">
        <f t="shared" si="12"/>
        <v>1.3248125713447476</v>
      </c>
      <c r="AW116" s="4">
        <f t="shared" si="12"/>
        <v>0</v>
      </c>
      <c r="AX116" s="4">
        <f t="shared" si="12"/>
        <v>0</v>
      </c>
      <c r="AY116" s="4">
        <f t="shared" si="12"/>
        <v>4.7915684395136501E-5</v>
      </c>
      <c r="AZ116" s="4">
        <f t="shared" si="11"/>
        <v>1.116143712613145E-4</v>
      </c>
      <c r="BA116" s="4">
        <f t="shared" si="11"/>
        <v>0</v>
      </c>
      <c r="BB116" s="67">
        <f t="shared" si="11"/>
        <v>5.6619809999238311E-5</v>
      </c>
    </row>
    <row r="117" spans="1:54" x14ac:dyDescent="0.3">
      <c r="A117" t="s">
        <v>68</v>
      </c>
      <c r="B117" t="s">
        <v>69</v>
      </c>
      <c r="C117">
        <v>100300</v>
      </c>
      <c r="D117" t="s">
        <v>70</v>
      </c>
      <c r="E117" t="s">
        <v>71</v>
      </c>
      <c r="F117" t="s">
        <v>72</v>
      </c>
      <c r="G117" t="s">
        <v>108</v>
      </c>
      <c r="H117">
        <v>6</v>
      </c>
      <c r="I117" t="s">
        <v>318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  <c r="AA117" s="4">
        <v>8.9999999999999993E-3</v>
      </c>
      <c r="AB117" s="4">
        <v>0</v>
      </c>
      <c r="AC117" s="4">
        <v>2.3E-2</v>
      </c>
      <c r="AG117" s="66">
        <v>100300</v>
      </c>
      <c r="AH117" t="s">
        <v>318</v>
      </c>
      <c r="AI117" s="4">
        <f t="shared" si="10"/>
        <v>0</v>
      </c>
      <c r="AJ117" s="4">
        <f t="shared" si="12"/>
        <v>0</v>
      </c>
      <c r="AK117" s="4">
        <f t="shared" si="12"/>
        <v>0</v>
      </c>
      <c r="AL117" s="4">
        <f t="shared" si="12"/>
        <v>0</v>
      </c>
      <c r="AM117" s="4">
        <f t="shared" si="12"/>
        <v>0</v>
      </c>
      <c r="AN117" s="4">
        <f t="shared" si="12"/>
        <v>0</v>
      </c>
      <c r="AO117" s="4">
        <f t="shared" si="12"/>
        <v>0</v>
      </c>
      <c r="AP117" s="4">
        <f t="shared" si="12"/>
        <v>0</v>
      </c>
      <c r="AQ117" s="4">
        <f t="shared" si="12"/>
        <v>0</v>
      </c>
      <c r="AR117" s="4">
        <f t="shared" si="12"/>
        <v>0</v>
      </c>
      <c r="AS117" s="4">
        <f t="shared" si="12"/>
        <v>0</v>
      </c>
      <c r="AT117" s="4">
        <f t="shared" si="12"/>
        <v>0</v>
      </c>
      <c r="AU117" s="4">
        <f t="shared" si="12"/>
        <v>0</v>
      </c>
      <c r="AV117" s="4">
        <f t="shared" si="12"/>
        <v>0</v>
      </c>
      <c r="AW117" s="4">
        <f t="shared" si="12"/>
        <v>0</v>
      </c>
      <c r="AX117" s="4">
        <f t="shared" si="12"/>
        <v>0</v>
      </c>
      <c r="AY117" s="4">
        <f t="shared" si="12"/>
        <v>0</v>
      </c>
      <c r="AZ117" s="4">
        <f t="shared" si="11"/>
        <v>1.3574720829078792E-5</v>
      </c>
      <c r="BA117" s="4">
        <f t="shared" si="11"/>
        <v>0</v>
      </c>
      <c r="BB117" s="67">
        <f t="shared" si="11"/>
        <v>3.8301636175955324E-5</v>
      </c>
    </row>
    <row r="118" spans="1:54" x14ac:dyDescent="0.3">
      <c r="A118" t="s">
        <v>68</v>
      </c>
      <c r="B118" t="s">
        <v>69</v>
      </c>
      <c r="C118">
        <v>100510</v>
      </c>
      <c r="D118" t="s">
        <v>70</v>
      </c>
      <c r="E118" t="s">
        <v>71</v>
      </c>
      <c r="F118" t="s">
        <v>72</v>
      </c>
      <c r="G118" t="s">
        <v>108</v>
      </c>
      <c r="H118">
        <v>6</v>
      </c>
      <c r="I118" t="s">
        <v>261</v>
      </c>
      <c r="J118" s="4">
        <v>0</v>
      </c>
      <c r="K118" s="4">
        <v>0</v>
      </c>
      <c r="L118" s="4">
        <v>0</v>
      </c>
      <c r="M118" s="4">
        <v>0</v>
      </c>
      <c r="N118" s="4">
        <v>0.28399999999999997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>
        <v>72.938000000000002</v>
      </c>
      <c r="Z118" s="4">
        <v>0</v>
      </c>
      <c r="AA118" s="4">
        <v>0</v>
      </c>
      <c r="AB118" s="4">
        <v>0</v>
      </c>
      <c r="AC118" s="4">
        <v>0</v>
      </c>
      <c r="AG118" s="66">
        <v>100510</v>
      </c>
      <c r="AH118" t="s">
        <v>261</v>
      </c>
      <c r="AI118" s="4">
        <f t="shared" si="10"/>
        <v>0</v>
      </c>
      <c r="AJ118" s="4">
        <f t="shared" si="12"/>
        <v>0</v>
      </c>
      <c r="AK118" s="4">
        <f t="shared" si="12"/>
        <v>0</v>
      </c>
      <c r="AL118" s="4">
        <f t="shared" si="12"/>
        <v>0</v>
      </c>
      <c r="AM118" s="4">
        <f t="shared" si="12"/>
        <v>6.4774535579124205E-3</v>
      </c>
      <c r="AN118" s="4">
        <f t="shared" si="12"/>
        <v>0</v>
      </c>
      <c r="AO118" s="4">
        <f t="shared" si="12"/>
        <v>0</v>
      </c>
      <c r="AP118" s="4">
        <f t="shared" si="12"/>
        <v>0</v>
      </c>
      <c r="AQ118" s="4">
        <f t="shared" si="12"/>
        <v>0</v>
      </c>
      <c r="AR118" s="4">
        <f t="shared" si="12"/>
        <v>0</v>
      </c>
      <c r="AS118" s="4">
        <f t="shared" si="12"/>
        <v>0</v>
      </c>
      <c r="AT118" s="4">
        <f t="shared" si="12"/>
        <v>0</v>
      </c>
      <c r="AU118" s="4">
        <f t="shared" si="12"/>
        <v>0</v>
      </c>
      <c r="AV118" s="4">
        <f t="shared" si="12"/>
        <v>0</v>
      </c>
      <c r="AW118" s="4">
        <f t="shared" si="12"/>
        <v>0</v>
      </c>
      <c r="AX118" s="4">
        <f t="shared" si="12"/>
        <v>0.19483316798950187</v>
      </c>
      <c r="AY118" s="4">
        <f t="shared" si="12"/>
        <v>0</v>
      </c>
      <c r="AZ118" s="4">
        <f t="shared" si="11"/>
        <v>0</v>
      </c>
      <c r="BA118" s="4">
        <f t="shared" si="11"/>
        <v>0</v>
      </c>
      <c r="BB118" s="67">
        <f t="shared" si="11"/>
        <v>0</v>
      </c>
    </row>
    <row r="119" spans="1:54" x14ac:dyDescent="0.3">
      <c r="A119" t="s">
        <v>68</v>
      </c>
      <c r="B119" t="s">
        <v>69</v>
      </c>
      <c r="C119">
        <v>100590</v>
      </c>
      <c r="D119" t="s">
        <v>70</v>
      </c>
      <c r="E119" t="s">
        <v>71</v>
      </c>
      <c r="F119" t="s">
        <v>72</v>
      </c>
      <c r="G119" t="s">
        <v>108</v>
      </c>
      <c r="H119">
        <v>6</v>
      </c>
      <c r="I119" t="s">
        <v>243</v>
      </c>
      <c r="J119" s="4">
        <v>0</v>
      </c>
      <c r="K119" s="4">
        <v>0</v>
      </c>
      <c r="L119" s="4">
        <v>0</v>
      </c>
      <c r="M119" s="4">
        <v>2.7930000000000001</v>
      </c>
      <c r="N119" s="4">
        <v>3.085</v>
      </c>
      <c r="O119" s="4">
        <v>0.27600000000000002</v>
      </c>
      <c r="P119" s="4">
        <v>0.79100000000000004</v>
      </c>
      <c r="Q119" s="4">
        <v>105.78</v>
      </c>
      <c r="R119" s="4">
        <v>225.185</v>
      </c>
      <c r="S119" s="4">
        <v>650.29499999999996</v>
      </c>
      <c r="T119" s="4">
        <v>984.32600000000002</v>
      </c>
      <c r="U119" s="4">
        <v>942.83399999999995</v>
      </c>
      <c r="V119" s="4">
        <v>1726.444</v>
      </c>
      <c r="W119" s="4">
        <v>4240.2179999999998</v>
      </c>
      <c r="X119" s="4">
        <v>893.56299999999999</v>
      </c>
      <c r="Y119" s="4">
        <v>106.405</v>
      </c>
      <c r="Z119" s="4">
        <v>77.278000000000006</v>
      </c>
      <c r="AA119" s="4">
        <v>19.827999999999999</v>
      </c>
      <c r="AB119" s="4">
        <v>3.5270000000000001</v>
      </c>
      <c r="AC119" s="4">
        <v>12.315</v>
      </c>
      <c r="AG119" s="66">
        <v>100590</v>
      </c>
      <c r="AH119" t="s">
        <v>243</v>
      </c>
      <c r="AI119" s="4">
        <f t="shared" si="10"/>
        <v>0</v>
      </c>
      <c r="AJ119" s="4">
        <f t="shared" si="12"/>
        <v>0</v>
      </c>
      <c r="AK119" s="4">
        <f t="shared" si="12"/>
        <v>0</v>
      </c>
      <c r="AL119" s="4">
        <f t="shared" si="12"/>
        <v>5.6420538045481874E-2</v>
      </c>
      <c r="AM119" s="4">
        <f t="shared" si="12"/>
        <v>7.036247966957683E-2</v>
      </c>
      <c r="AN119" s="4">
        <f t="shared" si="12"/>
        <v>6.2528653302269539E-4</v>
      </c>
      <c r="AO119" s="4">
        <f t="shared" si="12"/>
        <v>9.0320064162642752E-3</v>
      </c>
      <c r="AP119" s="4">
        <f t="shared" si="12"/>
        <v>0.62225059416166806</v>
      </c>
      <c r="AQ119" s="4">
        <f t="shared" si="12"/>
        <v>0.89539616822051915</v>
      </c>
      <c r="AR119" s="4">
        <f t="shared" si="12"/>
        <v>3.0658023454534749</v>
      </c>
      <c r="AS119" s="4">
        <f t="shared" si="12"/>
        <v>0.11373598477452894</v>
      </c>
      <c r="AT119" s="4">
        <f t="shared" si="12"/>
        <v>2.8248694720971366</v>
      </c>
      <c r="AU119" s="4">
        <f t="shared" si="12"/>
        <v>4.3234245858856299</v>
      </c>
      <c r="AV119" s="4">
        <f t="shared" si="12"/>
        <v>9.9904570123429774</v>
      </c>
      <c r="AW119" s="4">
        <f t="shared" si="12"/>
        <v>2.9409691197304371</v>
      </c>
      <c r="AX119" s="4">
        <f t="shared" si="12"/>
        <v>0.28423076091917715</v>
      </c>
      <c r="AY119" s="4">
        <f t="shared" si="12"/>
        <v>0.16099253298640689</v>
      </c>
      <c r="AZ119" s="4">
        <f t="shared" si="11"/>
        <v>2.9906618288774917E-2</v>
      </c>
      <c r="BA119" s="4">
        <f t="shared" si="11"/>
        <v>6.2084072360280157E-3</v>
      </c>
      <c r="BB119" s="67">
        <f t="shared" si="11"/>
        <v>2.0508028239429994E-2</v>
      </c>
    </row>
    <row r="120" spans="1:54" x14ac:dyDescent="0.3">
      <c r="A120" t="s">
        <v>68</v>
      </c>
      <c r="B120" t="s">
        <v>69</v>
      </c>
      <c r="C120">
        <v>100610</v>
      </c>
      <c r="D120" t="s">
        <v>70</v>
      </c>
      <c r="E120" t="s">
        <v>71</v>
      </c>
      <c r="F120" t="s">
        <v>72</v>
      </c>
      <c r="G120" t="s">
        <v>108</v>
      </c>
      <c r="H120">
        <v>6</v>
      </c>
      <c r="I120" t="s">
        <v>319</v>
      </c>
      <c r="J120" s="4">
        <v>0</v>
      </c>
      <c r="K120" s="4">
        <v>2.46</v>
      </c>
      <c r="L120" s="4">
        <v>0.36499999999999999</v>
      </c>
      <c r="M120" s="4">
        <v>1.4E-2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0.68100000000000005</v>
      </c>
      <c r="W120" s="4">
        <v>0</v>
      </c>
      <c r="X120" s="4">
        <v>0.253</v>
      </c>
      <c r="Y120" s="4">
        <v>0.62</v>
      </c>
      <c r="Z120" s="4">
        <v>0.26900000000000002</v>
      </c>
      <c r="AA120" s="4">
        <v>0</v>
      </c>
      <c r="AB120" s="4">
        <v>4.3999999999999997E-2</v>
      </c>
      <c r="AC120" s="4">
        <v>0</v>
      </c>
      <c r="AG120" s="66">
        <v>100610</v>
      </c>
      <c r="AH120" t="s">
        <v>319</v>
      </c>
      <c r="AI120" s="4">
        <f t="shared" si="10"/>
        <v>0</v>
      </c>
      <c r="AJ120" s="4">
        <f t="shared" si="12"/>
        <v>5.318659023364479E-2</v>
      </c>
      <c r="AK120" s="4">
        <f t="shared" si="12"/>
        <v>7.5742012330384609E-3</v>
      </c>
      <c r="AL120" s="4">
        <f t="shared" si="12"/>
        <v>2.8280971451369357E-4</v>
      </c>
      <c r="AM120" s="4">
        <f t="shared" si="12"/>
        <v>0</v>
      </c>
      <c r="AN120" s="4">
        <f t="shared" si="12"/>
        <v>0</v>
      </c>
      <c r="AO120" s="4">
        <f t="shared" si="12"/>
        <v>0</v>
      </c>
      <c r="AP120" s="4">
        <f t="shared" si="12"/>
        <v>0</v>
      </c>
      <c r="AQ120" s="4">
        <f t="shared" si="12"/>
        <v>0</v>
      </c>
      <c r="AR120" s="4">
        <f t="shared" si="12"/>
        <v>0</v>
      </c>
      <c r="AS120" s="4">
        <f t="shared" si="12"/>
        <v>0</v>
      </c>
      <c r="AT120" s="4">
        <f t="shared" si="12"/>
        <v>0</v>
      </c>
      <c r="AU120" s="4">
        <f t="shared" si="12"/>
        <v>1.7053852560454401E-3</v>
      </c>
      <c r="AV120" s="4">
        <f t="shared" si="12"/>
        <v>0</v>
      </c>
      <c r="AW120" s="4">
        <f t="shared" si="12"/>
        <v>8.3269471463321635E-4</v>
      </c>
      <c r="AX120" s="4">
        <f t="shared" si="12"/>
        <v>1.6561540507484599E-3</v>
      </c>
      <c r="AY120" s="4">
        <f t="shared" si="12"/>
        <v>5.6040517836050956E-4</v>
      </c>
      <c r="AZ120" s="4">
        <f t="shared" si="11"/>
        <v>0</v>
      </c>
      <c r="BA120" s="4">
        <f t="shared" si="11"/>
        <v>7.7451068439249413E-5</v>
      </c>
      <c r="BB120" s="67">
        <f t="shared" si="11"/>
        <v>0</v>
      </c>
    </row>
    <row r="121" spans="1:54" x14ac:dyDescent="0.3">
      <c r="A121" t="s">
        <v>68</v>
      </c>
      <c r="B121" t="s">
        <v>69</v>
      </c>
      <c r="C121">
        <v>100620</v>
      </c>
      <c r="D121" t="s">
        <v>70</v>
      </c>
      <c r="E121" t="s">
        <v>71</v>
      </c>
      <c r="F121" t="s">
        <v>72</v>
      </c>
      <c r="G121" t="s">
        <v>108</v>
      </c>
      <c r="H121">
        <v>6</v>
      </c>
      <c r="I121" t="s">
        <v>320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0.26</v>
      </c>
      <c r="U121" s="4">
        <v>17.603000000000002</v>
      </c>
      <c r="V121" s="4">
        <v>44.326000000000001</v>
      </c>
      <c r="W121" s="4">
        <v>53.11</v>
      </c>
      <c r="X121" s="4">
        <v>1.6879999999999999</v>
      </c>
      <c r="Y121" s="4">
        <v>12.327</v>
      </c>
      <c r="Z121" s="4">
        <v>94.602999999999994</v>
      </c>
      <c r="AA121" s="4">
        <v>69.215999999999994</v>
      </c>
      <c r="AB121" s="4">
        <v>81.704999999999998</v>
      </c>
      <c r="AC121" s="4">
        <v>0.10299999999999999</v>
      </c>
      <c r="AG121" s="66">
        <v>100620</v>
      </c>
      <c r="AH121" t="s">
        <v>320</v>
      </c>
      <c r="AI121" s="4">
        <f t="shared" si="10"/>
        <v>0</v>
      </c>
      <c r="AJ121" s="4">
        <f t="shared" si="12"/>
        <v>0</v>
      </c>
      <c r="AK121" s="4">
        <f t="shared" si="12"/>
        <v>0</v>
      </c>
      <c r="AL121" s="4">
        <f t="shared" si="12"/>
        <v>0</v>
      </c>
      <c r="AM121" s="4">
        <f t="shared" si="12"/>
        <v>0</v>
      </c>
      <c r="AN121" s="4">
        <f t="shared" si="12"/>
        <v>0</v>
      </c>
      <c r="AO121" s="4">
        <f t="shared" si="12"/>
        <v>0</v>
      </c>
      <c r="AP121" s="4">
        <f t="shared" si="12"/>
        <v>0</v>
      </c>
      <c r="AQ121" s="4">
        <f t="shared" si="12"/>
        <v>0</v>
      </c>
      <c r="AR121" s="4">
        <f t="shared" si="12"/>
        <v>0</v>
      </c>
      <c r="AS121" s="4">
        <f t="shared" si="12"/>
        <v>3.0042238081060063E-5</v>
      </c>
      <c r="AT121" s="4">
        <f t="shared" si="12"/>
        <v>5.2741179589753766E-2</v>
      </c>
      <c r="AU121" s="4">
        <f t="shared" si="12"/>
        <v>0.11100280008732773</v>
      </c>
      <c r="AV121" s="4">
        <f t="shared" si="12"/>
        <v>0.12513346529011848</v>
      </c>
      <c r="AW121" s="4">
        <f t="shared" si="12"/>
        <v>5.5556864754975057E-3</v>
      </c>
      <c r="AX121" s="4">
        <f t="shared" si="12"/>
        <v>3.2928082231574618E-2</v>
      </c>
      <c r="AY121" s="4">
        <f t="shared" si="12"/>
        <v>0.19708554307969989</v>
      </c>
      <c r="AZ121" s="4">
        <f t="shared" si="11"/>
        <v>0.10439865298950196</v>
      </c>
      <c r="BA121" s="4">
        <f t="shared" si="11"/>
        <v>0.14382135333701984</v>
      </c>
      <c r="BB121" s="67">
        <f t="shared" si="11"/>
        <v>1.7152471852710429E-4</v>
      </c>
    </row>
    <row r="122" spans="1:54" x14ac:dyDescent="0.3">
      <c r="A122" t="s">
        <v>68</v>
      </c>
      <c r="B122" t="s">
        <v>69</v>
      </c>
      <c r="C122">
        <v>100630</v>
      </c>
      <c r="D122" t="s">
        <v>70</v>
      </c>
      <c r="E122" t="s">
        <v>71</v>
      </c>
      <c r="F122" t="s">
        <v>72</v>
      </c>
      <c r="G122" t="s">
        <v>108</v>
      </c>
      <c r="H122">
        <v>6</v>
      </c>
      <c r="I122" t="s">
        <v>26</v>
      </c>
      <c r="J122" s="4">
        <v>17.443000000000001</v>
      </c>
      <c r="K122" s="4">
        <v>13.829000000000001</v>
      </c>
      <c r="L122" s="4">
        <v>31.065999999999999</v>
      </c>
      <c r="M122" s="4">
        <v>118.44799999999999</v>
      </c>
      <c r="N122" s="4">
        <v>173.672</v>
      </c>
      <c r="O122" s="4">
        <v>202.41800000000001</v>
      </c>
      <c r="P122" s="4">
        <v>264.34300000000002</v>
      </c>
      <c r="Q122" s="4">
        <v>314.15300000000002</v>
      </c>
      <c r="R122" s="4">
        <v>185.07499999999999</v>
      </c>
      <c r="S122" s="4">
        <v>57.494999999999997</v>
      </c>
      <c r="T122" s="4">
        <v>429.88499999999999</v>
      </c>
      <c r="U122" s="4">
        <v>501.79599999999999</v>
      </c>
      <c r="V122" s="4">
        <v>936.17200000000003</v>
      </c>
      <c r="W122" s="4">
        <v>1105.309</v>
      </c>
      <c r="X122" s="4">
        <v>1259.32</v>
      </c>
      <c r="Y122" s="4">
        <v>1059.97</v>
      </c>
      <c r="Z122" s="4">
        <v>1349.472</v>
      </c>
      <c r="AA122" s="4">
        <v>1489.3710000000001</v>
      </c>
      <c r="AB122" s="4">
        <v>1855.3530000000001</v>
      </c>
      <c r="AC122" s="4">
        <v>1764.5340000000001</v>
      </c>
      <c r="AG122" s="66">
        <v>100630</v>
      </c>
      <c r="AH122" t="s">
        <v>26</v>
      </c>
      <c r="AI122" s="4">
        <f t="shared" si="10"/>
        <v>0.80468148120810634</v>
      </c>
      <c r="AJ122" s="4">
        <f t="shared" si="12"/>
        <v>0.29899079526059913</v>
      </c>
      <c r="AK122" s="4">
        <f t="shared" si="12"/>
        <v>0.64465790549471991</v>
      </c>
      <c r="AL122" s="4">
        <f t="shared" si="12"/>
        <v>2.392731790336998</v>
      </c>
      <c r="AM122" s="4">
        <f t="shared" si="12"/>
        <v>3.961099698273824</v>
      </c>
      <c r="AN122" s="4">
        <f t="shared" si="12"/>
        <v>0.45858423710647811</v>
      </c>
      <c r="AO122" s="4">
        <f t="shared" si="12"/>
        <v>3.0183914944305279</v>
      </c>
      <c r="AP122" s="4">
        <f t="shared" si="12"/>
        <v>1.8480042626930471</v>
      </c>
      <c r="AQ122" s="4">
        <f t="shared" si="12"/>
        <v>0.73590801267141492</v>
      </c>
      <c r="AR122" s="4">
        <f t="shared" si="12"/>
        <v>0.27105898992280048</v>
      </c>
      <c r="AS122" s="4">
        <f t="shared" si="12"/>
        <v>4.9671951990294248E-2</v>
      </c>
      <c r="AT122" s="4">
        <f t="shared" si="12"/>
        <v>1.5034546925762697</v>
      </c>
      <c r="AU122" s="4">
        <f t="shared" si="12"/>
        <v>2.3443963669934975</v>
      </c>
      <c r="AV122" s="4">
        <f t="shared" si="12"/>
        <v>2.6042392277604129</v>
      </c>
      <c r="AW122" s="4">
        <f t="shared" si="12"/>
        <v>4.1447790831300475</v>
      </c>
      <c r="AX122" s="4">
        <f t="shared" si="12"/>
        <v>2.8314090470513626</v>
      </c>
      <c r="AY122" s="4">
        <f t="shared" si="12"/>
        <v>2.8113423674814628</v>
      </c>
      <c r="AZ122" s="4">
        <f t="shared" si="11"/>
        <v>2.2464217262139896</v>
      </c>
      <c r="BA122" s="4">
        <f t="shared" si="11"/>
        <v>3.2658880041356073</v>
      </c>
      <c r="BB122" s="67">
        <f t="shared" si="11"/>
        <v>2.9384582299175288</v>
      </c>
    </row>
    <row r="123" spans="1:54" x14ac:dyDescent="0.3">
      <c r="A123" t="s">
        <v>68</v>
      </c>
      <c r="B123" t="s">
        <v>69</v>
      </c>
      <c r="C123">
        <v>100640</v>
      </c>
      <c r="D123" t="s">
        <v>70</v>
      </c>
      <c r="E123" t="s">
        <v>71</v>
      </c>
      <c r="F123" t="s">
        <v>72</v>
      </c>
      <c r="G123" t="s">
        <v>108</v>
      </c>
      <c r="H123">
        <v>6</v>
      </c>
      <c r="I123" t="s">
        <v>321</v>
      </c>
      <c r="J123" s="4">
        <v>0</v>
      </c>
      <c r="K123" s="4">
        <v>0</v>
      </c>
      <c r="L123" s="4">
        <v>0</v>
      </c>
      <c r="M123" s="4">
        <v>7.9530000000000003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1.4</v>
      </c>
      <c r="AA123" s="4">
        <v>0</v>
      </c>
      <c r="AB123" s="4">
        <v>0.64900000000000002</v>
      </c>
      <c r="AC123" s="4">
        <v>0</v>
      </c>
      <c r="AG123" s="66">
        <v>100640</v>
      </c>
      <c r="AH123" t="s">
        <v>321</v>
      </c>
      <c r="AI123" s="4">
        <f t="shared" si="10"/>
        <v>0</v>
      </c>
      <c r="AJ123" s="4">
        <f t="shared" si="12"/>
        <v>0</v>
      </c>
      <c r="AK123" s="4">
        <f t="shared" si="12"/>
        <v>0</v>
      </c>
      <c r="AL123" s="4">
        <f t="shared" si="12"/>
        <v>0.16065611853767178</v>
      </c>
      <c r="AM123" s="4">
        <f t="shared" si="12"/>
        <v>0</v>
      </c>
      <c r="AN123" s="4">
        <f t="shared" si="12"/>
        <v>0</v>
      </c>
      <c r="AO123" s="4">
        <f t="shared" si="12"/>
        <v>0</v>
      </c>
      <c r="AP123" s="4">
        <f t="shared" si="12"/>
        <v>0</v>
      </c>
      <c r="AQ123" s="4">
        <f t="shared" si="12"/>
        <v>0</v>
      </c>
      <c r="AR123" s="4">
        <f t="shared" si="12"/>
        <v>0</v>
      </c>
      <c r="AS123" s="4">
        <f t="shared" si="12"/>
        <v>0</v>
      </c>
      <c r="AT123" s="4">
        <f t="shared" si="12"/>
        <v>0</v>
      </c>
      <c r="AU123" s="4">
        <f t="shared" si="12"/>
        <v>0</v>
      </c>
      <c r="AV123" s="4">
        <f t="shared" si="12"/>
        <v>0</v>
      </c>
      <c r="AW123" s="4">
        <f t="shared" si="12"/>
        <v>0</v>
      </c>
      <c r="AX123" s="4">
        <f t="shared" si="12"/>
        <v>0</v>
      </c>
      <c r="AY123" s="4">
        <f t="shared" si="12"/>
        <v>2.9166068762256996E-3</v>
      </c>
      <c r="AZ123" s="4">
        <f t="shared" si="11"/>
        <v>0</v>
      </c>
      <c r="BA123" s="4">
        <f t="shared" si="11"/>
        <v>1.142403259478929E-3</v>
      </c>
      <c r="BB123" s="67">
        <f t="shared" si="11"/>
        <v>0</v>
      </c>
    </row>
    <row r="124" spans="1:54" x14ac:dyDescent="0.3">
      <c r="A124" t="s">
        <v>68</v>
      </c>
      <c r="B124" t="s">
        <v>69</v>
      </c>
      <c r="C124">
        <v>100700</v>
      </c>
      <c r="D124" t="s">
        <v>70</v>
      </c>
      <c r="E124" t="s">
        <v>71</v>
      </c>
      <c r="F124" t="s">
        <v>72</v>
      </c>
      <c r="G124" t="s">
        <v>108</v>
      </c>
      <c r="H124">
        <v>6</v>
      </c>
      <c r="I124" t="s">
        <v>322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10.250999999999999</v>
      </c>
      <c r="AA124" s="4">
        <v>0</v>
      </c>
      <c r="AB124" s="4">
        <v>0</v>
      </c>
      <c r="AC124" s="4">
        <v>0</v>
      </c>
      <c r="AG124" s="66">
        <v>100700</v>
      </c>
      <c r="AH124" t="s">
        <v>322</v>
      </c>
      <c r="AI124" s="4">
        <f t="shared" si="10"/>
        <v>0</v>
      </c>
      <c r="AJ124" s="4">
        <f t="shared" si="12"/>
        <v>0</v>
      </c>
      <c r="AK124" s="4">
        <f t="shared" si="12"/>
        <v>0</v>
      </c>
      <c r="AL124" s="4">
        <f t="shared" si="12"/>
        <v>0</v>
      </c>
      <c r="AM124" s="4">
        <f t="shared" si="12"/>
        <v>0</v>
      </c>
      <c r="AN124" s="4">
        <f t="shared" si="12"/>
        <v>0</v>
      </c>
      <c r="AO124" s="4">
        <f t="shared" si="12"/>
        <v>0</v>
      </c>
      <c r="AP124" s="4">
        <f t="shared" si="12"/>
        <v>0</v>
      </c>
      <c r="AQ124" s="4">
        <f t="shared" si="12"/>
        <v>0</v>
      </c>
      <c r="AR124" s="4">
        <f t="shared" si="12"/>
        <v>0</v>
      </c>
      <c r="AS124" s="4">
        <f t="shared" si="12"/>
        <v>0</v>
      </c>
      <c r="AT124" s="4">
        <f t="shared" si="12"/>
        <v>0</v>
      </c>
      <c r="AU124" s="4">
        <f t="shared" si="12"/>
        <v>0</v>
      </c>
      <c r="AV124" s="4">
        <f t="shared" si="12"/>
        <v>0</v>
      </c>
      <c r="AW124" s="4">
        <f t="shared" si="12"/>
        <v>0</v>
      </c>
      <c r="AX124" s="4">
        <f t="shared" si="12"/>
        <v>0</v>
      </c>
      <c r="AY124" s="4">
        <f t="shared" si="12"/>
        <v>2.1355812205849749E-2</v>
      </c>
      <c r="AZ124" s="4">
        <f t="shared" si="11"/>
        <v>0</v>
      </c>
      <c r="BA124" s="4">
        <f t="shared" si="11"/>
        <v>0</v>
      </c>
      <c r="BB124" s="67">
        <f t="shared" si="11"/>
        <v>0</v>
      </c>
    </row>
    <row r="125" spans="1:54" x14ac:dyDescent="0.3">
      <c r="A125" t="s">
        <v>68</v>
      </c>
      <c r="B125" t="s">
        <v>69</v>
      </c>
      <c r="C125">
        <v>100810</v>
      </c>
      <c r="D125" t="s">
        <v>70</v>
      </c>
      <c r="E125" t="s">
        <v>71</v>
      </c>
      <c r="F125" t="s">
        <v>72</v>
      </c>
      <c r="G125" t="s">
        <v>108</v>
      </c>
      <c r="H125">
        <v>6</v>
      </c>
      <c r="I125" t="s">
        <v>323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1.1759999999999999</v>
      </c>
      <c r="S125" s="4">
        <v>0</v>
      </c>
      <c r="T125" s="4">
        <v>0</v>
      </c>
      <c r="U125" s="4">
        <v>0.31</v>
      </c>
      <c r="V125" s="4">
        <v>6.7000000000000004E-2</v>
      </c>
      <c r="W125" s="4">
        <v>0</v>
      </c>
      <c r="X125" s="4">
        <v>0</v>
      </c>
      <c r="Y125" s="4">
        <v>0</v>
      </c>
      <c r="Z125" s="4">
        <v>0</v>
      </c>
      <c r="AA125" s="4">
        <v>0</v>
      </c>
      <c r="AB125" s="4">
        <v>0</v>
      </c>
      <c r="AC125" s="4">
        <v>0</v>
      </c>
      <c r="AG125" s="66">
        <v>100810</v>
      </c>
      <c r="AH125" t="s">
        <v>323</v>
      </c>
      <c r="AI125" s="4">
        <f t="shared" si="10"/>
        <v>0</v>
      </c>
      <c r="AJ125" s="4">
        <f t="shared" si="12"/>
        <v>0</v>
      </c>
      <c r="AK125" s="4">
        <f t="shared" si="12"/>
        <v>0</v>
      </c>
      <c r="AL125" s="4">
        <f t="shared" si="12"/>
        <v>0</v>
      </c>
      <c r="AM125" s="4">
        <f t="shared" si="12"/>
        <v>0</v>
      </c>
      <c r="AN125" s="4">
        <f t="shared" si="12"/>
        <v>0</v>
      </c>
      <c r="AO125" s="4">
        <f t="shared" si="12"/>
        <v>0</v>
      </c>
      <c r="AP125" s="4">
        <f t="shared" si="12"/>
        <v>0</v>
      </c>
      <c r="AQ125" s="4">
        <f t="shared" si="12"/>
        <v>4.6760925187171905E-3</v>
      </c>
      <c r="AR125" s="4">
        <f t="shared" si="12"/>
        <v>0</v>
      </c>
      <c r="AS125" s="4">
        <f t="shared" si="12"/>
        <v>0</v>
      </c>
      <c r="AT125" s="4">
        <f t="shared" si="12"/>
        <v>9.2880563954005936E-4</v>
      </c>
      <c r="AU125" s="4">
        <f t="shared" si="12"/>
        <v>1.6778386513222393E-4</v>
      </c>
      <c r="AV125" s="4">
        <f t="shared" si="12"/>
        <v>0</v>
      </c>
      <c r="AW125" s="4">
        <f t="shared" si="12"/>
        <v>0</v>
      </c>
      <c r="AX125" s="4">
        <f t="shared" si="12"/>
        <v>0</v>
      </c>
      <c r="AY125" s="4">
        <f t="shared" si="12"/>
        <v>0</v>
      </c>
      <c r="AZ125" s="4">
        <f t="shared" si="11"/>
        <v>0</v>
      </c>
      <c r="BA125" s="4">
        <f t="shared" si="11"/>
        <v>0</v>
      </c>
      <c r="BB125" s="67">
        <f t="shared" si="11"/>
        <v>0</v>
      </c>
    </row>
    <row r="126" spans="1:54" x14ac:dyDescent="0.3">
      <c r="A126" t="s">
        <v>68</v>
      </c>
      <c r="B126" t="s">
        <v>69</v>
      </c>
      <c r="C126">
        <v>100820</v>
      </c>
      <c r="D126" t="s">
        <v>70</v>
      </c>
      <c r="E126" t="s">
        <v>71</v>
      </c>
      <c r="F126" t="s">
        <v>72</v>
      </c>
      <c r="G126" t="s">
        <v>108</v>
      </c>
      <c r="H126">
        <v>6</v>
      </c>
      <c r="I126" t="s">
        <v>324</v>
      </c>
      <c r="J126" s="4">
        <v>0</v>
      </c>
      <c r="K126" s="4">
        <v>0</v>
      </c>
      <c r="L126" s="4">
        <v>0</v>
      </c>
      <c r="M126" s="4">
        <v>12.763999999999999</v>
      </c>
      <c r="N126" s="4">
        <v>0.21</v>
      </c>
      <c r="O126" s="4">
        <v>0</v>
      </c>
      <c r="P126" s="4">
        <v>0.47899999999999998</v>
      </c>
      <c r="Q126" s="4">
        <v>2.8279999999999998</v>
      </c>
      <c r="R126" s="4">
        <v>0.81599999999999995</v>
      </c>
      <c r="S126" s="4">
        <v>0.376</v>
      </c>
      <c r="T126" s="4">
        <v>0</v>
      </c>
      <c r="U126" s="4">
        <v>0</v>
      </c>
      <c r="V126" s="4">
        <v>0</v>
      </c>
      <c r="W126" s="4">
        <v>0.13400000000000001</v>
      </c>
      <c r="X126" s="4">
        <v>0.60899999999999999</v>
      </c>
      <c r="Y126" s="4">
        <v>1.0920000000000001</v>
      </c>
      <c r="Z126" s="4">
        <v>1.6040000000000001</v>
      </c>
      <c r="AA126" s="4">
        <v>0.78700000000000003</v>
      </c>
      <c r="AB126" s="4">
        <v>1.603</v>
      </c>
      <c r="AC126" s="4">
        <v>1.5589999999999999</v>
      </c>
      <c r="AG126" s="66">
        <v>100820</v>
      </c>
      <c r="AH126" t="s">
        <v>324</v>
      </c>
      <c r="AI126" s="4">
        <f t="shared" si="10"/>
        <v>0</v>
      </c>
      <c r="AJ126" s="4">
        <f t="shared" si="12"/>
        <v>0</v>
      </c>
      <c r="AK126" s="4">
        <f t="shared" si="12"/>
        <v>0</v>
      </c>
      <c r="AL126" s="4">
        <f t="shared" si="12"/>
        <v>0.25784165686091315</v>
      </c>
      <c r="AM126" s="4">
        <f t="shared" si="12"/>
        <v>4.7896663632451004E-3</v>
      </c>
      <c r="AN126" s="4">
        <f t="shared" si="12"/>
        <v>0</v>
      </c>
      <c r="AO126" s="4">
        <f t="shared" si="12"/>
        <v>5.4694450991031457E-3</v>
      </c>
      <c r="AP126" s="4">
        <f t="shared" si="12"/>
        <v>1.6635703160230643E-2</v>
      </c>
      <c r="AQ126" s="4">
        <f t="shared" si="12"/>
        <v>3.2446356252323364E-3</v>
      </c>
      <c r="AR126" s="4">
        <f t="shared" si="12"/>
        <v>1.7726442336024521E-3</v>
      </c>
      <c r="AS126" s="4">
        <f t="shared" si="12"/>
        <v>0</v>
      </c>
      <c r="AT126" s="4">
        <f t="shared" si="12"/>
        <v>0</v>
      </c>
      <c r="AU126" s="4">
        <f t="shared" si="12"/>
        <v>0</v>
      </c>
      <c r="AV126" s="4">
        <f t="shared" si="12"/>
        <v>3.1571990865893196E-4</v>
      </c>
      <c r="AW126" s="4">
        <f t="shared" si="12"/>
        <v>2.0043916253424058E-3</v>
      </c>
      <c r="AX126" s="4">
        <f t="shared" si="12"/>
        <v>2.9169681022859972E-3</v>
      </c>
      <c r="AY126" s="4">
        <f t="shared" si="12"/>
        <v>3.3415981639043019E-3</v>
      </c>
      <c r="AZ126" s="4">
        <f t="shared" si="11"/>
        <v>1.1870339213872233E-3</v>
      </c>
      <c r="BA126" s="4">
        <f t="shared" si="11"/>
        <v>2.8216832433662908E-3</v>
      </c>
      <c r="BB126" s="67">
        <f t="shared" si="11"/>
        <v>2.5961848173180154E-3</v>
      </c>
    </row>
    <row r="127" spans="1:54" x14ac:dyDescent="0.3">
      <c r="A127" t="s">
        <v>68</v>
      </c>
      <c r="B127" t="s">
        <v>69</v>
      </c>
      <c r="C127">
        <v>100890</v>
      </c>
      <c r="D127" t="s">
        <v>70</v>
      </c>
      <c r="E127" t="s">
        <v>71</v>
      </c>
      <c r="F127" t="s">
        <v>72</v>
      </c>
      <c r="G127" t="s">
        <v>108</v>
      </c>
      <c r="H127">
        <v>6</v>
      </c>
      <c r="I127" t="s">
        <v>325</v>
      </c>
      <c r="J127" s="4">
        <v>0</v>
      </c>
      <c r="K127" s="4">
        <v>0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4">
        <v>4.5730000000000004</v>
      </c>
      <c r="R127" s="4">
        <v>1.7150000000000001</v>
      </c>
      <c r="S127" s="4">
        <v>1.1910000000000001</v>
      </c>
      <c r="T127" s="4">
        <v>0.124</v>
      </c>
      <c r="U127" s="4">
        <v>0</v>
      </c>
      <c r="V127" s="4">
        <v>0</v>
      </c>
      <c r="W127" s="4">
        <v>0</v>
      </c>
      <c r="X127" s="4">
        <v>0</v>
      </c>
      <c r="Y127" s="4">
        <v>0</v>
      </c>
      <c r="Z127" s="4">
        <v>0.39200000000000002</v>
      </c>
      <c r="AA127" s="4">
        <v>0.16400000000000001</v>
      </c>
      <c r="AB127" s="4">
        <v>0.47499999999999998</v>
      </c>
      <c r="AC127" s="4">
        <v>1.0589999999999999</v>
      </c>
      <c r="AG127" s="66">
        <v>100890</v>
      </c>
      <c r="AH127" t="s">
        <v>325</v>
      </c>
      <c r="AI127" s="4">
        <f t="shared" si="10"/>
        <v>0</v>
      </c>
      <c r="AJ127" s="4">
        <f t="shared" si="12"/>
        <v>0</v>
      </c>
      <c r="AK127" s="4">
        <f t="shared" si="12"/>
        <v>0</v>
      </c>
      <c r="AL127" s="4">
        <f t="shared" si="12"/>
        <v>0</v>
      </c>
      <c r="AM127" s="4">
        <f t="shared" si="12"/>
        <v>0</v>
      </c>
      <c r="AN127" s="4">
        <f t="shared" si="12"/>
        <v>0</v>
      </c>
      <c r="AO127" s="4">
        <f t="shared" si="12"/>
        <v>0</v>
      </c>
      <c r="AP127" s="4">
        <f t="shared" si="12"/>
        <v>2.6900661439793049E-2</v>
      </c>
      <c r="AQ127" s="4">
        <f t="shared" si="12"/>
        <v>6.8193015897959029E-3</v>
      </c>
      <c r="AR127" s="4">
        <f t="shared" si="12"/>
        <v>5.6149448995226614E-3</v>
      </c>
      <c r="AS127" s="4">
        <f t="shared" si="12"/>
        <v>1.4327836623274798E-5</v>
      </c>
      <c r="AT127" s="4">
        <f t="shared" si="12"/>
        <v>0</v>
      </c>
      <c r="AU127" s="4">
        <f t="shared" si="12"/>
        <v>0</v>
      </c>
      <c r="AV127" s="4">
        <f t="shared" si="12"/>
        <v>0</v>
      </c>
      <c r="AW127" s="4">
        <f t="shared" si="12"/>
        <v>0</v>
      </c>
      <c r="AX127" s="4">
        <f t="shared" si="12"/>
        <v>0</v>
      </c>
      <c r="AY127" s="4">
        <f t="shared" si="12"/>
        <v>8.1664992534319586E-4</v>
      </c>
      <c r="AZ127" s="4">
        <f t="shared" si="11"/>
        <v>2.4736157955210247E-4</v>
      </c>
      <c r="BA127" s="4">
        <f t="shared" si="11"/>
        <v>8.3611948883280602E-4</v>
      </c>
      <c r="BB127" s="67">
        <f t="shared" si="11"/>
        <v>1.7635405526233341E-3</v>
      </c>
    </row>
    <row r="128" spans="1:54" x14ac:dyDescent="0.3">
      <c r="A128" t="s">
        <v>68</v>
      </c>
      <c r="B128" t="s">
        <v>69</v>
      </c>
      <c r="C128">
        <v>110100</v>
      </c>
      <c r="D128" t="s">
        <v>70</v>
      </c>
      <c r="E128" t="s">
        <v>71</v>
      </c>
      <c r="F128" t="s">
        <v>72</v>
      </c>
      <c r="G128" t="s">
        <v>108</v>
      </c>
      <c r="H128">
        <v>6</v>
      </c>
      <c r="I128" t="s">
        <v>326</v>
      </c>
      <c r="J128" s="4">
        <v>0</v>
      </c>
      <c r="K128" s="4">
        <v>4.1689999999999996</v>
      </c>
      <c r="L128" s="4">
        <v>0</v>
      </c>
      <c r="M128" s="4">
        <v>19.698</v>
      </c>
      <c r="N128" s="4">
        <v>50.24</v>
      </c>
      <c r="O128" s="4">
        <v>62.832000000000001</v>
      </c>
      <c r="P128" s="4">
        <v>44.613999999999997</v>
      </c>
      <c r="Q128" s="4">
        <v>0</v>
      </c>
      <c r="R128" s="4">
        <v>57.308</v>
      </c>
      <c r="S128" s="4">
        <v>119.143</v>
      </c>
      <c r="T128" s="4">
        <v>228.499</v>
      </c>
      <c r="U128" s="4">
        <v>209.13300000000001</v>
      </c>
      <c r="V128" s="4">
        <v>192.28899999999999</v>
      </c>
      <c r="W128" s="4">
        <v>162.57400000000001</v>
      </c>
      <c r="X128" s="4">
        <v>231.13</v>
      </c>
      <c r="Y128" s="4">
        <v>212.108</v>
      </c>
      <c r="Z128" s="4">
        <v>286.815</v>
      </c>
      <c r="AA128" s="4">
        <v>234.86</v>
      </c>
      <c r="AB128" s="4">
        <v>257.137</v>
      </c>
      <c r="AC128" s="4">
        <v>284.95100000000002</v>
      </c>
      <c r="AG128" s="66">
        <v>110100</v>
      </c>
      <c r="AH128" t="s">
        <v>326</v>
      </c>
      <c r="AI128" s="4">
        <f t="shared" si="10"/>
        <v>0</v>
      </c>
      <c r="AJ128" s="4">
        <f t="shared" si="12"/>
        <v>9.0136136050432983E-2</v>
      </c>
      <c r="AK128" s="4">
        <f t="shared" si="12"/>
        <v>0</v>
      </c>
      <c r="AL128" s="4">
        <f t="shared" si="12"/>
        <v>0.39791326832076684</v>
      </c>
      <c r="AM128" s="4">
        <f t="shared" si="12"/>
        <v>1.1458706575687327</v>
      </c>
      <c r="AN128" s="4">
        <f t="shared" si="12"/>
        <v>0.14234783856116665</v>
      </c>
      <c r="AO128" s="4">
        <f t="shared" si="12"/>
        <v>0.50942343142252133</v>
      </c>
      <c r="AP128" s="4">
        <f t="shared" si="12"/>
        <v>0</v>
      </c>
      <c r="AQ128" s="4">
        <f t="shared" si="12"/>
        <v>0.22787203236619449</v>
      </c>
      <c r="AR128" s="4">
        <f t="shared" si="12"/>
        <v>0.56169721256408767</v>
      </c>
      <c r="AS128" s="4">
        <f t="shared" si="12"/>
        <v>2.6402389843400546E-2</v>
      </c>
      <c r="AT128" s="4">
        <f t="shared" si="12"/>
        <v>0.6265932574642944</v>
      </c>
      <c r="AU128" s="4">
        <f t="shared" si="12"/>
        <v>0.48153718869268963</v>
      </c>
      <c r="AV128" s="4">
        <f t="shared" si="12"/>
        <v>0.38304364500236721</v>
      </c>
      <c r="AW128" s="4">
        <f t="shared" si="12"/>
        <v>0.76071434542757033</v>
      </c>
      <c r="AX128" s="4">
        <f t="shared" si="12"/>
        <v>0.56658632805831344</v>
      </c>
      <c r="AY128" s="4">
        <f t="shared" si="12"/>
        <v>0.59751900086048149</v>
      </c>
      <c r="AZ128" s="4">
        <f t="shared" si="11"/>
        <v>0.35423988154638281</v>
      </c>
      <c r="BA128" s="4">
        <f t="shared" si="11"/>
        <v>0.452625804210529</v>
      </c>
      <c r="BB128" s="67">
        <f t="shared" si="11"/>
        <v>0.47452563173802814</v>
      </c>
    </row>
    <row r="129" spans="1:54" x14ac:dyDescent="0.3">
      <c r="A129" t="s">
        <v>68</v>
      </c>
      <c r="B129" t="s">
        <v>69</v>
      </c>
      <c r="C129">
        <v>110220</v>
      </c>
      <c r="D129" t="s">
        <v>70</v>
      </c>
      <c r="E129" t="s">
        <v>71</v>
      </c>
      <c r="F129" t="s">
        <v>72</v>
      </c>
      <c r="G129" t="s">
        <v>108</v>
      </c>
      <c r="H129">
        <v>6</v>
      </c>
      <c r="I129" t="s">
        <v>327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>
        <v>7.4210000000000003</v>
      </c>
      <c r="Z129" s="4">
        <v>0.21199999999999999</v>
      </c>
      <c r="AA129" s="4">
        <v>1.393</v>
      </c>
      <c r="AB129" s="4">
        <v>0</v>
      </c>
      <c r="AC129" s="4">
        <v>0</v>
      </c>
      <c r="AG129" s="66">
        <v>110220</v>
      </c>
      <c r="AH129" t="s">
        <v>327</v>
      </c>
      <c r="AI129" s="4">
        <f t="shared" si="10"/>
        <v>0</v>
      </c>
      <c r="AJ129" s="4">
        <f t="shared" si="12"/>
        <v>0</v>
      </c>
      <c r="AK129" s="4">
        <f t="shared" si="12"/>
        <v>0</v>
      </c>
      <c r="AL129" s="4">
        <f t="shared" si="12"/>
        <v>0</v>
      </c>
      <c r="AM129" s="4">
        <f t="shared" si="12"/>
        <v>0</v>
      </c>
      <c r="AN129" s="4">
        <f t="shared" si="12"/>
        <v>0</v>
      </c>
      <c r="AO129" s="4">
        <f t="shared" si="12"/>
        <v>0</v>
      </c>
      <c r="AP129" s="4">
        <f t="shared" si="12"/>
        <v>0</v>
      </c>
      <c r="AQ129" s="4">
        <f t="shared" si="12"/>
        <v>0</v>
      </c>
      <c r="AR129" s="4">
        <f t="shared" si="12"/>
        <v>0</v>
      </c>
      <c r="AS129" s="4">
        <f t="shared" si="12"/>
        <v>0</v>
      </c>
      <c r="AT129" s="4">
        <f t="shared" si="12"/>
        <v>0</v>
      </c>
      <c r="AU129" s="4">
        <f t="shared" si="12"/>
        <v>0</v>
      </c>
      <c r="AV129" s="4">
        <f t="shared" si="12"/>
        <v>0</v>
      </c>
      <c r="AW129" s="4">
        <f t="shared" si="12"/>
        <v>0</v>
      </c>
      <c r="AX129" s="4">
        <f t="shared" si="12"/>
        <v>1.9823095500974709E-2</v>
      </c>
      <c r="AY129" s="4">
        <f t="shared" si="12"/>
        <v>4.41657612685606E-4</v>
      </c>
      <c r="AZ129" s="4">
        <f t="shared" si="11"/>
        <v>2.1010651238785286E-3</v>
      </c>
      <c r="BA129" s="4">
        <f t="shared" si="11"/>
        <v>0</v>
      </c>
      <c r="BB129" s="67">
        <f t="shared" si="11"/>
        <v>0</v>
      </c>
    </row>
    <row r="130" spans="1:54" x14ac:dyDescent="0.3">
      <c r="A130" t="s">
        <v>68</v>
      </c>
      <c r="B130" t="s">
        <v>69</v>
      </c>
      <c r="C130">
        <v>110230</v>
      </c>
      <c r="D130" t="s">
        <v>70</v>
      </c>
      <c r="E130" t="s">
        <v>71</v>
      </c>
      <c r="F130" t="s">
        <v>72</v>
      </c>
      <c r="G130" t="s">
        <v>108</v>
      </c>
      <c r="H130">
        <v>6</v>
      </c>
      <c r="I130" t="s">
        <v>328</v>
      </c>
      <c r="J130" s="4">
        <v>0</v>
      </c>
      <c r="K130" s="4">
        <v>0</v>
      </c>
      <c r="L130" s="4">
        <v>0</v>
      </c>
      <c r="M130" s="4">
        <v>2.5000000000000001E-2</v>
      </c>
      <c r="N130" s="4">
        <v>0.66900000000000004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>
        <v>0</v>
      </c>
      <c r="Z130" s="4">
        <v>0</v>
      </c>
      <c r="AA130" s="4">
        <v>0</v>
      </c>
      <c r="AB130" s="4">
        <v>0</v>
      </c>
      <c r="AC130" s="4">
        <v>0</v>
      </c>
      <c r="AG130" s="66">
        <v>110230</v>
      </c>
      <c r="AH130" t="s">
        <v>328</v>
      </c>
      <c r="AI130" s="4">
        <f t="shared" si="10"/>
        <v>0</v>
      </c>
      <c r="AJ130" s="4">
        <f t="shared" si="10"/>
        <v>0</v>
      </c>
      <c r="AK130" s="4">
        <f t="shared" si="10"/>
        <v>0</v>
      </c>
      <c r="AL130" s="4">
        <f t="shared" si="10"/>
        <v>5.050173473458813E-4</v>
      </c>
      <c r="AM130" s="4">
        <f t="shared" si="10"/>
        <v>1.5258508557195107E-2</v>
      </c>
      <c r="AN130" s="4">
        <f t="shared" si="10"/>
        <v>0</v>
      </c>
      <c r="AO130" s="4">
        <f t="shared" si="10"/>
        <v>0</v>
      </c>
      <c r="AP130" s="4">
        <f t="shared" si="10"/>
        <v>0</v>
      </c>
      <c r="AQ130" s="4">
        <f t="shared" si="10"/>
        <v>0</v>
      </c>
      <c r="AR130" s="4">
        <f t="shared" si="10"/>
        <v>0</v>
      </c>
      <c r="AS130" s="4">
        <f t="shared" si="10"/>
        <v>0</v>
      </c>
      <c r="AT130" s="4">
        <f t="shared" si="10"/>
        <v>0</v>
      </c>
      <c r="AU130" s="4">
        <f t="shared" si="10"/>
        <v>0</v>
      </c>
      <c r="AV130" s="4">
        <f t="shared" si="10"/>
        <v>0</v>
      </c>
      <c r="AW130" s="4">
        <f t="shared" si="10"/>
        <v>0</v>
      </c>
      <c r="AX130" s="4">
        <f t="shared" si="10"/>
        <v>0</v>
      </c>
      <c r="AY130" s="4">
        <f t="shared" ref="AV130:BB186" si="13">IFERROR((Z130/Z$2093)*100,0)</f>
        <v>0</v>
      </c>
      <c r="AZ130" s="4">
        <f t="shared" si="11"/>
        <v>0</v>
      </c>
      <c r="BA130" s="4">
        <f t="shared" si="11"/>
        <v>0</v>
      </c>
      <c r="BB130" s="67">
        <f t="shared" si="11"/>
        <v>0</v>
      </c>
    </row>
    <row r="131" spans="1:54" x14ac:dyDescent="0.3">
      <c r="A131" t="s">
        <v>68</v>
      </c>
      <c r="B131" t="s">
        <v>69</v>
      </c>
      <c r="C131">
        <v>110290</v>
      </c>
      <c r="D131" t="s">
        <v>70</v>
      </c>
      <c r="E131" t="s">
        <v>71</v>
      </c>
      <c r="F131" t="s">
        <v>72</v>
      </c>
      <c r="G131" t="s">
        <v>108</v>
      </c>
      <c r="H131">
        <v>6</v>
      </c>
      <c r="I131" t="s">
        <v>243</v>
      </c>
      <c r="J131" s="4">
        <v>0</v>
      </c>
      <c r="K131" s="4">
        <v>0</v>
      </c>
      <c r="L131" s="4">
        <v>0</v>
      </c>
      <c r="M131" s="4">
        <v>0</v>
      </c>
      <c r="N131" s="4">
        <v>0.31900000000000001</v>
      </c>
      <c r="O131" s="4">
        <v>0</v>
      </c>
      <c r="P131" s="4">
        <v>0</v>
      </c>
      <c r="Q131" s="4">
        <v>0</v>
      </c>
      <c r="R131" s="4">
        <v>5.6509999999999998</v>
      </c>
      <c r="S131" s="4">
        <v>1.9039999999999999</v>
      </c>
      <c r="T131" s="4">
        <v>8.8520000000000003</v>
      </c>
      <c r="U131" s="4">
        <v>0.14799999999999999</v>
      </c>
      <c r="V131" s="4">
        <v>5.0999999999999996</v>
      </c>
      <c r="W131" s="4">
        <v>0</v>
      </c>
      <c r="X131" s="4">
        <v>0.878</v>
      </c>
      <c r="Y131" s="4">
        <v>2.0310000000000001</v>
      </c>
      <c r="Z131" s="4">
        <v>1.429</v>
      </c>
      <c r="AA131" s="4">
        <v>0.68400000000000005</v>
      </c>
      <c r="AB131" s="4">
        <v>3.871</v>
      </c>
      <c r="AC131" s="4">
        <v>6.7839999999999998</v>
      </c>
      <c r="AG131" s="66">
        <v>110290</v>
      </c>
      <c r="AH131" t="s">
        <v>243</v>
      </c>
      <c r="AI131" s="4">
        <f t="shared" si="10"/>
        <v>0</v>
      </c>
      <c r="AJ131" s="4">
        <f t="shared" si="10"/>
        <v>0</v>
      </c>
      <c r="AK131" s="4">
        <f t="shared" si="10"/>
        <v>0</v>
      </c>
      <c r="AL131" s="4">
        <f t="shared" si="10"/>
        <v>0</v>
      </c>
      <c r="AM131" s="4">
        <f t="shared" si="10"/>
        <v>7.2757312851199386E-3</v>
      </c>
      <c r="AN131" s="4">
        <f t="shared" si="10"/>
        <v>0</v>
      </c>
      <c r="AO131" s="4">
        <f t="shared" si="10"/>
        <v>0</v>
      </c>
      <c r="AP131" s="4">
        <f t="shared" si="10"/>
        <v>0</v>
      </c>
      <c r="AQ131" s="4">
        <f t="shared" si="10"/>
        <v>2.2469896958563641E-2</v>
      </c>
      <c r="AR131" s="4">
        <f t="shared" si="10"/>
        <v>8.9763686722847576E-3</v>
      </c>
      <c r="AS131" s="4">
        <f t="shared" si="10"/>
        <v>1.0228226595905526E-3</v>
      </c>
      <c r="AT131" s="4">
        <f t="shared" si="10"/>
        <v>4.4342978919977033E-4</v>
      </c>
      <c r="AU131" s="4">
        <f t="shared" si="10"/>
        <v>1.2771607644393165E-2</v>
      </c>
      <c r="AV131" s="4">
        <f t="shared" si="13"/>
        <v>0</v>
      </c>
      <c r="AW131" s="4">
        <f t="shared" si="13"/>
        <v>2.889746875288395E-3</v>
      </c>
      <c r="AX131" s="4">
        <f t="shared" si="13"/>
        <v>5.4252401243066488E-3</v>
      </c>
      <c r="AY131" s="4">
        <f t="shared" si="13"/>
        <v>2.9770223043760896E-3</v>
      </c>
      <c r="AZ131" s="4">
        <f t="shared" si="11"/>
        <v>1.0316787830099881E-3</v>
      </c>
      <c r="BA131" s="4">
        <f t="shared" si="11"/>
        <v>6.8139337710985109E-3</v>
      </c>
      <c r="BB131" s="67">
        <f t="shared" si="11"/>
        <v>1.1297317383377432E-2</v>
      </c>
    </row>
    <row r="132" spans="1:54" x14ac:dyDescent="0.3">
      <c r="A132" t="s">
        <v>68</v>
      </c>
      <c r="B132" t="s">
        <v>69</v>
      </c>
      <c r="C132">
        <v>110311</v>
      </c>
      <c r="D132" t="s">
        <v>70</v>
      </c>
      <c r="E132" t="s">
        <v>71</v>
      </c>
      <c r="F132" t="s">
        <v>72</v>
      </c>
      <c r="G132" t="s">
        <v>108</v>
      </c>
      <c r="H132">
        <v>6</v>
      </c>
      <c r="I132" t="s">
        <v>329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0.73699999999999999</v>
      </c>
      <c r="W132" s="4">
        <v>0</v>
      </c>
      <c r="X132" s="4">
        <v>0</v>
      </c>
      <c r="Y132" s="4">
        <v>0</v>
      </c>
      <c r="Z132" s="4">
        <v>0</v>
      </c>
      <c r="AA132" s="4">
        <v>2.3530000000000002</v>
      </c>
      <c r="AB132" s="4">
        <v>0.65700000000000003</v>
      </c>
      <c r="AC132" s="4">
        <v>6.7430000000000003</v>
      </c>
      <c r="AG132" s="66">
        <v>110311</v>
      </c>
      <c r="AH132" t="s">
        <v>329</v>
      </c>
      <c r="AI132" s="4">
        <f t="shared" si="10"/>
        <v>0</v>
      </c>
      <c r="AJ132" s="4">
        <f t="shared" si="10"/>
        <v>0</v>
      </c>
      <c r="AK132" s="4">
        <f t="shared" si="10"/>
        <v>0</v>
      </c>
      <c r="AL132" s="4">
        <f t="shared" si="10"/>
        <v>0</v>
      </c>
      <c r="AM132" s="4">
        <f t="shared" si="10"/>
        <v>0</v>
      </c>
      <c r="AN132" s="4">
        <f t="shared" si="10"/>
        <v>0</v>
      </c>
      <c r="AO132" s="4">
        <f t="shared" si="10"/>
        <v>0</v>
      </c>
      <c r="AP132" s="4">
        <f t="shared" si="10"/>
        <v>0</v>
      </c>
      <c r="AQ132" s="4">
        <f t="shared" si="10"/>
        <v>0</v>
      </c>
      <c r="AR132" s="4">
        <f t="shared" si="10"/>
        <v>0</v>
      </c>
      <c r="AS132" s="4">
        <f t="shared" si="10"/>
        <v>0</v>
      </c>
      <c r="AT132" s="4">
        <f t="shared" si="10"/>
        <v>0</v>
      </c>
      <c r="AU132" s="4">
        <f t="shared" si="10"/>
        <v>1.8456225164544631E-3</v>
      </c>
      <c r="AV132" s="4">
        <f t="shared" si="13"/>
        <v>0</v>
      </c>
      <c r="AW132" s="4">
        <f t="shared" si="13"/>
        <v>0</v>
      </c>
      <c r="AX132" s="4">
        <f t="shared" si="13"/>
        <v>0</v>
      </c>
      <c r="AY132" s="4">
        <f t="shared" si="13"/>
        <v>0</v>
      </c>
      <c r="AZ132" s="4">
        <f t="shared" si="11"/>
        <v>3.5490353456469337E-3</v>
      </c>
      <c r="BA132" s="4">
        <f t="shared" si="11"/>
        <v>1.1564852719224289E-3</v>
      </c>
      <c r="BB132" s="67">
        <f t="shared" si="11"/>
        <v>1.1229040553672468E-2</v>
      </c>
    </row>
    <row r="133" spans="1:54" x14ac:dyDescent="0.3">
      <c r="A133" t="s">
        <v>68</v>
      </c>
      <c r="B133" t="s">
        <v>69</v>
      </c>
      <c r="C133">
        <v>110313</v>
      </c>
      <c r="D133" t="s">
        <v>70</v>
      </c>
      <c r="E133" t="s">
        <v>71</v>
      </c>
      <c r="F133" t="s">
        <v>72</v>
      </c>
      <c r="G133" t="s">
        <v>108</v>
      </c>
      <c r="H133">
        <v>6</v>
      </c>
      <c r="I133" t="s">
        <v>330</v>
      </c>
      <c r="J133" s="4">
        <v>0</v>
      </c>
      <c r="K133" s="4">
        <v>0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4">
        <v>10.484</v>
      </c>
      <c r="U133" s="4">
        <v>3.4079999999999999</v>
      </c>
      <c r="V133" s="4">
        <v>0</v>
      </c>
      <c r="W133" s="4">
        <v>117.992</v>
      </c>
      <c r="X133" s="4">
        <v>90.048000000000002</v>
      </c>
      <c r="Y133" s="4">
        <v>211.178</v>
      </c>
      <c r="Z133" s="4">
        <v>267.78800000000001</v>
      </c>
      <c r="AA133" s="4">
        <v>292.01100000000002</v>
      </c>
      <c r="AB133" s="4">
        <v>353.70499999999998</v>
      </c>
      <c r="AC133" s="4">
        <v>278.58199999999999</v>
      </c>
      <c r="AG133" s="66">
        <v>110313</v>
      </c>
      <c r="AH133" t="s">
        <v>330</v>
      </c>
      <c r="AI133" s="4">
        <f t="shared" si="10"/>
        <v>0</v>
      </c>
      <c r="AJ133" s="4">
        <f t="shared" si="10"/>
        <v>0</v>
      </c>
      <c r="AK133" s="4">
        <f t="shared" si="10"/>
        <v>0</v>
      </c>
      <c r="AL133" s="4">
        <f t="shared" si="10"/>
        <v>0</v>
      </c>
      <c r="AM133" s="4">
        <f t="shared" si="10"/>
        <v>0</v>
      </c>
      <c r="AN133" s="4">
        <f t="shared" si="10"/>
        <v>0</v>
      </c>
      <c r="AO133" s="4">
        <f t="shared" si="10"/>
        <v>0</v>
      </c>
      <c r="AP133" s="4">
        <f t="shared" si="10"/>
        <v>0</v>
      </c>
      <c r="AQ133" s="4">
        <f t="shared" si="10"/>
        <v>0</v>
      </c>
      <c r="AR133" s="4">
        <f t="shared" si="10"/>
        <v>0</v>
      </c>
      <c r="AS133" s="4">
        <f t="shared" si="10"/>
        <v>1.2113954770839757E-3</v>
      </c>
      <c r="AT133" s="4">
        <f t="shared" si="10"/>
        <v>1.0210869740492009E-2</v>
      </c>
      <c r="AU133" s="4">
        <f t="shared" si="10"/>
        <v>0</v>
      </c>
      <c r="AV133" s="4">
        <f t="shared" si="13"/>
        <v>0.27800316016779625</v>
      </c>
      <c r="AW133" s="4">
        <f t="shared" si="13"/>
        <v>0.29637349274028402</v>
      </c>
      <c r="AX133" s="4">
        <f t="shared" si="13"/>
        <v>0.56410209698219071</v>
      </c>
      <c r="AY133" s="4">
        <f t="shared" si="13"/>
        <v>0.55788023012194843</v>
      </c>
      <c r="AZ133" s="4">
        <f t="shared" si="11"/>
        <v>0.44044086711334746</v>
      </c>
      <c r="BA133" s="4">
        <f t="shared" si="11"/>
        <v>0.62260977641601623</v>
      </c>
      <c r="BB133" s="67">
        <f t="shared" si="11"/>
        <v>0.46391940909434726</v>
      </c>
    </row>
    <row r="134" spans="1:54" x14ac:dyDescent="0.3">
      <c r="A134" t="s">
        <v>68</v>
      </c>
      <c r="B134" t="s">
        <v>69</v>
      </c>
      <c r="C134">
        <v>110319</v>
      </c>
      <c r="D134" t="s">
        <v>70</v>
      </c>
      <c r="E134" t="s">
        <v>71</v>
      </c>
      <c r="F134" t="s">
        <v>72</v>
      </c>
      <c r="G134" t="s">
        <v>108</v>
      </c>
      <c r="H134">
        <v>6</v>
      </c>
      <c r="I134" t="s">
        <v>331</v>
      </c>
      <c r="J134" s="4">
        <v>0</v>
      </c>
      <c r="K134" s="4">
        <v>0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4">
        <v>0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>
        <v>0.77900000000000003</v>
      </c>
      <c r="X134" s="4">
        <v>0</v>
      </c>
      <c r="Y134" s="4">
        <v>0</v>
      </c>
      <c r="Z134" s="4">
        <v>0</v>
      </c>
      <c r="AA134" s="4">
        <v>0</v>
      </c>
      <c r="AB134" s="4">
        <v>0.39200000000000002</v>
      </c>
      <c r="AC134" s="4">
        <v>9.6000000000000002E-2</v>
      </c>
      <c r="AG134" s="66">
        <v>110319</v>
      </c>
      <c r="AH134" t="s">
        <v>331</v>
      </c>
      <c r="AI134" s="4">
        <f t="shared" si="10"/>
        <v>0</v>
      </c>
      <c r="AJ134" s="4">
        <f t="shared" si="10"/>
        <v>0</v>
      </c>
      <c r="AK134" s="4">
        <f t="shared" si="10"/>
        <v>0</v>
      </c>
      <c r="AL134" s="4">
        <f t="shared" si="10"/>
        <v>0</v>
      </c>
      <c r="AM134" s="4">
        <f t="shared" si="10"/>
        <v>0</v>
      </c>
      <c r="AN134" s="4">
        <f t="shared" si="10"/>
        <v>0</v>
      </c>
      <c r="AO134" s="4">
        <f t="shared" si="10"/>
        <v>0</v>
      </c>
      <c r="AP134" s="4">
        <f t="shared" si="10"/>
        <v>0</v>
      </c>
      <c r="AQ134" s="4">
        <f t="shared" si="10"/>
        <v>0</v>
      </c>
      <c r="AR134" s="4">
        <f t="shared" si="10"/>
        <v>0</v>
      </c>
      <c r="AS134" s="4">
        <f t="shared" si="10"/>
        <v>0</v>
      </c>
      <c r="AT134" s="4">
        <f t="shared" si="10"/>
        <v>0</v>
      </c>
      <c r="AU134" s="4">
        <f t="shared" si="10"/>
        <v>0</v>
      </c>
      <c r="AV134" s="4">
        <f t="shared" si="13"/>
        <v>1.8354164839202089E-3</v>
      </c>
      <c r="AW134" s="4">
        <f t="shared" si="13"/>
        <v>0</v>
      </c>
      <c r="AX134" s="4">
        <f t="shared" si="13"/>
        <v>0</v>
      </c>
      <c r="AY134" s="4">
        <f t="shared" si="13"/>
        <v>0</v>
      </c>
      <c r="AZ134" s="4">
        <f t="shared" si="11"/>
        <v>0</v>
      </c>
      <c r="BA134" s="4">
        <f t="shared" si="11"/>
        <v>6.9001860973149482E-4</v>
      </c>
      <c r="BB134" s="67">
        <f t="shared" si="11"/>
        <v>1.5986769882137875E-4</v>
      </c>
    </row>
    <row r="135" spans="1:54" x14ac:dyDescent="0.3">
      <c r="A135" t="s">
        <v>68</v>
      </c>
      <c r="B135" t="s">
        <v>69</v>
      </c>
      <c r="C135">
        <v>110412</v>
      </c>
      <c r="D135" t="s">
        <v>70</v>
      </c>
      <c r="E135" t="s">
        <v>71</v>
      </c>
      <c r="F135" t="s">
        <v>72</v>
      </c>
      <c r="G135" t="s">
        <v>108</v>
      </c>
      <c r="H135">
        <v>6</v>
      </c>
      <c r="I135" t="s">
        <v>332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0.28199999999999997</v>
      </c>
      <c r="X135" s="4">
        <v>0.94699999999999995</v>
      </c>
      <c r="Y135" s="4">
        <v>0</v>
      </c>
      <c r="Z135" s="4">
        <v>0.42799999999999999</v>
      </c>
      <c r="AA135" s="4">
        <v>0.26200000000000001</v>
      </c>
      <c r="AB135" s="4">
        <v>2.0630000000000002</v>
      </c>
      <c r="AC135" s="4">
        <v>1.1419999999999999</v>
      </c>
      <c r="AG135" s="66">
        <v>110412</v>
      </c>
      <c r="AH135" t="s">
        <v>332</v>
      </c>
      <c r="AI135" s="4">
        <f t="shared" si="10"/>
        <v>0</v>
      </c>
      <c r="AJ135" s="4">
        <f t="shared" si="10"/>
        <v>0</v>
      </c>
      <c r="AK135" s="4">
        <f t="shared" si="10"/>
        <v>0</v>
      </c>
      <c r="AL135" s="4">
        <f t="shared" si="10"/>
        <v>0</v>
      </c>
      <c r="AM135" s="4">
        <f t="shared" si="10"/>
        <v>0</v>
      </c>
      <c r="AN135" s="4">
        <f t="shared" si="10"/>
        <v>0</v>
      </c>
      <c r="AO135" s="4">
        <f t="shared" si="10"/>
        <v>0</v>
      </c>
      <c r="AP135" s="4">
        <f t="shared" si="10"/>
        <v>0</v>
      </c>
      <c r="AQ135" s="4">
        <f t="shared" si="10"/>
        <v>0</v>
      </c>
      <c r="AR135" s="4">
        <f t="shared" si="10"/>
        <v>0</v>
      </c>
      <c r="AS135" s="4">
        <f t="shared" si="10"/>
        <v>0</v>
      </c>
      <c r="AT135" s="4">
        <f t="shared" si="10"/>
        <v>0</v>
      </c>
      <c r="AU135" s="4">
        <f t="shared" si="10"/>
        <v>0</v>
      </c>
      <c r="AV135" s="4">
        <f t="shared" si="13"/>
        <v>6.6442547941655816E-4</v>
      </c>
      <c r="AW135" s="4">
        <f t="shared" si="13"/>
        <v>3.1168454338247266E-3</v>
      </c>
      <c r="AX135" s="4">
        <f t="shared" si="13"/>
        <v>0</v>
      </c>
      <c r="AY135" s="4">
        <f t="shared" si="13"/>
        <v>8.9164838787471399E-4</v>
      </c>
      <c r="AZ135" s="4">
        <f t="shared" si="11"/>
        <v>3.9517520635762705E-4</v>
      </c>
      <c r="BA135" s="4">
        <f t="shared" si="11"/>
        <v>3.6313989588675349E-3</v>
      </c>
      <c r="BB135" s="67">
        <f t="shared" si="11"/>
        <v>1.9017595005626513E-3</v>
      </c>
    </row>
    <row r="136" spans="1:54" x14ac:dyDescent="0.3">
      <c r="A136" t="s">
        <v>68</v>
      </c>
      <c r="B136" t="s">
        <v>69</v>
      </c>
      <c r="C136">
        <v>110419</v>
      </c>
      <c r="D136" t="s">
        <v>70</v>
      </c>
      <c r="E136" t="s">
        <v>71</v>
      </c>
      <c r="F136" t="s">
        <v>72</v>
      </c>
      <c r="G136" t="s">
        <v>108</v>
      </c>
      <c r="H136">
        <v>6</v>
      </c>
      <c r="I136" t="s">
        <v>333</v>
      </c>
      <c r="J136" s="4">
        <v>0</v>
      </c>
      <c r="K136" s="4">
        <v>0</v>
      </c>
      <c r="L136" s="4">
        <v>0</v>
      </c>
      <c r="M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0.66500000000000004</v>
      </c>
      <c r="S136" s="4">
        <v>0</v>
      </c>
      <c r="T136" s="4">
        <v>0</v>
      </c>
      <c r="U136" s="4">
        <v>0</v>
      </c>
      <c r="V136" s="4">
        <v>0.154</v>
      </c>
      <c r="W136" s="4">
        <v>8.7999999999999995E-2</v>
      </c>
      <c r="X136" s="4">
        <v>0.77200000000000002</v>
      </c>
      <c r="Y136" s="4">
        <v>0.8</v>
      </c>
      <c r="Z136" s="4">
        <v>1.3180000000000001</v>
      </c>
      <c r="AA136" s="4">
        <v>0</v>
      </c>
      <c r="AB136" s="4">
        <v>0</v>
      </c>
      <c r="AC136" s="4">
        <v>0</v>
      </c>
      <c r="AG136" s="66">
        <v>110419</v>
      </c>
      <c r="AH136" t="s">
        <v>333</v>
      </c>
      <c r="AI136" s="4">
        <f t="shared" si="10"/>
        <v>0</v>
      </c>
      <c r="AJ136" s="4">
        <f t="shared" si="10"/>
        <v>0</v>
      </c>
      <c r="AK136" s="4">
        <f t="shared" si="10"/>
        <v>0</v>
      </c>
      <c r="AL136" s="4">
        <f t="shared" si="10"/>
        <v>0</v>
      </c>
      <c r="AM136" s="4">
        <f t="shared" si="10"/>
        <v>0</v>
      </c>
      <c r="AN136" s="4">
        <f t="shared" si="10"/>
        <v>0</v>
      </c>
      <c r="AO136" s="4">
        <f t="shared" si="10"/>
        <v>0</v>
      </c>
      <c r="AP136" s="4">
        <f t="shared" si="10"/>
        <v>0</v>
      </c>
      <c r="AQ136" s="4">
        <f t="shared" si="10"/>
        <v>2.6442189837984115E-3</v>
      </c>
      <c r="AR136" s="4">
        <f t="shared" si="10"/>
        <v>0</v>
      </c>
      <c r="AS136" s="4">
        <f t="shared" si="10"/>
        <v>0</v>
      </c>
      <c r="AT136" s="4">
        <f t="shared" si="10"/>
        <v>0</v>
      </c>
      <c r="AU136" s="4">
        <f t="shared" si="10"/>
        <v>3.8565246612481323E-4</v>
      </c>
      <c r="AV136" s="4">
        <f t="shared" si="13"/>
        <v>2.0733844747750752E-4</v>
      </c>
      <c r="AW136" s="4">
        <f t="shared" si="13"/>
        <v>2.5408708288412766E-3</v>
      </c>
      <c r="AX136" s="4">
        <f t="shared" si="13"/>
        <v>2.13697296870769E-3</v>
      </c>
      <c r="AY136" s="4">
        <f t="shared" si="13"/>
        <v>2.7457770449039087E-3</v>
      </c>
      <c r="AZ136" s="4">
        <f t="shared" si="11"/>
        <v>0</v>
      </c>
      <c r="BA136" s="4">
        <f t="shared" si="11"/>
        <v>0</v>
      </c>
      <c r="BB136" s="67">
        <f t="shared" si="11"/>
        <v>0</v>
      </c>
    </row>
    <row r="137" spans="1:54" x14ac:dyDescent="0.3">
      <c r="A137" t="s">
        <v>68</v>
      </c>
      <c r="B137" t="s">
        <v>69</v>
      </c>
      <c r="C137">
        <v>110423</v>
      </c>
      <c r="D137" t="s">
        <v>70</v>
      </c>
      <c r="E137" t="s">
        <v>71</v>
      </c>
      <c r="F137" t="s">
        <v>72</v>
      </c>
      <c r="G137" t="s">
        <v>108</v>
      </c>
      <c r="H137">
        <v>6</v>
      </c>
      <c r="I137" t="s">
        <v>334</v>
      </c>
      <c r="J137" s="4">
        <v>0</v>
      </c>
      <c r="K137" s="4">
        <v>0</v>
      </c>
      <c r="L137" s="4">
        <v>0</v>
      </c>
      <c r="M137" s="4">
        <v>0.86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4">
        <v>2.556</v>
      </c>
      <c r="Z137" s="4">
        <v>0</v>
      </c>
      <c r="AA137" s="4">
        <v>0</v>
      </c>
      <c r="AB137" s="4">
        <v>0</v>
      </c>
      <c r="AC137" s="4">
        <v>0</v>
      </c>
      <c r="AG137" s="66">
        <v>110423</v>
      </c>
      <c r="AH137" t="s">
        <v>334</v>
      </c>
      <c r="AI137" s="4">
        <f t="shared" si="10"/>
        <v>0</v>
      </c>
      <c r="AJ137" s="4">
        <f t="shared" si="10"/>
        <v>0</v>
      </c>
      <c r="AK137" s="4">
        <f t="shared" si="10"/>
        <v>0</v>
      </c>
      <c r="AL137" s="4">
        <f t="shared" si="10"/>
        <v>1.7372596748698319E-2</v>
      </c>
      <c r="AM137" s="4">
        <f t="shared" si="10"/>
        <v>0</v>
      </c>
      <c r="AN137" s="4">
        <f t="shared" si="10"/>
        <v>0</v>
      </c>
      <c r="AO137" s="4">
        <f t="shared" si="10"/>
        <v>0</v>
      </c>
      <c r="AP137" s="4">
        <f t="shared" si="10"/>
        <v>0</v>
      </c>
      <c r="AQ137" s="4">
        <f t="shared" si="10"/>
        <v>0</v>
      </c>
      <c r="AR137" s="4">
        <f t="shared" si="10"/>
        <v>0</v>
      </c>
      <c r="AS137" s="4">
        <f t="shared" si="10"/>
        <v>0</v>
      </c>
      <c r="AT137" s="4">
        <f t="shared" si="10"/>
        <v>0</v>
      </c>
      <c r="AU137" s="4">
        <f t="shared" si="10"/>
        <v>0</v>
      </c>
      <c r="AV137" s="4">
        <f t="shared" si="13"/>
        <v>0</v>
      </c>
      <c r="AW137" s="4">
        <f t="shared" si="13"/>
        <v>0</v>
      </c>
      <c r="AX137" s="4">
        <f t="shared" si="13"/>
        <v>6.8276286350210692E-3</v>
      </c>
      <c r="AY137" s="4">
        <f t="shared" si="13"/>
        <v>0</v>
      </c>
      <c r="AZ137" s="4">
        <f t="shared" si="11"/>
        <v>0</v>
      </c>
      <c r="BA137" s="4">
        <f t="shared" si="11"/>
        <v>0</v>
      </c>
      <c r="BB137" s="67">
        <f t="shared" si="11"/>
        <v>0</v>
      </c>
    </row>
    <row r="138" spans="1:54" x14ac:dyDescent="0.3">
      <c r="A138" t="s">
        <v>68</v>
      </c>
      <c r="B138" t="s">
        <v>69</v>
      </c>
      <c r="C138">
        <v>110429</v>
      </c>
      <c r="D138" t="s">
        <v>70</v>
      </c>
      <c r="E138" t="s">
        <v>71</v>
      </c>
      <c r="F138" t="s">
        <v>72</v>
      </c>
      <c r="G138" t="s">
        <v>108</v>
      </c>
      <c r="H138">
        <v>6</v>
      </c>
      <c r="I138" t="s">
        <v>334</v>
      </c>
      <c r="J138" s="4">
        <v>0</v>
      </c>
      <c r="K138" s="4">
        <v>0</v>
      </c>
      <c r="L138" s="4">
        <v>0</v>
      </c>
      <c r="M138" s="4">
        <v>0.7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4">
        <v>0</v>
      </c>
      <c r="V138" s="4">
        <v>0</v>
      </c>
      <c r="W138" s="4">
        <v>0</v>
      </c>
      <c r="X138" s="4">
        <v>0</v>
      </c>
      <c r="Y138" s="4">
        <v>0.56299999999999994</v>
      </c>
      <c r="Z138" s="4">
        <v>0.38500000000000001</v>
      </c>
      <c r="AA138" s="4">
        <v>2.3439999999999999</v>
      </c>
      <c r="AB138" s="4">
        <v>8.0980000000000008</v>
      </c>
      <c r="AC138" s="4">
        <v>16.224</v>
      </c>
      <c r="AG138" s="66">
        <v>110429</v>
      </c>
      <c r="AH138" t="s">
        <v>334</v>
      </c>
      <c r="AI138" s="4">
        <f t="shared" si="10"/>
        <v>0</v>
      </c>
      <c r="AJ138" s="4">
        <f t="shared" si="10"/>
        <v>0</v>
      </c>
      <c r="AK138" s="4">
        <f t="shared" si="10"/>
        <v>0</v>
      </c>
      <c r="AL138" s="4">
        <f t="shared" si="10"/>
        <v>1.4140485725684675E-2</v>
      </c>
      <c r="AM138" s="4">
        <f t="shared" si="10"/>
        <v>0</v>
      </c>
      <c r="AN138" s="4">
        <f t="shared" si="10"/>
        <v>0</v>
      </c>
      <c r="AO138" s="4">
        <f t="shared" si="10"/>
        <v>0</v>
      </c>
      <c r="AP138" s="4">
        <f t="shared" si="10"/>
        <v>0</v>
      </c>
      <c r="AQ138" s="4">
        <f t="shared" si="10"/>
        <v>0</v>
      </c>
      <c r="AR138" s="4">
        <f t="shared" si="10"/>
        <v>0</v>
      </c>
      <c r="AS138" s="4">
        <f t="shared" si="10"/>
        <v>0</v>
      </c>
      <c r="AT138" s="4">
        <f t="shared" si="10"/>
        <v>0</v>
      </c>
      <c r="AU138" s="4">
        <f t="shared" si="10"/>
        <v>0</v>
      </c>
      <c r="AV138" s="4">
        <f t="shared" si="13"/>
        <v>0</v>
      </c>
      <c r="AW138" s="4">
        <f t="shared" si="13"/>
        <v>0</v>
      </c>
      <c r="AX138" s="4">
        <f t="shared" si="13"/>
        <v>1.5038947267280367E-3</v>
      </c>
      <c r="AY138" s="4">
        <f t="shared" si="13"/>
        <v>8.020668909620674E-4</v>
      </c>
      <c r="AZ138" s="4">
        <f t="shared" si="11"/>
        <v>3.535460624817854E-3</v>
      </c>
      <c r="BA138" s="4">
        <f t="shared" si="11"/>
        <v>1.425451709593277E-2</v>
      </c>
      <c r="BB138" s="67">
        <f t="shared" si="11"/>
        <v>2.7017641100813009E-2</v>
      </c>
    </row>
    <row r="139" spans="1:54" x14ac:dyDescent="0.3">
      <c r="A139" t="s">
        <v>68</v>
      </c>
      <c r="B139" t="s">
        <v>69</v>
      </c>
      <c r="C139">
        <v>110430</v>
      </c>
      <c r="D139" t="s">
        <v>70</v>
      </c>
      <c r="E139" t="s">
        <v>71</v>
      </c>
      <c r="F139" t="s">
        <v>72</v>
      </c>
      <c r="G139" t="s">
        <v>108</v>
      </c>
      <c r="H139">
        <v>6</v>
      </c>
      <c r="I139" t="s">
        <v>335</v>
      </c>
      <c r="J139" s="4">
        <v>0</v>
      </c>
      <c r="K139" s="4">
        <v>0</v>
      </c>
      <c r="L139" s="4">
        <v>0</v>
      </c>
      <c r="M139" s="4">
        <v>0</v>
      </c>
      <c r="N139" s="4">
        <v>0</v>
      </c>
      <c r="O139" s="4">
        <v>6.2E-2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>
        <v>0</v>
      </c>
      <c r="Z139" s="4">
        <v>0.22700000000000001</v>
      </c>
      <c r="AA139" s="4">
        <v>0</v>
      </c>
      <c r="AB139" s="4">
        <v>5.3999999999999999E-2</v>
      </c>
      <c r="AC139" s="4">
        <v>0</v>
      </c>
      <c r="AG139" s="66">
        <v>110430</v>
      </c>
      <c r="AH139" t="s">
        <v>335</v>
      </c>
      <c r="AI139" s="4">
        <f t="shared" si="10"/>
        <v>0</v>
      </c>
      <c r="AJ139" s="4">
        <f t="shared" si="10"/>
        <v>0</v>
      </c>
      <c r="AK139" s="4">
        <f t="shared" si="10"/>
        <v>0</v>
      </c>
      <c r="AL139" s="4">
        <f t="shared" si="10"/>
        <v>0</v>
      </c>
      <c r="AM139" s="4">
        <f t="shared" si="10"/>
        <v>0</v>
      </c>
      <c r="AN139" s="4">
        <f t="shared" si="10"/>
        <v>1.4046291683843156E-4</v>
      </c>
      <c r="AO139" s="4">
        <f t="shared" si="10"/>
        <v>0</v>
      </c>
      <c r="AP139" s="4">
        <f t="shared" si="10"/>
        <v>0</v>
      </c>
      <c r="AQ139" s="4">
        <f t="shared" si="10"/>
        <v>0</v>
      </c>
      <c r="AR139" s="4">
        <f t="shared" si="10"/>
        <v>0</v>
      </c>
      <c r="AS139" s="4">
        <f t="shared" si="10"/>
        <v>0</v>
      </c>
      <c r="AT139" s="4">
        <f t="shared" si="10"/>
        <v>0</v>
      </c>
      <c r="AU139" s="4">
        <f t="shared" si="10"/>
        <v>0</v>
      </c>
      <c r="AV139" s="4">
        <f t="shared" si="13"/>
        <v>0</v>
      </c>
      <c r="AW139" s="4">
        <f t="shared" si="13"/>
        <v>0</v>
      </c>
      <c r="AX139" s="4">
        <f t="shared" si="13"/>
        <v>0</v>
      </c>
      <c r="AY139" s="4">
        <f t="shared" si="13"/>
        <v>4.7290697207373849E-4</v>
      </c>
      <c r="AZ139" s="4">
        <f t="shared" si="11"/>
        <v>0</v>
      </c>
      <c r="BA139" s="4">
        <f t="shared" si="11"/>
        <v>9.5053583993624278E-5</v>
      </c>
      <c r="BB139" s="67">
        <f t="shared" si="11"/>
        <v>0</v>
      </c>
    </row>
    <row r="140" spans="1:54" x14ac:dyDescent="0.3">
      <c r="A140" t="s">
        <v>68</v>
      </c>
      <c r="B140" t="s">
        <v>69</v>
      </c>
      <c r="C140">
        <v>110510</v>
      </c>
      <c r="D140" t="s">
        <v>70</v>
      </c>
      <c r="E140" t="s">
        <v>71</v>
      </c>
      <c r="F140" t="s">
        <v>72</v>
      </c>
      <c r="G140" t="s">
        <v>108</v>
      </c>
      <c r="H140">
        <v>6</v>
      </c>
      <c r="I140" t="s">
        <v>336</v>
      </c>
      <c r="J140" s="4">
        <v>0</v>
      </c>
      <c r="K140" s="4">
        <v>0</v>
      </c>
      <c r="L140" s="4">
        <v>0</v>
      </c>
      <c r="M140" s="4">
        <v>0.36799999999999999</v>
      </c>
      <c r="N140" s="4">
        <v>0</v>
      </c>
      <c r="O140" s="4">
        <v>0</v>
      </c>
      <c r="P140" s="4">
        <v>0</v>
      </c>
      <c r="Q140" s="4">
        <v>0</v>
      </c>
      <c r="R140" s="4">
        <v>1.996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0.112</v>
      </c>
      <c r="Y140" s="4">
        <v>7.4999999999999997E-2</v>
      </c>
      <c r="Z140" s="4">
        <v>0</v>
      </c>
      <c r="AA140" s="4">
        <v>0</v>
      </c>
      <c r="AB140" s="4">
        <v>0</v>
      </c>
      <c r="AC140" s="4">
        <v>0</v>
      </c>
      <c r="AG140" s="66">
        <v>110510</v>
      </c>
      <c r="AH140" t="s">
        <v>336</v>
      </c>
      <c r="AI140" s="4">
        <f t="shared" si="10"/>
        <v>0</v>
      </c>
      <c r="AJ140" s="4">
        <f t="shared" si="10"/>
        <v>0</v>
      </c>
      <c r="AK140" s="4">
        <f t="shared" si="10"/>
        <v>0</v>
      </c>
      <c r="AL140" s="4">
        <f t="shared" si="10"/>
        <v>7.4338553529313739E-3</v>
      </c>
      <c r="AM140" s="4">
        <f t="shared" si="10"/>
        <v>0</v>
      </c>
      <c r="AN140" s="4">
        <f t="shared" si="10"/>
        <v>0</v>
      </c>
      <c r="AO140" s="4">
        <f t="shared" si="10"/>
        <v>0</v>
      </c>
      <c r="AP140" s="4">
        <f t="shared" si="10"/>
        <v>0</v>
      </c>
      <c r="AQ140" s="4">
        <f t="shared" si="10"/>
        <v>7.9366332205438022E-3</v>
      </c>
      <c r="AR140" s="4">
        <f t="shared" si="10"/>
        <v>0</v>
      </c>
      <c r="AS140" s="4">
        <f t="shared" si="10"/>
        <v>0</v>
      </c>
      <c r="AT140" s="4">
        <f t="shared" si="10"/>
        <v>0</v>
      </c>
      <c r="AU140" s="4">
        <f t="shared" si="10"/>
        <v>0</v>
      </c>
      <c r="AV140" s="4">
        <f t="shared" si="13"/>
        <v>0</v>
      </c>
      <c r="AW140" s="4">
        <f t="shared" si="13"/>
        <v>3.68623747189408E-4</v>
      </c>
      <c r="AX140" s="4">
        <f t="shared" si="13"/>
        <v>2.0034121581634593E-4</v>
      </c>
      <c r="AY140" s="4">
        <f t="shared" si="13"/>
        <v>0</v>
      </c>
      <c r="AZ140" s="4">
        <f t="shared" si="11"/>
        <v>0</v>
      </c>
      <c r="BA140" s="4">
        <f t="shared" si="11"/>
        <v>0</v>
      </c>
      <c r="BB140" s="67">
        <f t="shared" si="11"/>
        <v>0</v>
      </c>
    </row>
    <row r="141" spans="1:54" x14ac:dyDescent="0.3">
      <c r="A141" t="s">
        <v>68</v>
      </c>
      <c r="B141" t="s">
        <v>69</v>
      </c>
      <c r="C141">
        <v>110520</v>
      </c>
      <c r="D141" t="s">
        <v>70</v>
      </c>
      <c r="E141" t="s">
        <v>71</v>
      </c>
      <c r="F141" t="s">
        <v>72</v>
      </c>
      <c r="G141" t="s">
        <v>108</v>
      </c>
      <c r="H141">
        <v>6</v>
      </c>
      <c r="I141" t="s">
        <v>337</v>
      </c>
      <c r="J141" s="4">
        <v>0</v>
      </c>
      <c r="K141" s="4">
        <v>0</v>
      </c>
      <c r="L141" s="4">
        <v>0</v>
      </c>
      <c r="M141" s="4">
        <v>0</v>
      </c>
      <c r="N141" s="4">
        <v>0</v>
      </c>
      <c r="O141" s="4">
        <v>0</v>
      </c>
      <c r="P141" s="4">
        <v>0</v>
      </c>
      <c r="Q141" s="4">
        <v>0</v>
      </c>
      <c r="R141" s="4">
        <v>0</v>
      </c>
      <c r="S141" s="4">
        <v>0</v>
      </c>
      <c r="T141" s="4">
        <v>7.1999999999999995E-2</v>
      </c>
      <c r="U141" s="4">
        <v>0</v>
      </c>
      <c r="V141" s="4">
        <v>0</v>
      </c>
      <c r="W141" s="4">
        <v>0</v>
      </c>
      <c r="X141" s="4">
        <v>0</v>
      </c>
      <c r="Y141" s="4">
        <v>0</v>
      </c>
      <c r="Z141" s="4">
        <v>0</v>
      </c>
      <c r="AA141" s="4">
        <v>0</v>
      </c>
      <c r="AB141" s="4">
        <v>0</v>
      </c>
      <c r="AC141" s="4">
        <v>0</v>
      </c>
      <c r="AG141" s="66">
        <v>110520</v>
      </c>
      <c r="AH141" t="s">
        <v>337</v>
      </c>
      <c r="AI141" s="4">
        <f t="shared" si="10"/>
        <v>0</v>
      </c>
      <c r="AJ141" s="4">
        <f t="shared" si="10"/>
        <v>0</v>
      </c>
      <c r="AK141" s="4">
        <f t="shared" si="10"/>
        <v>0</v>
      </c>
      <c r="AL141" s="4">
        <f t="shared" si="10"/>
        <v>0</v>
      </c>
      <c r="AM141" s="4">
        <f t="shared" si="10"/>
        <v>0</v>
      </c>
      <c r="AN141" s="4">
        <f t="shared" si="10"/>
        <v>0</v>
      </c>
      <c r="AO141" s="4">
        <f t="shared" si="10"/>
        <v>0</v>
      </c>
      <c r="AP141" s="4">
        <f t="shared" si="10"/>
        <v>0</v>
      </c>
      <c r="AQ141" s="4">
        <f t="shared" si="10"/>
        <v>0</v>
      </c>
      <c r="AR141" s="4">
        <f t="shared" si="10"/>
        <v>0</v>
      </c>
      <c r="AS141" s="4">
        <f t="shared" si="10"/>
        <v>8.3193890070627846E-6</v>
      </c>
      <c r="AT141" s="4">
        <f t="shared" si="10"/>
        <v>0</v>
      </c>
      <c r="AU141" s="4">
        <f t="shared" si="10"/>
        <v>0</v>
      </c>
      <c r="AV141" s="4">
        <f t="shared" si="13"/>
        <v>0</v>
      </c>
      <c r="AW141" s="4">
        <f t="shared" si="13"/>
        <v>0</v>
      </c>
      <c r="AX141" s="4">
        <f t="shared" si="13"/>
        <v>0</v>
      </c>
      <c r="AY141" s="4">
        <f t="shared" si="13"/>
        <v>0</v>
      </c>
      <c r="AZ141" s="4">
        <f t="shared" si="11"/>
        <v>0</v>
      </c>
      <c r="BA141" s="4">
        <f t="shared" si="11"/>
        <v>0</v>
      </c>
      <c r="BB141" s="67">
        <f t="shared" si="11"/>
        <v>0</v>
      </c>
    </row>
    <row r="142" spans="1:54" x14ac:dyDescent="0.3">
      <c r="A142" t="s">
        <v>68</v>
      </c>
      <c r="B142" t="s">
        <v>69</v>
      </c>
      <c r="C142">
        <v>110610</v>
      </c>
      <c r="D142" t="s">
        <v>70</v>
      </c>
      <c r="E142" t="s">
        <v>71</v>
      </c>
      <c r="F142" t="s">
        <v>72</v>
      </c>
      <c r="G142" t="s">
        <v>108</v>
      </c>
      <c r="H142">
        <v>6</v>
      </c>
      <c r="I142" t="s">
        <v>338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4">
        <v>0</v>
      </c>
      <c r="R142" s="4">
        <v>0</v>
      </c>
      <c r="S142" s="4">
        <v>0</v>
      </c>
      <c r="T142" s="4">
        <v>0</v>
      </c>
      <c r="U142" s="4">
        <v>1.6579999999999999</v>
      </c>
      <c r="V142" s="4">
        <v>3.5000000000000003E-2</v>
      </c>
      <c r="W142" s="4">
        <v>0</v>
      </c>
      <c r="X142" s="4">
        <v>2.2480000000000002</v>
      </c>
      <c r="Y142" s="4">
        <v>1.0529999999999999</v>
      </c>
      <c r="Z142" s="4">
        <v>0.81499999999999995</v>
      </c>
      <c r="AA142" s="4">
        <v>0</v>
      </c>
      <c r="AB142" s="4">
        <v>0</v>
      </c>
      <c r="AC142" s="4">
        <v>27.221</v>
      </c>
      <c r="AG142" s="66">
        <v>110610</v>
      </c>
      <c r="AH142" t="s">
        <v>338</v>
      </c>
      <c r="AI142" s="4">
        <f t="shared" si="10"/>
        <v>0</v>
      </c>
      <c r="AJ142" s="4">
        <f t="shared" si="10"/>
        <v>0</v>
      </c>
      <c r="AK142" s="4">
        <f t="shared" si="10"/>
        <v>0</v>
      </c>
      <c r="AL142" s="4">
        <f t="shared" si="10"/>
        <v>0</v>
      </c>
      <c r="AM142" s="4">
        <f t="shared" si="10"/>
        <v>0</v>
      </c>
      <c r="AN142" s="4">
        <f t="shared" si="10"/>
        <v>0</v>
      </c>
      <c r="AO142" s="4">
        <f t="shared" si="10"/>
        <v>0</v>
      </c>
      <c r="AP142" s="4">
        <f t="shared" si="10"/>
        <v>0</v>
      </c>
      <c r="AQ142" s="4">
        <f t="shared" si="10"/>
        <v>0</v>
      </c>
      <c r="AR142" s="4">
        <f t="shared" si="10"/>
        <v>0</v>
      </c>
      <c r="AS142" s="4">
        <f t="shared" si="10"/>
        <v>0</v>
      </c>
      <c r="AT142" s="4">
        <f t="shared" si="10"/>
        <v>4.9676120979271566E-3</v>
      </c>
      <c r="AU142" s="4">
        <f t="shared" si="10"/>
        <v>8.764828775563937E-5</v>
      </c>
      <c r="AV142" s="4">
        <f t="shared" si="13"/>
        <v>0</v>
      </c>
      <c r="AW142" s="4">
        <f t="shared" si="13"/>
        <v>7.3988052114445473E-3</v>
      </c>
      <c r="AX142" s="4">
        <f t="shared" si="13"/>
        <v>2.8127906700614966E-3</v>
      </c>
      <c r="AY142" s="4">
        <f t="shared" si="13"/>
        <v>1.6978818600885321E-3</v>
      </c>
      <c r="AZ142" s="4">
        <f t="shared" si="11"/>
        <v>0</v>
      </c>
      <c r="BA142" s="4">
        <f t="shared" si="11"/>
        <v>0</v>
      </c>
      <c r="BB142" s="67">
        <f t="shared" si="11"/>
        <v>4.5330819058507825E-2</v>
      </c>
    </row>
    <row r="143" spans="1:54" x14ac:dyDescent="0.3">
      <c r="A143" t="s">
        <v>68</v>
      </c>
      <c r="B143" t="s">
        <v>69</v>
      </c>
      <c r="C143">
        <v>110620</v>
      </c>
      <c r="D143" t="s">
        <v>70</v>
      </c>
      <c r="E143" t="s">
        <v>71</v>
      </c>
      <c r="F143" t="s">
        <v>72</v>
      </c>
      <c r="G143" t="s">
        <v>108</v>
      </c>
      <c r="H143">
        <v>6</v>
      </c>
      <c r="I143" t="s">
        <v>339</v>
      </c>
      <c r="J143" s="4">
        <v>0</v>
      </c>
      <c r="K143" s="4">
        <v>0</v>
      </c>
      <c r="L143" s="4">
        <v>0.372</v>
      </c>
      <c r="M143" s="4">
        <v>0</v>
      </c>
      <c r="N143" s="4">
        <v>0</v>
      </c>
      <c r="O143" s="4">
        <v>0</v>
      </c>
      <c r="P143" s="4">
        <v>0</v>
      </c>
      <c r="Q143" s="4">
        <v>12.711</v>
      </c>
      <c r="R143" s="4">
        <v>10.084</v>
      </c>
      <c r="S143" s="4">
        <v>0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>
        <v>0</v>
      </c>
      <c r="Z143" s="4">
        <v>0</v>
      </c>
      <c r="AA143" s="4">
        <v>0</v>
      </c>
      <c r="AB143" s="4">
        <v>0</v>
      </c>
      <c r="AC143" s="4">
        <v>0</v>
      </c>
      <c r="AG143" s="66">
        <v>110620</v>
      </c>
      <c r="AH143" t="s">
        <v>339</v>
      </c>
      <c r="AI143" s="4">
        <f t="shared" si="10"/>
        <v>0</v>
      </c>
      <c r="AJ143" s="4">
        <f t="shared" si="10"/>
        <v>0</v>
      </c>
      <c r="AK143" s="4">
        <f t="shared" si="10"/>
        <v>7.7194598868227599E-3</v>
      </c>
      <c r="AL143" s="4">
        <f t="shared" si="10"/>
        <v>0</v>
      </c>
      <c r="AM143" s="4">
        <f t="shared" si="10"/>
        <v>0</v>
      </c>
      <c r="AN143" s="4">
        <f t="shared" si="10"/>
        <v>0</v>
      </c>
      <c r="AO143" s="4">
        <f t="shared" si="10"/>
        <v>0</v>
      </c>
      <c r="AP143" s="4">
        <f t="shared" si="10"/>
        <v>7.477242675731674E-2</v>
      </c>
      <c r="AQ143" s="4">
        <f t="shared" si="10"/>
        <v>4.0096698094170193E-2</v>
      </c>
      <c r="AR143" s="4">
        <f t="shared" si="10"/>
        <v>0</v>
      </c>
      <c r="AS143" s="4">
        <f t="shared" si="10"/>
        <v>0</v>
      </c>
      <c r="AT143" s="4">
        <f t="shared" si="10"/>
        <v>0</v>
      </c>
      <c r="AU143" s="4">
        <f t="shared" si="10"/>
        <v>0</v>
      </c>
      <c r="AV143" s="4">
        <f t="shared" si="13"/>
        <v>0</v>
      </c>
      <c r="AW143" s="4">
        <f t="shared" si="13"/>
        <v>0</v>
      </c>
      <c r="AX143" s="4">
        <f t="shared" si="13"/>
        <v>0</v>
      </c>
      <c r="AY143" s="4">
        <f t="shared" si="13"/>
        <v>0</v>
      </c>
      <c r="AZ143" s="4">
        <f t="shared" si="11"/>
        <v>0</v>
      </c>
      <c r="BA143" s="4">
        <f t="shared" si="11"/>
        <v>0</v>
      </c>
      <c r="BB143" s="67">
        <f t="shared" si="11"/>
        <v>0</v>
      </c>
    </row>
    <row r="144" spans="1:54" x14ac:dyDescent="0.3">
      <c r="A144" t="s">
        <v>68</v>
      </c>
      <c r="B144" t="s">
        <v>69</v>
      </c>
      <c r="C144">
        <v>110630</v>
      </c>
      <c r="D144" t="s">
        <v>70</v>
      </c>
      <c r="E144" t="s">
        <v>71</v>
      </c>
      <c r="F144" t="s">
        <v>72</v>
      </c>
      <c r="G144" t="s">
        <v>108</v>
      </c>
      <c r="H144">
        <v>6</v>
      </c>
      <c r="I144" t="s">
        <v>340</v>
      </c>
      <c r="J144" s="4">
        <v>0</v>
      </c>
      <c r="K144" s="4">
        <v>0</v>
      </c>
      <c r="L144" s="4">
        <v>0</v>
      </c>
      <c r="M144" s="4">
        <v>0</v>
      </c>
      <c r="N144" s="4">
        <v>0</v>
      </c>
      <c r="O144" s="4">
        <v>0</v>
      </c>
      <c r="P144" s="4">
        <v>0.24199999999999999</v>
      </c>
      <c r="Q144" s="4">
        <v>0</v>
      </c>
      <c r="R144" s="4">
        <v>0</v>
      </c>
      <c r="S144" s="4">
        <v>0.13800000000000001</v>
      </c>
      <c r="T144" s="4">
        <v>0</v>
      </c>
      <c r="U144" s="4">
        <v>0</v>
      </c>
      <c r="V144" s="4">
        <v>0</v>
      </c>
      <c r="W144" s="4">
        <v>0.48099999999999998</v>
      </c>
      <c r="X144" s="4">
        <v>0.20899999999999999</v>
      </c>
      <c r="Y144" s="4">
        <v>4.0979999999999999</v>
      </c>
      <c r="Z144" s="4">
        <v>3.7040000000000002</v>
      </c>
      <c r="AA144" s="4">
        <v>0.28599999999999998</v>
      </c>
      <c r="AB144" s="4">
        <v>0.183</v>
      </c>
      <c r="AC144" s="4">
        <v>3.6999999999999998E-2</v>
      </c>
      <c r="AG144" s="66">
        <v>110630</v>
      </c>
      <c r="AH144" t="s">
        <v>340</v>
      </c>
      <c r="AI144" s="4">
        <f t="shared" si="10"/>
        <v>0</v>
      </c>
      <c r="AJ144" s="4">
        <f t="shared" si="10"/>
        <v>0</v>
      </c>
      <c r="AK144" s="4">
        <f t="shared" si="10"/>
        <v>0</v>
      </c>
      <c r="AL144" s="4">
        <f t="shared" si="10"/>
        <v>0</v>
      </c>
      <c r="AM144" s="4">
        <f t="shared" si="10"/>
        <v>0</v>
      </c>
      <c r="AN144" s="4">
        <f t="shared" si="10"/>
        <v>0</v>
      </c>
      <c r="AO144" s="4">
        <f t="shared" si="10"/>
        <v>2.7632687139519025E-3</v>
      </c>
      <c r="AP144" s="4">
        <f t="shared" si="10"/>
        <v>0</v>
      </c>
      <c r="AQ144" s="4">
        <f t="shared" si="10"/>
        <v>0</v>
      </c>
      <c r="AR144" s="4">
        <f t="shared" si="10"/>
        <v>6.5059814956685744E-4</v>
      </c>
      <c r="AS144" s="4">
        <f t="shared" si="10"/>
        <v>0</v>
      </c>
      <c r="AT144" s="4">
        <f t="shared" si="10"/>
        <v>0</v>
      </c>
      <c r="AU144" s="4">
        <f t="shared" si="10"/>
        <v>0</v>
      </c>
      <c r="AV144" s="4">
        <f t="shared" si="13"/>
        <v>1.1332931049622855E-3</v>
      </c>
      <c r="AW144" s="4">
        <f t="shared" si="13"/>
        <v>6.8787824252309173E-4</v>
      </c>
      <c r="AX144" s="4">
        <f t="shared" si="13"/>
        <v>1.0946644032205141E-2</v>
      </c>
      <c r="AY144" s="4">
        <f t="shared" si="13"/>
        <v>7.7165084782428528E-3</v>
      </c>
      <c r="AZ144" s="4">
        <f t="shared" si="11"/>
        <v>4.3137446190183714E-4</v>
      </c>
      <c r="BA144" s="4">
        <f t="shared" si="11"/>
        <v>3.2212603464506009E-4</v>
      </c>
      <c r="BB144" s="67">
        <f t="shared" si="11"/>
        <v>6.1615675587406397E-5</v>
      </c>
    </row>
    <row r="145" spans="1:54" x14ac:dyDescent="0.3">
      <c r="A145" t="s">
        <v>68</v>
      </c>
      <c r="B145" t="s">
        <v>69</v>
      </c>
      <c r="C145">
        <v>110710</v>
      </c>
      <c r="D145" t="s">
        <v>70</v>
      </c>
      <c r="E145" t="s">
        <v>71</v>
      </c>
      <c r="F145" t="s">
        <v>72</v>
      </c>
      <c r="G145" t="s">
        <v>108</v>
      </c>
      <c r="H145">
        <v>6</v>
      </c>
      <c r="I145" t="s">
        <v>341</v>
      </c>
      <c r="J145" s="4">
        <v>0</v>
      </c>
      <c r="K145" s="4">
        <v>0</v>
      </c>
      <c r="L145" s="4">
        <v>0</v>
      </c>
      <c r="M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4">
        <v>0</v>
      </c>
      <c r="Z145" s="4">
        <v>0</v>
      </c>
      <c r="AA145" s="4">
        <v>0</v>
      </c>
      <c r="AB145" s="4">
        <v>0</v>
      </c>
      <c r="AC145" s="4">
        <v>1.2999999999999999E-2</v>
      </c>
      <c r="AG145" s="66">
        <v>110710</v>
      </c>
      <c r="AH145" t="s">
        <v>341</v>
      </c>
      <c r="AI145" s="4">
        <f t="shared" si="10"/>
        <v>0</v>
      </c>
      <c r="AJ145" s="4">
        <f t="shared" si="10"/>
        <v>0</v>
      </c>
      <c r="AK145" s="4">
        <f t="shared" si="10"/>
        <v>0</v>
      </c>
      <c r="AL145" s="4">
        <f t="shared" si="10"/>
        <v>0</v>
      </c>
      <c r="AM145" s="4">
        <f t="shared" si="10"/>
        <v>0</v>
      </c>
      <c r="AN145" s="4">
        <f t="shared" si="10"/>
        <v>0</v>
      </c>
      <c r="AO145" s="4">
        <f t="shared" si="10"/>
        <v>0</v>
      </c>
      <c r="AP145" s="4">
        <f t="shared" si="10"/>
        <v>0</v>
      </c>
      <c r="AQ145" s="4">
        <f t="shared" si="10"/>
        <v>0</v>
      </c>
      <c r="AR145" s="4">
        <f t="shared" si="10"/>
        <v>0</v>
      </c>
      <c r="AS145" s="4">
        <f t="shared" si="10"/>
        <v>0</v>
      </c>
      <c r="AT145" s="4">
        <f t="shared" si="10"/>
        <v>0</v>
      </c>
      <c r="AU145" s="4">
        <f t="shared" si="10"/>
        <v>0</v>
      </c>
      <c r="AV145" s="4">
        <f t="shared" si="13"/>
        <v>0</v>
      </c>
      <c r="AW145" s="4">
        <f t="shared" si="13"/>
        <v>0</v>
      </c>
      <c r="AX145" s="4">
        <f t="shared" si="13"/>
        <v>0</v>
      </c>
      <c r="AY145" s="4">
        <f t="shared" si="13"/>
        <v>0</v>
      </c>
      <c r="AZ145" s="4">
        <f t="shared" si="11"/>
        <v>0</v>
      </c>
      <c r="BA145" s="4">
        <f t="shared" si="11"/>
        <v>0</v>
      </c>
      <c r="BB145" s="67">
        <f t="shared" si="11"/>
        <v>2.1648750882061705E-5</v>
      </c>
    </row>
    <row r="146" spans="1:54" x14ac:dyDescent="0.3">
      <c r="A146" t="s">
        <v>68</v>
      </c>
      <c r="B146" t="s">
        <v>69</v>
      </c>
      <c r="C146">
        <v>110720</v>
      </c>
      <c r="D146" t="s">
        <v>70</v>
      </c>
      <c r="E146" t="s">
        <v>71</v>
      </c>
      <c r="F146" t="s">
        <v>72</v>
      </c>
      <c r="G146" t="s">
        <v>108</v>
      </c>
      <c r="H146">
        <v>6</v>
      </c>
      <c r="I146" t="s">
        <v>342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4">
        <v>0.47799999999999998</v>
      </c>
      <c r="U146" s="4">
        <v>0</v>
      </c>
      <c r="V146" s="4">
        <v>2.5830000000000002</v>
      </c>
      <c r="W146" s="4">
        <v>2.1560000000000001</v>
      </c>
      <c r="X146" s="4">
        <v>0.45800000000000002</v>
      </c>
      <c r="Y146" s="4">
        <v>0</v>
      </c>
      <c r="Z146" s="4">
        <v>0</v>
      </c>
      <c r="AA146" s="4">
        <v>3.0489999999999999</v>
      </c>
      <c r="AB146" s="4">
        <v>1.3839999999999999</v>
      </c>
      <c r="AC146" s="4">
        <v>0.65200000000000002</v>
      </c>
      <c r="AG146" s="66">
        <v>110720</v>
      </c>
      <c r="AH146" t="s">
        <v>342</v>
      </c>
      <c r="AI146" s="4">
        <f t="shared" si="10"/>
        <v>0</v>
      </c>
      <c r="AJ146" s="4">
        <f t="shared" si="10"/>
        <v>0</v>
      </c>
      <c r="AK146" s="4">
        <f t="shared" si="10"/>
        <v>0</v>
      </c>
      <c r="AL146" s="4">
        <f t="shared" si="10"/>
        <v>0</v>
      </c>
      <c r="AM146" s="4">
        <f t="shared" si="10"/>
        <v>0</v>
      </c>
      <c r="AN146" s="4">
        <f t="shared" si="10"/>
        <v>0</v>
      </c>
      <c r="AO146" s="4">
        <f t="shared" si="10"/>
        <v>0</v>
      </c>
      <c r="AP146" s="4">
        <f t="shared" si="10"/>
        <v>0</v>
      </c>
      <c r="AQ146" s="4">
        <f t="shared" ref="AN146:AU178" si="14">IFERROR((R146/R$2093)*100,0)</f>
        <v>0</v>
      </c>
      <c r="AR146" s="4">
        <f t="shared" si="14"/>
        <v>0</v>
      </c>
      <c r="AS146" s="4">
        <f t="shared" si="14"/>
        <v>5.5231499241333495E-5</v>
      </c>
      <c r="AT146" s="4">
        <f t="shared" si="14"/>
        <v>0</v>
      </c>
      <c r="AU146" s="4">
        <f t="shared" si="14"/>
        <v>6.4684436363661862E-3</v>
      </c>
      <c r="AV146" s="4">
        <f t="shared" si="13"/>
        <v>5.0797919631989348E-3</v>
      </c>
      <c r="AW146" s="4">
        <f t="shared" si="13"/>
        <v>1.507407823328115E-3</v>
      </c>
      <c r="AX146" s="4">
        <f t="shared" si="13"/>
        <v>0</v>
      </c>
      <c r="AY146" s="4">
        <f t="shared" si="13"/>
        <v>0</v>
      </c>
      <c r="AZ146" s="4">
        <f t="shared" si="11"/>
        <v>4.5988137564290264E-3</v>
      </c>
      <c r="BA146" s="4">
        <f t="shared" si="11"/>
        <v>2.4361881527254813E-3</v>
      </c>
      <c r="BB146" s="67">
        <f t="shared" si="11"/>
        <v>1.0857681211618642E-3</v>
      </c>
    </row>
    <row r="147" spans="1:54" x14ac:dyDescent="0.3">
      <c r="A147" t="s">
        <v>68</v>
      </c>
      <c r="B147" t="s">
        <v>69</v>
      </c>
      <c r="C147">
        <v>110811</v>
      </c>
      <c r="D147" t="s">
        <v>70</v>
      </c>
      <c r="E147" t="s">
        <v>71</v>
      </c>
      <c r="F147" t="s">
        <v>72</v>
      </c>
      <c r="G147" t="s">
        <v>108</v>
      </c>
      <c r="H147">
        <v>6</v>
      </c>
      <c r="I147" t="s">
        <v>343</v>
      </c>
      <c r="J147" s="4">
        <v>0</v>
      </c>
      <c r="K147" s="4">
        <v>0</v>
      </c>
      <c r="L147" s="4">
        <v>0</v>
      </c>
      <c r="M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0</v>
      </c>
      <c r="T147" s="4">
        <v>0</v>
      </c>
      <c r="U147" s="4">
        <v>0</v>
      </c>
      <c r="V147" s="4">
        <v>0.60499999999999998</v>
      </c>
      <c r="W147" s="4">
        <v>5.6000000000000001E-2</v>
      </c>
      <c r="X147" s="4">
        <v>0</v>
      </c>
      <c r="Y147" s="4">
        <v>0</v>
      </c>
      <c r="Z147" s="4">
        <v>0</v>
      </c>
      <c r="AA147" s="4">
        <v>0</v>
      </c>
      <c r="AB147" s="4">
        <v>0</v>
      </c>
      <c r="AC147" s="4">
        <v>0</v>
      </c>
      <c r="AG147" s="66">
        <v>110811</v>
      </c>
      <c r="AH147" t="s">
        <v>343</v>
      </c>
      <c r="AI147" s="4">
        <f t="shared" ref="AI147:AP194" si="15">IFERROR((J147/J$2093)*100,0)</f>
        <v>0</v>
      </c>
      <c r="AJ147" s="4">
        <f t="shared" si="15"/>
        <v>0</v>
      </c>
      <c r="AK147" s="4">
        <f t="shared" si="15"/>
        <v>0</v>
      </c>
      <c r="AL147" s="4">
        <f t="shared" si="15"/>
        <v>0</v>
      </c>
      <c r="AM147" s="4">
        <f t="shared" si="15"/>
        <v>0</v>
      </c>
      <c r="AN147" s="4">
        <f t="shared" si="14"/>
        <v>0</v>
      </c>
      <c r="AO147" s="4">
        <f t="shared" si="14"/>
        <v>0</v>
      </c>
      <c r="AP147" s="4">
        <f t="shared" si="14"/>
        <v>0</v>
      </c>
      <c r="AQ147" s="4">
        <f t="shared" si="14"/>
        <v>0</v>
      </c>
      <c r="AR147" s="4">
        <f t="shared" si="14"/>
        <v>0</v>
      </c>
      <c r="AS147" s="4">
        <f t="shared" si="14"/>
        <v>0</v>
      </c>
      <c r="AT147" s="4">
        <f t="shared" si="14"/>
        <v>0</v>
      </c>
      <c r="AU147" s="4">
        <f t="shared" si="14"/>
        <v>1.5150632597760517E-3</v>
      </c>
      <c r="AV147" s="4">
        <f t="shared" si="13"/>
        <v>1.3194264839477753E-4</v>
      </c>
      <c r="AW147" s="4">
        <f t="shared" si="13"/>
        <v>0</v>
      </c>
      <c r="AX147" s="4">
        <f t="shared" si="13"/>
        <v>0</v>
      </c>
      <c r="AY147" s="4">
        <f t="shared" si="13"/>
        <v>0</v>
      </c>
      <c r="AZ147" s="4">
        <f t="shared" si="11"/>
        <v>0</v>
      </c>
      <c r="BA147" s="4">
        <f t="shared" si="11"/>
        <v>0</v>
      </c>
      <c r="BB147" s="67">
        <f t="shared" si="11"/>
        <v>0</v>
      </c>
    </row>
    <row r="148" spans="1:54" x14ac:dyDescent="0.3">
      <c r="A148" t="s">
        <v>68</v>
      </c>
      <c r="B148" t="s">
        <v>69</v>
      </c>
      <c r="C148">
        <v>110813</v>
      </c>
      <c r="D148" t="s">
        <v>70</v>
      </c>
      <c r="E148" t="s">
        <v>71</v>
      </c>
      <c r="F148" t="s">
        <v>72</v>
      </c>
      <c r="G148" t="s">
        <v>108</v>
      </c>
      <c r="H148">
        <v>6</v>
      </c>
      <c r="I148" t="s">
        <v>344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  <c r="P148" s="4">
        <v>1.4999999999999999E-2</v>
      </c>
      <c r="Q148" s="4">
        <v>0</v>
      </c>
      <c r="R148" s="4">
        <v>0</v>
      </c>
      <c r="S148" s="4">
        <v>0</v>
      </c>
      <c r="T148" s="4">
        <v>0</v>
      </c>
      <c r="U148" s="4">
        <v>0</v>
      </c>
      <c r="V148" s="4">
        <v>0</v>
      </c>
      <c r="W148" s="4">
        <v>0</v>
      </c>
      <c r="X148" s="4">
        <v>0</v>
      </c>
      <c r="Y148" s="4">
        <v>0</v>
      </c>
      <c r="Z148" s="4">
        <v>0</v>
      </c>
      <c r="AA148" s="4">
        <v>0</v>
      </c>
      <c r="AB148" s="4">
        <v>0</v>
      </c>
      <c r="AC148" s="4">
        <v>0</v>
      </c>
      <c r="AG148" s="66">
        <v>110813</v>
      </c>
      <c r="AH148" t="s">
        <v>344</v>
      </c>
      <c r="AI148" s="4">
        <f t="shared" si="15"/>
        <v>0</v>
      </c>
      <c r="AJ148" s="4">
        <f t="shared" si="15"/>
        <v>0</v>
      </c>
      <c r="AK148" s="4">
        <f t="shared" si="15"/>
        <v>0</v>
      </c>
      <c r="AL148" s="4">
        <f t="shared" si="15"/>
        <v>0</v>
      </c>
      <c r="AM148" s="4">
        <f t="shared" si="15"/>
        <v>0</v>
      </c>
      <c r="AN148" s="4">
        <f t="shared" si="14"/>
        <v>0</v>
      </c>
      <c r="AO148" s="4">
        <f t="shared" si="14"/>
        <v>1.712769864019774E-4</v>
      </c>
      <c r="AP148" s="4">
        <f t="shared" si="14"/>
        <v>0</v>
      </c>
      <c r="AQ148" s="4">
        <f t="shared" si="14"/>
        <v>0</v>
      </c>
      <c r="AR148" s="4">
        <f t="shared" si="14"/>
        <v>0</v>
      </c>
      <c r="AS148" s="4">
        <f t="shared" si="14"/>
        <v>0</v>
      </c>
      <c r="AT148" s="4">
        <f t="shared" si="14"/>
        <v>0</v>
      </c>
      <c r="AU148" s="4">
        <f t="shared" si="14"/>
        <v>0</v>
      </c>
      <c r="AV148" s="4">
        <f t="shared" si="13"/>
        <v>0</v>
      </c>
      <c r="AW148" s="4">
        <f t="shared" si="13"/>
        <v>0</v>
      </c>
      <c r="AX148" s="4">
        <f t="shared" si="13"/>
        <v>0</v>
      </c>
      <c r="AY148" s="4">
        <f t="shared" si="13"/>
        <v>0</v>
      </c>
      <c r="AZ148" s="4">
        <f t="shared" si="11"/>
        <v>0</v>
      </c>
      <c r="BA148" s="4">
        <f t="shared" si="11"/>
        <v>0</v>
      </c>
      <c r="BB148" s="67">
        <f t="shared" si="11"/>
        <v>0</v>
      </c>
    </row>
    <row r="149" spans="1:54" x14ac:dyDescent="0.3">
      <c r="A149" t="s">
        <v>68</v>
      </c>
      <c r="B149" t="s">
        <v>69</v>
      </c>
      <c r="C149">
        <v>110819</v>
      </c>
      <c r="D149" t="s">
        <v>70</v>
      </c>
      <c r="E149" t="s">
        <v>71</v>
      </c>
      <c r="F149" t="s">
        <v>72</v>
      </c>
      <c r="G149" t="s">
        <v>108</v>
      </c>
      <c r="H149">
        <v>6</v>
      </c>
      <c r="I149" t="s">
        <v>345</v>
      </c>
      <c r="J149" s="4">
        <v>0</v>
      </c>
      <c r="K149" s="4">
        <v>0</v>
      </c>
      <c r="L149" s="4">
        <v>0</v>
      </c>
      <c r="M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0</v>
      </c>
      <c r="X149" s="4">
        <v>0</v>
      </c>
      <c r="Y149" s="4">
        <v>0.51800000000000002</v>
      </c>
      <c r="Z149" s="4">
        <v>7.6999999999999999E-2</v>
      </c>
      <c r="AA149" s="4">
        <v>0.14000000000000001</v>
      </c>
      <c r="AB149" s="4">
        <v>0.92800000000000005</v>
      </c>
      <c r="AC149" s="4">
        <v>0.52700000000000002</v>
      </c>
      <c r="AG149" s="66">
        <v>110819</v>
      </c>
      <c r="AH149" t="s">
        <v>345</v>
      </c>
      <c r="AI149" s="4">
        <f t="shared" si="15"/>
        <v>0</v>
      </c>
      <c r="AJ149" s="4">
        <f t="shared" si="15"/>
        <v>0</v>
      </c>
      <c r="AK149" s="4">
        <f t="shared" si="15"/>
        <v>0</v>
      </c>
      <c r="AL149" s="4">
        <f t="shared" si="15"/>
        <v>0</v>
      </c>
      <c r="AM149" s="4">
        <f t="shared" si="15"/>
        <v>0</v>
      </c>
      <c r="AN149" s="4">
        <f t="shared" si="14"/>
        <v>0</v>
      </c>
      <c r="AO149" s="4">
        <f t="shared" si="14"/>
        <v>0</v>
      </c>
      <c r="AP149" s="4">
        <f t="shared" si="14"/>
        <v>0</v>
      </c>
      <c r="AQ149" s="4">
        <f t="shared" si="14"/>
        <v>0</v>
      </c>
      <c r="AR149" s="4">
        <f t="shared" si="14"/>
        <v>0</v>
      </c>
      <c r="AS149" s="4">
        <f t="shared" si="14"/>
        <v>0</v>
      </c>
      <c r="AT149" s="4">
        <f t="shared" si="14"/>
        <v>0</v>
      </c>
      <c r="AU149" s="4">
        <f t="shared" si="14"/>
        <v>0</v>
      </c>
      <c r="AV149" s="4">
        <f t="shared" si="13"/>
        <v>0</v>
      </c>
      <c r="AW149" s="4">
        <f t="shared" si="13"/>
        <v>0</v>
      </c>
      <c r="AX149" s="4">
        <f t="shared" si="13"/>
        <v>1.3836899972382293E-3</v>
      </c>
      <c r="AY149" s="4">
        <f t="shared" si="13"/>
        <v>1.6041337819241349E-4</v>
      </c>
      <c r="AZ149" s="4">
        <f t="shared" si="11"/>
        <v>2.1116232400789233E-4</v>
      </c>
      <c r="BA149" s="4">
        <f t="shared" si="11"/>
        <v>1.6335134434459877E-3</v>
      </c>
      <c r="BB149" s="67">
        <f t="shared" si="11"/>
        <v>8.7760705498819377E-4</v>
      </c>
    </row>
    <row r="150" spans="1:54" x14ac:dyDescent="0.3">
      <c r="A150" t="s">
        <v>68</v>
      </c>
      <c r="B150" t="s">
        <v>69</v>
      </c>
      <c r="C150">
        <v>110820</v>
      </c>
      <c r="D150" t="s">
        <v>70</v>
      </c>
      <c r="E150" t="s">
        <v>71</v>
      </c>
      <c r="F150" t="s">
        <v>72</v>
      </c>
      <c r="G150" t="s">
        <v>108</v>
      </c>
      <c r="H150">
        <v>6</v>
      </c>
      <c r="I150" t="s">
        <v>346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0</v>
      </c>
      <c r="S150" s="4">
        <v>0</v>
      </c>
      <c r="T150" s="4">
        <v>5.8769999999999998</v>
      </c>
      <c r="U150" s="4">
        <v>0</v>
      </c>
      <c r="V150" s="4">
        <v>0</v>
      </c>
      <c r="W150" s="4">
        <v>0</v>
      </c>
      <c r="X150" s="4">
        <v>0</v>
      </c>
      <c r="Y150" s="4">
        <v>0</v>
      </c>
      <c r="Z150" s="4">
        <v>0</v>
      </c>
      <c r="AA150" s="4">
        <v>0</v>
      </c>
      <c r="AB150" s="4">
        <v>0</v>
      </c>
      <c r="AC150" s="4">
        <v>0</v>
      </c>
      <c r="AG150" s="66">
        <v>110820</v>
      </c>
      <c r="AH150" t="s">
        <v>346</v>
      </c>
      <c r="AI150" s="4">
        <f t="shared" si="15"/>
        <v>0</v>
      </c>
      <c r="AJ150" s="4">
        <f t="shared" si="15"/>
        <v>0</v>
      </c>
      <c r="AK150" s="4">
        <f t="shared" si="15"/>
        <v>0</v>
      </c>
      <c r="AL150" s="4">
        <f t="shared" si="15"/>
        <v>0</v>
      </c>
      <c r="AM150" s="4">
        <f t="shared" si="15"/>
        <v>0</v>
      </c>
      <c r="AN150" s="4">
        <f t="shared" si="14"/>
        <v>0</v>
      </c>
      <c r="AO150" s="4">
        <f t="shared" si="14"/>
        <v>0</v>
      </c>
      <c r="AP150" s="4">
        <f t="shared" si="14"/>
        <v>0</v>
      </c>
      <c r="AQ150" s="4">
        <f t="shared" si="14"/>
        <v>0</v>
      </c>
      <c r="AR150" s="4">
        <f t="shared" si="14"/>
        <v>0</v>
      </c>
      <c r="AS150" s="4">
        <f t="shared" si="14"/>
        <v>6.7907012770149992E-4</v>
      </c>
      <c r="AT150" s="4">
        <f t="shared" si="14"/>
        <v>0</v>
      </c>
      <c r="AU150" s="4">
        <f t="shared" si="14"/>
        <v>0</v>
      </c>
      <c r="AV150" s="4">
        <f t="shared" si="13"/>
        <v>0</v>
      </c>
      <c r="AW150" s="4">
        <f t="shared" si="13"/>
        <v>0</v>
      </c>
      <c r="AX150" s="4">
        <f t="shared" si="13"/>
        <v>0</v>
      </c>
      <c r="AY150" s="4">
        <f t="shared" si="13"/>
        <v>0</v>
      </c>
      <c r="AZ150" s="4">
        <f t="shared" si="11"/>
        <v>0</v>
      </c>
      <c r="BA150" s="4">
        <f t="shared" si="11"/>
        <v>0</v>
      </c>
      <c r="BB150" s="67">
        <f t="shared" si="11"/>
        <v>0</v>
      </c>
    </row>
    <row r="151" spans="1:54" x14ac:dyDescent="0.3">
      <c r="A151" t="s">
        <v>68</v>
      </c>
      <c r="B151" t="s">
        <v>69</v>
      </c>
      <c r="C151">
        <v>120100</v>
      </c>
      <c r="D151" t="s">
        <v>70</v>
      </c>
      <c r="E151" t="s">
        <v>71</v>
      </c>
      <c r="F151" t="s">
        <v>72</v>
      </c>
      <c r="G151" t="s">
        <v>108</v>
      </c>
      <c r="H151">
        <v>6</v>
      </c>
      <c r="I151" t="s">
        <v>347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4">
        <v>0</v>
      </c>
      <c r="R151" s="4">
        <v>0</v>
      </c>
      <c r="S151" s="4">
        <v>0.05</v>
      </c>
      <c r="T151" s="4">
        <v>0</v>
      </c>
      <c r="U151" s="4">
        <v>4.2999999999999997E-2</v>
      </c>
      <c r="V151" s="4">
        <v>0</v>
      </c>
      <c r="W151" s="4">
        <v>0</v>
      </c>
      <c r="X151" s="4">
        <v>0</v>
      </c>
      <c r="Y151" s="4">
        <v>0</v>
      </c>
      <c r="Z151" s="4">
        <v>0.35399999999999998</v>
      </c>
      <c r="AA151" s="4">
        <v>0</v>
      </c>
      <c r="AB151" s="4">
        <v>0.25700000000000001</v>
      </c>
      <c r="AC151" s="4">
        <v>0</v>
      </c>
      <c r="AG151" s="66">
        <v>120100</v>
      </c>
      <c r="AH151" t="s">
        <v>347</v>
      </c>
      <c r="AI151" s="4">
        <f t="shared" si="15"/>
        <v>0</v>
      </c>
      <c r="AJ151" s="4">
        <f t="shared" si="15"/>
        <v>0</v>
      </c>
      <c r="AK151" s="4">
        <f t="shared" si="15"/>
        <v>0</v>
      </c>
      <c r="AL151" s="4">
        <f t="shared" si="15"/>
        <v>0</v>
      </c>
      <c r="AM151" s="4">
        <f t="shared" si="15"/>
        <v>0</v>
      </c>
      <c r="AN151" s="4">
        <f t="shared" si="14"/>
        <v>0</v>
      </c>
      <c r="AO151" s="4">
        <f t="shared" si="14"/>
        <v>0</v>
      </c>
      <c r="AP151" s="4">
        <f t="shared" si="14"/>
        <v>0</v>
      </c>
      <c r="AQ151" s="4">
        <f t="shared" si="14"/>
        <v>0</v>
      </c>
      <c r="AR151" s="4">
        <f t="shared" si="14"/>
        <v>2.3572396723436865E-4</v>
      </c>
      <c r="AS151" s="4">
        <f t="shared" si="14"/>
        <v>0</v>
      </c>
      <c r="AT151" s="4">
        <f t="shared" si="14"/>
        <v>1.288343306458792E-4</v>
      </c>
      <c r="AU151" s="4">
        <f t="shared" si="14"/>
        <v>0</v>
      </c>
      <c r="AV151" s="4">
        <f t="shared" si="13"/>
        <v>0</v>
      </c>
      <c r="AW151" s="4">
        <f t="shared" si="13"/>
        <v>0</v>
      </c>
      <c r="AX151" s="4">
        <f t="shared" si="13"/>
        <v>0</v>
      </c>
      <c r="AY151" s="4">
        <f t="shared" si="13"/>
        <v>7.3748488155992689E-4</v>
      </c>
      <c r="AZ151" s="4">
        <f t="shared" si="11"/>
        <v>0</v>
      </c>
      <c r="BA151" s="4">
        <f t="shared" si="11"/>
        <v>4.5238464974743414E-4</v>
      </c>
      <c r="BB151" s="67">
        <f t="shared" si="11"/>
        <v>0</v>
      </c>
    </row>
    <row r="152" spans="1:54" x14ac:dyDescent="0.3">
      <c r="A152" t="s">
        <v>68</v>
      </c>
      <c r="B152" t="s">
        <v>69</v>
      </c>
      <c r="C152">
        <v>120210</v>
      </c>
      <c r="D152" t="s">
        <v>70</v>
      </c>
      <c r="E152" t="s">
        <v>71</v>
      </c>
      <c r="F152" t="s">
        <v>72</v>
      </c>
      <c r="G152" t="s">
        <v>108</v>
      </c>
      <c r="H152">
        <v>6</v>
      </c>
      <c r="I152" t="s">
        <v>348</v>
      </c>
      <c r="J152" s="4">
        <v>3.6160000000000001</v>
      </c>
      <c r="K152" s="4">
        <v>0</v>
      </c>
      <c r="L152" s="4">
        <v>13.097</v>
      </c>
      <c r="M152" s="4">
        <v>107.49299999999999</v>
      </c>
      <c r="N152" s="4">
        <v>44.621000000000002</v>
      </c>
      <c r="O152" s="4">
        <v>14.519</v>
      </c>
      <c r="P152" s="4">
        <v>28.870999999999999</v>
      </c>
      <c r="Q152" s="4">
        <v>67.540000000000006</v>
      </c>
      <c r="R152" s="4">
        <v>19.562999999999999</v>
      </c>
      <c r="S152" s="4">
        <v>0</v>
      </c>
      <c r="T152" s="4">
        <v>0</v>
      </c>
      <c r="U152" s="4">
        <v>0</v>
      </c>
      <c r="V152" s="4">
        <v>0</v>
      </c>
      <c r="W152" s="4">
        <v>0</v>
      </c>
      <c r="X152" s="4">
        <v>21.957999999999998</v>
      </c>
      <c r="Y152" s="4">
        <v>0</v>
      </c>
      <c r="Z152" s="4">
        <v>0</v>
      </c>
      <c r="AA152" s="4">
        <v>0</v>
      </c>
      <c r="AB152" s="4">
        <v>0</v>
      </c>
      <c r="AC152" s="4">
        <v>0</v>
      </c>
      <c r="AG152" s="66">
        <v>120210</v>
      </c>
      <c r="AH152" t="s">
        <v>348</v>
      </c>
      <c r="AI152" s="4">
        <f t="shared" si="15"/>
        <v>0.16681352038344965</v>
      </c>
      <c r="AJ152" s="4">
        <f t="shared" si="15"/>
        <v>0</v>
      </c>
      <c r="AK152" s="4">
        <f t="shared" si="15"/>
        <v>0.27177894123042384</v>
      </c>
      <c r="AL152" s="4">
        <f t="shared" si="15"/>
        <v>2.1714331887300329</v>
      </c>
      <c r="AM152" s="4">
        <f t="shared" si="15"/>
        <v>1.0177128704493317</v>
      </c>
      <c r="AN152" s="4">
        <f t="shared" si="14"/>
        <v>3.2893243380277222E-2</v>
      </c>
      <c r="AO152" s="4">
        <f t="shared" si="14"/>
        <v>0.32966252496076598</v>
      </c>
      <c r="AP152" s="4">
        <f t="shared" si="14"/>
        <v>0.39730388664850702</v>
      </c>
      <c r="AQ152" s="4">
        <f t="shared" si="14"/>
        <v>7.7787753353456127E-2</v>
      </c>
      <c r="AR152" s="4">
        <f t="shared" si="14"/>
        <v>0</v>
      </c>
      <c r="AS152" s="4">
        <f t="shared" si="14"/>
        <v>0</v>
      </c>
      <c r="AT152" s="4">
        <f t="shared" si="14"/>
        <v>0</v>
      </c>
      <c r="AU152" s="4">
        <f t="shared" si="14"/>
        <v>0</v>
      </c>
      <c r="AV152" s="4">
        <f t="shared" si="13"/>
        <v>0</v>
      </c>
      <c r="AW152" s="4">
        <f t="shared" si="13"/>
        <v>7.2270002149866244E-2</v>
      </c>
      <c r="AX152" s="4">
        <f t="shared" si="13"/>
        <v>0</v>
      </c>
      <c r="AY152" s="4">
        <f t="shared" si="13"/>
        <v>0</v>
      </c>
      <c r="AZ152" s="4">
        <f t="shared" si="11"/>
        <v>0</v>
      </c>
      <c r="BA152" s="4">
        <f t="shared" si="11"/>
        <v>0</v>
      </c>
      <c r="BB152" s="67">
        <f t="shared" si="11"/>
        <v>0</v>
      </c>
    </row>
    <row r="153" spans="1:54" x14ac:dyDescent="0.3">
      <c r="A153" t="s">
        <v>68</v>
      </c>
      <c r="B153" t="s">
        <v>69</v>
      </c>
      <c r="C153">
        <v>120220</v>
      </c>
      <c r="D153" t="s">
        <v>70</v>
      </c>
      <c r="E153" t="s">
        <v>71</v>
      </c>
      <c r="F153" t="s">
        <v>72</v>
      </c>
      <c r="G153" t="s">
        <v>108</v>
      </c>
      <c r="H153">
        <v>6</v>
      </c>
      <c r="I153" t="s">
        <v>27</v>
      </c>
      <c r="J153" s="4">
        <v>37.335000000000001</v>
      </c>
      <c r="K153" s="4">
        <v>13.007999999999999</v>
      </c>
      <c r="L153" s="4">
        <v>103.598</v>
      </c>
      <c r="M153" s="4">
        <v>26.402999999999999</v>
      </c>
      <c r="N153" s="4">
        <v>75.855999999999995</v>
      </c>
      <c r="O153" s="4">
        <v>136.08000000000001</v>
      </c>
      <c r="P153" s="4">
        <v>134.834</v>
      </c>
      <c r="Q153" s="4">
        <v>233.965</v>
      </c>
      <c r="R153" s="4">
        <v>288.34300000000002</v>
      </c>
      <c r="S153" s="4">
        <v>387.14299999999997</v>
      </c>
      <c r="T153" s="4">
        <v>490.71800000000002</v>
      </c>
      <c r="U153" s="4">
        <v>538.69000000000005</v>
      </c>
      <c r="V153" s="4">
        <v>357.48899999999998</v>
      </c>
      <c r="W153" s="4">
        <v>434.73500000000001</v>
      </c>
      <c r="X153" s="4">
        <v>554.46500000000003</v>
      </c>
      <c r="Y153" s="4">
        <v>989.01099999999997</v>
      </c>
      <c r="Z153" s="4">
        <v>445.60399999999998</v>
      </c>
      <c r="AA153" s="4">
        <v>307.34399999999999</v>
      </c>
      <c r="AB153" s="4">
        <v>409.71300000000002</v>
      </c>
      <c r="AC153" s="4">
        <v>455.34899999999999</v>
      </c>
      <c r="AG153" s="66">
        <v>120220</v>
      </c>
      <c r="AH153" t="s">
        <v>27</v>
      </c>
      <c r="AI153" s="4">
        <f t="shared" si="15"/>
        <v>1.722340371547592</v>
      </c>
      <c r="AJ153" s="4">
        <f t="shared" si="15"/>
        <v>0.28124031128424853</v>
      </c>
      <c r="AK153" s="4">
        <f t="shared" si="15"/>
        <v>2.1497865735351187</v>
      </c>
      <c r="AL153" s="4">
        <f t="shared" si="15"/>
        <v>0.53335892087893211</v>
      </c>
      <c r="AM153" s="4">
        <f t="shared" si="15"/>
        <v>1.7301187221443823</v>
      </c>
      <c r="AN153" s="4">
        <f t="shared" si="14"/>
        <v>0.30829344715118984</v>
      </c>
      <c r="AO153" s="4">
        <f t="shared" si="14"/>
        <v>1.539597412301615</v>
      </c>
      <c r="AP153" s="4">
        <f t="shared" si="14"/>
        <v>1.3762985466348525</v>
      </c>
      <c r="AQ153" s="4">
        <f t="shared" si="14"/>
        <v>1.1465293751058427</v>
      </c>
      <c r="AR153" s="4">
        <f t="shared" si="14"/>
        <v>1.8251776769403034</v>
      </c>
      <c r="AS153" s="4">
        <f t="shared" si="14"/>
        <v>5.6701026871775501E-2</v>
      </c>
      <c r="AT153" s="4">
        <f t="shared" si="14"/>
        <v>1.6139945482704345</v>
      </c>
      <c r="AU153" s="4">
        <f t="shared" si="14"/>
        <v>0.89523710689930736</v>
      </c>
      <c r="AV153" s="4">
        <f t="shared" si="13"/>
        <v>1.0242872723197074</v>
      </c>
      <c r="AW153" s="4">
        <f t="shared" si="13"/>
        <v>1.824901482012278</v>
      </c>
      <c r="AX153" s="4">
        <f t="shared" si="13"/>
        <v>2.6418622159432013</v>
      </c>
      <c r="AY153" s="4">
        <f t="shared" si="13"/>
        <v>0.92832263605262622</v>
      </c>
      <c r="AZ153" s="4">
        <f t="shared" si="11"/>
        <v>0.4635676664991546</v>
      </c>
      <c r="BA153" s="4">
        <f t="shared" si="11"/>
        <v>0.72119794553295902</v>
      </c>
      <c r="BB153" s="67">
        <f t="shared" si="11"/>
        <v>0.75828746656891655</v>
      </c>
    </row>
    <row r="154" spans="1:54" x14ac:dyDescent="0.3">
      <c r="A154" t="s">
        <v>68</v>
      </c>
      <c r="B154" t="s">
        <v>69</v>
      </c>
      <c r="C154">
        <v>120400</v>
      </c>
      <c r="D154" t="s">
        <v>70</v>
      </c>
      <c r="E154" t="s">
        <v>71</v>
      </c>
      <c r="F154" t="s">
        <v>72</v>
      </c>
      <c r="G154" t="s">
        <v>108</v>
      </c>
      <c r="H154">
        <v>6</v>
      </c>
      <c r="I154" t="s">
        <v>349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4">
        <v>0</v>
      </c>
      <c r="P154" s="4">
        <v>0</v>
      </c>
      <c r="Q154" s="4">
        <v>0</v>
      </c>
      <c r="R154" s="4">
        <v>0</v>
      </c>
      <c r="S154" s="4">
        <v>0</v>
      </c>
      <c r="T154" s="4">
        <v>0</v>
      </c>
      <c r="U154" s="4">
        <v>0</v>
      </c>
      <c r="V154" s="4">
        <v>0</v>
      </c>
      <c r="W154" s="4">
        <v>0</v>
      </c>
      <c r="X154" s="4">
        <v>0</v>
      </c>
      <c r="Y154" s="4">
        <v>15.228999999999999</v>
      </c>
      <c r="Z154" s="4">
        <v>7.0000000000000001E-3</v>
      </c>
      <c r="AA154" s="4">
        <v>1.8029999999999999</v>
      </c>
      <c r="AB154" s="4">
        <v>0</v>
      </c>
      <c r="AC154" s="4">
        <v>1.0999999999999999E-2</v>
      </c>
      <c r="AG154" s="66">
        <v>120400</v>
      </c>
      <c r="AH154" t="s">
        <v>349</v>
      </c>
      <c r="AI154" s="4">
        <f t="shared" si="15"/>
        <v>0</v>
      </c>
      <c r="AJ154" s="4">
        <f t="shared" si="15"/>
        <v>0</v>
      </c>
      <c r="AK154" s="4">
        <f t="shared" si="15"/>
        <v>0</v>
      </c>
      <c r="AL154" s="4">
        <f t="shared" si="15"/>
        <v>0</v>
      </c>
      <c r="AM154" s="4">
        <f t="shared" si="15"/>
        <v>0</v>
      </c>
      <c r="AN154" s="4">
        <f t="shared" si="14"/>
        <v>0</v>
      </c>
      <c r="AO154" s="4">
        <f t="shared" si="14"/>
        <v>0</v>
      </c>
      <c r="AP154" s="4">
        <f t="shared" si="14"/>
        <v>0</v>
      </c>
      <c r="AQ154" s="4">
        <f t="shared" si="14"/>
        <v>0</v>
      </c>
      <c r="AR154" s="4">
        <f t="shared" si="14"/>
        <v>0</v>
      </c>
      <c r="AS154" s="4">
        <f t="shared" si="14"/>
        <v>0</v>
      </c>
      <c r="AT154" s="4">
        <f t="shared" si="14"/>
        <v>0</v>
      </c>
      <c r="AU154" s="4">
        <f t="shared" si="14"/>
        <v>0</v>
      </c>
      <c r="AV154" s="4">
        <f t="shared" si="13"/>
        <v>0</v>
      </c>
      <c r="AW154" s="4">
        <f t="shared" si="13"/>
        <v>0</v>
      </c>
      <c r="AX154" s="4">
        <f t="shared" si="13"/>
        <v>4.0679951675561765E-2</v>
      </c>
      <c r="AY154" s="4">
        <f t="shared" si="13"/>
        <v>1.4583034381128498E-5</v>
      </c>
      <c r="AZ154" s="4">
        <f t="shared" si="11"/>
        <v>2.7194690727587846E-3</v>
      </c>
      <c r="BA154" s="4">
        <f t="shared" si="11"/>
        <v>0</v>
      </c>
      <c r="BB154" s="67">
        <f t="shared" si="11"/>
        <v>1.831817382328298E-5</v>
      </c>
    </row>
    <row r="155" spans="1:54" x14ac:dyDescent="0.3">
      <c r="A155" t="s">
        <v>68</v>
      </c>
      <c r="B155" t="s">
        <v>69</v>
      </c>
      <c r="C155">
        <v>120740</v>
      </c>
      <c r="D155" t="s">
        <v>70</v>
      </c>
      <c r="E155" t="s">
        <v>71</v>
      </c>
      <c r="F155" t="s">
        <v>72</v>
      </c>
      <c r="G155" t="s">
        <v>108</v>
      </c>
      <c r="H155">
        <v>6</v>
      </c>
      <c r="I155" t="s">
        <v>350</v>
      </c>
      <c r="J155" s="4">
        <v>0</v>
      </c>
      <c r="K155" s="4">
        <v>0</v>
      </c>
      <c r="L155" s="4">
        <v>12.987</v>
      </c>
      <c r="M155" s="4">
        <v>0.80600000000000005</v>
      </c>
      <c r="N155" s="4">
        <v>3.3159999999999998</v>
      </c>
      <c r="O155" s="4">
        <v>8.3879999999999999</v>
      </c>
      <c r="P155" s="4">
        <v>6.6459999999999999</v>
      </c>
      <c r="Q155" s="4">
        <v>16.809999999999999</v>
      </c>
      <c r="R155" s="4">
        <v>8.984</v>
      </c>
      <c r="S155" s="4">
        <v>12.144</v>
      </c>
      <c r="T155" s="4">
        <v>14.025</v>
      </c>
      <c r="U155" s="4">
        <v>6.2350000000000003</v>
      </c>
      <c r="V155" s="4">
        <v>0.79900000000000004</v>
      </c>
      <c r="W155" s="4">
        <v>0.158</v>
      </c>
      <c r="X155" s="4">
        <v>3.7130000000000001</v>
      </c>
      <c r="Y155" s="4">
        <v>1.8169999999999999</v>
      </c>
      <c r="Z155" s="4">
        <v>9.3420000000000005</v>
      </c>
      <c r="AA155" s="4">
        <v>12.244999999999999</v>
      </c>
      <c r="AB155" s="4">
        <v>27.606000000000002</v>
      </c>
      <c r="AC155" s="4">
        <v>34.945</v>
      </c>
      <c r="AG155" s="66">
        <v>120740</v>
      </c>
      <c r="AH155" t="s">
        <v>350</v>
      </c>
      <c r="AI155" s="4">
        <f t="shared" si="15"/>
        <v>0</v>
      </c>
      <c r="AJ155" s="4">
        <f t="shared" si="15"/>
        <v>0</v>
      </c>
      <c r="AK155" s="4">
        <f t="shared" si="15"/>
        <v>0.26949630524238488</v>
      </c>
      <c r="AL155" s="4">
        <f t="shared" si="15"/>
        <v>1.6281759278431215E-2</v>
      </c>
      <c r="AM155" s="4">
        <f t="shared" si="15"/>
        <v>7.5631112669146447E-2</v>
      </c>
      <c r="AN155" s="4">
        <f t="shared" si="14"/>
        <v>1.9003273329689742E-2</v>
      </c>
      <c r="AO155" s="4">
        <f t="shared" si="14"/>
        <v>7.5887123441836124E-2</v>
      </c>
      <c r="AP155" s="4">
        <f t="shared" si="14"/>
        <v>9.8884784343520896E-2</v>
      </c>
      <c r="AQ155" s="4">
        <f t="shared" si="14"/>
        <v>3.5722802030744252E-2</v>
      </c>
      <c r="AR155" s="4">
        <f t="shared" si="14"/>
        <v>5.7252637161883453E-2</v>
      </c>
      <c r="AS155" s="4">
        <f t="shared" si="14"/>
        <v>1.6205476503341051E-3</v>
      </c>
      <c r="AT155" s="4">
        <f t="shared" si="14"/>
        <v>1.8680977943652487E-2</v>
      </c>
      <c r="AU155" s="4">
        <f t="shared" si="14"/>
        <v>2.0008851976215957E-3</v>
      </c>
      <c r="AV155" s="4">
        <f t="shared" si="13"/>
        <v>3.7226675797097944E-4</v>
      </c>
      <c r="AW155" s="4">
        <f t="shared" si="13"/>
        <v>1.2220535476020287E-2</v>
      </c>
      <c r="AX155" s="4">
        <f t="shared" si="13"/>
        <v>4.8535998551773405E-3</v>
      </c>
      <c r="AY155" s="4">
        <f t="shared" si="13"/>
        <v>1.946210102692892E-2</v>
      </c>
      <c r="AZ155" s="4">
        <f t="shared" si="11"/>
        <v>1.8469161839118866E-2</v>
      </c>
      <c r="BA155" s="4">
        <f t="shared" si="11"/>
        <v>4.8593504439407263E-2</v>
      </c>
      <c r="BB155" s="67">
        <f t="shared" si="11"/>
        <v>5.819350765951125E-2</v>
      </c>
    </row>
    <row r="156" spans="1:54" x14ac:dyDescent="0.3">
      <c r="A156" t="s">
        <v>68</v>
      </c>
      <c r="B156" t="s">
        <v>69</v>
      </c>
      <c r="C156">
        <v>120750</v>
      </c>
      <c r="D156" t="s">
        <v>70</v>
      </c>
      <c r="E156" t="s">
        <v>71</v>
      </c>
      <c r="F156" t="s">
        <v>72</v>
      </c>
      <c r="G156" t="s">
        <v>108</v>
      </c>
      <c r="H156">
        <v>6</v>
      </c>
      <c r="I156" t="s">
        <v>351</v>
      </c>
      <c r="J156" s="4">
        <v>0</v>
      </c>
      <c r="K156" s="4">
        <v>0.13700000000000001</v>
      </c>
      <c r="L156" s="4">
        <v>0</v>
      </c>
      <c r="M156" s="4">
        <v>0</v>
      </c>
      <c r="N156" s="4">
        <v>0</v>
      </c>
      <c r="O156" s="4">
        <v>0.442</v>
      </c>
      <c r="P156" s="4">
        <v>0.11700000000000001</v>
      </c>
      <c r="Q156" s="4">
        <v>0</v>
      </c>
      <c r="R156" s="4">
        <v>0</v>
      </c>
      <c r="S156" s="4">
        <v>0</v>
      </c>
      <c r="T156" s="4">
        <v>0</v>
      </c>
      <c r="U156" s="4">
        <v>0.30199999999999999</v>
      </c>
      <c r="V156" s="4">
        <v>0</v>
      </c>
      <c r="W156" s="4">
        <v>9.6000000000000002E-2</v>
      </c>
      <c r="X156" s="4">
        <v>0.86199999999999999</v>
      </c>
      <c r="Y156" s="4">
        <v>0.75900000000000001</v>
      </c>
      <c r="Z156" s="4">
        <v>0.14399999999999999</v>
      </c>
      <c r="AA156" s="4">
        <v>1.119</v>
      </c>
      <c r="AB156" s="4">
        <v>2.7719999999999998</v>
      </c>
      <c r="AC156" s="4">
        <v>0.92900000000000005</v>
      </c>
      <c r="AG156" s="66">
        <v>120750</v>
      </c>
      <c r="AH156" t="s">
        <v>351</v>
      </c>
      <c r="AI156" s="4">
        <f t="shared" si="15"/>
        <v>0</v>
      </c>
      <c r="AJ156" s="4">
        <f t="shared" si="15"/>
        <v>2.9620174235810313E-3</v>
      </c>
      <c r="AK156" s="4">
        <f t="shared" si="15"/>
        <v>0</v>
      </c>
      <c r="AL156" s="4">
        <f t="shared" si="15"/>
        <v>0</v>
      </c>
      <c r="AM156" s="4">
        <f t="shared" si="15"/>
        <v>0</v>
      </c>
      <c r="AN156" s="4">
        <f t="shared" si="14"/>
        <v>1.0013646652030121E-3</v>
      </c>
      <c r="AO156" s="4">
        <f t="shared" si="14"/>
        <v>1.3359604939354238E-3</v>
      </c>
      <c r="AP156" s="4">
        <f t="shared" si="14"/>
        <v>0</v>
      </c>
      <c r="AQ156" s="4">
        <f t="shared" si="14"/>
        <v>0</v>
      </c>
      <c r="AR156" s="4">
        <f t="shared" si="14"/>
        <v>0</v>
      </c>
      <c r="AS156" s="4">
        <f t="shared" si="14"/>
        <v>0</v>
      </c>
      <c r="AT156" s="4">
        <f t="shared" si="14"/>
        <v>9.0483646174547737E-4</v>
      </c>
      <c r="AU156" s="4">
        <f t="shared" si="14"/>
        <v>0</v>
      </c>
      <c r="AV156" s="4">
        <f t="shared" si="13"/>
        <v>2.2618739724819003E-4</v>
      </c>
      <c r="AW156" s="4">
        <f t="shared" si="13"/>
        <v>2.8370863399756223E-3</v>
      </c>
      <c r="AX156" s="4">
        <f t="shared" si="13"/>
        <v>2.0274531040614207E-3</v>
      </c>
      <c r="AY156" s="4">
        <f t="shared" si="13"/>
        <v>2.99993850126072E-4</v>
      </c>
      <c r="AZ156" s="4">
        <f t="shared" si="11"/>
        <v>1.6877902897487963E-3</v>
      </c>
      <c r="BA156" s="4">
        <f t="shared" si="11"/>
        <v>4.8794173116727124E-3</v>
      </c>
      <c r="BB156" s="67">
        <f t="shared" si="11"/>
        <v>1.5470530438027174E-3</v>
      </c>
    </row>
    <row r="157" spans="1:54" x14ac:dyDescent="0.3">
      <c r="A157" t="s">
        <v>68</v>
      </c>
      <c r="B157" t="s">
        <v>69</v>
      </c>
      <c r="C157">
        <v>120791</v>
      </c>
      <c r="D157" t="s">
        <v>70</v>
      </c>
      <c r="E157" t="s">
        <v>71</v>
      </c>
      <c r="F157" t="s">
        <v>72</v>
      </c>
      <c r="G157" t="s">
        <v>108</v>
      </c>
      <c r="H157">
        <v>6</v>
      </c>
      <c r="I157" t="s">
        <v>352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s="4">
        <v>0</v>
      </c>
      <c r="R157" s="4">
        <v>0</v>
      </c>
      <c r="S157" s="4">
        <v>0</v>
      </c>
      <c r="T157" s="4">
        <v>0</v>
      </c>
      <c r="U157" s="4">
        <v>0</v>
      </c>
      <c r="V157" s="4">
        <v>0</v>
      </c>
      <c r="W157" s="4">
        <v>0</v>
      </c>
      <c r="X157" s="4">
        <v>7.4999999999999997E-2</v>
      </c>
      <c r="Y157" s="4">
        <v>0</v>
      </c>
      <c r="Z157" s="4">
        <v>0</v>
      </c>
      <c r="AA157" s="4">
        <v>0</v>
      </c>
      <c r="AB157" s="4">
        <v>0</v>
      </c>
      <c r="AC157" s="4">
        <v>0</v>
      </c>
      <c r="AG157" s="66">
        <v>120791</v>
      </c>
      <c r="AH157" t="s">
        <v>352</v>
      </c>
      <c r="AI157" s="4">
        <f t="shared" si="15"/>
        <v>0</v>
      </c>
      <c r="AJ157" s="4">
        <f t="shared" si="15"/>
        <v>0</v>
      </c>
      <c r="AK157" s="4">
        <f t="shared" si="15"/>
        <v>0</v>
      </c>
      <c r="AL157" s="4">
        <f t="shared" si="15"/>
        <v>0</v>
      </c>
      <c r="AM157" s="4">
        <f t="shared" si="15"/>
        <v>0</v>
      </c>
      <c r="AN157" s="4">
        <f t="shared" si="14"/>
        <v>0</v>
      </c>
      <c r="AO157" s="4">
        <f t="shared" si="14"/>
        <v>0</v>
      </c>
      <c r="AP157" s="4">
        <f t="shared" si="14"/>
        <v>0</v>
      </c>
      <c r="AQ157" s="4">
        <f t="shared" si="14"/>
        <v>0</v>
      </c>
      <c r="AR157" s="4">
        <f t="shared" si="14"/>
        <v>0</v>
      </c>
      <c r="AS157" s="4">
        <f t="shared" si="14"/>
        <v>0</v>
      </c>
      <c r="AT157" s="4">
        <f t="shared" si="14"/>
        <v>0</v>
      </c>
      <c r="AU157" s="4">
        <f t="shared" si="14"/>
        <v>0</v>
      </c>
      <c r="AV157" s="4">
        <f t="shared" si="13"/>
        <v>0</v>
      </c>
      <c r="AW157" s="4">
        <f t="shared" si="13"/>
        <v>2.4684625927862141E-4</v>
      </c>
      <c r="AX157" s="4">
        <f t="shared" si="13"/>
        <v>0</v>
      </c>
      <c r="AY157" s="4">
        <f t="shared" si="13"/>
        <v>0</v>
      </c>
      <c r="AZ157" s="4">
        <f t="shared" si="11"/>
        <v>0</v>
      </c>
      <c r="BA157" s="4">
        <f t="shared" si="11"/>
        <v>0</v>
      </c>
      <c r="BB157" s="67">
        <f t="shared" si="11"/>
        <v>0</v>
      </c>
    </row>
    <row r="158" spans="1:54" x14ac:dyDescent="0.3">
      <c r="A158" t="s">
        <v>68</v>
      </c>
      <c r="B158" t="s">
        <v>69</v>
      </c>
      <c r="C158">
        <v>120799</v>
      </c>
      <c r="D158" t="s">
        <v>70</v>
      </c>
      <c r="E158" t="s">
        <v>71</v>
      </c>
      <c r="F158" t="s">
        <v>72</v>
      </c>
      <c r="G158" t="s">
        <v>108</v>
      </c>
      <c r="H158">
        <v>6</v>
      </c>
      <c r="I158" t="s">
        <v>353</v>
      </c>
      <c r="J158" s="4">
        <v>0</v>
      </c>
      <c r="K158" s="4">
        <v>0</v>
      </c>
      <c r="L158" s="4">
        <v>0</v>
      </c>
      <c r="M158" s="4">
        <v>0</v>
      </c>
      <c r="N158" s="4">
        <v>0</v>
      </c>
      <c r="O158" s="4">
        <v>0</v>
      </c>
      <c r="P158" s="4">
        <v>0</v>
      </c>
      <c r="Q158" s="4">
        <v>0</v>
      </c>
      <c r="R158" s="4">
        <v>0</v>
      </c>
      <c r="S158" s="4">
        <v>0</v>
      </c>
      <c r="T158" s="4">
        <v>0</v>
      </c>
      <c r="U158" s="4">
        <v>0</v>
      </c>
      <c r="V158" s="4">
        <v>0</v>
      </c>
      <c r="W158" s="4">
        <v>0</v>
      </c>
      <c r="X158" s="4">
        <v>0</v>
      </c>
      <c r="Y158" s="4">
        <v>0</v>
      </c>
      <c r="Z158" s="4">
        <v>5.1999999999999998E-2</v>
      </c>
      <c r="AA158" s="4">
        <v>0</v>
      </c>
      <c r="AB158" s="4">
        <v>0.19700000000000001</v>
      </c>
      <c r="AC158" s="4">
        <v>0.19400000000000001</v>
      </c>
      <c r="AG158" s="66">
        <v>120799</v>
      </c>
      <c r="AH158" t="s">
        <v>353</v>
      </c>
      <c r="AI158" s="4">
        <f t="shared" si="15"/>
        <v>0</v>
      </c>
      <c r="AJ158" s="4">
        <f t="shared" si="15"/>
        <v>0</v>
      </c>
      <c r="AK158" s="4">
        <f t="shared" si="15"/>
        <v>0</v>
      </c>
      <c r="AL158" s="4">
        <f t="shared" si="15"/>
        <v>0</v>
      </c>
      <c r="AM158" s="4">
        <f t="shared" si="15"/>
        <v>0</v>
      </c>
      <c r="AN158" s="4">
        <f t="shared" si="14"/>
        <v>0</v>
      </c>
      <c r="AO158" s="4">
        <f t="shared" si="14"/>
        <v>0</v>
      </c>
      <c r="AP158" s="4">
        <f t="shared" si="14"/>
        <v>0</v>
      </c>
      <c r="AQ158" s="4">
        <f t="shared" si="14"/>
        <v>0</v>
      </c>
      <c r="AR158" s="4">
        <f t="shared" si="14"/>
        <v>0</v>
      </c>
      <c r="AS158" s="4">
        <f t="shared" si="14"/>
        <v>0</v>
      </c>
      <c r="AT158" s="4">
        <f t="shared" si="14"/>
        <v>0</v>
      </c>
      <c r="AU158" s="4">
        <f t="shared" si="14"/>
        <v>0</v>
      </c>
      <c r="AV158" s="4">
        <f t="shared" si="13"/>
        <v>0</v>
      </c>
      <c r="AW158" s="4">
        <f t="shared" si="13"/>
        <v>0</v>
      </c>
      <c r="AX158" s="4">
        <f t="shared" si="13"/>
        <v>0</v>
      </c>
      <c r="AY158" s="4">
        <f t="shared" si="13"/>
        <v>1.08331112545526E-4</v>
      </c>
      <c r="AZ158" s="4">
        <f t="shared" si="11"/>
        <v>0</v>
      </c>
      <c r="BA158" s="4">
        <f t="shared" si="11"/>
        <v>3.4676955642118487E-4</v>
      </c>
      <c r="BB158" s="67">
        <f t="shared" si="11"/>
        <v>3.2306597470153621E-4</v>
      </c>
    </row>
    <row r="159" spans="1:54" x14ac:dyDescent="0.3">
      <c r="A159" t="s">
        <v>68</v>
      </c>
      <c r="B159" t="s">
        <v>69</v>
      </c>
      <c r="C159">
        <v>120810</v>
      </c>
      <c r="D159" t="s">
        <v>70</v>
      </c>
      <c r="E159" t="s">
        <v>71</v>
      </c>
      <c r="F159" t="s">
        <v>72</v>
      </c>
      <c r="G159" t="s">
        <v>108</v>
      </c>
      <c r="H159">
        <v>6</v>
      </c>
      <c r="I159" t="s">
        <v>354</v>
      </c>
      <c r="J159" s="4">
        <v>0</v>
      </c>
      <c r="K159" s="4">
        <v>0</v>
      </c>
      <c r="L159" s="4">
        <v>0</v>
      </c>
      <c r="M159" s="4">
        <v>0</v>
      </c>
      <c r="N159" s="4">
        <v>0.152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  <c r="T159" s="4">
        <v>0</v>
      </c>
      <c r="U159" s="4">
        <v>0</v>
      </c>
      <c r="V159" s="4">
        <v>0</v>
      </c>
      <c r="W159" s="4">
        <v>0.14000000000000001</v>
      </c>
      <c r="X159" s="4">
        <v>0.34599999999999997</v>
      </c>
      <c r="Y159" s="4">
        <v>0.47199999999999998</v>
      </c>
      <c r="Z159" s="4">
        <v>0.44600000000000001</v>
      </c>
      <c r="AA159" s="4">
        <v>1.0880000000000001</v>
      </c>
      <c r="AB159" s="4">
        <v>0.94699999999999995</v>
      </c>
      <c r="AC159" s="4">
        <v>1.1200000000000001</v>
      </c>
      <c r="AG159" s="66">
        <v>120810</v>
      </c>
      <c r="AH159" t="s">
        <v>354</v>
      </c>
      <c r="AI159" s="4">
        <f t="shared" si="15"/>
        <v>0</v>
      </c>
      <c r="AJ159" s="4">
        <f t="shared" si="15"/>
        <v>0</v>
      </c>
      <c r="AK159" s="4">
        <f t="shared" si="15"/>
        <v>0</v>
      </c>
      <c r="AL159" s="4">
        <f t="shared" si="15"/>
        <v>0</v>
      </c>
      <c r="AM159" s="4">
        <f t="shared" si="15"/>
        <v>3.46680612958693E-3</v>
      </c>
      <c r="AN159" s="4">
        <f t="shared" si="14"/>
        <v>0</v>
      </c>
      <c r="AO159" s="4">
        <f t="shared" si="14"/>
        <v>0</v>
      </c>
      <c r="AP159" s="4">
        <f t="shared" si="14"/>
        <v>0</v>
      </c>
      <c r="AQ159" s="4">
        <f t="shared" si="14"/>
        <v>0</v>
      </c>
      <c r="AR159" s="4">
        <f t="shared" si="14"/>
        <v>0</v>
      </c>
      <c r="AS159" s="4">
        <f t="shared" si="14"/>
        <v>0</v>
      </c>
      <c r="AT159" s="4">
        <f t="shared" si="14"/>
        <v>0</v>
      </c>
      <c r="AU159" s="4">
        <f t="shared" si="14"/>
        <v>0</v>
      </c>
      <c r="AV159" s="4">
        <f t="shared" si="13"/>
        <v>3.2985662098694384E-4</v>
      </c>
      <c r="AW159" s="4">
        <f t="shared" si="13"/>
        <v>1.1387840761387068E-3</v>
      </c>
      <c r="AX159" s="4">
        <f t="shared" si="13"/>
        <v>1.2608140515375371E-3</v>
      </c>
      <c r="AY159" s="4">
        <f t="shared" si="13"/>
        <v>9.2914761914047301E-4</v>
      </c>
      <c r="AZ159" s="4">
        <f t="shared" si="11"/>
        <v>1.6410329180041919E-3</v>
      </c>
      <c r="BA159" s="4">
        <f t="shared" si="11"/>
        <v>1.6669582229992996E-3</v>
      </c>
      <c r="BB159" s="67">
        <f t="shared" si="11"/>
        <v>1.8651231529160856E-3</v>
      </c>
    </row>
    <row r="160" spans="1:54" x14ac:dyDescent="0.3">
      <c r="A160" t="s">
        <v>68</v>
      </c>
      <c r="B160" t="s">
        <v>69</v>
      </c>
      <c r="C160">
        <v>120890</v>
      </c>
      <c r="D160" t="s">
        <v>70</v>
      </c>
      <c r="E160" t="s">
        <v>71</v>
      </c>
      <c r="F160" t="s">
        <v>72</v>
      </c>
      <c r="G160" t="s">
        <v>108</v>
      </c>
      <c r="H160">
        <v>6</v>
      </c>
      <c r="I160" t="s">
        <v>243</v>
      </c>
      <c r="J160" s="4">
        <v>0</v>
      </c>
      <c r="K160" s="4">
        <v>0</v>
      </c>
      <c r="L160" s="4">
        <v>0</v>
      </c>
      <c r="M160" s="4">
        <v>0</v>
      </c>
      <c r="N160" s="4">
        <v>0</v>
      </c>
      <c r="O160" s="4">
        <v>0</v>
      </c>
      <c r="P160" s="4">
        <v>0</v>
      </c>
      <c r="Q160" s="4">
        <v>0</v>
      </c>
      <c r="R160" s="4">
        <v>0</v>
      </c>
      <c r="S160" s="4">
        <v>0</v>
      </c>
      <c r="T160" s="4">
        <v>0</v>
      </c>
      <c r="U160" s="4">
        <v>3.6999999999999998E-2</v>
      </c>
      <c r="V160" s="4">
        <v>0</v>
      </c>
      <c r="W160" s="4">
        <v>0</v>
      </c>
      <c r="X160" s="4">
        <v>0</v>
      </c>
      <c r="Y160" s="4">
        <v>0</v>
      </c>
      <c r="Z160" s="4">
        <v>0.41</v>
      </c>
      <c r="AA160" s="4">
        <v>0</v>
      </c>
      <c r="AB160" s="4">
        <v>0</v>
      </c>
      <c r="AC160" s="4">
        <v>0</v>
      </c>
      <c r="AG160" s="66">
        <v>120890</v>
      </c>
      <c r="AH160" t="s">
        <v>243</v>
      </c>
      <c r="AI160" s="4">
        <f t="shared" si="15"/>
        <v>0</v>
      </c>
      <c r="AJ160" s="4">
        <f t="shared" si="15"/>
        <v>0</v>
      </c>
      <c r="AK160" s="4">
        <f t="shared" si="15"/>
        <v>0</v>
      </c>
      <c r="AL160" s="4">
        <f t="shared" si="15"/>
        <v>0</v>
      </c>
      <c r="AM160" s="4">
        <f t="shared" si="15"/>
        <v>0</v>
      </c>
      <c r="AN160" s="4">
        <f t="shared" si="14"/>
        <v>0</v>
      </c>
      <c r="AO160" s="4">
        <f t="shared" si="14"/>
        <v>0</v>
      </c>
      <c r="AP160" s="4">
        <f t="shared" si="14"/>
        <v>0</v>
      </c>
      <c r="AQ160" s="4">
        <f t="shared" si="14"/>
        <v>0</v>
      </c>
      <c r="AR160" s="4">
        <f t="shared" si="14"/>
        <v>0</v>
      </c>
      <c r="AS160" s="4">
        <f t="shared" si="14"/>
        <v>0</v>
      </c>
      <c r="AT160" s="4">
        <f t="shared" si="14"/>
        <v>1.1085744729994258E-4</v>
      </c>
      <c r="AU160" s="4">
        <f t="shared" si="14"/>
        <v>0</v>
      </c>
      <c r="AV160" s="4">
        <f t="shared" si="13"/>
        <v>0</v>
      </c>
      <c r="AW160" s="4">
        <f t="shared" si="13"/>
        <v>0</v>
      </c>
      <c r="AX160" s="4">
        <f t="shared" si="13"/>
        <v>0</v>
      </c>
      <c r="AY160" s="4">
        <f t="shared" si="13"/>
        <v>8.5414915660895487E-4</v>
      </c>
      <c r="AZ160" s="4">
        <f t="shared" si="11"/>
        <v>0</v>
      </c>
      <c r="BA160" s="4">
        <f t="shared" si="11"/>
        <v>0</v>
      </c>
      <c r="BB160" s="67">
        <f t="shared" si="11"/>
        <v>0</v>
      </c>
    </row>
    <row r="161" spans="1:54" x14ac:dyDescent="0.3">
      <c r="A161" t="s">
        <v>68</v>
      </c>
      <c r="B161" t="s">
        <v>69</v>
      </c>
      <c r="C161">
        <v>120991</v>
      </c>
      <c r="D161" t="s">
        <v>70</v>
      </c>
      <c r="E161" t="s">
        <v>71</v>
      </c>
      <c r="F161" t="s">
        <v>72</v>
      </c>
      <c r="G161" t="s">
        <v>108</v>
      </c>
      <c r="H161">
        <v>6</v>
      </c>
      <c r="I161" t="s">
        <v>355</v>
      </c>
      <c r="J161" s="4">
        <v>0</v>
      </c>
      <c r="K161" s="4">
        <v>0.51400000000000001</v>
      </c>
      <c r="L161" s="4">
        <v>0</v>
      </c>
      <c r="M161" s="4">
        <v>0</v>
      </c>
      <c r="N161" s="4">
        <v>0</v>
      </c>
      <c r="O161" s="4">
        <v>0</v>
      </c>
      <c r="P161" s="4">
        <v>14.521000000000001</v>
      </c>
      <c r="Q161" s="4">
        <v>0</v>
      </c>
      <c r="R161" s="4">
        <v>0</v>
      </c>
      <c r="S161" s="4">
        <v>0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>
        <v>0</v>
      </c>
      <c r="Z161" s="4">
        <v>0</v>
      </c>
      <c r="AA161" s="4">
        <v>0</v>
      </c>
      <c r="AB161" s="4">
        <v>0</v>
      </c>
      <c r="AC161" s="4">
        <v>0</v>
      </c>
      <c r="AG161" s="66">
        <v>120991</v>
      </c>
      <c r="AH161" t="s">
        <v>355</v>
      </c>
      <c r="AI161" s="4">
        <f t="shared" si="15"/>
        <v>0</v>
      </c>
      <c r="AJ161" s="4">
        <f t="shared" si="15"/>
        <v>1.1112970479712773E-2</v>
      </c>
      <c r="AK161" s="4">
        <f t="shared" si="15"/>
        <v>0</v>
      </c>
      <c r="AL161" s="4">
        <f t="shared" si="15"/>
        <v>0</v>
      </c>
      <c r="AM161" s="4">
        <f t="shared" si="15"/>
        <v>0</v>
      </c>
      <c r="AN161" s="4">
        <f t="shared" si="14"/>
        <v>0</v>
      </c>
      <c r="AO161" s="4">
        <f t="shared" si="14"/>
        <v>0.16580754130287426</v>
      </c>
      <c r="AP161" s="4">
        <f t="shared" si="14"/>
        <v>0</v>
      </c>
      <c r="AQ161" s="4">
        <f t="shared" si="14"/>
        <v>0</v>
      </c>
      <c r="AR161" s="4">
        <f t="shared" si="14"/>
        <v>0</v>
      </c>
      <c r="AS161" s="4">
        <f t="shared" si="14"/>
        <v>0</v>
      </c>
      <c r="AT161" s="4">
        <f t="shared" si="14"/>
        <v>0</v>
      </c>
      <c r="AU161" s="4">
        <f t="shared" si="14"/>
        <v>0</v>
      </c>
      <c r="AV161" s="4">
        <f t="shared" si="13"/>
        <v>0</v>
      </c>
      <c r="AW161" s="4">
        <f t="shared" si="13"/>
        <v>0</v>
      </c>
      <c r="AX161" s="4">
        <f t="shared" si="13"/>
        <v>0</v>
      </c>
      <c r="AY161" s="4">
        <f t="shared" si="13"/>
        <v>0</v>
      </c>
      <c r="AZ161" s="4">
        <f t="shared" si="11"/>
        <v>0</v>
      </c>
      <c r="BA161" s="4">
        <f t="shared" si="11"/>
        <v>0</v>
      </c>
      <c r="BB161" s="67">
        <f t="shared" si="11"/>
        <v>0</v>
      </c>
    </row>
    <row r="162" spans="1:54" x14ac:dyDescent="0.3">
      <c r="A162" t="s">
        <v>68</v>
      </c>
      <c r="B162" t="s">
        <v>69</v>
      </c>
      <c r="C162">
        <v>120999</v>
      </c>
      <c r="D162" t="s">
        <v>70</v>
      </c>
      <c r="E162" t="s">
        <v>71</v>
      </c>
      <c r="F162" t="s">
        <v>72</v>
      </c>
      <c r="G162" t="s">
        <v>108</v>
      </c>
      <c r="H162">
        <v>6</v>
      </c>
      <c r="I162" t="s">
        <v>243</v>
      </c>
      <c r="J162" s="4">
        <v>0</v>
      </c>
      <c r="K162" s="4">
        <v>0</v>
      </c>
      <c r="L162" s="4">
        <v>0</v>
      </c>
      <c r="M162" s="4">
        <v>0.151</v>
      </c>
      <c r="N162" s="4">
        <v>0</v>
      </c>
      <c r="O162" s="4">
        <v>0</v>
      </c>
      <c r="P162" s="4">
        <v>0</v>
      </c>
      <c r="Q162" s="4">
        <v>0</v>
      </c>
      <c r="R162" s="4">
        <v>0</v>
      </c>
      <c r="S162" s="4">
        <v>0</v>
      </c>
      <c r="T162" s="4">
        <v>0</v>
      </c>
      <c r="U162" s="4">
        <v>4.4009999999999998</v>
      </c>
      <c r="V162" s="4">
        <v>0</v>
      </c>
      <c r="W162" s="4">
        <v>0</v>
      </c>
      <c r="X162" s="4">
        <v>0</v>
      </c>
      <c r="Y162" s="4">
        <v>0</v>
      </c>
      <c r="Z162" s="4">
        <v>0</v>
      </c>
      <c r="AA162" s="4">
        <v>0.90400000000000003</v>
      </c>
      <c r="AB162" s="4">
        <v>0</v>
      </c>
      <c r="AC162" s="4">
        <v>0</v>
      </c>
      <c r="AG162" s="66">
        <v>120999</v>
      </c>
      <c r="AH162" t="s">
        <v>243</v>
      </c>
      <c r="AI162" s="4">
        <f t="shared" si="15"/>
        <v>0</v>
      </c>
      <c r="AJ162" s="4">
        <f t="shared" si="15"/>
        <v>0</v>
      </c>
      <c r="AK162" s="4">
        <f t="shared" si="15"/>
        <v>0</v>
      </c>
      <c r="AL162" s="4">
        <f t="shared" si="15"/>
        <v>3.0503047779691234E-3</v>
      </c>
      <c r="AM162" s="4">
        <f t="shared" si="15"/>
        <v>0</v>
      </c>
      <c r="AN162" s="4">
        <f t="shared" si="14"/>
        <v>0</v>
      </c>
      <c r="AO162" s="4">
        <f t="shared" si="14"/>
        <v>0</v>
      </c>
      <c r="AP162" s="4">
        <f t="shared" si="14"/>
        <v>0</v>
      </c>
      <c r="AQ162" s="4">
        <f t="shared" si="14"/>
        <v>0</v>
      </c>
      <c r="AR162" s="4">
        <f t="shared" si="14"/>
        <v>0</v>
      </c>
      <c r="AS162" s="4">
        <f t="shared" si="14"/>
        <v>0</v>
      </c>
      <c r="AT162" s="4">
        <f t="shared" si="14"/>
        <v>1.3186043934244522E-2</v>
      </c>
      <c r="AU162" s="4">
        <f t="shared" si="14"/>
        <v>0</v>
      </c>
      <c r="AV162" s="4">
        <f t="shared" si="13"/>
        <v>0</v>
      </c>
      <c r="AW162" s="4">
        <f t="shared" si="13"/>
        <v>0</v>
      </c>
      <c r="AX162" s="4">
        <f t="shared" si="13"/>
        <v>0</v>
      </c>
      <c r="AY162" s="4">
        <f t="shared" si="13"/>
        <v>0</v>
      </c>
      <c r="AZ162" s="4">
        <f t="shared" si="11"/>
        <v>1.3635052921652476E-3</v>
      </c>
      <c r="BA162" s="4">
        <f t="shared" si="11"/>
        <v>0</v>
      </c>
      <c r="BB162" s="67">
        <f t="shared" si="11"/>
        <v>0</v>
      </c>
    </row>
    <row r="163" spans="1:54" x14ac:dyDescent="0.3">
      <c r="A163" t="s">
        <v>68</v>
      </c>
      <c r="B163" t="s">
        <v>69</v>
      </c>
      <c r="C163">
        <v>121190</v>
      </c>
      <c r="D163" t="s">
        <v>70</v>
      </c>
      <c r="E163" t="s">
        <v>71</v>
      </c>
      <c r="F163" t="s">
        <v>72</v>
      </c>
      <c r="G163" t="s">
        <v>108</v>
      </c>
      <c r="H163">
        <v>6</v>
      </c>
      <c r="I163" t="s">
        <v>243</v>
      </c>
      <c r="J163" s="4">
        <v>0</v>
      </c>
      <c r="K163" s="4">
        <v>0</v>
      </c>
      <c r="L163" s="4">
        <v>0</v>
      </c>
      <c r="M163" s="4">
        <v>0</v>
      </c>
      <c r="N163" s="4">
        <v>0</v>
      </c>
      <c r="O163" s="4">
        <v>2.4809999999999999</v>
      </c>
      <c r="P163" s="4">
        <v>0</v>
      </c>
      <c r="Q163" s="4">
        <v>0</v>
      </c>
      <c r="R163" s="4">
        <v>0</v>
      </c>
      <c r="S163" s="4">
        <v>2.9990000000000001</v>
      </c>
      <c r="T163" s="4">
        <v>2.996</v>
      </c>
      <c r="U163" s="4">
        <v>0</v>
      </c>
      <c r="V163" s="4">
        <v>2.3029999999999999</v>
      </c>
      <c r="W163" s="4">
        <v>2.3460000000000001</v>
      </c>
      <c r="X163" s="4">
        <v>6.508</v>
      </c>
      <c r="Y163" s="4">
        <v>0.84799999999999998</v>
      </c>
      <c r="Z163" s="4">
        <v>2.992</v>
      </c>
      <c r="AA163" s="4">
        <v>4.3129999999999997</v>
      </c>
      <c r="AB163" s="4">
        <v>14.516</v>
      </c>
      <c r="AC163" s="4">
        <v>4.9790000000000001</v>
      </c>
      <c r="AG163" s="66">
        <v>121190</v>
      </c>
      <c r="AH163" t="s">
        <v>243</v>
      </c>
      <c r="AI163" s="4">
        <f t="shared" si="15"/>
        <v>0</v>
      </c>
      <c r="AJ163" s="4">
        <f t="shared" si="15"/>
        <v>0</v>
      </c>
      <c r="AK163" s="4">
        <f t="shared" si="15"/>
        <v>0</v>
      </c>
      <c r="AL163" s="4">
        <f t="shared" si="15"/>
        <v>0</v>
      </c>
      <c r="AM163" s="4">
        <f t="shared" si="15"/>
        <v>0</v>
      </c>
      <c r="AN163" s="4">
        <f t="shared" si="14"/>
        <v>5.6207822044540114E-3</v>
      </c>
      <c r="AO163" s="4">
        <f t="shared" si="14"/>
        <v>0</v>
      </c>
      <c r="AP163" s="4">
        <f t="shared" si="14"/>
        <v>0</v>
      </c>
      <c r="AQ163" s="4">
        <f t="shared" si="14"/>
        <v>0</v>
      </c>
      <c r="AR163" s="4">
        <f t="shared" si="14"/>
        <v>1.4138723554717431E-2</v>
      </c>
      <c r="AS163" s="4">
        <f t="shared" si="14"/>
        <v>3.4617902034944593E-4</v>
      </c>
      <c r="AT163" s="4">
        <f t="shared" si="14"/>
        <v>0</v>
      </c>
      <c r="AU163" s="4">
        <f t="shared" si="14"/>
        <v>5.7672573343210696E-3</v>
      </c>
      <c r="AV163" s="4">
        <f t="shared" si="13"/>
        <v>5.5274545202526441E-3</v>
      </c>
      <c r="AW163" s="4">
        <f t="shared" si="13"/>
        <v>2.1419672738470244E-2</v>
      </c>
      <c r="AX163" s="4">
        <f t="shared" si="13"/>
        <v>2.2651913468301511E-3</v>
      </c>
      <c r="AY163" s="4">
        <f t="shared" si="13"/>
        <v>6.2332055526194956E-3</v>
      </c>
      <c r="AZ163" s="4">
        <f t="shared" si="11"/>
        <v>6.5053078817574259E-3</v>
      </c>
      <c r="BA163" s="4">
        <f t="shared" si="11"/>
        <v>2.5551811578730557E-2</v>
      </c>
      <c r="BB163" s="67">
        <f t="shared" si="11"/>
        <v>8.2914715878296338E-3</v>
      </c>
    </row>
    <row r="164" spans="1:54" x14ac:dyDescent="0.3">
      <c r="A164" t="s">
        <v>68</v>
      </c>
      <c r="B164" t="s">
        <v>69</v>
      </c>
      <c r="C164">
        <v>121292</v>
      </c>
      <c r="D164" t="s">
        <v>70</v>
      </c>
      <c r="E164" t="s">
        <v>71</v>
      </c>
      <c r="F164" t="s">
        <v>72</v>
      </c>
      <c r="G164" t="s">
        <v>108</v>
      </c>
      <c r="H164">
        <v>6</v>
      </c>
      <c r="I164" t="s">
        <v>356</v>
      </c>
      <c r="J164" s="4">
        <v>0</v>
      </c>
      <c r="K164" s="4">
        <v>0</v>
      </c>
      <c r="L164" s="4">
        <v>0</v>
      </c>
      <c r="M164" s="4">
        <v>0</v>
      </c>
      <c r="N164" s="4">
        <v>0</v>
      </c>
      <c r="O164" s="4">
        <v>0</v>
      </c>
      <c r="P164" s="4">
        <v>0</v>
      </c>
      <c r="Q164" s="4">
        <v>0</v>
      </c>
      <c r="R164" s="4">
        <v>0</v>
      </c>
      <c r="S164" s="4">
        <v>0</v>
      </c>
      <c r="T164" s="4">
        <v>0</v>
      </c>
      <c r="U164" s="4">
        <v>0</v>
      </c>
      <c r="V164" s="4">
        <v>0</v>
      </c>
      <c r="W164" s="4">
        <v>0.28199999999999997</v>
      </c>
      <c r="X164" s="4">
        <v>0</v>
      </c>
      <c r="Y164" s="4">
        <v>0</v>
      </c>
      <c r="Z164" s="4">
        <v>0</v>
      </c>
      <c r="AA164" s="4">
        <v>0</v>
      </c>
      <c r="AB164" s="4">
        <v>0</v>
      </c>
      <c r="AC164" s="4">
        <v>0</v>
      </c>
      <c r="AG164" s="66">
        <v>121292</v>
      </c>
      <c r="AH164" t="s">
        <v>356</v>
      </c>
      <c r="AI164" s="4">
        <f t="shared" si="15"/>
        <v>0</v>
      </c>
      <c r="AJ164" s="4">
        <f t="shared" si="15"/>
        <v>0</v>
      </c>
      <c r="AK164" s="4">
        <f t="shared" si="15"/>
        <v>0</v>
      </c>
      <c r="AL164" s="4">
        <f t="shared" si="15"/>
        <v>0</v>
      </c>
      <c r="AM164" s="4">
        <f t="shared" si="15"/>
        <v>0</v>
      </c>
      <c r="AN164" s="4">
        <f t="shared" si="14"/>
        <v>0</v>
      </c>
      <c r="AO164" s="4">
        <f t="shared" si="14"/>
        <v>0</v>
      </c>
      <c r="AP164" s="4">
        <f t="shared" si="14"/>
        <v>0</v>
      </c>
      <c r="AQ164" s="4">
        <f t="shared" si="14"/>
        <v>0</v>
      </c>
      <c r="AR164" s="4">
        <f t="shared" si="14"/>
        <v>0</v>
      </c>
      <c r="AS164" s="4">
        <f t="shared" si="14"/>
        <v>0</v>
      </c>
      <c r="AT164" s="4">
        <f t="shared" si="14"/>
        <v>0</v>
      </c>
      <c r="AU164" s="4">
        <f t="shared" si="14"/>
        <v>0</v>
      </c>
      <c r="AV164" s="4">
        <f t="shared" si="13"/>
        <v>6.6442547941655816E-4</v>
      </c>
      <c r="AW164" s="4">
        <f t="shared" si="13"/>
        <v>0</v>
      </c>
      <c r="AX164" s="4">
        <f t="shared" si="13"/>
        <v>0</v>
      </c>
      <c r="AY164" s="4">
        <f t="shared" si="13"/>
        <v>0</v>
      </c>
      <c r="AZ164" s="4">
        <f t="shared" si="11"/>
        <v>0</v>
      </c>
      <c r="BA164" s="4">
        <f t="shared" si="11"/>
        <v>0</v>
      </c>
      <c r="BB164" s="67">
        <f t="shared" si="11"/>
        <v>0</v>
      </c>
    </row>
    <row r="165" spans="1:54" x14ac:dyDescent="0.3">
      <c r="A165" t="s">
        <v>68</v>
      </c>
      <c r="B165" t="s">
        <v>69</v>
      </c>
      <c r="C165">
        <v>121490</v>
      </c>
      <c r="D165" t="s">
        <v>70</v>
      </c>
      <c r="E165" t="s">
        <v>71</v>
      </c>
      <c r="F165" t="s">
        <v>72</v>
      </c>
      <c r="G165" t="s">
        <v>108</v>
      </c>
      <c r="H165">
        <v>6</v>
      </c>
      <c r="I165" t="s">
        <v>243</v>
      </c>
      <c r="J165" s="4">
        <v>0</v>
      </c>
      <c r="K165" s="4">
        <v>0</v>
      </c>
      <c r="L165" s="4">
        <v>0</v>
      </c>
      <c r="M165" s="4">
        <v>0</v>
      </c>
      <c r="N165" s="4">
        <v>0</v>
      </c>
      <c r="O165" s="4">
        <v>0</v>
      </c>
      <c r="P165" s="4">
        <v>0</v>
      </c>
      <c r="Q165" s="4">
        <v>0</v>
      </c>
      <c r="R165" s="4">
        <v>0</v>
      </c>
      <c r="S165" s="4">
        <v>0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>
        <v>0</v>
      </c>
      <c r="Z165" s="4">
        <v>0</v>
      </c>
      <c r="AA165" s="4">
        <v>13.250999999999999</v>
      </c>
      <c r="AB165" s="4">
        <v>26.451000000000001</v>
      </c>
      <c r="AC165" s="4">
        <v>0</v>
      </c>
      <c r="AG165" s="66">
        <v>121490</v>
      </c>
      <c r="AH165" t="s">
        <v>243</v>
      </c>
      <c r="AI165" s="4">
        <f t="shared" si="15"/>
        <v>0</v>
      </c>
      <c r="AJ165" s="4">
        <f t="shared" si="15"/>
        <v>0</v>
      </c>
      <c r="AK165" s="4">
        <f t="shared" si="15"/>
        <v>0</v>
      </c>
      <c r="AL165" s="4">
        <f t="shared" si="15"/>
        <v>0</v>
      </c>
      <c r="AM165" s="4">
        <f t="shared" si="15"/>
        <v>0</v>
      </c>
      <c r="AN165" s="4">
        <f t="shared" si="14"/>
        <v>0</v>
      </c>
      <c r="AO165" s="4">
        <f t="shared" si="14"/>
        <v>0</v>
      </c>
      <c r="AP165" s="4">
        <f t="shared" si="14"/>
        <v>0</v>
      </c>
      <c r="AQ165" s="4">
        <f t="shared" si="14"/>
        <v>0</v>
      </c>
      <c r="AR165" s="4">
        <f t="shared" si="14"/>
        <v>0</v>
      </c>
      <c r="AS165" s="4">
        <f t="shared" si="14"/>
        <v>0</v>
      </c>
      <c r="AT165" s="4">
        <f t="shared" si="14"/>
        <v>0</v>
      </c>
      <c r="AU165" s="4">
        <f t="shared" si="14"/>
        <v>0</v>
      </c>
      <c r="AV165" s="4">
        <f t="shared" si="13"/>
        <v>0</v>
      </c>
      <c r="AW165" s="4">
        <f t="shared" si="13"/>
        <v>0</v>
      </c>
      <c r="AX165" s="4">
        <f t="shared" si="13"/>
        <v>0</v>
      </c>
      <c r="AY165" s="4">
        <f t="shared" si="13"/>
        <v>0</v>
      </c>
      <c r="AZ165" s="4">
        <f t="shared" si="11"/>
        <v>1.9986513967347005E-2</v>
      </c>
      <c r="BA165" s="4">
        <f t="shared" si="11"/>
        <v>4.6560413892876955E-2</v>
      </c>
      <c r="BB165" s="67">
        <f t="shared" si="11"/>
        <v>0</v>
      </c>
    </row>
    <row r="166" spans="1:54" x14ac:dyDescent="0.3">
      <c r="A166" t="s">
        <v>68</v>
      </c>
      <c r="B166" t="s">
        <v>69</v>
      </c>
      <c r="C166">
        <v>130120</v>
      </c>
      <c r="D166" t="s">
        <v>70</v>
      </c>
      <c r="E166" t="s">
        <v>71</v>
      </c>
      <c r="F166" t="s">
        <v>72</v>
      </c>
      <c r="G166" t="s">
        <v>108</v>
      </c>
      <c r="H166">
        <v>6</v>
      </c>
      <c r="I166" t="s">
        <v>357</v>
      </c>
      <c r="J166" s="4">
        <v>0</v>
      </c>
      <c r="K166" s="4">
        <v>0</v>
      </c>
      <c r="L166" s="4">
        <v>0</v>
      </c>
      <c r="M166" s="4">
        <v>0</v>
      </c>
      <c r="N166" s="4">
        <v>0</v>
      </c>
      <c r="O166" s="4">
        <v>0</v>
      </c>
      <c r="P166" s="4">
        <v>0</v>
      </c>
      <c r="Q166" s="4">
        <v>0</v>
      </c>
      <c r="R166" s="4">
        <v>0</v>
      </c>
      <c r="S166" s="4">
        <v>0</v>
      </c>
      <c r="T166" s="4">
        <v>0</v>
      </c>
      <c r="U166" s="4">
        <v>0</v>
      </c>
      <c r="V166" s="4">
        <v>0</v>
      </c>
      <c r="W166" s="4">
        <v>0</v>
      </c>
      <c r="X166" s="4">
        <v>0</v>
      </c>
      <c r="Y166" s="4">
        <v>0</v>
      </c>
      <c r="Z166" s="4">
        <v>0</v>
      </c>
      <c r="AA166" s="4">
        <v>0</v>
      </c>
      <c r="AB166" s="4">
        <v>5.0000000000000001E-3</v>
      </c>
      <c r="AC166" s="4">
        <v>0</v>
      </c>
      <c r="AG166" s="66">
        <v>130120</v>
      </c>
      <c r="AH166" t="s">
        <v>357</v>
      </c>
      <c r="AI166" s="4">
        <f t="shared" si="15"/>
        <v>0</v>
      </c>
      <c r="AJ166" s="4">
        <f t="shared" si="15"/>
        <v>0</v>
      </c>
      <c r="AK166" s="4">
        <f t="shared" si="15"/>
        <v>0</v>
      </c>
      <c r="AL166" s="4">
        <f t="shared" si="15"/>
        <v>0</v>
      </c>
      <c r="AM166" s="4">
        <f t="shared" si="15"/>
        <v>0</v>
      </c>
      <c r="AN166" s="4">
        <f t="shared" si="14"/>
        <v>0</v>
      </c>
      <c r="AO166" s="4">
        <f t="shared" si="14"/>
        <v>0</v>
      </c>
      <c r="AP166" s="4">
        <f t="shared" si="14"/>
        <v>0</v>
      </c>
      <c r="AQ166" s="4">
        <f t="shared" si="14"/>
        <v>0</v>
      </c>
      <c r="AR166" s="4">
        <f t="shared" si="14"/>
        <v>0</v>
      </c>
      <c r="AS166" s="4">
        <f t="shared" si="14"/>
        <v>0</v>
      </c>
      <c r="AT166" s="4">
        <f t="shared" si="14"/>
        <v>0</v>
      </c>
      <c r="AU166" s="4">
        <f t="shared" si="14"/>
        <v>0</v>
      </c>
      <c r="AV166" s="4">
        <f t="shared" si="13"/>
        <v>0</v>
      </c>
      <c r="AW166" s="4">
        <f t="shared" si="13"/>
        <v>0</v>
      </c>
      <c r="AX166" s="4">
        <f t="shared" si="13"/>
        <v>0</v>
      </c>
      <c r="AY166" s="4">
        <f t="shared" si="13"/>
        <v>0</v>
      </c>
      <c r="AZ166" s="4">
        <f t="shared" si="11"/>
        <v>0</v>
      </c>
      <c r="BA166" s="4">
        <f t="shared" si="11"/>
        <v>8.8012577771874327E-6</v>
      </c>
      <c r="BB166" s="67">
        <f t="shared" si="11"/>
        <v>0</v>
      </c>
    </row>
    <row r="167" spans="1:54" x14ac:dyDescent="0.3">
      <c r="A167" t="s">
        <v>68</v>
      </c>
      <c r="B167" t="s">
        <v>69</v>
      </c>
      <c r="C167">
        <v>130190</v>
      </c>
      <c r="D167" t="s">
        <v>70</v>
      </c>
      <c r="E167" t="s">
        <v>71</v>
      </c>
      <c r="F167" t="s">
        <v>72</v>
      </c>
      <c r="G167" t="s">
        <v>108</v>
      </c>
      <c r="H167">
        <v>6</v>
      </c>
      <c r="I167" t="s">
        <v>243</v>
      </c>
      <c r="J167" s="4">
        <v>0.85</v>
      </c>
      <c r="K167" s="4">
        <v>1.52</v>
      </c>
      <c r="L167" s="4">
        <v>0.82099999999999995</v>
      </c>
      <c r="M167" s="4">
        <v>1.4610000000000001</v>
      </c>
      <c r="N167" s="4">
        <v>12.435</v>
      </c>
      <c r="O167" s="4">
        <v>4.585</v>
      </c>
      <c r="P167" s="4">
        <v>3.0019999999999998</v>
      </c>
      <c r="Q167" s="4">
        <v>6.742</v>
      </c>
      <c r="R167" s="4">
        <v>4.4109999999999996</v>
      </c>
      <c r="S167" s="4">
        <v>4.0199999999999996</v>
      </c>
      <c r="T167" s="4">
        <v>4.657</v>
      </c>
      <c r="U167" s="4">
        <v>5.67</v>
      </c>
      <c r="V167" s="4">
        <v>2.61</v>
      </c>
      <c r="W167" s="4">
        <v>3.198</v>
      </c>
      <c r="X167" s="4">
        <v>3.0009999999999999</v>
      </c>
      <c r="Y167" s="4">
        <v>4.633</v>
      </c>
      <c r="Z167" s="4">
        <v>4.8890000000000002</v>
      </c>
      <c r="AA167" s="4">
        <v>2.4369999999999998</v>
      </c>
      <c r="AB167" s="4">
        <v>4.7169999999999996</v>
      </c>
      <c r="AC167" s="4">
        <v>10.176</v>
      </c>
      <c r="AG167" s="66">
        <v>130190</v>
      </c>
      <c r="AH167" t="s">
        <v>243</v>
      </c>
      <c r="AI167" s="4">
        <f t="shared" si="15"/>
        <v>3.9212248983941426E-2</v>
      </c>
      <c r="AJ167" s="4">
        <f t="shared" si="15"/>
        <v>3.2863259006154506E-2</v>
      </c>
      <c r="AK167" s="4">
        <f t="shared" si="15"/>
        <v>1.7036764965272809E-2</v>
      </c>
      <c r="AL167" s="4">
        <f t="shared" si="15"/>
        <v>2.9513213778893307E-2</v>
      </c>
      <c r="AM167" s="4">
        <f t="shared" si="15"/>
        <v>0.28361667250929917</v>
      </c>
      <c r="AN167" s="4">
        <f t="shared" si="14"/>
        <v>1.038745925329369E-2</v>
      </c>
      <c r="AO167" s="4">
        <f t="shared" si="14"/>
        <v>3.427823421191574E-2</v>
      </c>
      <c r="AP167" s="4">
        <f t="shared" si="14"/>
        <v>3.965979869387376E-2</v>
      </c>
      <c r="AQ167" s="4">
        <f t="shared" si="14"/>
        <v>1.7539323214338032E-2</v>
      </c>
      <c r="AR167" s="4">
        <f t="shared" si="14"/>
        <v>1.8952206965643235E-2</v>
      </c>
      <c r="AS167" s="4">
        <f t="shared" si="14"/>
        <v>5.3810270285960271E-4</v>
      </c>
      <c r="AT167" s="4">
        <f t="shared" si="14"/>
        <v>1.698815476191012E-2</v>
      </c>
      <c r="AU167" s="4">
        <f t="shared" si="14"/>
        <v>6.5360580297776777E-3</v>
      </c>
      <c r="AV167" s="4">
        <f t="shared" si="13"/>
        <v>7.5348676708303312E-3</v>
      </c>
      <c r="AW167" s="4">
        <f t="shared" si="13"/>
        <v>9.8771416546019047E-3</v>
      </c>
      <c r="AX167" s="4">
        <f t="shared" si="13"/>
        <v>1.2375744705028412E-2</v>
      </c>
      <c r="AY167" s="4">
        <f t="shared" si="13"/>
        <v>1.018520786990532E-2</v>
      </c>
      <c r="AZ167" s="4">
        <f t="shared" si="11"/>
        <v>3.6757327400516676E-3</v>
      </c>
      <c r="BA167" s="4">
        <f t="shared" si="11"/>
        <v>8.3031065869986244E-3</v>
      </c>
      <c r="BB167" s="67">
        <f t="shared" si="11"/>
        <v>1.6945976075066146E-2</v>
      </c>
    </row>
    <row r="168" spans="1:54" x14ac:dyDescent="0.3">
      <c r="A168" t="s">
        <v>68</v>
      </c>
      <c r="B168" t="s">
        <v>69</v>
      </c>
      <c r="C168">
        <v>130219</v>
      </c>
      <c r="D168" t="s">
        <v>70</v>
      </c>
      <c r="E168" t="s">
        <v>71</v>
      </c>
      <c r="F168" t="s">
        <v>72</v>
      </c>
      <c r="G168" t="s">
        <v>108</v>
      </c>
      <c r="H168">
        <v>6</v>
      </c>
      <c r="I168" t="s">
        <v>358</v>
      </c>
      <c r="J168" s="4">
        <v>0</v>
      </c>
      <c r="K168" s="4">
        <v>0</v>
      </c>
      <c r="L168" s="4">
        <v>0</v>
      </c>
      <c r="M168" s="4">
        <v>0</v>
      </c>
      <c r="N168" s="4">
        <v>0</v>
      </c>
      <c r="O168" s="4">
        <v>0</v>
      </c>
      <c r="P168" s="4">
        <v>0</v>
      </c>
      <c r="Q168" s="4">
        <v>0</v>
      </c>
      <c r="R168" s="4">
        <v>0</v>
      </c>
      <c r="S168" s="4">
        <v>0</v>
      </c>
      <c r="T168" s="4">
        <v>0</v>
      </c>
      <c r="U168" s="4">
        <v>0</v>
      </c>
      <c r="V168" s="4">
        <v>0</v>
      </c>
      <c r="W168" s="4">
        <v>0.107</v>
      </c>
      <c r="X168" s="4">
        <v>0</v>
      </c>
      <c r="Y168" s="4">
        <v>0</v>
      </c>
      <c r="Z168" s="4">
        <v>0</v>
      </c>
      <c r="AA168" s="4">
        <v>7.0999999999999994E-2</v>
      </c>
      <c r="AB168" s="4">
        <v>2.1000000000000001E-2</v>
      </c>
      <c r="AC168" s="4">
        <v>3.4660000000000002</v>
      </c>
      <c r="AG168" s="66">
        <v>130219</v>
      </c>
      <c r="AH168" t="s">
        <v>358</v>
      </c>
      <c r="AI168" s="4">
        <f t="shared" si="15"/>
        <v>0</v>
      </c>
      <c r="AJ168" s="4">
        <f t="shared" si="15"/>
        <v>0</v>
      </c>
      <c r="AK168" s="4">
        <f t="shared" si="15"/>
        <v>0</v>
      </c>
      <c r="AL168" s="4">
        <f t="shared" si="15"/>
        <v>0</v>
      </c>
      <c r="AM168" s="4">
        <f t="shared" si="15"/>
        <v>0</v>
      </c>
      <c r="AN168" s="4">
        <f t="shared" si="14"/>
        <v>0</v>
      </c>
      <c r="AO168" s="4">
        <f t="shared" si="14"/>
        <v>0</v>
      </c>
      <c r="AP168" s="4">
        <f t="shared" si="14"/>
        <v>0</v>
      </c>
      <c r="AQ168" s="4">
        <f t="shared" si="14"/>
        <v>0</v>
      </c>
      <c r="AR168" s="4">
        <f t="shared" si="14"/>
        <v>0</v>
      </c>
      <c r="AS168" s="4">
        <f t="shared" si="14"/>
        <v>0</v>
      </c>
      <c r="AT168" s="4">
        <f t="shared" si="14"/>
        <v>0</v>
      </c>
      <c r="AU168" s="4">
        <f t="shared" si="14"/>
        <v>0</v>
      </c>
      <c r="AV168" s="4">
        <f t="shared" si="13"/>
        <v>2.5210470318287847E-4</v>
      </c>
      <c r="AW168" s="4">
        <f t="shared" si="13"/>
        <v>0</v>
      </c>
      <c r="AX168" s="4">
        <f t="shared" si="13"/>
        <v>0</v>
      </c>
      <c r="AY168" s="4">
        <f t="shared" si="13"/>
        <v>0</v>
      </c>
      <c r="AZ168" s="4">
        <f t="shared" si="11"/>
        <v>1.0708946431828824E-4</v>
      </c>
      <c r="BA168" s="4">
        <f t="shared" si="11"/>
        <v>3.6965282664187219E-5</v>
      </c>
      <c r="BB168" s="67">
        <f t="shared" si="11"/>
        <v>5.7718900428635287E-3</v>
      </c>
    </row>
    <row r="169" spans="1:54" x14ac:dyDescent="0.3">
      <c r="A169" t="s">
        <v>68</v>
      </c>
      <c r="B169" t="s">
        <v>69</v>
      </c>
      <c r="C169">
        <v>130231</v>
      </c>
      <c r="D169" t="s">
        <v>70</v>
      </c>
      <c r="E169" t="s">
        <v>71</v>
      </c>
      <c r="F169" t="s">
        <v>72</v>
      </c>
      <c r="G169" t="s">
        <v>108</v>
      </c>
      <c r="H169">
        <v>6</v>
      </c>
      <c r="I169" t="s">
        <v>359</v>
      </c>
      <c r="J169" s="4">
        <v>0</v>
      </c>
      <c r="K169" s="4">
        <v>0</v>
      </c>
      <c r="L169" s="4">
        <v>0</v>
      </c>
      <c r="M169" s="4">
        <v>0</v>
      </c>
      <c r="N169" s="4">
        <v>0</v>
      </c>
      <c r="O169" s="4">
        <v>0</v>
      </c>
      <c r="P169" s="4">
        <v>0</v>
      </c>
      <c r="Q169" s="4">
        <v>0</v>
      </c>
      <c r="R169" s="4">
        <v>0</v>
      </c>
      <c r="S169" s="4">
        <v>3.1E-2</v>
      </c>
      <c r="T169" s="4">
        <v>0</v>
      </c>
      <c r="U169" s="4">
        <v>3.7999999999999999E-2</v>
      </c>
      <c r="V169" s="4">
        <v>0</v>
      </c>
      <c r="W169" s="4">
        <v>2.3E-2</v>
      </c>
      <c r="X169" s="4">
        <v>1.2E-2</v>
      </c>
      <c r="Y169" s="4">
        <v>6.6000000000000003E-2</v>
      </c>
      <c r="Z169" s="4">
        <v>0.155</v>
      </c>
      <c r="AA169" s="4">
        <v>0.11</v>
      </c>
      <c r="AB169" s="4">
        <v>0</v>
      </c>
      <c r="AC169" s="4">
        <v>0.46500000000000002</v>
      </c>
      <c r="AG169" s="66">
        <v>130231</v>
      </c>
      <c r="AH169" t="s">
        <v>359</v>
      </c>
      <c r="AI169" s="4">
        <f t="shared" si="15"/>
        <v>0</v>
      </c>
      <c r="AJ169" s="4">
        <f t="shared" si="15"/>
        <v>0</v>
      </c>
      <c r="AK169" s="4">
        <f t="shared" si="15"/>
        <v>0</v>
      </c>
      <c r="AL169" s="4">
        <f t="shared" si="15"/>
        <v>0</v>
      </c>
      <c r="AM169" s="4">
        <f t="shared" si="15"/>
        <v>0</v>
      </c>
      <c r="AN169" s="4">
        <f t="shared" si="14"/>
        <v>0</v>
      </c>
      <c r="AO169" s="4">
        <f t="shared" si="14"/>
        <v>0</v>
      </c>
      <c r="AP169" s="4">
        <f t="shared" si="14"/>
        <v>0</v>
      </c>
      <c r="AQ169" s="4">
        <f t="shared" si="14"/>
        <v>0</v>
      </c>
      <c r="AR169" s="4">
        <f t="shared" si="14"/>
        <v>1.4614885968530853E-4</v>
      </c>
      <c r="AS169" s="4">
        <f t="shared" si="14"/>
        <v>0</v>
      </c>
      <c r="AT169" s="4">
        <f t="shared" si="14"/>
        <v>1.1385359452426536E-4</v>
      </c>
      <c r="AU169" s="4">
        <f t="shared" si="14"/>
        <v>0</v>
      </c>
      <c r="AV169" s="4">
        <f t="shared" si="13"/>
        <v>5.4190730590712197E-5</v>
      </c>
      <c r="AW169" s="4">
        <f t="shared" si="13"/>
        <v>3.9495401484579429E-5</v>
      </c>
      <c r="AX169" s="4">
        <f t="shared" si="13"/>
        <v>1.7630026991838444E-4</v>
      </c>
      <c r="AY169" s="4">
        <f t="shared" si="13"/>
        <v>3.2291004701070244E-4</v>
      </c>
      <c r="AZ169" s="4">
        <f t="shared" si="11"/>
        <v>1.6591325457762968E-4</v>
      </c>
      <c r="BA169" s="4">
        <f t="shared" si="11"/>
        <v>0</v>
      </c>
      <c r="BB169" s="67">
        <f t="shared" si="11"/>
        <v>7.7435916616605343E-4</v>
      </c>
    </row>
    <row r="170" spans="1:54" x14ac:dyDescent="0.3">
      <c r="A170" t="s">
        <v>68</v>
      </c>
      <c r="B170" t="s">
        <v>69</v>
      </c>
      <c r="C170">
        <v>130232</v>
      </c>
      <c r="D170" t="s">
        <v>70</v>
      </c>
      <c r="E170" t="s">
        <v>71</v>
      </c>
      <c r="F170" t="s">
        <v>72</v>
      </c>
      <c r="G170" t="s">
        <v>108</v>
      </c>
      <c r="H170">
        <v>6</v>
      </c>
      <c r="I170" t="s">
        <v>359</v>
      </c>
      <c r="J170" s="4">
        <v>0</v>
      </c>
      <c r="K170" s="4">
        <v>0</v>
      </c>
      <c r="L170" s="4">
        <v>0</v>
      </c>
      <c r="M170" s="4">
        <v>0</v>
      </c>
      <c r="N170" s="4">
        <v>0</v>
      </c>
      <c r="O170" s="4">
        <v>23.009</v>
      </c>
      <c r="P170" s="4">
        <v>24.367000000000001</v>
      </c>
      <c r="Q170" s="4">
        <v>0</v>
      </c>
      <c r="R170" s="4">
        <v>34.555999999999997</v>
      </c>
      <c r="S170" s="4">
        <v>52.085000000000001</v>
      </c>
      <c r="T170" s="4">
        <v>0</v>
      </c>
      <c r="U170" s="4">
        <v>246.376</v>
      </c>
      <c r="V170" s="4">
        <v>0</v>
      </c>
      <c r="W170" s="4">
        <v>0</v>
      </c>
      <c r="X170" s="4">
        <v>0</v>
      </c>
      <c r="Y170" s="4">
        <v>0</v>
      </c>
      <c r="Z170" s="4">
        <v>0</v>
      </c>
      <c r="AA170" s="4">
        <v>3.3079999999999998</v>
      </c>
      <c r="AB170" s="4">
        <v>0</v>
      </c>
      <c r="AC170" s="4">
        <v>0</v>
      </c>
      <c r="AG170" s="66">
        <v>130232</v>
      </c>
      <c r="AH170" t="s">
        <v>359</v>
      </c>
      <c r="AI170" s="4">
        <f t="shared" si="15"/>
        <v>0</v>
      </c>
      <c r="AJ170" s="4">
        <f t="shared" si="15"/>
        <v>0</v>
      </c>
      <c r="AK170" s="4">
        <f t="shared" si="15"/>
        <v>0</v>
      </c>
      <c r="AL170" s="4">
        <f t="shared" si="15"/>
        <v>0</v>
      </c>
      <c r="AM170" s="4">
        <f t="shared" si="15"/>
        <v>0</v>
      </c>
      <c r="AN170" s="4">
        <f t="shared" si="14"/>
        <v>5.2127600863475357E-2</v>
      </c>
      <c r="AO170" s="4">
        <f t="shared" si="14"/>
        <v>0.27823375517713222</v>
      </c>
      <c r="AP170" s="4">
        <f t="shared" si="14"/>
        <v>0</v>
      </c>
      <c r="AQ170" s="4">
        <f t="shared" si="14"/>
        <v>0.13740395669795172</v>
      </c>
      <c r="AR170" s="4">
        <f t="shared" si="14"/>
        <v>0.24555365666804183</v>
      </c>
      <c r="AS170" s="4">
        <f t="shared" si="14"/>
        <v>0</v>
      </c>
      <c r="AT170" s="4">
        <f t="shared" si="14"/>
        <v>0.7381787685397474</v>
      </c>
      <c r="AU170" s="4">
        <f t="shared" si="14"/>
        <v>0</v>
      </c>
      <c r="AV170" s="4">
        <f t="shared" si="13"/>
        <v>0</v>
      </c>
      <c r="AW170" s="4">
        <f t="shared" si="13"/>
        <v>0</v>
      </c>
      <c r="AX170" s="4">
        <f t="shared" si="13"/>
        <v>0</v>
      </c>
      <c r="AY170" s="4">
        <f t="shared" si="13"/>
        <v>0</v>
      </c>
      <c r="AZ170" s="4">
        <f t="shared" si="11"/>
        <v>4.9894640558436265E-3</v>
      </c>
      <c r="BA170" s="4">
        <f t="shared" si="11"/>
        <v>0</v>
      </c>
      <c r="BB170" s="67">
        <f t="shared" si="11"/>
        <v>0</v>
      </c>
    </row>
    <row r="171" spans="1:54" x14ac:dyDescent="0.3">
      <c r="A171" t="s">
        <v>68</v>
      </c>
      <c r="B171" t="s">
        <v>69</v>
      </c>
      <c r="C171">
        <v>140410</v>
      </c>
      <c r="D171" t="s">
        <v>70</v>
      </c>
      <c r="E171" t="s">
        <v>71</v>
      </c>
      <c r="F171" t="s">
        <v>72</v>
      </c>
      <c r="G171" t="s">
        <v>108</v>
      </c>
      <c r="H171">
        <v>6</v>
      </c>
      <c r="I171" t="s">
        <v>360</v>
      </c>
      <c r="J171" s="4">
        <v>0.36899999999999999</v>
      </c>
      <c r="K171" s="4">
        <v>0</v>
      </c>
      <c r="L171" s="4">
        <v>0</v>
      </c>
      <c r="M171" s="4">
        <v>0</v>
      </c>
      <c r="N171" s="4">
        <v>0</v>
      </c>
      <c r="O171" s="4">
        <v>0</v>
      </c>
      <c r="P171" s="4">
        <v>0</v>
      </c>
      <c r="Q171" s="4">
        <v>0</v>
      </c>
      <c r="R171" s="4">
        <v>0</v>
      </c>
      <c r="S171" s="4">
        <v>0</v>
      </c>
      <c r="T171" s="4">
        <v>0</v>
      </c>
      <c r="U171" s="4">
        <v>0</v>
      </c>
      <c r="V171" s="4">
        <v>0</v>
      </c>
      <c r="W171" s="4">
        <v>0</v>
      </c>
      <c r="X171" s="4">
        <v>0</v>
      </c>
      <c r="Y171" s="4">
        <v>0</v>
      </c>
      <c r="Z171" s="4">
        <v>0</v>
      </c>
      <c r="AA171" s="4">
        <v>0</v>
      </c>
      <c r="AB171" s="4">
        <v>0</v>
      </c>
      <c r="AC171" s="4">
        <v>0</v>
      </c>
      <c r="AG171" s="66">
        <v>140410</v>
      </c>
      <c r="AH171" t="s">
        <v>360</v>
      </c>
      <c r="AI171" s="4">
        <f t="shared" si="15"/>
        <v>1.7022729264793396E-2</v>
      </c>
      <c r="AJ171" s="4">
        <f t="shared" si="15"/>
        <v>0</v>
      </c>
      <c r="AK171" s="4">
        <f t="shared" si="15"/>
        <v>0</v>
      </c>
      <c r="AL171" s="4">
        <f t="shared" si="15"/>
        <v>0</v>
      </c>
      <c r="AM171" s="4">
        <f t="shared" si="15"/>
        <v>0</v>
      </c>
      <c r="AN171" s="4">
        <f t="shared" si="14"/>
        <v>0</v>
      </c>
      <c r="AO171" s="4">
        <f t="shared" si="14"/>
        <v>0</v>
      </c>
      <c r="AP171" s="4">
        <f t="shared" si="14"/>
        <v>0</v>
      </c>
      <c r="AQ171" s="4">
        <f t="shared" si="14"/>
        <v>0</v>
      </c>
      <c r="AR171" s="4">
        <f t="shared" si="14"/>
        <v>0</v>
      </c>
      <c r="AS171" s="4">
        <f t="shared" si="14"/>
        <v>0</v>
      </c>
      <c r="AT171" s="4">
        <f t="shared" si="14"/>
        <v>0</v>
      </c>
      <c r="AU171" s="4">
        <f t="shared" si="14"/>
        <v>0</v>
      </c>
      <c r="AV171" s="4">
        <f t="shared" si="13"/>
        <v>0</v>
      </c>
      <c r="AW171" s="4">
        <f t="shared" si="13"/>
        <v>0</v>
      </c>
      <c r="AX171" s="4">
        <f t="shared" si="13"/>
        <v>0</v>
      </c>
      <c r="AY171" s="4">
        <f t="shared" si="13"/>
        <v>0</v>
      </c>
      <c r="AZ171" s="4">
        <f t="shared" si="11"/>
        <v>0</v>
      </c>
      <c r="BA171" s="4">
        <f t="shared" si="11"/>
        <v>0</v>
      </c>
      <c r="BB171" s="67">
        <f t="shared" si="11"/>
        <v>0</v>
      </c>
    </row>
    <row r="172" spans="1:54" x14ac:dyDescent="0.3">
      <c r="A172" t="s">
        <v>68</v>
      </c>
      <c r="B172" t="s">
        <v>69</v>
      </c>
      <c r="C172">
        <v>140490</v>
      </c>
      <c r="D172" t="s">
        <v>70</v>
      </c>
      <c r="E172" t="s">
        <v>71</v>
      </c>
      <c r="F172" t="s">
        <v>72</v>
      </c>
      <c r="G172" t="s">
        <v>108</v>
      </c>
      <c r="H172">
        <v>6</v>
      </c>
      <c r="I172" t="s">
        <v>243</v>
      </c>
      <c r="J172" s="4">
        <v>0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0</v>
      </c>
      <c r="Q172" s="4">
        <v>0</v>
      </c>
      <c r="R172" s="4">
        <v>0</v>
      </c>
      <c r="S172" s="4">
        <v>0.91400000000000003</v>
      </c>
      <c r="T172" s="4">
        <v>0</v>
      </c>
      <c r="U172" s="4">
        <v>0</v>
      </c>
      <c r="V172" s="4">
        <v>0</v>
      </c>
      <c r="W172" s="4">
        <v>0</v>
      </c>
      <c r="X172" s="4">
        <v>10.324</v>
      </c>
      <c r="Y172" s="4">
        <v>21.07</v>
      </c>
      <c r="Z172" s="4">
        <v>3.1110000000000002</v>
      </c>
      <c r="AA172" s="4">
        <v>0</v>
      </c>
      <c r="AB172" s="4">
        <v>0.222</v>
      </c>
      <c r="AC172" s="4">
        <v>0</v>
      </c>
      <c r="AG172" s="66">
        <v>140490</v>
      </c>
      <c r="AH172" t="s">
        <v>243</v>
      </c>
      <c r="AI172" s="4">
        <f t="shared" si="15"/>
        <v>0</v>
      </c>
      <c r="AJ172" s="4">
        <f t="shared" si="15"/>
        <v>0</v>
      </c>
      <c r="AK172" s="4">
        <f t="shared" si="15"/>
        <v>0</v>
      </c>
      <c r="AL172" s="4">
        <f t="shared" si="15"/>
        <v>0</v>
      </c>
      <c r="AM172" s="4">
        <f t="shared" si="15"/>
        <v>0</v>
      </c>
      <c r="AN172" s="4">
        <f t="shared" si="14"/>
        <v>0</v>
      </c>
      <c r="AO172" s="4">
        <f t="shared" si="14"/>
        <v>0</v>
      </c>
      <c r="AP172" s="4">
        <f t="shared" si="14"/>
        <v>0</v>
      </c>
      <c r="AQ172" s="4">
        <f t="shared" si="14"/>
        <v>0</v>
      </c>
      <c r="AR172" s="4">
        <f t="shared" si="14"/>
        <v>4.3090341210442586E-3</v>
      </c>
      <c r="AS172" s="4">
        <f t="shared" si="14"/>
        <v>0</v>
      </c>
      <c r="AT172" s="4">
        <f t="shared" si="14"/>
        <v>0</v>
      </c>
      <c r="AU172" s="4">
        <f t="shared" si="14"/>
        <v>0</v>
      </c>
      <c r="AV172" s="4">
        <f t="shared" si="13"/>
        <v>0</v>
      </c>
      <c r="AW172" s="4">
        <f t="shared" si="13"/>
        <v>3.39792104105665E-2</v>
      </c>
      <c r="AX172" s="4">
        <f t="shared" si="13"/>
        <v>5.6282525563338778E-2</v>
      </c>
      <c r="AY172" s="4">
        <f t="shared" si="13"/>
        <v>6.4811171370986803E-3</v>
      </c>
      <c r="AZ172" s="4">
        <f t="shared" si="11"/>
        <v>0</v>
      </c>
      <c r="BA172" s="4">
        <f t="shared" si="11"/>
        <v>3.9077584530712204E-4</v>
      </c>
      <c r="BB172" s="67">
        <f t="shared" si="11"/>
        <v>0</v>
      </c>
    </row>
    <row r="173" spans="1:54" x14ac:dyDescent="0.3">
      <c r="A173" t="s">
        <v>68</v>
      </c>
      <c r="B173" t="s">
        <v>69</v>
      </c>
      <c r="C173">
        <v>150790</v>
      </c>
      <c r="D173" t="s">
        <v>70</v>
      </c>
      <c r="E173" t="s">
        <v>71</v>
      </c>
      <c r="F173" t="s">
        <v>72</v>
      </c>
      <c r="G173" t="s">
        <v>108</v>
      </c>
      <c r="H173">
        <v>6</v>
      </c>
      <c r="I173" t="s">
        <v>243</v>
      </c>
      <c r="J173" s="4">
        <v>0</v>
      </c>
      <c r="K173" s="4">
        <v>0</v>
      </c>
      <c r="L173" s="4">
        <v>0</v>
      </c>
      <c r="M173" s="4">
        <v>0</v>
      </c>
      <c r="N173" s="4">
        <v>0</v>
      </c>
      <c r="O173" s="4">
        <v>0.55400000000000005</v>
      </c>
      <c r="P173" s="4">
        <v>4.6059999999999999</v>
      </c>
      <c r="Q173" s="4">
        <v>3.847</v>
      </c>
      <c r="R173" s="4">
        <v>5.81</v>
      </c>
      <c r="S173" s="4">
        <v>0</v>
      </c>
      <c r="T173" s="4">
        <v>0</v>
      </c>
      <c r="U173" s="4">
        <v>0</v>
      </c>
      <c r="V173" s="4">
        <v>0</v>
      </c>
      <c r="W173" s="4">
        <v>0</v>
      </c>
      <c r="X173" s="4">
        <v>0</v>
      </c>
      <c r="Y173" s="4">
        <v>0</v>
      </c>
      <c r="Z173" s="4">
        <v>0</v>
      </c>
      <c r="AA173" s="4">
        <v>0</v>
      </c>
      <c r="AB173" s="4">
        <v>0</v>
      </c>
      <c r="AC173" s="4">
        <v>0</v>
      </c>
      <c r="AG173" s="66">
        <v>150790</v>
      </c>
      <c r="AH173" t="s">
        <v>243</v>
      </c>
      <c r="AI173" s="4">
        <f t="shared" si="15"/>
        <v>0</v>
      </c>
      <c r="AJ173" s="4">
        <f t="shared" si="15"/>
        <v>0</v>
      </c>
      <c r="AK173" s="4">
        <f t="shared" si="15"/>
        <v>0</v>
      </c>
      <c r="AL173" s="4">
        <f t="shared" si="15"/>
        <v>0</v>
      </c>
      <c r="AM173" s="4">
        <f t="shared" si="15"/>
        <v>0</v>
      </c>
      <c r="AN173" s="4">
        <f t="shared" si="14"/>
        <v>1.2551041278788886E-3</v>
      </c>
      <c r="AO173" s="4">
        <f t="shared" si="14"/>
        <v>5.25934532911672E-2</v>
      </c>
      <c r="AP173" s="4">
        <f t="shared" si="14"/>
        <v>2.2629968195688573E-2</v>
      </c>
      <c r="AQ173" s="4">
        <f t="shared" si="14"/>
        <v>2.310212375318612E-2</v>
      </c>
      <c r="AR173" s="4">
        <f t="shared" si="14"/>
        <v>0</v>
      </c>
      <c r="AS173" s="4">
        <f t="shared" si="14"/>
        <v>0</v>
      </c>
      <c r="AT173" s="4">
        <f t="shared" si="14"/>
        <v>0</v>
      </c>
      <c r="AU173" s="4">
        <f t="shared" si="14"/>
        <v>0</v>
      </c>
      <c r="AV173" s="4">
        <f t="shared" si="13"/>
        <v>0</v>
      </c>
      <c r="AW173" s="4">
        <f t="shared" si="13"/>
        <v>0</v>
      </c>
      <c r="AX173" s="4">
        <f t="shared" si="13"/>
        <v>0</v>
      </c>
      <c r="AY173" s="4">
        <f t="shared" si="13"/>
        <v>0</v>
      </c>
      <c r="AZ173" s="4">
        <f t="shared" si="11"/>
        <v>0</v>
      </c>
      <c r="BA173" s="4">
        <f t="shared" si="11"/>
        <v>0</v>
      </c>
      <c r="BB173" s="67">
        <f t="shared" si="11"/>
        <v>0</v>
      </c>
    </row>
    <row r="174" spans="1:54" x14ac:dyDescent="0.3">
      <c r="A174" t="s">
        <v>68</v>
      </c>
      <c r="B174" t="s">
        <v>69</v>
      </c>
      <c r="C174">
        <v>150890</v>
      </c>
      <c r="D174" t="s">
        <v>70</v>
      </c>
      <c r="E174" t="s">
        <v>71</v>
      </c>
      <c r="F174" t="s">
        <v>72</v>
      </c>
      <c r="G174" t="s">
        <v>108</v>
      </c>
      <c r="H174">
        <v>6</v>
      </c>
      <c r="I174" t="s">
        <v>243</v>
      </c>
      <c r="J174" s="4">
        <v>0</v>
      </c>
      <c r="K174" s="4">
        <v>0</v>
      </c>
      <c r="L174" s="4">
        <v>0</v>
      </c>
      <c r="M174" s="4">
        <v>0</v>
      </c>
      <c r="N174" s="4">
        <v>0</v>
      </c>
      <c r="O174" s="4">
        <v>0</v>
      </c>
      <c r="P174" s="4">
        <v>0</v>
      </c>
      <c r="Q174" s="4">
        <v>0</v>
      </c>
      <c r="R174" s="4">
        <v>0</v>
      </c>
      <c r="S174" s="4">
        <v>0</v>
      </c>
      <c r="T174" s="4">
        <v>0</v>
      </c>
      <c r="U174" s="4">
        <v>0</v>
      </c>
      <c r="V174" s="4">
        <v>0</v>
      </c>
      <c r="W174" s="4">
        <v>0</v>
      </c>
      <c r="X174" s="4">
        <v>0</v>
      </c>
      <c r="Y174" s="4">
        <v>0</v>
      </c>
      <c r="Z174" s="4">
        <v>0</v>
      </c>
      <c r="AA174" s="4">
        <v>0.67200000000000004</v>
      </c>
      <c r="AB174" s="4">
        <v>0.48</v>
      </c>
      <c r="AC174" s="4">
        <v>0.42599999999999999</v>
      </c>
      <c r="AG174" s="66">
        <v>150890</v>
      </c>
      <c r="AH174" t="s">
        <v>243</v>
      </c>
      <c r="AI174" s="4">
        <f t="shared" si="15"/>
        <v>0</v>
      </c>
      <c r="AJ174" s="4">
        <f t="shared" si="15"/>
        <v>0</v>
      </c>
      <c r="AK174" s="4">
        <f t="shared" si="15"/>
        <v>0</v>
      </c>
      <c r="AL174" s="4">
        <f t="shared" si="15"/>
        <v>0</v>
      </c>
      <c r="AM174" s="4">
        <f t="shared" si="15"/>
        <v>0</v>
      </c>
      <c r="AN174" s="4">
        <f t="shared" si="14"/>
        <v>0</v>
      </c>
      <c r="AO174" s="4">
        <f t="shared" si="14"/>
        <v>0</v>
      </c>
      <c r="AP174" s="4">
        <f t="shared" si="14"/>
        <v>0</v>
      </c>
      <c r="AQ174" s="4">
        <f t="shared" si="14"/>
        <v>0</v>
      </c>
      <c r="AR174" s="4">
        <f t="shared" si="14"/>
        <v>0</v>
      </c>
      <c r="AS174" s="4">
        <f t="shared" si="14"/>
        <v>0</v>
      </c>
      <c r="AT174" s="4">
        <f t="shared" si="14"/>
        <v>0</v>
      </c>
      <c r="AU174" s="4">
        <f t="shared" si="14"/>
        <v>0</v>
      </c>
      <c r="AV174" s="4">
        <f t="shared" si="13"/>
        <v>0</v>
      </c>
      <c r="AW174" s="4">
        <f t="shared" si="13"/>
        <v>0</v>
      </c>
      <c r="AX174" s="4">
        <f t="shared" si="13"/>
        <v>0</v>
      </c>
      <c r="AY174" s="4">
        <f t="shared" si="13"/>
        <v>0</v>
      </c>
      <c r="AZ174" s="4">
        <f t="shared" si="11"/>
        <v>1.0135791552378832E-3</v>
      </c>
      <c r="BA174" s="4">
        <f t="shared" si="11"/>
        <v>8.4492074660999365E-4</v>
      </c>
      <c r="BB174" s="67">
        <f t="shared" si="11"/>
        <v>7.0941291351986813E-4</v>
      </c>
    </row>
    <row r="175" spans="1:54" x14ac:dyDescent="0.3">
      <c r="A175" t="s">
        <v>68</v>
      </c>
      <c r="B175" t="s">
        <v>69</v>
      </c>
      <c r="C175">
        <v>150910</v>
      </c>
      <c r="D175" t="s">
        <v>70</v>
      </c>
      <c r="E175" t="s">
        <v>71</v>
      </c>
      <c r="F175" t="s">
        <v>72</v>
      </c>
      <c r="G175" t="s">
        <v>108</v>
      </c>
      <c r="H175">
        <v>6</v>
      </c>
      <c r="I175" t="s">
        <v>361</v>
      </c>
      <c r="J175" s="4">
        <v>0</v>
      </c>
      <c r="K175" s="4">
        <v>0</v>
      </c>
      <c r="L175" s="4">
        <v>0</v>
      </c>
      <c r="M175" s="4">
        <v>0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  <c r="T175" s="4">
        <v>0</v>
      </c>
      <c r="U175" s="4">
        <v>0</v>
      </c>
      <c r="V175" s="4">
        <v>0.64800000000000002</v>
      </c>
      <c r="W175" s="4">
        <v>0</v>
      </c>
      <c r="X175" s="4">
        <v>0</v>
      </c>
      <c r="Y175" s="4">
        <v>0</v>
      </c>
      <c r="Z175" s="4">
        <v>0</v>
      </c>
      <c r="AA175" s="4">
        <v>0</v>
      </c>
      <c r="AB175" s="4">
        <v>0</v>
      </c>
      <c r="AC175" s="4">
        <v>0</v>
      </c>
      <c r="AG175" s="66">
        <v>150910</v>
      </c>
      <c r="AH175" t="s">
        <v>361</v>
      </c>
      <c r="AI175" s="4">
        <f t="shared" si="15"/>
        <v>0</v>
      </c>
      <c r="AJ175" s="4">
        <f t="shared" si="15"/>
        <v>0</v>
      </c>
      <c r="AK175" s="4">
        <f t="shared" si="15"/>
        <v>0</v>
      </c>
      <c r="AL175" s="4">
        <f t="shared" si="15"/>
        <v>0</v>
      </c>
      <c r="AM175" s="4">
        <f t="shared" si="15"/>
        <v>0</v>
      </c>
      <c r="AN175" s="4">
        <f t="shared" si="14"/>
        <v>0</v>
      </c>
      <c r="AO175" s="4">
        <f t="shared" si="14"/>
        <v>0</v>
      </c>
      <c r="AP175" s="4">
        <f t="shared" si="14"/>
        <v>0</v>
      </c>
      <c r="AQ175" s="4">
        <f t="shared" si="14"/>
        <v>0</v>
      </c>
      <c r="AR175" s="4">
        <f t="shared" si="14"/>
        <v>0</v>
      </c>
      <c r="AS175" s="4">
        <f t="shared" si="14"/>
        <v>0</v>
      </c>
      <c r="AT175" s="4">
        <f t="shared" si="14"/>
        <v>0</v>
      </c>
      <c r="AU175" s="4">
        <f t="shared" si="14"/>
        <v>1.6227454418758372E-3</v>
      </c>
      <c r="AV175" s="4">
        <f t="shared" si="13"/>
        <v>0</v>
      </c>
      <c r="AW175" s="4">
        <f t="shared" si="13"/>
        <v>0</v>
      </c>
      <c r="AX175" s="4">
        <f t="shared" si="13"/>
        <v>0</v>
      </c>
      <c r="AY175" s="4">
        <f t="shared" si="13"/>
        <v>0</v>
      </c>
      <c r="AZ175" s="4">
        <f t="shared" si="11"/>
        <v>0</v>
      </c>
      <c r="BA175" s="4">
        <f t="shared" si="11"/>
        <v>0</v>
      </c>
      <c r="BB175" s="67">
        <f t="shared" si="11"/>
        <v>0</v>
      </c>
    </row>
    <row r="176" spans="1:54" x14ac:dyDescent="0.3">
      <c r="A176" t="s">
        <v>68</v>
      </c>
      <c r="B176" t="s">
        <v>69</v>
      </c>
      <c r="C176">
        <v>150990</v>
      </c>
      <c r="D176" t="s">
        <v>70</v>
      </c>
      <c r="E176" t="s">
        <v>71</v>
      </c>
      <c r="F176" t="s">
        <v>72</v>
      </c>
      <c r="G176" t="s">
        <v>108</v>
      </c>
      <c r="H176">
        <v>6</v>
      </c>
      <c r="I176" t="s">
        <v>243</v>
      </c>
      <c r="J176" s="4">
        <v>0</v>
      </c>
      <c r="K176" s="4">
        <v>0</v>
      </c>
      <c r="L176" s="4">
        <v>0</v>
      </c>
      <c r="M176" s="4">
        <v>0</v>
      </c>
      <c r="N176" s="4">
        <v>0</v>
      </c>
      <c r="O176" s="4">
        <v>0</v>
      </c>
      <c r="P176" s="4">
        <v>2.262</v>
      </c>
      <c r="Q176" s="4">
        <v>0</v>
      </c>
      <c r="R176" s="4">
        <v>0</v>
      </c>
      <c r="S176" s="4">
        <v>0</v>
      </c>
      <c r="T176" s="4">
        <v>0</v>
      </c>
      <c r="U176" s="4">
        <v>0</v>
      </c>
      <c r="V176" s="4">
        <v>0.64800000000000002</v>
      </c>
      <c r="W176" s="4">
        <v>0</v>
      </c>
      <c r="X176" s="4">
        <v>0</v>
      </c>
      <c r="Y176" s="4">
        <v>0</v>
      </c>
      <c r="Z176" s="4">
        <v>0</v>
      </c>
      <c r="AA176" s="4">
        <v>0</v>
      </c>
      <c r="AB176" s="4">
        <v>0</v>
      </c>
      <c r="AC176" s="4">
        <v>7.3999999999999996E-2</v>
      </c>
      <c r="AG176" s="66">
        <v>150990</v>
      </c>
      <c r="AH176" t="s">
        <v>243</v>
      </c>
      <c r="AI176" s="4">
        <f t="shared" si="15"/>
        <v>0</v>
      </c>
      <c r="AJ176" s="4">
        <f t="shared" si="15"/>
        <v>0</v>
      </c>
      <c r="AK176" s="4">
        <f t="shared" si="15"/>
        <v>0</v>
      </c>
      <c r="AL176" s="4">
        <f t="shared" si="15"/>
        <v>0</v>
      </c>
      <c r="AM176" s="4">
        <f t="shared" si="15"/>
        <v>0</v>
      </c>
      <c r="AN176" s="4">
        <f t="shared" si="14"/>
        <v>0</v>
      </c>
      <c r="AO176" s="4">
        <f t="shared" si="14"/>
        <v>2.5828569549418198E-2</v>
      </c>
      <c r="AP176" s="4">
        <f t="shared" si="14"/>
        <v>0</v>
      </c>
      <c r="AQ176" s="4">
        <f t="shared" si="14"/>
        <v>0</v>
      </c>
      <c r="AR176" s="4">
        <f t="shared" si="14"/>
        <v>0</v>
      </c>
      <c r="AS176" s="4">
        <f t="shared" si="14"/>
        <v>0</v>
      </c>
      <c r="AT176" s="4">
        <f t="shared" si="14"/>
        <v>0</v>
      </c>
      <c r="AU176" s="4">
        <f t="shared" si="14"/>
        <v>1.6227454418758372E-3</v>
      </c>
      <c r="AV176" s="4">
        <f t="shared" si="13"/>
        <v>0</v>
      </c>
      <c r="AW176" s="4">
        <f t="shared" si="13"/>
        <v>0</v>
      </c>
      <c r="AX176" s="4">
        <f t="shared" si="13"/>
        <v>0</v>
      </c>
      <c r="AY176" s="4">
        <f t="shared" si="13"/>
        <v>0</v>
      </c>
      <c r="AZ176" s="4">
        <f t="shared" si="13"/>
        <v>0</v>
      </c>
      <c r="BA176" s="4">
        <f t="shared" si="13"/>
        <v>0</v>
      </c>
      <c r="BB176" s="67">
        <f t="shared" si="13"/>
        <v>1.2323135117481279E-4</v>
      </c>
    </row>
    <row r="177" spans="1:54" x14ac:dyDescent="0.3">
      <c r="A177" t="s">
        <v>68</v>
      </c>
      <c r="B177" t="s">
        <v>69</v>
      </c>
      <c r="C177">
        <v>151211</v>
      </c>
      <c r="D177" t="s">
        <v>70</v>
      </c>
      <c r="E177" t="s">
        <v>71</v>
      </c>
      <c r="F177" t="s">
        <v>72</v>
      </c>
      <c r="G177" t="s">
        <v>108</v>
      </c>
      <c r="H177">
        <v>6</v>
      </c>
      <c r="I177" t="s">
        <v>362</v>
      </c>
      <c r="J177" s="4">
        <v>0</v>
      </c>
      <c r="K177" s="4">
        <v>0</v>
      </c>
      <c r="L177" s="4">
        <v>0</v>
      </c>
      <c r="M177" s="4">
        <v>0</v>
      </c>
      <c r="N177" s="4">
        <v>0.58299999999999996</v>
      </c>
      <c r="O177" s="4">
        <v>0</v>
      </c>
      <c r="P177" s="4">
        <v>0</v>
      </c>
      <c r="Q177" s="4">
        <v>0</v>
      </c>
      <c r="R177" s="4">
        <v>0</v>
      </c>
      <c r="S177" s="4">
        <v>0.18099999999999999</v>
      </c>
      <c r="T177" s="4">
        <v>0</v>
      </c>
      <c r="U177" s="4">
        <v>0</v>
      </c>
      <c r="V177" s="4">
        <v>0</v>
      </c>
      <c r="W177" s="4">
        <v>0</v>
      </c>
      <c r="X177" s="4">
        <v>6.1289999999999996</v>
      </c>
      <c r="Y177" s="4">
        <v>0</v>
      </c>
      <c r="Z177" s="4">
        <v>0</v>
      </c>
      <c r="AA177" s="4">
        <v>0</v>
      </c>
      <c r="AB177" s="4">
        <v>0</v>
      </c>
      <c r="AC177" s="4">
        <v>0</v>
      </c>
      <c r="AG177" s="66">
        <v>151211</v>
      </c>
      <c r="AH177" t="s">
        <v>362</v>
      </c>
      <c r="AI177" s="4">
        <f t="shared" si="15"/>
        <v>0</v>
      </c>
      <c r="AJ177" s="4">
        <f t="shared" si="15"/>
        <v>0</v>
      </c>
      <c r="AK177" s="4">
        <f t="shared" si="15"/>
        <v>0</v>
      </c>
      <c r="AL177" s="4">
        <f t="shared" si="15"/>
        <v>0</v>
      </c>
      <c r="AM177" s="4">
        <f t="shared" si="15"/>
        <v>1.329702614177092E-2</v>
      </c>
      <c r="AN177" s="4">
        <f t="shared" si="14"/>
        <v>0</v>
      </c>
      <c r="AO177" s="4">
        <f t="shared" si="14"/>
        <v>0</v>
      </c>
      <c r="AP177" s="4">
        <f t="shared" si="14"/>
        <v>0</v>
      </c>
      <c r="AQ177" s="4">
        <f t="shared" si="14"/>
        <v>0</v>
      </c>
      <c r="AR177" s="4">
        <f t="shared" si="14"/>
        <v>8.5332076138841442E-4</v>
      </c>
      <c r="AS177" s="4">
        <f t="shared" si="14"/>
        <v>0</v>
      </c>
      <c r="AT177" s="4">
        <f t="shared" si="14"/>
        <v>0</v>
      </c>
      <c r="AU177" s="4">
        <f t="shared" si="14"/>
        <v>0</v>
      </c>
      <c r="AV177" s="4">
        <f t="shared" si="13"/>
        <v>0</v>
      </c>
      <c r="AW177" s="4">
        <f t="shared" si="13"/>
        <v>2.017227630824894E-2</v>
      </c>
      <c r="AX177" s="4">
        <f t="shared" si="13"/>
        <v>0</v>
      </c>
      <c r="AY177" s="4">
        <f t="shared" si="13"/>
        <v>0</v>
      </c>
      <c r="AZ177" s="4">
        <f t="shared" si="13"/>
        <v>0</v>
      </c>
      <c r="BA177" s="4">
        <f t="shared" si="13"/>
        <v>0</v>
      </c>
      <c r="BB177" s="67">
        <f t="shared" si="13"/>
        <v>0</v>
      </c>
    </row>
    <row r="178" spans="1:54" x14ac:dyDescent="0.3">
      <c r="A178" t="s">
        <v>68</v>
      </c>
      <c r="B178" t="s">
        <v>69</v>
      </c>
      <c r="C178">
        <v>151219</v>
      </c>
      <c r="D178" t="s">
        <v>70</v>
      </c>
      <c r="E178" t="s">
        <v>71</v>
      </c>
      <c r="F178" t="s">
        <v>72</v>
      </c>
      <c r="G178" t="s">
        <v>108</v>
      </c>
      <c r="H178">
        <v>6</v>
      </c>
      <c r="I178" t="s">
        <v>362</v>
      </c>
      <c r="J178" s="4">
        <v>0.38700000000000001</v>
      </c>
      <c r="K178" s="4">
        <v>0</v>
      </c>
      <c r="L178" s="4">
        <v>0</v>
      </c>
      <c r="M178" s="4">
        <v>0</v>
      </c>
      <c r="N178" s="4">
        <v>11.802</v>
      </c>
      <c r="O178" s="4">
        <v>21.501000000000001</v>
      </c>
      <c r="P178" s="4">
        <v>18.395</v>
      </c>
      <c r="Q178" s="4">
        <v>10.833</v>
      </c>
      <c r="R178" s="4">
        <v>28.521999999999998</v>
      </c>
      <c r="S178" s="4">
        <v>0</v>
      </c>
      <c r="T178" s="4">
        <v>1.48</v>
      </c>
      <c r="U178" s="4">
        <v>0.80100000000000005</v>
      </c>
      <c r="V178" s="4">
        <v>26.381</v>
      </c>
      <c r="W178" s="4">
        <v>0.72699999999999998</v>
      </c>
      <c r="X178" s="4">
        <v>0</v>
      </c>
      <c r="Y178" s="4">
        <v>2.7E-2</v>
      </c>
      <c r="Z178" s="4">
        <v>0.78100000000000003</v>
      </c>
      <c r="AA178" s="4">
        <v>18.582000000000001</v>
      </c>
      <c r="AB178" s="4">
        <v>16.824999999999999</v>
      </c>
      <c r="AC178" s="4">
        <v>0.96499999999999997</v>
      </c>
      <c r="AG178" s="66">
        <v>151219</v>
      </c>
      <c r="AH178" t="s">
        <v>362</v>
      </c>
      <c r="AI178" s="4">
        <f t="shared" si="15"/>
        <v>1.785310630210039E-2</v>
      </c>
      <c r="AJ178" s="4">
        <f t="shared" si="15"/>
        <v>0</v>
      </c>
      <c r="AK178" s="4">
        <f t="shared" si="15"/>
        <v>0</v>
      </c>
      <c r="AL178" s="4">
        <f t="shared" si="15"/>
        <v>0</v>
      </c>
      <c r="AM178" s="4">
        <f t="shared" si="15"/>
        <v>0.26917924961437467</v>
      </c>
      <c r="AN178" s="4">
        <f t="shared" si="14"/>
        <v>4.8711180241018025E-2</v>
      </c>
      <c r="AO178" s="4">
        <f t="shared" si="14"/>
        <v>0.21004267765762497</v>
      </c>
      <c r="AP178" s="4">
        <f t="shared" ref="AN178:AY206" si="16">IFERROR((Q178/Q$2093)*100,0)</f>
        <v>6.3725096299426645E-2</v>
      </c>
      <c r="AQ178" s="4">
        <f t="shared" si="16"/>
        <v>0.11341114865548614</v>
      </c>
      <c r="AR178" s="4">
        <f t="shared" si="16"/>
        <v>0</v>
      </c>
      <c r="AS178" s="4">
        <f t="shared" si="16"/>
        <v>1.7100966292295727E-4</v>
      </c>
      <c r="AT178" s="4">
        <f t="shared" si="16"/>
        <v>2.3999139266825411E-3</v>
      </c>
      <c r="AU178" s="4">
        <f t="shared" si="16"/>
        <v>6.6064270836614924E-2</v>
      </c>
      <c r="AV178" s="4">
        <f t="shared" si="13"/>
        <v>1.7128983104107724E-3</v>
      </c>
      <c r="AW178" s="4">
        <f t="shared" si="13"/>
        <v>0</v>
      </c>
      <c r="AX178" s="4">
        <f t="shared" si="13"/>
        <v>7.212283769388454E-5</v>
      </c>
      <c r="AY178" s="4">
        <f t="shared" si="13"/>
        <v>1.6270499788087654E-3</v>
      </c>
      <c r="AZ178" s="4">
        <f t="shared" si="13"/>
        <v>2.802727360510468E-2</v>
      </c>
      <c r="BA178" s="4">
        <f t="shared" si="13"/>
        <v>2.961623242023571E-2</v>
      </c>
      <c r="BB178" s="67">
        <f t="shared" si="13"/>
        <v>1.6070034308607343E-3</v>
      </c>
    </row>
    <row r="179" spans="1:54" x14ac:dyDescent="0.3">
      <c r="A179" t="s">
        <v>68</v>
      </c>
      <c r="B179" t="s">
        <v>69</v>
      </c>
      <c r="C179">
        <v>151229</v>
      </c>
      <c r="D179" t="s">
        <v>70</v>
      </c>
      <c r="E179" t="s">
        <v>71</v>
      </c>
      <c r="F179" t="s">
        <v>72</v>
      </c>
      <c r="G179" t="s">
        <v>108</v>
      </c>
      <c r="H179">
        <v>6</v>
      </c>
      <c r="I179" t="s">
        <v>363</v>
      </c>
      <c r="J179" s="4">
        <v>0</v>
      </c>
      <c r="K179" s="4">
        <v>0</v>
      </c>
      <c r="L179" s="4">
        <v>0</v>
      </c>
      <c r="M179" s="4">
        <v>0</v>
      </c>
      <c r="N179" s="4">
        <v>0</v>
      </c>
      <c r="O179" s="4">
        <v>0</v>
      </c>
      <c r="P179" s="4">
        <v>0</v>
      </c>
      <c r="Q179" s="4">
        <v>0</v>
      </c>
      <c r="R179" s="4">
        <v>0</v>
      </c>
      <c r="S179" s="4">
        <v>0</v>
      </c>
      <c r="T179" s="4">
        <v>0.39300000000000002</v>
      </c>
      <c r="U179" s="4">
        <v>0</v>
      </c>
      <c r="V179" s="4">
        <v>0.20200000000000001</v>
      </c>
      <c r="W179" s="4">
        <v>0</v>
      </c>
      <c r="X179" s="4">
        <v>0</v>
      </c>
      <c r="Y179" s="4">
        <v>0</v>
      </c>
      <c r="Z179" s="4">
        <v>0</v>
      </c>
      <c r="AA179" s="4">
        <v>0</v>
      </c>
      <c r="AB179" s="4">
        <v>0</v>
      </c>
      <c r="AC179" s="4">
        <v>3.9780000000000002</v>
      </c>
      <c r="AG179" s="66">
        <v>151229</v>
      </c>
      <c r="AH179" t="s">
        <v>363</v>
      </c>
      <c r="AI179" s="4">
        <f t="shared" si="15"/>
        <v>0</v>
      </c>
      <c r="AJ179" s="4">
        <f t="shared" si="15"/>
        <v>0</v>
      </c>
      <c r="AK179" s="4">
        <f t="shared" si="15"/>
        <v>0</v>
      </c>
      <c r="AL179" s="4">
        <f t="shared" si="15"/>
        <v>0</v>
      </c>
      <c r="AM179" s="4">
        <f t="shared" si="15"/>
        <v>0</v>
      </c>
      <c r="AN179" s="4">
        <f t="shared" si="16"/>
        <v>0</v>
      </c>
      <c r="AO179" s="4">
        <f t="shared" si="16"/>
        <v>0</v>
      </c>
      <c r="AP179" s="4">
        <f t="shared" si="16"/>
        <v>0</v>
      </c>
      <c r="AQ179" s="4">
        <f t="shared" si="16"/>
        <v>0</v>
      </c>
      <c r="AR179" s="4">
        <f t="shared" si="16"/>
        <v>0</v>
      </c>
      <c r="AS179" s="4">
        <f t="shared" si="16"/>
        <v>4.5409998330217714E-5</v>
      </c>
      <c r="AT179" s="4">
        <f t="shared" si="16"/>
        <v>0</v>
      </c>
      <c r="AU179" s="4">
        <f t="shared" si="16"/>
        <v>5.0585583218969003E-4</v>
      </c>
      <c r="AV179" s="4">
        <f t="shared" si="13"/>
        <v>0</v>
      </c>
      <c r="AW179" s="4">
        <f t="shared" si="13"/>
        <v>0</v>
      </c>
      <c r="AX179" s="4">
        <f t="shared" si="13"/>
        <v>0</v>
      </c>
      <c r="AY179" s="4">
        <f t="shared" si="13"/>
        <v>0</v>
      </c>
      <c r="AZ179" s="4">
        <f t="shared" si="13"/>
        <v>0</v>
      </c>
      <c r="BA179" s="4">
        <f t="shared" si="13"/>
        <v>0</v>
      </c>
      <c r="BB179" s="67">
        <f t="shared" si="13"/>
        <v>6.6245177699108815E-3</v>
      </c>
    </row>
    <row r="180" spans="1:54" x14ac:dyDescent="0.3">
      <c r="A180" t="s">
        <v>68</v>
      </c>
      <c r="B180" t="s">
        <v>69</v>
      </c>
      <c r="C180">
        <v>151311</v>
      </c>
      <c r="D180" t="s">
        <v>70</v>
      </c>
      <c r="E180" t="s">
        <v>71</v>
      </c>
      <c r="F180" t="s">
        <v>72</v>
      </c>
      <c r="G180" t="s">
        <v>108</v>
      </c>
      <c r="H180">
        <v>6</v>
      </c>
      <c r="I180" t="s">
        <v>364</v>
      </c>
      <c r="J180" s="4">
        <v>0.32400000000000001</v>
      </c>
      <c r="K180" s="4">
        <v>0</v>
      </c>
      <c r="L180" s="4">
        <v>0.27700000000000002</v>
      </c>
      <c r="M180" s="4">
        <v>0</v>
      </c>
      <c r="N180" s="4">
        <v>0</v>
      </c>
      <c r="O180" s="4">
        <v>0</v>
      </c>
      <c r="P180" s="4">
        <v>0</v>
      </c>
      <c r="Q180" s="4">
        <v>0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4">
        <v>0</v>
      </c>
      <c r="Z180" s="4">
        <v>0</v>
      </c>
      <c r="AA180" s="4">
        <v>0</v>
      </c>
      <c r="AB180" s="4">
        <v>0</v>
      </c>
      <c r="AC180" s="4">
        <v>0</v>
      </c>
      <c r="AG180" s="66">
        <v>151311</v>
      </c>
      <c r="AH180" t="s">
        <v>364</v>
      </c>
      <c r="AI180" s="4">
        <f t="shared" si="15"/>
        <v>1.494678667152591E-2</v>
      </c>
      <c r="AJ180" s="4">
        <f t="shared" si="15"/>
        <v>0</v>
      </c>
      <c r="AK180" s="4">
        <f t="shared" si="15"/>
        <v>5.7480924426072701E-3</v>
      </c>
      <c r="AL180" s="4">
        <f t="shared" si="15"/>
        <v>0</v>
      </c>
      <c r="AM180" s="4">
        <f t="shared" si="15"/>
        <v>0</v>
      </c>
      <c r="AN180" s="4">
        <f t="shared" si="16"/>
        <v>0</v>
      </c>
      <c r="AO180" s="4">
        <f t="shared" si="16"/>
        <v>0</v>
      </c>
      <c r="AP180" s="4">
        <f t="shared" si="16"/>
        <v>0</v>
      </c>
      <c r="AQ180" s="4">
        <f t="shared" si="16"/>
        <v>0</v>
      </c>
      <c r="AR180" s="4">
        <f t="shared" si="16"/>
        <v>0</v>
      </c>
      <c r="AS180" s="4">
        <f t="shared" si="16"/>
        <v>0</v>
      </c>
      <c r="AT180" s="4">
        <f t="shared" si="16"/>
        <v>0</v>
      </c>
      <c r="AU180" s="4">
        <f t="shared" si="16"/>
        <v>0</v>
      </c>
      <c r="AV180" s="4">
        <f t="shared" si="13"/>
        <v>0</v>
      </c>
      <c r="AW180" s="4">
        <f t="shared" si="13"/>
        <v>0</v>
      </c>
      <c r="AX180" s="4">
        <f t="shared" si="13"/>
        <v>0</v>
      </c>
      <c r="AY180" s="4">
        <f t="shared" si="13"/>
        <v>0</v>
      </c>
      <c r="AZ180" s="4">
        <f t="shared" si="13"/>
        <v>0</v>
      </c>
      <c r="BA180" s="4">
        <f t="shared" si="13"/>
        <v>0</v>
      </c>
      <c r="BB180" s="67">
        <f t="shared" si="13"/>
        <v>0</v>
      </c>
    </row>
    <row r="181" spans="1:54" x14ac:dyDescent="0.3">
      <c r="A181" t="s">
        <v>68</v>
      </c>
      <c r="B181" t="s">
        <v>69</v>
      </c>
      <c r="C181">
        <v>151319</v>
      </c>
      <c r="D181" t="s">
        <v>70</v>
      </c>
      <c r="E181" t="s">
        <v>71</v>
      </c>
      <c r="F181" t="s">
        <v>72</v>
      </c>
      <c r="G181" t="s">
        <v>108</v>
      </c>
      <c r="H181">
        <v>6</v>
      </c>
      <c r="I181" t="s">
        <v>364</v>
      </c>
      <c r="J181" s="4">
        <v>0.51700000000000002</v>
      </c>
      <c r="K181" s="4">
        <v>0.60599999999999998</v>
      </c>
      <c r="L181" s="4">
        <v>3.585</v>
      </c>
      <c r="M181" s="4">
        <v>0.57999999999999996</v>
      </c>
      <c r="N181" s="4">
        <v>0.29199999999999998</v>
      </c>
      <c r="O181" s="4">
        <v>1.7190000000000001</v>
      </c>
      <c r="P181" s="4">
        <v>4.1399999999999997</v>
      </c>
      <c r="Q181" s="4">
        <v>0.80400000000000005</v>
      </c>
      <c r="R181" s="4">
        <v>2.37</v>
      </c>
      <c r="S181" s="4">
        <v>0</v>
      </c>
      <c r="T181" s="4">
        <v>1.2130000000000001</v>
      </c>
      <c r="U181" s="4">
        <v>2.794</v>
      </c>
      <c r="V181" s="4">
        <v>2.7170000000000001</v>
      </c>
      <c r="W181" s="4">
        <v>2.653</v>
      </c>
      <c r="X181" s="4">
        <v>12.381</v>
      </c>
      <c r="Y181" s="4">
        <v>8.1349999999999998</v>
      </c>
      <c r="Z181" s="4">
        <v>11.148999999999999</v>
      </c>
      <c r="AA181" s="4">
        <v>3.68</v>
      </c>
      <c r="AB181" s="4">
        <v>8.1969999999999992</v>
      </c>
      <c r="AC181" s="4">
        <v>48.491999999999997</v>
      </c>
      <c r="AG181" s="66">
        <v>151319</v>
      </c>
      <c r="AH181" t="s">
        <v>364</v>
      </c>
      <c r="AI181" s="4">
        <f t="shared" si="15"/>
        <v>2.3850273793762023E-2</v>
      </c>
      <c r="AJ181" s="4">
        <f t="shared" si="15"/>
        <v>1.3102062472190545E-2</v>
      </c>
      <c r="AK181" s="4">
        <f t="shared" si="15"/>
        <v>7.4393181973816114E-2</v>
      </c>
      <c r="AL181" s="4">
        <f t="shared" si="15"/>
        <v>1.1716402458424447E-2</v>
      </c>
      <c r="AM181" s="4">
        <f t="shared" si="15"/>
        <v>6.6599170384169966E-3</v>
      </c>
      <c r="AN181" s="4">
        <f t="shared" si="16"/>
        <v>3.8944476458913527E-3</v>
      </c>
      <c r="AO181" s="4">
        <f t="shared" si="16"/>
        <v>4.7272448246945764E-2</v>
      </c>
      <c r="AP181" s="4">
        <f t="shared" si="16"/>
        <v>4.7295280554545396E-3</v>
      </c>
      <c r="AQ181" s="4">
        <f t="shared" si="16"/>
        <v>9.4237578821086253E-3</v>
      </c>
      <c r="AR181" s="4">
        <f t="shared" si="16"/>
        <v>0</v>
      </c>
      <c r="AS181" s="4">
        <f t="shared" si="16"/>
        <v>1.4015859535509946E-4</v>
      </c>
      <c r="AT181" s="4">
        <f t="shared" si="16"/>
        <v>8.3712353447578259E-3</v>
      </c>
      <c r="AU181" s="4">
        <f t="shared" si="16"/>
        <v>6.8040113666306325E-3</v>
      </c>
      <c r="AV181" s="4">
        <f t="shared" si="13"/>
        <v>6.2507829677025855E-3</v>
      </c>
      <c r="AW181" s="4">
        <f t="shared" si="13"/>
        <v>4.0749380481714829E-2</v>
      </c>
      <c r="AX181" s="4">
        <f t="shared" si="13"/>
        <v>2.1730343875546322E-2</v>
      </c>
      <c r="AY181" s="4">
        <f t="shared" si="13"/>
        <v>2.3226607187885946E-2</v>
      </c>
      <c r="AZ181" s="4">
        <f t="shared" si="13"/>
        <v>5.5505525167788838E-3</v>
      </c>
      <c r="BA181" s="4">
        <f t="shared" si="13"/>
        <v>1.4428781999921075E-2</v>
      </c>
      <c r="BB181" s="67">
        <f t="shared" si="13"/>
        <v>8.0753171367148949E-2</v>
      </c>
    </row>
    <row r="182" spans="1:54" x14ac:dyDescent="0.3">
      <c r="A182" t="s">
        <v>68</v>
      </c>
      <c r="B182" t="s">
        <v>69</v>
      </c>
      <c r="C182">
        <v>151329</v>
      </c>
      <c r="D182" t="s">
        <v>70</v>
      </c>
      <c r="E182" t="s">
        <v>71</v>
      </c>
      <c r="F182" t="s">
        <v>72</v>
      </c>
      <c r="G182" t="s">
        <v>108</v>
      </c>
      <c r="H182">
        <v>6</v>
      </c>
      <c r="I182" t="s">
        <v>365</v>
      </c>
      <c r="J182" s="4">
        <v>0</v>
      </c>
      <c r="K182" s="4">
        <v>0</v>
      </c>
      <c r="L182" s="4">
        <v>0</v>
      </c>
      <c r="M182" s="4">
        <v>0</v>
      </c>
      <c r="N182" s="4">
        <v>0</v>
      </c>
      <c r="O182" s="4">
        <v>0</v>
      </c>
      <c r="P182" s="4">
        <v>0</v>
      </c>
      <c r="Q182" s="4">
        <v>0</v>
      </c>
      <c r="R182" s="4">
        <v>0</v>
      </c>
      <c r="S182" s="4">
        <v>2.1739999999999999</v>
      </c>
      <c r="T182" s="4">
        <v>0.496</v>
      </c>
      <c r="U182" s="4">
        <v>0</v>
      </c>
      <c r="V182" s="4">
        <v>0</v>
      </c>
      <c r="W182" s="4">
        <v>0</v>
      </c>
      <c r="X182" s="4">
        <v>0</v>
      </c>
      <c r="Y182" s="4">
        <v>0</v>
      </c>
      <c r="Z182" s="4">
        <v>0</v>
      </c>
      <c r="AA182" s="4">
        <v>0</v>
      </c>
      <c r="AB182" s="4">
        <v>0</v>
      </c>
      <c r="AC182" s="4">
        <v>0</v>
      </c>
      <c r="AG182" s="66">
        <v>151329</v>
      </c>
      <c r="AH182" t="s">
        <v>365</v>
      </c>
      <c r="AI182" s="4">
        <f t="shared" si="15"/>
        <v>0</v>
      </c>
      <c r="AJ182" s="4">
        <f t="shared" si="15"/>
        <v>0</v>
      </c>
      <c r="AK182" s="4">
        <f t="shared" si="15"/>
        <v>0</v>
      </c>
      <c r="AL182" s="4">
        <f t="shared" si="15"/>
        <v>0</v>
      </c>
      <c r="AM182" s="4">
        <f t="shared" si="15"/>
        <v>0</v>
      </c>
      <c r="AN182" s="4">
        <f t="shared" si="16"/>
        <v>0</v>
      </c>
      <c r="AO182" s="4">
        <f t="shared" si="16"/>
        <v>0</v>
      </c>
      <c r="AP182" s="4">
        <f t="shared" si="16"/>
        <v>0</v>
      </c>
      <c r="AQ182" s="4">
        <f t="shared" si="16"/>
        <v>0</v>
      </c>
      <c r="AR182" s="4">
        <f t="shared" si="16"/>
        <v>1.0249278095350348E-2</v>
      </c>
      <c r="AS182" s="4">
        <f t="shared" si="16"/>
        <v>5.7311346493099194E-5</v>
      </c>
      <c r="AT182" s="4">
        <f t="shared" si="16"/>
        <v>0</v>
      </c>
      <c r="AU182" s="4">
        <f t="shared" si="16"/>
        <v>0</v>
      </c>
      <c r="AV182" s="4">
        <f t="shared" si="13"/>
        <v>0</v>
      </c>
      <c r="AW182" s="4">
        <f t="shared" si="13"/>
        <v>0</v>
      </c>
      <c r="AX182" s="4">
        <f t="shared" si="13"/>
        <v>0</v>
      </c>
      <c r="AY182" s="4">
        <f t="shared" si="13"/>
        <v>0</v>
      </c>
      <c r="AZ182" s="4">
        <f t="shared" si="13"/>
        <v>0</v>
      </c>
      <c r="BA182" s="4">
        <f t="shared" si="13"/>
        <v>0</v>
      </c>
      <c r="BB182" s="67">
        <f t="shared" si="13"/>
        <v>0</v>
      </c>
    </row>
    <row r="183" spans="1:54" x14ac:dyDescent="0.3">
      <c r="A183" t="s">
        <v>68</v>
      </c>
      <c r="B183" t="s">
        <v>69</v>
      </c>
      <c r="C183">
        <v>151410</v>
      </c>
      <c r="D183" t="s">
        <v>70</v>
      </c>
      <c r="E183" t="s">
        <v>71</v>
      </c>
      <c r="F183" t="s">
        <v>72</v>
      </c>
      <c r="G183" t="s">
        <v>108</v>
      </c>
      <c r="H183">
        <v>6</v>
      </c>
      <c r="I183" t="s">
        <v>366</v>
      </c>
      <c r="J183" s="4">
        <v>0</v>
      </c>
      <c r="K183" s="4">
        <v>0</v>
      </c>
      <c r="L183" s="4">
        <v>0</v>
      </c>
      <c r="M183" s="4">
        <v>0.27</v>
      </c>
      <c r="N183" s="4">
        <v>0.28199999999999997</v>
      </c>
      <c r="O183" s="4">
        <v>0.27300000000000002</v>
      </c>
      <c r="P183" s="4">
        <v>0.85</v>
      </c>
      <c r="Q183" s="4">
        <v>0.28299999999999997</v>
      </c>
      <c r="R183" s="4">
        <v>3.2269999999999999</v>
      </c>
      <c r="S183" s="4">
        <v>1.8340000000000001</v>
      </c>
      <c r="T183" s="4">
        <v>0.89800000000000002</v>
      </c>
      <c r="U183" s="4">
        <v>1.054</v>
      </c>
      <c r="V183" s="4">
        <v>0.436</v>
      </c>
      <c r="W183" s="4">
        <v>0.66400000000000003</v>
      </c>
      <c r="X183" s="4">
        <v>0.43</v>
      </c>
      <c r="Y183" s="4">
        <v>1.5269999999999999</v>
      </c>
      <c r="Z183" s="4">
        <v>0.56699999999999995</v>
      </c>
      <c r="AA183" s="4">
        <v>0.54</v>
      </c>
      <c r="AB183" s="4">
        <v>0</v>
      </c>
      <c r="AC183" s="4">
        <v>0</v>
      </c>
      <c r="AG183" s="66">
        <v>151410</v>
      </c>
      <c r="AH183" t="s">
        <v>366</v>
      </c>
      <c r="AI183" s="4">
        <f t="shared" si="15"/>
        <v>0</v>
      </c>
      <c r="AJ183" s="4">
        <f t="shared" si="15"/>
        <v>0</v>
      </c>
      <c r="AK183" s="4">
        <f t="shared" si="15"/>
        <v>0</v>
      </c>
      <c r="AL183" s="4">
        <f t="shared" si="15"/>
        <v>5.4541873513355189E-3</v>
      </c>
      <c r="AM183" s="4">
        <f t="shared" si="15"/>
        <v>6.4318376877862769E-3</v>
      </c>
      <c r="AN183" s="4">
        <f t="shared" si="16"/>
        <v>6.1848994027244872E-4</v>
      </c>
      <c r="AO183" s="4">
        <f t="shared" si="16"/>
        <v>9.7056958961120529E-3</v>
      </c>
      <c r="AP183" s="4">
        <f t="shared" si="16"/>
        <v>1.6647468155393465E-3</v>
      </c>
      <c r="AQ183" s="4">
        <f t="shared" si="16"/>
        <v>1.283142054243229E-2</v>
      </c>
      <c r="AR183" s="4">
        <f t="shared" si="16"/>
        <v>8.6463551181566421E-3</v>
      </c>
      <c r="AS183" s="4">
        <f t="shared" si="16"/>
        <v>1.0376126844919974E-4</v>
      </c>
      <c r="AT183" s="4">
        <f t="shared" si="16"/>
        <v>3.1579391744362023E-3</v>
      </c>
      <c r="AU183" s="4">
        <f t="shared" si="16"/>
        <v>1.0918472417559646E-3</v>
      </c>
      <c r="AV183" s="4">
        <f t="shared" si="13"/>
        <v>1.5644628309666479E-3</v>
      </c>
      <c r="AW183" s="4">
        <f t="shared" si="13"/>
        <v>1.4152518865307628E-3</v>
      </c>
      <c r="AX183" s="4">
        <f t="shared" si="13"/>
        <v>4.0789471540208025E-3</v>
      </c>
      <c r="AY183" s="4">
        <f t="shared" si="13"/>
        <v>1.1812257848714083E-3</v>
      </c>
      <c r="AZ183" s="4">
        <f t="shared" si="13"/>
        <v>8.1448324974472757E-4</v>
      </c>
      <c r="BA183" s="4">
        <f t="shared" si="13"/>
        <v>0</v>
      </c>
      <c r="BB183" s="67">
        <f t="shared" si="13"/>
        <v>0</v>
      </c>
    </row>
    <row r="184" spans="1:54" x14ac:dyDescent="0.3">
      <c r="A184" t="s">
        <v>68</v>
      </c>
      <c r="B184" t="s">
        <v>69</v>
      </c>
      <c r="C184">
        <v>151490</v>
      </c>
      <c r="D184" t="s">
        <v>70</v>
      </c>
      <c r="E184" t="s">
        <v>71</v>
      </c>
      <c r="F184" t="s">
        <v>72</v>
      </c>
      <c r="G184" t="s">
        <v>108</v>
      </c>
      <c r="H184">
        <v>6</v>
      </c>
      <c r="I184" t="s">
        <v>243</v>
      </c>
      <c r="J184" s="4">
        <v>0</v>
      </c>
      <c r="K184" s="4">
        <v>0</v>
      </c>
      <c r="L184" s="4">
        <v>0</v>
      </c>
      <c r="M184" s="4">
        <v>0</v>
      </c>
      <c r="N184" s="4">
        <v>0</v>
      </c>
      <c r="O184" s="4">
        <v>0.72599999999999998</v>
      </c>
      <c r="P184" s="4">
        <v>0</v>
      </c>
      <c r="Q184" s="4">
        <v>0</v>
      </c>
      <c r="R184" s="4">
        <v>1.556</v>
      </c>
      <c r="S184" s="4">
        <v>0</v>
      </c>
      <c r="T184" s="4">
        <v>0</v>
      </c>
      <c r="U184" s="4">
        <v>0</v>
      </c>
      <c r="V184" s="4">
        <v>0</v>
      </c>
      <c r="W184" s="4">
        <v>0.19600000000000001</v>
      </c>
      <c r="X184" s="4">
        <v>0.128</v>
      </c>
      <c r="Y184" s="4">
        <v>0.24299999999999999</v>
      </c>
      <c r="Z184" s="4">
        <v>0</v>
      </c>
      <c r="AA184" s="4">
        <v>0.746</v>
      </c>
      <c r="AB184" s="4">
        <v>1.534</v>
      </c>
      <c r="AC184" s="4">
        <v>1.444</v>
      </c>
      <c r="AG184" s="66">
        <v>151490</v>
      </c>
      <c r="AH184" t="s">
        <v>243</v>
      </c>
      <c r="AI184" s="4">
        <f t="shared" si="15"/>
        <v>0</v>
      </c>
      <c r="AJ184" s="4">
        <f t="shared" si="15"/>
        <v>0</v>
      </c>
      <c r="AK184" s="4">
        <f t="shared" si="15"/>
        <v>0</v>
      </c>
      <c r="AL184" s="4">
        <f t="shared" si="15"/>
        <v>0</v>
      </c>
      <c r="AM184" s="4">
        <f t="shared" si="15"/>
        <v>0</v>
      </c>
      <c r="AN184" s="4">
        <f t="shared" si="16"/>
        <v>1.6447754455596985E-3</v>
      </c>
      <c r="AO184" s="4">
        <f t="shared" si="16"/>
        <v>0</v>
      </c>
      <c r="AP184" s="4">
        <f t="shared" si="16"/>
        <v>0</v>
      </c>
      <c r="AQ184" s="4">
        <f t="shared" si="16"/>
        <v>6.1870747951734252E-3</v>
      </c>
      <c r="AR184" s="4">
        <f t="shared" si="16"/>
        <v>0</v>
      </c>
      <c r="AS184" s="4">
        <f t="shared" si="16"/>
        <v>0</v>
      </c>
      <c r="AT184" s="4">
        <f t="shared" si="16"/>
        <v>0</v>
      </c>
      <c r="AU184" s="4">
        <f t="shared" si="16"/>
        <v>0</v>
      </c>
      <c r="AV184" s="4">
        <f t="shared" si="13"/>
        <v>4.6179926938172134E-4</v>
      </c>
      <c r="AW184" s="4">
        <f t="shared" si="13"/>
        <v>4.2128428250218057E-4</v>
      </c>
      <c r="AX184" s="4">
        <f t="shared" si="13"/>
        <v>6.4910553924496083E-4</v>
      </c>
      <c r="AY184" s="4">
        <f t="shared" si="13"/>
        <v>0</v>
      </c>
      <c r="AZ184" s="4">
        <f t="shared" si="13"/>
        <v>1.1251935264991976E-3</v>
      </c>
      <c r="BA184" s="4">
        <f t="shared" si="13"/>
        <v>2.7002258860411047E-3</v>
      </c>
      <c r="BB184" s="67">
        <f t="shared" si="13"/>
        <v>2.4046766364382386E-3</v>
      </c>
    </row>
    <row r="185" spans="1:54" x14ac:dyDescent="0.3">
      <c r="A185" t="s">
        <v>68</v>
      </c>
      <c r="B185" t="s">
        <v>69</v>
      </c>
      <c r="C185">
        <v>151529</v>
      </c>
      <c r="D185" t="s">
        <v>70</v>
      </c>
      <c r="E185" t="s">
        <v>71</v>
      </c>
      <c r="F185" t="s">
        <v>72</v>
      </c>
      <c r="G185" t="s">
        <v>108</v>
      </c>
      <c r="H185">
        <v>6</v>
      </c>
      <c r="I185" t="s">
        <v>367</v>
      </c>
      <c r="J185" s="4">
        <v>0</v>
      </c>
      <c r="K185" s="4">
        <v>0</v>
      </c>
      <c r="L185" s="4">
        <v>0</v>
      </c>
      <c r="M185" s="4">
        <v>0</v>
      </c>
      <c r="N185" s="4">
        <v>0.79500000000000004</v>
      </c>
      <c r="O185" s="4">
        <v>0</v>
      </c>
      <c r="P185" s="4">
        <v>0</v>
      </c>
      <c r="Q185" s="4">
        <v>0</v>
      </c>
      <c r="R185" s="4">
        <v>0</v>
      </c>
      <c r="S185" s="4">
        <v>0</v>
      </c>
      <c r="T185" s="4">
        <v>0</v>
      </c>
      <c r="U185" s="4">
        <v>0</v>
      </c>
      <c r="V185" s="4">
        <v>0</v>
      </c>
      <c r="W185" s="4">
        <v>0</v>
      </c>
      <c r="X185" s="4">
        <v>0</v>
      </c>
      <c r="Y185" s="4">
        <v>0</v>
      </c>
      <c r="Z185" s="4">
        <v>0</v>
      </c>
      <c r="AA185" s="4">
        <v>0</v>
      </c>
      <c r="AB185" s="4">
        <v>0</v>
      </c>
      <c r="AC185" s="4">
        <v>0</v>
      </c>
      <c r="AG185" s="66">
        <v>151529</v>
      </c>
      <c r="AH185" t="s">
        <v>367</v>
      </c>
      <c r="AI185" s="4">
        <f t="shared" si="15"/>
        <v>0</v>
      </c>
      <c r="AJ185" s="4">
        <f t="shared" si="15"/>
        <v>0</v>
      </c>
      <c r="AK185" s="4">
        <f t="shared" si="15"/>
        <v>0</v>
      </c>
      <c r="AL185" s="4">
        <f t="shared" si="15"/>
        <v>0</v>
      </c>
      <c r="AM185" s="4">
        <f t="shared" si="15"/>
        <v>1.8132308375142167E-2</v>
      </c>
      <c r="AN185" s="4">
        <f t="shared" si="16"/>
        <v>0</v>
      </c>
      <c r="AO185" s="4">
        <f t="shared" si="16"/>
        <v>0</v>
      </c>
      <c r="AP185" s="4">
        <f t="shared" si="16"/>
        <v>0</v>
      </c>
      <c r="AQ185" s="4">
        <f t="shared" si="16"/>
        <v>0</v>
      </c>
      <c r="AR185" s="4">
        <f t="shared" si="16"/>
        <v>0</v>
      </c>
      <c r="AS185" s="4">
        <f t="shared" si="16"/>
        <v>0</v>
      </c>
      <c r="AT185" s="4">
        <f t="shared" si="16"/>
        <v>0</v>
      </c>
      <c r="AU185" s="4">
        <f t="shared" si="16"/>
        <v>0</v>
      </c>
      <c r="AV185" s="4">
        <f t="shared" si="13"/>
        <v>0</v>
      </c>
      <c r="AW185" s="4">
        <f t="shared" si="13"/>
        <v>0</v>
      </c>
      <c r="AX185" s="4">
        <f t="shared" si="13"/>
        <v>0</v>
      </c>
      <c r="AY185" s="4">
        <f t="shared" si="13"/>
        <v>0</v>
      </c>
      <c r="AZ185" s="4">
        <f t="shared" si="13"/>
        <v>0</v>
      </c>
      <c r="BA185" s="4">
        <f t="shared" si="13"/>
        <v>0</v>
      </c>
      <c r="BB185" s="67">
        <f t="shared" si="13"/>
        <v>0</v>
      </c>
    </row>
    <row r="186" spans="1:54" x14ac:dyDescent="0.3">
      <c r="A186" t="s">
        <v>68</v>
      </c>
      <c r="B186" t="s">
        <v>69</v>
      </c>
      <c r="C186">
        <v>151530</v>
      </c>
      <c r="D186" t="s">
        <v>70</v>
      </c>
      <c r="E186" t="s">
        <v>71</v>
      </c>
      <c r="F186" t="s">
        <v>72</v>
      </c>
      <c r="G186" t="s">
        <v>108</v>
      </c>
      <c r="H186">
        <v>6</v>
      </c>
      <c r="I186" t="s">
        <v>368</v>
      </c>
      <c r="J186" s="4">
        <v>0</v>
      </c>
      <c r="K186" s="4">
        <v>0</v>
      </c>
      <c r="L186" s="4">
        <v>0</v>
      </c>
      <c r="M186" s="4">
        <v>0</v>
      </c>
      <c r="N186" s="4">
        <v>0</v>
      </c>
      <c r="O186" s="4">
        <v>0</v>
      </c>
      <c r="P186" s="4">
        <v>0</v>
      </c>
      <c r="Q186" s="4">
        <v>0</v>
      </c>
      <c r="R186" s="4">
        <v>0</v>
      </c>
      <c r="S186" s="4">
        <v>0</v>
      </c>
      <c r="T186" s="4">
        <v>6.0659999999999998</v>
      </c>
      <c r="U186" s="4">
        <v>0</v>
      </c>
      <c r="V186" s="4">
        <v>0</v>
      </c>
      <c r="W186" s="4">
        <v>0</v>
      </c>
      <c r="X186" s="4">
        <v>0</v>
      </c>
      <c r="Y186" s="4">
        <v>0</v>
      </c>
      <c r="Z186" s="4">
        <v>0.13300000000000001</v>
      </c>
      <c r="AA186" s="4">
        <v>0.27500000000000002</v>
      </c>
      <c r="AB186" s="4">
        <v>0.19900000000000001</v>
      </c>
      <c r="AC186" s="4">
        <v>0.36099999999999999</v>
      </c>
      <c r="AG186" s="66">
        <v>151530</v>
      </c>
      <c r="AH186" t="s">
        <v>368</v>
      </c>
      <c r="AI186" s="4">
        <f t="shared" si="15"/>
        <v>0</v>
      </c>
      <c r="AJ186" s="4">
        <f t="shared" si="15"/>
        <v>0</v>
      </c>
      <c r="AK186" s="4">
        <f t="shared" si="15"/>
        <v>0</v>
      </c>
      <c r="AL186" s="4">
        <f t="shared" si="15"/>
        <v>0</v>
      </c>
      <c r="AM186" s="4">
        <f t="shared" si="15"/>
        <v>0</v>
      </c>
      <c r="AN186" s="4">
        <f t="shared" si="16"/>
        <v>0</v>
      </c>
      <c r="AO186" s="4">
        <f t="shared" si="16"/>
        <v>0</v>
      </c>
      <c r="AP186" s="4">
        <f t="shared" si="16"/>
        <v>0</v>
      </c>
      <c r="AQ186" s="4">
        <f t="shared" si="16"/>
        <v>0</v>
      </c>
      <c r="AR186" s="4">
        <f t="shared" si="16"/>
        <v>0</v>
      </c>
      <c r="AS186" s="4">
        <f t="shared" si="16"/>
        <v>7.009085238450397E-4</v>
      </c>
      <c r="AT186" s="4">
        <f t="shared" si="16"/>
        <v>0</v>
      </c>
      <c r="AU186" s="4">
        <f t="shared" si="16"/>
        <v>0</v>
      </c>
      <c r="AV186" s="4">
        <f t="shared" si="13"/>
        <v>0</v>
      </c>
      <c r="AW186" s="4">
        <f t="shared" si="13"/>
        <v>0</v>
      </c>
      <c r="AX186" s="4">
        <f t="shared" si="13"/>
        <v>0</v>
      </c>
      <c r="AY186" s="4">
        <f t="shared" si="13"/>
        <v>2.7707765324144149E-4</v>
      </c>
      <c r="AZ186" s="4">
        <f t="shared" ref="AZ186:BB249" si="17">IFERROR((AA186/AA$2093)*100,0)</f>
        <v>4.147831364440742E-4</v>
      </c>
      <c r="BA186" s="4">
        <f t="shared" si="17"/>
        <v>3.5029005953205985E-4</v>
      </c>
      <c r="BB186" s="67">
        <f t="shared" si="17"/>
        <v>6.0116915910955965E-4</v>
      </c>
    </row>
    <row r="187" spans="1:54" x14ac:dyDescent="0.3">
      <c r="A187" t="s">
        <v>68</v>
      </c>
      <c r="B187" t="s">
        <v>69</v>
      </c>
      <c r="C187">
        <v>151550</v>
      </c>
      <c r="D187" t="s">
        <v>70</v>
      </c>
      <c r="E187" t="s">
        <v>71</v>
      </c>
      <c r="F187" t="s">
        <v>72</v>
      </c>
      <c r="G187" t="s">
        <v>108</v>
      </c>
      <c r="H187">
        <v>6</v>
      </c>
      <c r="I187" t="s">
        <v>369</v>
      </c>
      <c r="J187" s="4">
        <v>0</v>
      </c>
      <c r="K187" s="4">
        <v>0</v>
      </c>
      <c r="L187" s="4">
        <v>0</v>
      </c>
      <c r="M187" s="4">
        <v>0.24099999999999999</v>
      </c>
      <c r="N187" s="4">
        <v>0.22900000000000001</v>
      </c>
      <c r="O187" s="4">
        <v>0</v>
      </c>
      <c r="P187" s="4">
        <v>0.39900000000000002</v>
      </c>
      <c r="Q187" s="4">
        <v>0</v>
      </c>
      <c r="R187" s="4">
        <v>9.6690000000000005</v>
      </c>
      <c r="S187" s="4">
        <v>2.262</v>
      </c>
      <c r="T187" s="4">
        <v>1.915</v>
      </c>
      <c r="U187" s="4">
        <v>1.6379999999999999</v>
      </c>
      <c r="V187" s="4">
        <v>0</v>
      </c>
      <c r="W187" s="4">
        <v>0</v>
      </c>
      <c r="X187" s="4">
        <v>0.33900000000000002</v>
      </c>
      <c r="Y187" s="4">
        <v>9.1029999999999998</v>
      </c>
      <c r="Z187" s="4">
        <v>5.1369999999999996</v>
      </c>
      <c r="AA187" s="4">
        <v>8.9510000000000005</v>
      </c>
      <c r="AB187" s="4">
        <v>20.631</v>
      </c>
      <c r="AC187" s="4">
        <v>16.167999999999999</v>
      </c>
      <c r="AG187" s="66">
        <v>151550</v>
      </c>
      <c r="AH187" t="s">
        <v>369</v>
      </c>
      <c r="AI187" s="4">
        <f t="shared" si="15"/>
        <v>0</v>
      </c>
      <c r="AJ187" s="4">
        <f t="shared" si="15"/>
        <v>0</v>
      </c>
      <c r="AK187" s="4">
        <f t="shared" si="15"/>
        <v>0</v>
      </c>
      <c r="AL187" s="4">
        <f t="shared" si="15"/>
        <v>4.8683672284142963E-3</v>
      </c>
      <c r="AM187" s="4">
        <f t="shared" si="15"/>
        <v>5.2230171294434672E-3</v>
      </c>
      <c r="AN187" s="4">
        <f t="shared" si="16"/>
        <v>0</v>
      </c>
      <c r="AO187" s="4">
        <f t="shared" si="16"/>
        <v>4.5559678382925996E-3</v>
      </c>
      <c r="AP187" s="4">
        <f t="shared" si="16"/>
        <v>0</v>
      </c>
      <c r="AQ187" s="4">
        <f t="shared" si="16"/>
        <v>3.8446546397514041E-2</v>
      </c>
      <c r="AR187" s="4">
        <f t="shared" si="16"/>
        <v>1.0664152277682838E-2</v>
      </c>
      <c r="AS187" s="4">
        <f t="shared" si="16"/>
        <v>2.212726381739616E-4</v>
      </c>
      <c r="AT187" s="4">
        <f t="shared" si="16"/>
        <v>4.9076891534407009E-3</v>
      </c>
      <c r="AU187" s="4">
        <f t="shared" si="16"/>
        <v>0</v>
      </c>
      <c r="AV187" s="4">
        <f t="shared" si="16"/>
        <v>0</v>
      </c>
      <c r="AW187" s="4">
        <f t="shared" si="16"/>
        <v>1.1157450919393689E-3</v>
      </c>
      <c r="AX187" s="4">
        <f t="shared" si="16"/>
        <v>2.4316081167682625E-2</v>
      </c>
      <c r="AY187" s="4">
        <f t="shared" si="16"/>
        <v>1.0701863945122441E-2</v>
      </c>
      <c r="AZ187" s="4">
        <f t="shared" si="17"/>
        <v>1.350081401567603E-2</v>
      </c>
      <c r="BA187" s="4">
        <f t="shared" si="17"/>
        <v>3.6315749840230789E-2</v>
      </c>
      <c r="BB187" s="67">
        <f t="shared" si="17"/>
        <v>2.6924384943167203E-2</v>
      </c>
    </row>
    <row r="188" spans="1:54" x14ac:dyDescent="0.3">
      <c r="A188" t="s">
        <v>68</v>
      </c>
      <c r="B188" t="s">
        <v>69</v>
      </c>
      <c r="C188">
        <v>151590</v>
      </c>
      <c r="D188" t="s">
        <v>70</v>
      </c>
      <c r="E188" t="s">
        <v>71</v>
      </c>
      <c r="F188" t="s">
        <v>72</v>
      </c>
      <c r="G188" t="s">
        <v>108</v>
      </c>
      <c r="H188">
        <v>6</v>
      </c>
      <c r="I188" t="s">
        <v>243</v>
      </c>
      <c r="J188" s="4">
        <v>0</v>
      </c>
      <c r="K188" s="4">
        <v>0</v>
      </c>
      <c r="L188" s="4">
        <v>0.29499999999999998</v>
      </c>
      <c r="M188" s="4">
        <v>0.57799999999999996</v>
      </c>
      <c r="N188" s="4">
        <v>2.032</v>
      </c>
      <c r="O188" s="4">
        <v>0</v>
      </c>
      <c r="P188" s="4">
        <v>0.123</v>
      </c>
      <c r="Q188" s="4">
        <v>0</v>
      </c>
      <c r="R188" s="4">
        <v>0</v>
      </c>
      <c r="S188" s="4">
        <v>9.9239999999999995</v>
      </c>
      <c r="T188" s="4">
        <v>1.3009999999999999</v>
      </c>
      <c r="U188" s="4">
        <v>0</v>
      </c>
      <c r="V188" s="4">
        <v>5.0000000000000001E-3</v>
      </c>
      <c r="W188" s="4">
        <v>0</v>
      </c>
      <c r="X188" s="4">
        <v>1.762</v>
      </c>
      <c r="Y188" s="4">
        <v>7.9530000000000003</v>
      </c>
      <c r="Z188" s="4">
        <v>5.3380000000000001</v>
      </c>
      <c r="AA188" s="4">
        <v>3</v>
      </c>
      <c r="AB188" s="4">
        <v>3.028</v>
      </c>
      <c r="AC188" s="4">
        <v>2.024</v>
      </c>
      <c r="AG188" s="66">
        <v>151590</v>
      </c>
      <c r="AH188" t="s">
        <v>243</v>
      </c>
      <c r="AI188" s="4">
        <f t="shared" si="15"/>
        <v>0</v>
      </c>
      <c r="AJ188" s="4">
        <f t="shared" si="15"/>
        <v>0</v>
      </c>
      <c r="AK188" s="4">
        <f t="shared" si="15"/>
        <v>6.1216146951954681E-3</v>
      </c>
      <c r="AL188" s="4">
        <f t="shared" si="15"/>
        <v>1.1676001070636776E-2</v>
      </c>
      <c r="AM188" s="4">
        <f t="shared" si="15"/>
        <v>4.6345724048162118E-2</v>
      </c>
      <c r="AN188" s="4">
        <f t="shared" si="16"/>
        <v>0</v>
      </c>
      <c r="AO188" s="4">
        <f t="shared" si="16"/>
        <v>1.4044712884962148E-3</v>
      </c>
      <c r="AP188" s="4">
        <f t="shared" si="16"/>
        <v>0</v>
      </c>
      <c r="AQ188" s="4">
        <f t="shared" si="16"/>
        <v>0</v>
      </c>
      <c r="AR188" s="4">
        <f t="shared" si="16"/>
        <v>4.6786493016677484E-2</v>
      </c>
      <c r="AS188" s="4">
        <f t="shared" si="16"/>
        <v>1.5032673747484285E-4</v>
      </c>
      <c r="AT188" s="4">
        <f t="shared" si="16"/>
        <v>0</v>
      </c>
      <c r="AU188" s="4">
        <f t="shared" si="16"/>
        <v>1.2521183965091337E-5</v>
      </c>
      <c r="AV188" s="4">
        <f t="shared" si="16"/>
        <v>0</v>
      </c>
      <c r="AW188" s="4">
        <f t="shared" si="16"/>
        <v>5.7992414513190794E-3</v>
      </c>
      <c r="AX188" s="4">
        <f t="shared" si="16"/>
        <v>2.1244182525165325E-2</v>
      </c>
      <c r="AY188" s="4">
        <f t="shared" si="16"/>
        <v>1.1120605360923418E-2</v>
      </c>
      <c r="AZ188" s="4">
        <f t="shared" si="17"/>
        <v>4.5249069430262643E-3</v>
      </c>
      <c r="BA188" s="4">
        <f t="shared" si="17"/>
        <v>5.3300417098647102E-3</v>
      </c>
      <c r="BB188" s="67">
        <f t="shared" si="17"/>
        <v>3.3705439834840686E-3</v>
      </c>
    </row>
    <row r="189" spans="1:54" x14ac:dyDescent="0.3">
      <c r="A189" t="s">
        <v>68</v>
      </c>
      <c r="B189" t="s">
        <v>69</v>
      </c>
      <c r="C189">
        <v>151620</v>
      </c>
      <c r="D189" t="s">
        <v>70</v>
      </c>
      <c r="E189" t="s">
        <v>71</v>
      </c>
      <c r="F189" t="s">
        <v>72</v>
      </c>
      <c r="G189" t="s">
        <v>108</v>
      </c>
      <c r="H189">
        <v>6</v>
      </c>
      <c r="I189" t="s">
        <v>370</v>
      </c>
      <c r="J189" s="4">
        <v>0</v>
      </c>
      <c r="K189" s="4">
        <v>0</v>
      </c>
      <c r="L189" s="4">
        <v>0</v>
      </c>
      <c r="M189" s="4">
        <v>0</v>
      </c>
      <c r="N189" s="4">
        <v>0</v>
      </c>
      <c r="O189" s="4">
        <v>3.7999999999999999E-2</v>
      </c>
      <c r="P189" s="4">
        <v>7.5999999999999998E-2</v>
      </c>
      <c r="Q189" s="4">
        <v>0</v>
      </c>
      <c r="R189" s="4">
        <v>0.45100000000000001</v>
      </c>
      <c r="S189" s="4">
        <v>0</v>
      </c>
      <c r="T189" s="4">
        <v>0</v>
      </c>
      <c r="U189" s="4">
        <v>0</v>
      </c>
      <c r="V189" s="4">
        <v>0</v>
      </c>
      <c r="W189" s="4">
        <v>0</v>
      </c>
      <c r="X189" s="4">
        <v>0</v>
      </c>
      <c r="Y189" s="4">
        <v>0</v>
      </c>
      <c r="Z189" s="4">
        <v>0.38600000000000001</v>
      </c>
      <c r="AA189" s="4">
        <v>0.38200000000000001</v>
      </c>
      <c r="AB189" s="4">
        <v>1.9419999999999999</v>
      </c>
      <c r="AC189" s="4">
        <v>3.2109999999999999</v>
      </c>
      <c r="AG189" s="66">
        <v>151620</v>
      </c>
      <c r="AH189" t="s">
        <v>370</v>
      </c>
      <c r="AI189" s="4">
        <f t="shared" si="15"/>
        <v>0</v>
      </c>
      <c r="AJ189" s="4">
        <f t="shared" si="15"/>
        <v>0</v>
      </c>
      <c r="AK189" s="4">
        <f t="shared" si="15"/>
        <v>0</v>
      </c>
      <c r="AL189" s="4">
        <f t="shared" si="15"/>
        <v>0</v>
      </c>
      <c r="AM189" s="4">
        <f t="shared" si="15"/>
        <v>0</v>
      </c>
      <c r="AN189" s="4">
        <f t="shared" si="16"/>
        <v>8.6090174836458053E-5</v>
      </c>
      <c r="AO189" s="4">
        <f t="shared" si="16"/>
        <v>8.6780339777001896E-4</v>
      </c>
      <c r="AP189" s="4">
        <f t="shared" si="16"/>
        <v>0</v>
      </c>
      <c r="AQ189" s="4">
        <f t="shared" si="16"/>
        <v>1.793297386004637E-3</v>
      </c>
      <c r="AR189" s="4">
        <f t="shared" si="16"/>
        <v>0</v>
      </c>
      <c r="AS189" s="4">
        <f t="shared" si="16"/>
        <v>0</v>
      </c>
      <c r="AT189" s="4">
        <f t="shared" si="16"/>
        <v>0</v>
      </c>
      <c r="AU189" s="4">
        <f t="shared" si="16"/>
        <v>0</v>
      </c>
      <c r="AV189" s="4">
        <f t="shared" si="16"/>
        <v>0</v>
      </c>
      <c r="AW189" s="4">
        <f t="shared" si="16"/>
        <v>0</v>
      </c>
      <c r="AX189" s="4">
        <f t="shared" si="16"/>
        <v>0</v>
      </c>
      <c r="AY189" s="4">
        <f t="shared" si="16"/>
        <v>8.0415018158794293E-4</v>
      </c>
      <c r="AZ189" s="4">
        <f t="shared" si="17"/>
        <v>5.7617148407867753E-4</v>
      </c>
      <c r="BA189" s="4">
        <f t="shared" si="17"/>
        <v>3.4184085206595987E-3</v>
      </c>
      <c r="BB189" s="67">
        <f t="shared" si="17"/>
        <v>5.3472414678692407E-3</v>
      </c>
    </row>
    <row r="190" spans="1:54" x14ac:dyDescent="0.3">
      <c r="A190" t="s">
        <v>68</v>
      </c>
      <c r="B190" t="s">
        <v>69</v>
      </c>
      <c r="C190">
        <v>151790</v>
      </c>
      <c r="D190" t="s">
        <v>70</v>
      </c>
      <c r="E190" t="s">
        <v>71</v>
      </c>
      <c r="F190" t="s">
        <v>72</v>
      </c>
      <c r="G190" t="s">
        <v>108</v>
      </c>
      <c r="H190">
        <v>6</v>
      </c>
      <c r="I190" t="s">
        <v>243</v>
      </c>
      <c r="J190" s="4">
        <v>0</v>
      </c>
      <c r="K190" s="4">
        <v>0</v>
      </c>
      <c r="L190" s="4">
        <v>0</v>
      </c>
      <c r="M190" s="4">
        <v>0</v>
      </c>
      <c r="N190" s="4">
        <v>0</v>
      </c>
      <c r="O190" s="4">
        <v>0</v>
      </c>
      <c r="P190" s="4">
        <v>0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>
        <v>0</v>
      </c>
      <c r="Z190" s="4">
        <v>0</v>
      </c>
      <c r="AA190" s="4">
        <v>0</v>
      </c>
      <c r="AB190" s="4">
        <v>0</v>
      </c>
      <c r="AC190" s="4">
        <v>4.2679999999999998</v>
      </c>
      <c r="AG190" s="66">
        <v>151790</v>
      </c>
      <c r="AH190" t="s">
        <v>243</v>
      </c>
      <c r="AI190" s="4">
        <f t="shared" si="15"/>
        <v>0</v>
      </c>
      <c r="AJ190" s="4">
        <f t="shared" si="15"/>
        <v>0</v>
      </c>
      <c r="AK190" s="4">
        <f t="shared" si="15"/>
        <v>0</v>
      </c>
      <c r="AL190" s="4">
        <f t="shared" si="15"/>
        <v>0</v>
      </c>
      <c r="AM190" s="4">
        <f t="shared" si="15"/>
        <v>0</v>
      </c>
      <c r="AN190" s="4">
        <f t="shared" si="15"/>
        <v>0</v>
      </c>
      <c r="AO190" s="4">
        <f t="shared" si="15"/>
        <v>0</v>
      </c>
      <c r="AP190" s="4">
        <f t="shared" si="15"/>
        <v>0</v>
      </c>
      <c r="AQ190" s="4">
        <f t="shared" si="16"/>
        <v>0</v>
      </c>
      <c r="AR190" s="4">
        <f t="shared" si="16"/>
        <v>0</v>
      </c>
      <c r="AS190" s="4">
        <f t="shared" si="16"/>
        <v>0</v>
      </c>
      <c r="AT190" s="4">
        <f t="shared" si="16"/>
        <v>0</v>
      </c>
      <c r="AU190" s="4">
        <f t="shared" si="16"/>
        <v>0</v>
      </c>
      <c r="AV190" s="4">
        <f t="shared" si="16"/>
        <v>0</v>
      </c>
      <c r="AW190" s="4">
        <f t="shared" si="16"/>
        <v>0</v>
      </c>
      <c r="AX190" s="4">
        <f t="shared" si="16"/>
        <v>0</v>
      </c>
      <c r="AY190" s="4">
        <f t="shared" si="16"/>
        <v>0</v>
      </c>
      <c r="AZ190" s="4">
        <f t="shared" si="17"/>
        <v>0</v>
      </c>
      <c r="BA190" s="4">
        <f t="shared" si="17"/>
        <v>0</v>
      </c>
      <c r="BB190" s="67">
        <f t="shared" si="17"/>
        <v>7.1074514434337974E-3</v>
      </c>
    </row>
    <row r="191" spans="1:54" x14ac:dyDescent="0.3">
      <c r="A191" t="s">
        <v>68</v>
      </c>
      <c r="B191" t="s">
        <v>69</v>
      </c>
      <c r="C191">
        <v>151800</v>
      </c>
      <c r="D191" t="s">
        <v>70</v>
      </c>
      <c r="E191" t="s">
        <v>71</v>
      </c>
      <c r="F191" t="s">
        <v>72</v>
      </c>
      <c r="G191" t="s">
        <v>108</v>
      </c>
      <c r="H191">
        <v>6</v>
      </c>
      <c r="I191" t="s">
        <v>371</v>
      </c>
      <c r="J191" s="4">
        <v>0</v>
      </c>
      <c r="K191" s="4">
        <v>0</v>
      </c>
      <c r="L191" s="4">
        <v>0</v>
      </c>
      <c r="M191" s="4">
        <v>0</v>
      </c>
      <c r="N191" s="4">
        <v>0</v>
      </c>
      <c r="O191" s="4">
        <v>0</v>
      </c>
      <c r="P191" s="4">
        <v>0</v>
      </c>
      <c r="Q191" s="4">
        <v>0</v>
      </c>
      <c r="R191" s="4">
        <v>0</v>
      </c>
      <c r="S191" s="4">
        <v>0</v>
      </c>
      <c r="T191" s="4">
        <v>0.90700000000000003</v>
      </c>
      <c r="U191" s="4">
        <v>0</v>
      </c>
      <c r="V191" s="4">
        <v>0.125</v>
      </c>
      <c r="W191" s="4">
        <v>0</v>
      </c>
      <c r="X191" s="4">
        <v>0</v>
      </c>
      <c r="Y191" s="4">
        <v>0</v>
      </c>
      <c r="Z191" s="4">
        <v>1.0349999999999999</v>
      </c>
      <c r="AA191" s="4">
        <v>0</v>
      </c>
      <c r="AB191" s="4">
        <v>0</v>
      </c>
      <c r="AC191" s="4">
        <v>0</v>
      </c>
      <c r="AG191" s="66">
        <v>151800</v>
      </c>
      <c r="AH191" t="s">
        <v>371</v>
      </c>
      <c r="AI191" s="4">
        <f t="shared" si="15"/>
        <v>0</v>
      </c>
      <c r="AJ191" s="4">
        <f t="shared" si="15"/>
        <v>0</v>
      </c>
      <c r="AK191" s="4">
        <f t="shared" si="15"/>
        <v>0</v>
      </c>
      <c r="AL191" s="4">
        <f t="shared" si="15"/>
        <v>0</v>
      </c>
      <c r="AM191" s="4">
        <f t="shared" si="15"/>
        <v>0</v>
      </c>
      <c r="AN191" s="4">
        <f t="shared" si="15"/>
        <v>0</v>
      </c>
      <c r="AO191" s="4">
        <f t="shared" si="15"/>
        <v>0</v>
      </c>
      <c r="AP191" s="4">
        <f t="shared" si="15"/>
        <v>0</v>
      </c>
      <c r="AQ191" s="4">
        <f t="shared" si="16"/>
        <v>0</v>
      </c>
      <c r="AR191" s="4">
        <f t="shared" si="16"/>
        <v>0</v>
      </c>
      <c r="AS191" s="4">
        <f t="shared" si="16"/>
        <v>1.0480119207508261E-4</v>
      </c>
      <c r="AT191" s="4">
        <f t="shared" si="16"/>
        <v>0</v>
      </c>
      <c r="AU191" s="4">
        <f t="shared" si="16"/>
        <v>3.1302959912728342E-4</v>
      </c>
      <c r="AV191" s="4">
        <f t="shared" si="16"/>
        <v>0</v>
      </c>
      <c r="AW191" s="4">
        <f t="shared" si="16"/>
        <v>0</v>
      </c>
      <c r="AX191" s="4">
        <f t="shared" si="16"/>
        <v>0</v>
      </c>
      <c r="AY191" s="4">
        <f t="shared" si="16"/>
        <v>2.1562057977811424E-3</v>
      </c>
      <c r="AZ191" s="4">
        <f t="shared" si="17"/>
        <v>0</v>
      </c>
      <c r="BA191" s="4">
        <f t="shared" si="17"/>
        <v>0</v>
      </c>
      <c r="BB191" s="67">
        <f t="shared" si="17"/>
        <v>0</v>
      </c>
    </row>
    <row r="192" spans="1:54" x14ac:dyDescent="0.3">
      <c r="A192" t="s">
        <v>68</v>
      </c>
      <c r="B192" t="s">
        <v>69</v>
      </c>
      <c r="C192">
        <v>160412</v>
      </c>
      <c r="D192" t="s">
        <v>70</v>
      </c>
      <c r="E192" t="s">
        <v>71</v>
      </c>
      <c r="F192" t="s">
        <v>72</v>
      </c>
      <c r="G192" t="s">
        <v>108</v>
      </c>
      <c r="H192">
        <v>6</v>
      </c>
      <c r="I192" t="s">
        <v>372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4">
        <v>0</v>
      </c>
      <c r="V192" s="4">
        <v>0</v>
      </c>
      <c r="W192" s="4">
        <v>0</v>
      </c>
      <c r="X192" s="4">
        <v>3.3000000000000002E-2</v>
      </c>
      <c r="Y192" s="4">
        <v>0.26100000000000001</v>
      </c>
      <c r="Z192" s="4">
        <v>0.48099999999999998</v>
      </c>
      <c r="AA192" s="4">
        <v>0.223</v>
      </c>
      <c r="AB192" s="4">
        <v>0.32700000000000001</v>
      </c>
      <c r="AC192" s="4">
        <v>0.57899999999999996</v>
      </c>
      <c r="AG192" s="66">
        <v>160412</v>
      </c>
      <c r="AH192" t="s">
        <v>372</v>
      </c>
      <c r="AI192" s="4">
        <f t="shared" si="15"/>
        <v>0</v>
      </c>
      <c r="AJ192" s="4">
        <f t="shared" si="15"/>
        <v>0</v>
      </c>
      <c r="AK192" s="4">
        <f t="shared" si="15"/>
        <v>0</v>
      </c>
      <c r="AL192" s="4">
        <f t="shared" si="15"/>
        <v>0</v>
      </c>
      <c r="AM192" s="4">
        <f t="shared" si="15"/>
        <v>0</v>
      </c>
      <c r="AN192" s="4">
        <f t="shared" si="15"/>
        <v>0</v>
      </c>
      <c r="AO192" s="4">
        <f t="shared" si="15"/>
        <v>0</v>
      </c>
      <c r="AP192" s="4">
        <f t="shared" si="15"/>
        <v>0</v>
      </c>
      <c r="AQ192" s="4">
        <f t="shared" si="16"/>
        <v>0</v>
      </c>
      <c r="AR192" s="4">
        <f t="shared" si="16"/>
        <v>0</v>
      </c>
      <c r="AS192" s="4">
        <f t="shared" si="16"/>
        <v>0</v>
      </c>
      <c r="AT192" s="4">
        <f t="shared" si="16"/>
        <v>0</v>
      </c>
      <c r="AU192" s="4">
        <f t="shared" si="16"/>
        <v>0</v>
      </c>
      <c r="AV192" s="4">
        <f t="shared" si="16"/>
        <v>0</v>
      </c>
      <c r="AW192" s="4">
        <f t="shared" si="16"/>
        <v>1.0861235408259343E-4</v>
      </c>
      <c r="AX192" s="4">
        <f t="shared" si="16"/>
        <v>6.971874310408838E-4</v>
      </c>
      <c r="AY192" s="4">
        <f t="shared" si="16"/>
        <v>1.0020627910461153E-3</v>
      </c>
      <c r="AZ192" s="4">
        <f t="shared" si="17"/>
        <v>3.3635141609828563E-4</v>
      </c>
      <c r="BA192" s="4">
        <f t="shared" si="17"/>
        <v>5.7560225862805813E-4</v>
      </c>
      <c r="BB192" s="67">
        <f t="shared" si="17"/>
        <v>9.6420205851644055E-4</v>
      </c>
    </row>
    <row r="193" spans="1:54" x14ac:dyDescent="0.3">
      <c r="A193" t="s">
        <v>68</v>
      </c>
      <c r="B193" t="s">
        <v>69</v>
      </c>
      <c r="C193">
        <v>160420</v>
      </c>
      <c r="D193" t="s">
        <v>70</v>
      </c>
      <c r="E193" t="s">
        <v>71</v>
      </c>
      <c r="F193" t="s">
        <v>72</v>
      </c>
      <c r="G193" t="s">
        <v>108</v>
      </c>
      <c r="H193">
        <v>6</v>
      </c>
      <c r="I193" t="s">
        <v>373</v>
      </c>
      <c r="J193" s="4">
        <v>0</v>
      </c>
      <c r="K193" s="4">
        <v>0</v>
      </c>
      <c r="L193" s="4">
        <v>0</v>
      </c>
      <c r="M193" s="4">
        <v>0</v>
      </c>
      <c r="N193" s="4">
        <v>25.228000000000002</v>
      </c>
      <c r="O193" s="4">
        <v>0</v>
      </c>
      <c r="P193" s="4">
        <v>0</v>
      </c>
      <c r="Q193" s="4">
        <v>76.683999999999997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>
        <v>0</v>
      </c>
      <c r="Z193" s="4">
        <v>0</v>
      </c>
      <c r="AA193" s="4">
        <v>0</v>
      </c>
      <c r="AB193" s="4">
        <v>0</v>
      </c>
      <c r="AC193" s="4">
        <v>0</v>
      </c>
      <c r="AG193" s="66">
        <v>160420</v>
      </c>
      <c r="AH193" t="s">
        <v>373</v>
      </c>
      <c r="AI193" s="4">
        <f t="shared" si="15"/>
        <v>0</v>
      </c>
      <c r="AJ193" s="4">
        <f t="shared" si="15"/>
        <v>0</v>
      </c>
      <c r="AK193" s="4">
        <f t="shared" si="15"/>
        <v>0</v>
      </c>
      <c r="AL193" s="4">
        <f t="shared" si="15"/>
        <v>0</v>
      </c>
      <c r="AM193" s="4">
        <f t="shared" si="15"/>
        <v>0.57539858577117819</v>
      </c>
      <c r="AN193" s="4">
        <f t="shared" si="15"/>
        <v>0</v>
      </c>
      <c r="AO193" s="4">
        <f t="shared" si="15"/>
        <v>0</v>
      </c>
      <c r="AP193" s="4">
        <f t="shared" si="15"/>
        <v>0.45109344453293021</v>
      </c>
      <c r="AQ193" s="4">
        <f t="shared" si="16"/>
        <v>0</v>
      </c>
      <c r="AR193" s="4">
        <f t="shared" si="16"/>
        <v>0</v>
      </c>
      <c r="AS193" s="4">
        <f t="shared" si="16"/>
        <v>0</v>
      </c>
      <c r="AT193" s="4">
        <f t="shared" si="16"/>
        <v>0</v>
      </c>
      <c r="AU193" s="4">
        <f t="shared" si="16"/>
        <v>0</v>
      </c>
      <c r="AV193" s="4">
        <f t="shared" si="16"/>
        <v>0</v>
      </c>
      <c r="AW193" s="4">
        <f t="shared" si="16"/>
        <v>0</v>
      </c>
      <c r="AX193" s="4">
        <f t="shared" si="16"/>
        <v>0</v>
      </c>
      <c r="AY193" s="4">
        <f t="shared" si="16"/>
        <v>0</v>
      </c>
      <c r="AZ193" s="4">
        <f t="shared" si="17"/>
        <v>0</v>
      </c>
      <c r="BA193" s="4">
        <f t="shared" si="17"/>
        <v>0</v>
      </c>
      <c r="BB193" s="67">
        <f t="shared" si="17"/>
        <v>0</v>
      </c>
    </row>
    <row r="194" spans="1:54" x14ac:dyDescent="0.3">
      <c r="A194" t="s">
        <v>68</v>
      </c>
      <c r="B194" t="s">
        <v>69</v>
      </c>
      <c r="C194">
        <v>160520</v>
      </c>
      <c r="D194" t="s">
        <v>70</v>
      </c>
      <c r="E194" t="s">
        <v>71</v>
      </c>
      <c r="F194" t="s">
        <v>72</v>
      </c>
      <c r="G194" t="s">
        <v>108</v>
      </c>
      <c r="H194">
        <v>6</v>
      </c>
      <c r="I194" t="s">
        <v>374</v>
      </c>
      <c r="J194" s="4">
        <v>0</v>
      </c>
      <c r="K194" s="4">
        <v>0</v>
      </c>
      <c r="L194" s="4">
        <v>147.00399999999999</v>
      </c>
      <c r="M194" s="4">
        <v>0</v>
      </c>
      <c r="N194" s="4">
        <v>0</v>
      </c>
      <c r="O194" s="4">
        <v>0</v>
      </c>
      <c r="P194" s="4">
        <v>0</v>
      </c>
      <c r="Q194" s="4">
        <v>0</v>
      </c>
      <c r="R194" s="4">
        <v>0</v>
      </c>
      <c r="S194" s="4">
        <v>0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>
        <v>0</v>
      </c>
      <c r="Z194" s="4">
        <v>0</v>
      </c>
      <c r="AA194" s="4">
        <v>0</v>
      </c>
      <c r="AB194" s="4">
        <v>0</v>
      </c>
      <c r="AC194" s="4">
        <v>0</v>
      </c>
      <c r="AG194" s="66">
        <v>160520</v>
      </c>
      <c r="AH194" t="s">
        <v>374</v>
      </c>
      <c r="AI194" s="4">
        <f t="shared" si="15"/>
        <v>0</v>
      </c>
      <c r="AJ194" s="4">
        <f t="shared" si="15"/>
        <v>0</v>
      </c>
      <c r="AK194" s="4">
        <f t="shared" si="15"/>
        <v>3.0505147344153034</v>
      </c>
      <c r="AL194" s="4">
        <f t="shared" si="15"/>
        <v>0</v>
      </c>
      <c r="AM194" s="4">
        <f t="shared" si="15"/>
        <v>0</v>
      </c>
      <c r="AN194" s="4">
        <f t="shared" si="15"/>
        <v>0</v>
      </c>
      <c r="AO194" s="4">
        <f t="shared" si="15"/>
        <v>0</v>
      </c>
      <c r="AP194" s="4">
        <f t="shared" si="15"/>
        <v>0</v>
      </c>
      <c r="AQ194" s="4">
        <f t="shared" si="16"/>
        <v>0</v>
      </c>
      <c r="AR194" s="4">
        <f t="shared" si="16"/>
        <v>0</v>
      </c>
      <c r="AS194" s="4">
        <f t="shared" si="16"/>
        <v>0</v>
      </c>
      <c r="AT194" s="4">
        <f t="shared" si="16"/>
        <v>0</v>
      </c>
      <c r="AU194" s="4">
        <f t="shared" si="16"/>
        <v>0</v>
      </c>
      <c r="AV194" s="4">
        <f t="shared" si="16"/>
        <v>0</v>
      </c>
      <c r="AW194" s="4">
        <f t="shared" si="16"/>
        <v>0</v>
      </c>
      <c r="AX194" s="4">
        <f t="shared" si="16"/>
        <v>0</v>
      </c>
      <c r="AY194" s="4">
        <f t="shared" si="16"/>
        <v>0</v>
      </c>
      <c r="AZ194" s="4">
        <f t="shared" si="17"/>
        <v>0</v>
      </c>
      <c r="BA194" s="4">
        <f t="shared" si="17"/>
        <v>0</v>
      </c>
      <c r="BB194" s="67">
        <f t="shared" si="17"/>
        <v>0</v>
      </c>
    </row>
    <row r="195" spans="1:54" x14ac:dyDescent="0.3">
      <c r="A195" t="s">
        <v>68</v>
      </c>
      <c r="B195" t="s">
        <v>69</v>
      </c>
      <c r="C195">
        <v>170111</v>
      </c>
      <c r="D195" t="s">
        <v>70</v>
      </c>
      <c r="E195" t="s">
        <v>71</v>
      </c>
      <c r="F195" t="s">
        <v>72</v>
      </c>
      <c r="G195" t="s">
        <v>108</v>
      </c>
      <c r="H195">
        <v>6</v>
      </c>
      <c r="I195" t="s">
        <v>375</v>
      </c>
      <c r="J195" s="4">
        <v>0</v>
      </c>
      <c r="K195" s="4">
        <v>0</v>
      </c>
      <c r="L195" s="4">
        <v>0</v>
      </c>
      <c r="M195" s="4">
        <v>0</v>
      </c>
      <c r="N195" s="4">
        <v>0.17100000000000001</v>
      </c>
      <c r="O195" s="4">
        <v>0</v>
      </c>
      <c r="P195" s="4">
        <v>1.8049999999999999</v>
      </c>
      <c r="Q195" s="4">
        <v>0.88500000000000001</v>
      </c>
      <c r="R195" s="4">
        <v>0.91200000000000003</v>
      </c>
      <c r="S195" s="4">
        <v>1.5129999999999999</v>
      </c>
      <c r="T195" s="4">
        <v>1.4</v>
      </c>
      <c r="U195" s="4">
        <v>1.3380000000000001</v>
      </c>
      <c r="V195" s="4">
        <v>0.59099999999999997</v>
      </c>
      <c r="W195" s="4">
        <v>0.25</v>
      </c>
      <c r="X195" s="4">
        <v>1.7000000000000001E-2</v>
      </c>
      <c r="Y195" s="4">
        <v>1.125</v>
      </c>
      <c r="Z195" s="4">
        <v>0.64500000000000002</v>
      </c>
      <c r="AA195" s="4">
        <v>5.7480000000000002</v>
      </c>
      <c r="AB195" s="4">
        <v>2.3090000000000002</v>
      </c>
      <c r="AC195" s="4">
        <v>4.4050000000000002</v>
      </c>
      <c r="AG195" s="66">
        <v>170111</v>
      </c>
      <c r="AH195" t="s">
        <v>375</v>
      </c>
      <c r="AI195" s="4">
        <f t="shared" ref="AI195:AX217" si="18">IFERROR((J195/J$2093)*100,0)</f>
        <v>0</v>
      </c>
      <c r="AJ195" s="4">
        <f t="shared" si="18"/>
        <v>0</v>
      </c>
      <c r="AK195" s="4">
        <f t="shared" si="18"/>
        <v>0</v>
      </c>
      <c r="AL195" s="4">
        <f t="shared" si="18"/>
        <v>0</v>
      </c>
      <c r="AM195" s="4">
        <f t="shared" si="18"/>
        <v>3.9001568957852967E-3</v>
      </c>
      <c r="AN195" s="4">
        <f t="shared" si="18"/>
        <v>0</v>
      </c>
      <c r="AO195" s="4">
        <f t="shared" si="18"/>
        <v>2.0610330697037948E-2</v>
      </c>
      <c r="AP195" s="4">
        <f t="shared" si="18"/>
        <v>5.20601035954884E-3</v>
      </c>
      <c r="AQ195" s="4">
        <f t="shared" si="16"/>
        <v>3.6263574634949644E-3</v>
      </c>
      <c r="AR195" s="4">
        <f t="shared" si="16"/>
        <v>7.1330072485119942E-3</v>
      </c>
      <c r="AS195" s="4">
        <f t="shared" si="16"/>
        <v>1.6176589735955417E-4</v>
      </c>
      <c r="AT195" s="4">
        <f t="shared" si="16"/>
        <v>4.0088449861438698E-3</v>
      </c>
      <c r="AU195" s="4">
        <f t="shared" si="16"/>
        <v>1.4800039446737961E-3</v>
      </c>
      <c r="AV195" s="4">
        <f t="shared" si="16"/>
        <v>5.8902968033382826E-4</v>
      </c>
      <c r="AW195" s="4">
        <f t="shared" si="16"/>
        <v>5.5951818769820864E-5</v>
      </c>
      <c r="AX195" s="4">
        <f t="shared" si="16"/>
        <v>3.005118237245189E-3</v>
      </c>
      <c r="AY195" s="4">
        <f t="shared" si="16"/>
        <v>1.3437224536896975E-3</v>
      </c>
      <c r="AZ195" s="4">
        <f t="shared" si="17"/>
        <v>8.6697217028383223E-3</v>
      </c>
      <c r="BA195" s="4">
        <f t="shared" si="17"/>
        <v>4.0644208415051564E-3</v>
      </c>
      <c r="BB195" s="67">
        <f t="shared" si="17"/>
        <v>7.3355959719601403E-3</v>
      </c>
    </row>
    <row r="196" spans="1:54" x14ac:dyDescent="0.3">
      <c r="A196" t="s">
        <v>68</v>
      </c>
      <c r="B196" t="s">
        <v>69</v>
      </c>
      <c r="C196">
        <v>170191</v>
      </c>
      <c r="D196" t="s">
        <v>70</v>
      </c>
      <c r="E196" t="s">
        <v>71</v>
      </c>
      <c r="F196" t="s">
        <v>72</v>
      </c>
      <c r="G196" t="s">
        <v>108</v>
      </c>
      <c r="H196">
        <v>6</v>
      </c>
      <c r="I196" t="s">
        <v>376</v>
      </c>
      <c r="J196" s="4">
        <v>0</v>
      </c>
      <c r="K196" s="4">
        <v>0</v>
      </c>
      <c r="L196" s="4">
        <v>0</v>
      </c>
      <c r="M196" s="4">
        <v>0</v>
      </c>
      <c r="N196" s="4">
        <v>0</v>
      </c>
      <c r="O196" s="4">
        <v>0.12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>
        <v>0</v>
      </c>
      <c r="Z196" s="4">
        <v>0.02</v>
      </c>
      <c r="AA196" s="4">
        <v>0.157</v>
      </c>
      <c r="AB196" s="4">
        <v>1.2999999999999999E-2</v>
      </c>
      <c r="AC196" s="4">
        <v>0.16500000000000001</v>
      </c>
      <c r="AG196" s="66">
        <v>170191</v>
      </c>
      <c r="AH196" t="s">
        <v>376</v>
      </c>
      <c r="AI196" s="4">
        <f t="shared" si="18"/>
        <v>0</v>
      </c>
      <c r="AJ196" s="4">
        <f t="shared" si="18"/>
        <v>0</v>
      </c>
      <c r="AK196" s="4">
        <f t="shared" si="18"/>
        <v>0</v>
      </c>
      <c r="AL196" s="4">
        <f t="shared" si="18"/>
        <v>0</v>
      </c>
      <c r="AM196" s="4">
        <f t="shared" si="18"/>
        <v>0</v>
      </c>
      <c r="AN196" s="4">
        <f t="shared" si="18"/>
        <v>2.7186371000986753E-4</v>
      </c>
      <c r="AO196" s="4">
        <f t="shared" si="18"/>
        <v>0</v>
      </c>
      <c r="AP196" s="4">
        <f t="shared" si="18"/>
        <v>0</v>
      </c>
      <c r="AQ196" s="4">
        <f t="shared" si="16"/>
        <v>0</v>
      </c>
      <c r="AR196" s="4">
        <f t="shared" si="16"/>
        <v>0</v>
      </c>
      <c r="AS196" s="4">
        <f t="shared" si="16"/>
        <v>0</v>
      </c>
      <c r="AT196" s="4">
        <f t="shared" si="16"/>
        <v>0</v>
      </c>
      <c r="AU196" s="4">
        <f t="shared" si="16"/>
        <v>0</v>
      </c>
      <c r="AV196" s="4">
        <f t="shared" si="16"/>
        <v>0</v>
      </c>
      <c r="AW196" s="4">
        <f t="shared" si="16"/>
        <v>0</v>
      </c>
      <c r="AX196" s="4">
        <f t="shared" si="16"/>
        <v>0</v>
      </c>
      <c r="AY196" s="4">
        <f t="shared" si="16"/>
        <v>4.1665812517509995E-5</v>
      </c>
      <c r="AZ196" s="4">
        <f t="shared" si="17"/>
        <v>2.3680346335170784E-4</v>
      </c>
      <c r="BA196" s="4">
        <f t="shared" si="17"/>
        <v>2.2883270220687326E-5</v>
      </c>
      <c r="BB196" s="67">
        <f t="shared" si="17"/>
        <v>2.7477260734924474E-4</v>
      </c>
    </row>
    <row r="197" spans="1:54" x14ac:dyDescent="0.3">
      <c r="A197" t="s">
        <v>68</v>
      </c>
      <c r="B197" t="s">
        <v>69</v>
      </c>
      <c r="C197">
        <v>170199</v>
      </c>
      <c r="D197" t="s">
        <v>70</v>
      </c>
      <c r="E197" t="s">
        <v>71</v>
      </c>
      <c r="F197" t="s">
        <v>72</v>
      </c>
      <c r="G197" t="s">
        <v>108</v>
      </c>
      <c r="H197">
        <v>6</v>
      </c>
      <c r="I197" t="s">
        <v>243</v>
      </c>
      <c r="J197" s="4">
        <v>0</v>
      </c>
      <c r="K197" s="4">
        <v>0</v>
      </c>
      <c r="L197" s="4">
        <v>0</v>
      </c>
      <c r="M197" s="4">
        <v>0</v>
      </c>
      <c r="N197" s="4">
        <v>0.20799999999999999</v>
      </c>
      <c r="O197" s="4">
        <v>0.06</v>
      </c>
      <c r="P197" s="4">
        <v>0.32500000000000001</v>
      </c>
      <c r="Q197" s="4">
        <v>0</v>
      </c>
      <c r="R197" s="4">
        <v>0.123</v>
      </c>
      <c r="S197" s="4">
        <v>0.65900000000000003</v>
      </c>
      <c r="T197" s="4">
        <v>0.28000000000000003</v>
      </c>
      <c r="U197" s="4">
        <v>0</v>
      </c>
      <c r="V197" s="4">
        <v>0</v>
      </c>
      <c r="W197" s="4">
        <v>0</v>
      </c>
      <c r="X197" s="4">
        <v>337.47899999999998</v>
      </c>
      <c r="Y197" s="4">
        <v>0.17</v>
      </c>
      <c r="Z197" s="4">
        <v>0.54300000000000004</v>
      </c>
      <c r="AA197" s="4">
        <v>0</v>
      </c>
      <c r="AB197" s="4">
        <v>0.47</v>
      </c>
      <c r="AC197" s="4">
        <v>0.60699999999999998</v>
      </c>
      <c r="AG197" s="66">
        <v>170199</v>
      </c>
      <c r="AH197" t="s">
        <v>243</v>
      </c>
      <c r="AI197" s="4">
        <f t="shared" si="18"/>
        <v>0</v>
      </c>
      <c r="AJ197" s="4">
        <f t="shared" si="18"/>
        <v>0</v>
      </c>
      <c r="AK197" s="4">
        <f t="shared" si="18"/>
        <v>0</v>
      </c>
      <c r="AL197" s="4">
        <f t="shared" si="18"/>
        <v>0</v>
      </c>
      <c r="AM197" s="4">
        <f t="shared" si="18"/>
        <v>4.7440504931189568E-3</v>
      </c>
      <c r="AN197" s="4">
        <f t="shared" si="18"/>
        <v>1.3593185500493377E-4</v>
      </c>
      <c r="AO197" s="4">
        <f t="shared" si="18"/>
        <v>3.7110013720428442E-3</v>
      </c>
      <c r="AP197" s="4">
        <f t="shared" si="18"/>
        <v>0</v>
      </c>
      <c r="AQ197" s="4">
        <f t="shared" si="16"/>
        <v>4.8908110527399182E-4</v>
      </c>
      <c r="AR197" s="4">
        <f t="shared" si="16"/>
        <v>3.1068418881489783E-3</v>
      </c>
      <c r="AS197" s="4">
        <f t="shared" si="16"/>
        <v>3.2353179471910837E-5</v>
      </c>
      <c r="AT197" s="4">
        <f t="shared" si="16"/>
        <v>0</v>
      </c>
      <c r="AU197" s="4">
        <f t="shared" si="16"/>
        <v>0</v>
      </c>
      <c r="AV197" s="4">
        <f t="shared" si="16"/>
        <v>0</v>
      </c>
      <c r="AW197" s="4">
        <f t="shared" si="16"/>
        <v>1.1107390498011984</v>
      </c>
      <c r="AX197" s="4">
        <f t="shared" si="16"/>
        <v>4.5410675585038415E-4</v>
      </c>
      <c r="AY197" s="4">
        <f t="shared" si="16"/>
        <v>1.1312268098503965E-3</v>
      </c>
      <c r="AZ197" s="4">
        <f t="shared" si="17"/>
        <v>0</v>
      </c>
      <c r="BA197" s="4">
        <f t="shared" si="17"/>
        <v>8.2731823105561871E-4</v>
      </c>
      <c r="BB197" s="67">
        <f t="shared" si="17"/>
        <v>1.0108301373393427E-3</v>
      </c>
    </row>
    <row r="198" spans="1:54" x14ac:dyDescent="0.3">
      <c r="A198" t="s">
        <v>68</v>
      </c>
      <c r="B198" t="s">
        <v>69</v>
      </c>
      <c r="C198">
        <v>170211</v>
      </c>
      <c r="D198" t="s">
        <v>70</v>
      </c>
      <c r="E198" t="s">
        <v>71</v>
      </c>
      <c r="F198" t="s">
        <v>72</v>
      </c>
      <c r="G198" t="s">
        <v>108</v>
      </c>
      <c r="H198">
        <v>6</v>
      </c>
      <c r="I198" t="s">
        <v>377</v>
      </c>
      <c r="J198" s="4">
        <v>0</v>
      </c>
      <c r="K198" s="4">
        <v>0</v>
      </c>
      <c r="L198" s="4">
        <v>0</v>
      </c>
      <c r="M198" s="4">
        <v>0</v>
      </c>
      <c r="N198" s="4">
        <v>0</v>
      </c>
      <c r="O198" s="4">
        <v>0</v>
      </c>
      <c r="P198" s="4">
        <v>0</v>
      </c>
      <c r="Q198" s="4">
        <v>0</v>
      </c>
      <c r="R198" s="4">
        <v>0.47199999999999998</v>
      </c>
      <c r="S198" s="4">
        <v>0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>
        <v>0</v>
      </c>
      <c r="Z198" s="4">
        <v>0</v>
      </c>
      <c r="AA198" s="4">
        <v>0</v>
      </c>
      <c r="AB198" s="4">
        <v>1.4999999999999999E-2</v>
      </c>
      <c r="AC198" s="4">
        <v>9.9000000000000005E-2</v>
      </c>
      <c r="AG198" s="66">
        <v>170211</v>
      </c>
      <c r="AH198" t="s">
        <v>377</v>
      </c>
      <c r="AI198" s="4">
        <f t="shared" si="18"/>
        <v>0</v>
      </c>
      <c r="AJ198" s="4">
        <f t="shared" si="18"/>
        <v>0</v>
      </c>
      <c r="AK198" s="4">
        <f t="shared" si="18"/>
        <v>0</v>
      </c>
      <c r="AL198" s="4">
        <f t="shared" si="18"/>
        <v>0</v>
      </c>
      <c r="AM198" s="4">
        <f t="shared" si="18"/>
        <v>0</v>
      </c>
      <c r="AN198" s="4">
        <f t="shared" si="18"/>
        <v>0</v>
      </c>
      <c r="AO198" s="4">
        <f t="shared" si="18"/>
        <v>0</v>
      </c>
      <c r="AP198" s="4">
        <f t="shared" si="18"/>
        <v>0</v>
      </c>
      <c r="AQ198" s="4">
        <f t="shared" si="16"/>
        <v>1.8767990381245868E-3</v>
      </c>
      <c r="AR198" s="4">
        <f t="shared" si="16"/>
        <v>0</v>
      </c>
      <c r="AS198" s="4">
        <f t="shared" si="16"/>
        <v>0</v>
      </c>
      <c r="AT198" s="4">
        <f t="shared" si="16"/>
        <v>0</v>
      </c>
      <c r="AU198" s="4">
        <f t="shared" si="16"/>
        <v>0</v>
      </c>
      <c r="AV198" s="4">
        <f t="shared" si="16"/>
        <v>0</v>
      </c>
      <c r="AW198" s="4">
        <f t="shared" si="16"/>
        <v>0</v>
      </c>
      <c r="AX198" s="4">
        <f t="shared" si="16"/>
        <v>0</v>
      </c>
      <c r="AY198" s="4">
        <f t="shared" si="16"/>
        <v>0</v>
      </c>
      <c r="AZ198" s="4">
        <f t="shared" si="17"/>
        <v>0</v>
      </c>
      <c r="BA198" s="4">
        <f t="shared" si="17"/>
        <v>2.6403773331562301E-5</v>
      </c>
      <c r="BB198" s="67">
        <f t="shared" si="17"/>
        <v>1.6486356440954686E-4</v>
      </c>
    </row>
    <row r="199" spans="1:54" x14ac:dyDescent="0.3">
      <c r="A199" t="s">
        <v>68</v>
      </c>
      <c r="B199" t="s">
        <v>69</v>
      </c>
      <c r="C199">
        <v>170219</v>
      </c>
      <c r="D199" t="s">
        <v>70</v>
      </c>
      <c r="E199" t="s">
        <v>71</v>
      </c>
      <c r="F199" t="s">
        <v>72</v>
      </c>
      <c r="G199" t="s">
        <v>108</v>
      </c>
      <c r="H199">
        <v>6</v>
      </c>
      <c r="I199" t="s">
        <v>378</v>
      </c>
      <c r="J199" s="4">
        <v>0</v>
      </c>
      <c r="K199" s="4">
        <v>0</v>
      </c>
      <c r="L199" s="4">
        <v>0</v>
      </c>
      <c r="M199" s="4">
        <v>0</v>
      </c>
      <c r="N199" s="4">
        <v>0</v>
      </c>
      <c r="O199" s="4">
        <v>0</v>
      </c>
      <c r="P199" s="4">
        <v>0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>
        <v>0</v>
      </c>
      <c r="Z199" s="4">
        <v>0</v>
      </c>
      <c r="AA199" s="4">
        <v>0</v>
      </c>
      <c r="AB199" s="4">
        <v>0</v>
      </c>
      <c r="AC199" s="4">
        <v>1.7999999999999999E-2</v>
      </c>
      <c r="AG199" s="66">
        <v>170219</v>
      </c>
      <c r="AH199" t="s">
        <v>378</v>
      </c>
      <c r="AI199" s="4">
        <f t="shared" si="18"/>
        <v>0</v>
      </c>
      <c r="AJ199" s="4">
        <f t="shared" si="18"/>
        <v>0</v>
      </c>
      <c r="AK199" s="4">
        <f t="shared" si="18"/>
        <v>0</v>
      </c>
      <c r="AL199" s="4">
        <f t="shared" si="18"/>
        <v>0</v>
      </c>
      <c r="AM199" s="4">
        <f t="shared" si="18"/>
        <v>0</v>
      </c>
      <c r="AN199" s="4">
        <f t="shared" si="18"/>
        <v>0</v>
      </c>
      <c r="AO199" s="4">
        <f t="shared" si="18"/>
        <v>0</v>
      </c>
      <c r="AP199" s="4">
        <f t="shared" si="18"/>
        <v>0</v>
      </c>
      <c r="AQ199" s="4">
        <f t="shared" si="16"/>
        <v>0</v>
      </c>
      <c r="AR199" s="4">
        <f t="shared" si="16"/>
        <v>0</v>
      </c>
      <c r="AS199" s="4">
        <f t="shared" si="16"/>
        <v>0</v>
      </c>
      <c r="AT199" s="4">
        <f t="shared" si="16"/>
        <v>0</v>
      </c>
      <c r="AU199" s="4">
        <f t="shared" si="16"/>
        <v>0</v>
      </c>
      <c r="AV199" s="4">
        <f t="shared" si="16"/>
        <v>0</v>
      </c>
      <c r="AW199" s="4">
        <f t="shared" si="16"/>
        <v>0</v>
      </c>
      <c r="AX199" s="4">
        <f t="shared" si="16"/>
        <v>0</v>
      </c>
      <c r="AY199" s="4">
        <f t="shared" si="16"/>
        <v>0</v>
      </c>
      <c r="AZ199" s="4">
        <f t="shared" si="17"/>
        <v>0</v>
      </c>
      <c r="BA199" s="4">
        <f t="shared" si="17"/>
        <v>0</v>
      </c>
      <c r="BB199" s="67">
        <f t="shared" si="17"/>
        <v>2.9975193529008513E-5</v>
      </c>
    </row>
    <row r="200" spans="1:54" x14ac:dyDescent="0.3">
      <c r="A200" t="s">
        <v>68</v>
      </c>
      <c r="B200" t="s">
        <v>69</v>
      </c>
      <c r="C200">
        <v>170230</v>
      </c>
      <c r="D200" t="s">
        <v>70</v>
      </c>
      <c r="E200" t="s">
        <v>71</v>
      </c>
      <c r="F200" t="s">
        <v>72</v>
      </c>
      <c r="G200" t="s">
        <v>108</v>
      </c>
      <c r="H200">
        <v>6</v>
      </c>
      <c r="I200" t="s">
        <v>379</v>
      </c>
      <c r="J200" s="4">
        <v>0</v>
      </c>
      <c r="K200" s="4">
        <v>0</v>
      </c>
      <c r="L200" s="4">
        <v>0</v>
      </c>
      <c r="M200" s="4">
        <v>0</v>
      </c>
      <c r="N200" s="4">
        <v>0</v>
      </c>
      <c r="O200" s="4">
        <v>0</v>
      </c>
      <c r="P200" s="4">
        <v>0</v>
      </c>
      <c r="Q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0</v>
      </c>
      <c r="X200" s="4">
        <v>8.0000000000000002E-3</v>
      </c>
      <c r="Y200" s="4">
        <v>0</v>
      </c>
      <c r="Z200" s="4">
        <v>0</v>
      </c>
      <c r="AA200" s="4">
        <v>0</v>
      </c>
      <c r="AB200" s="4">
        <v>0</v>
      </c>
      <c r="AC200" s="4">
        <v>0</v>
      </c>
      <c r="AG200" s="66">
        <v>170230</v>
      </c>
      <c r="AH200" t="s">
        <v>379</v>
      </c>
      <c r="AI200" s="4">
        <f t="shared" si="18"/>
        <v>0</v>
      </c>
      <c r="AJ200" s="4">
        <f t="shared" si="18"/>
        <v>0</v>
      </c>
      <c r="AK200" s="4">
        <f t="shared" si="18"/>
        <v>0</v>
      </c>
      <c r="AL200" s="4">
        <f t="shared" si="18"/>
        <v>0</v>
      </c>
      <c r="AM200" s="4">
        <f t="shared" si="18"/>
        <v>0</v>
      </c>
      <c r="AN200" s="4">
        <f t="shared" si="18"/>
        <v>0</v>
      </c>
      <c r="AO200" s="4">
        <f t="shared" si="18"/>
        <v>0</v>
      </c>
      <c r="AP200" s="4">
        <f t="shared" si="18"/>
        <v>0</v>
      </c>
      <c r="AQ200" s="4">
        <f t="shared" si="16"/>
        <v>0</v>
      </c>
      <c r="AR200" s="4">
        <f t="shared" si="16"/>
        <v>0</v>
      </c>
      <c r="AS200" s="4">
        <f t="shared" si="16"/>
        <v>0</v>
      </c>
      <c r="AT200" s="4">
        <f t="shared" si="16"/>
        <v>0</v>
      </c>
      <c r="AU200" s="4">
        <f t="shared" si="16"/>
        <v>0</v>
      </c>
      <c r="AV200" s="4">
        <f t="shared" si="16"/>
        <v>0</v>
      </c>
      <c r="AW200" s="4">
        <f t="shared" si="16"/>
        <v>2.6330267656386286E-5</v>
      </c>
      <c r="AX200" s="4">
        <f t="shared" si="16"/>
        <v>0</v>
      </c>
      <c r="AY200" s="4">
        <f t="shared" si="16"/>
        <v>0</v>
      </c>
      <c r="AZ200" s="4">
        <f t="shared" si="17"/>
        <v>0</v>
      </c>
      <c r="BA200" s="4">
        <f t="shared" si="17"/>
        <v>0</v>
      </c>
      <c r="BB200" s="67">
        <f t="shared" si="17"/>
        <v>0</v>
      </c>
    </row>
    <row r="201" spans="1:54" x14ac:dyDescent="0.3">
      <c r="A201" t="s">
        <v>68</v>
      </c>
      <c r="B201" t="s">
        <v>69</v>
      </c>
      <c r="C201">
        <v>170240</v>
      </c>
      <c r="D201" t="s">
        <v>70</v>
      </c>
      <c r="E201" t="s">
        <v>71</v>
      </c>
      <c r="F201" t="s">
        <v>72</v>
      </c>
      <c r="G201" t="s">
        <v>108</v>
      </c>
      <c r="H201">
        <v>6</v>
      </c>
      <c r="I201" t="s">
        <v>380</v>
      </c>
      <c r="J201" s="4">
        <v>0</v>
      </c>
      <c r="K201" s="4">
        <v>0</v>
      </c>
      <c r="L201" s="4">
        <v>0</v>
      </c>
      <c r="M201" s="4">
        <v>0</v>
      </c>
      <c r="N201" s="4">
        <v>0</v>
      </c>
      <c r="O201" s="4">
        <v>0</v>
      </c>
      <c r="P201" s="4">
        <v>0</v>
      </c>
      <c r="Q201" s="4">
        <v>0</v>
      </c>
      <c r="R201" s="4">
        <v>0</v>
      </c>
      <c r="S201" s="4">
        <v>0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>
        <v>0</v>
      </c>
      <c r="Z201" s="4">
        <v>0</v>
      </c>
      <c r="AA201" s="4">
        <v>0</v>
      </c>
      <c r="AB201" s="4">
        <v>0</v>
      </c>
      <c r="AC201" s="4">
        <v>5.7000000000000002E-2</v>
      </c>
      <c r="AG201" s="66">
        <v>170240</v>
      </c>
      <c r="AH201" t="s">
        <v>380</v>
      </c>
      <c r="AI201" s="4">
        <f t="shared" si="18"/>
        <v>0</v>
      </c>
      <c r="AJ201" s="4">
        <f t="shared" si="18"/>
        <v>0</v>
      </c>
      <c r="AK201" s="4">
        <f t="shared" si="18"/>
        <v>0</v>
      </c>
      <c r="AL201" s="4">
        <f t="shared" si="18"/>
        <v>0</v>
      </c>
      <c r="AM201" s="4">
        <f t="shared" si="18"/>
        <v>0</v>
      </c>
      <c r="AN201" s="4">
        <f t="shared" si="18"/>
        <v>0</v>
      </c>
      <c r="AO201" s="4">
        <f t="shared" si="18"/>
        <v>0</v>
      </c>
      <c r="AP201" s="4">
        <f t="shared" si="18"/>
        <v>0</v>
      </c>
      <c r="AQ201" s="4">
        <f t="shared" si="16"/>
        <v>0</v>
      </c>
      <c r="AR201" s="4">
        <f t="shared" si="16"/>
        <v>0</v>
      </c>
      <c r="AS201" s="4">
        <f t="shared" si="16"/>
        <v>0</v>
      </c>
      <c r="AT201" s="4">
        <f t="shared" si="16"/>
        <v>0</v>
      </c>
      <c r="AU201" s="4">
        <f t="shared" si="16"/>
        <v>0</v>
      </c>
      <c r="AV201" s="4">
        <f t="shared" si="16"/>
        <v>0</v>
      </c>
      <c r="AW201" s="4">
        <f t="shared" si="16"/>
        <v>0</v>
      </c>
      <c r="AX201" s="4">
        <f t="shared" si="16"/>
        <v>0</v>
      </c>
      <c r="AY201" s="4">
        <f t="shared" si="16"/>
        <v>0</v>
      </c>
      <c r="AZ201" s="4">
        <f t="shared" si="17"/>
        <v>0</v>
      </c>
      <c r="BA201" s="4">
        <f t="shared" si="17"/>
        <v>0</v>
      </c>
      <c r="BB201" s="67">
        <f t="shared" si="17"/>
        <v>9.4921446175193628E-5</v>
      </c>
    </row>
    <row r="202" spans="1:54" x14ac:dyDescent="0.3">
      <c r="A202" t="s">
        <v>68</v>
      </c>
      <c r="B202" t="s">
        <v>69</v>
      </c>
      <c r="C202">
        <v>170290</v>
      </c>
      <c r="D202" t="s">
        <v>70</v>
      </c>
      <c r="E202" t="s">
        <v>71</v>
      </c>
      <c r="F202" t="s">
        <v>72</v>
      </c>
      <c r="G202" t="s">
        <v>108</v>
      </c>
      <c r="H202">
        <v>6</v>
      </c>
      <c r="I202" t="s">
        <v>381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  <c r="T202" s="4">
        <v>0</v>
      </c>
      <c r="U202" s="4">
        <v>0</v>
      </c>
      <c r="V202" s="4">
        <v>0</v>
      </c>
      <c r="W202" s="4">
        <v>0</v>
      </c>
      <c r="X202" s="4">
        <v>8.5000000000000006E-2</v>
      </c>
      <c r="Y202" s="4">
        <v>0.34799999999999998</v>
      </c>
      <c r="Z202" s="4">
        <v>1.1839999999999999</v>
      </c>
      <c r="AA202" s="4">
        <v>2.5299999999999998</v>
      </c>
      <c r="AB202" s="4">
        <v>1.329</v>
      </c>
      <c r="AC202" s="4">
        <v>6.3230000000000004</v>
      </c>
      <c r="AG202" s="66">
        <v>170290</v>
      </c>
      <c r="AH202" t="s">
        <v>381</v>
      </c>
      <c r="AI202" s="4">
        <f t="shared" si="18"/>
        <v>0</v>
      </c>
      <c r="AJ202" s="4">
        <f t="shared" si="18"/>
        <v>0</v>
      </c>
      <c r="AK202" s="4">
        <f t="shared" si="18"/>
        <v>0</v>
      </c>
      <c r="AL202" s="4">
        <f t="shared" si="18"/>
        <v>0</v>
      </c>
      <c r="AM202" s="4">
        <f t="shared" si="18"/>
        <v>0</v>
      </c>
      <c r="AN202" s="4">
        <f t="shared" si="18"/>
        <v>0</v>
      </c>
      <c r="AO202" s="4">
        <f t="shared" si="18"/>
        <v>0</v>
      </c>
      <c r="AP202" s="4">
        <f t="shared" si="18"/>
        <v>0</v>
      </c>
      <c r="AQ202" s="4">
        <f t="shared" si="16"/>
        <v>0</v>
      </c>
      <c r="AR202" s="4">
        <f t="shared" si="16"/>
        <v>0</v>
      </c>
      <c r="AS202" s="4">
        <f t="shared" si="16"/>
        <v>0</v>
      </c>
      <c r="AT202" s="4">
        <f t="shared" si="16"/>
        <v>0</v>
      </c>
      <c r="AU202" s="4">
        <f t="shared" si="16"/>
        <v>0</v>
      </c>
      <c r="AV202" s="4">
        <f t="shared" si="16"/>
        <v>0</v>
      </c>
      <c r="AW202" s="4">
        <f t="shared" si="16"/>
        <v>2.7975909384910435E-4</v>
      </c>
      <c r="AX202" s="4">
        <f t="shared" si="16"/>
        <v>9.2958324138784504E-4</v>
      </c>
      <c r="AY202" s="4">
        <f t="shared" si="16"/>
        <v>2.4666161010365915E-3</v>
      </c>
      <c r="AZ202" s="4">
        <f t="shared" si="17"/>
        <v>3.8160048552854818E-3</v>
      </c>
      <c r="BA202" s="4">
        <f t="shared" si="17"/>
        <v>2.3393743171764196E-3</v>
      </c>
      <c r="BB202" s="67">
        <f t="shared" si="17"/>
        <v>1.0529619371328937E-2</v>
      </c>
    </row>
    <row r="203" spans="1:54" x14ac:dyDescent="0.3">
      <c r="A203" t="s">
        <v>68</v>
      </c>
      <c r="B203" t="s">
        <v>69</v>
      </c>
      <c r="C203">
        <v>170410</v>
      </c>
      <c r="D203" t="s">
        <v>70</v>
      </c>
      <c r="E203" t="s">
        <v>71</v>
      </c>
      <c r="F203" t="s">
        <v>72</v>
      </c>
      <c r="G203" t="s">
        <v>108</v>
      </c>
      <c r="H203">
        <v>6</v>
      </c>
      <c r="I203" t="s">
        <v>382</v>
      </c>
      <c r="J203" s="4">
        <v>0</v>
      </c>
      <c r="K203" s="4">
        <v>0</v>
      </c>
      <c r="L203" s="4">
        <v>0</v>
      </c>
      <c r="M203" s="4">
        <v>0</v>
      </c>
      <c r="N203" s="4">
        <v>0</v>
      </c>
      <c r="O203" s="4">
        <v>0</v>
      </c>
      <c r="P203" s="4">
        <v>0</v>
      </c>
      <c r="Q203" s="4">
        <v>0</v>
      </c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>
        <v>0</v>
      </c>
      <c r="Z203" s="4">
        <v>3.5000000000000003E-2</v>
      </c>
      <c r="AA203" s="4">
        <v>0.46899999999999997</v>
      </c>
      <c r="AB203" s="4">
        <v>0.751</v>
      </c>
      <c r="AC203" s="4">
        <v>0.60599999999999998</v>
      </c>
      <c r="AG203" s="66">
        <v>170410</v>
      </c>
      <c r="AH203" t="s">
        <v>382</v>
      </c>
      <c r="AI203" s="4">
        <f t="shared" si="18"/>
        <v>0</v>
      </c>
      <c r="AJ203" s="4">
        <f t="shared" si="18"/>
        <v>0</v>
      </c>
      <c r="AK203" s="4">
        <f t="shared" si="18"/>
        <v>0</v>
      </c>
      <c r="AL203" s="4">
        <f t="shared" si="18"/>
        <v>0</v>
      </c>
      <c r="AM203" s="4">
        <f t="shared" si="18"/>
        <v>0</v>
      </c>
      <c r="AN203" s="4">
        <f t="shared" si="18"/>
        <v>0</v>
      </c>
      <c r="AO203" s="4">
        <f t="shared" si="18"/>
        <v>0</v>
      </c>
      <c r="AP203" s="4">
        <f t="shared" si="18"/>
        <v>0</v>
      </c>
      <c r="AQ203" s="4">
        <f t="shared" si="16"/>
        <v>0</v>
      </c>
      <c r="AR203" s="4">
        <f t="shared" si="16"/>
        <v>0</v>
      </c>
      <c r="AS203" s="4">
        <f t="shared" si="16"/>
        <v>0</v>
      </c>
      <c r="AT203" s="4">
        <f t="shared" si="16"/>
        <v>0</v>
      </c>
      <c r="AU203" s="4">
        <f t="shared" si="16"/>
        <v>0</v>
      </c>
      <c r="AV203" s="4">
        <f t="shared" si="16"/>
        <v>0</v>
      </c>
      <c r="AW203" s="4">
        <f t="shared" si="16"/>
        <v>0</v>
      </c>
      <c r="AX203" s="4">
        <f t="shared" si="16"/>
        <v>0</v>
      </c>
      <c r="AY203" s="4">
        <f t="shared" si="16"/>
        <v>7.2915171905642501E-5</v>
      </c>
      <c r="AZ203" s="4">
        <f t="shared" si="17"/>
        <v>7.0739378542643912E-4</v>
      </c>
      <c r="BA203" s="4">
        <f t="shared" si="17"/>
        <v>1.3219489181335526E-3</v>
      </c>
      <c r="BB203" s="67">
        <f t="shared" si="17"/>
        <v>1.0091648488099534E-3</v>
      </c>
    </row>
    <row r="204" spans="1:54" x14ac:dyDescent="0.3">
      <c r="A204" t="s">
        <v>68</v>
      </c>
      <c r="B204" t="s">
        <v>69</v>
      </c>
      <c r="C204">
        <v>170490</v>
      </c>
      <c r="D204" t="s">
        <v>70</v>
      </c>
      <c r="E204" t="s">
        <v>71</v>
      </c>
      <c r="F204" t="s">
        <v>72</v>
      </c>
      <c r="G204" t="s">
        <v>108</v>
      </c>
      <c r="H204">
        <v>6</v>
      </c>
      <c r="I204" t="s">
        <v>243</v>
      </c>
      <c r="J204" s="4">
        <v>0.15</v>
      </c>
      <c r="K204" s="4">
        <v>0</v>
      </c>
      <c r="L204" s="4">
        <v>0</v>
      </c>
      <c r="M204" s="4">
        <v>0</v>
      </c>
      <c r="N204" s="4">
        <v>0</v>
      </c>
      <c r="O204" s="4">
        <v>0.374</v>
      </c>
      <c r="P204" s="4">
        <v>0.13</v>
      </c>
      <c r="Q204" s="4">
        <v>146.04</v>
      </c>
      <c r="R204" s="4">
        <v>0.26200000000000001</v>
      </c>
      <c r="S204" s="4">
        <v>0.48</v>
      </c>
      <c r="T204" s="4">
        <v>0</v>
      </c>
      <c r="U204" s="4">
        <v>0</v>
      </c>
      <c r="V204" s="4">
        <v>0</v>
      </c>
      <c r="W204" s="4">
        <v>0.122</v>
      </c>
      <c r="X204" s="4">
        <v>0.222</v>
      </c>
      <c r="Y204" s="4">
        <v>80.376999999999995</v>
      </c>
      <c r="Z204" s="4">
        <v>61.058999999999997</v>
      </c>
      <c r="AA204" s="4">
        <v>5.6909999999999998</v>
      </c>
      <c r="AB204" s="4">
        <v>14.664999999999999</v>
      </c>
      <c r="AC204" s="4">
        <v>13.183999999999999</v>
      </c>
      <c r="AG204" s="66">
        <v>170490</v>
      </c>
      <c r="AH204" t="s">
        <v>243</v>
      </c>
      <c r="AI204" s="4">
        <f t="shared" si="18"/>
        <v>6.9198086442249585E-3</v>
      </c>
      <c r="AJ204" s="4">
        <f t="shared" si="18"/>
        <v>0</v>
      </c>
      <c r="AK204" s="4">
        <f t="shared" si="18"/>
        <v>0</v>
      </c>
      <c r="AL204" s="4">
        <f t="shared" si="18"/>
        <v>0</v>
      </c>
      <c r="AM204" s="4">
        <f t="shared" si="18"/>
        <v>0</v>
      </c>
      <c r="AN204" s="4">
        <f t="shared" si="18"/>
        <v>8.4730856286408711E-4</v>
      </c>
      <c r="AO204" s="4">
        <f t="shared" si="18"/>
        <v>1.4844005488171377E-3</v>
      </c>
      <c r="AP204" s="4">
        <f t="shared" si="18"/>
        <v>0.85907994678927968</v>
      </c>
      <c r="AQ204" s="4">
        <f t="shared" si="16"/>
        <v>1.0417825169250884E-3</v>
      </c>
      <c r="AR204" s="4">
        <f t="shared" si="16"/>
        <v>2.2629500854499389E-3</v>
      </c>
      <c r="AS204" s="4">
        <f t="shared" si="16"/>
        <v>0</v>
      </c>
      <c r="AT204" s="4">
        <f t="shared" si="16"/>
        <v>0</v>
      </c>
      <c r="AU204" s="4">
        <f t="shared" si="16"/>
        <v>0</v>
      </c>
      <c r="AV204" s="4">
        <f t="shared" si="16"/>
        <v>2.8744648400290819E-4</v>
      </c>
      <c r="AW204" s="4">
        <f t="shared" si="16"/>
        <v>7.306649274647194E-4</v>
      </c>
      <c r="AX204" s="4">
        <f t="shared" si="16"/>
        <v>0.21470434538227251</v>
      </c>
      <c r="AY204" s="4">
        <f t="shared" si="16"/>
        <v>0.12720364232533213</v>
      </c>
      <c r="AZ204" s="4">
        <f t="shared" si="17"/>
        <v>8.5837484709208219E-3</v>
      </c>
      <c r="BA204" s="4">
        <f t="shared" si="17"/>
        <v>2.5814089060490739E-2</v>
      </c>
      <c r="BB204" s="67">
        <f t="shared" si="17"/>
        <v>2.1955163971469349E-2</v>
      </c>
    </row>
    <row r="205" spans="1:54" x14ac:dyDescent="0.3">
      <c r="A205" t="s">
        <v>68</v>
      </c>
      <c r="B205" t="s">
        <v>69</v>
      </c>
      <c r="C205">
        <v>180400</v>
      </c>
      <c r="D205" t="s">
        <v>70</v>
      </c>
      <c r="E205" t="s">
        <v>71</v>
      </c>
      <c r="F205" t="s">
        <v>72</v>
      </c>
      <c r="G205" t="s">
        <v>108</v>
      </c>
      <c r="H205">
        <v>6</v>
      </c>
      <c r="I205" t="s">
        <v>383</v>
      </c>
      <c r="J205" s="4">
        <v>0</v>
      </c>
      <c r="K205" s="4">
        <v>0</v>
      </c>
      <c r="L205" s="4">
        <v>0</v>
      </c>
      <c r="M205" s="4">
        <v>7.0000000000000007E-2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>
        <v>0</v>
      </c>
      <c r="Z205" s="4">
        <v>0</v>
      </c>
      <c r="AA205" s="4">
        <v>0</v>
      </c>
      <c r="AB205" s="4">
        <v>0</v>
      </c>
      <c r="AC205" s="4">
        <v>0</v>
      </c>
      <c r="AG205" s="66">
        <v>180400</v>
      </c>
      <c r="AH205" t="s">
        <v>383</v>
      </c>
      <c r="AI205" s="4">
        <f t="shared" si="18"/>
        <v>0</v>
      </c>
      <c r="AJ205" s="4">
        <f t="shared" si="18"/>
        <v>0</v>
      </c>
      <c r="AK205" s="4">
        <f t="shared" si="18"/>
        <v>0</v>
      </c>
      <c r="AL205" s="4">
        <f t="shared" si="18"/>
        <v>1.4140485725684679E-3</v>
      </c>
      <c r="AM205" s="4">
        <f t="shared" si="18"/>
        <v>0</v>
      </c>
      <c r="AN205" s="4">
        <f t="shared" si="18"/>
        <v>0</v>
      </c>
      <c r="AO205" s="4">
        <f t="shared" si="18"/>
        <v>0</v>
      </c>
      <c r="AP205" s="4">
        <f t="shared" si="18"/>
        <v>0</v>
      </c>
      <c r="AQ205" s="4">
        <f t="shared" si="16"/>
        <v>0</v>
      </c>
      <c r="AR205" s="4">
        <f t="shared" si="16"/>
        <v>0</v>
      </c>
      <c r="AS205" s="4">
        <f t="shared" si="16"/>
        <v>0</v>
      </c>
      <c r="AT205" s="4">
        <f t="shared" si="16"/>
        <v>0</v>
      </c>
      <c r="AU205" s="4">
        <f t="shared" si="16"/>
        <v>0</v>
      </c>
      <c r="AV205" s="4">
        <f t="shared" si="16"/>
        <v>0</v>
      </c>
      <c r="AW205" s="4">
        <f t="shared" si="16"/>
        <v>0</v>
      </c>
      <c r="AX205" s="4">
        <f t="shared" si="16"/>
        <v>0</v>
      </c>
      <c r="AY205" s="4">
        <f t="shared" si="16"/>
        <v>0</v>
      </c>
      <c r="AZ205" s="4">
        <f t="shared" si="17"/>
        <v>0</v>
      </c>
      <c r="BA205" s="4">
        <f t="shared" si="17"/>
        <v>0</v>
      </c>
      <c r="BB205" s="67">
        <f t="shared" si="17"/>
        <v>0</v>
      </c>
    </row>
    <row r="206" spans="1:54" x14ac:dyDescent="0.3">
      <c r="A206" t="s">
        <v>68</v>
      </c>
      <c r="B206" t="s">
        <v>69</v>
      </c>
      <c r="C206">
        <v>180500</v>
      </c>
      <c r="D206" t="s">
        <v>70</v>
      </c>
      <c r="E206" t="s">
        <v>71</v>
      </c>
      <c r="F206" t="s">
        <v>72</v>
      </c>
      <c r="G206" t="s">
        <v>108</v>
      </c>
      <c r="H206">
        <v>6</v>
      </c>
      <c r="I206" t="s">
        <v>384</v>
      </c>
      <c r="J206" s="4">
        <v>0</v>
      </c>
      <c r="K206" s="4">
        <v>0</v>
      </c>
      <c r="L206" s="4">
        <v>0</v>
      </c>
      <c r="M206" s="4">
        <v>0</v>
      </c>
      <c r="N206" s="4">
        <v>0</v>
      </c>
      <c r="O206" s="4">
        <v>0</v>
      </c>
      <c r="P206" s="4">
        <v>0</v>
      </c>
      <c r="Q206" s="4">
        <v>0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>
        <v>0</v>
      </c>
      <c r="Z206" s="4">
        <v>0</v>
      </c>
      <c r="AA206" s="4">
        <v>0</v>
      </c>
      <c r="AB206" s="4">
        <v>11.362</v>
      </c>
      <c r="AC206" s="4">
        <v>0</v>
      </c>
      <c r="AG206" s="66">
        <v>180500</v>
      </c>
      <c r="AH206" t="s">
        <v>384</v>
      </c>
      <c r="AI206" s="4">
        <f t="shared" si="18"/>
        <v>0</v>
      </c>
      <c r="AJ206" s="4">
        <f t="shared" si="18"/>
        <v>0</v>
      </c>
      <c r="AK206" s="4">
        <f t="shared" si="18"/>
        <v>0</v>
      </c>
      <c r="AL206" s="4">
        <f t="shared" si="18"/>
        <v>0</v>
      </c>
      <c r="AM206" s="4">
        <f t="shared" si="18"/>
        <v>0</v>
      </c>
      <c r="AN206" s="4">
        <f t="shared" si="18"/>
        <v>0</v>
      </c>
      <c r="AO206" s="4">
        <f t="shared" si="18"/>
        <v>0</v>
      </c>
      <c r="AP206" s="4">
        <f t="shared" si="18"/>
        <v>0</v>
      </c>
      <c r="AQ206" s="4">
        <f t="shared" si="16"/>
        <v>0</v>
      </c>
      <c r="AR206" s="4">
        <f t="shared" si="16"/>
        <v>0</v>
      </c>
      <c r="AS206" s="4">
        <f t="shared" si="16"/>
        <v>0</v>
      </c>
      <c r="AT206" s="4">
        <f t="shared" si="16"/>
        <v>0</v>
      </c>
      <c r="AU206" s="4">
        <f t="shared" si="16"/>
        <v>0</v>
      </c>
      <c r="AV206" s="4">
        <f t="shared" ref="AV206:BB269" si="19">IFERROR((W206/W$2093)*100,0)</f>
        <v>0</v>
      </c>
      <c r="AW206" s="4">
        <f t="shared" si="19"/>
        <v>0</v>
      </c>
      <c r="AX206" s="4">
        <f t="shared" si="19"/>
        <v>0</v>
      </c>
      <c r="AY206" s="4">
        <f t="shared" si="19"/>
        <v>0</v>
      </c>
      <c r="AZ206" s="4">
        <f t="shared" si="17"/>
        <v>0</v>
      </c>
      <c r="BA206" s="4">
        <f t="shared" si="17"/>
        <v>1.9999978172880725E-2</v>
      </c>
      <c r="BB206" s="67">
        <f t="shared" si="17"/>
        <v>0</v>
      </c>
    </row>
    <row r="207" spans="1:54" x14ac:dyDescent="0.3">
      <c r="A207" t="s">
        <v>68</v>
      </c>
      <c r="B207" t="s">
        <v>69</v>
      </c>
      <c r="C207">
        <v>180631</v>
      </c>
      <c r="D207" t="s">
        <v>70</v>
      </c>
      <c r="E207" t="s">
        <v>71</v>
      </c>
      <c r="F207" t="s">
        <v>72</v>
      </c>
      <c r="G207" t="s">
        <v>108</v>
      </c>
      <c r="H207">
        <v>6</v>
      </c>
      <c r="I207" t="s">
        <v>385</v>
      </c>
      <c r="J207" s="4">
        <v>0</v>
      </c>
      <c r="K207" s="4">
        <v>0</v>
      </c>
      <c r="L207" s="4">
        <v>0</v>
      </c>
      <c r="M207" s="4">
        <v>0</v>
      </c>
      <c r="N207" s="4">
        <v>0</v>
      </c>
      <c r="O207" s="4">
        <v>0</v>
      </c>
      <c r="P207" s="4">
        <v>0</v>
      </c>
      <c r="Q207" s="4">
        <v>0</v>
      </c>
      <c r="R207" s="4">
        <v>0</v>
      </c>
      <c r="S207" s="4">
        <v>0</v>
      </c>
      <c r="T207" s="4">
        <v>0</v>
      </c>
      <c r="U207" s="4">
        <v>2.06</v>
      </c>
      <c r="V207" s="4">
        <v>0</v>
      </c>
      <c r="W207" s="4">
        <v>0</v>
      </c>
      <c r="X207" s="4">
        <v>1.2989999999999999</v>
      </c>
      <c r="Y207" s="4">
        <v>0</v>
      </c>
      <c r="Z207" s="4">
        <v>0</v>
      </c>
      <c r="AA207" s="4">
        <v>0</v>
      </c>
      <c r="AB207" s="4">
        <v>2.8000000000000001E-2</v>
      </c>
      <c r="AC207" s="4">
        <v>0</v>
      </c>
      <c r="AG207" s="66">
        <v>180631</v>
      </c>
      <c r="AH207" t="s">
        <v>385</v>
      </c>
      <c r="AI207" s="4">
        <f t="shared" si="18"/>
        <v>0</v>
      </c>
      <c r="AJ207" s="4">
        <f t="shared" si="18"/>
        <v>0</v>
      </c>
      <c r="AK207" s="4">
        <f t="shared" si="18"/>
        <v>0</v>
      </c>
      <c r="AL207" s="4">
        <f t="shared" si="18"/>
        <v>0</v>
      </c>
      <c r="AM207" s="4">
        <f t="shared" si="18"/>
        <v>0</v>
      </c>
      <c r="AN207" s="4">
        <f t="shared" si="18"/>
        <v>0</v>
      </c>
      <c r="AO207" s="4">
        <f t="shared" si="18"/>
        <v>0</v>
      </c>
      <c r="AP207" s="4">
        <f t="shared" si="18"/>
        <v>0</v>
      </c>
      <c r="AQ207" s="4">
        <f t="shared" si="18"/>
        <v>0</v>
      </c>
      <c r="AR207" s="4">
        <f t="shared" si="18"/>
        <v>0</v>
      </c>
      <c r="AS207" s="4">
        <f t="shared" si="18"/>
        <v>0</v>
      </c>
      <c r="AT207" s="4">
        <f t="shared" si="18"/>
        <v>6.1720632821049117E-3</v>
      </c>
      <c r="AU207" s="4">
        <f t="shared" si="18"/>
        <v>0</v>
      </c>
      <c r="AV207" s="4">
        <f t="shared" si="19"/>
        <v>0</v>
      </c>
      <c r="AW207" s="4">
        <f t="shared" si="19"/>
        <v>4.2753772107057232E-3</v>
      </c>
      <c r="AX207" s="4">
        <f t="shared" si="19"/>
        <v>0</v>
      </c>
      <c r="AY207" s="4">
        <f t="shared" si="19"/>
        <v>0</v>
      </c>
      <c r="AZ207" s="4">
        <f t="shared" si="17"/>
        <v>0</v>
      </c>
      <c r="BA207" s="4">
        <f t="shared" si="17"/>
        <v>4.9287043552249627E-5</v>
      </c>
      <c r="BB207" s="67">
        <f t="shared" si="17"/>
        <v>0</v>
      </c>
    </row>
    <row r="208" spans="1:54" x14ac:dyDescent="0.3">
      <c r="A208" t="s">
        <v>68</v>
      </c>
      <c r="B208" t="s">
        <v>69</v>
      </c>
      <c r="C208">
        <v>180632</v>
      </c>
      <c r="D208" t="s">
        <v>70</v>
      </c>
      <c r="E208" t="s">
        <v>71</v>
      </c>
      <c r="F208" t="s">
        <v>72</v>
      </c>
      <c r="G208" t="s">
        <v>108</v>
      </c>
      <c r="H208">
        <v>6</v>
      </c>
      <c r="I208" t="s">
        <v>385</v>
      </c>
      <c r="J208" s="4">
        <v>0</v>
      </c>
      <c r="K208" s="4">
        <v>0</v>
      </c>
      <c r="L208" s="4">
        <v>0</v>
      </c>
      <c r="M208" s="4">
        <v>0</v>
      </c>
      <c r="N208" s="4">
        <v>0</v>
      </c>
      <c r="O208" s="4">
        <v>0</v>
      </c>
      <c r="P208" s="4">
        <v>0</v>
      </c>
      <c r="Q208" s="4">
        <v>0</v>
      </c>
      <c r="R208" s="4">
        <v>0</v>
      </c>
      <c r="S208" s="4">
        <v>0</v>
      </c>
      <c r="T208" s="4">
        <v>0</v>
      </c>
      <c r="U208" s="4">
        <v>0</v>
      </c>
      <c r="V208" s="4">
        <v>0</v>
      </c>
      <c r="W208" s="4">
        <v>0</v>
      </c>
      <c r="X208" s="4">
        <v>0</v>
      </c>
      <c r="Y208" s="4">
        <v>0</v>
      </c>
      <c r="Z208" s="4">
        <v>0</v>
      </c>
      <c r="AA208" s="4">
        <v>0.55900000000000005</v>
      </c>
      <c r="AB208" s="4">
        <v>19.216000000000001</v>
      </c>
      <c r="AC208" s="4">
        <v>0</v>
      </c>
      <c r="AG208" s="66">
        <v>180632</v>
      </c>
      <c r="AH208" t="s">
        <v>385</v>
      </c>
      <c r="AI208" s="4">
        <f t="shared" si="18"/>
        <v>0</v>
      </c>
      <c r="AJ208" s="4">
        <f t="shared" si="18"/>
        <v>0</v>
      </c>
      <c r="AK208" s="4">
        <f t="shared" si="18"/>
        <v>0</v>
      </c>
      <c r="AL208" s="4">
        <f t="shared" si="18"/>
        <v>0</v>
      </c>
      <c r="AM208" s="4">
        <f t="shared" si="18"/>
        <v>0</v>
      </c>
      <c r="AN208" s="4">
        <f t="shared" si="18"/>
        <v>0</v>
      </c>
      <c r="AO208" s="4">
        <f t="shared" si="18"/>
        <v>0</v>
      </c>
      <c r="AP208" s="4">
        <f t="shared" si="18"/>
        <v>0</v>
      </c>
      <c r="AQ208" s="4">
        <f t="shared" si="18"/>
        <v>0</v>
      </c>
      <c r="AR208" s="4">
        <f t="shared" si="18"/>
        <v>0</v>
      </c>
      <c r="AS208" s="4">
        <f t="shared" si="18"/>
        <v>0</v>
      </c>
      <c r="AT208" s="4">
        <f t="shared" si="18"/>
        <v>0</v>
      </c>
      <c r="AU208" s="4">
        <f t="shared" si="18"/>
        <v>0</v>
      </c>
      <c r="AV208" s="4">
        <f t="shared" si="19"/>
        <v>0</v>
      </c>
      <c r="AW208" s="4">
        <f t="shared" si="19"/>
        <v>0</v>
      </c>
      <c r="AX208" s="4">
        <f t="shared" si="19"/>
        <v>0</v>
      </c>
      <c r="AY208" s="4">
        <f t="shared" si="19"/>
        <v>0</v>
      </c>
      <c r="AZ208" s="4">
        <f t="shared" si="17"/>
        <v>8.4314099371722725E-4</v>
      </c>
      <c r="BA208" s="4">
        <f t="shared" si="17"/>
        <v>3.3824993889286746E-2</v>
      </c>
      <c r="BB208" s="67">
        <f t="shared" si="17"/>
        <v>0</v>
      </c>
    </row>
    <row r="209" spans="1:54" x14ac:dyDescent="0.3">
      <c r="A209" t="s">
        <v>68</v>
      </c>
      <c r="B209" t="s">
        <v>69</v>
      </c>
      <c r="C209">
        <v>180690</v>
      </c>
      <c r="D209" t="s">
        <v>70</v>
      </c>
      <c r="E209" t="s">
        <v>71</v>
      </c>
      <c r="F209" t="s">
        <v>72</v>
      </c>
      <c r="G209" t="s">
        <v>108</v>
      </c>
      <c r="H209">
        <v>6</v>
      </c>
      <c r="I209" t="s">
        <v>243</v>
      </c>
      <c r="J209" s="4">
        <v>0</v>
      </c>
      <c r="K209" s="4">
        <v>0</v>
      </c>
      <c r="L209" s="4">
        <v>0</v>
      </c>
      <c r="M209" s="4">
        <v>0</v>
      </c>
      <c r="N209" s="4">
        <v>0</v>
      </c>
      <c r="O209" s="4">
        <v>0</v>
      </c>
      <c r="P209" s="4">
        <v>0</v>
      </c>
      <c r="Q209" s="4">
        <v>0.52</v>
      </c>
      <c r="R209" s="4">
        <v>52.585000000000001</v>
      </c>
      <c r="S209" s="4">
        <v>0</v>
      </c>
      <c r="T209" s="4">
        <v>0</v>
      </c>
      <c r="U209" s="4">
        <v>10.422000000000001</v>
      </c>
      <c r="V209" s="4">
        <v>16.927</v>
      </c>
      <c r="W209" s="4">
        <v>34.292999999999999</v>
      </c>
      <c r="X209" s="4">
        <v>142.34</v>
      </c>
      <c r="Y209" s="4">
        <v>112.746</v>
      </c>
      <c r="Z209" s="4">
        <v>61.351999999999997</v>
      </c>
      <c r="AA209" s="4">
        <v>160.54</v>
      </c>
      <c r="AB209" s="4">
        <v>238.62799999999999</v>
      </c>
      <c r="AC209" s="4">
        <v>78.25</v>
      </c>
      <c r="AG209" s="66">
        <v>180690</v>
      </c>
      <c r="AH209" t="s">
        <v>243</v>
      </c>
      <c r="AI209" s="4">
        <f t="shared" si="18"/>
        <v>0</v>
      </c>
      <c r="AJ209" s="4">
        <f t="shared" si="18"/>
        <v>0</v>
      </c>
      <c r="AK209" s="4">
        <f t="shared" si="18"/>
        <v>0</v>
      </c>
      <c r="AL209" s="4">
        <f t="shared" si="18"/>
        <v>0</v>
      </c>
      <c r="AM209" s="4">
        <f t="shared" si="18"/>
        <v>0</v>
      </c>
      <c r="AN209" s="4">
        <f t="shared" si="18"/>
        <v>0</v>
      </c>
      <c r="AO209" s="4">
        <f t="shared" si="18"/>
        <v>0</v>
      </c>
      <c r="AP209" s="4">
        <f t="shared" si="18"/>
        <v>3.0588987423337817E-3</v>
      </c>
      <c r="AQ209" s="4">
        <f t="shared" si="18"/>
        <v>0.20909211317750295</v>
      </c>
      <c r="AR209" s="4">
        <f t="shared" si="18"/>
        <v>0</v>
      </c>
      <c r="AS209" s="4">
        <f t="shared" si="18"/>
        <v>0</v>
      </c>
      <c r="AT209" s="4">
        <f t="shared" si="18"/>
        <v>3.1225846371891939E-2</v>
      </c>
      <c r="AU209" s="4">
        <f t="shared" si="18"/>
        <v>4.2389216195420208E-2</v>
      </c>
      <c r="AV209" s="4">
        <f t="shared" si="18"/>
        <v>8.0798379310751886E-2</v>
      </c>
      <c r="AW209" s="4">
        <f t="shared" si="18"/>
        <v>0.46848128727625299</v>
      </c>
      <c r="AX209" s="4">
        <f t="shared" si="18"/>
        <v>0.30116894291239654</v>
      </c>
      <c r="AY209" s="4">
        <f t="shared" si="19"/>
        <v>0.12781404647871367</v>
      </c>
      <c r="AZ209" s="4">
        <f t="shared" si="17"/>
        <v>0.24214285354447876</v>
      </c>
      <c r="BA209" s="4">
        <f t="shared" si="17"/>
        <v>0.42004530817093655</v>
      </c>
      <c r="BB209" s="67">
        <f t="shared" si="17"/>
        <v>0.13030882742471758</v>
      </c>
    </row>
    <row r="210" spans="1:54" x14ac:dyDescent="0.3">
      <c r="A210" t="s">
        <v>68</v>
      </c>
      <c r="B210" t="s">
        <v>69</v>
      </c>
      <c r="C210">
        <v>190110</v>
      </c>
      <c r="D210" t="s">
        <v>70</v>
      </c>
      <c r="E210" t="s">
        <v>71</v>
      </c>
      <c r="F210" t="s">
        <v>72</v>
      </c>
      <c r="G210" t="s">
        <v>108</v>
      </c>
      <c r="H210">
        <v>6</v>
      </c>
      <c r="I210" t="s">
        <v>386</v>
      </c>
      <c r="J210" s="4">
        <v>0</v>
      </c>
      <c r="K210" s="4">
        <v>0</v>
      </c>
      <c r="L210" s="4">
        <v>0</v>
      </c>
      <c r="M210" s="4">
        <v>0</v>
      </c>
      <c r="N210" s="4">
        <v>0</v>
      </c>
      <c r="O210" s="4">
        <v>0</v>
      </c>
      <c r="P210" s="4">
        <v>0</v>
      </c>
      <c r="Q210" s="4">
        <v>0.45400000000000001</v>
      </c>
      <c r="R210" s="4">
        <v>0.65800000000000003</v>
      </c>
      <c r="S210" s="4">
        <v>0</v>
      </c>
      <c r="T210" s="4">
        <v>0.39400000000000002</v>
      </c>
      <c r="U210" s="4">
        <v>0</v>
      </c>
      <c r="V210" s="4">
        <v>0</v>
      </c>
      <c r="W210" s="4">
        <v>0</v>
      </c>
      <c r="X210" s="4">
        <v>1.0880000000000001</v>
      </c>
      <c r="Y210" s="4">
        <v>0</v>
      </c>
      <c r="Z210" s="4">
        <v>8.1000000000000003E-2</v>
      </c>
      <c r="AA210" s="4">
        <v>0</v>
      </c>
      <c r="AB210" s="4">
        <v>0</v>
      </c>
      <c r="AC210" s="4">
        <v>7.6999999999999999E-2</v>
      </c>
      <c r="AG210" s="66">
        <v>190110</v>
      </c>
      <c r="AH210" t="s">
        <v>386</v>
      </c>
      <c r="AI210" s="4">
        <f t="shared" si="18"/>
        <v>0</v>
      </c>
      <c r="AJ210" s="4">
        <f t="shared" si="18"/>
        <v>0</v>
      </c>
      <c r="AK210" s="4">
        <f t="shared" si="18"/>
        <v>0</v>
      </c>
      <c r="AL210" s="4">
        <f t="shared" si="18"/>
        <v>0</v>
      </c>
      <c r="AM210" s="4">
        <f t="shared" si="18"/>
        <v>0</v>
      </c>
      <c r="AN210" s="4">
        <f t="shared" si="18"/>
        <v>0</v>
      </c>
      <c r="AO210" s="4">
        <f t="shared" si="18"/>
        <v>0</v>
      </c>
      <c r="AP210" s="4">
        <f t="shared" si="18"/>
        <v>2.6706539019606479E-3</v>
      </c>
      <c r="AQ210" s="4">
        <f t="shared" si="18"/>
        <v>2.6163850997584282E-3</v>
      </c>
      <c r="AR210" s="4">
        <f t="shared" si="18"/>
        <v>0</v>
      </c>
      <c r="AS210" s="4">
        <f t="shared" si="18"/>
        <v>4.5525545399760248E-5</v>
      </c>
      <c r="AT210" s="4">
        <f t="shared" si="18"/>
        <v>0</v>
      </c>
      <c r="AU210" s="4">
        <f t="shared" si="18"/>
        <v>0</v>
      </c>
      <c r="AV210" s="4">
        <f t="shared" si="18"/>
        <v>0</v>
      </c>
      <c r="AW210" s="4">
        <f t="shared" si="18"/>
        <v>3.5809164012685353E-3</v>
      </c>
      <c r="AX210" s="4">
        <f t="shared" si="18"/>
        <v>0</v>
      </c>
      <c r="AY210" s="4">
        <f t="shared" si="19"/>
        <v>1.687465406959155E-4</v>
      </c>
      <c r="AZ210" s="4">
        <f t="shared" si="17"/>
        <v>0</v>
      </c>
      <c r="BA210" s="4">
        <f t="shared" si="17"/>
        <v>0</v>
      </c>
      <c r="BB210" s="67">
        <f t="shared" si="17"/>
        <v>1.2822721676298087E-4</v>
      </c>
    </row>
    <row r="211" spans="1:54" x14ac:dyDescent="0.3">
      <c r="A211" t="s">
        <v>68</v>
      </c>
      <c r="B211" t="s">
        <v>69</v>
      </c>
      <c r="C211">
        <v>190120</v>
      </c>
      <c r="D211" t="s">
        <v>70</v>
      </c>
      <c r="E211" t="s">
        <v>71</v>
      </c>
      <c r="F211" t="s">
        <v>72</v>
      </c>
      <c r="G211" t="s">
        <v>108</v>
      </c>
      <c r="H211">
        <v>6</v>
      </c>
      <c r="I211" t="s">
        <v>387</v>
      </c>
      <c r="J211" s="4">
        <v>0</v>
      </c>
      <c r="K211" s="4">
        <v>0</v>
      </c>
      <c r="L211" s="4">
        <v>0</v>
      </c>
      <c r="M211" s="4">
        <v>0</v>
      </c>
      <c r="N211" s="4">
        <v>0</v>
      </c>
      <c r="O211" s="4">
        <v>0</v>
      </c>
      <c r="P211" s="4">
        <v>0</v>
      </c>
      <c r="Q211" s="4">
        <v>0</v>
      </c>
      <c r="R211" s="4">
        <v>0</v>
      </c>
      <c r="S211" s="4">
        <v>0</v>
      </c>
      <c r="T211" s="4">
        <v>0</v>
      </c>
      <c r="U211" s="4">
        <v>0</v>
      </c>
      <c r="V211" s="4">
        <v>4.3999999999999997E-2</v>
      </c>
      <c r="W211" s="4">
        <v>0.26800000000000002</v>
      </c>
      <c r="X211" s="4">
        <v>0</v>
      </c>
      <c r="Y211" s="4">
        <v>0</v>
      </c>
      <c r="Z211" s="4">
        <v>0</v>
      </c>
      <c r="AA211" s="4">
        <v>0</v>
      </c>
      <c r="AB211" s="4">
        <v>0</v>
      </c>
      <c r="AC211" s="4">
        <v>0</v>
      </c>
      <c r="AG211" s="66">
        <v>190120</v>
      </c>
      <c r="AH211" t="s">
        <v>387</v>
      </c>
      <c r="AI211" s="4">
        <f t="shared" si="18"/>
        <v>0</v>
      </c>
      <c r="AJ211" s="4">
        <f t="shared" si="18"/>
        <v>0</v>
      </c>
      <c r="AK211" s="4">
        <f t="shared" si="18"/>
        <v>0</v>
      </c>
      <c r="AL211" s="4">
        <f t="shared" si="18"/>
        <v>0</v>
      </c>
      <c r="AM211" s="4">
        <f t="shared" si="18"/>
        <v>0</v>
      </c>
      <c r="AN211" s="4">
        <f t="shared" si="18"/>
        <v>0</v>
      </c>
      <c r="AO211" s="4">
        <f t="shared" si="18"/>
        <v>0</v>
      </c>
      <c r="AP211" s="4">
        <f t="shared" si="18"/>
        <v>0</v>
      </c>
      <c r="AQ211" s="4">
        <f t="shared" si="18"/>
        <v>0</v>
      </c>
      <c r="AR211" s="4">
        <f t="shared" si="18"/>
        <v>0</v>
      </c>
      <c r="AS211" s="4">
        <f t="shared" si="18"/>
        <v>0</v>
      </c>
      <c r="AT211" s="4">
        <f t="shared" si="18"/>
        <v>0</v>
      </c>
      <c r="AU211" s="4">
        <f t="shared" si="18"/>
        <v>1.1018641889280375E-4</v>
      </c>
      <c r="AV211" s="4">
        <f t="shared" si="18"/>
        <v>6.3143981731786391E-4</v>
      </c>
      <c r="AW211" s="4">
        <f t="shared" si="18"/>
        <v>0</v>
      </c>
      <c r="AX211" s="4">
        <f t="shared" si="18"/>
        <v>0</v>
      </c>
      <c r="AY211" s="4">
        <f t="shared" si="19"/>
        <v>0</v>
      </c>
      <c r="AZ211" s="4">
        <f t="shared" si="17"/>
        <v>0</v>
      </c>
      <c r="BA211" s="4">
        <f t="shared" si="17"/>
        <v>0</v>
      </c>
      <c r="BB211" s="67">
        <f t="shared" si="17"/>
        <v>0</v>
      </c>
    </row>
    <row r="212" spans="1:54" x14ac:dyDescent="0.3">
      <c r="A212" t="s">
        <v>68</v>
      </c>
      <c r="B212" t="s">
        <v>69</v>
      </c>
      <c r="C212">
        <v>190190</v>
      </c>
      <c r="D212" t="s">
        <v>70</v>
      </c>
      <c r="E212" t="s">
        <v>71</v>
      </c>
      <c r="F212" t="s">
        <v>72</v>
      </c>
      <c r="G212" t="s">
        <v>108</v>
      </c>
      <c r="H212">
        <v>6</v>
      </c>
      <c r="I212" t="s">
        <v>243</v>
      </c>
      <c r="J212" s="4">
        <v>26.672999999999998</v>
      </c>
      <c r="K212" s="4">
        <v>1.9830000000000001</v>
      </c>
      <c r="L212" s="4">
        <v>0.26800000000000002</v>
      </c>
      <c r="M212" s="4">
        <v>3.6139999999999999</v>
      </c>
      <c r="N212" s="4">
        <v>0</v>
      </c>
      <c r="O212" s="4">
        <v>0</v>
      </c>
      <c r="P212" s="4">
        <v>0</v>
      </c>
      <c r="Q212" s="4">
        <v>0.251</v>
      </c>
      <c r="R212" s="4">
        <v>0</v>
      </c>
      <c r="S212" s="4">
        <v>0.47599999999999998</v>
      </c>
      <c r="T212" s="4">
        <v>0.19500000000000001</v>
      </c>
      <c r="U212" s="4">
        <v>0</v>
      </c>
      <c r="V212" s="4">
        <v>0</v>
      </c>
      <c r="W212" s="4">
        <v>8.6999999999999994E-2</v>
      </c>
      <c r="X212" s="4">
        <v>0.21099999999999999</v>
      </c>
      <c r="Y212" s="4">
        <v>0.155</v>
      </c>
      <c r="Z212" s="4">
        <v>0.17899999999999999</v>
      </c>
      <c r="AA212" s="4">
        <v>6.97</v>
      </c>
      <c r="AB212" s="4">
        <v>4.07</v>
      </c>
      <c r="AC212" s="4">
        <v>2.8570000000000002</v>
      </c>
      <c r="AG212" s="66">
        <v>190190</v>
      </c>
      <c r="AH212" t="s">
        <v>243</v>
      </c>
      <c r="AI212" s="4">
        <f t="shared" si="18"/>
        <v>1.230480373116082</v>
      </c>
      <c r="AJ212" s="4">
        <f t="shared" si="18"/>
        <v>4.2873580663950257E-2</v>
      </c>
      <c r="AK212" s="4">
        <f t="shared" si="18"/>
        <v>5.5613313163131711E-3</v>
      </c>
      <c r="AL212" s="4">
        <f t="shared" si="18"/>
        <v>7.3005307732320598E-2</v>
      </c>
      <c r="AM212" s="4">
        <f t="shared" si="18"/>
        <v>0</v>
      </c>
      <c r="AN212" s="4">
        <f t="shared" si="18"/>
        <v>0</v>
      </c>
      <c r="AO212" s="4">
        <f t="shared" si="18"/>
        <v>0</v>
      </c>
      <c r="AP212" s="4">
        <f t="shared" si="18"/>
        <v>1.4765068929341908E-3</v>
      </c>
      <c r="AQ212" s="4">
        <f t="shared" si="18"/>
        <v>0</v>
      </c>
      <c r="AR212" s="4">
        <f t="shared" si="18"/>
        <v>2.2440921680711894E-3</v>
      </c>
      <c r="AS212" s="4">
        <f t="shared" si="18"/>
        <v>2.2531678560795049E-5</v>
      </c>
      <c r="AT212" s="4">
        <f t="shared" si="18"/>
        <v>0</v>
      </c>
      <c r="AU212" s="4">
        <f t="shared" si="18"/>
        <v>0</v>
      </c>
      <c r="AV212" s="4">
        <f t="shared" si="18"/>
        <v>2.0498232875617223E-4</v>
      </c>
      <c r="AW212" s="4">
        <f t="shared" si="18"/>
        <v>6.9446080943718822E-4</v>
      </c>
      <c r="AX212" s="4">
        <f t="shared" si="18"/>
        <v>4.1403851268711497E-4</v>
      </c>
      <c r="AY212" s="4">
        <f t="shared" si="19"/>
        <v>3.7290902203171444E-4</v>
      </c>
      <c r="AZ212" s="4">
        <f t="shared" si="17"/>
        <v>1.0512867130964353E-2</v>
      </c>
      <c r="BA212" s="4">
        <f t="shared" si="17"/>
        <v>7.1642238306305712E-3</v>
      </c>
      <c r="BB212" s="67">
        <f t="shared" si="17"/>
        <v>4.7577293284654081E-3</v>
      </c>
    </row>
    <row r="213" spans="1:54" x14ac:dyDescent="0.3">
      <c r="A213" t="s">
        <v>68</v>
      </c>
      <c r="B213" t="s">
        <v>69</v>
      </c>
      <c r="C213">
        <v>190219</v>
      </c>
      <c r="D213" t="s">
        <v>70</v>
      </c>
      <c r="E213" t="s">
        <v>71</v>
      </c>
      <c r="F213" t="s">
        <v>72</v>
      </c>
      <c r="G213" t="s">
        <v>108</v>
      </c>
      <c r="H213">
        <v>6</v>
      </c>
      <c r="I213" t="s">
        <v>388</v>
      </c>
      <c r="J213" s="4">
        <v>0</v>
      </c>
      <c r="K213" s="4">
        <v>0</v>
      </c>
      <c r="L213" s="4">
        <v>0</v>
      </c>
      <c r="M213" s="4">
        <v>0</v>
      </c>
      <c r="N213" s="4">
        <v>0</v>
      </c>
      <c r="O213" s="4">
        <v>0</v>
      </c>
      <c r="P213" s="4">
        <v>0</v>
      </c>
      <c r="Q213" s="4">
        <v>0</v>
      </c>
      <c r="R213" s="4">
        <v>0</v>
      </c>
      <c r="S213" s="4">
        <v>0.151</v>
      </c>
      <c r="T213" s="4">
        <v>0.16700000000000001</v>
      </c>
      <c r="U213" s="4">
        <v>0.20200000000000001</v>
      </c>
      <c r="V213" s="4">
        <v>0</v>
      </c>
      <c r="W213" s="4">
        <v>0</v>
      </c>
      <c r="X213" s="4">
        <v>0.999</v>
      </c>
      <c r="Y213" s="4">
        <v>0</v>
      </c>
      <c r="Z213" s="4">
        <v>0</v>
      </c>
      <c r="AA213" s="4">
        <v>4.7309999999999999</v>
      </c>
      <c r="AB213" s="4">
        <v>0.621</v>
      </c>
      <c r="AC213" s="4">
        <v>0.17499999999999999</v>
      </c>
      <c r="AG213" s="66">
        <v>190219</v>
      </c>
      <c r="AH213" t="s">
        <v>388</v>
      </c>
      <c r="AI213" s="4">
        <f t="shared" si="18"/>
        <v>0</v>
      </c>
      <c r="AJ213" s="4">
        <f t="shared" si="18"/>
        <v>0</v>
      </c>
      <c r="AK213" s="4">
        <f t="shared" si="18"/>
        <v>0</v>
      </c>
      <c r="AL213" s="4">
        <f t="shared" si="18"/>
        <v>0</v>
      </c>
      <c r="AM213" s="4">
        <f t="shared" si="18"/>
        <v>0</v>
      </c>
      <c r="AN213" s="4">
        <f t="shared" si="18"/>
        <v>0</v>
      </c>
      <c r="AO213" s="4">
        <f t="shared" si="18"/>
        <v>0</v>
      </c>
      <c r="AP213" s="4">
        <f t="shared" si="18"/>
        <v>0</v>
      </c>
      <c r="AQ213" s="4">
        <f t="shared" si="18"/>
        <v>0</v>
      </c>
      <c r="AR213" s="4">
        <f t="shared" si="18"/>
        <v>7.1188638104779326E-4</v>
      </c>
      <c r="AS213" s="4">
        <f t="shared" si="18"/>
        <v>1.9296360613603963E-5</v>
      </c>
      <c r="AT213" s="4">
        <f t="shared" si="18"/>
        <v>6.0522173931320004E-4</v>
      </c>
      <c r="AU213" s="4">
        <f t="shared" si="18"/>
        <v>0</v>
      </c>
      <c r="AV213" s="4">
        <f t="shared" si="18"/>
        <v>0</v>
      </c>
      <c r="AW213" s="4">
        <f t="shared" si="18"/>
        <v>3.2879921735912377E-3</v>
      </c>
      <c r="AX213" s="4">
        <f t="shared" si="18"/>
        <v>0</v>
      </c>
      <c r="AY213" s="4">
        <f t="shared" si="19"/>
        <v>0</v>
      </c>
      <c r="AZ213" s="4">
        <f t="shared" si="17"/>
        <v>7.1357782491524172E-3</v>
      </c>
      <c r="BA213" s="4">
        <f t="shared" si="17"/>
        <v>1.0931162159266792E-3</v>
      </c>
      <c r="BB213" s="67">
        <f t="shared" si="17"/>
        <v>2.914254926431383E-4</v>
      </c>
    </row>
    <row r="214" spans="1:54" x14ac:dyDescent="0.3">
      <c r="A214" t="s">
        <v>68</v>
      </c>
      <c r="B214" t="s">
        <v>69</v>
      </c>
      <c r="C214">
        <v>190220</v>
      </c>
      <c r="D214" t="s">
        <v>70</v>
      </c>
      <c r="E214" t="s">
        <v>71</v>
      </c>
      <c r="F214" t="s">
        <v>72</v>
      </c>
      <c r="G214" t="s">
        <v>108</v>
      </c>
      <c r="H214">
        <v>6</v>
      </c>
      <c r="I214" t="s">
        <v>389</v>
      </c>
      <c r="J214" s="4">
        <v>0</v>
      </c>
      <c r="K214" s="4">
        <v>0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  <c r="Q214" s="4">
        <v>0</v>
      </c>
      <c r="R214" s="4">
        <v>0</v>
      </c>
      <c r="S214" s="4">
        <v>0</v>
      </c>
      <c r="T214" s="4">
        <v>0</v>
      </c>
      <c r="U214" s="4">
        <v>0</v>
      </c>
      <c r="V214" s="4">
        <v>0</v>
      </c>
      <c r="W214" s="4">
        <v>0</v>
      </c>
      <c r="X214" s="4">
        <v>0</v>
      </c>
      <c r="Y214" s="4">
        <v>0</v>
      </c>
      <c r="Z214" s="4">
        <v>0</v>
      </c>
      <c r="AA214" s="4">
        <v>0</v>
      </c>
      <c r="AB214" s="4">
        <v>6.7000000000000004E-2</v>
      </c>
      <c r="AC214" s="4">
        <v>0.14199999999999999</v>
      </c>
      <c r="AG214" s="66">
        <v>190220</v>
      </c>
      <c r="AH214" t="s">
        <v>389</v>
      </c>
      <c r="AI214" s="4">
        <f t="shared" si="18"/>
        <v>0</v>
      </c>
      <c r="AJ214" s="4">
        <f t="shared" si="18"/>
        <v>0</v>
      </c>
      <c r="AK214" s="4">
        <f t="shared" si="18"/>
        <v>0</v>
      </c>
      <c r="AL214" s="4">
        <f t="shared" si="18"/>
        <v>0</v>
      </c>
      <c r="AM214" s="4">
        <f t="shared" si="18"/>
        <v>0</v>
      </c>
      <c r="AN214" s="4">
        <f t="shared" si="18"/>
        <v>0</v>
      </c>
      <c r="AO214" s="4">
        <f t="shared" si="18"/>
        <v>0</v>
      </c>
      <c r="AP214" s="4">
        <f t="shared" si="18"/>
        <v>0</v>
      </c>
      <c r="AQ214" s="4">
        <f t="shared" si="18"/>
        <v>0</v>
      </c>
      <c r="AR214" s="4">
        <f t="shared" si="18"/>
        <v>0</v>
      </c>
      <c r="AS214" s="4">
        <f t="shared" si="18"/>
        <v>0</v>
      </c>
      <c r="AT214" s="4">
        <f t="shared" si="18"/>
        <v>0</v>
      </c>
      <c r="AU214" s="4">
        <f t="shared" si="18"/>
        <v>0</v>
      </c>
      <c r="AV214" s="4">
        <f t="shared" si="18"/>
        <v>0</v>
      </c>
      <c r="AW214" s="4">
        <f t="shared" si="18"/>
        <v>0</v>
      </c>
      <c r="AX214" s="4">
        <f t="shared" si="18"/>
        <v>0</v>
      </c>
      <c r="AY214" s="4">
        <f t="shared" si="19"/>
        <v>0</v>
      </c>
      <c r="AZ214" s="4">
        <f t="shared" si="17"/>
        <v>0</v>
      </c>
      <c r="BA214" s="4">
        <f t="shared" si="17"/>
        <v>1.1793685421431161E-4</v>
      </c>
      <c r="BB214" s="67">
        <f t="shared" si="17"/>
        <v>2.3647097117328938E-4</v>
      </c>
    </row>
    <row r="215" spans="1:54" x14ac:dyDescent="0.3">
      <c r="A215" t="s">
        <v>68</v>
      </c>
      <c r="B215" t="s">
        <v>69</v>
      </c>
      <c r="C215">
        <v>190230</v>
      </c>
      <c r="D215" t="s">
        <v>70</v>
      </c>
      <c r="E215" t="s">
        <v>71</v>
      </c>
      <c r="F215" t="s">
        <v>72</v>
      </c>
      <c r="G215" t="s">
        <v>108</v>
      </c>
      <c r="H215">
        <v>6</v>
      </c>
      <c r="I215" t="s">
        <v>390</v>
      </c>
      <c r="J215" s="4">
        <v>0</v>
      </c>
      <c r="K215" s="4">
        <v>0</v>
      </c>
      <c r="L215" s="4">
        <v>0</v>
      </c>
      <c r="M215" s="4">
        <v>0</v>
      </c>
      <c r="N215" s="4">
        <v>0</v>
      </c>
      <c r="O215" s="4">
        <v>0</v>
      </c>
      <c r="P215" s="4">
        <v>0</v>
      </c>
      <c r="Q215" s="4">
        <v>0</v>
      </c>
      <c r="R215" s="4">
        <v>0</v>
      </c>
      <c r="S215" s="4">
        <v>0.19400000000000001</v>
      </c>
      <c r="T215" s="4">
        <v>0</v>
      </c>
      <c r="U215" s="4">
        <v>0.13600000000000001</v>
      </c>
      <c r="V215" s="4">
        <v>0.246</v>
      </c>
      <c r="W215" s="4">
        <v>0.41899999999999998</v>
      </c>
      <c r="X215" s="4">
        <v>0</v>
      </c>
      <c r="Y215" s="4">
        <v>0</v>
      </c>
      <c r="Z215" s="4">
        <v>0</v>
      </c>
      <c r="AA215" s="4">
        <v>0</v>
      </c>
      <c r="AB215" s="4">
        <v>0</v>
      </c>
      <c r="AC215" s="4">
        <v>0.78200000000000003</v>
      </c>
      <c r="AG215" s="66">
        <v>190230</v>
      </c>
      <c r="AH215" t="s">
        <v>390</v>
      </c>
      <c r="AI215" s="4">
        <f t="shared" si="18"/>
        <v>0</v>
      </c>
      <c r="AJ215" s="4">
        <f t="shared" si="18"/>
        <v>0</v>
      </c>
      <c r="AK215" s="4">
        <f t="shared" si="18"/>
        <v>0</v>
      </c>
      <c r="AL215" s="4">
        <f t="shared" si="18"/>
        <v>0</v>
      </c>
      <c r="AM215" s="4">
        <f t="shared" si="18"/>
        <v>0</v>
      </c>
      <c r="AN215" s="4">
        <f t="shared" si="18"/>
        <v>0</v>
      </c>
      <c r="AO215" s="4">
        <f t="shared" si="18"/>
        <v>0</v>
      </c>
      <c r="AP215" s="4">
        <f t="shared" si="18"/>
        <v>0</v>
      </c>
      <c r="AQ215" s="4">
        <f t="shared" si="18"/>
        <v>0</v>
      </c>
      <c r="AR215" s="4">
        <f t="shared" si="18"/>
        <v>9.1460899286935034E-4</v>
      </c>
      <c r="AS215" s="4">
        <f t="shared" si="18"/>
        <v>0</v>
      </c>
      <c r="AT215" s="4">
        <f t="shared" si="18"/>
        <v>4.0747602250789712E-4</v>
      </c>
      <c r="AU215" s="4">
        <f t="shared" si="18"/>
        <v>6.1604225108249379E-4</v>
      </c>
      <c r="AV215" s="4">
        <f t="shared" si="18"/>
        <v>9.8721374423949601E-4</v>
      </c>
      <c r="AW215" s="4">
        <f t="shared" si="18"/>
        <v>0</v>
      </c>
      <c r="AX215" s="4">
        <f t="shared" si="18"/>
        <v>0</v>
      </c>
      <c r="AY215" s="4">
        <f t="shared" si="19"/>
        <v>0</v>
      </c>
      <c r="AZ215" s="4">
        <f t="shared" si="17"/>
        <v>0</v>
      </c>
      <c r="BA215" s="4">
        <f t="shared" si="17"/>
        <v>0</v>
      </c>
      <c r="BB215" s="67">
        <f t="shared" si="17"/>
        <v>1.3022556299824811E-3</v>
      </c>
    </row>
    <row r="216" spans="1:54" x14ac:dyDescent="0.3">
      <c r="A216" t="s">
        <v>68</v>
      </c>
      <c r="B216" t="s">
        <v>69</v>
      </c>
      <c r="C216">
        <v>190240</v>
      </c>
      <c r="D216" t="s">
        <v>70</v>
      </c>
      <c r="E216" t="s">
        <v>71</v>
      </c>
      <c r="F216" t="s">
        <v>72</v>
      </c>
      <c r="G216" t="s">
        <v>108</v>
      </c>
      <c r="H216">
        <v>6</v>
      </c>
      <c r="I216" t="s">
        <v>391</v>
      </c>
      <c r="J216" s="4">
        <v>0</v>
      </c>
      <c r="K216" s="4">
        <v>0</v>
      </c>
      <c r="L216" s="4">
        <v>0</v>
      </c>
      <c r="M216" s="4">
        <v>0</v>
      </c>
      <c r="N216" s="4">
        <v>0</v>
      </c>
      <c r="O216" s="4">
        <v>0</v>
      </c>
      <c r="P216" s="4">
        <v>0</v>
      </c>
      <c r="Q216" s="4">
        <v>0</v>
      </c>
      <c r="R216" s="4">
        <v>0</v>
      </c>
      <c r="S216" s="4">
        <v>11.734</v>
      </c>
      <c r="T216" s="4">
        <v>0</v>
      </c>
      <c r="U216" s="4">
        <v>0</v>
      </c>
      <c r="V216" s="4">
        <v>0</v>
      </c>
      <c r="W216" s="4">
        <v>0</v>
      </c>
      <c r="X216" s="4">
        <v>2.8000000000000001E-2</v>
      </c>
      <c r="Y216" s="4">
        <v>0.27100000000000002</v>
      </c>
      <c r="Z216" s="4">
        <v>0.47699999999999998</v>
      </c>
      <c r="AA216" s="4">
        <v>5.7000000000000002E-2</v>
      </c>
      <c r="AB216" s="4">
        <v>0.46800000000000003</v>
      </c>
      <c r="AC216" s="4">
        <v>2.5659999999999998</v>
      </c>
      <c r="AG216" s="66">
        <v>190240</v>
      </c>
      <c r="AH216" t="s">
        <v>391</v>
      </c>
      <c r="AI216" s="4">
        <f t="shared" si="18"/>
        <v>0</v>
      </c>
      <c r="AJ216" s="4">
        <f t="shared" si="18"/>
        <v>0</v>
      </c>
      <c r="AK216" s="4">
        <f t="shared" si="18"/>
        <v>0</v>
      </c>
      <c r="AL216" s="4">
        <f t="shared" si="18"/>
        <v>0</v>
      </c>
      <c r="AM216" s="4">
        <f t="shared" si="18"/>
        <v>0</v>
      </c>
      <c r="AN216" s="4">
        <f t="shared" si="18"/>
        <v>0</v>
      </c>
      <c r="AO216" s="4">
        <f t="shared" si="18"/>
        <v>0</v>
      </c>
      <c r="AP216" s="4">
        <f t="shared" si="18"/>
        <v>0</v>
      </c>
      <c r="AQ216" s="4">
        <f t="shared" si="18"/>
        <v>0</v>
      </c>
      <c r="AR216" s="4">
        <f t="shared" si="18"/>
        <v>5.5319700630561637E-2</v>
      </c>
      <c r="AS216" s="4">
        <f t="shared" si="18"/>
        <v>0</v>
      </c>
      <c r="AT216" s="4">
        <f t="shared" si="18"/>
        <v>0</v>
      </c>
      <c r="AU216" s="4">
        <f t="shared" si="18"/>
        <v>0</v>
      </c>
      <c r="AV216" s="4">
        <f t="shared" si="18"/>
        <v>0</v>
      </c>
      <c r="AW216" s="4">
        <f t="shared" si="18"/>
        <v>9.2155936797352E-5</v>
      </c>
      <c r="AX216" s="4">
        <f t="shared" si="18"/>
        <v>7.2389959314973003E-4</v>
      </c>
      <c r="AY216" s="4">
        <f t="shared" si="19"/>
        <v>9.9372962854261341E-4</v>
      </c>
      <c r="AZ216" s="4">
        <f t="shared" si="17"/>
        <v>8.5973231917499011E-5</v>
      </c>
      <c r="BA216" s="4">
        <f t="shared" si="17"/>
        <v>8.2379772794474379E-4</v>
      </c>
      <c r="BB216" s="67">
        <f t="shared" si="17"/>
        <v>4.273130366413103E-3</v>
      </c>
    </row>
    <row r="217" spans="1:54" x14ac:dyDescent="0.3">
      <c r="A217" t="s">
        <v>68</v>
      </c>
      <c r="B217" t="s">
        <v>69</v>
      </c>
      <c r="C217">
        <v>190300</v>
      </c>
      <c r="D217" t="s">
        <v>70</v>
      </c>
      <c r="E217" t="s">
        <v>71</v>
      </c>
      <c r="F217" t="s">
        <v>72</v>
      </c>
      <c r="G217" t="s">
        <v>108</v>
      </c>
      <c r="H217">
        <v>6</v>
      </c>
      <c r="I217" t="s">
        <v>392</v>
      </c>
      <c r="J217" s="4">
        <v>0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s="4">
        <v>0</v>
      </c>
      <c r="R217" s="4">
        <v>0</v>
      </c>
      <c r="S217" s="4">
        <v>0</v>
      </c>
      <c r="T217" s="4">
        <v>0</v>
      </c>
      <c r="U217" s="4">
        <v>0</v>
      </c>
      <c r="V217" s="4">
        <v>0</v>
      </c>
      <c r="W217" s="4">
        <v>0</v>
      </c>
      <c r="X217" s="4">
        <v>0</v>
      </c>
      <c r="Y217" s="4">
        <v>0</v>
      </c>
      <c r="Z217" s="4">
        <v>0</v>
      </c>
      <c r="AA217" s="4">
        <v>0.126</v>
      </c>
      <c r="AB217" s="4">
        <v>0.06</v>
      </c>
      <c r="AC217" s="4">
        <v>0</v>
      </c>
      <c r="AG217" s="66">
        <v>190300</v>
      </c>
      <c r="AH217" t="s">
        <v>392</v>
      </c>
      <c r="AI217" s="4">
        <f t="shared" si="18"/>
        <v>0</v>
      </c>
      <c r="AJ217" s="4">
        <f t="shared" si="18"/>
        <v>0</v>
      </c>
      <c r="AK217" s="4">
        <f t="shared" si="18"/>
        <v>0</v>
      </c>
      <c r="AL217" s="4">
        <f t="shared" si="18"/>
        <v>0</v>
      </c>
      <c r="AM217" s="4">
        <f t="shared" si="18"/>
        <v>0</v>
      </c>
      <c r="AN217" s="4">
        <f t="shared" ref="AN217:AX240" si="20">IFERROR((O217/O$2093)*100,0)</f>
        <v>0</v>
      </c>
      <c r="AO217" s="4">
        <f t="shared" si="20"/>
        <v>0</v>
      </c>
      <c r="AP217" s="4">
        <f t="shared" si="20"/>
        <v>0</v>
      </c>
      <c r="AQ217" s="4">
        <f t="shared" si="20"/>
        <v>0</v>
      </c>
      <c r="AR217" s="4">
        <f t="shared" si="20"/>
        <v>0</v>
      </c>
      <c r="AS217" s="4">
        <f t="shared" si="20"/>
        <v>0</v>
      </c>
      <c r="AT217" s="4">
        <f t="shared" si="20"/>
        <v>0</v>
      </c>
      <c r="AU217" s="4">
        <f t="shared" si="20"/>
        <v>0</v>
      </c>
      <c r="AV217" s="4">
        <f t="shared" si="20"/>
        <v>0</v>
      </c>
      <c r="AW217" s="4">
        <f t="shared" si="20"/>
        <v>0</v>
      </c>
      <c r="AX217" s="4">
        <f t="shared" si="20"/>
        <v>0</v>
      </c>
      <c r="AY217" s="4">
        <f t="shared" si="19"/>
        <v>0</v>
      </c>
      <c r="AZ217" s="4">
        <f t="shared" si="17"/>
        <v>1.9004609160710309E-4</v>
      </c>
      <c r="BA217" s="4">
        <f t="shared" si="17"/>
        <v>1.0561509332624921E-4</v>
      </c>
      <c r="BB217" s="67">
        <f t="shared" si="17"/>
        <v>0</v>
      </c>
    </row>
    <row r="218" spans="1:54" x14ac:dyDescent="0.3">
      <c r="A218" t="s">
        <v>68</v>
      </c>
      <c r="B218" t="s">
        <v>69</v>
      </c>
      <c r="C218">
        <v>190410</v>
      </c>
      <c r="D218" t="s">
        <v>70</v>
      </c>
      <c r="E218" t="s">
        <v>71</v>
      </c>
      <c r="F218" t="s">
        <v>72</v>
      </c>
      <c r="G218" t="s">
        <v>108</v>
      </c>
      <c r="H218">
        <v>6</v>
      </c>
      <c r="I218" t="s">
        <v>393</v>
      </c>
      <c r="J218" s="4">
        <v>2.1000000000000001E-2</v>
      </c>
      <c r="K218" s="4">
        <v>0</v>
      </c>
      <c r="L218" s="4">
        <v>0.25600000000000001</v>
      </c>
      <c r="M218" s="4">
        <v>0</v>
      </c>
      <c r="N218" s="4">
        <v>0</v>
      </c>
      <c r="O218" s="4">
        <v>0.20799999999999999</v>
      </c>
      <c r="P218" s="4">
        <v>6.952</v>
      </c>
      <c r="Q218" s="4">
        <v>0</v>
      </c>
      <c r="R218" s="4">
        <v>0</v>
      </c>
      <c r="S218" s="4">
        <v>0</v>
      </c>
      <c r="T218" s="4">
        <v>0.55600000000000005</v>
      </c>
      <c r="U218" s="4">
        <v>33.950000000000003</v>
      </c>
      <c r="V218" s="4">
        <v>19.564</v>
      </c>
      <c r="W218" s="4">
        <v>10.986000000000001</v>
      </c>
      <c r="X218" s="4">
        <v>6.9749999999999996</v>
      </c>
      <c r="Y218" s="4">
        <v>16.285</v>
      </c>
      <c r="Z218" s="4">
        <v>35.475999999999999</v>
      </c>
      <c r="AA218" s="4">
        <v>13.944000000000001</v>
      </c>
      <c r="AB218" s="4">
        <v>14.193</v>
      </c>
      <c r="AC218" s="4">
        <v>7.4749999999999996</v>
      </c>
      <c r="AG218" s="66">
        <v>190410</v>
      </c>
      <c r="AH218" t="s">
        <v>393</v>
      </c>
      <c r="AI218" s="4">
        <f t="shared" ref="AI218:AQ264" si="21">IFERROR((J218/J$2093)*100,0)</f>
        <v>9.6877321019149423E-4</v>
      </c>
      <c r="AJ218" s="4">
        <f t="shared" si="21"/>
        <v>0</v>
      </c>
      <c r="AK218" s="4">
        <f t="shared" si="21"/>
        <v>5.3123164812543715E-3</v>
      </c>
      <c r="AL218" s="4">
        <f t="shared" si="21"/>
        <v>0</v>
      </c>
      <c r="AM218" s="4">
        <f t="shared" si="21"/>
        <v>0</v>
      </c>
      <c r="AN218" s="4">
        <f t="shared" si="20"/>
        <v>4.7123043068377038E-4</v>
      </c>
      <c r="AO218" s="4">
        <f t="shared" si="20"/>
        <v>7.9381173964436474E-2</v>
      </c>
      <c r="AP218" s="4">
        <f t="shared" si="20"/>
        <v>0</v>
      </c>
      <c r="AQ218" s="4">
        <f t="shared" si="20"/>
        <v>0</v>
      </c>
      <c r="AR218" s="4">
        <f t="shared" si="20"/>
        <v>0</v>
      </c>
      <c r="AS218" s="4">
        <f t="shared" si="20"/>
        <v>6.4244170665651523E-5</v>
      </c>
      <c r="AT218" s="4">
        <f t="shared" si="20"/>
        <v>0.10171919826575813</v>
      </c>
      <c r="AU218" s="4">
        <f t="shared" si="20"/>
        <v>4.8992888618609384E-2</v>
      </c>
      <c r="AV218" s="4">
        <f t="shared" si="20"/>
        <v>2.5884320272589752E-2</v>
      </c>
      <c r="AW218" s="4">
        <f t="shared" si="20"/>
        <v>2.2956702112911793E-2</v>
      </c>
      <c r="AX218" s="4">
        <f t="shared" si="20"/>
        <v>4.3500755994255909E-2</v>
      </c>
      <c r="AY218" s="4">
        <f t="shared" si="19"/>
        <v>7.3906818243559227E-2</v>
      </c>
      <c r="AZ218" s="4">
        <f t="shared" si="17"/>
        <v>2.1031767471186076E-2</v>
      </c>
      <c r="BA218" s="4">
        <f t="shared" si="17"/>
        <v>2.4983250326324244E-2</v>
      </c>
      <c r="BB218" s="67">
        <f t="shared" si="17"/>
        <v>1.2448031757185479E-2</v>
      </c>
    </row>
    <row r="219" spans="1:54" x14ac:dyDescent="0.3">
      <c r="A219" t="s">
        <v>68</v>
      </c>
      <c r="B219" t="s">
        <v>69</v>
      </c>
      <c r="C219">
        <v>190420</v>
      </c>
      <c r="D219" t="s">
        <v>70</v>
      </c>
      <c r="E219" t="s">
        <v>71</v>
      </c>
      <c r="F219" t="s">
        <v>72</v>
      </c>
      <c r="G219" t="s">
        <v>108</v>
      </c>
      <c r="H219">
        <v>6</v>
      </c>
      <c r="I219" t="s">
        <v>394</v>
      </c>
      <c r="J219" s="4">
        <v>0</v>
      </c>
      <c r="K219" s="4">
        <v>0</v>
      </c>
      <c r="L219" s="4">
        <v>0</v>
      </c>
      <c r="M219" s="4">
        <v>0</v>
      </c>
      <c r="N219" s="4">
        <v>0</v>
      </c>
      <c r="O219" s="4">
        <v>0</v>
      </c>
      <c r="P219" s="4">
        <v>0.85899999999999999</v>
      </c>
      <c r="Q219" s="4">
        <v>39.381</v>
      </c>
      <c r="R219" s="4">
        <v>7.8570000000000002</v>
      </c>
      <c r="S219" s="4">
        <v>2.0459999999999998</v>
      </c>
      <c r="T219" s="4">
        <v>6.6139999999999999</v>
      </c>
      <c r="U219" s="4">
        <v>4.6310000000000002</v>
      </c>
      <c r="V219" s="4">
        <v>5.5410000000000004</v>
      </c>
      <c r="W219" s="4">
        <v>1.5669999999999999</v>
      </c>
      <c r="X219" s="4">
        <v>1.3520000000000001</v>
      </c>
      <c r="Y219" s="4">
        <v>2.4750000000000001</v>
      </c>
      <c r="Z219" s="4">
        <v>7.7709999999999999</v>
      </c>
      <c r="AA219" s="4">
        <v>2.0680000000000001</v>
      </c>
      <c r="AB219" s="4">
        <v>6.1509999999999998</v>
      </c>
      <c r="AC219" s="4">
        <v>0.43099999999999999</v>
      </c>
      <c r="AG219" s="66">
        <v>190420</v>
      </c>
      <c r="AH219" t="s">
        <v>394</v>
      </c>
      <c r="AI219" s="4">
        <f t="shared" si="21"/>
        <v>0</v>
      </c>
      <c r="AJ219" s="4">
        <f t="shared" si="21"/>
        <v>0</v>
      </c>
      <c r="AK219" s="4">
        <f t="shared" si="21"/>
        <v>0</v>
      </c>
      <c r="AL219" s="4">
        <f t="shared" si="21"/>
        <v>0</v>
      </c>
      <c r="AM219" s="4">
        <f t="shared" si="21"/>
        <v>0</v>
      </c>
      <c r="AN219" s="4">
        <f t="shared" si="20"/>
        <v>0</v>
      </c>
      <c r="AO219" s="4">
        <f t="shared" si="20"/>
        <v>9.8084620879532406E-3</v>
      </c>
      <c r="AP219" s="4">
        <f t="shared" si="20"/>
        <v>0.23165863725355126</v>
      </c>
      <c r="AQ219" s="4">
        <f t="shared" si="20"/>
        <v>3.1241546700306943E-2</v>
      </c>
      <c r="AR219" s="4">
        <f t="shared" si="20"/>
        <v>9.6458247392303634E-3</v>
      </c>
      <c r="AS219" s="4">
        <f t="shared" si="20"/>
        <v>7.6422831795435082E-4</v>
      </c>
      <c r="AT219" s="4">
        <f t="shared" si="20"/>
        <v>1.3875157795838759E-2</v>
      </c>
      <c r="AU219" s="4">
        <f t="shared" si="20"/>
        <v>1.387597607011422E-2</v>
      </c>
      <c r="AV219" s="4">
        <f t="shared" si="20"/>
        <v>3.6920380363324352E-3</v>
      </c>
      <c r="AW219" s="4">
        <f t="shared" si="20"/>
        <v>4.4498152339292824E-3</v>
      </c>
      <c r="AX219" s="4">
        <f t="shared" si="20"/>
        <v>6.6112601219394159E-3</v>
      </c>
      <c r="AY219" s="4">
        <f t="shared" si="19"/>
        <v>1.618925145367851E-2</v>
      </c>
      <c r="AZ219" s="4">
        <f t="shared" si="17"/>
        <v>3.119169186059438E-3</v>
      </c>
      <c r="BA219" s="4">
        <f t="shared" si="17"/>
        <v>1.082730731749598E-2</v>
      </c>
      <c r="BB219" s="67">
        <f t="shared" si="17"/>
        <v>7.1773935616681502E-4</v>
      </c>
    </row>
    <row r="220" spans="1:54" x14ac:dyDescent="0.3">
      <c r="A220" t="s">
        <v>68</v>
      </c>
      <c r="B220" t="s">
        <v>69</v>
      </c>
      <c r="C220">
        <v>190490</v>
      </c>
      <c r="D220" t="s">
        <v>70</v>
      </c>
      <c r="E220" t="s">
        <v>71</v>
      </c>
      <c r="F220" t="s">
        <v>72</v>
      </c>
      <c r="G220" t="s">
        <v>108</v>
      </c>
      <c r="H220">
        <v>6</v>
      </c>
      <c r="I220" t="s">
        <v>243</v>
      </c>
      <c r="J220" s="4">
        <v>0</v>
      </c>
      <c r="K220" s="4">
        <v>0</v>
      </c>
      <c r="L220" s="4">
        <v>0</v>
      </c>
      <c r="M220" s="4">
        <v>0</v>
      </c>
      <c r="N220" s="4">
        <v>3.9660000000000002</v>
      </c>
      <c r="O220" s="4">
        <v>0</v>
      </c>
      <c r="P220" s="4">
        <v>0.93200000000000005</v>
      </c>
      <c r="Q220" s="4">
        <v>3.96</v>
      </c>
      <c r="R220" s="4">
        <v>14.164</v>
      </c>
      <c r="S220" s="4">
        <v>39.281999999999996</v>
      </c>
      <c r="T220" s="4">
        <v>0.626</v>
      </c>
      <c r="U220" s="4">
        <v>1.177</v>
      </c>
      <c r="V220" s="4">
        <v>1.2629999999999999</v>
      </c>
      <c r="W220" s="4">
        <v>1.163</v>
      </c>
      <c r="X220" s="4">
        <v>0.66100000000000003</v>
      </c>
      <c r="Y220" s="4">
        <v>0.55900000000000005</v>
      </c>
      <c r="Z220" s="4">
        <v>0</v>
      </c>
      <c r="AA220" s="4">
        <v>0.97399999999999998</v>
      </c>
      <c r="AB220" s="4">
        <v>7.4039999999999999</v>
      </c>
      <c r="AC220" s="4">
        <v>2.2730000000000001</v>
      </c>
      <c r="AG220" s="66">
        <v>190490</v>
      </c>
      <c r="AH220" t="s">
        <v>243</v>
      </c>
      <c r="AI220" s="4">
        <f t="shared" si="21"/>
        <v>0</v>
      </c>
      <c r="AJ220" s="4">
        <f t="shared" si="21"/>
        <v>0</v>
      </c>
      <c r="AK220" s="4">
        <f t="shared" si="21"/>
        <v>0</v>
      </c>
      <c r="AL220" s="4">
        <f t="shared" si="21"/>
        <v>0</v>
      </c>
      <c r="AM220" s="4">
        <f t="shared" si="21"/>
        <v>9.0456270460143193E-2</v>
      </c>
      <c r="AN220" s="4">
        <f t="shared" si="20"/>
        <v>0</v>
      </c>
      <c r="AO220" s="4">
        <f t="shared" si="20"/>
        <v>1.0642010088442863E-2</v>
      </c>
      <c r="AP220" s="4">
        <f t="shared" si="20"/>
        <v>2.3294690422388031E-2</v>
      </c>
      <c r="AQ220" s="4">
        <f t="shared" si="20"/>
        <v>5.6319876220331883E-2</v>
      </c>
      <c r="AR220" s="4">
        <f t="shared" si="20"/>
        <v>0.18519417761800938</v>
      </c>
      <c r="AS220" s="4">
        <f t="shared" si="20"/>
        <v>7.2332465533629236E-5</v>
      </c>
      <c r="AT220" s="4">
        <f t="shared" si="20"/>
        <v>3.5264652830279031E-3</v>
      </c>
      <c r="AU220" s="4">
        <f t="shared" si="20"/>
        <v>3.1628510695820718E-3</v>
      </c>
      <c r="AV220" s="4">
        <f t="shared" si="20"/>
        <v>2.7401660729129691E-3</v>
      </c>
      <c r="AW220" s="4">
        <f t="shared" si="20"/>
        <v>2.1755383651089169E-3</v>
      </c>
      <c r="AX220" s="4">
        <f t="shared" si="20"/>
        <v>1.4932098618844986E-3</v>
      </c>
      <c r="AY220" s="4">
        <f t="shared" si="19"/>
        <v>0</v>
      </c>
      <c r="AZ220" s="4">
        <f t="shared" si="17"/>
        <v>1.4690864541691937E-3</v>
      </c>
      <c r="BA220" s="4">
        <f t="shared" si="17"/>
        <v>1.303290251645915E-2</v>
      </c>
      <c r="BB220" s="67">
        <f t="shared" si="17"/>
        <v>3.7852008273020197E-3</v>
      </c>
    </row>
    <row r="221" spans="1:54" x14ac:dyDescent="0.3">
      <c r="A221" t="s">
        <v>68</v>
      </c>
      <c r="B221" t="s">
        <v>69</v>
      </c>
      <c r="C221">
        <v>190530</v>
      </c>
      <c r="D221" t="s">
        <v>70</v>
      </c>
      <c r="E221" t="s">
        <v>71</v>
      </c>
      <c r="F221" t="s">
        <v>72</v>
      </c>
      <c r="G221" t="s">
        <v>108</v>
      </c>
      <c r="H221">
        <v>6</v>
      </c>
      <c r="I221" t="s">
        <v>395</v>
      </c>
      <c r="J221" s="4">
        <v>0</v>
      </c>
      <c r="K221" s="4">
        <v>0</v>
      </c>
      <c r="L221" s="4">
        <v>0</v>
      </c>
      <c r="M221" s="4">
        <v>19.847000000000001</v>
      </c>
      <c r="N221" s="4">
        <v>0</v>
      </c>
      <c r="O221" s="4">
        <v>0</v>
      </c>
      <c r="P221" s="4">
        <v>0.34699999999999998</v>
      </c>
      <c r="Q221" s="4">
        <v>10.048999999999999</v>
      </c>
      <c r="R221" s="4">
        <v>1.536</v>
      </c>
      <c r="S221" s="4">
        <v>10.49</v>
      </c>
      <c r="T221" s="4">
        <v>1.8220000000000001</v>
      </c>
      <c r="U221" s="4">
        <v>9.1519999999999992</v>
      </c>
      <c r="V221" s="4">
        <v>20.187000000000001</v>
      </c>
      <c r="W221" s="4">
        <v>10.336</v>
      </c>
      <c r="X221" s="4">
        <v>22.277000000000001</v>
      </c>
      <c r="Y221" s="4">
        <v>0.35</v>
      </c>
      <c r="Z221" s="4">
        <v>62.014000000000003</v>
      </c>
      <c r="AA221" s="4">
        <v>34.707000000000001</v>
      </c>
      <c r="AB221" s="4">
        <v>76.570999999999998</v>
      </c>
      <c r="AC221" s="4">
        <v>69.986000000000004</v>
      </c>
      <c r="AG221" s="66">
        <v>190530</v>
      </c>
      <c r="AH221" t="s">
        <v>395</v>
      </c>
      <c r="AI221" s="4">
        <f t="shared" si="21"/>
        <v>0</v>
      </c>
      <c r="AJ221" s="4">
        <f t="shared" si="21"/>
        <v>0</v>
      </c>
      <c r="AK221" s="4">
        <f t="shared" si="21"/>
        <v>0</v>
      </c>
      <c r="AL221" s="4">
        <f t="shared" si="21"/>
        <v>0.40092317171094832</v>
      </c>
      <c r="AM221" s="4">
        <f t="shared" si="21"/>
        <v>0</v>
      </c>
      <c r="AN221" s="4">
        <f t="shared" si="20"/>
        <v>0</v>
      </c>
      <c r="AO221" s="4">
        <f t="shared" si="20"/>
        <v>3.9622076187657441E-3</v>
      </c>
      <c r="AP221" s="4">
        <f t="shared" si="20"/>
        <v>5.911321819560033E-2</v>
      </c>
      <c r="AQ221" s="4">
        <f t="shared" si="20"/>
        <v>6.1075494122020445E-3</v>
      </c>
      <c r="AR221" s="4">
        <f t="shared" si="20"/>
        <v>4.9454888325770538E-2</v>
      </c>
      <c r="AS221" s="4">
        <f t="shared" si="20"/>
        <v>2.1052676070650549E-4</v>
      </c>
      <c r="AT221" s="4">
        <f t="shared" si="20"/>
        <v>2.7420739397002014E-2</v>
      </c>
      <c r="AU221" s="4">
        <f t="shared" si="20"/>
        <v>5.0553028140659768E-2</v>
      </c>
      <c r="AV221" s="4">
        <f t="shared" si="20"/>
        <v>2.4352843103721794E-2</v>
      </c>
      <c r="AW221" s="4">
        <f t="shared" si="20"/>
        <v>7.3319921572664662E-2</v>
      </c>
      <c r="AX221" s="4">
        <f t="shared" si="20"/>
        <v>9.349256738096143E-4</v>
      </c>
      <c r="AY221" s="4">
        <f t="shared" si="19"/>
        <v>0.12919318487304327</v>
      </c>
      <c r="AZ221" s="4">
        <f t="shared" si="17"/>
        <v>5.2348648423870846E-2</v>
      </c>
      <c r="BA221" s="4">
        <f t="shared" si="17"/>
        <v>0.13478422185140379</v>
      </c>
      <c r="BB221" s="67">
        <f t="shared" si="17"/>
        <v>0.1165468830178439</v>
      </c>
    </row>
    <row r="222" spans="1:54" x14ac:dyDescent="0.3">
      <c r="A222" t="s">
        <v>68</v>
      </c>
      <c r="B222" t="s">
        <v>69</v>
      </c>
      <c r="C222">
        <v>190540</v>
      </c>
      <c r="D222" t="s">
        <v>70</v>
      </c>
      <c r="E222" t="s">
        <v>71</v>
      </c>
      <c r="F222" t="s">
        <v>72</v>
      </c>
      <c r="G222" t="s">
        <v>108</v>
      </c>
      <c r="H222">
        <v>6</v>
      </c>
      <c r="I222" t="s">
        <v>396</v>
      </c>
      <c r="J222" s="4">
        <v>0</v>
      </c>
      <c r="K222" s="4">
        <v>0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s="4">
        <v>0</v>
      </c>
      <c r="R222" s="4">
        <v>0</v>
      </c>
      <c r="S222" s="4">
        <v>5.8000000000000003E-2</v>
      </c>
      <c r="T222" s="4">
        <v>0</v>
      </c>
      <c r="U222" s="4">
        <v>6.8000000000000005E-2</v>
      </c>
      <c r="V222" s="4">
        <v>1.05</v>
      </c>
      <c r="W222" s="4">
        <v>0</v>
      </c>
      <c r="X222" s="4">
        <v>1.96</v>
      </c>
      <c r="Y222" s="4">
        <v>6.4000000000000001E-2</v>
      </c>
      <c r="Z222" s="4">
        <v>3.1E-2</v>
      </c>
      <c r="AA222" s="4">
        <v>0.435</v>
      </c>
      <c r="AB222" s="4">
        <v>3.161</v>
      </c>
      <c r="AC222" s="4">
        <v>4.141</v>
      </c>
      <c r="AG222" s="66">
        <v>190540</v>
      </c>
      <c r="AH222" t="s">
        <v>396</v>
      </c>
      <c r="AI222" s="4">
        <f t="shared" si="21"/>
        <v>0</v>
      </c>
      <c r="AJ222" s="4">
        <f t="shared" si="21"/>
        <v>0</v>
      </c>
      <c r="AK222" s="4">
        <f t="shared" si="21"/>
        <v>0</v>
      </c>
      <c r="AL222" s="4">
        <f t="shared" si="21"/>
        <v>0</v>
      </c>
      <c r="AM222" s="4">
        <f t="shared" si="21"/>
        <v>0</v>
      </c>
      <c r="AN222" s="4">
        <f t="shared" si="20"/>
        <v>0</v>
      </c>
      <c r="AO222" s="4">
        <f t="shared" si="20"/>
        <v>0</v>
      </c>
      <c r="AP222" s="4">
        <f t="shared" si="20"/>
        <v>0</v>
      </c>
      <c r="AQ222" s="4">
        <f t="shared" si="20"/>
        <v>0</v>
      </c>
      <c r="AR222" s="4">
        <f t="shared" si="20"/>
        <v>2.7343980199186766E-4</v>
      </c>
      <c r="AS222" s="4">
        <f t="shared" si="20"/>
        <v>0</v>
      </c>
      <c r="AT222" s="4">
        <f t="shared" si="20"/>
        <v>2.0373801125394856E-4</v>
      </c>
      <c r="AU222" s="4">
        <f t="shared" si="20"/>
        <v>2.6294486326691813E-3</v>
      </c>
      <c r="AV222" s="4">
        <f t="shared" si="20"/>
        <v>0</v>
      </c>
      <c r="AW222" s="4">
        <f t="shared" si="20"/>
        <v>6.4509155758146397E-3</v>
      </c>
      <c r="AX222" s="4">
        <f t="shared" si="20"/>
        <v>1.709578374966152E-4</v>
      </c>
      <c r="AY222" s="4">
        <f t="shared" si="19"/>
        <v>6.4582009402140497E-5</v>
      </c>
      <c r="AZ222" s="4">
        <f t="shared" si="17"/>
        <v>6.5611150673880827E-4</v>
      </c>
      <c r="BA222" s="4">
        <f t="shared" si="17"/>
        <v>5.5641551667378955E-3</v>
      </c>
      <c r="BB222" s="67">
        <f t="shared" si="17"/>
        <v>6.895959800201348E-3</v>
      </c>
    </row>
    <row r="223" spans="1:54" x14ac:dyDescent="0.3">
      <c r="A223" t="s">
        <v>68</v>
      </c>
      <c r="B223" t="s">
        <v>69</v>
      </c>
      <c r="C223">
        <v>190590</v>
      </c>
      <c r="D223" t="s">
        <v>70</v>
      </c>
      <c r="E223" t="s">
        <v>71</v>
      </c>
      <c r="F223" t="s">
        <v>72</v>
      </c>
      <c r="G223" t="s">
        <v>108</v>
      </c>
      <c r="H223">
        <v>6</v>
      </c>
      <c r="I223" t="s">
        <v>243</v>
      </c>
      <c r="J223" s="4">
        <v>0</v>
      </c>
      <c r="K223" s="4">
        <v>0</v>
      </c>
      <c r="L223" s="4">
        <v>2.0569999999999999</v>
      </c>
      <c r="M223" s="4">
        <v>5.391</v>
      </c>
      <c r="N223" s="4">
        <v>32.366</v>
      </c>
      <c r="O223" s="4">
        <v>4.9779999999999998</v>
      </c>
      <c r="P223" s="4">
        <v>0.23599999999999999</v>
      </c>
      <c r="Q223" s="4">
        <v>12.385999999999999</v>
      </c>
      <c r="R223" s="4">
        <v>17.821999999999999</v>
      </c>
      <c r="S223" s="4">
        <v>8.8360000000000003</v>
      </c>
      <c r="T223" s="4">
        <v>10.627000000000001</v>
      </c>
      <c r="U223" s="4">
        <v>9.7829999999999995</v>
      </c>
      <c r="V223" s="4">
        <v>121.346</v>
      </c>
      <c r="W223" s="4">
        <v>60.548000000000002</v>
      </c>
      <c r="X223" s="4">
        <v>15.954000000000001</v>
      </c>
      <c r="Y223" s="4">
        <v>33.454999999999998</v>
      </c>
      <c r="Z223" s="4">
        <v>30.747</v>
      </c>
      <c r="AA223" s="4">
        <v>43.813000000000002</v>
      </c>
      <c r="AB223" s="4">
        <v>66.272999999999996</v>
      </c>
      <c r="AC223" s="4">
        <v>64.344999999999999</v>
      </c>
      <c r="AG223" s="66">
        <v>190590</v>
      </c>
      <c r="AH223" t="s">
        <v>243</v>
      </c>
      <c r="AI223" s="4">
        <f t="shared" si="21"/>
        <v>0</v>
      </c>
      <c r="AJ223" s="4">
        <f t="shared" si="21"/>
        <v>0</v>
      </c>
      <c r="AK223" s="4">
        <f t="shared" si="21"/>
        <v>4.2685292976329073E-2</v>
      </c>
      <c r="AL223" s="4">
        <f t="shared" si="21"/>
        <v>0.10890194078166586</v>
      </c>
      <c r="AM223" s="4">
        <f t="shared" si="21"/>
        <v>0.7382016262513853</v>
      </c>
      <c r="AN223" s="4">
        <f t="shared" si="20"/>
        <v>1.1277812903576004E-2</v>
      </c>
      <c r="AO223" s="4">
        <f t="shared" si="20"/>
        <v>2.6947579193911113E-3</v>
      </c>
      <c r="AP223" s="4">
        <f t="shared" si="20"/>
        <v>7.2860615043358112E-2</v>
      </c>
      <c r="AQ223" s="4">
        <f t="shared" si="20"/>
        <v>7.0865068765797415E-2</v>
      </c>
      <c r="AR223" s="4">
        <f t="shared" si="20"/>
        <v>4.165713948965763E-2</v>
      </c>
      <c r="AS223" s="4">
        <f t="shared" si="20"/>
        <v>1.2279187080285589E-3</v>
      </c>
      <c r="AT223" s="4">
        <f t="shared" si="20"/>
        <v>2.931130829554968E-2</v>
      </c>
      <c r="AU223" s="4">
        <f t="shared" si="20"/>
        <v>0.30387911788559469</v>
      </c>
      <c r="AV223" s="4">
        <f t="shared" si="20"/>
        <v>0.14265827633941053</v>
      </c>
      <c r="AW223" s="4">
        <f t="shared" si="20"/>
        <v>5.2509136273748348E-2</v>
      </c>
      <c r="AX223" s="4">
        <f t="shared" si="20"/>
        <v>8.9365538335144712E-2</v>
      </c>
      <c r="AY223" s="4">
        <f t="shared" si="19"/>
        <v>6.4054936873793988E-2</v>
      </c>
      <c r="AZ223" s="4">
        <f t="shared" si="17"/>
        <v>6.6083249298269905E-2</v>
      </c>
      <c r="BA223" s="4">
        <f t="shared" si="17"/>
        <v>0.11665715133350855</v>
      </c>
      <c r="BB223" s="67">
        <f t="shared" si="17"/>
        <v>0.1071529904235585</v>
      </c>
    </row>
    <row r="224" spans="1:54" x14ac:dyDescent="0.3">
      <c r="A224" t="s">
        <v>68</v>
      </c>
      <c r="B224" t="s">
        <v>69</v>
      </c>
      <c r="C224">
        <v>200110</v>
      </c>
      <c r="D224" t="s">
        <v>70</v>
      </c>
      <c r="E224" t="s">
        <v>71</v>
      </c>
      <c r="F224" t="s">
        <v>72</v>
      </c>
      <c r="G224" t="s">
        <v>108</v>
      </c>
      <c r="H224">
        <v>6</v>
      </c>
      <c r="I224" t="s">
        <v>397</v>
      </c>
      <c r="J224" s="4">
        <v>0</v>
      </c>
      <c r="K224" s="4">
        <v>0</v>
      </c>
      <c r="L224" s="4">
        <v>0</v>
      </c>
      <c r="M224" s="4">
        <v>0</v>
      </c>
      <c r="N224" s="4">
        <v>0</v>
      </c>
      <c r="O224" s="4">
        <v>0</v>
      </c>
      <c r="P224" s="4">
        <v>0</v>
      </c>
      <c r="Q224" s="4">
        <v>0</v>
      </c>
      <c r="R224" s="4">
        <v>0</v>
      </c>
      <c r="S224" s="4">
        <v>0</v>
      </c>
      <c r="T224" s="4">
        <v>0</v>
      </c>
      <c r="U224" s="4">
        <v>0</v>
      </c>
      <c r="V224" s="4">
        <v>0</v>
      </c>
      <c r="W224" s="4">
        <v>3.056</v>
      </c>
      <c r="X224" s="4">
        <v>0</v>
      </c>
      <c r="Y224" s="4">
        <v>0.71599999999999997</v>
      </c>
      <c r="Z224" s="4">
        <v>1.4330000000000001</v>
      </c>
      <c r="AA224" s="4">
        <v>0</v>
      </c>
      <c r="AB224" s="4">
        <v>0</v>
      </c>
      <c r="AC224" s="4">
        <v>0</v>
      </c>
      <c r="AG224" s="66">
        <v>200110</v>
      </c>
      <c r="AH224" t="s">
        <v>397</v>
      </c>
      <c r="AI224" s="4">
        <f t="shared" si="21"/>
        <v>0</v>
      </c>
      <c r="AJ224" s="4">
        <f t="shared" si="21"/>
        <v>0</v>
      </c>
      <c r="AK224" s="4">
        <f t="shared" si="21"/>
        <v>0</v>
      </c>
      <c r="AL224" s="4">
        <f t="shared" si="21"/>
        <v>0</v>
      </c>
      <c r="AM224" s="4">
        <f t="shared" si="21"/>
        <v>0</v>
      </c>
      <c r="AN224" s="4">
        <f t="shared" si="20"/>
        <v>0</v>
      </c>
      <c r="AO224" s="4">
        <f t="shared" si="20"/>
        <v>0</v>
      </c>
      <c r="AP224" s="4">
        <f t="shared" si="20"/>
        <v>0</v>
      </c>
      <c r="AQ224" s="4">
        <f t="shared" si="20"/>
        <v>0</v>
      </c>
      <c r="AR224" s="4">
        <f t="shared" si="20"/>
        <v>0</v>
      </c>
      <c r="AS224" s="4">
        <f t="shared" si="20"/>
        <v>0</v>
      </c>
      <c r="AT224" s="4">
        <f t="shared" si="20"/>
        <v>0</v>
      </c>
      <c r="AU224" s="4">
        <f t="shared" si="20"/>
        <v>0</v>
      </c>
      <c r="AV224" s="4">
        <f t="shared" si="20"/>
        <v>7.200298812400717E-3</v>
      </c>
      <c r="AW224" s="4">
        <f t="shared" si="20"/>
        <v>0</v>
      </c>
      <c r="AX224" s="4">
        <f t="shared" si="20"/>
        <v>1.9125908069933823E-3</v>
      </c>
      <c r="AY224" s="4">
        <f t="shared" si="19"/>
        <v>2.9853554668795913E-3</v>
      </c>
      <c r="AZ224" s="4">
        <f t="shared" si="17"/>
        <v>0</v>
      </c>
      <c r="BA224" s="4">
        <f t="shared" si="17"/>
        <v>0</v>
      </c>
      <c r="BB224" s="67">
        <f t="shared" si="17"/>
        <v>0</v>
      </c>
    </row>
    <row r="225" spans="1:54" x14ac:dyDescent="0.3">
      <c r="A225" t="s">
        <v>68</v>
      </c>
      <c r="B225" t="s">
        <v>69</v>
      </c>
      <c r="C225">
        <v>200190</v>
      </c>
      <c r="D225" t="s">
        <v>70</v>
      </c>
      <c r="E225" t="s">
        <v>71</v>
      </c>
      <c r="F225" t="s">
        <v>72</v>
      </c>
      <c r="G225" t="s">
        <v>108</v>
      </c>
      <c r="H225">
        <v>6</v>
      </c>
      <c r="I225" t="s">
        <v>243</v>
      </c>
      <c r="J225" s="4">
        <v>0.85599999999999998</v>
      </c>
      <c r="K225" s="4">
        <v>4.1260000000000003</v>
      </c>
      <c r="L225" s="4">
        <v>0</v>
      </c>
      <c r="M225" s="4">
        <v>1.0880000000000001</v>
      </c>
      <c r="N225" s="4">
        <v>0</v>
      </c>
      <c r="O225" s="4">
        <v>4.0350000000000001</v>
      </c>
      <c r="P225" s="4">
        <v>0</v>
      </c>
      <c r="Q225" s="4">
        <v>0.65300000000000002</v>
      </c>
      <c r="R225" s="4">
        <v>0.52</v>
      </c>
      <c r="S225" s="4">
        <v>2.911</v>
      </c>
      <c r="T225" s="4">
        <v>3.06</v>
      </c>
      <c r="U225" s="4">
        <v>1.657</v>
      </c>
      <c r="V225" s="4">
        <v>0</v>
      </c>
      <c r="W225" s="4">
        <v>0.66900000000000004</v>
      </c>
      <c r="X225" s="4">
        <v>4.0830000000000002</v>
      </c>
      <c r="Y225" s="4">
        <v>0.877</v>
      </c>
      <c r="Z225" s="4">
        <v>4.4169999999999998</v>
      </c>
      <c r="AA225" s="4">
        <v>4.4550000000000001</v>
      </c>
      <c r="AB225" s="4">
        <v>10.180999999999999</v>
      </c>
      <c r="AC225" s="4">
        <v>17.262</v>
      </c>
      <c r="AG225" s="66">
        <v>200190</v>
      </c>
      <c r="AH225" t="s">
        <v>243</v>
      </c>
      <c r="AI225" s="4">
        <f t="shared" si="21"/>
        <v>3.9489041329710428E-2</v>
      </c>
      <c r="AJ225" s="4">
        <f t="shared" si="21"/>
        <v>8.9206451749600998E-2</v>
      </c>
      <c r="AK225" s="4">
        <f t="shared" si="21"/>
        <v>0</v>
      </c>
      <c r="AL225" s="4">
        <f t="shared" si="21"/>
        <v>2.1978354956492759E-2</v>
      </c>
      <c r="AM225" s="4">
        <f t="shared" si="21"/>
        <v>0</v>
      </c>
      <c r="AN225" s="4">
        <f t="shared" si="20"/>
        <v>9.1414172490817958E-3</v>
      </c>
      <c r="AO225" s="4">
        <f t="shared" si="20"/>
        <v>0</v>
      </c>
      <c r="AP225" s="4">
        <f t="shared" si="20"/>
        <v>3.8412709206614611E-3</v>
      </c>
      <c r="AQ225" s="4">
        <f t="shared" si="20"/>
        <v>2.0676599572559008E-3</v>
      </c>
      <c r="AR225" s="4">
        <f t="shared" si="20"/>
        <v>1.3723849372384944E-2</v>
      </c>
      <c r="AS225" s="4">
        <f t="shared" si="20"/>
        <v>3.5357403280016845E-4</v>
      </c>
      <c r="AT225" s="4">
        <f t="shared" si="20"/>
        <v>4.9646159507028336E-3</v>
      </c>
      <c r="AU225" s="4">
        <f t="shared" si="20"/>
        <v>0</v>
      </c>
      <c r="AV225" s="4">
        <f t="shared" si="20"/>
        <v>1.5762434245733244E-3</v>
      </c>
      <c r="AW225" s="4">
        <f t="shared" si="20"/>
        <v>1.3438310355128153E-2</v>
      </c>
      <c r="AX225" s="4">
        <f t="shared" si="20"/>
        <v>2.3426566169458055E-3</v>
      </c>
      <c r="AY225" s="4">
        <f t="shared" si="19"/>
        <v>9.201894694492084E-3</v>
      </c>
      <c r="AZ225" s="4">
        <f t="shared" si="17"/>
        <v>6.7194868103940021E-3</v>
      </c>
      <c r="BA225" s="4">
        <f t="shared" si="17"/>
        <v>1.7921121085909049E-2</v>
      </c>
      <c r="BB225" s="67">
        <f t="shared" si="17"/>
        <v>2.8746210594319165E-2</v>
      </c>
    </row>
    <row r="226" spans="1:54" x14ac:dyDescent="0.3">
      <c r="A226" t="s">
        <v>68</v>
      </c>
      <c r="B226" t="s">
        <v>69</v>
      </c>
      <c r="C226">
        <v>200410</v>
      </c>
      <c r="D226" t="s">
        <v>70</v>
      </c>
      <c r="E226" t="s">
        <v>71</v>
      </c>
      <c r="F226" t="s">
        <v>72</v>
      </c>
      <c r="G226" t="s">
        <v>108</v>
      </c>
      <c r="H226">
        <v>6</v>
      </c>
      <c r="I226" t="s">
        <v>269</v>
      </c>
      <c r="J226" s="4">
        <v>0</v>
      </c>
      <c r="K226" s="4">
        <v>0</v>
      </c>
      <c r="L226" s="4">
        <v>0</v>
      </c>
      <c r="M226" s="4">
        <v>7.8810000000000002</v>
      </c>
      <c r="N226" s="4">
        <v>0</v>
      </c>
      <c r="O226" s="4">
        <v>0</v>
      </c>
      <c r="P226" s="4">
        <v>0</v>
      </c>
      <c r="Q226" s="4">
        <v>0</v>
      </c>
      <c r="R226" s="4">
        <v>11.352</v>
      </c>
      <c r="S226" s="4">
        <v>5.7649999999999997</v>
      </c>
      <c r="T226" s="4">
        <v>0</v>
      </c>
      <c r="U226" s="4">
        <v>0</v>
      </c>
      <c r="V226" s="4">
        <v>0</v>
      </c>
      <c r="W226" s="4">
        <v>0</v>
      </c>
      <c r="X226" s="4">
        <v>0</v>
      </c>
      <c r="Y226" s="4">
        <v>0</v>
      </c>
      <c r="Z226" s="4">
        <v>0</v>
      </c>
      <c r="AA226" s="4">
        <v>0</v>
      </c>
      <c r="AB226" s="4">
        <v>1E-3</v>
      </c>
      <c r="AC226" s="4">
        <v>0</v>
      </c>
      <c r="AG226" s="66">
        <v>200410</v>
      </c>
      <c r="AH226" t="s">
        <v>269</v>
      </c>
      <c r="AI226" s="4">
        <f t="shared" si="21"/>
        <v>0</v>
      </c>
      <c r="AJ226" s="4">
        <f t="shared" si="21"/>
        <v>0</v>
      </c>
      <c r="AK226" s="4">
        <f t="shared" si="21"/>
        <v>0</v>
      </c>
      <c r="AL226" s="4">
        <f t="shared" si="21"/>
        <v>0.15920166857731566</v>
      </c>
      <c r="AM226" s="4">
        <f t="shared" si="21"/>
        <v>0</v>
      </c>
      <c r="AN226" s="4">
        <f t="shared" si="20"/>
        <v>0</v>
      </c>
      <c r="AO226" s="4">
        <f t="shared" si="20"/>
        <v>0</v>
      </c>
      <c r="AP226" s="4">
        <f t="shared" si="20"/>
        <v>0</v>
      </c>
      <c r="AQ226" s="4">
        <f t="shared" si="20"/>
        <v>4.5138607374555738E-2</v>
      </c>
      <c r="AR226" s="4">
        <f t="shared" si="20"/>
        <v>2.7178973422122703E-2</v>
      </c>
      <c r="AS226" s="4">
        <f t="shared" si="20"/>
        <v>0</v>
      </c>
      <c r="AT226" s="4">
        <f t="shared" si="20"/>
        <v>0</v>
      </c>
      <c r="AU226" s="4">
        <f t="shared" si="20"/>
        <v>0</v>
      </c>
      <c r="AV226" s="4">
        <f t="shared" si="20"/>
        <v>0</v>
      </c>
      <c r="AW226" s="4">
        <f t="shared" si="20"/>
        <v>0</v>
      </c>
      <c r="AX226" s="4">
        <f t="shared" si="20"/>
        <v>0</v>
      </c>
      <c r="AY226" s="4">
        <f t="shared" si="19"/>
        <v>0</v>
      </c>
      <c r="AZ226" s="4">
        <f t="shared" si="17"/>
        <v>0</v>
      </c>
      <c r="BA226" s="4">
        <f t="shared" si="17"/>
        <v>1.7602515554374868E-6</v>
      </c>
      <c r="BB226" s="67">
        <f t="shared" si="17"/>
        <v>0</v>
      </c>
    </row>
    <row r="227" spans="1:54" x14ac:dyDescent="0.3">
      <c r="A227" t="s">
        <v>68</v>
      </c>
      <c r="B227" t="s">
        <v>69</v>
      </c>
      <c r="C227">
        <v>200490</v>
      </c>
      <c r="D227" t="s">
        <v>70</v>
      </c>
      <c r="E227" t="s">
        <v>71</v>
      </c>
      <c r="F227" t="s">
        <v>72</v>
      </c>
      <c r="G227" t="s">
        <v>108</v>
      </c>
      <c r="H227">
        <v>6</v>
      </c>
      <c r="I227" t="s">
        <v>398</v>
      </c>
      <c r="J227" s="4">
        <v>0</v>
      </c>
      <c r="K227" s="4">
        <v>0</v>
      </c>
      <c r="L227" s="4">
        <v>0</v>
      </c>
      <c r="M227" s="4">
        <v>0</v>
      </c>
      <c r="N227" s="4">
        <v>0</v>
      </c>
      <c r="O227" s="4">
        <v>0</v>
      </c>
      <c r="P227" s="4">
        <v>0</v>
      </c>
      <c r="Q227" s="4">
        <v>0</v>
      </c>
      <c r="R227" s="4">
        <v>0</v>
      </c>
      <c r="S227" s="4">
        <v>4.55</v>
      </c>
      <c r="T227" s="4">
        <v>0</v>
      </c>
      <c r="U227" s="4">
        <v>0.23300000000000001</v>
      </c>
      <c r="V227" s="4">
        <v>0</v>
      </c>
      <c r="W227" s="4">
        <v>0.86599999999999999</v>
      </c>
      <c r="X227" s="4">
        <v>0</v>
      </c>
      <c r="Y227" s="4">
        <v>7.6999999999999999E-2</v>
      </c>
      <c r="Z227" s="4">
        <v>2.0350000000000001</v>
      </c>
      <c r="AA227" s="4">
        <v>0.13100000000000001</v>
      </c>
      <c r="AB227" s="4">
        <v>0.105</v>
      </c>
      <c r="AC227" s="4">
        <v>1.0760000000000001</v>
      </c>
      <c r="AG227" s="66">
        <v>200490</v>
      </c>
      <c r="AH227" t="s">
        <v>398</v>
      </c>
      <c r="AI227" s="4">
        <f t="shared" si="21"/>
        <v>0</v>
      </c>
      <c r="AJ227" s="4">
        <f t="shared" si="21"/>
        <v>0</v>
      </c>
      <c r="AK227" s="4">
        <f t="shared" si="21"/>
        <v>0</v>
      </c>
      <c r="AL227" s="4">
        <f t="shared" si="21"/>
        <v>0</v>
      </c>
      <c r="AM227" s="4">
        <f t="shared" si="21"/>
        <v>0</v>
      </c>
      <c r="AN227" s="4">
        <f t="shared" si="20"/>
        <v>0</v>
      </c>
      <c r="AO227" s="4">
        <f t="shared" si="20"/>
        <v>0</v>
      </c>
      <c r="AP227" s="4">
        <f t="shared" si="20"/>
        <v>0</v>
      </c>
      <c r="AQ227" s="4">
        <f t="shared" si="20"/>
        <v>0</v>
      </c>
      <c r="AR227" s="4">
        <f t="shared" si="20"/>
        <v>2.1450881018327546E-2</v>
      </c>
      <c r="AS227" s="4">
        <f t="shared" si="20"/>
        <v>0</v>
      </c>
      <c r="AT227" s="4">
        <f t="shared" si="20"/>
        <v>6.9810230326720598E-4</v>
      </c>
      <c r="AU227" s="4">
        <f t="shared" si="20"/>
        <v>0</v>
      </c>
      <c r="AV227" s="4">
        <f t="shared" si="20"/>
        <v>2.0403988126763812E-3</v>
      </c>
      <c r="AW227" s="4">
        <f t="shared" si="20"/>
        <v>0</v>
      </c>
      <c r="AX227" s="4">
        <f t="shared" si="20"/>
        <v>2.0568364823811517E-4</v>
      </c>
      <c r="AY227" s="4">
        <f t="shared" si="19"/>
        <v>4.2394964236566425E-3</v>
      </c>
      <c r="AZ227" s="4">
        <f t="shared" si="17"/>
        <v>1.9758760317881353E-4</v>
      </c>
      <c r="BA227" s="4">
        <f t="shared" si="17"/>
        <v>1.8482641332093609E-4</v>
      </c>
      <c r="BB227" s="67">
        <f t="shared" si="17"/>
        <v>1.7918504576229536E-3</v>
      </c>
    </row>
    <row r="228" spans="1:54" x14ac:dyDescent="0.3">
      <c r="A228" t="s">
        <v>68</v>
      </c>
      <c r="B228" t="s">
        <v>69</v>
      </c>
      <c r="C228">
        <v>200510</v>
      </c>
      <c r="D228" t="s">
        <v>70</v>
      </c>
      <c r="E228" t="s">
        <v>71</v>
      </c>
      <c r="F228" t="s">
        <v>72</v>
      </c>
      <c r="G228" t="s">
        <v>108</v>
      </c>
      <c r="H228">
        <v>6</v>
      </c>
      <c r="I228" t="s">
        <v>399</v>
      </c>
      <c r="J228" s="4">
        <v>0</v>
      </c>
      <c r="K228" s="4">
        <v>0</v>
      </c>
      <c r="L228" s="4">
        <v>0</v>
      </c>
      <c r="M228" s="4">
        <v>0</v>
      </c>
      <c r="N228" s="4">
        <v>0</v>
      </c>
      <c r="O228" s="4">
        <v>9.0429999999999993</v>
      </c>
      <c r="P228" s="4">
        <v>0</v>
      </c>
      <c r="Q228" s="4">
        <v>0</v>
      </c>
      <c r="R228" s="4">
        <v>0</v>
      </c>
      <c r="S228" s="4">
        <v>0</v>
      </c>
      <c r="T228" s="4">
        <v>0</v>
      </c>
      <c r="U228" s="4">
        <v>0</v>
      </c>
      <c r="V228" s="4">
        <v>0</v>
      </c>
      <c r="W228" s="4">
        <v>0</v>
      </c>
      <c r="X228" s="4">
        <v>0</v>
      </c>
      <c r="Y228" s="4">
        <v>0</v>
      </c>
      <c r="Z228" s="4">
        <v>0</v>
      </c>
      <c r="AA228" s="4">
        <v>0</v>
      </c>
      <c r="AB228" s="4">
        <v>0</v>
      </c>
      <c r="AC228" s="4">
        <v>0</v>
      </c>
      <c r="AG228" s="66">
        <v>200510</v>
      </c>
      <c r="AH228" t="s">
        <v>399</v>
      </c>
      <c r="AI228" s="4">
        <f t="shared" si="21"/>
        <v>0</v>
      </c>
      <c r="AJ228" s="4">
        <f t="shared" si="21"/>
        <v>0</v>
      </c>
      <c r="AK228" s="4">
        <f t="shared" si="21"/>
        <v>0</v>
      </c>
      <c r="AL228" s="4">
        <f t="shared" si="21"/>
        <v>0</v>
      </c>
      <c r="AM228" s="4">
        <f t="shared" si="21"/>
        <v>0</v>
      </c>
      <c r="AN228" s="4">
        <f t="shared" si="20"/>
        <v>2.0487196080160266E-2</v>
      </c>
      <c r="AO228" s="4">
        <f t="shared" si="20"/>
        <v>0</v>
      </c>
      <c r="AP228" s="4">
        <f t="shared" si="20"/>
        <v>0</v>
      </c>
      <c r="AQ228" s="4">
        <f t="shared" si="20"/>
        <v>0</v>
      </c>
      <c r="AR228" s="4">
        <f t="shared" si="20"/>
        <v>0</v>
      </c>
      <c r="AS228" s="4">
        <f t="shared" si="20"/>
        <v>0</v>
      </c>
      <c r="AT228" s="4">
        <f t="shared" si="20"/>
        <v>0</v>
      </c>
      <c r="AU228" s="4">
        <f t="shared" si="20"/>
        <v>0</v>
      </c>
      <c r="AV228" s="4">
        <f t="shared" si="20"/>
        <v>0</v>
      </c>
      <c r="AW228" s="4">
        <f t="shared" si="20"/>
        <v>0</v>
      </c>
      <c r="AX228" s="4">
        <f t="shared" si="20"/>
        <v>0</v>
      </c>
      <c r="AY228" s="4">
        <f t="shared" si="19"/>
        <v>0</v>
      </c>
      <c r="AZ228" s="4">
        <f t="shared" si="17"/>
        <v>0</v>
      </c>
      <c r="BA228" s="4">
        <f t="shared" si="17"/>
        <v>0</v>
      </c>
      <c r="BB228" s="67">
        <f t="shared" si="17"/>
        <v>0</v>
      </c>
    </row>
    <row r="229" spans="1:54" x14ac:dyDescent="0.3">
      <c r="A229" t="s">
        <v>68</v>
      </c>
      <c r="B229" t="s">
        <v>69</v>
      </c>
      <c r="C229">
        <v>200520</v>
      </c>
      <c r="D229" t="s">
        <v>70</v>
      </c>
      <c r="E229" t="s">
        <v>71</v>
      </c>
      <c r="F229" t="s">
        <v>72</v>
      </c>
      <c r="G229" t="s">
        <v>108</v>
      </c>
      <c r="H229">
        <v>6</v>
      </c>
      <c r="I229" t="s">
        <v>269</v>
      </c>
      <c r="J229" s="4">
        <v>0</v>
      </c>
      <c r="K229" s="4">
        <v>0</v>
      </c>
      <c r="L229" s="4">
        <v>0</v>
      </c>
      <c r="M229" s="4">
        <v>0</v>
      </c>
      <c r="N229" s="4">
        <v>0</v>
      </c>
      <c r="O229" s="4">
        <v>0</v>
      </c>
      <c r="P229" s="4">
        <v>0</v>
      </c>
      <c r="Q229" s="4">
        <v>0</v>
      </c>
      <c r="R229" s="4">
        <v>0</v>
      </c>
      <c r="S229" s="4">
        <v>0</v>
      </c>
      <c r="T229" s="4">
        <v>0</v>
      </c>
      <c r="U229" s="4">
        <v>0</v>
      </c>
      <c r="V229" s="4">
        <v>0</v>
      </c>
      <c r="W229" s="4">
        <v>0</v>
      </c>
      <c r="X229" s="4">
        <v>0</v>
      </c>
      <c r="Y229" s="4">
        <v>0</v>
      </c>
      <c r="Z229" s="4">
        <v>0</v>
      </c>
      <c r="AA229" s="4">
        <v>0</v>
      </c>
      <c r="AB229" s="4">
        <v>0</v>
      </c>
      <c r="AC229" s="4">
        <v>6.6000000000000003E-2</v>
      </c>
      <c r="AG229" s="66">
        <v>200520</v>
      </c>
      <c r="AH229" t="s">
        <v>269</v>
      </c>
      <c r="AI229" s="4">
        <f t="shared" si="21"/>
        <v>0</v>
      </c>
      <c r="AJ229" s="4">
        <f t="shared" si="21"/>
        <v>0</v>
      </c>
      <c r="AK229" s="4">
        <f t="shared" si="21"/>
        <v>0</v>
      </c>
      <c r="AL229" s="4">
        <f t="shared" si="21"/>
        <v>0</v>
      </c>
      <c r="AM229" s="4">
        <f t="shared" si="21"/>
        <v>0</v>
      </c>
      <c r="AN229" s="4">
        <f t="shared" si="20"/>
        <v>0</v>
      </c>
      <c r="AO229" s="4">
        <f t="shared" si="20"/>
        <v>0</v>
      </c>
      <c r="AP229" s="4">
        <f t="shared" si="20"/>
        <v>0</v>
      </c>
      <c r="AQ229" s="4">
        <f t="shared" si="20"/>
        <v>0</v>
      </c>
      <c r="AR229" s="4">
        <f t="shared" si="20"/>
        <v>0</v>
      </c>
      <c r="AS229" s="4">
        <f t="shared" si="20"/>
        <v>0</v>
      </c>
      <c r="AT229" s="4">
        <f t="shared" si="20"/>
        <v>0</v>
      </c>
      <c r="AU229" s="4">
        <f t="shared" si="20"/>
        <v>0</v>
      </c>
      <c r="AV229" s="4">
        <f t="shared" si="20"/>
        <v>0</v>
      </c>
      <c r="AW229" s="4">
        <f t="shared" si="20"/>
        <v>0</v>
      </c>
      <c r="AX229" s="4">
        <f t="shared" si="20"/>
        <v>0</v>
      </c>
      <c r="AY229" s="4">
        <f t="shared" si="19"/>
        <v>0</v>
      </c>
      <c r="AZ229" s="4">
        <f t="shared" si="17"/>
        <v>0</v>
      </c>
      <c r="BA229" s="4">
        <f t="shared" si="17"/>
        <v>0</v>
      </c>
      <c r="BB229" s="67">
        <f t="shared" si="17"/>
        <v>1.0990904293969791E-4</v>
      </c>
    </row>
    <row r="230" spans="1:54" x14ac:dyDescent="0.3">
      <c r="A230" t="s">
        <v>68</v>
      </c>
      <c r="B230" t="s">
        <v>69</v>
      </c>
      <c r="C230">
        <v>200540</v>
      </c>
      <c r="D230" t="s">
        <v>70</v>
      </c>
      <c r="E230" t="s">
        <v>71</v>
      </c>
      <c r="F230" t="s">
        <v>72</v>
      </c>
      <c r="G230" t="s">
        <v>108</v>
      </c>
      <c r="H230">
        <v>6</v>
      </c>
      <c r="I230" t="s">
        <v>265</v>
      </c>
      <c r="J230" s="4">
        <v>0</v>
      </c>
      <c r="K230" s="4">
        <v>0</v>
      </c>
      <c r="L230" s="4">
        <v>0</v>
      </c>
      <c r="M230" s="4">
        <v>0</v>
      </c>
      <c r="N230" s="4">
        <v>0</v>
      </c>
      <c r="O230" s="4">
        <v>0</v>
      </c>
      <c r="P230" s="4">
        <v>0</v>
      </c>
      <c r="Q230" s="4">
        <v>0</v>
      </c>
      <c r="R230" s="4">
        <v>0</v>
      </c>
      <c r="S230" s="4">
        <v>0</v>
      </c>
      <c r="T230" s="4">
        <v>0</v>
      </c>
      <c r="U230" s="4">
        <v>0</v>
      </c>
      <c r="V230" s="4">
        <v>0</v>
      </c>
      <c r="W230" s="4">
        <v>0</v>
      </c>
      <c r="X230" s="4">
        <v>0</v>
      </c>
      <c r="Y230" s="4">
        <v>0</v>
      </c>
      <c r="Z230" s="4">
        <v>0</v>
      </c>
      <c r="AA230" s="4">
        <v>0</v>
      </c>
      <c r="AB230" s="4">
        <v>0</v>
      </c>
      <c r="AC230" s="4">
        <v>0.33100000000000002</v>
      </c>
      <c r="AG230" s="66">
        <v>200540</v>
      </c>
      <c r="AH230" t="s">
        <v>265</v>
      </c>
      <c r="AI230" s="4">
        <f t="shared" si="21"/>
        <v>0</v>
      </c>
      <c r="AJ230" s="4">
        <f t="shared" si="21"/>
        <v>0</v>
      </c>
      <c r="AK230" s="4">
        <f t="shared" si="21"/>
        <v>0</v>
      </c>
      <c r="AL230" s="4">
        <f t="shared" si="21"/>
        <v>0</v>
      </c>
      <c r="AM230" s="4">
        <f t="shared" si="21"/>
        <v>0</v>
      </c>
      <c r="AN230" s="4">
        <f t="shared" si="20"/>
        <v>0</v>
      </c>
      <c r="AO230" s="4">
        <f t="shared" si="20"/>
        <v>0</v>
      </c>
      <c r="AP230" s="4">
        <f t="shared" si="20"/>
        <v>0</v>
      </c>
      <c r="AQ230" s="4">
        <f t="shared" si="20"/>
        <v>0</v>
      </c>
      <c r="AR230" s="4">
        <f t="shared" si="20"/>
        <v>0</v>
      </c>
      <c r="AS230" s="4">
        <f t="shared" si="20"/>
        <v>0</v>
      </c>
      <c r="AT230" s="4">
        <f t="shared" si="20"/>
        <v>0</v>
      </c>
      <c r="AU230" s="4">
        <f t="shared" si="20"/>
        <v>0</v>
      </c>
      <c r="AV230" s="4">
        <f t="shared" si="20"/>
        <v>0</v>
      </c>
      <c r="AW230" s="4">
        <f t="shared" si="20"/>
        <v>0</v>
      </c>
      <c r="AX230" s="4">
        <f t="shared" si="20"/>
        <v>0</v>
      </c>
      <c r="AY230" s="4">
        <f t="shared" si="19"/>
        <v>0</v>
      </c>
      <c r="AZ230" s="4">
        <f t="shared" si="17"/>
        <v>0</v>
      </c>
      <c r="BA230" s="4">
        <f t="shared" si="17"/>
        <v>0</v>
      </c>
      <c r="BB230" s="67">
        <f t="shared" si="17"/>
        <v>5.5121050322787886E-4</v>
      </c>
    </row>
    <row r="231" spans="1:54" x14ac:dyDescent="0.3">
      <c r="A231" t="s">
        <v>68</v>
      </c>
      <c r="B231" t="s">
        <v>69</v>
      </c>
      <c r="C231">
        <v>200559</v>
      </c>
      <c r="D231" t="s">
        <v>70</v>
      </c>
      <c r="E231" t="s">
        <v>71</v>
      </c>
      <c r="F231" t="s">
        <v>72</v>
      </c>
      <c r="G231" t="s">
        <v>108</v>
      </c>
      <c r="H231">
        <v>6</v>
      </c>
      <c r="I231" t="s">
        <v>275</v>
      </c>
      <c r="J231" s="4">
        <v>0</v>
      </c>
      <c r="K231" s="4">
        <v>0</v>
      </c>
      <c r="L231" s="4">
        <v>0</v>
      </c>
      <c r="M231" s="4">
        <v>0</v>
      </c>
      <c r="N231" s="4">
        <v>0</v>
      </c>
      <c r="O231" s="4">
        <v>0</v>
      </c>
      <c r="P231" s="4">
        <v>0</v>
      </c>
      <c r="Q231" s="4">
        <v>0</v>
      </c>
      <c r="R231" s="4">
        <v>0</v>
      </c>
      <c r="S231" s="4">
        <v>0</v>
      </c>
      <c r="T231" s="4">
        <v>0.502</v>
      </c>
      <c r="U231" s="4">
        <v>0</v>
      </c>
      <c r="V231" s="4">
        <v>0</v>
      </c>
      <c r="W231" s="4">
        <v>0</v>
      </c>
      <c r="X231" s="4">
        <v>0</v>
      </c>
      <c r="Y231" s="4">
        <v>0</v>
      </c>
      <c r="Z231" s="4">
        <v>0</v>
      </c>
      <c r="AA231" s="4">
        <v>0</v>
      </c>
      <c r="AB231" s="4">
        <v>0</v>
      </c>
      <c r="AC231" s="4">
        <v>0</v>
      </c>
      <c r="AG231" s="66">
        <v>200559</v>
      </c>
      <c r="AH231" t="s">
        <v>275</v>
      </c>
      <c r="AI231" s="4">
        <f t="shared" si="21"/>
        <v>0</v>
      </c>
      <c r="AJ231" s="4">
        <f t="shared" si="21"/>
        <v>0</v>
      </c>
      <c r="AK231" s="4">
        <f t="shared" si="21"/>
        <v>0</v>
      </c>
      <c r="AL231" s="4">
        <f t="shared" si="21"/>
        <v>0</v>
      </c>
      <c r="AM231" s="4">
        <f t="shared" si="21"/>
        <v>0</v>
      </c>
      <c r="AN231" s="4">
        <f t="shared" si="20"/>
        <v>0</v>
      </c>
      <c r="AO231" s="4">
        <f t="shared" si="20"/>
        <v>0</v>
      </c>
      <c r="AP231" s="4">
        <f t="shared" si="20"/>
        <v>0</v>
      </c>
      <c r="AQ231" s="4">
        <f t="shared" si="20"/>
        <v>0</v>
      </c>
      <c r="AR231" s="4">
        <f t="shared" si="20"/>
        <v>0</v>
      </c>
      <c r="AS231" s="4">
        <f t="shared" si="20"/>
        <v>5.800462891035442E-5</v>
      </c>
      <c r="AT231" s="4">
        <f t="shared" si="20"/>
        <v>0</v>
      </c>
      <c r="AU231" s="4">
        <f t="shared" si="20"/>
        <v>0</v>
      </c>
      <c r="AV231" s="4">
        <f t="shared" si="20"/>
        <v>0</v>
      </c>
      <c r="AW231" s="4">
        <f t="shared" si="20"/>
        <v>0</v>
      </c>
      <c r="AX231" s="4">
        <f t="shared" si="20"/>
        <v>0</v>
      </c>
      <c r="AY231" s="4">
        <f t="shared" si="19"/>
        <v>0</v>
      </c>
      <c r="AZ231" s="4">
        <f t="shared" si="17"/>
        <v>0</v>
      </c>
      <c r="BA231" s="4">
        <f t="shared" si="17"/>
        <v>0</v>
      </c>
      <c r="BB231" s="67">
        <f t="shared" si="17"/>
        <v>0</v>
      </c>
    </row>
    <row r="232" spans="1:54" x14ac:dyDescent="0.3">
      <c r="A232" t="s">
        <v>68</v>
      </c>
      <c r="B232" t="s">
        <v>69</v>
      </c>
      <c r="C232">
        <v>200590</v>
      </c>
      <c r="D232" t="s">
        <v>70</v>
      </c>
      <c r="E232" t="s">
        <v>71</v>
      </c>
      <c r="F232" t="s">
        <v>72</v>
      </c>
      <c r="G232" t="s">
        <v>108</v>
      </c>
      <c r="H232">
        <v>6</v>
      </c>
      <c r="I232" t="s">
        <v>398</v>
      </c>
      <c r="J232" s="4">
        <v>0</v>
      </c>
      <c r="K232" s="4">
        <v>0</v>
      </c>
      <c r="L232" s="4">
        <v>0</v>
      </c>
      <c r="M232" s="4">
        <v>0</v>
      </c>
      <c r="N232" s="4">
        <v>0</v>
      </c>
      <c r="O232" s="4">
        <v>0</v>
      </c>
      <c r="P232" s="4">
        <v>0</v>
      </c>
      <c r="Q232" s="4">
        <v>0</v>
      </c>
      <c r="R232" s="4">
        <v>0</v>
      </c>
      <c r="S232" s="4">
        <v>0</v>
      </c>
      <c r="T232" s="4">
        <v>0</v>
      </c>
      <c r="U232" s="4">
        <v>0</v>
      </c>
      <c r="V232" s="4">
        <v>0</v>
      </c>
      <c r="W232" s="4">
        <v>0</v>
      </c>
      <c r="X232" s="4">
        <v>0</v>
      </c>
      <c r="Y232" s="4">
        <v>0</v>
      </c>
      <c r="Z232" s="4">
        <v>0</v>
      </c>
      <c r="AA232" s="4">
        <v>4.0229999999999997</v>
      </c>
      <c r="AB232" s="4">
        <v>0.36499999999999999</v>
      </c>
      <c r="AC232" s="4">
        <v>0</v>
      </c>
      <c r="AG232" s="66">
        <v>200590</v>
      </c>
      <c r="AH232" t="s">
        <v>398</v>
      </c>
      <c r="AI232" s="4">
        <f t="shared" si="21"/>
        <v>0</v>
      </c>
      <c r="AJ232" s="4">
        <f t="shared" si="21"/>
        <v>0</v>
      </c>
      <c r="AK232" s="4">
        <f t="shared" si="21"/>
        <v>0</v>
      </c>
      <c r="AL232" s="4">
        <f t="shared" si="21"/>
        <v>0</v>
      </c>
      <c r="AM232" s="4">
        <f t="shared" si="21"/>
        <v>0</v>
      </c>
      <c r="AN232" s="4">
        <f t="shared" si="20"/>
        <v>0</v>
      </c>
      <c r="AO232" s="4">
        <f t="shared" si="20"/>
        <v>0</v>
      </c>
      <c r="AP232" s="4">
        <f t="shared" si="20"/>
        <v>0</v>
      </c>
      <c r="AQ232" s="4">
        <f t="shared" si="20"/>
        <v>0</v>
      </c>
      <c r="AR232" s="4">
        <f t="shared" si="20"/>
        <v>0</v>
      </c>
      <c r="AS232" s="4">
        <f t="shared" si="20"/>
        <v>0</v>
      </c>
      <c r="AT232" s="4">
        <f t="shared" si="20"/>
        <v>0</v>
      </c>
      <c r="AU232" s="4">
        <f t="shared" si="20"/>
        <v>0</v>
      </c>
      <c r="AV232" s="4">
        <f t="shared" si="20"/>
        <v>0</v>
      </c>
      <c r="AW232" s="4">
        <f t="shared" si="20"/>
        <v>0</v>
      </c>
      <c r="AX232" s="4">
        <f t="shared" si="20"/>
        <v>0</v>
      </c>
      <c r="AY232" s="4">
        <f t="shared" si="19"/>
        <v>0</v>
      </c>
      <c r="AZ232" s="4">
        <f t="shared" si="17"/>
        <v>6.0679002105982188E-3</v>
      </c>
      <c r="BA232" s="4">
        <f t="shared" si="17"/>
        <v>6.4249181773468262E-4</v>
      </c>
      <c r="BB232" s="67">
        <f t="shared" si="17"/>
        <v>0</v>
      </c>
    </row>
    <row r="233" spans="1:54" x14ac:dyDescent="0.3">
      <c r="A233" t="s">
        <v>68</v>
      </c>
      <c r="B233" t="s">
        <v>69</v>
      </c>
      <c r="C233">
        <v>200799</v>
      </c>
      <c r="D233" t="s">
        <v>70</v>
      </c>
      <c r="E233" t="s">
        <v>71</v>
      </c>
      <c r="F233" t="s">
        <v>72</v>
      </c>
      <c r="G233" t="s">
        <v>108</v>
      </c>
      <c r="H233">
        <v>6</v>
      </c>
      <c r="I233" t="s">
        <v>243</v>
      </c>
      <c r="J233" s="4">
        <v>0</v>
      </c>
      <c r="K233" s="4">
        <v>0</v>
      </c>
      <c r="L233" s="4">
        <v>0</v>
      </c>
      <c r="M233" s="4">
        <v>0</v>
      </c>
      <c r="N233" s="4">
        <v>0.88300000000000001</v>
      </c>
      <c r="O233" s="4">
        <v>0</v>
      </c>
      <c r="P233" s="4">
        <v>0</v>
      </c>
      <c r="Q233" s="4">
        <v>0</v>
      </c>
      <c r="R233" s="4">
        <v>0</v>
      </c>
      <c r="S233" s="4">
        <v>0.86799999999999999</v>
      </c>
      <c r="T233" s="4">
        <v>0</v>
      </c>
      <c r="U233" s="4">
        <v>0</v>
      </c>
      <c r="V233" s="4">
        <v>0</v>
      </c>
      <c r="W233" s="4">
        <v>0</v>
      </c>
      <c r="X233" s="4">
        <v>0</v>
      </c>
      <c r="Y233" s="4">
        <v>0</v>
      </c>
      <c r="Z233" s="4">
        <v>0</v>
      </c>
      <c r="AA233" s="4">
        <v>0</v>
      </c>
      <c r="AB233" s="4">
        <v>9.9000000000000005E-2</v>
      </c>
      <c r="AC233" s="4">
        <v>0</v>
      </c>
      <c r="AG233" s="66">
        <v>200799</v>
      </c>
      <c r="AH233" t="s">
        <v>243</v>
      </c>
      <c r="AI233" s="4">
        <f t="shared" si="21"/>
        <v>0</v>
      </c>
      <c r="AJ233" s="4">
        <f t="shared" si="21"/>
        <v>0</v>
      </c>
      <c r="AK233" s="4">
        <f t="shared" si="21"/>
        <v>0</v>
      </c>
      <c r="AL233" s="4">
        <f t="shared" si="21"/>
        <v>0</v>
      </c>
      <c r="AM233" s="4">
        <f t="shared" si="21"/>
        <v>2.0139406660692496E-2</v>
      </c>
      <c r="AN233" s="4">
        <f t="shared" si="20"/>
        <v>0</v>
      </c>
      <c r="AO233" s="4">
        <f t="shared" si="20"/>
        <v>0</v>
      </c>
      <c r="AP233" s="4">
        <f t="shared" si="20"/>
        <v>0</v>
      </c>
      <c r="AQ233" s="4">
        <f t="shared" si="20"/>
        <v>0</v>
      </c>
      <c r="AR233" s="4">
        <f t="shared" si="20"/>
        <v>4.0921680711886394E-3</v>
      </c>
      <c r="AS233" s="4">
        <f t="shared" si="20"/>
        <v>0</v>
      </c>
      <c r="AT233" s="4">
        <f t="shared" si="20"/>
        <v>0</v>
      </c>
      <c r="AU233" s="4">
        <f t="shared" si="20"/>
        <v>0</v>
      </c>
      <c r="AV233" s="4">
        <f t="shared" si="20"/>
        <v>0</v>
      </c>
      <c r="AW233" s="4">
        <f t="shared" si="20"/>
        <v>0</v>
      </c>
      <c r="AX233" s="4">
        <f t="shared" si="20"/>
        <v>0</v>
      </c>
      <c r="AY233" s="4">
        <f t="shared" si="19"/>
        <v>0</v>
      </c>
      <c r="AZ233" s="4">
        <f t="shared" si="17"/>
        <v>0</v>
      </c>
      <c r="BA233" s="4">
        <f t="shared" si="17"/>
        <v>1.7426490398831119E-4</v>
      </c>
      <c r="BB233" s="67">
        <f t="shared" si="17"/>
        <v>0</v>
      </c>
    </row>
    <row r="234" spans="1:54" x14ac:dyDescent="0.3">
      <c r="A234" t="s">
        <v>68</v>
      </c>
      <c r="B234" t="s">
        <v>69</v>
      </c>
      <c r="C234">
        <v>200811</v>
      </c>
      <c r="D234" t="s">
        <v>70</v>
      </c>
      <c r="E234" t="s">
        <v>71</v>
      </c>
      <c r="F234" t="s">
        <v>72</v>
      </c>
      <c r="G234" t="s">
        <v>108</v>
      </c>
      <c r="H234">
        <v>6</v>
      </c>
      <c r="I234" t="s">
        <v>400</v>
      </c>
      <c r="J234" s="4">
        <v>26.06</v>
      </c>
      <c r="K234" s="4">
        <v>8.8559999999999999</v>
      </c>
      <c r="L234" s="4">
        <v>0</v>
      </c>
      <c r="M234" s="4">
        <v>13.218</v>
      </c>
      <c r="N234" s="4">
        <v>43.283999999999999</v>
      </c>
      <c r="O234" s="4">
        <v>57.353999999999999</v>
      </c>
      <c r="P234" s="4">
        <v>141.32599999999999</v>
      </c>
      <c r="Q234" s="4">
        <v>31.966000000000001</v>
      </c>
      <c r="R234" s="4">
        <v>21.792000000000002</v>
      </c>
      <c r="S234" s="4">
        <v>0</v>
      </c>
      <c r="T234" s="4">
        <v>0.16800000000000001</v>
      </c>
      <c r="U234" s="4">
        <v>0</v>
      </c>
      <c r="V234" s="4">
        <v>7.52</v>
      </c>
      <c r="W234" s="4">
        <v>0</v>
      </c>
      <c r="X234" s="4">
        <v>0</v>
      </c>
      <c r="Y234" s="4">
        <v>0</v>
      </c>
      <c r="Z234" s="4">
        <v>0.66300000000000003</v>
      </c>
      <c r="AA234" s="4">
        <v>0.49399999999999999</v>
      </c>
      <c r="AB234" s="4">
        <v>0.61299999999999999</v>
      </c>
      <c r="AC234" s="4">
        <v>8.7240000000000002</v>
      </c>
      <c r="AG234" s="66">
        <v>200811</v>
      </c>
      <c r="AH234" t="s">
        <v>400</v>
      </c>
      <c r="AI234" s="4">
        <f t="shared" si="21"/>
        <v>1.2022014217900161</v>
      </c>
      <c r="AJ234" s="4">
        <f t="shared" si="21"/>
        <v>0.19147172484112124</v>
      </c>
      <c r="AK234" s="4">
        <f t="shared" si="21"/>
        <v>0</v>
      </c>
      <c r="AL234" s="4">
        <f t="shared" si="21"/>
        <v>0.26701277188871436</v>
      </c>
      <c r="AM234" s="4">
        <f t="shared" si="21"/>
        <v>0.98721866127000446</v>
      </c>
      <c r="AN234" s="4">
        <f t="shared" si="20"/>
        <v>0.1299372601992162</v>
      </c>
      <c r="AO234" s="4">
        <f t="shared" si="20"/>
        <v>1.6137260920163907</v>
      </c>
      <c r="AP234" s="4">
        <f t="shared" si="20"/>
        <v>0.18803991768738781</v>
      </c>
      <c r="AQ234" s="4">
        <f t="shared" si="20"/>
        <v>8.6650857285616514E-2</v>
      </c>
      <c r="AR234" s="4">
        <f t="shared" si="20"/>
        <v>0</v>
      </c>
      <c r="AS234" s="4">
        <f t="shared" si="20"/>
        <v>1.9411907683146501E-5</v>
      </c>
      <c r="AT234" s="4">
        <f t="shared" si="20"/>
        <v>0</v>
      </c>
      <c r="AU234" s="4">
        <f t="shared" si="20"/>
        <v>1.8831860683497369E-2</v>
      </c>
      <c r="AV234" s="4">
        <f t="shared" si="20"/>
        <v>0</v>
      </c>
      <c r="AW234" s="4">
        <f t="shared" si="20"/>
        <v>0</v>
      </c>
      <c r="AX234" s="4">
        <f t="shared" si="20"/>
        <v>0</v>
      </c>
      <c r="AY234" s="4">
        <f t="shared" si="19"/>
        <v>1.3812216849554565E-3</v>
      </c>
      <c r="AZ234" s="4">
        <f t="shared" si="17"/>
        <v>7.4510134328499144E-4</v>
      </c>
      <c r="BA234" s="4">
        <f t="shared" si="17"/>
        <v>1.0790342034831793E-3</v>
      </c>
      <c r="BB234" s="67">
        <f t="shared" si="17"/>
        <v>1.4527977130392795E-2</v>
      </c>
    </row>
    <row r="235" spans="1:54" x14ac:dyDescent="0.3">
      <c r="A235" t="s">
        <v>68</v>
      </c>
      <c r="B235" t="s">
        <v>69</v>
      </c>
      <c r="C235">
        <v>200819</v>
      </c>
      <c r="D235" t="s">
        <v>70</v>
      </c>
      <c r="E235" t="s">
        <v>71</v>
      </c>
      <c r="F235" t="s">
        <v>72</v>
      </c>
      <c r="G235" t="s">
        <v>108</v>
      </c>
      <c r="H235">
        <v>6</v>
      </c>
      <c r="I235" t="s">
        <v>400</v>
      </c>
      <c r="J235" s="4">
        <v>0</v>
      </c>
      <c r="K235" s="4">
        <v>0</v>
      </c>
      <c r="L235" s="4">
        <v>0</v>
      </c>
      <c r="M235" s="4">
        <v>0</v>
      </c>
      <c r="N235" s="4">
        <v>0</v>
      </c>
      <c r="O235" s="4">
        <v>0</v>
      </c>
      <c r="P235" s="4">
        <v>0</v>
      </c>
      <c r="Q235" s="4">
        <v>0</v>
      </c>
      <c r="R235" s="4">
        <v>3.4260000000000002</v>
      </c>
      <c r="S235" s="4">
        <v>2.391</v>
      </c>
      <c r="T235" s="4">
        <v>0.4</v>
      </c>
      <c r="U235" s="4">
        <v>0.622</v>
      </c>
      <c r="V235" s="4">
        <v>8.7530000000000001</v>
      </c>
      <c r="W235" s="4">
        <v>1.1459999999999999</v>
      </c>
      <c r="X235" s="4">
        <v>1.111</v>
      </c>
      <c r="Y235" s="4">
        <v>1.482</v>
      </c>
      <c r="Z235" s="4">
        <v>5.2809999999999997</v>
      </c>
      <c r="AA235" s="4">
        <v>4.6849999999999996</v>
      </c>
      <c r="AB235" s="4">
        <v>6.0720000000000001</v>
      </c>
      <c r="AC235" s="4">
        <v>36.084000000000003</v>
      </c>
      <c r="AG235" s="66">
        <v>200819</v>
      </c>
      <c r="AH235" t="s">
        <v>400</v>
      </c>
      <c r="AI235" s="4">
        <f t="shared" si="21"/>
        <v>0</v>
      </c>
      <c r="AJ235" s="4">
        <f t="shared" si="21"/>
        <v>0</v>
      </c>
      <c r="AK235" s="4">
        <f t="shared" si="21"/>
        <v>0</v>
      </c>
      <c r="AL235" s="4">
        <f t="shared" si="21"/>
        <v>0</v>
      </c>
      <c r="AM235" s="4">
        <f t="shared" si="21"/>
        <v>0</v>
      </c>
      <c r="AN235" s="4">
        <f t="shared" si="20"/>
        <v>0</v>
      </c>
      <c r="AO235" s="4">
        <f t="shared" si="20"/>
        <v>0</v>
      </c>
      <c r="AP235" s="4">
        <f t="shared" si="20"/>
        <v>0</v>
      </c>
      <c r="AQ235" s="4">
        <f t="shared" si="20"/>
        <v>1.3622698102997531E-2</v>
      </c>
      <c r="AR235" s="4">
        <f t="shared" si="20"/>
        <v>1.1272320113147508E-2</v>
      </c>
      <c r="AS235" s="4">
        <f t="shared" si="20"/>
        <v>4.6218827817015481E-5</v>
      </c>
      <c r="AT235" s="4">
        <f t="shared" si="20"/>
        <v>1.8636035735287643E-3</v>
      </c>
      <c r="AU235" s="4">
        <f t="shared" si="20"/>
        <v>2.1919584649288896E-2</v>
      </c>
      <c r="AV235" s="4">
        <f t="shared" si="20"/>
        <v>2.7001120546502684E-3</v>
      </c>
      <c r="AW235" s="4">
        <f t="shared" si="20"/>
        <v>3.6566159207806451E-3</v>
      </c>
      <c r="AX235" s="4">
        <f t="shared" si="20"/>
        <v>3.9587424245309958E-3</v>
      </c>
      <c r="AY235" s="4">
        <f t="shared" si="19"/>
        <v>1.1001857795248513E-2</v>
      </c>
      <c r="AZ235" s="4">
        <f t="shared" si="17"/>
        <v>7.0663963426926815E-3</v>
      </c>
      <c r="BA235" s="4">
        <f t="shared" si="17"/>
        <v>1.068824744461642E-2</v>
      </c>
      <c r="BB235" s="67">
        <f t="shared" si="17"/>
        <v>6.0090271294485742E-2</v>
      </c>
    </row>
    <row r="236" spans="1:54" x14ac:dyDescent="0.3">
      <c r="A236" t="s">
        <v>68</v>
      </c>
      <c r="B236" t="s">
        <v>69</v>
      </c>
      <c r="C236">
        <v>200850</v>
      </c>
      <c r="D236" t="s">
        <v>70</v>
      </c>
      <c r="E236" t="s">
        <v>71</v>
      </c>
      <c r="F236" t="s">
        <v>72</v>
      </c>
      <c r="G236" t="s">
        <v>108</v>
      </c>
      <c r="H236">
        <v>6</v>
      </c>
      <c r="I236" t="s">
        <v>401</v>
      </c>
      <c r="J236" s="4">
        <v>0</v>
      </c>
      <c r="K236" s="4">
        <v>0</v>
      </c>
      <c r="L236" s="4">
        <v>0</v>
      </c>
      <c r="M236" s="4">
        <v>0</v>
      </c>
      <c r="N236" s="4">
        <v>0</v>
      </c>
      <c r="O236" s="4">
        <v>0</v>
      </c>
      <c r="P236" s="4">
        <v>0</v>
      </c>
      <c r="Q236" s="4">
        <v>0</v>
      </c>
      <c r="R236" s="4">
        <v>0</v>
      </c>
      <c r="S236" s="4">
        <v>0</v>
      </c>
      <c r="T236" s="4">
        <v>0</v>
      </c>
      <c r="U236" s="4">
        <v>0</v>
      </c>
      <c r="V236" s="4">
        <v>0</v>
      </c>
      <c r="W236" s="4">
        <v>0</v>
      </c>
      <c r="X236" s="4">
        <v>0</v>
      </c>
      <c r="Y236" s="4">
        <v>0</v>
      </c>
      <c r="Z236" s="4">
        <v>0</v>
      </c>
      <c r="AA236" s="4">
        <v>1.5329999999999999</v>
      </c>
      <c r="AB236" s="4">
        <v>0</v>
      </c>
      <c r="AC236" s="4">
        <v>0</v>
      </c>
      <c r="AG236" s="66">
        <v>200850</v>
      </c>
      <c r="AH236" t="s">
        <v>401</v>
      </c>
      <c r="AI236" s="4">
        <f t="shared" si="21"/>
        <v>0</v>
      </c>
      <c r="AJ236" s="4">
        <f t="shared" si="21"/>
        <v>0</v>
      </c>
      <c r="AK236" s="4">
        <f t="shared" si="21"/>
        <v>0</v>
      </c>
      <c r="AL236" s="4">
        <f t="shared" si="21"/>
        <v>0</v>
      </c>
      <c r="AM236" s="4">
        <f t="shared" si="21"/>
        <v>0</v>
      </c>
      <c r="AN236" s="4">
        <f t="shared" si="20"/>
        <v>0</v>
      </c>
      <c r="AO236" s="4">
        <f t="shared" si="20"/>
        <v>0</v>
      </c>
      <c r="AP236" s="4">
        <f t="shared" si="20"/>
        <v>0</v>
      </c>
      <c r="AQ236" s="4">
        <f t="shared" si="20"/>
        <v>0</v>
      </c>
      <c r="AR236" s="4">
        <f t="shared" si="20"/>
        <v>0</v>
      </c>
      <c r="AS236" s="4">
        <f t="shared" si="20"/>
        <v>0</v>
      </c>
      <c r="AT236" s="4">
        <f t="shared" si="20"/>
        <v>0</v>
      </c>
      <c r="AU236" s="4">
        <f t="shared" si="20"/>
        <v>0</v>
      </c>
      <c r="AV236" s="4">
        <f t="shared" si="20"/>
        <v>0</v>
      </c>
      <c r="AW236" s="4">
        <f t="shared" si="20"/>
        <v>0</v>
      </c>
      <c r="AX236" s="4">
        <f t="shared" si="20"/>
        <v>0</v>
      </c>
      <c r="AY236" s="4">
        <f t="shared" si="19"/>
        <v>0</v>
      </c>
      <c r="AZ236" s="4">
        <f t="shared" si="17"/>
        <v>2.3122274478864207E-3</v>
      </c>
      <c r="BA236" s="4">
        <f t="shared" si="17"/>
        <v>0</v>
      </c>
      <c r="BB236" s="67">
        <f t="shared" si="17"/>
        <v>0</v>
      </c>
    </row>
    <row r="237" spans="1:54" x14ac:dyDescent="0.3">
      <c r="A237" t="s">
        <v>68</v>
      </c>
      <c r="B237" t="s">
        <v>69</v>
      </c>
      <c r="C237">
        <v>200899</v>
      </c>
      <c r="D237" t="s">
        <v>70</v>
      </c>
      <c r="E237" t="s">
        <v>71</v>
      </c>
      <c r="F237" t="s">
        <v>72</v>
      </c>
      <c r="G237" t="s">
        <v>108</v>
      </c>
      <c r="H237">
        <v>6</v>
      </c>
      <c r="I237" t="s">
        <v>402</v>
      </c>
      <c r="J237" s="4">
        <v>43.997</v>
      </c>
      <c r="K237" s="4">
        <v>3.5059999999999998</v>
      </c>
      <c r="L237" s="4">
        <v>1.9019999999999999</v>
      </c>
      <c r="M237" s="4">
        <v>0</v>
      </c>
      <c r="N237" s="4">
        <v>0</v>
      </c>
      <c r="O237" s="4">
        <v>0</v>
      </c>
      <c r="P237" s="4">
        <v>0.76700000000000002</v>
      </c>
      <c r="Q237" s="4">
        <v>0</v>
      </c>
      <c r="R237" s="4">
        <v>0</v>
      </c>
      <c r="S237" s="4">
        <v>0</v>
      </c>
      <c r="T237" s="4">
        <v>0</v>
      </c>
      <c r="U237" s="4">
        <v>0</v>
      </c>
      <c r="V237" s="4">
        <v>0</v>
      </c>
      <c r="W237" s="4">
        <v>0</v>
      </c>
      <c r="X237" s="4">
        <v>0</v>
      </c>
      <c r="Y237" s="4">
        <v>0</v>
      </c>
      <c r="Z237" s="4">
        <v>0</v>
      </c>
      <c r="AA237" s="4">
        <v>9.1489999999999991</v>
      </c>
      <c r="AB237" s="4">
        <v>0</v>
      </c>
      <c r="AC237" s="4">
        <v>0</v>
      </c>
      <c r="AG237" s="66">
        <v>200899</v>
      </c>
      <c r="AH237" t="s">
        <v>402</v>
      </c>
      <c r="AI237" s="4">
        <f t="shared" si="21"/>
        <v>2.0296721394664368</v>
      </c>
      <c r="AJ237" s="4">
        <f t="shared" si="21"/>
        <v>7.5801701365511634E-2</v>
      </c>
      <c r="AK237" s="4">
        <f t="shared" si="21"/>
        <v>3.9468851356819594E-2</v>
      </c>
      <c r="AL237" s="4">
        <f t="shared" si="21"/>
        <v>0</v>
      </c>
      <c r="AM237" s="4">
        <f t="shared" si="21"/>
        <v>0</v>
      </c>
      <c r="AN237" s="4">
        <f t="shared" si="20"/>
        <v>0</v>
      </c>
      <c r="AO237" s="4">
        <f t="shared" si="20"/>
        <v>8.7579632380211121E-3</v>
      </c>
      <c r="AP237" s="4">
        <f t="shared" si="20"/>
        <v>0</v>
      </c>
      <c r="AQ237" s="4">
        <f t="shared" si="20"/>
        <v>0</v>
      </c>
      <c r="AR237" s="4">
        <f t="shared" si="20"/>
        <v>0</v>
      </c>
      <c r="AS237" s="4">
        <f t="shared" si="20"/>
        <v>0</v>
      </c>
      <c r="AT237" s="4">
        <f t="shared" si="20"/>
        <v>0</v>
      </c>
      <c r="AU237" s="4">
        <f t="shared" si="20"/>
        <v>0</v>
      </c>
      <c r="AV237" s="4">
        <f t="shared" si="20"/>
        <v>0</v>
      </c>
      <c r="AW237" s="4">
        <f t="shared" si="20"/>
        <v>0</v>
      </c>
      <c r="AX237" s="4">
        <f t="shared" si="20"/>
        <v>0</v>
      </c>
      <c r="AY237" s="4">
        <f t="shared" si="19"/>
        <v>0</v>
      </c>
      <c r="AZ237" s="4">
        <f t="shared" si="17"/>
        <v>1.3799457873915762E-2</v>
      </c>
      <c r="BA237" s="4">
        <f t="shared" si="17"/>
        <v>0</v>
      </c>
      <c r="BB237" s="67">
        <f t="shared" si="17"/>
        <v>0</v>
      </c>
    </row>
    <row r="238" spans="1:54" x14ac:dyDescent="0.3">
      <c r="A238" t="s">
        <v>68</v>
      </c>
      <c r="B238" t="s">
        <v>69</v>
      </c>
      <c r="C238">
        <v>200919</v>
      </c>
      <c r="D238" t="s">
        <v>70</v>
      </c>
      <c r="E238" t="s">
        <v>71</v>
      </c>
      <c r="F238" t="s">
        <v>72</v>
      </c>
      <c r="G238" t="s">
        <v>108</v>
      </c>
      <c r="H238">
        <v>6</v>
      </c>
      <c r="I238" t="s">
        <v>403</v>
      </c>
      <c r="J238" s="4">
        <v>0</v>
      </c>
      <c r="K238" s="4">
        <v>0</v>
      </c>
      <c r="L238" s="4">
        <v>0</v>
      </c>
      <c r="M238" s="4">
        <v>0</v>
      </c>
      <c r="N238" s="4">
        <v>0</v>
      </c>
      <c r="O238" s="4">
        <v>0</v>
      </c>
      <c r="P238" s="4">
        <v>0</v>
      </c>
      <c r="Q238" s="4">
        <v>0</v>
      </c>
      <c r="R238" s="4">
        <v>0</v>
      </c>
      <c r="S238" s="4">
        <v>0</v>
      </c>
      <c r="T238" s="4">
        <v>0</v>
      </c>
      <c r="U238" s="4">
        <v>0</v>
      </c>
      <c r="V238" s="4">
        <v>0</v>
      </c>
      <c r="W238" s="4">
        <v>0</v>
      </c>
      <c r="X238" s="4">
        <v>0</v>
      </c>
      <c r="Y238" s="4">
        <v>0</v>
      </c>
      <c r="Z238" s="4">
        <v>0</v>
      </c>
      <c r="AA238" s="4">
        <v>0</v>
      </c>
      <c r="AB238" s="4">
        <v>1.4790000000000001</v>
      </c>
      <c r="AC238" s="4">
        <v>0</v>
      </c>
      <c r="AG238" s="66">
        <v>200919</v>
      </c>
      <c r="AH238" t="s">
        <v>403</v>
      </c>
      <c r="AI238" s="4">
        <f t="shared" si="21"/>
        <v>0</v>
      </c>
      <c r="AJ238" s="4">
        <f t="shared" si="21"/>
        <v>0</v>
      </c>
      <c r="AK238" s="4">
        <f t="shared" si="21"/>
        <v>0</v>
      </c>
      <c r="AL238" s="4">
        <f t="shared" si="21"/>
        <v>0</v>
      </c>
      <c r="AM238" s="4">
        <f t="shared" si="21"/>
        <v>0</v>
      </c>
      <c r="AN238" s="4">
        <f t="shared" si="20"/>
        <v>0</v>
      </c>
      <c r="AO238" s="4">
        <f t="shared" si="20"/>
        <v>0</v>
      </c>
      <c r="AP238" s="4">
        <f t="shared" si="20"/>
        <v>0</v>
      </c>
      <c r="AQ238" s="4">
        <f t="shared" si="20"/>
        <v>0</v>
      </c>
      <c r="AR238" s="4">
        <f t="shared" si="20"/>
        <v>0</v>
      </c>
      <c r="AS238" s="4">
        <f t="shared" si="20"/>
        <v>0</v>
      </c>
      <c r="AT238" s="4">
        <f t="shared" si="20"/>
        <v>0</v>
      </c>
      <c r="AU238" s="4">
        <f t="shared" si="20"/>
        <v>0</v>
      </c>
      <c r="AV238" s="4">
        <f t="shared" si="20"/>
        <v>0</v>
      </c>
      <c r="AW238" s="4">
        <f t="shared" si="20"/>
        <v>0</v>
      </c>
      <c r="AX238" s="4">
        <f t="shared" si="20"/>
        <v>0</v>
      </c>
      <c r="AY238" s="4">
        <f t="shared" si="19"/>
        <v>0</v>
      </c>
      <c r="AZ238" s="4">
        <f t="shared" si="17"/>
        <v>0</v>
      </c>
      <c r="BA238" s="4">
        <f t="shared" si="17"/>
        <v>2.6034120504920431E-3</v>
      </c>
      <c r="BB238" s="67">
        <f t="shared" si="17"/>
        <v>0</v>
      </c>
    </row>
    <row r="239" spans="1:54" x14ac:dyDescent="0.3">
      <c r="A239" t="s">
        <v>68</v>
      </c>
      <c r="B239" t="s">
        <v>69</v>
      </c>
      <c r="C239">
        <v>200930</v>
      </c>
      <c r="D239" t="s">
        <v>70</v>
      </c>
      <c r="E239" t="s">
        <v>71</v>
      </c>
      <c r="F239" t="s">
        <v>72</v>
      </c>
      <c r="G239" t="s">
        <v>108</v>
      </c>
      <c r="H239">
        <v>6</v>
      </c>
      <c r="I239" t="s">
        <v>404</v>
      </c>
      <c r="J239" s="4">
        <v>0</v>
      </c>
      <c r="K239" s="4">
        <v>0</v>
      </c>
      <c r="L239" s="4">
        <v>0</v>
      </c>
      <c r="M239" s="4">
        <v>0</v>
      </c>
      <c r="N239" s="4">
        <v>0</v>
      </c>
      <c r="O239" s="4">
        <v>0</v>
      </c>
      <c r="P239" s="4">
        <v>0.55300000000000005</v>
      </c>
      <c r="Q239" s="4">
        <v>0</v>
      </c>
      <c r="R239" s="4">
        <v>0</v>
      </c>
      <c r="S239" s="4">
        <v>0</v>
      </c>
      <c r="T239" s="4">
        <v>0</v>
      </c>
      <c r="U239" s="4">
        <v>0</v>
      </c>
      <c r="V239" s="4">
        <v>0</v>
      </c>
      <c r="W239" s="4">
        <v>0</v>
      </c>
      <c r="X239" s="4">
        <v>0</v>
      </c>
      <c r="Y239" s="4">
        <v>0</v>
      </c>
      <c r="Z239" s="4">
        <v>0</v>
      </c>
      <c r="AA239" s="4">
        <v>0</v>
      </c>
      <c r="AB239" s="4">
        <v>0</v>
      </c>
      <c r="AC239" s="4">
        <v>0</v>
      </c>
      <c r="AG239" s="66">
        <v>200930</v>
      </c>
      <c r="AH239" t="s">
        <v>404</v>
      </c>
      <c r="AI239" s="4">
        <f t="shared" si="21"/>
        <v>0</v>
      </c>
      <c r="AJ239" s="4">
        <f t="shared" si="21"/>
        <v>0</v>
      </c>
      <c r="AK239" s="4">
        <f t="shared" si="21"/>
        <v>0</v>
      </c>
      <c r="AL239" s="4">
        <f t="shared" si="21"/>
        <v>0</v>
      </c>
      <c r="AM239" s="4">
        <f t="shared" si="21"/>
        <v>0</v>
      </c>
      <c r="AN239" s="4">
        <f t="shared" si="20"/>
        <v>0</v>
      </c>
      <c r="AO239" s="4">
        <f t="shared" si="20"/>
        <v>6.3144115653529006E-3</v>
      </c>
      <c r="AP239" s="4">
        <f t="shared" si="20"/>
        <v>0</v>
      </c>
      <c r="AQ239" s="4">
        <f t="shared" si="20"/>
        <v>0</v>
      </c>
      <c r="AR239" s="4">
        <f t="shared" si="20"/>
        <v>0</v>
      </c>
      <c r="AS239" s="4">
        <f t="shared" si="20"/>
        <v>0</v>
      </c>
      <c r="AT239" s="4">
        <f t="shared" si="20"/>
        <v>0</v>
      </c>
      <c r="AU239" s="4">
        <f t="shared" si="20"/>
        <v>0</v>
      </c>
      <c r="AV239" s="4">
        <f t="shared" si="20"/>
        <v>0</v>
      </c>
      <c r="AW239" s="4">
        <f t="shared" si="20"/>
        <v>0</v>
      </c>
      <c r="AX239" s="4">
        <f t="shared" si="20"/>
        <v>0</v>
      </c>
      <c r="AY239" s="4">
        <f t="shared" si="19"/>
        <v>0</v>
      </c>
      <c r="AZ239" s="4">
        <f t="shared" si="17"/>
        <v>0</v>
      </c>
      <c r="BA239" s="4">
        <f t="shared" si="17"/>
        <v>0</v>
      </c>
      <c r="BB239" s="67">
        <f t="shared" si="17"/>
        <v>0</v>
      </c>
    </row>
    <row r="240" spans="1:54" x14ac:dyDescent="0.3">
      <c r="A240" t="s">
        <v>68</v>
      </c>
      <c r="B240" t="s">
        <v>69</v>
      </c>
      <c r="C240">
        <v>200970</v>
      </c>
      <c r="D240" t="s">
        <v>70</v>
      </c>
      <c r="E240" t="s">
        <v>71</v>
      </c>
      <c r="F240" t="s">
        <v>72</v>
      </c>
      <c r="G240" t="s">
        <v>108</v>
      </c>
      <c r="H240">
        <v>6</v>
      </c>
      <c r="I240" t="s">
        <v>405</v>
      </c>
      <c r="J240" s="4">
        <v>0</v>
      </c>
      <c r="K240" s="4">
        <v>0</v>
      </c>
      <c r="L240" s="4">
        <v>0</v>
      </c>
      <c r="M240" s="4">
        <v>0</v>
      </c>
      <c r="N240" s="4">
        <v>0</v>
      </c>
      <c r="O240" s="4">
        <v>0</v>
      </c>
      <c r="P240" s="4">
        <v>0</v>
      </c>
      <c r="Q240" s="4">
        <v>0</v>
      </c>
      <c r="R240" s="4">
        <v>0</v>
      </c>
      <c r="S240" s="4">
        <v>0</v>
      </c>
      <c r="T240" s="4">
        <v>0</v>
      </c>
      <c r="U240" s="4">
        <v>0</v>
      </c>
      <c r="V240" s="4">
        <v>0</v>
      </c>
      <c r="W240" s="4">
        <v>0</v>
      </c>
      <c r="X240" s="4">
        <v>0.27600000000000002</v>
      </c>
      <c r="Y240" s="4">
        <v>0</v>
      </c>
      <c r="Z240" s="4">
        <v>0</v>
      </c>
      <c r="AA240" s="4">
        <v>0</v>
      </c>
      <c r="AB240" s="4">
        <v>0</v>
      </c>
      <c r="AC240" s="4">
        <v>0</v>
      </c>
      <c r="AG240" s="66">
        <v>200970</v>
      </c>
      <c r="AH240" t="s">
        <v>405</v>
      </c>
      <c r="AI240" s="4">
        <f t="shared" si="21"/>
        <v>0</v>
      </c>
      <c r="AJ240" s="4">
        <f t="shared" si="21"/>
        <v>0</v>
      </c>
      <c r="AK240" s="4">
        <f t="shared" si="21"/>
        <v>0</v>
      </c>
      <c r="AL240" s="4">
        <f t="shared" si="21"/>
        <v>0</v>
      </c>
      <c r="AM240" s="4">
        <f t="shared" si="21"/>
        <v>0</v>
      </c>
      <c r="AN240" s="4">
        <f t="shared" si="20"/>
        <v>0</v>
      </c>
      <c r="AO240" s="4">
        <f t="shared" si="20"/>
        <v>0</v>
      </c>
      <c r="AP240" s="4">
        <f t="shared" ref="AN240:AX265" si="22">IFERROR((Q240/Q$2093)*100,0)</f>
        <v>0</v>
      </c>
      <c r="AQ240" s="4">
        <f t="shared" si="22"/>
        <v>0</v>
      </c>
      <c r="AR240" s="4">
        <f t="shared" si="22"/>
        <v>0</v>
      </c>
      <c r="AS240" s="4">
        <f t="shared" si="22"/>
        <v>0</v>
      </c>
      <c r="AT240" s="4">
        <f t="shared" si="22"/>
        <v>0</v>
      </c>
      <c r="AU240" s="4">
        <f t="shared" si="22"/>
        <v>0</v>
      </c>
      <c r="AV240" s="4">
        <f t="shared" si="22"/>
        <v>0</v>
      </c>
      <c r="AW240" s="4">
        <f t="shared" si="22"/>
        <v>9.0839423414532702E-4</v>
      </c>
      <c r="AX240" s="4">
        <f t="shared" si="22"/>
        <v>0</v>
      </c>
      <c r="AY240" s="4">
        <f t="shared" si="19"/>
        <v>0</v>
      </c>
      <c r="AZ240" s="4">
        <f t="shared" si="17"/>
        <v>0</v>
      </c>
      <c r="BA240" s="4">
        <f t="shared" si="17"/>
        <v>0</v>
      </c>
      <c r="BB240" s="67">
        <f t="shared" si="17"/>
        <v>0</v>
      </c>
    </row>
    <row r="241" spans="1:54" x14ac:dyDescent="0.3">
      <c r="A241" t="s">
        <v>68</v>
      </c>
      <c r="B241" t="s">
        <v>69</v>
      </c>
      <c r="C241">
        <v>200980</v>
      </c>
      <c r="D241" t="s">
        <v>70</v>
      </c>
      <c r="E241" t="s">
        <v>71</v>
      </c>
      <c r="F241" t="s">
        <v>72</v>
      </c>
      <c r="G241" t="s">
        <v>108</v>
      </c>
      <c r="H241">
        <v>6</v>
      </c>
      <c r="I241" t="s">
        <v>406</v>
      </c>
      <c r="J241" s="4">
        <v>0</v>
      </c>
      <c r="K241" s="4">
        <v>0.78200000000000003</v>
      </c>
      <c r="L241" s="4">
        <v>0</v>
      </c>
      <c r="M241" s="4">
        <v>0</v>
      </c>
      <c r="N241" s="4">
        <v>0</v>
      </c>
      <c r="O241" s="4">
        <v>0</v>
      </c>
      <c r="P241" s="4">
        <v>0</v>
      </c>
      <c r="Q241" s="4">
        <v>0</v>
      </c>
      <c r="R241" s="4">
        <v>0</v>
      </c>
      <c r="S241" s="4">
        <v>0</v>
      </c>
      <c r="T241" s="4">
        <v>0</v>
      </c>
      <c r="U241" s="4">
        <v>0</v>
      </c>
      <c r="V241" s="4">
        <v>0</v>
      </c>
      <c r="W241" s="4">
        <v>0</v>
      </c>
      <c r="X241" s="4">
        <v>0</v>
      </c>
      <c r="Y241" s="4">
        <v>0</v>
      </c>
      <c r="Z241" s="4">
        <v>3.2000000000000001E-2</v>
      </c>
      <c r="AA241" s="4">
        <v>0</v>
      </c>
      <c r="AB241" s="4">
        <v>0</v>
      </c>
      <c r="AC241" s="4">
        <v>0</v>
      </c>
      <c r="AG241" s="66">
        <v>200980</v>
      </c>
      <c r="AH241" t="s">
        <v>406</v>
      </c>
      <c r="AI241" s="4">
        <f t="shared" si="21"/>
        <v>0</v>
      </c>
      <c r="AJ241" s="4">
        <f t="shared" si="21"/>
        <v>1.6907281936061069E-2</v>
      </c>
      <c r="AK241" s="4">
        <f t="shared" si="21"/>
        <v>0</v>
      </c>
      <c r="AL241" s="4">
        <f t="shared" si="21"/>
        <v>0</v>
      </c>
      <c r="AM241" s="4">
        <f t="shared" si="21"/>
        <v>0</v>
      </c>
      <c r="AN241" s="4">
        <f t="shared" si="22"/>
        <v>0</v>
      </c>
      <c r="AO241" s="4">
        <f t="shared" si="22"/>
        <v>0</v>
      </c>
      <c r="AP241" s="4">
        <f t="shared" si="22"/>
        <v>0</v>
      </c>
      <c r="AQ241" s="4">
        <f t="shared" si="22"/>
        <v>0</v>
      </c>
      <c r="AR241" s="4">
        <f t="shared" si="22"/>
        <v>0</v>
      </c>
      <c r="AS241" s="4">
        <f t="shared" si="22"/>
        <v>0</v>
      </c>
      <c r="AT241" s="4">
        <f t="shared" si="22"/>
        <v>0</v>
      </c>
      <c r="AU241" s="4">
        <f t="shared" si="22"/>
        <v>0</v>
      </c>
      <c r="AV241" s="4">
        <f t="shared" si="22"/>
        <v>0</v>
      </c>
      <c r="AW241" s="4">
        <f t="shared" si="22"/>
        <v>0</v>
      </c>
      <c r="AX241" s="4">
        <f t="shared" si="22"/>
        <v>0</v>
      </c>
      <c r="AY241" s="4">
        <f t="shared" si="19"/>
        <v>6.6665300028015994E-5</v>
      </c>
      <c r="AZ241" s="4">
        <f t="shared" si="17"/>
        <v>0</v>
      </c>
      <c r="BA241" s="4">
        <f t="shared" si="17"/>
        <v>0</v>
      </c>
      <c r="BB241" s="67">
        <f t="shared" si="17"/>
        <v>0</v>
      </c>
    </row>
    <row r="242" spans="1:54" x14ac:dyDescent="0.3">
      <c r="A242" t="s">
        <v>68</v>
      </c>
      <c r="B242" t="s">
        <v>69</v>
      </c>
      <c r="C242">
        <v>200990</v>
      </c>
      <c r="D242" t="s">
        <v>70</v>
      </c>
      <c r="E242" t="s">
        <v>71</v>
      </c>
      <c r="F242" t="s">
        <v>72</v>
      </c>
      <c r="G242" t="s">
        <v>108</v>
      </c>
      <c r="H242">
        <v>6</v>
      </c>
      <c r="I242" t="s">
        <v>407</v>
      </c>
      <c r="J242" s="4">
        <v>0</v>
      </c>
      <c r="K242" s="4">
        <v>0</v>
      </c>
      <c r="L242" s="4">
        <v>0</v>
      </c>
      <c r="M242" s="4">
        <v>0</v>
      </c>
      <c r="N242" s="4">
        <v>0</v>
      </c>
      <c r="O242" s="4">
        <v>0</v>
      </c>
      <c r="P242" s="4">
        <v>0</v>
      </c>
      <c r="Q242" s="4">
        <v>0</v>
      </c>
      <c r="R242" s="4">
        <v>0</v>
      </c>
      <c r="S242" s="4">
        <v>0</v>
      </c>
      <c r="T242" s="4">
        <v>0</v>
      </c>
      <c r="U242" s="4">
        <v>0</v>
      </c>
      <c r="V242" s="4">
        <v>0</v>
      </c>
      <c r="W242" s="4">
        <v>1.004</v>
      </c>
      <c r="X242" s="4">
        <v>0</v>
      </c>
      <c r="Y242" s="4">
        <v>2.6</v>
      </c>
      <c r="Z242" s="4">
        <v>0.221</v>
      </c>
      <c r="AA242" s="4">
        <v>1.107</v>
      </c>
      <c r="AB242" s="4">
        <v>0.20799999999999999</v>
      </c>
      <c r="AC242" s="4">
        <v>0</v>
      </c>
      <c r="AG242" s="66">
        <v>200990</v>
      </c>
      <c r="AH242" t="s">
        <v>407</v>
      </c>
      <c r="AI242" s="4">
        <f t="shared" si="21"/>
        <v>0</v>
      </c>
      <c r="AJ242" s="4">
        <f t="shared" si="21"/>
        <v>0</v>
      </c>
      <c r="AK242" s="4">
        <f t="shared" si="21"/>
        <v>0</v>
      </c>
      <c r="AL242" s="4">
        <f t="shared" si="21"/>
        <v>0</v>
      </c>
      <c r="AM242" s="4">
        <f t="shared" si="21"/>
        <v>0</v>
      </c>
      <c r="AN242" s="4">
        <f t="shared" si="22"/>
        <v>0</v>
      </c>
      <c r="AO242" s="4">
        <f t="shared" si="22"/>
        <v>0</v>
      </c>
      <c r="AP242" s="4">
        <f t="shared" si="22"/>
        <v>0</v>
      </c>
      <c r="AQ242" s="4">
        <f t="shared" si="22"/>
        <v>0</v>
      </c>
      <c r="AR242" s="4">
        <f t="shared" si="22"/>
        <v>0</v>
      </c>
      <c r="AS242" s="4">
        <f t="shared" si="22"/>
        <v>0</v>
      </c>
      <c r="AT242" s="4">
        <f t="shared" si="22"/>
        <v>0</v>
      </c>
      <c r="AU242" s="4">
        <f t="shared" si="22"/>
        <v>0</v>
      </c>
      <c r="AV242" s="4">
        <f t="shared" si="22"/>
        <v>2.3655431962206542E-3</v>
      </c>
      <c r="AW242" s="4">
        <f t="shared" si="22"/>
        <v>0</v>
      </c>
      <c r="AX242" s="4">
        <f t="shared" si="22"/>
        <v>6.9451621482999916E-3</v>
      </c>
      <c r="AY242" s="4">
        <f t="shared" si="19"/>
        <v>4.6040722831848545E-4</v>
      </c>
      <c r="AZ242" s="4">
        <f t="shared" si="17"/>
        <v>1.6696906619766913E-3</v>
      </c>
      <c r="BA242" s="4">
        <f t="shared" si="17"/>
        <v>3.6613232353099721E-4</v>
      </c>
      <c r="BB242" s="67">
        <f t="shared" si="17"/>
        <v>0</v>
      </c>
    </row>
    <row r="243" spans="1:54" x14ac:dyDescent="0.3">
      <c r="A243" t="s">
        <v>68</v>
      </c>
      <c r="B243" t="s">
        <v>69</v>
      </c>
      <c r="C243">
        <v>210111</v>
      </c>
      <c r="D243" t="s">
        <v>70</v>
      </c>
      <c r="E243" t="s">
        <v>71</v>
      </c>
      <c r="F243" t="s">
        <v>72</v>
      </c>
      <c r="G243" t="s">
        <v>108</v>
      </c>
      <c r="H243">
        <v>6</v>
      </c>
      <c r="I243" t="s">
        <v>408</v>
      </c>
      <c r="J243" s="4">
        <v>0</v>
      </c>
      <c r="K243" s="4">
        <v>0</v>
      </c>
      <c r="L243" s="4">
        <v>0</v>
      </c>
      <c r="M243" s="4">
        <v>0</v>
      </c>
      <c r="N243" s="4">
        <v>0</v>
      </c>
      <c r="O243" s="4">
        <v>0</v>
      </c>
      <c r="P243" s="4">
        <v>0</v>
      </c>
      <c r="Q243" s="4">
        <v>0</v>
      </c>
      <c r="R243" s="4">
        <v>0</v>
      </c>
      <c r="S243" s="4">
        <v>0</v>
      </c>
      <c r="T243" s="4">
        <v>0</v>
      </c>
      <c r="U243" s="4">
        <v>0.20499999999999999</v>
      </c>
      <c r="V243" s="4">
        <v>0.21</v>
      </c>
      <c r="W243" s="4">
        <v>1.006</v>
      </c>
      <c r="X243" s="4">
        <v>5.8000000000000003E-2</v>
      </c>
      <c r="Y243" s="4">
        <v>4.1000000000000002E-2</v>
      </c>
      <c r="Z243" s="4">
        <v>0.186</v>
      </c>
      <c r="AA243" s="4">
        <v>0.13100000000000001</v>
      </c>
      <c r="AB243" s="4">
        <v>13.209</v>
      </c>
      <c r="AC243" s="4">
        <v>3.7130000000000001</v>
      </c>
      <c r="AG243" s="66">
        <v>210111</v>
      </c>
      <c r="AH243" t="s">
        <v>408</v>
      </c>
      <c r="AI243" s="4">
        <f t="shared" si="21"/>
        <v>0</v>
      </c>
      <c r="AJ243" s="4">
        <f t="shared" si="21"/>
        <v>0</v>
      </c>
      <c r="AK243" s="4">
        <f t="shared" si="21"/>
        <v>0</v>
      </c>
      <c r="AL243" s="4">
        <f t="shared" si="21"/>
        <v>0</v>
      </c>
      <c r="AM243" s="4">
        <f t="shared" si="21"/>
        <v>0</v>
      </c>
      <c r="AN243" s="4">
        <f t="shared" si="22"/>
        <v>0</v>
      </c>
      <c r="AO243" s="4">
        <f t="shared" si="22"/>
        <v>0</v>
      </c>
      <c r="AP243" s="4">
        <f t="shared" si="22"/>
        <v>0</v>
      </c>
      <c r="AQ243" s="4">
        <f t="shared" si="22"/>
        <v>0</v>
      </c>
      <c r="AR243" s="4">
        <f t="shared" si="22"/>
        <v>0</v>
      </c>
      <c r="AS243" s="4">
        <f t="shared" si="22"/>
        <v>0</v>
      </c>
      <c r="AT243" s="4">
        <f t="shared" si="22"/>
        <v>6.1421018098616834E-4</v>
      </c>
      <c r="AU243" s="4">
        <f t="shared" si="22"/>
        <v>5.2588972653383611E-4</v>
      </c>
      <c r="AV243" s="4">
        <f t="shared" si="22"/>
        <v>2.3702554336633248E-3</v>
      </c>
      <c r="AW243" s="4">
        <f t="shared" si="22"/>
        <v>1.908944405088006E-4</v>
      </c>
      <c r="AX243" s="4">
        <f t="shared" si="22"/>
        <v>1.0951986464626911E-4</v>
      </c>
      <c r="AY243" s="4">
        <f t="shared" si="19"/>
        <v>3.8749205641284301E-4</v>
      </c>
      <c r="AZ243" s="4">
        <f t="shared" si="17"/>
        <v>1.9758760317881353E-4</v>
      </c>
      <c r="BA243" s="4">
        <f t="shared" si="17"/>
        <v>2.3251162795773762E-2</v>
      </c>
      <c r="BB243" s="67">
        <f t="shared" si="17"/>
        <v>6.1832163096227008E-3</v>
      </c>
    </row>
    <row r="244" spans="1:54" x14ac:dyDescent="0.3">
      <c r="A244" t="s">
        <v>68</v>
      </c>
      <c r="B244" t="s">
        <v>69</v>
      </c>
      <c r="C244">
        <v>210120</v>
      </c>
      <c r="D244" t="s">
        <v>70</v>
      </c>
      <c r="E244" t="s">
        <v>71</v>
      </c>
      <c r="F244" t="s">
        <v>72</v>
      </c>
      <c r="G244" t="s">
        <v>108</v>
      </c>
      <c r="H244">
        <v>6</v>
      </c>
      <c r="I244" t="s">
        <v>408</v>
      </c>
      <c r="J244" s="4">
        <v>0</v>
      </c>
      <c r="K244" s="4">
        <v>0</v>
      </c>
      <c r="L244" s="4">
        <v>0</v>
      </c>
      <c r="M244" s="4">
        <v>0</v>
      </c>
      <c r="N244" s="4">
        <v>0</v>
      </c>
      <c r="O244" s="4">
        <v>0</v>
      </c>
      <c r="P244" s="4">
        <v>0</v>
      </c>
      <c r="Q244" s="4">
        <v>0</v>
      </c>
      <c r="R244" s="4">
        <v>0</v>
      </c>
      <c r="S244" s="4">
        <v>0</v>
      </c>
      <c r="T244" s="4">
        <v>0</v>
      </c>
      <c r="U244" s="4">
        <v>0</v>
      </c>
      <c r="V244" s="4">
        <v>1.252</v>
      </c>
      <c r="W244" s="4">
        <v>0</v>
      </c>
      <c r="X244" s="4">
        <v>0</v>
      </c>
      <c r="Y244" s="4">
        <v>2.012</v>
      </c>
      <c r="Z244" s="4">
        <v>0.18</v>
      </c>
      <c r="AA244" s="4">
        <v>1.3080000000000001</v>
      </c>
      <c r="AB244" s="4">
        <v>8.7539999999999996</v>
      </c>
      <c r="AC244" s="4">
        <v>7.0960000000000001</v>
      </c>
      <c r="AG244" s="66">
        <v>210120</v>
      </c>
      <c r="AH244" t="s">
        <v>408</v>
      </c>
      <c r="AI244" s="4">
        <f t="shared" si="21"/>
        <v>0</v>
      </c>
      <c r="AJ244" s="4">
        <f t="shared" si="21"/>
        <v>0</v>
      </c>
      <c r="AK244" s="4">
        <f t="shared" si="21"/>
        <v>0</v>
      </c>
      <c r="AL244" s="4">
        <f t="shared" si="21"/>
        <v>0</v>
      </c>
      <c r="AM244" s="4">
        <f t="shared" si="21"/>
        <v>0</v>
      </c>
      <c r="AN244" s="4">
        <f t="shared" si="22"/>
        <v>0</v>
      </c>
      <c r="AO244" s="4">
        <f t="shared" si="22"/>
        <v>0</v>
      </c>
      <c r="AP244" s="4">
        <f t="shared" si="22"/>
        <v>0</v>
      </c>
      <c r="AQ244" s="4">
        <f t="shared" si="22"/>
        <v>0</v>
      </c>
      <c r="AR244" s="4">
        <f t="shared" si="22"/>
        <v>0</v>
      </c>
      <c r="AS244" s="4">
        <f t="shared" si="22"/>
        <v>0</v>
      </c>
      <c r="AT244" s="4">
        <f t="shared" si="22"/>
        <v>0</v>
      </c>
      <c r="AU244" s="4">
        <f t="shared" si="22"/>
        <v>3.1353044648588708E-3</v>
      </c>
      <c r="AV244" s="4">
        <f t="shared" si="22"/>
        <v>0</v>
      </c>
      <c r="AW244" s="4">
        <f t="shared" si="22"/>
        <v>0</v>
      </c>
      <c r="AX244" s="4">
        <f t="shared" si="22"/>
        <v>5.3744870162998407E-3</v>
      </c>
      <c r="AY244" s="4">
        <f t="shared" si="19"/>
        <v>3.7499231265758997E-4</v>
      </c>
      <c r="AZ244" s="4">
        <f t="shared" si="17"/>
        <v>1.972859427159451E-3</v>
      </c>
      <c r="BA244" s="4">
        <f t="shared" si="17"/>
        <v>1.5409242116299758E-2</v>
      </c>
      <c r="BB244" s="67">
        <f t="shared" si="17"/>
        <v>1.1816887404546913E-2</v>
      </c>
    </row>
    <row r="245" spans="1:54" x14ac:dyDescent="0.3">
      <c r="A245" t="s">
        <v>68</v>
      </c>
      <c r="B245" t="s">
        <v>69</v>
      </c>
      <c r="C245">
        <v>210210</v>
      </c>
      <c r="D245" t="s">
        <v>70</v>
      </c>
      <c r="E245" t="s">
        <v>71</v>
      </c>
      <c r="F245" t="s">
        <v>72</v>
      </c>
      <c r="G245" t="s">
        <v>108</v>
      </c>
      <c r="H245">
        <v>6</v>
      </c>
      <c r="I245" t="s">
        <v>409</v>
      </c>
      <c r="J245" s="4">
        <v>0</v>
      </c>
      <c r="K245" s="4">
        <v>0</v>
      </c>
      <c r="L245" s="4">
        <v>0</v>
      </c>
      <c r="M245" s="4">
        <v>0</v>
      </c>
      <c r="N245" s="4">
        <v>0</v>
      </c>
      <c r="O245" s="4">
        <v>0</v>
      </c>
      <c r="P245" s="4">
        <v>0</v>
      </c>
      <c r="Q245" s="4">
        <v>0</v>
      </c>
      <c r="R245" s="4">
        <v>0</v>
      </c>
      <c r="S245" s="4">
        <v>0</v>
      </c>
      <c r="T245" s="4">
        <v>0</v>
      </c>
      <c r="U245" s="4">
        <v>0</v>
      </c>
      <c r="V245" s="4">
        <v>0</v>
      </c>
      <c r="W245" s="4">
        <v>3.2000000000000001E-2</v>
      </c>
      <c r="X245" s="4">
        <v>0</v>
      </c>
      <c r="Y245" s="4">
        <v>0</v>
      </c>
      <c r="Z245" s="4">
        <v>0</v>
      </c>
      <c r="AA245" s="4">
        <v>0</v>
      </c>
      <c r="AB245" s="4">
        <v>0</v>
      </c>
      <c r="AC245" s="4">
        <v>0</v>
      </c>
      <c r="AG245" s="66">
        <v>210210</v>
      </c>
      <c r="AH245" t="s">
        <v>409</v>
      </c>
      <c r="AI245" s="4">
        <f t="shared" si="21"/>
        <v>0</v>
      </c>
      <c r="AJ245" s="4">
        <f t="shared" si="21"/>
        <v>0</v>
      </c>
      <c r="AK245" s="4">
        <f t="shared" si="21"/>
        <v>0</v>
      </c>
      <c r="AL245" s="4">
        <f t="shared" si="21"/>
        <v>0</v>
      </c>
      <c r="AM245" s="4">
        <f t="shared" si="21"/>
        <v>0</v>
      </c>
      <c r="AN245" s="4">
        <f t="shared" si="22"/>
        <v>0</v>
      </c>
      <c r="AO245" s="4">
        <f t="shared" si="22"/>
        <v>0</v>
      </c>
      <c r="AP245" s="4">
        <f t="shared" si="22"/>
        <v>0</v>
      </c>
      <c r="AQ245" s="4">
        <f t="shared" si="22"/>
        <v>0</v>
      </c>
      <c r="AR245" s="4">
        <f t="shared" si="22"/>
        <v>0</v>
      </c>
      <c r="AS245" s="4">
        <f t="shared" si="22"/>
        <v>0</v>
      </c>
      <c r="AT245" s="4">
        <f t="shared" si="22"/>
        <v>0</v>
      </c>
      <c r="AU245" s="4">
        <f t="shared" si="22"/>
        <v>0</v>
      </c>
      <c r="AV245" s="4">
        <f t="shared" si="22"/>
        <v>7.5395799082730018E-5</v>
      </c>
      <c r="AW245" s="4">
        <f t="shared" si="22"/>
        <v>0</v>
      </c>
      <c r="AX245" s="4">
        <f t="shared" si="22"/>
        <v>0</v>
      </c>
      <c r="AY245" s="4">
        <f t="shared" si="19"/>
        <v>0</v>
      </c>
      <c r="AZ245" s="4">
        <f t="shared" si="17"/>
        <v>0</v>
      </c>
      <c r="BA245" s="4">
        <f t="shared" si="17"/>
        <v>0</v>
      </c>
      <c r="BB245" s="67">
        <f t="shared" si="17"/>
        <v>0</v>
      </c>
    </row>
    <row r="246" spans="1:54" x14ac:dyDescent="0.3">
      <c r="A246" t="s">
        <v>68</v>
      </c>
      <c r="B246" t="s">
        <v>69</v>
      </c>
      <c r="C246">
        <v>210230</v>
      </c>
      <c r="D246" t="s">
        <v>70</v>
      </c>
      <c r="E246" t="s">
        <v>71</v>
      </c>
      <c r="F246" t="s">
        <v>72</v>
      </c>
      <c r="G246" t="s">
        <v>108</v>
      </c>
      <c r="H246">
        <v>6</v>
      </c>
      <c r="I246" t="s">
        <v>410</v>
      </c>
      <c r="J246" s="4">
        <v>0</v>
      </c>
      <c r="K246" s="4">
        <v>0</v>
      </c>
      <c r="L246" s="4">
        <v>0</v>
      </c>
      <c r="M246" s="4">
        <v>0</v>
      </c>
      <c r="N246" s="4">
        <v>0</v>
      </c>
      <c r="O246" s="4">
        <v>0</v>
      </c>
      <c r="P246" s="4">
        <v>0</v>
      </c>
      <c r="Q246" s="4">
        <v>0</v>
      </c>
      <c r="R246" s="4">
        <v>0</v>
      </c>
      <c r="S246" s="4">
        <v>0</v>
      </c>
      <c r="T246" s="4">
        <v>0</v>
      </c>
      <c r="U246" s="4">
        <v>0</v>
      </c>
      <c r="V246" s="4">
        <v>0</v>
      </c>
      <c r="W246" s="4">
        <v>0</v>
      </c>
      <c r="X246" s="4">
        <v>0</v>
      </c>
      <c r="Y246" s="4">
        <v>0</v>
      </c>
      <c r="Z246" s="4">
        <v>0</v>
      </c>
      <c r="AA246" s="4">
        <v>0</v>
      </c>
      <c r="AB246" s="4">
        <v>0</v>
      </c>
      <c r="AC246" s="4">
        <v>4.8000000000000001E-2</v>
      </c>
      <c r="AG246" s="66">
        <v>210230</v>
      </c>
      <c r="AH246" t="s">
        <v>410</v>
      </c>
      <c r="AI246" s="4">
        <f t="shared" si="21"/>
        <v>0</v>
      </c>
      <c r="AJ246" s="4">
        <f t="shared" si="21"/>
        <v>0</v>
      </c>
      <c r="AK246" s="4">
        <f t="shared" si="21"/>
        <v>0</v>
      </c>
      <c r="AL246" s="4">
        <f t="shared" si="21"/>
        <v>0</v>
      </c>
      <c r="AM246" s="4">
        <f t="shared" si="21"/>
        <v>0</v>
      </c>
      <c r="AN246" s="4">
        <f t="shared" si="22"/>
        <v>0</v>
      </c>
      <c r="AO246" s="4">
        <f t="shared" si="22"/>
        <v>0</v>
      </c>
      <c r="AP246" s="4">
        <f t="shared" si="22"/>
        <v>0</v>
      </c>
      <c r="AQ246" s="4">
        <f t="shared" si="22"/>
        <v>0</v>
      </c>
      <c r="AR246" s="4">
        <f t="shared" si="22"/>
        <v>0</v>
      </c>
      <c r="AS246" s="4">
        <f t="shared" si="22"/>
        <v>0</v>
      </c>
      <c r="AT246" s="4">
        <f t="shared" si="22"/>
        <v>0</v>
      </c>
      <c r="AU246" s="4">
        <f t="shared" si="22"/>
        <v>0</v>
      </c>
      <c r="AV246" s="4">
        <f t="shared" si="22"/>
        <v>0</v>
      </c>
      <c r="AW246" s="4">
        <f t="shared" si="22"/>
        <v>0</v>
      </c>
      <c r="AX246" s="4">
        <f t="shared" si="22"/>
        <v>0</v>
      </c>
      <c r="AY246" s="4">
        <f t="shared" si="19"/>
        <v>0</v>
      </c>
      <c r="AZ246" s="4">
        <f t="shared" si="17"/>
        <v>0</v>
      </c>
      <c r="BA246" s="4">
        <f t="shared" si="17"/>
        <v>0</v>
      </c>
      <c r="BB246" s="67">
        <f t="shared" si="17"/>
        <v>7.9933849410689377E-5</v>
      </c>
    </row>
    <row r="247" spans="1:54" x14ac:dyDescent="0.3">
      <c r="A247" t="s">
        <v>68</v>
      </c>
      <c r="B247" t="s">
        <v>69</v>
      </c>
      <c r="C247">
        <v>210320</v>
      </c>
      <c r="D247" t="s">
        <v>70</v>
      </c>
      <c r="E247" t="s">
        <v>71</v>
      </c>
      <c r="F247" t="s">
        <v>72</v>
      </c>
      <c r="G247" t="s">
        <v>108</v>
      </c>
      <c r="H247">
        <v>6</v>
      </c>
      <c r="I247" t="s">
        <v>411</v>
      </c>
      <c r="J247" s="4">
        <v>0</v>
      </c>
      <c r="K247" s="4">
        <v>0</v>
      </c>
      <c r="L247" s="4">
        <v>0</v>
      </c>
      <c r="M247" s="4">
        <v>0</v>
      </c>
      <c r="N247" s="4">
        <v>0</v>
      </c>
      <c r="O247" s="4">
        <v>0</v>
      </c>
      <c r="P247" s="4">
        <v>0</v>
      </c>
      <c r="Q247" s="4">
        <v>0</v>
      </c>
      <c r="R247" s="4">
        <v>0</v>
      </c>
      <c r="S247" s="4">
        <v>0</v>
      </c>
      <c r="T247" s="4">
        <v>0</v>
      </c>
      <c r="U247" s="4">
        <v>0</v>
      </c>
      <c r="V247" s="4">
        <v>0</v>
      </c>
      <c r="W247" s="4">
        <v>6.1980000000000004</v>
      </c>
      <c r="X247" s="4">
        <v>0</v>
      </c>
      <c r="Y247" s="4">
        <v>0</v>
      </c>
      <c r="Z247" s="4">
        <v>0</v>
      </c>
      <c r="AA247" s="4">
        <v>0</v>
      </c>
      <c r="AB247" s="4">
        <v>0</v>
      </c>
      <c r="AC247" s="4">
        <v>0</v>
      </c>
      <c r="AG247" s="66">
        <v>210320</v>
      </c>
      <c r="AH247" t="s">
        <v>411</v>
      </c>
      <c r="AI247" s="4">
        <f t="shared" si="21"/>
        <v>0</v>
      </c>
      <c r="AJ247" s="4">
        <f t="shared" si="21"/>
        <v>0</v>
      </c>
      <c r="AK247" s="4">
        <f t="shared" si="21"/>
        <v>0</v>
      </c>
      <c r="AL247" s="4">
        <f t="shared" si="21"/>
        <v>0</v>
      </c>
      <c r="AM247" s="4">
        <f t="shared" si="21"/>
        <v>0</v>
      </c>
      <c r="AN247" s="4">
        <f t="shared" si="22"/>
        <v>0</v>
      </c>
      <c r="AO247" s="4">
        <f t="shared" si="22"/>
        <v>0</v>
      </c>
      <c r="AP247" s="4">
        <f t="shared" si="22"/>
        <v>0</v>
      </c>
      <c r="AQ247" s="4">
        <f t="shared" si="22"/>
        <v>0</v>
      </c>
      <c r="AR247" s="4">
        <f t="shared" si="22"/>
        <v>0</v>
      </c>
      <c r="AS247" s="4">
        <f t="shared" si="22"/>
        <v>0</v>
      </c>
      <c r="AT247" s="4">
        <f t="shared" si="22"/>
        <v>0</v>
      </c>
      <c r="AU247" s="4">
        <f t="shared" si="22"/>
        <v>0</v>
      </c>
      <c r="AV247" s="4">
        <f t="shared" si="22"/>
        <v>1.4603223834836272E-2</v>
      </c>
      <c r="AW247" s="4">
        <f t="shared" si="22"/>
        <v>0</v>
      </c>
      <c r="AX247" s="4">
        <f t="shared" si="22"/>
        <v>0</v>
      </c>
      <c r="AY247" s="4">
        <f t="shared" si="19"/>
        <v>0</v>
      </c>
      <c r="AZ247" s="4">
        <f t="shared" si="17"/>
        <v>0</v>
      </c>
      <c r="BA247" s="4">
        <f t="shared" si="17"/>
        <v>0</v>
      </c>
      <c r="BB247" s="67">
        <f t="shared" si="17"/>
        <v>0</v>
      </c>
    </row>
    <row r="248" spans="1:54" x14ac:dyDescent="0.3">
      <c r="A248" t="s">
        <v>68</v>
      </c>
      <c r="B248" t="s">
        <v>69</v>
      </c>
      <c r="C248">
        <v>210330</v>
      </c>
      <c r="D248" t="s">
        <v>70</v>
      </c>
      <c r="E248" t="s">
        <v>71</v>
      </c>
      <c r="F248" t="s">
        <v>72</v>
      </c>
      <c r="G248" t="s">
        <v>108</v>
      </c>
      <c r="H248">
        <v>6</v>
      </c>
      <c r="I248" t="s">
        <v>412</v>
      </c>
      <c r="J248" s="4">
        <v>0</v>
      </c>
      <c r="K248" s="4">
        <v>0</v>
      </c>
      <c r="L248" s="4">
        <v>0</v>
      </c>
      <c r="M248" s="4">
        <v>0</v>
      </c>
      <c r="N248" s="4">
        <v>0</v>
      </c>
      <c r="O248" s="4">
        <v>0</v>
      </c>
      <c r="P248" s="4">
        <v>0</v>
      </c>
      <c r="Q248" s="4">
        <v>0</v>
      </c>
      <c r="R248" s="4">
        <v>0</v>
      </c>
      <c r="S248" s="4">
        <v>0</v>
      </c>
      <c r="T248" s="4">
        <v>0</v>
      </c>
      <c r="U248" s="4">
        <v>0.75800000000000001</v>
      </c>
      <c r="V248" s="4">
        <v>1.663</v>
      </c>
      <c r="W248" s="4">
        <v>0.748</v>
      </c>
      <c r="X248" s="4">
        <v>0.378</v>
      </c>
      <c r="Y248" s="4">
        <v>0</v>
      </c>
      <c r="Z248" s="4">
        <v>0</v>
      </c>
      <c r="AA248" s="4">
        <v>0</v>
      </c>
      <c r="AB248" s="4">
        <v>0</v>
      </c>
      <c r="AC248" s="4">
        <v>0</v>
      </c>
      <c r="AG248" s="66">
        <v>210330</v>
      </c>
      <c r="AH248" t="s">
        <v>412</v>
      </c>
      <c r="AI248" s="4">
        <f t="shared" si="21"/>
        <v>0</v>
      </c>
      <c r="AJ248" s="4">
        <f t="shared" si="21"/>
        <v>0</v>
      </c>
      <c r="AK248" s="4">
        <f t="shared" si="21"/>
        <v>0</v>
      </c>
      <c r="AL248" s="4">
        <f t="shared" si="21"/>
        <v>0</v>
      </c>
      <c r="AM248" s="4">
        <f t="shared" si="21"/>
        <v>0</v>
      </c>
      <c r="AN248" s="4">
        <f t="shared" si="22"/>
        <v>0</v>
      </c>
      <c r="AO248" s="4">
        <f t="shared" si="22"/>
        <v>0</v>
      </c>
      <c r="AP248" s="4">
        <f t="shared" si="22"/>
        <v>0</v>
      </c>
      <c r="AQ248" s="4">
        <f t="shared" si="22"/>
        <v>0</v>
      </c>
      <c r="AR248" s="4">
        <f t="shared" si="22"/>
        <v>0</v>
      </c>
      <c r="AS248" s="4">
        <f t="shared" si="22"/>
        <v>0</v>
      </c>
      <c r="AT248" s="4">
        <f t="shared" si="22"/>
        <v>2.2710795960366615E-3</v>
      </c>
      <c r="AU248" s="4">
        <f t="shared" si="22"/>
        <v>4.1645457867893788E-3</v>
      </c>
      <c r="AV248" s="4">
        <f t="shared" si="22"/>
        <v>1.7623768035588141E-3</v>
      </c>
      <c r="AW248" s="4">
        <f t="shared" si="22"/>
        <v>1.2441051467642521E-3</v>
      </c>
      <c r="AX248" s="4">
        <f t="shared" si="22"/>
        <v>0</v>
      </c>
      <c r="AY248" s="4">
        <f t="shared" si="19"/>
        <v>0</v>
      </c>
      <c r="AZ248" s="4">
        <f t="shared" si="17"/>
        <v>0</v>
      </c>
      <c r="BA248" s="4">
        <f t="shared" si="17"/>
        <v>0</v>
      </c>
      <c r="BB248" s="67">
        <f t="shared" si="17"/>
        <v>0</v>
      </c>
    </row>
    <row r="249" spans="1:54" x14ac:dyDescent="0.3">
      <c r="A249" t="s">
        <v>68</v>
      </c>
      <c r="B249" t="s">
        <v>69</v>
      </c>
      <c r="C249">
        <v>210390</v>
      </c>
      <c r="D249" t="s">
        <v>70</v>
      </c>
      <c r="E249" t="s">
        <v>71</v>
      </c>
      <c r="F249" t="s">
        <v>72</v>
      </c>
      <c r="G249" t="s">
        <v>108</v>
      </c>
      <c r="H249">
        <v>6</v>
      </c>
      <c r="I249" t="s">
        <v>243</v>
      </c>
      <c r="J249" s="4">
        <v>0</v>
      </c>
      <c r="K249" s="4">
        <v>0</v>
      </c>
      <c r="L249" s="4">
        <v>0</v>
      </c>
      <c r="M249" s="4">
        <v>0</v>
      </c>
      <c r="N249" s="4">
        <v>0.375</v>
      </c>
      <c r="O249" s="4">
        <v>0</v>
      </c>
      <c r="P249" s="4">
        <v>0</v>
      </c>
      <c r="Q249" s="4">
        <v>0</v>
      </c>
      <c r="R249" s="4">
        <v>0</v>
      </c>
      <c r="S249" s="4">
        <v>0</v>
      </c>
      <c r="T249" s="4">
        <v>0</v>
      </c>
      <c r="U249" s="4">
        <v>0</v>
      </c>
      <c r="V249" s="4">
        <v>37.338000000000001</v>
      </c>
      <c r="W249" s="4">
        <v>7.2990000000000004</v>
      </c>
      <c r="X249" s="4">
        <v>1.5129999999999999</v>
      </c>
      <c r="Y249" s="4">
        <v>7.3259999999999996</v>
      </c>
      <c r="Z249" s="4">
        <v>1.508</v>
      </c>
      <c r="AA249" s="4">
        <v>0.23100000000000001</v>
      </c>
      <c r="AB249" s="4">
        <v>0.505</v>
      </c>
      <c r="AC249" s="4">
        <v>0.51400000000000001</v>
      </c>
      <c r="AG249" s="66">
        <v>210390</v>
      </c>
      <c r="AH249" t="s">
        <v>243</v>
      </c>
      <c r="AI249" s="4">
        <f t="shared" si="21"/>
        <v>0</v>
      </c>
      <c r="AJ249" s="4">
        <f t="shared" si="21"/>
        <v>0</v>
      </c>
      <c r="AK249" s="4">
        <f t="shared" si="21"/>
        <v>0</v>
      </c>
      <c r="AL249" s="4">
        <f t="shared" si="21"/>
        <v>0</v>
      </c>
      <c r="AM249" s="4">
        <f t="shared" si="21"/>
        <v>8.5529756486519646E-3</v>
      </c>
      <c r="AN249" s="4">
        <f t="shared" si="22"/>
        <v>0</v>
      </c>
      <c r="AO249" s="4">
        <f t="shared" si="22"/>
        <v>0</v>
      </c>
      <c r="AP249" s="4">
        <f t="shared" si="22"/>
        <v>0</v>
      </c>
      <c r="AQ249" s="4">
        <f t="shared" si="22"/>
        <v>0</v>
      </c>
      <c r="AR249" s="4">
        <f t="shared" si="22"/>
        <v>0</v>
      </c>
      <c r="AS249" s="4">
        <f t="shared" si="22"/>
        <v>0</v>
      </c>
      <c r="AT249" s="4">
        <f t="shared" si="22"/>
        <v>0</v>
      </c>
      <c r="AU249" s="4">
        <f t="shared" si="22"/>
        <v>9.3503193377716079E-2</v>
      </c>
      <c r="AV249" s="4">
        <f t="shared" si="22"/>
        <v>1.7197310547026452E-2</v>
      </c>
      <c r="AW249" s="4">
        <f t="shared" si="22"/>
        <v>4.9797118705140562E-3</v>
      </c>
      <c r="AX249" s="4">
        <f t="shared" si="22"/>
        <v>1.9569329960940667E-2</v>
      </c>
      <c r="AY249" s="4">
        <f t="shared" si="19"/>
        <v>3.1416022638202537E-3</v>
      </c>
      <c r="AZ249" s="4">
        <f t="shared" si="17"/>
        <v>3.4841783461302231E-4</v>
      </c>
      <c r="BA249" s="4">
        <f t="shared" si="17"/>
        <v>8.8892703549593082E-4</v>
      </c>
      <c r="BB249" s="67">
        <f t="shared" si="17"/>
        <v>8.5595830410613218E-4</v>
      </c>
    </row>
    <row r="250" spans="1:54" x14ac:dyDescent="0.3">
      <c r="A250" t="s">
        <v>68</v>
      </c>
      <c r="B250" t="s">
        <v>69</v>
      </c>
      <c r="C250">
        <v>210420</v>
      </c>
      <c r="D250" t="s">
        <v>70</v>
      </c>
      <c r="E250" t="s">
        <v>71</v>
      </c>
      <c r="F250" t="s">
        <v>72</v>
      </c>
      <c r="G250" t="s">
        <v>108</v>
      </c>
      <c r="H250">
        <v>6</v>
      </c>
      <c r="I250" t="s">
        <v>413</v>
      </c>
      <c r="J250" s="4">
        <v>0</v>
      </c>
      <c r="K250" s="4">
        <v>0</v>
      </c>
      <c r="L250" s="4">
        <v>0</v>
      </c>
      <c r="M250" s="4">
        <v>0</v>
      </c>
      <c r="N250" s="4">
        <v>0</v>
      </c>
      <c r="O250" s="4">
        <v>0</v>
      </c>
      <c r="P250" s="4">
        <v>0</v>
      </c>
      <c r="Q250" s="4">
        <v>0</v>
      </c>
      <c r="R250" s="4">
        <v>0</v>
      </c>
      <c r="S250" s="4">
        <v>0</v>
      </c>
      <c r="T250" s="4">
        <v>42.055999999999997</v>
      </c>
      <c r="U250" s="4">
        <v>39.529000000000003</v>
      </c>
      <c r="V250" s="4">
        <v>0</v>
      </c>
      <c r="W250" s="4">
        <v>0</v>
      </c>
      <c r="X250" s="4">
        <v>9.4E-2</v>
      </c>
      <c r="Y250" s="4">
        <v>0</v>
      </c>
      <c r="Z250" s="4">
        <v>0.251</v>
      </c>
      <c r="AA250" s="4">
        <v>0.22600000000000001</v>
      </c>
      <c r="AB250" s="4">
        <v>0.29299999999999998</v>
      </c>
      <c r="AC250" s="4">
        <v>0.105</v>
      </c>
      <c r="AG250" s="66">
        <v>210420</v>
      </c>
      <c r="AH250" t="s">
        <v>413</v>
      </c>
      <c r="AI250" s="4">
        <f t="shared" si="21"/>
        <v>0</v>
      </c>
      <c r="AJ250" s="4">
        <f t="shared" si="21"/>
        <v>0</v>
      </c>
      <c r="AK250" s="4">
        <f t="shared" si="21"/>
        <v>0</v>
      </c>
      <c r="AL250" s="4">
        <f t="shared" si="21"/>
        <v>0</v>
      </c>
      <c r="AM250" s="4">
        <f t="shared" si="21"/>
        <v>0</v>
      </c>
      <c r="AN250" s="4">
        <f t="shared" si="22"/>
        <v>0</v>
      </c>
      <c r="AO250" s="4">
        <f t="shared" si="22"/>
        <v>0</v>
      </c>
      <c r="AP250" s="4">
        <f t="shared" si="22"/>
        <v>0</v>
      </c>
      <c r="AQ250" s="4">
        <f t="shared" si="22"/>
        <v>0</v>
      </c>
      <c r="AR250" s="4">
        <f t="shared" si="22"/>
        <v>0</v>
      </c>
      <c r="AS250" s="4">
        <f t="shared" si="22"/>
        <v>4.8594475566810071E-3</v>
      </c>
      <c r="AT250" s="4">
        <f t="shared" si="22"/>
        <v>0.11843470363025488</v>
      </c>
      <c r="AU250" s="4">
        <f t="shared" si="22"/>
        <v>0</v>
      </c>
      <c r="AV250" s="4">
        <f t="shared" si="22"/>
        <v>0</v>
      </c>
      <c r="AW250" s="4">
        <f t="shared" si="22"/>
        <v>3.0938064496253883E-4</v>
      </c>
      <c r="AX250" s="4">
        <f t="shared" si="22"/>
        <v>0</v>
      </c>
      <c r="AY250" s="4">
        <f t="shared" si="19"/>
        <v>5.2290594709475044E-4</v>
      </c>
      <c r="AZ250" s="4">
        <f t="shared" si="19"/>
        <v>3.408763230413119E-4</v>
      </c>
      <c r="BA250" s="4">
        <f t="shared" si="19"/>
        <v>5.1575370574318349E-4</v>
      </c>
      <c r="BB250" s="67">
        <f t="shared" si="19"/>
        <v>1.7485529558588299E-4</v>
      </c>
    </row>
    <row r="251" spans="1:54" x14ac:dyDescent="0.3">
      <c r="A251" t="s">
        <v>68</v>
      </c>
      <c r="B251" t="s">
        <v>69</v>
      </c>
      <c r="C251">
        <v>210500</v>
      </c>
      <c r="D251" t="s">
        <v>70</v>
      </c>
      <c r="E251" t="s">
        <v>71</v>
      </c>
      <c r="F251" t="s">
        <v>72</v>
      </c>
      <c r="G251" t="s">
        <v>108</v>
      </c>
      <c r="H251">
        <v>6</v>
      </c>
      <c r="I251" t="s">
        <v>414</v>
      </c>
      <c r="J251" s="4">
        <v>0</v>
      </c>
      <c r="K251" s="4">
        <v>0</v>
      </c>
      <c r="L251" s="4">
        <v>0</v>
      </c>
      <c r="M251" s="4">
        <v>34.881999999999998</v>
      </c>
      <c r="N251" s="4">
        <v>68.319000000000003</v>
      </c>
      <c r="O251" s="4">
        <v>28.074999999999999</v>
      </c>
      <c r="P251" s="4">
        <v>31.495999999999999</v>
      </c>
      <c r="Q251" s="4">
        <v>0</v>
      </c>
      <c r="R251" s="4">
        <v>62.076000000000001</v>
      </c>
      <c r="S251" s="4">
        <v>69.234999999999999</v>
      </c>
      <c r="T251" s="4">
        <v>52.942</v>
      </c>
      <c r="U251" s="4">
        <v>59.92</v>
      </c>
      <c r="V251" s="4">
        <v>74.632000000000005</v>
      </c>
      <c r="W251" s="4">
        <v>57.783999999999999</v>
      </c>
      <c r="X251" s="4">
        <v>63.353000000000002</v>
      </c>
      <c r="Y251" s="4">
        <v>54.73</v>
      </c>
      <c r="Z251" s="4">
        <v>24.783999999999999</v>
      </c>
      <c r="AA251" s="4">
        <v>43.585999999999999</v>
      </c>
      <c r="AB251" s="4">
        <v>54.142000000000003</v>
      </c>
      <c r="AC251" s="4">
        <v>79.638999999999996</v>
      </c>
      <c r="AG251" s="66">
        <v>210500</v>
      </c>
      <c r="AH251" t="s">
        <v>414</v>
      </c>
      <c r="AI251" s="4">
        <f t="shared" si="21"/>
        <v>0</v>
      </c>
      <c r="AJ251" s="4">
        <f t="shared" si="21"/>
        <v>0</v>
      </c>
      <c r="AK251" s="4">
        <f t="shared" si="21"/>
        <v>0</v>
      </c>
      <c r="AL251" s="4">
        <f t="shared" si="21"/>
        <v>0.70464060440476128</v>
      </c>
      <c r="AM251" s="4">
        <f t="shared" si="21"/>
        <v>1.5582153155740097</v>
      </c>
      <c r="AN251" s="4">
        <f t="shared" si="22"/>
        <v>6.3604780487725263E-2</v>
      </c>
      <c r="AO251" s="4">
        <f t="shared" si="22"/>
        <v>0.35963599758111203</v>
      </c>
      <c r="AP251" s="4">
        <f t="shared" si="22"/>
        <v>0</v>
      </c>
      <c r="AQ251" s="4">
        <f t="shared" si="22"/>
        <v>0.24683088366657169</v>
      </c>
      <c r="AR251" s="4">
        <f t="shared" si="22"/>
        <v>0.32640697742943026</v>
      </c>
      <c r="AS251" s="4">
        <f t="shared" si="22"/>
        <v>6.1172929557210846E-3</v>
      </c>
      <c r="AT251" s="4">
        <f t="shared" si="22"/>
        <v>0.17952914168142051</v>
      </c>
      <c r="AU251" s="4">
        <f t="shared" si="22"/>
        <v>0.18689620033653936</v>
      </c>
      <c r="AV251" s="4">
        <f t="shared" si="22"/>
        <v>0.13614596419363972</v>
      </c>
      <c r="AW251" s="4">
        <f t="shared" si="22"/>
        <v>0.20851268085438004</v>
      </c>
      <c r="AX251" s="4">
        <f t="shared" si="22"/>
        <v>0.14619566322171484</v>
      </c>
      <c r="AY251" s="4">
        <f t="shared" si="19"/>
        <v>5.1632274871698386E-2</v>
      </c>
      <c r="AZ251" s="4">
        <f t="shared" si="19"/>
        <v>6.5740864672914234E-2</v>
      </c>
      <c r="BA251" s="4">
        <f t="shared" si="19"/>
        <v>9.5303539714496413E-2</v>
      </c>
      <c r="BB251" s="67">
        <f t="shared" si="19"/>
        <v>0.13262191319203939</v>
      </c>
    </row>
    <row r="252" spans="1:54" x14ac:dyDescent="0.3">
      <c r="A252" t="s">
        <v>68</v>
      </c>
      <c r="B252" t="s">
        <v>69</v>
      </c>
      <c r="C252">
        <v>210610</v>
      </c>
      <c r="D252" t="s">
        <v>70</v>
      </c>
      <c r="E252" t="s">
        <v>71</v>
      </c>
      <c r="F252" t="s">
        <v>72</v>
      </c>
      <c r="G252" t="s">
        <v>108</v>
      </c>
      <c r="H252">
        <v>6</v>
      </c>
      <c r="I252" t="s">
        <v>415</v>
      </c>
      <c r="J252" s="4">
        <v>0</v>
      </c>
      <c r="K252" s="4">
        <v>0</v>
      </c>
      <c r="L252" s="4">
        <v>0</v>
      </c>
      <c r="M252" s="4">
        <v>0</v>
      </c>
      <c r="N252" s="4">
        <v>0</v>
      </c>
      <c r="O252" s="4">
        <v>0</v>
      </c>
      <c r="P252" s="4">
        <v>0</v>
      </c>
      <c r="Q252" s="4">
        <v>0</v>
      </c>
      <c r="R252" s="4">
        <v>0</v>
      </c>
      <c r="S252" s="4">
        <v>0</v>
      </c>
      <c r="T252" s="4">
        <v>0</v>
      </c>
      <c r="U252" s="4">
        <v>0</v>
      </c>
      <c r="V252" s="4">
        <v>0</v>
      </c>
      <c r="W252" s="4">
        <v>0</v>
      </c>
      <c r="X252" s="4">
        <v>0</v>
      </c>
      <c r="Y252" s="4">
        <v>0</v>
      </c>
      <c r="Z252" s="4">
        <v>2.5000000000000001E-2</v>
      </c>
      <c r="AA252" s="4">
        <v>2.7E-2</v>
      </c>
      <c r="AB252" s="4">
        <v>8.3000000000000004E-2</v>
      </c>
      <c r="AC252" s="4">
        <v>8.1000000000000003E-2</v>
      </c>
      <c r="AG252" s="66">
        <v>210610</v>
      </c>
      <c r="AH252" t="s">
        <v>415</v>
      </c>
      <c r="AI252" s="4">
        <f t="shared" si="21"/>
        <v>0</v>
      </c>
      <c r="AJ252" s="4">
        <f t="shared" si="21"/>
        <v>0</v>
      </c>
      <c r="AK252" s="4">
        <f t="shared" si="21"/>
        <v>0</v>
      </c>
      <c r="AL252" s="4">
        <f t="shared" si="21"/>
        <v>0</v>
      </c>
      <c r="AM252" s="4">
        <f t="shared" si="21"/>
        <v>0</v>
      </c>
      <c r="AN252" s="4">
        <f t="shared" si="22"/>
        <v>0</v>
      </c>
      <c r="AO252" s="4">
        <f t="shared" si="22"/>
        <v>0</v>
      </c>
      <c r="AP252" s="4">
        <f t="shared" si="22"/>
        <v>0</v>
      </c>
      <c r="AQ252" s="4">
        <f t="shared" si="22"/>
        <v>0</v>
      </c>
      <c r="AR252" s="4">
        <f t="shared" si="22"/>
        <v>0</v>
      </c>
      <c r="AS252" s="4">
        <f t="shared" si="22"/>
        <v>0</v>
      </c>
      <c r="AT252" s="4">
        <f t="shared" si="22"/>
        <v>0</v>
      </c>
      <c r="AU252" s="4">
        <f t="shared" si="22"/>
        <v>0</v>
      </c>
      <c r="AV252" s="4">
        <f t="shared" si="22"/>
        <v>0</v>
      </c>
      <c r="AW252" s="4">
        <f t="shared" si="22"/>
        <v>0</v>
      </c>
      <c r="AX252" s="4">
        <f t="shared" si="22"/>
        <v>0</v>
      </c>
      <c r="AY252" s="4">
        <f t="shared" si="19"/>
        <v>5.2082265646887497E-5</v>
      </c>
      <c r="AZ252" s="4">
        <f t="shared" si="19"/>
        <v>4.0724162487236372E-5</v>
      </c>
      <c r="BA252" s="4">
        <f t="shared" si="19"/>
        <v>1.4610087910131141E-4</v>
      </c>
      <c r="BB252" s="67">
        <f t="shared" si="19"/>
        <v>1.3488837088053833E-4</v>
      </c>
    </row>
    <row r="253" spans="1:54" x14ac:dyDescent="0.3">
      <c r="A253" t="s">
        <v>68</v>
      </c>
      <c r="B253" t="s">
        <v>69</v>
      </c>
      <c r="C253">
        <v>210690</v>
      </c>
      <c r="D253" t="s">
        <v>70</v>
      </c>
      <c r="E253" t="s">
        <v>71</v>
      </c>
      <c r="F253" t="s">
        <v>72</v>
      </c>
      <c r="G253" t="s">
        <v>108</v>
      </c>
      <c r="H253">
        <v>6</v>
      </c>
      <c r="I253" t="s">
        <v>243</v>
      </c>
      <c r="J253" s="4">
        <v>8.375</v>
      </c>
      <c r="K253" s="4">
        <v>2.06</v>
      </c>
      <c r="L253" s="4">
        <v>8.31</v>
      </c>
      <c r="M253" s="4">
        <v>1.3</v>
      </c>
      <c r="N253" s="4">
        <v>0.34799999999999998</v>
      </c>
      <c r="O253" s="4">
        <v>0</v>
      </c>
      <c r="P253" s="4">
        <v>0</v>
      </c>
      <c r="Q253" s="4">
        <v>4.9980000000000002</v>
      </c>
      <c r="R253" s="4">
        <v>10.234</v>
      </c>
      <c r="S253" s="4">
        <v>6.6180000000000003</v>
      </c>
      <c r="T253" s="4">
        <v>4.5010000000000003</v>
      </c>
      <c r="U253" s="4">
        <v>0.24199999999999999</v>
      </c>
      <c r="V253" s="4">
        <v>8.2929999999999993</v>
      </c>
      <c r="W253" s="4">
        <v>13.262</v>
      </c>
      <c r="X253" s="4">
        <v>28.51</v>
      </c>
      <c r="Y253" s="4">
        <v>24.212</v>
      </c>
      <c r="Z253" s="4">
        <v>41.326000000000001</v>
      </c>
      <c r="AA253" s="4">
        <v>36.902000000000001</v>
      </c>
      <c r="AB253" s="4">
        <v>71.542000000000002</v>
      </c>
      <c r="AC253" s="4">
        <v>48.29</v>
      </c>
      <c r="AG253" s="66">
        <v>210690</v>
      </c>
      <c r="AH253" t="s">
        <v>243</v>
      </c>
      <c r="AI253" s="4">
        <f t="shared" si="21"/>
        <v>0.38635598263589355</v>
      </c>
      <c r="AJ253" s="4">
        <f t="shared" si="21"/>
        <v>4.4538364179393608E-2</v>
      </c>
      <c r="AK253" s="4">
        <f t="shared" si="21"/>
        <v>0.17244277327821811</v>
      </c>
      <c r="AL253" s="4">
        <f t="shared" si="21"/>
        <v>2.6260902061985832E-2</v>
      </c>
      <c r="AM253" s="4">
        <f t="shared" si="21"/>
        <v>7.9371614019490243E-3</v>
      </c>
      <c r="AN253" s="4">
        <f t="shared" si="22"/>
        <v>0</v>
      </c>
      <c r="AO253" s="4">
        <f t="shared" si="22"/>
        <v>0</v>
      </c>
      <c r="AP253" s="4">
        <f t="shared" si="22"/>
        <v>2.940072291189277E-2</v>
      </c>
      <c r="AQ253" s="4">
        <f t="shared" si="22"/>
        <v>4.0693138466455551E-2</v>
      </c>
      <c r="AR253" s="4">
        <f t="shared" si="22"/>
        <v>3.1200424303141031E-2</v>
      </c>
      <c r="AS253" s="4">
        <f t="shared" si="22"/>
        <v>5.2007736001096676E-4</v>
      </c>
      <c r="AT253" s="4">
        <f t="shared" si="22"/>
        <v>7.2506762828611088E-4</v>
      </c>
      <c r="AU253" s="4">
        <f t="shared" si="22"/>
        <v>2.076763572450049E-2</v>
      </c>
      <c r="AV253" s="4">
        <f t="shared" si="22"/>
        <v>3.1246846482348919E-2</v>
      </c>
      <c r="AW253" s="4">
        <f t="shared" si="22"/>
        <v>9.3834491360446637E-2</v>
      </c>
      <c r="AX253" s="4">
        <f t="shared" si="22"/>
        <v>6.4675486897938242E-2</v>
      </c>
      <c r="AY253" s="4">
        <f t="shared" si="19"/>
        <v>8.6094068404930904E-2</v>
      </c>
      <c r="AZ253" s="4">
        <f t="shared" si="19"/>
        <v>5.565937200385173E-2</v>
      </c>
      <c r="BA253" s="4">
        <f t="shared" si="19"/>
        <v>0.12593191677910867</v>
      </c>
      <c r="BB253" s="67">
        <f t="shared" si="19"/>
        <v>8.0416783084212295E-2</v>
      </c>
    </row>
    <row r="254" spans="1:54" x14ac:dyDescent="0.3">
      <c r="A254" t="s">
        <v>68</v>
      </c>
      <c r="B254" t="s">
        <v>69</v>
      </c>
      <c r="C254">
        <v>220110</v>
      </c>
      <c r="D254" t="s">
        <v>70</v>
      </c>
      <c r="E254" t="s">
        <v>71</v>
      </c>
      <c r="F254" t="s">
        <v>72</v>
      </c>
      <c r="G254" t="s">
        <v>108</v>
      </c>
      <c r="H254">
        <v>6</v>
      </c>
      <c r="I254" t="s">
        <v>416</v>
      </c>
      <c r="J254" s="4">
        <v>0</v>
      </c>
      <c r="K254" s="4">
        <v>0</v>
      </c>
      <c r="L254" s="4">
        <v>0</v>
      </c>
      <c r="M254" s="4">
        <v>0</v>
      </c>
      <c r="N254" s="4">
        <v>0</v>
      </c>
      <c r="O254" s="4">
        <v>0</v>
      </c>
      <c r="P254" s="4">
        <v>0</v>
      </c>
      <c r="Q254" s="4">
        <v>0</v>
      </c>
      <c r="R254" s="4">
        <v>0</v>
      </c>
      <c r="S254" s="4">
        <v>0</v>
      </c>
      <c r="T254" s="4">
        <v>0</v>
      </c>
      <c r="U254" s="4">
        <v>0</v>
      </c>
      <c r="V254" s="4">
        <v>0</v>
      </c>
      <c r="W254" s="4">
        <v>0</v>
      </c>
      <c r="X254" s="4">
        <v>0</v>
      </c>
      <c r="Y254" s="4">
        <v>0</v>
      </c>
      <c r="Z254" s="4">
        <v>0.1</v>
      </c>
      <c r="AA254" s="4">
        <v>0</v>
      </c>
      <c r="AB254" s="4">
        <v>0</v>
      </c>
      <c r="AC254" s="4">
        <v>0</v>
      </c>
      <c r="AG254" s="66">
        <v>220110</v>
      </c>
      <c r="AH254" t="s">
        <v>416</v>
      </c>
      <c r="AI254" s="4">
        <f t="shared" si="21"/>
        <v>0</v>
      </c>
      <c r="AJ254" s="4">
        <f t="shared" si="21"/>
        <v>0</v>
      </c>
      <c r="AK254" s="4">
        <f t="shared" si="21"/>
        <v>0</v>
      </c>
      <c r="AL254" s="4">
        <f t="shared" si="21"/>
        <v>0</v>
      </c>
      <c r="AM254" s="4">
        <f t="shared" si="21"/>
        <v>0</v>
      </c>
      <c r="AN254" s="4">
        <f t="shared" si="22"/>
        <v>0</v>
      </c>
      <c r="AO254" s="4">
        <f t="shared" si="22"/>
        <v>0</v>
      </c>
      <c r="AP254" s="4">
        <f t="shared" si="22"/>
        <v>0</v>
      </c>
      <c r="AQ254" s="4">
        <f t="shared" si="22"/>
        <v>0</v>
      </c>
      <c r="AR254" s="4">
        <f t="shared" si="22"/>
        <v>0</v>
      </c>
      <c r="AS254" s="4">
        <f t="shared" si="22"/>
        <v>0</v>
      </c>
      <c r="AT254" s="4">
        <f t="shared" si="22"/>
        <v>0</v>
      </c>
      <c r="AU254" s="4">
        <f t="shared" si="22"/>
        <v>0</v>
      </c>
      <c r="AV254" s="4">
        <f t="shared" si="22"/>
        <v>0</v>
      </c>
      <c r="AW254" s="4">
        <f t="shared" si="22"/>
        <v>0</v>
      </c>
      <c r="AX254" s="4">
        <f t="shared" si="22"/>
        <v>0</v>
      </c>
      <c r="AY254" s="4">
        <f t="shared" si="19"/>
        <v>2.0832906258754999E-4</v>
      </c>
      <c r="AZ254" s="4">
        <f t="shared" si="19"/>
        <v>0</v>
      </c>
      <c r="BA254" s="4">
        <f t="shared" si="19"/>
        <v>0</v>
      </c>
      <c r="BB254" s="67">
        <f t="shared" si="19"/>
        <v>0</v>
      </c>
    </row>
    <row r="255" spans="1:54" x14ac:dyDescent="0.3">
      <c r="A255" t="s">
        <v>68</v>
      </c>
      <c r="B255" t="s">
        <v>69</v>
      </c>
      <c r="C255">
        <v>220190</v>
      </c>
      <c r="D255" t="s">
        <v>70</v>
      </c>
      <c r="E255" t="s">
        <v>71</v>
      </c>
      <c r="F255" t="s">
        <v>72</v>
      </c>
      <c r="G255" t="s">
        <v>108</v>
      </c>
      <c r="H255">
        <v>6</v>
      </c>
      <c r="I255" t="s">
        <v>243</v>
      </c>
      <c r="J255" s="4">
        <v>0</v>
      </c>
      <c r="K255" s="4">
        <v>0</v>
      </c>
      <c r="L255" s="4">
        <v>0</v>
      </c>
      <c r="M255" s="4">
        <v>0</v>
      </c>
      <c r="N255" s="4">
        <v>0</v>
      </c>
      <c r="O255" s="4">
        <v>0</v>
      </c>
      <c r="P255" s="4">
        <v>0</v>
      </c>
      <c r="Q255" s="4">
        <v>0</v>
      </c>
      <c r="R255" s="4">
        <v>0</v>
      </c>
      <c r="S255" s="4">
        <v>0</v>
      </c>
      <c r="T255" s="4">
        <v>0</v>
      </c>
      <c r="U255" s="4">
        <v>0</v>
      </c>
      <c r="V255" s="4">
        <v>0</v>
      </c>
      <c r="W255" s="4">
        <v>0</v>
      </c>
      <c r="X255" s="4">
        <v>0</v>
      </c>
      <c r="Y255" s="4">
        <v>0</v>
      </c>
      <c r="Z255" s="4">
        <v>0</v>
      </c>
      <c r="AA255" s="4">
        <v>0</v>
      </c>
      <c r="AB255" s="4">
        <v>0.373</v>
      </c>
      <c r="AC255" s="4">
        <v>0</v>
      </c>
      <c r="AG255" s="66">
        <v>220190</v>
      </c>
      <c r="AH255" t="s">
        <v>243</v>
      </c>
      <c r="AI255" s="4">
        <f t="shared" si="21"/>
        <v>0</v>
      </c>
      <c r="AJ255" s="4">
        <f t="shared" si="21"/>
        <v>0</v>
      </c>
      <c r="AK255" s="4">
        <f t="shared" si="21"/>
        <v>0</v>
      </c>
      <c r="AL255" s="4">
        <f t="shared" si="21"/>
        <v>0</v>
      </c>
      <c r="AM255" s="4">
        <f t="shared" si="21"/>
        <v>0</v>
      </c>
      <c r="AN255" s="4">
        <f t="shared" si="22"/>
        <v>0</v>
      </c>
      <c r="AO255" s="4">
        <f t="shared" si="22"/>
        <v>0</v>
      </c>
      <c r="AP255" s="4">
        <f t="shared" si="22"/>
        <v>0</v>
      </c>
      <c r="AQ255" s="4">
        <f t="shared" si="22"/>
        <v>0</v>
      </c>
      <c r="AR255" s="4">
        <f t="shared" si="22"/>
        <v>0</v>
      </c>
      <c r="AS255" s="4">
        <f t="shared" si="22"/>
        <v>0</v>
      </c>
      <c r="AT255" s="4">
        <f t="shared" si="22"/>
        <v>0</v>
      </c>
      <c r="AU255" s="4">
        <f t="shared" si="22"/>
        <v>0</v>
      </c>
      <c r="AV255" s="4">
        <f t="shared" si="22"/>
        <v>0</v>
      </c>
      <c r="AW255" s="4">
        <f t="shared" si="22"/>
        <v>0</v>
      </c>
      <c r="AX255" s="4">
        <f t="shared" si="22"/>
        <v>0</v>
      </c>
      <c r="AY255" s="4">
        <f t="shared" si="19"/>
        <v>0</v>
      </c>
      <c r="AZ255" s="4">
        <f t="shared" si="19"/>
        <v>0</v>
      </c>
      <c r="BA255" s="4">
        <f t="shared" si="19"/>
        <v>6.5657383017818252E-4</v>
      </c>
      <c r="BB255" s="67">
        <f t="shared" si="19"/>
        <v>0</v>
      </c>
    </row>
    <row r="256" spans="1:54" x14ac:dyDescent="0.3">
      <c r="A256" t="s">
        <v>68</v>
      </c>
      <c r="B256" t="s">
        <v>69</v>
      </c>
      <c r="C256">
        <v>220210</v>
      </c>
      <c r="D256" t="s">
        <v>70</v>
      </c>
      <c r="E256" t="s">
        <v>71</v>
      </c>
      <c r="F256" t="s">
        <v>72</v>
      </c>
      <c r="G256" t="s">
        <v>108</v>
      </c>
      <c r="H256">
        <v>6</v>
      </c>
      <c r="I256" t="s">
        <v>417</v>
      </c>
      <c r="J256" s="4">
        <v>7.5679999999999996</v>
      </c>
      <c r="K256" s="4">
        <v>0</v>
      </c>
      <c r="L256" s="4">
        <v>0</v>
      </c>
      <c r="M256" s="4">
        <v>0</v>
      </c>
      <c r="N256" s="4">
        <v>0</v>
      </c>
      <c r="O256" s="4">
        <v>0</v>
      </c>
      <c r="P256" s="4">
        <v>0</v>
      </c>
      <c r="Q256" s="4">
        <v>0</v>
      </c>
      <c r="R256" s="4">
        <v>0</v>
      </c>
      <c r="S256" s="4">
        <v>0</v>
      </c>
      <c r="T256" s="4">
        <v>0</v>
      </c>
      <c r="U256" s="4">
        <v>0</v>
      </c>
      <c r="V256" s="4">
        <v>0</v>
      </c>
      <c r="W256" s="4">
        <v>0</v>
      </c>
      <c r="X256" s="4">
        <v>0</v>
      </c>
      <c r="Y256" s="4">
        <v>0.36199999999999999</v>
      </c>
      <c r="Z256" s="4">
        <v>0</v>
      </c>
      <c r="AA256" s="4">
        <v>0</v>
      </c>
      <c r="AB256" s="4">
        <v>0</v>
      </c>
      <c r="AC256" s="4">
        <v>0</v>
      </c>
      <c r="AG256" s="66">
        <v>220210</v>
      </c>
      <c r="AH256" t="s">
        <v>417</v>
      </c>
      <c r="AI256" s="4">
        <f t="shared" si="21"/>
        <v>0.34912741212996323</v>
      </c>
      <c r="AJ256" s="4">
        <f t="shared" si="21"/>
        <v>0</v>
      </c>
      <c r="AK256" s="4">
        <f t="shared" si="21"/>
        <v>0</v>
      </c>
      <c r="AL256" s="4">
        <f t="shared" si="21"/>
        <v>0</v>
      </c>
      <c r="AM256" s="4">
        <f t="shared" si="21"/>
        <v>0</v>
      </c>
      <c r="AN256" s="4">
        <f t="shared" si="22"/>
        <v>0</v>
      </c>
      <c r="AO256" s="4">
        <f t="shared" si="22"/>
        <v>0</v>
      </c>
      <c r="AP256" s="4">
        <f t="shared" si="22"/>
        <v>0</v>
      </c>
      <c r="AQ256" s="4">
        <f t="shared" si="22"/>
        <v>0</v>
      </c>
      <c r="AR256" s="4">
        <f t="shared" si="22"/>
        <v>0</v>
      </c>
      <c r="AS256" s="4">
        <f t="shared" si="22"/>
        <v>0</v>
      </c>
      <c r="AT256" s="4">
        <f t="shared" si="22"/>
        <v>0</v>
      </c>
      <c r="AU256" s="4">
        <f t="shared" si="22"/>
        <v>0</v>
      </c>
      <c r="AV256" s="4">
        <f t="shared" si="22"/>
        <v>0</v>
      </c>
      <c r="AW256" s="4">
        <f t="shared" si="22"/>
        <v>0</v>
      </c>
      <c r="AX256" s="4">
        <f t="shared" si="22"/>
        <v>9.6698026834022969E-4</v>
      </c>
      <c r="AY256" s="4">
        <f t="shared" si="19"/>
        <v>0</v>
      </c>
      <c r="AZ256" s="4">
        <f t="shared" si="19"/>
        <v>0</v>
      </c>
      <c r="BA256" s="4">
        <f t="shared" si="19"/>
        <v>0</v>
      </c>
      <c r="BB256" s="67">
        <f t="shared" si="19"/>
        <v>0</v>
      </c>
    </row>
    <row r="257" spans="1:54" x14ac:dyDescent="0.3">
      <c r="A257" t="s">
        <v>68</v>
      </c>
      <c r="B257" t="s">
        <v>69</v>
      </c>
      <c r="C257">
        <v>220290</v>
      </c>
      <c r="D257" t="s">
        <v>70</v>
      </c>
      <c r="E257" t="s">
        <v>71</v>
      </c>
      <c r="F257" t="s">
        <v>72</v>
      </c>
      <c r="G257" t="s">
        <v>108</v>
      </c>
      <c r="H257">
        <v>6</v>
      </c>
      <c r="I257" t="s">
        <v>243</v>
      </c>
      <c r="J257" s="4">
        <v>0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s="4">
        <v>13.42</v>
      </c>
      <c r="R257" s="4">
        <v>10.391999999999999</v>
      </c>
      <c r="S257" s="4">
        <v>4.0010000000000003</v>
      </c>
      <c r="T257" s="4">
        <v>0.27</v>
      </c>
      <c r="U257" s="4">
        <v>4.0880000000000001</v>
      </c>
      <c r="V257" s="4">
        <v>0.46</v>
      </c>
      <c r="W257" s="4">
        <v>14.117000000000001</v>
      </c>
      <c r="X257" s="4">
        <v>7.2999999999999995E-2</v>
      </c>
      <c r="Y257" s="4">
        <v>13.935</v>
      </c>
      <c r="Z257" s="4">
        <v>0</v>
      </c>
      <c r="AA257" s="4">
        <v>0</v>
      </c>
      <c r="AB257" s="4">
        <v>20.419</v>
      </c>
      <c r="AC257" s="4">
        <v>17.138000000000002</v>
      </c>
      <c r="AG257" s="66">
        <v>220290</v>
      </c>
      <c r="AH257" t="s">
        <v>243</v>
      </c>
      <c r="AI257" s="4">
        <f t="shared" si="21"/>
        <v>0</v>
      </c>
      <c r="AJ257" s="4">
        <f t="shared" si="21"/>
        <v>0</v>
      </c>
      <c r="AK257" s="4">
        <f t="shared" si="21"/>
        <v>0</v>
      </c>
      <c r="AL257" s="4">
        <f t="shared" si="21"/>
        <v>0</v>
      </c>
      <c r="AM257" s="4">
        <f t="shared" si="21"/>
        <v>0</v>
      </c>
      <c r="AN257" s="4">
        <f t="shared" si="22"/>
        <v>0</v>
      </c>
      <c r="AO257" s="4">
        <f t="shared" si="22"/>
        <v>0</v>
      </c>
      <c r="AP257" s="4">
        <f t="shared" si="22"/>
        <v>7.8943117542537203E-2</v>
      </c>
      <c r="AQ257" s="4">
        <f t="shared" si="22"/>
        <v>4.1321388991929456E-2</v>
      </c>
      <c r="AR257" s="4">
        <f t="shared" si="22"/>
        <v>1.886263185809418E-2</v>
      </c>
      <c r="AS257" s="4">
        <f t="shared" si="22"/>
        <v>3.1197708776485446E-5</v>
      </c>
      <c r="AT257" s="4">
        <f t="shared" si="22"/>
        <v>1.2248249853031494E-2</v>
      </c>
      <c r="AU257" s="4">
        <f t="shared" si="22"/>
        <v>1.1519489247884031E-3</v>
      </c>
      <c r="AV257" s="4">
        <f t="shared" si="22"/>
        <v>3.3261327989090615E-2</v>
      </c>
      <c r="AW257" s="4">
        <f t="shared" si="22"/>
        <v>2.4026369236452484E-4</v>
      </c>
      <c r="AX257" s="4">
        <f t="shared" si="22"/>
        <v>3.7223397898677076E-2</v>
      </c>
      <c r="AY257" s="4">
        <f t="shared" si="19"/>
        <v>0</v>
      </c>
      <c r="AZ257" s="4">
        <f t="shared" si="19"/>
        <v>0</v>
      </c>
      <c r="BA257" s="4">
        <f t="shared" si="19"/>
        <v>3.5942576510478039E-2</v>
      </c>
      <c r="BB257" s="67">
        <f t="shared" si="19"/>
        <v>2.8539714816674888E-2</v>
      </c>
    </row>
    <row r="258" spans="1:54" x14ac:dyDescent="0.3">
      <c r="A258" t="s">
        <v>68</v>
      </c>
      <c r="B258" t="s">
        <v>69</v>
      </c>
      <c r="C258">
        <v>220900</v>
      </c>
      <c r="D258" t="s">
        <v>70</v>
      </c>
      <c r="E258" t="s">
        <v>71</v>
      </c>
      <c r="F258" t="s">
        <v>72</v>
      </c>
      <c r="G258" t="s">
        <v>108</v>
      </c>
      <c r="H258">
        <v>6</v>
      </c>
      <c r="I258" t="s">
        <v>418</v>
      </c>
      <c r="J258" s="4">
        <v>0</v>
      </c>
      <c r="K258" s="4">
        <v>0</v>
      </c>
      <c r="L258" s="4">
        <v>0</v>
      </c>
      <c r="M258" s="4">
        <v>0</v>
      </c>
      <c r="N258" s="4">
        <v>0</v>
      </c>
      <c r="O258" s="4">
        <v>0</v>
      </c>
      <c r="P258" s="4">
        <v>0</v>
      </c>
      <c r="Q258" s="4">
        <v>0</v>
      </c>
      <c r="R258" s="4">
        <v>0</v>
      </c>
      <c r="S258" s="4">
        <v>0</v>
      </c>
      <c r="T258" s="4">
        <v>0</v>
      </c>
      <c r="U258" s="4">
        <v>0</v>
      </c>
      <c r="V258" s="4">
        <v>0</v>
      </c>
      <c r="W258" s="4">
        <v>0</v>
      </c>
      <c r="X258" s="4">
        <v>0</v>
      </c>
      <c r="Y258" s="4">
        <v>0</v>
      </c>
      <c r="Z258" s="4">
        <v>0</v>
      </c>
      <c r="AA258" s="4">
        <v>5.7000000000000002E-2</v>
      </c>
      <c r="AB258" s="4">
        <v>0</v>
      </c>
      <c r="AC258" s="4">
        <v>0</v>
      </c>
      <c r="AG258" s="66">
        <v>220900</v>
      </c>
      <c r="AH258" t="s">
        <v>418</v>
      </c>
      <c r="AI258" s="4">
        <f t="shared" si="21"/>
        <v>0</v>
      </c>
      <c r="AJ258" s="4">
        <f t="shared" si="21"/>
        <v>0</v>
      </c>
      <c r="AK258" s="4">
        <f t="shared" si="21"/>
        <v>0</v>
      </c>
      <c r="AL258" s="4">
        <f t="shared" si="21"/>
        <v>0</v>
      </c>
      <c r="AM258" s="4">
        <f t="shared" si="21"/>
        <v>0</v>
      </c>
      <c r="AN258" s="4">
        <f t="shared" si="22"/>
        <v>0</v>
      </c>
      <c r="AO258" s="4">
        <f t="shared" si="22"/>
        <v>0</v>
      </c>
      <c r="AP258" s="4">
        <f t="shared" si="22"/>
        <v>0</v>
      </c>
      <c r="AQ258" s="4">
        <f t="shared" si="22"/>
        <v>0</v>
      </c>
      <c r="AR258" s="4">
        <f t="shared" si="22"/>
        <v>0</v>
      </c>
      <c r="AS258" s="4">
        <f t="shared" si="22"/>
        <v>0</v>
      </c>
      <c r="AT258" s="4">
        <f t="shared" si="22"/>
        <v>0</v>
      </c>
      <c r="AU258" s="4">
        <f t="shared" si="22"/>
        <v>0</v>
      </c>
      <c r="AV258" s="4">
        <f t="shared" si="22"/>
        <v>0</v>
      </c>
      <c r="AW258" s="4">
        <f t="shared" si="22"/>
        <v>0</v>
      </c>
      <c r="AX258" s="4">
        <f t="shared" si="22"/>
        <v>0</v>
      </c>
      <c r="AY258" s="4">
        <f t="shared" si="19"/>
        <v>0</v>
      </c>
      <c r="AZ258" s="4">
        <f t="shared" si="19"/>
        <v>8.5973231917499011E-5</v>
      </c>
      <c r="BA258" s="4">
        <f t="shared" si="19"/>
        <v>0</v>
      </c>
      <c r="BB258" s="67">
        <f t="shared" si="19"/>
        <v>0</v>
      </c>
    </row>
    <row r="259" spans="1:54" x14ac:dyDescent="0.3">
      <c r="A259" t="s">
        <v>68</v>
      </c>
      <c r="B259" t="s">
        <v>69</v>
      </c>
      <c r="C259">
        <v>230120</v>
      </c>
      <c r="D259" t="s">
        <v>70</v>
      </c>
      <c r="E259" t="s">
        <v>71</v>
      </c>
      <c r="F259" t="s">
        <v>72</v>
      </c>
      <c r="G259" t="s">
        <v>108</v>
      </c>
      <c r="H259">
        <v>6</v>
      </c>
      <c r="I259" t="s">
        <v>419</v>
      </c>
      <c r="J259" s="4">
        <v>0</v>
      </c>
      <c r="K259" s="4">
        <v>0</v>
      </c>
      <c r="L259" s="4">
        <v>0</v>
      </c>
      <c r="M259" s="4">
        <v>0</v>
      </c>
      <c r="N259" s="4">
        <v>0</v>
      </c>
      <c r="O259" s="4">
        <v>0</v>
      </c>
      <c r="P259" s="4">
        <v>0</v>
      </c>
      <c r="Q259" s="4">
        <v>0</v>
      </c>
      <c r="R259" s="4">
        <v>0</v>
      </c>
      <c r="S259" s="4">
        <v>0</v>
      </c>
      <c r="T259" s="4">
        <v>0</v>
      </c>
      <c r="U259" s="4">
        <v>0</v>
      </c>
      <c r="V259" s="4">
        <v>0</v>
      </c>
      <c r="W259" s="4">
        <v>0</v>
      </c>
      <c r="X259" s="4">
        <v>0</v>
      </c>
      <c r="Y259" s="4">
        <v>0</v>
      </c>
      <c r="Z259" s="4">
        <v>0</v>
      </c>
      <c r="AA259" s="4">
        <v>3.8039999999999998</v>
      </c>
      <c r="AB259" s="4">
        <v>0</v>
      </c>
      <c r="AC259" s="4">
        <v>0</v>
      </c>
      <c r="AG259" s="66">
        <v>230120</v>
      </c>
      <c r="AH259" t="s">
        <v>419</v>
      </c>
      <c r="AI259" s="4">
        <f t="shared" si="21"/>
        <v>0</v>
      </c>
      <c r="AJ259" s="4">
        <f t="shared" si="21"/>
        <v>0</v>
      </c>
      <c r="AK259" s="4">
        <f t="shared" si="21"/>
        <v>0</v>
      </c>
      <c r="AL259" s="4">
        <f t="shared" si="21"/>
        <v>0</v>
      </c>
      <c r="AM259" s="4">
        <f t="shared" si="21"/>
        <v>0</v>
      </c>
      <c r="AN259" s="4">
        <f t="shared" si="21"/>
        <v>0</v>
      </c>
      <c r="AO259" s="4">
        <f t="shared" si="21"/>
        <v>0</v>
      </c>
      <c r="AP259" s="4">
        <f t="shared" si="21"/>
        <v>0</v>
      </c>
      <c r="AQ259" s="4">
        <f t="shared" si="21"/>
        <v>0</v>
      </c>
      <c r="AR259" s="4">
        <f t="shared" si="22"/>
        <v>0</v>
      </c>
      <c r="AS259" s="4">
        <f t="shared" si="22"/>
        <v>0</v>
      </c>
      <c r="AT259" s="4">
        <f t="shared" si="22"/>
        <v>0</v>
      </c>
      <c r="AU259" s="4">
        <f t="shared" si="22"/>
        <v>0</v>
      </c>
      <c r="AV259" s="4">
        <f t="shared" si="22"/>
        <v>0</v>
      </c>
      <c r="AW259" s="4">
        <f t="shared" si="22"/>
        <v>0</v>
      </c>
      <c r="AX259" s="4">
        <f t="shared" si="22"/>
        <v>0</v>
      </c>
      <c r="AY259" s="4">
        <f t="shared" si="19"/>
        <v>0</v>
      </c>
      <c r="AZ259" s="4">
        <f t="shared" si="19"/>
        <v>5.7375820037573024E-3</v>
      </c>
      <c r="BA259" s="4">
        <f t="shared" si="19"/>
        <v>0</v>
      </c>
      <c r="BB259" s="67">
        <f t="shared" si="19"/>
        <v>0</v>
      </c>
    </row>
    <row r="260" spans="1:54" x14ac:dyDescent="0.3">
      <c r="A260" t="s">
        <v>68</v>
      </c>
      <c r="B260" t="s">
        <v>69</v>
      </c>
      <c r="C260">
        <v>230240</v>
      </c>
      <c r="D260" t="s">
        <v>70</v>
      </c>
      <c r="E260" t="s">
        <v>71</v>
      </c>
      <c r="F260" t="s">
        <v>72</v>
      </c>
      <c r="G260" t="s">
        <v>108</v>
      </c>
      <c r="H260">
        <v>6</v>
      </c>
      <c r="I260" t="s">
        <v>420</v>
      </c>
      <c r="J260" s="4">
        <v>0</v>
      </c>
      <c r="K260" s="4">
        <v>0</v>
      </c>
      <c r="L260" s="4">
        <v>0</v>
      </c>
      <c r="M260" s="4">
        <v>0</v>
      </c>
      <c r="N260" s="4">
        <v>0</v>
      </c>
      <c r="O260" s="4">
        <v>0</v>
      </c>
      <c r="P260" s="4">
        <v>0</v>
      </c>
      <c r="Q260" s="4">
        <v>0</v>
      </c>
      <c r="R260" s="4">
        <v>0</v>
      </c>
      <c r="S260" s="4">
        <v>0</v>
      </c>
      <c r="T260" s="4">
        <v>0</v>
      </c>
      <c r="U260" s="4">
        <v>0</v>
      </c>
      <c r="V260" s="4">
        <v>0</v>
      </c>
      <c r="W260" s="4">
        <v>15.135</v>
      </c>
      <c r="X260" s="4">
        <v>0</v>
      </c>
      <c r="Y260" s="4">
        <v>0</v>
      </c>
      <c r="Z260" s="4">
        <v>0</v>
      </c>
      <c r="AA260" s="4">
        <v>0</v>
      </c>
      <c r="AB260" s="4">
        <v>0</v>
      </c>
      <c r="AC260" s="4">
        <v>0</v>
      </c>
      <c r="AG260" s="66">
        <v>230240</v>
      </c>
      <c r="AH260" t="s">
        <v>420</v>
      </c>
      <c r="AI260" s="4">
        <f t="shared" si="21"/>
        <v>0</v>
      </c>
      <c r="AJ260" s="4">
        <f t="shared" si="21"/>
        <v>0</v>
      </c>
      <c r="AK260" s="4">
        <f t="shared" si="21"/>
        <v>0</v>
      </c>
      <c r="AL260" s="4">
        <f t="shared" si="21"/>
        <v>0</v>
      </c>
      <c r="AM260" s="4">
        <f t="shared" si="21"/>
        <v>0</v>
      </c>
      <c r="AN260" s="4">
        <f t="shared" si="21"/>
        <v>0</v>
      </c>
      <c r="AO260" s="4">
        <f t="shared" si="21"/>
        <v>0</v>
      </c>
      <c r="AP260" s="4">
        <f t="shared" si="21"/>
        <v>0</v>
      </c>
      <c r="AQ260" s="4">
        <f t="shared" si="21"/>
        <v>0</v>
      </c>
      <c r="AR260" s="4">
        <f t="shared" si="22"/>
        <v>0</v>
      </c>
      <c r="AS260" s="4">
        <f t="shared" si="22"/>
        <v>0</v>
      </c>
      <c r="AT260" s="4">
        <f t="shared" si="22"/>
        <v>0</v>
      </c>
      <c r="AU260" s="4">
        <f t="shared" si="22"/>
        <v>0</v>
      </c>
      <c r="AV260" s="4">
        <f t="shared" si="22"/>
        <v>3.5659856847409965E-2</v>
      </c>
      <c r="AW260" s="4">
        <f t="shared" si="22"/>
        <v>0</v>
      </c>
      <c r="AX260" s="4">
        <f t="shared" si="22"/>
        <v>0</v>
      </c>
      <c r="AY260" s="4">
        <f t="shared" si="19"/>
        <v>0</v>
      </c>
      <c r="AZ260" s="4">
        <f t="shared" si="19"/>
        <v>0</v>
      </c>
      <c r="BA260" s="4">
        <f t="shared" si="19"/>
        <v>0</v>
      </c>
      <c r="BB260" s="67">
        <f t="shared" si="19"/>
        <v>0</v>
      </c>
    </row>
    <row r="261" spans="1:54" x14ac:dyDescent="0.3">
      <c r="A261" t="s">
        <v>68</v>
      </c>
      <c r="B261" t="s">
        <v>69</v>
      </c>
      <c r="C261">
        <v>230320</v>
      </c>
      <c r="D261" t="s">
        <v>70</v>
      </c>
      <c r="E261" t="s">
        <v>71</v>
      </c>
      <c r="F261" t="s">
        <v>72</v>
      </c>
      <c r="G261" t="s">
        <v>108</v>
      </c>
      <c r="H261">
        <v>6</v>
      </c>
      <c r="I261" t="s">
        <v>421</v>
      </c>
      <c r="J261" s="4">
        <v>0</v>
      </c>
      <c r="K261" s="4">
        <v>0</v>
      </c>
      <c r="L261" s="4">
        <v>0</v>
      </c>
      <c r="M261" s="4">
        <v>0</v>
      </c>
      <c r="N261" s="4">
        <v>0</v>
      </c>
      <c r="O261" s="4">
        <v>0</v>
      </c>
      <c r="P261" s="4">
        <v>0.48499999999999999</v>
      </c>
      <c r="Q261" s="4">
        <v>0</v>
      </c>
      <c r="R261" s="4">
        <v>0</v>
      </c>
      <c r="S261" s="4">
        <v>0</v>
      </c>
      <c r="T261" s="4">
        <v>0</v>
      </c>
      <c r="U261" s="4">
        <v>0</v>
      </c>
      <c r="V261" s="4">
        <v>0</v>
      </c>
      <c r="W261" s="4">
        <v>0</v>
      </c>
      <c r="X261" s="4">
        <v>0</v>
      </c>
      <c r="Y261" s="4">
        <v>0</v>
      </c>
      <c r="Z261" s="4">
        <v>0</v>
      </c>
      <c r="AA261" s="4">
        <v>0</v>
      </c>
      <c r="AB261" s="4">
        <v>0</v>
      </c>
      <c r="AC261" s="4">
        <v>0</v>
      </c>
      <c r="AG261" s="66">
        <v>230320</v>
      </c>
      <c r="AH261" t="s">
        <v>421</v>
      </c>
      <c r="AI261" s="4">
        <f t="shared" si="21"/>
        <v>0</v>
      </c>
      <c r="AJ261" s="4">
        <f t="shared" si="21"/>
        <v>0</v>
      </c>
      <c r="AK261" s="4">
        <f t="shared" si="21"/>
        <v>0</v>
      </c>
      <c r="AL261" s="4">
        <f t="shared" si="21"/>
        <v>0</v>
      </c>
      <c r="AM261" s="4">
        <f t="shared" si="21"/>
        <v>0</v>
      </c>
      <c r="AN261" s="4">
        <f t="shared" si="21"/>
        <v>0</v>
      </c>
      <c r="AO261" s="4">
        <f t="shared" si="21"/>
        <v>5.537955893663936E-3</v>
      </c>
      <c r="AP261" s="4">
        <f t="shared" si="21"/>
        <v>0</v>
      </c>
      <c r="AQ261" s="4">
        <f t="shared" si="21"/>
        <v>0</v>
      </c>
      <c r="AR261" s="4">
        <f t="shared" si="22"/>
        <v>0</v>
      </c>
      <c r="AS261" s="4">
        <f t="shared" si="22"/>
        <v>0</v>
      </c>
      <c r="AT261" s="4">
        <f t="shared" si="22"/>
        <v>0</v>
      </c>
      <c r="AU261" s="4">
        <f t="shared" si="22"/>
        <v>0</v>
      </c>
      <c r="AV261" s="4">
        <f t="shared" si="22"/>
        <v>0</v>
      </c>
      <c r="AW261" s="4">
        <f t="shared" si="22"/>
        <v>0</v>
      </c>
      <c r="AX261" s="4">
        <f t="shared" si="22"/>
        <v>0</v>
      </c>
      <c r="AY261" s="4">
        <f t="shared" si="19"/>
        <v>0</v>
      </c>
      <c r="AZ261" s="4">
        <f t="shared" si="19"/>
        <v>0</v>
      </c>
      <c r="BA261" s="4">
        <f t="shared" si="19"/>
        <v>0</v>
      </c>
      <c r="BB261" s="67">
        <f t="shared" si="19"/>
        <v>0</v>
      </c>
    </row>
    <row r="262" spans="1:54" x14ac:dyDescent="0.3">
      <c r="A262" t="s">
        <v>68</v>
      </c>
      <c r="B262" t="s">
        <v>69</v>
      </c>
      <c r="C262">
        <v>230400</v>
      </c>
      <c r="D262" t="s">
        <v>70</v>
      </c>
      <c r="E262" t="s">
        <v>71</v>
      </c>
      <c r="F262" t="s">
        <v>72</v>
      </c>
      <c r="G262" t="s">
        <v>108</v>
      </c>
      <c r="H262">
        <v>6</v>
      </c>
      <c r="I262" t="s">
        <v>28</v>
      </c>
      <c r="J262" s="4">
        <v>0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s="4">
        <v>27.625</v>
      </c>
      <c r="R262" s="4">
        <v>152.44900000000001</v>
      </c>
      <c r="S262" s="4">
        <v>652.79899999999998</v>
      </c>
      <c r="T262" s="4">
        <v>732.08699999999999</v>
      </c>
      <c r="U262" s="4">
        <v>929.82</v>
      </c>
      <c r="V262" s="4">
        <v>1216.1389999999999</v>
      </c>
      <c r="W262" s="4">
        <v>696.73299999999995</v>
      </c>
      <c r="X262" s="4">
        <v>235.44200000000001</v>
      </c>
      <c r="Y262" s="4">
        <v>167.08</v>
      </c>
      <c r="Z262" s="4">
        <v>1047.972</v>
      </c>
      <c r="AA262" s="4">
        <v>908.88900000000001</v>
      </c>
      <c r="AB262" s="4">
        <v>427.25200000000001</v>
      </c>
      <c r="AC262" s="4">
        <v>337.42500000000001</v>
      </c>
      <c r="AG262" s="66">
        <v>230400</v>
      </c>
      <c r="AH262" t="s">
        <v>28</v>
      </c>
      <c r="AI262" s="4">
        <f t="shared" si="21"/>
        <v>0</v>
      </c>
      <c r="AJ262" s="4">
        <f t="shared" si="21"/>
        <v>0</v>
      </c>
      <c r="AK262" s="4">
        <f t="shared" si="21"/>
        <v>0</v>
      </c>
      <c r="AL262" s="4">
        <f t="shared" si="21"/>
        <v>0</v>
      </c>
      <c r="AM262" s="4">
        <f t="shared" si="21"/>
        <v>0</v>
      </c>
      <c r="AN262" s="4">
        <f t="shared" si="21"/>
        <v>0</v>
      </c>
      <c r="AO262" s="4">
        <f t="shared" si="21"/>
        <v>0</v>
      </c>
      <c r="AP262" s="4">
        <f t="shared" si="21"/>
        <v>0.16250399568648216</v>
      </c>
      <c r="AQ262" s="4">
        <f t="shared" si="21"/>
        <v>0.60617825543020154</v>
      </c>
      <c r="AR262" s="4">
        <f t="shared" si="22"/>
        <v>3.0776074017325721</v>
      </c>
      <c r="AS262" s="4">
        <f t="shared" si="22"/>
        <v>8.4590507500188525E-2</v>
      </c>
      <c r="AT262" s="4">
        <f t="shared" si="22"/>
        <v>2.7858776121198003</v>
      </c>
      <c r="AU262" s="4">
        <f t="shared" si="22"/>
        <v>3.0455000292244425</v>
      </c>
      <c r="AV262" s="4">
        <f t="shared" si="22"/>
        <v>1.6415856650721163</v>
      </c>
      <c r="AW262" s="4">
        <f t="shared" si="22"/>
        <v>0.7749063596943625</v>
      </c>
      <c r="AX262" s="4">
        <f t="shared" si="22"/>
        <v>0.44630680451460109</v>
      </c>
      <c r="AY262" s="4">
        <f t="shared" si="19"/>
        <v>2.1832302437799993</v>
      </c>
      <c r="AZ262" s="4">
        <f t="shared" si="19"/>
        <v>1.370879382180066</v>
      </c>
      <c r="BA262" s="4">
        <f t="shared" si="19"/>
        <v>0.75207099756377704</v>
      </c>
      <c r="BB262" s="67">
        <f t="shared" si="19"/>
        <v>0.5619099820292055</v>
      </c>
    </row>
    <row r="263" spans="1:54" x14ac:dyDescent="0.3">
      <c r="A263" t="s">
        <v>68</v>
      </c>
      <c r="B263" t="s">
        <v>69</v>
      </c>
      <c r="C263">
        <v>230620</v>
      </c>
      <c r="D263" t="s">
        <v>70</v>
      </c>
      <c r="E263" t="s">
        <v>71</v>
      </c>
      <c r="F263" t="s">
        <v>72</v>
      </c>
      <c r="G263" t="s">
        <v>108</v>
      </c>
      <c r="H263">
        <v>6</v>
      </c>
      <c r="I263" t="s">
        <v>422</v>
      </c>
      <c r="J263" s="4">
        <v>0</v>
      </c>
      <c r="K263" s="4">
        <v>0</v>
      </c>
      <c r="L263" s="4">
        <v>0</v>
      </c>
      <c r="M263" s="4">
        <v>0</v>
      </c>
      <c r="N263" s="4">
        <v>0</v>
      </c>
      <c r="O263" s="4">
        <v>0</v>
      </c>
      <c r="P263" s="4">
        <v>0</v>
      </c>
      <c r="Q263" s="4">
        <v>0</v>
      </c>
      <c r="R263" s="4">
        <v>0</v>
      </c>
      <c r="S263" s="4">
        <v>0</v>
      </c>
      <c r="T263" s="4">
        <v>0</v>
      </c>
      <c r="U263" s="4">
        <v>0</v>
      </c>
      <c r="V263" s="4">
        <v>0</v>
      </c>
      <c r="W263" s="4">
        <v>0</v>
      </c>
      <c r="X263" s="4">
        <v>0</v>
      </c>
      <c r="Y263" s="4">
        <v>0</v>
      </c>
      <c r="Z263" s="4">
        <v>0</v>
      </c>
      <c r="AA263" s="4">
        <v>0.751</v>
      </c>
      <c r="AB263" s="4">
        <v>1.163</v>
      </c>
      <c r="AC263" s="4">
        <v>1.0369999999999999</v>
      </c>
      <c r="AG263" s="66">
        <v>230620</v>
      </c>
      <c r="AH263" t="s">
        <v>422</v>
      </c>
      <c r="AI263" s="4">
        <f t="shared" si="21"/>
        <v>0</v>
      </c>
      <c r="AJ263" s="4">
        <f t="shared" si="21"/>
        <v>0</v>
      </c>
      <c r="AK263" s="4">
        <f t="shared" si="21"/>
        <v>0</v>
      </c>
      <c r="AL263" s="4">
        <f t="shared" si="21"/>
        <v>0</v>
      </c>
      <c r="AM263" s="4">
        <f t="shared" si="21"/>
        <v>0</v>
      </c>
      <c r="AN263" s="4">
        <f t="shared" si="21"/>
        <v>0</v>
      </c>
      <c r="AO263" s="4">
        <f t="shared" si="21"/>
        <v>0</v>
      </c>
      <c r="AP263" s="4">
        <f t="shared" si="21"/>
        <v>0</v>
      </c>
      <c r="AQ263" s="4">
        <f t="shared" si="21"/>
        <v>0</v>
      </c>
      <c r="AR263" s="4">
        <f t="shared" si="22"/>
        <v>0</v>
      </c>
      <c r="AS263" s="4">
        <f t="shared" si="22"/>
        <v>0</v>
      </c>
      <c r="AT263" s="4">
        <f t="shared" si="22"/>
        <v>0</v>
      </c>
      <c r="AU263" s="4">
        <f t="shared" si="22"/>
        <v>0</v>
      </c>
      <c r="AV263" s="4">
        <f t="shared" si="22"/>
        <v>0</v>
      </c>
      <c r="AW263" s="4">
        <f t="shared" si="22"/>
        <v>0</v>
      </c>
      <c r="AX263" s="4">
        <f t="shared" si="22"/>
        <v>0</v>
      </c>
      <c r="AY263" s="4">
        <f t="shared" si="19"/>
        <v>0</v>
      </c>
      <c r="AZ263" s="4">
        <f t="shared" si="19"/>
        <v>1.1327350380709081E-3</v>
      </c>
      <c r="BA263" s="4">
        <f t="shared" si="19"/>
        <v>2.0471725589737968E-3</v>
      </c>
      <c r="BB263" s="67">
        <f t="shared" si="19"/>
        <v>1.7269042049767684E-3</v>
      </c>
    </row>
    <row r="264" spans="1:54" x14ac:dyDescent="0.3">
      <c r="A264" t="s">
        <v>68</v>
      </c>
      <c r="B264" t="s">
        <v>69</v>
      </c>
      <c r="C264">
        <v>230630</v>
      </c>
      <c r="D264" t="s">
        <v>70</v>
      </c>
      <c r="E264" t="s">
        <v>71</v>
      </c>
      <c r="F264" t="s">
        <v>72</v>
      </c>
      <c r="G264" t="s">
        <v>108</v>
      </c>
      <c r="H264">
        <v>6</v>
      </c>
      <c r="I264" t="s">
        <v>423</v>
      </c>
      <c r="J264" s="4">
        <v>0</v>
      </c>
      <c r="K264" s="4">
        <v>0</v>
      </c>
      <c r="L264" s="4">
        <v>0</v>
      </c>
      <c r="M264" s="4">
        <v>0</v>
      </c>
      <c r="N264" s="4">
        <v>0</v>
      </c>
      <c r="O264" s="4">
        <v>0</v>
      </c>
      <c r="P264" s="4">
        <v>0</v>
      </c>
      <c r="Q264" s="4">
        <v>0</v>
      </c>
      <c r="R264" s="4">
        <v>0</v>
      </c>
      <c r="S264" s="4">
        <v>0</v>
      </c>
      <c r="T264" s="4">
        <v>0</v>
      </c>
      <c r="U264" s="4">
        <v>0</v>
      </c>
      <c r="V264" s="4">
        <v>0</v>
      </c>
      <c r="W264" s="4">
        <v>0</v>
      </c>
      <c r="X264" s="4">
        <v>0</v>
      </c>
      <c r="Y264" s="4">
        <v>0</v>
      </c>
      <c r="Z264" s="4">
        <v>0.504</v>
      </c>
      <c r="AA264" s="4">
        <v>0</v>
      </c>
      <c r="AB264" s="4">
        <v>0</v>
      </c>
      <c r="AC264" s="4">
        <v>0</v>
      </c>
      <c r="AG264" s="66">
        <v>230630</v>
      </c>
      <c r="AH264" t="s">
        <v>423</v>
      </c>
      <c r="AI264" s="4">
        <f t="shared" si="21"/>
        <v>0</v>
      </c>
      <c r="AJ264" s="4">
        <f t="shared" si="21"/>
        <v>0</v>
      </c>
      <c r="AK264" s="4">
        <f t="shared" si="21"/>
        <v>0</v>
      </c>
      <c r="AL264" s="4">
        <f t="shared" si="21"/>
        <v>0</v>
      </c>
      <c r="AM264" s="4">
        <f t="shared" si="21"/>
        <v>0</v>
      </c>
      <c r="AN264" s="4">
        <f t="shared" ref="AM264:AV291" si="23">IFERROR((O264/O$2093)*100,0)</f>
        <v>0</v>
      </c>
      <c r="AO264" s="4">
        <f t="shared" si="23"/>
        <v>0</v>
      </c>
      <c r="AP264" s="4">
        <f t="shared" si="23"/>
        <v>0</v>
      </c>
      <c r="AQ264" s="4">
        <f t="shared" si="23"/>
        <v>0</v>
      </c>
      <c r="AR264" s="4">
        <f t="shared" si="22"/>
        <v>0</v>
      </c>
      <c r="AS264" s="4">
        <f t="shared" si="22"/>
        <v>0</v>
      </c>
      <c r="AT264" s="4">
        <f t="shared" si="22"/>
        <v>0</v>
      </c>
      <c r="AU264" s="4">
        <f t="shared" si="22"/>
        <v>0</v>
      </c>
      <c r="AV264" s="4">
        <f t="shared" si="22"/>
        <v>0</v>
      </c>
      <c r="AW264" s="4">
        <f t="shared" si="22"/>
        <v>0</v>
      </c>
      <c r="AX264" s="4">
        <f t="shared" si="22"/>
        <v>0</v>
      </c>
      <c r="AY264" s="4">
        <f t="shared" si="19"/>
        <v>1.0499784754412519E-3</v>
      </c>
      <c r="AZ264" s="4">
        <f t="shared" si="19"/>
        <v>0</v>
      </c>
      <c r="BA264" s="4">
        <f t="shared" si="19"/>
        <v>0</v>
      </c>
      <c r="BB264" s="67">
        <f t="shared" si="19"/>
        <v>0</v>
      </c>
    </row>
    <row r="265" spans="1:54" x14ac:dyDescent="0.3">
      <c r="A265" t="s">
        <v>68</v>
      </c>
      <c r="B265" t="s">
        <v>69</v>
      </c>
      <c r="C265">
        <v>230690</v>
      </c>
      <c r="D265" t="s">
        <v>70</v>
      </c>
      <c r="E265" t="s">
        <v>71</v>
      </c>
      <c r="F265" t="s">
        <v>72</v>
      </c>
      <c r="G265" t="s">
        <v>108</v>
      </c>
      <c r="H265">
        <v>6</v>
      </c>
      <c r="I265" t="s">
        <v>243</v>
      </c>
      <c r="J265" s="4">
        <v>0</v>
      </c>
      <c r="K265" s="4">
        <v>0</v>
      </c>
      <c r="L265" s="4">
        <v>0</v>
      </c>
      <c r="M265" s="4">
        <v>0</v>
      </c>
      <c r="N265" s="4">
        <v>0</v>
      </c>
      <c r="O265" s="4">
        <v>0</v>
      </c>
      <c r="P265" s="4">
        <v>0</v>
      </c>
      <c r="Q265" s="4">
        <v>0</v>
      </c>
      <c r="R265" s="4">
        <v>4.4530000000000003</v>
      </c>
      <c r="S265" s="4">
        <v>4.9189999999999996</v>
      </c>
      <c r="T265" s="4">
        <v>17.536999999999999</v>
      </c>
      <c r="U265" s="4">
        <v>31.236000000000001</v>
      </c>
      <c r="V265" s="4">
        <v>59.972999999999999</v>
      </c>
      <c r="W265" s="4">
        <v>68.126000000000005</v>
      </c>
      <c r="X265" s="4">
        <v>6.8019999999999996</v>
      </c>
      <c r="Y265" s="4">
        <v>0</v>
      </c>
      <c r="Z265" s="4">
        <v>0</v>
      </c>
      <c r="AA265" s="4">
        <v>1.0999999999999999E-2</v>
      </c>
      <c r="AB265" s="4">
        <v>2E-3</v>
      </c>
      <c r="AC265" s="4">
        <v>0</v>
      </c>
      <c r="AG265" s="66">
        <v>230690</v>
      </c>
      <c r="AH265" t="s">
        <v>243</v>
      </c>
      <c r="AI265" s="4">
        <f t="shared" ref="AI265:AQ308" si="24">IFERROR((J265/J$2093)*100,0)</f>
        <v>0</v>
      </c>
      <c r="AJ265" s="4">
        <f t="shared" si="24"/>
        <v>0</v>
      </c>
      <c r="AK265" s="4">
        <f t="shared" si="24"/>
        <v>0</v>
      </c>
      <c r="AL265" s="4">
        <f t="shared" si="24"/>
        <v>0</v>
      </c>
      <c r="AM265" s="4">
        <f t="shared" si="23"/>
        <v>0</v>
      </c>
      <c r="AN265" s="4">
        <f t="shared" si="23"/>
        <v>0</v>
      </c>
      <c r="AO265" s="4">
        <f t="shared" si="23"/>
        <v>0</v>
      </c>
      <c r="AP265" s="4">
        <f t="shared" si="23"/>
        <v>0</v>
      </c>
      <c r="AQ265" s="4">
        <f t="shared" si="23"/>
        <v>1.7706326518577935E-2</v>
      </c>
      <c r="AR265" s="4">
        <f t="shared" si="22"/>
        <v>2.3190523896517184E-2</v>
      </c>
      <c r="AS265" s="4">
        <f t="shared" si="22"/>
        <v>2.0263489585675008E-3</v>
      </c>
      <c r="AT265" s="4">
        <f t="shared" si="22"/>
        <v>9.3587654698946116E-2</v>
      </c>
      <c r="AU265" s="4">
        <f t="shared" si="22"/>
        <v>0.15018659318768454</v>
      </c>
      <c r="AV265" s="4">
        <f t="shared" si="22"/>
        <v>0.16051294400968955</v>
      </c>
      <c r="AW265" s="4">
        <f t="shared" si="22"/>
        <v>2.2387310074842438E-2</v>
      </c>
      <c r="AX265" s="4">
        <f t="shared" ref="AU265:BB308" si="25">IFERROR((Y265/Y$2093)*100,0)</f>
        <v>0</v>
      </c>
      <c r="AY265" s="4">
        <f t="shared" si="19"/>
        <v>0</v>
      </c>
      <c r="AZ265" s="4">
        <f t="shared" si="19"/>
        <v>1.6591325457762964E-5</v>
      </c>
      <c r="BA265" s="4">
        <f t="shared" si="19"/>
        <v>3.5205031108749737E-6</v>
      </c>
      <c r="BB265" s="67">
        <f t="shared" si="19"/>
        <v>0</v>
      </c>
    </row>
    <row r="266" spans="1:54" x14ac:dyDescent="0.3">
      <c r="A266" t="s">
        <v>68</v>
      </c>
      <c r="B266" t="s">
        <v>69</v>
      </c>
      <c r="C266">
        <v>230700</v>
      </c>
      <c r="D266" t="s">
        <v>70</v>
      </c>
      <c r="E266" t="s">
        <v>71</v>
      </c>
      <c r="F266" t="s">
        <v>72</v>
      </c>
      <c r="G266" t="s">
        <v>108</v>
      </c>
      <c r="H266">
        <v>6</v>
      </c>
      <c r="I266" t="s">
        <v>424</v>
      </c>
      <c r="J266" s="4">
        <v>0</v>
      </c>
      <c r="K266" s="4">
        <v>0</v>
      </c>
      <c r="L266" s="4">
        <v>0</v>
      </c>
      <c r="M266" s="4">
        <v>0</v>
      </c>
      <c r="N266" s="4">
        <v>0</v>
      </c>
      <c r="O266" s="4">
        <v>0</v>
      </c>
      <c r="P266" s="4">
        <v>0</v>
      </c>
      <c r="Q266" s="4">
        <v>0</v>
      </c>
      <c r="R266" s="4">
        <v>0</v>
      </c>
      <c r="S266" s="4">
        <v>0</v>
      </c>
      <c r="T266" s="4">
        <v>0</v>
      </c>
      <c r="U266" s="4">
        <v>5.181</v>
      </c>
      <c r="V266" s="4">
        <v>0</v>
      </c>
      <c r="W266" s="4">
        <v>0</v>
      </c>
      <c r="X266" s="4">
        <v>0</v>
      </c>
      <c r="Y266" s="4">
        <v>0</v>
      </c>
      <c r="Z266" s="4">
        <v>0</v>
      </c>
      <c r="AA266" s="4">
        <v>0</v>
      </c>
      <c r="AB266" s="4">
        <v>0</v>
      </c>
      <c r="AC266" s="4">
        <v>0</v>
      </c>
      <c r="AG266" s="66">
        <v>230700</v>
      </c>
      <c r="AH266" t="s">
        <v>424</v>
      </c>
      <c r="AI266" s="4">
        <f t="shared" si="24"/>
        <v>0</v>
      </c>
      <c r="AJ266" s="4">
        <f t="shared" si="24"/>
        <v>0</v>
      </c>
      <c r="AK266" s="4">
        <f t="shared" si="24"/>
        <v>0</v>
      </c>
      <c r="AL266" s="4">
        <f t="shared" si="24"/>
        <v>0</v>
      </c>
      <c r="AM266" s="4">
        <f t="shared" si="23"/>
        <v>0</v>
      </c>
      <c r="AN266" s="4">
        <f t="shared" si="23"/>
        <v>0</v>
      </c>
      <c r="AO266" s="4">
        <f t="shared" si="23"/>
        <v>0</v>
      </c>
      <c r="AP266" s="4">
        <f t="shared" si="23"/>
        <v>0</v>
      </c>
      <c r="AQ266" s="4">
        <f t="shared" si="23"/>
        <v>0</v>
      </c>
      <c r="AR266" s="4">
        <f t="shared" si="23"/>
        <v>0</v>
      </c>
      <c r="AS266" s="4">
        <f t="shared" si="23"/>
        <v>0</v>
      </c>
      <c r="AT266" s="4">
        <f t="shared" si="23"/>
        <v>1.5523038769216284E-2</v>
      </c>
      <c r="AU266" s="4">
        <f t="shared" si="25"/>
        <v>0</v>
      </c>
      <c r="AV266" s="4">
        <f t="shared" si="25"/>
        <v>0</v>
      </c>
      <c r="AW266" s="4">
        <f t="shared" si="25"/>
        <v>0</v>
      </c>
      <c r="AX266" s="4">
        <f t="shared" si="25"/>
        <v>0</v>
      </c>
      <c r="AY266" s="4">
        <f t="shared" si="19"/>
        <v>0</v>
      </c>
      <c r="AZ266" s="4">
        <f t="shared" si="19"/>
        <v>0</v>
      </c>
      <c r="BA266" s="4">
        <f t="shared" si="19"/>
        <v>0</v>
      </c>
      <c r="BB266" s="67">
        <f t="shared" si="19"/>
        <v>0</v>
      </c>
    </row>
    <row r="267" spans="1:54" x14ac:dyDescent="0.3">
      <c r="A267" t="s">
        <v>68</v>
      </c>
      <c r="B267" t="s">
        <v>69</v>
      </c>
      <c r="C267">
        <v>230990</v>
      </c>
      <c r="D267" t="s">
        <v>70</v>
      </c>
      <c r="E267" t="s">
        <v>71</v>
      </c>
      <c r="F267" t="s">
        <v>72</v>
      </c>
      <c r="G267" t="s">
        <v>108</v>
      </c>
      <c r="H267">
        <v>6</v>
      </c>
      <c r="I267" t="s">
        <v>243</v>
      </c>
      <c r="J267" s="4">
        <v>0</v>
      </c>
      <c r="K267" s="4">
        <v>0</v>
      </c>
      <c r="L267" s="4">
        <v>0</v>
      </c>
      <c r="M267" s="4">
        <v>0</v>
      </c>
      <c r="N267" s="4">
        <v>0</v>
      </c>
      <c r="O267" s="4">
        <v>0</v>
      </c>
      <c r="P267" s="4">
        <v>0</v>
      </c>
      <c r="Q267" s="4">
        <v>10.009</v>
      </c>
      <c r="R267" s="4">
        <v>10.135999999999999</v>
      </c>
      <c r="S267" s="4">
        <v>7.7089999999999996</v>
      </c>
      <c r="T267" s="4">
        <v>72.111000000000004</v>
      </c>
      <c r="U267" s="4">
        <v>46.962000000000003</v>
      </c>
      <c r="V267" s="4">
        <v>111.86799999999999</v>
      </c>
      <c r="W267" s="4">
        <v>126.79600000000001</v>
      </c>
      <c r="X267" s="4">
        <v>237.482</v>
      </c>
      <c r="Y267" s="4">
        <v>253.874</v>
      </c>
      <c r="Z267" s="4">
        <v>68.161000000000001</v>
      </c>
      <c r="AA267" s="4">
        <v>127.327</v>
      </c>
      <c r="AB267" s="4">
        <v>194.851</v>
      </c>
      <c r="AC267" s="4">
        <v>352.86099999999999</v>
      </c>
      <c r="AG267" s="66">
        <v>230990</v>
      </c>
      <c r="AH267" t="s">
        <v>243</v>
      </c>
      <c r="AI267" s="4">
        <f t="shared" si="24"/>
        <v>0</v>
      </c>
      <c r="AJ267" s="4">
        <f t="shared" si="24"/>
        <v>0</v>
      </c>
      <c r="AK267" s="4">
        <f t="shared" si="24"/>
        <v>0</v>
      </c>
      <c r="AL267" s="4">
        <f t="shared" si="24"/>
        <v>0</v>
      </c>
      <c r="AM267" s="4">
        <f t="shared" si="23"/>
        <v>0</v>
      </c>
      <c r="AN267" s="4">
        <f t="shared" si="23"/>
        <v>0</v>
      </c>
      <c r="AO267" s="4">
        <f t="shared" si="23"/>
        <v>0</v>
      </c>
      <c r="AP267" s="4">
        <f t="shared" si="23"/>
        <v>5.8877918292343887E-2</v>
      </c>
      <c r="AQ267" s="4">
        <f t="shared" si="23"/>
        <v>4.0303464089895782E-2</v>
      </c>
      <c r="AR267" s="4">
        <f t="shared" si="23"/>
        <v>3.6343921268194954E-2</v>
      </c>
      <c r="AS267" s="4">
        <f t="shared" si="23"/>
        <v>8.3322147317820075E-3</v>
      </c>
      <c r="AT267" s="4">
        <f t="shared" si="23"/>
        <v>0.14070506594864604</v>
      </c>
      <c r="AU267" s="4">
        <f t="shared" si="25"/>
        <v>0.2801439615613675</v>
      </c>
      <c r="AV267" s="4">
        <f t="shared" si="25"/>
        <v>0.29874642939043239</v>
      </c>
      <c r="AW267" s="4">
        <f t="shared" si="25"/>
        <v>0.781620577946741</v>
      </c>
      <c r="AX267" s="4">
        <f t="shared" si="25"/>
        <v>0.67815234432212013</v>
      </c>
      <c r="AY267" s="4">
        <f t="shared" si="19"/>
        <v>0.14199917235029996</v>
      </c>
      <c r="AZ267" s="4">
        <f t="shared" si="19"/>
        <v>0.19204760877823504</v>
      </c>
      <c r="BA267" s="4">
        <f t="shared" si="19"/>
        <v>0.34298677582854969</v>
      </c>
      <c r="BB267" s="67">
        <f t="shared" si="19"/>
        <v>0.58761537576885958</v>
      </c>
    </row>
    <row r="268" spans="1:54" x14ac:dyDescent="0.3">
      <c r="A268" t="s">
        <v>68</v>
      </c>
      <c r="B268" t="s">
        <v>69</v>
      </c>
      <c r="C268">
        <v>240110</v>
      </c>
      <c r="D268" t="s">
        <v>70</v>
      </c>
      <c r="E268" t="s">
        <v>71</v>
      </c>
      <c r="F268" t="s">
        <v>72</v>
      </c>
      <c r="G268" t="s">
        <v>108</v>
      </c>
      <c r="H268">
        <v>6</v>
      </c>
      <c r="I268" t="s">
        <v>425</v>
      </c>
      <c r="J268" s="4">
        <v>0</v>
      </c>
      <c r="K268" s="4">
        <v>0.82699999999999996</v>
      </c>
      <c r="L268" s="4">
        <v>3.25</v>
      </c>
      <c r="M268" s="4">
        <v>0.252</v>
      </c>
      <c r="N268" s="4">
        <v>0</v>
      </c>
      <c r="O268" s="4">
        <v>0</v>
      </c>
      <c r="P268" s="4">
        <v>0</v>
      </c>
      <c r="Q268" s="4">
        <v>0</v>
      </c>
      <c r="R268" s="4">
        <v>0</v>
      </c>
      <c r="S268" s="4">
        <v>0</v>
      </c>
      <c r="T268" s="4">
        <v>0</v>
      </c>
      <c r="U268" s="4">
        <v>0</v>
      </c>
      <c r="V268" s="4">
        <v>0</v>
      </c>
      <c r="W268" s="4">
        <v>0</v>
      </c>
      <c r="X268" s="4">
        <v>0</v>
      </c>
      <c r="Y268" s="4">
        <v>0</v>
      </c>
      <c r="Z268" s="4">
        <v>0</v>
      </c>
      <c r="AA268" s="4">
        <v>0</v>
      </c>
      <c r="AB268" s="4">
        <v>1.57</v>
      </c>
      <c r="AC268" s="4">
        <v>0</v>
      </c>
      <c r="AG268" s="66">
        <v>240110</v>
      </c>
      <c r="AH268" t="s">
        <v>425</v>
      </c>
      <c r="AI268" s="4">
        <f t="shared" si="24"/>
        <v>0</v>
      </c>
      <c r="AJ268" s="4">
        <f t="shared" si="24"/>
        <v>1.7880207367164325E-2</v>
      </c>
      <c r="AK268" s="4">
        <f t="shared" si="24"/>
        <v>6.7441517828424641E-2</v>
      </c>
      <c r="AL268" s="4">
        <f t="shared" si="24"/>
        <v>5.0905748612464843E-3</v>
      </c>
      <c r="AM268" s="4">
        <f t="shared" si="23"/>
        <v>0</v>
      </c>
      <c r="AN268" s="4">
        <f t="shared" si="23"/>
        <v>0</v>
      </c>
      <c r="AO268" s="4">
        <f t="shared" si="23"/>
        <v>0</v>
      </c>
      <c r="AP268" s="4">
        <f t="shared" si="23"/>
        <v>0</v>
      </c>
      <c r="AQ268" s="4">
        <f t="shared" si="23"/>
        <v>0</v>
      </c>
      <c r="AR268" s="4">
        <f t="shared" si="23"/>
        <v>0</v>
      </c>
      <c r="AS268" s="4">
        <f t="shared" si="23"/>
        <v>0</v>
      </c>
      <c r="AT268" s="4">
        <f t="shared" si="23"/>
        <v>0</v>
      </c>
      <c r="AU268" s="4">
        <f t="shared" si="25"/>
        <v>0</v>
      </c>
      <c r="AV268" s="4">
        <f t="shared" si="25"/>
        <v>0</v>
      </c>
      <c r="AW268" s="4">
        <f t="shared" si="25"/>
        <v>0</v>
      </c>
      <c r="AX268" s="4">
        <f t="shared" si="25"/>
        <v>0</v>
      </c>
      <c r="AY268" s="4">
        <f t="shared" si="19"/>
        <v>0</v>
      </c>
      <c r="AZ268" s="4">
        <f t="shared" si="19"/>
        <v>0</v>
      </c>
      <c r="BA268" s="4">
        <f t="shared" si="19"/>
        <v>2.7635949420368542E-3</v>
      </c>
      <c r="BB268" s="67">
        <f t="shared" si="19"/>
        <v>0</v>
      </c>
    </row>
    <row r="269" spans="1:54" x14ac:dyDescent="0.3">
      <c r="A269" t="s">
        <v>68</v>
      </c>
      <c r="B269" t="s">
        <v>69</v>
      </c>
      <c r="C269">
        <v>240220</v>
      </c>
      <c r="D269" t="s">
        <v>70</v>
      </c>
      <c r="E269" t="s">
        <v>71</v>
      </c>
      <c r="F269" t="s">
        <v>72</v>
      </c>
      <c r="G269" t="s">
        <v>108</v>
      </c>
      <c r="H269">
        <v>6</v>
      </c>
      <c r="I269" t="s">
        <v>426</v>
      </c>
      <c r="J269" s="4">
        <v>0</v>
      </c>
      <c r="K269" s="4">
        <v>0.5</v>
      </c>
      <c r="L269" s="4">
        <v>0</v>
      </c>
      <c r="M269" s="4">
        <v>0</v>
      </c>
      <c r="N269" s="4">
        <v>0</v>
      </c>
      <c r="O269" s="4">
        <v>0</v>
      </c>
      <c r="P269" s="4">
        <v>0</v>
      </c>
      <c r="Q269" s="4">
        <v>0</v>
      </c>
      <c r="R269" s="4">
        <v>0</v>
      </c>
      <c r="S269" s="4">
        <v>0</v>
      </c>
      <c r="T269" s="4">
        <v>0</v>
      </c>
      <c r="U269" s="4">
        <v>0</v>
      </c>
      <c r="V269" s="4">
        <v>0</v>
      </c>
      <c r="W269" s="4">
        <v>0</v>
      </c>
      <c r="X269" s="4">
        <v>0</v>
      </c>
      <c r="Y269" s="4">
        <v>0</v>
      </c>
      <c r="Z269" s="4">
        <v>0</v>
      </c>
      <c r="AA269" s="4">
        <v>0</v>
      </c>
      <c r="AB269" s="4">
        <v>0</v>
      </c>
      <c r="AC269" s="4">
        <v>0</v>
      </c>
      <c r="AG269" s="66">
        <v>240220</v>
      </c>
      <c r="AH269" t="s">
        <v>426</v>
      </c>
      <c r="AI269" s="4">
        <f t="shared" si="24"/>
        <v>0</v>
      </c>
      <c r="AJ269" s="4">
        <f t="shared" si="24"/>
        <v>1.0810282567813983E-2</v>
      </c>
      <c r="AK269" s="4">
        <f t="shared" si="24"/>
        <v>0</v>
      </c>
      <c r="AL269" s="4">
        <f t="shared" si="24"/>
        <v>0</v>
      </c>
      <c r="AM269" s="4">
        <f t="shared" si="23"/>
        <v>0</v>
      </c>
      <c r="AN269" s="4">
        <f t="shared" si="23"/>
        <v>0</v>
      </c>
      <c r="AO269" s="4">
        <f t="shared" si="23"/>
        <v>0</v>
      </c>
      <c r="AP269" s="4">
        <f t="shared" si="23"/>
        <v>0</v>
      </c>
      <c r="AQ269" s="4">
        <f t="shared" si="23"/>
        <v>0</v>
      </c>
      <c r="AR269" s="4">
        <f t="shared" si="23"/>
        <v>0</v>
      </c>
      <c r="AS269" s="4">
        <f t="shared" si="23"/>
        <v>0</v>
      </c>
      <c r="AT269" s="4">
        <f t="shared" si="23"/>
        <v>0</v>
      </c>
      <c r="AU269" s="4">
        <f t="shared" si="25"/>
        <v>0</v>
      </c>
      <c r="AV269" s="4">
        <f t="shared" si="25"/>
        <v>0</v>
      </c>
      <c r="AW269" s="4">
        <f t="shared" si="25"/>
        <v>0</v>
      </c>
      <c r="AX269" s="4">
        <f t="shared" si="25"/>
        <v>0</v>
      </c>
      <c r="AY269" s="4">
        <f t="shared" si="19"/>
        <v>0</v>
      </c>
      <c r="AZ269" s="4">
        <f t="shared" si="19"/>
        <v>0</v>
      </c>
      <c r="BA269" s="4">
        <f t="shared" si="19"/>
        <v>0</v>
      </c>
      <c r="BB269" s="67">
        <f t="shared" si="19"/>
        <v>0</v>
      </c>
    </row>
    <row r="270" spans="1:54" x14ac:dyDescent="0.3">
      <c r="A270" t="s">
        <v>68</v>
      </c>
      <c r="B270" t="s">
        <v>69</v>
      </c>
      <c r="C270">
        <v>240290</v>
      </c>
      <c r="D270" t="s">
        <v>70</v>
      </c>
      <c r="E270" t="s">
        <v>71</v>
      </c>
      <c r="F270" t="s">
        <v>72</v>
      </c>
      <c r="G270" t="s">
        <v>108</v>
      </c>
      <c r="H270">
        <v>6</v>
      </c>
      <c r="I270" t="s">
        <v>243</v>
      </c>
      <c r="J270" s="4">
        <v>0</v>
      </c>
      <c r="K270" s="4">
        <v>0</v>
      </c>
      <c r="L270" s="4">
        <v>0</v>
      </c>
      <c r="M270" s="4">
        <v>0</v>
      </c>
      <c r="N270" s="4">
        <v>1.18</v>
      </c>
      <c r="O270" s="4">
        <v>0.98799999999999999</v>
      </c>
      <c r="P270" s="4">
        <v>0</v>
      </c>
      <c r="Q270" s="4">
        <v>0</v>
      </c>
      <c r="R270" s="4">
        <v>0</v>
      </c>
      <c r="S270" s="4">
        <v>0</v>
      </c>
      <c r="T270" s="4">
        <v>0</v>
      </c>
      <c r="U270" s="4">
        <v>0</v>
      </c>
      <c r="V270" s="4">
        <v>0</v>
      </c>
      <c r="W270" s="4">
        <v>0</v>
      </c>
      <c r="X270" s="4">
        <v>0</v>
      </c>
      <c r="Y270" s="4">
        <v>0</v>
      </c>
      <c r="Z270" s="4">
        <v>0</v>
      </c>
      <c r="AA270" s="4">
        <v>0</v>
      </c>
      <c r="AB270" s="4">
        <v>0</v>
      </c>
      <c r="AC270" s="4">
        <v>0</v>
      </c>
      <c r="AG270" s="66">
        <v>240290</v>
      </c>
      <c r="AH270" t="s">
        <v>243</v>
      </c>
      <c r="AI270" s="4">
        <f t="shared" si="24"/>
        <v>0</v>
      </c>
      <c r="AJ270" s="4">
        <f t="shared" si="24"/>
        <v>0</v>
      </c>
      <c r="AK270" s="4">
        <f t="shared" si="24"/>
        <v>0</v>
      </c>
      <c r="AL270" s="4">
        <f t="shared" si="24"/>
        <v>0</v>
      </c>
      <c r="AM270" s="4">
        <f t="shared" si="23"/>
        <v>2.6913363374424851E-2</v>
      </c>
      <c r="AN270" s="4">
        <f t="shared" si="23"/>
        <v>2.2383445457479097E-3</v>
      </c>
      <c r="AO270" s="4">
        <f t="shared" si="23"/>
        <v>0</v>
      </c>
      <c r="AP270" s="4">
        <f t="shared" si="23"/>
        <v>0</v>
      </c>
      <c r="AQ270" s="4">
        <f t="shared" si="23"/>
        <v>0</v>
      </c>
      <c r="AR270" s="4">
        <f t="shared" si="23"/>
        <v>0</v>
      </c>
      <c r="AS270" s="4">
        <f t="shared" si="23"/>
        <v>0</v>
      </c>
      <c r="AT270" s="4">
        <f t="shared" si="23"/>
        <v>0</v>
      </c>
      <c r="AU270" s="4">
        <f t="shared" si="25"/>
        <v>0</v>
      </c>
      <c r="AV270" s="4">
        <f t="shared" si="25"/>
        <v>0</v>
      </c>
      <c r="AW270" s="4">
        <f t="shared" si="25"/>
        <v>0</v>
      </c>
      <c r="AX270" s="4">
        <f t="shared" si="25"/>
        <v>0</v>
      </c>
      <c r="AY270" s="4">
        <f t="shared" si="25"/>
        <v>0</v>
      </c>
      <c r="AZ270" s="4">
        <f t="shared" si="25"/>
        <v>0</v>
      </c>
      <c r="BA270" s="4">
        <f t="shared" si="25"/>
        <v>0</v>
      </c>
      <c r="BB270" s="67">
        <f t="shared" si="25"/>
        <v>0</v>
      </c>
    </row>
    <row r="271" spans="1:54" x14ac:dyDescent="0.3">
      <c r="A271" t="s">
        <v>68</v>
      </c>
      <c r="B271" t="s">
        <v>69</v>
      </c>
      <c r="C271">
        <v>240399</v>
      </c>
      <c r="D271" t="s">
        <v>70</v>
      </c>
      <c r="E271" t="s">
        <v>71</v>
      </c>
      <c r="F271" t="s">
        <v>72</v>
      </c>
      <c r="G271" t="s">
        <v>108</v>
      </c>
      <c r="H271">
        <v>6</v>
      </c>
      <c r="I271" t="s">
        <v>243</v>
      </c>
      <c r="J271" s="4">
        <v>0</v>
      </c>
      <c r="K271" s="4">
        <v>0</v>
      </c>
      <c r="L271" s="4">
        <v>0.48899999999999999</v>
      </c>
      <c r="M271" s="4">
        <v>1.0720000000000001</v>
      </c>
      <c r="N271" s="4">
        <v>0.41599999999999998</v>
      </c>
      <c r="O271" s="4">
        <v>0</v>
      </c>
      <c r="P271" s="4">
        <v>0</v>
      </c>
      <c r="Q271" s="4">
        <v>0</v>
      </c>
      <c r="R271" s="4">
        <v>0</v>
      </c>
      <c r="S271" s="4">
        <v>0</v>
      </c>
      <c r="T271" s="4">
        <v>0</v>
      </c>
      <c r="U271" s="4">
        <v>0</v>
      </c>
      <c r="V271" s="4">
        <v>0</v>
      </c>
      <c r="W271" s="4">
        <v>0</v>
      </c>
      <c r="X271" s="4">
        <v>2.0409999999999999</v>
      </c>
      <c r="Y271" s="4">
        <v>0</v>
      </c>
      <c r="Z271" s="4">
        <v>0.03</v>
      </c>
      <c r="AA271" s="4">
        <v>3.7440000000000002</v>
      </c>
      <c r="AB271" s="4">
        <v>1.9810000000000001</v>
      </c>
      <c r="AC271" s="4">
        <v>30.274000000000001</v>
      </c>
      <c r="AG271" s="66">
        <v>240399</v>
      </c>
      <c r="AH271" t="s">
        <v>243</v>
      </c>
      <c r="AI271" s="4">
        <f t="shared" si="24"/>
        <v>0</v>
      </c>
      <c r="AJ271" s="4">
        <f t="shared" si="24"/>
        <v>0</v>
      </c>
      <c r="AK271" s="4">
        <f t="shared" si="24"/>
        <v>1.0147354528646046E-2</v>
      </c>
      <c r="AL271" s="4">
        <f t="shared" si="24"/>
        <v>2.1655143854191393E-2</v>
      </c>
      <c r="AM271" s="4">
        <f t="shared" si="23"/>
        <v>9.4881009862379136E-3</v>
      </c>
      <c r="AN271" s="4">
        <f t="shared" si="23"/>
        <v>0</v>
      </c>
      <c r="AO271" s="4">
        <f t="shared" si="23"/>
        <v>0</v>
      </c>
      <c r="AP271" s="4">
        <f t="shared" si="23"/>
        <v>0</v>
      </c>
      <c r="AQ271" s="4">
        <f t="shared" si="23"/>
        <v>0</v>
      </c>
      <c r="AR271" s="4">
        <f t="shared" si="23"/>
        <v>0</v>
      </c>
      <c r="AS271" s="4">
        <f t="shared" si="23"/>
        <v>0</v>
      </c>
      <c r="AT271" s="4">
        <f t="shared" si="23"/>
        <v>0</v>
      </c>
      <c r="AU271" s="4">
        <f t="shared" si="25"/>
        <v>0</v>
      </c>
      <c r="AV271" s="4">
        <f t="shared" si="25"/>
        <v>0</v>
      </c>
      <c r="AW271" s="4">
        <f t="shared" si="25"/>
        <v>6.7175095358355513E-3</v>
      </c>
      <c r="AX271" s="4">
        <f t="shared" si="25"/>
        <v>0</v>
      </c>
      <c r="AY271" s="4">
        <f t="shared" si="25"/>
        <v>6.2498718776264999E-5</v>
      </c>
      <c r="AZ271" s="4">
        <f t="shared" si="25"/>
        <v>5.6470838648967773E-3</v>
      </c>
      <c r="BA271" s="4">
        <f t="shared" si="25"/>
        <v>3.4870583313216614E-3</v>
      </c>
      <c r="BB271" s="67">
        <f t="shared" si="25"/>
        <v>5.0414944938733545E-2</v>
      </c>
    </row>
    <row r="272" spans="1:54" x14ac:dyDescent="0.3">
      <c r="A272" t="s">
        <v>68</v>
      </c>
      <c r="B272" t="s">
        <v>69</v>
      </c>
      <c r="C272">
        <v>250100</v>
      </c>
      <c r="D272" t="s">
        <v>70</v>
      </c>
      <c r="E272" t="s">
        <v>71</v>
      </c>
      <c r="F272" t="s">
        <v>72</v>
      </c>
      <c r="G272" t="s">
        <v>108</v>
      </c>
      <c r="H272">
        <v>6</v>
      </c>
      <c r="I272" t="s">
        <v>427</v>
      </c>
      <c r="J272" s="4">
        <v>0</v>
      </c>
      <c r="K272" s="4">
        <v>0</v>
      </c>
      <c r="L272" s="4">
        <v>0</v>
      </c>
      <c r="M272" s="4">
        <v>0</v>
      </c>
      <c r="N272" s="4">
        <v>2.8639999999999999</v>
      </c>
      <c r="O272" s="4">
        <v>2.694</v>
      </c>
      <c r="P272" s="4">
        <v>9.8729999999999993</v>
      </c>
      <c r="Q272" s="4">
        <v>44.698</v>
      </c>
      <c r="R272" s="4">
        <v>152.803</v>
      </c>
      <c r="S272" s="4">
        <v>24.651</v>
      </c>
      <c r="T272" s="4">
        <v>20.736000000000001</v>
      </c>
      <c r="U272" s="4">
        <v>21.050999999999998</v>
      </c>
      <c r="V272" s="4">
        <v>17.690000000000001</v>
      </c>
      <c r="W272" s="4">
        <v>12.619</v>
      </c>
      <c r="X272" s="4">
        <v>18.651</v>
      </c>
      <c r="Y272" s="4">
        <v>11.808999999999999</v>
      </c>
      <c r="Z272" s="4">
        <v>63.606999999999999</v>
      </c>
      <c r="AA272" s="4">
        <v>35.018999999999998</v>
      </c>
      <c r="AB272" s="4">
        <v>46.06</v>
      </c>
      <c r="AC272" s="4">
        <v>111.81100000000001</v>
      </c>
      <c r="AG272" s="66">
        <v>250100</v>
      </c>
      <c r="AH272" t="s">
        <v>427</v>
      </c>
      <c r="AI272" s="4">
        <f t="shared" si="24"/>
        <v>0</v>
      </c>
      <c r="AJ272" s="4">
        <f t="shared" si="24"/>
        <v>0</v>
      </c>
      <c r="AK272" s="4">
        <f t="shared" si="24"/>
        <v>0</v>
      </c>
      <c r="AL272" s="4">
        <f t="shared" si="24"/>
        <v>0</v>
      </c>
      <c r="AM272" s="4">
        <f t="shared" si="23"/>
        <v>6.5321926020637938E-2</v>
      </c>
      <c r="AN272" s="4">
        <f t="shared" si="23"/>
        <v>6.1033402897215259E-3</v>
      </c>
      <c r="AO272" s="4">
        <f t="shared" si="23"/>
        <v>0.11273451244978154</v>
      </c>
      <c r="AP272" s="4">
        <f t="shared" si="23"/>
        <v>0.26293587689391418</v>
      </c>
      <c r="AQ272" s="4">
        <f t="shared" si="23"/>
        <v>0.607585854708795</v>
      </c>
      <c r="AR272" s="4">
        <f t="shared" si="23"/>
        <v>0.11621663032588841</v>
      </c>
      <c r="AS272" s="4">
        <f t="shared" si="23"/>
        <v>2.3959840340340827E-3</v>
      </c>
      <c r="AT272" s="4">
        <f t="shared" si="23"/>
        <v>6.3071895219218688E-2</v>
      </c>
      <c r="AU272" s="4">
        <f t="shared" si="23"/>
        <v>4.4299948868493151E-2</v>
      </c>
      <c r="AV272" s="4">
        <f t="shared" si="23"/>
        <v>2.9731862144530313E-2</v>
      </c>
      <c r="AW272" s="4">
        <f t="shared" si="25"/>
        <v>6.1385727757407582E-2</v>
      </c>
      <c r="AX272" s="4">
        <f t="shared" si="25"/>
        <v>3.1544392234336381E-2</v>
      </c>
      <c r="AY272" s="4">
        <f t="shared" si="25"/>
        <v>0.13251186684006291</v>
      </c>
      <c r="AZ272" s="4">
        <f t="shared" si="25"/>
        <v>5.2819238745945574E-2</v>
      </c>
      <c r="BA272" s="4">
        <f t="shared" si="25"/>
        <v>8.1077186643450649E-2</v>
      </c>
      <c r="BB272" s="67">
        <f t="shared" si="25"/>
        <v>0.18619757575955398</v>
      </c>
    </row>
    <row r="273" spans="1:54" x14ac:dyDescent="0.3">
      <c r="A273" t="s">
        <v>68</v>
      </c>
      <c r="B273" t="s">
        <v>69</v>
      </c>
      <c r="C273">
        <v>250300</v>
      </c>
      <c r="D273" t="s">
        <v>70</v>
      </c>
      <c r="E273" t="s">
        <v>71</v>
      </c>
      <c r="F273" t="s">
        <v>72</v>
      </c>
      <c r="G273" t="s">
        <v>108</v>
      </c>
      <c r="H273">
        <v>6</v>
      </c>
      <c r="I273" t="s">
        <v>428</v>
      </c>
      <c r="J273" s="4">
        <v>0</v>
      </c>
      <c r="K273" s="4">
        <v>0</v>
      </c>
      <c r="L273" s="4">
        <v>0</v>
      </c>
      <c r="M273" s="4">
        <v>0</v>
      </c>
      <c r="N273" s="4">
        <v>0</v>
      </c>
      <c r="O273" s="4">
        <v>0</v>
      </c>
      <c r="P273" s="4">
        <v>0</v>
      </c>
      <c r="Q273" s="4">
        <v>0</v>
      </c>
      <c r="R273" s="4">
        <v>0</v>
      </c>
      <c r="S273" s="4">
        <v>0</v>
      </c>
      <c r="T273" s="4">
        <v>0</v>
      </c>
      <c r="U273" s="4">
        <v>0</v>
      </c>
      <c r="V273" s="4">
        <v>0</v>
      </c>
      <c r="W273" s="4">
        <v>0</v>
      </c>
      <c r="X273" s="4">
        <v>0</v>
      </c>
      <c r="Y273" s="4">
        <v>0</v>
      </c>
      <c r="Z273" s="4">
        <v>0</v>
      </c>
      <c r="AA273" s="4">
        <v>0</v>
      </c>
      <c r="AB273" s="4">
        <v>2.5000000000000001E-2</v>
      </c>
      <c r="AC273" s="4">
        <v>0</v>
      </c>
      <c r="AG273" s="66">
        <v>250300</v>
      </c>
      <c r="AH273" t="s">
        <v>428</v>
      </c>
      <c r="AI273" s="4">
        <f t="shared" si="24"/>
        <v>0</v>
      </c>
      <c r="AJ273" s="4">
        <f t="shared" si="24"/>
        <v>0</v>
      </c>
      <c r="AK273" s="4">
        <f t="shared" si="24"/>
        <v>0</v>
      </c>
      <c r="AL273" s="4">
        <f t="shared" si="24"/>
        <v>0</v>
      </c>
      <c r="AM273" s="4">
        <f t="shared" si="23"/>
        <v>0</v>
      </c>
      <c r="AN273" s="4">
        <f t="shared" si="23"/>
        <v>0</v>
      </c>
      <c r="AO273" s="4">
        <f t="shared" si="23"/>
        <v>0</v>
      </c>
      <c r="AP273" s="4">
        <f t="shared" si="23"/>
        <v>0</v>
      </c>
      <c r="AQ273" s="4">
        <f t="shared" si="23"/>
        <v>0</v>
      </c>
      <c r="AR273" s="4">
        <f t="shared" si="23"/>
        <v>0</v>
      </c>
      <c r="AS273" s="4">
        <f t="shared" si="23"/>
        <v>0</v>
      </c>
      <c r="AT273" s="4">
        <f t="shared" si="23"/>
        <v>0</v>
      </c>
      <c r="AU273" s="4">
        <f t="shared" si="23"/>
        <v>0</v>
      </c>
      <c r="AV273" s="4">
        <f t="shared" si="23"/>
        <v>0</v>
      </c>
      <c r="AW273" s="4">
        <f t="shared" si="25"/>
        <v>0</v>
      </c>
      <c r="AX273" s="4">
        <f t="shared" si="25"/>
        <v>0</v>
      </c>
      <c r="AY273" s="4">
        <f t="shared" si="25"/>
        <v>0</v>
      </c>
      <c r="AZ273" s="4">
        <f t="shared" si="25"/>
        <v>0</v>
      </c>
      <c r="BA273" s="4">
        <f t="shared" si="25"/>
        <v>4.400628888593717E-5</v>
      </c>
      <c r="BB273" s="67">
        <f t="shared" si="25"/>
        <v>0</v>
      </c>
    </row>
    <row r="274" spans="1:54" x14ac:dyDescent="0.3">
      <c r="A274" t="s">
        <v>68</v>
      </c>
      <c r="B274" t="s">
        <v>69</v>
      </c>
      <c r="C274">
        <v>250590</v>
      </c>
      <c r="D274" t="s">
        <v>70</v>
      </c>
      <c r="E274" t="s">
        <v>71</v>
      </c>
      <c r="F274" t="s">
        <v>72</v>
      </c>
      <c r="G274" t="s">
        <v>108</v>
      </c>
      <c r="H274">
        <v>6</v>
      </c>
      <c r="I274" t="s">
        <v>243</v>
      </c>
      <c r="J274" s="4">
        <v>0</v>
      </c>
      <c r="K274" s="4">
        <v>4.952</v>
      </c>
      <c r="L274" s="4">
        <v>0</v>
      </c>
      <c r="M274" s="4">
        <v>0</v>
      </c>
      <c r="N274" s="4">
        <v>0</v>
      </c>
      <c r="O274" s="4">
        <v>0</v>
      </c>
      <c r="P274" s="4">
        <v>0</v>
      </c>
      <c r="Q274" s="4">
        <v>0</v>
      </c>
      <c r="R274" s="4">
        <v>0</v>
      </c>
      <c r="S274" s="4">
        <v>0</v>
      </c>
      <c r="T274" s="4">
        <v>0</v>
      </c>
      <c r="U274" s="4">
        <v>0</v>
      </c>
      <c r="V274" s="4">
        <v>0</v>
      </c>
      <c r="W274" s="4">
        <v>0</v>
      </c>
      <c r="X274" s="4">
        <v>0</v>
      </c>
      <c r="Y274" s="4">
        <v>0</v>
      </c>
      <c r="Z274" s="4">
        <v>0</v>
      </c>
      <c r="AA274" s="4">
        <v>0</v>
      </c>
      <c r="AB274" s="4">
        <v>0</v>
      </c>
      <c r="AC274" s="4">
        <v>0</v>
      </c>
      <c r="AG274" s="66">
        <v>250590</v>
      </c>
      <c r="AH274" t="s">
        <v>243</v>
      </c>
      <c r="AI274" s="4">
        <f t="shared" si="24"/>
        <v>0</v>
      </c>
      <c r="AJ274" s="4">
        <f t="shared" si="24"/>
        <v>0.10706503855162969</v>
      </c>
      <c r="AK274" s="4">
        <f t="shared" si="24"/>
        <v>0</v>
      </c>
      <c r="AL274" s="4">
        <f t="shared" si="24"/>
        <v>0</v>
      </c>
      <c r="AM274" s="4">
        <f t="shared" si="23"/>
        <v>0</v>
      </c>
      <c r="AN274" s="4">
        <f t="shared" si="23"/>
        <v>0</v>
      </c>
      <c r="AO274" s="4">
        <f t="shared" si="23"/>
        <v>0</v>
      </c>
      <c r="AP274" s="4">
        <f t="shared" si="23"/>
        <v>0</v>
      </c>
      <c r="AQ274" s="4">
        <f t="shared" si="23"/>
        <v>0</v>
      </c>
      <c r="AR274" s="4">
        <f t="shared" si="23"/>
        <v>0</v>
      </c>
      <c r="AS274" s="4">
        <f t="shared" si="23"/>
        <v>0</v>
      </c>
      <c r="AT274" s="4">
        <f t="shared" si="23"/>
        <v>0</v>
      </c>
      <c r="AU274" s="4">
        <f t="shared" si="23"/>
        <v>0</v>
      </c>
      <c r="AV274" s="4">
        <f t="shared" si="23"/>
        <v>0</v>
      </c>
      <c r="AW274" s="4">
        <f t="shared" si="25"/>
        <v>0</v>
      </c>
      <c r="AX274" s="4">
        <f t="shared" si="25"/>
        <v>0</v>
      </c>
      <c r="AY274" s="4">
        <f t="shared" si="25"/>
        <v>0</v>
      </c>
      <c r="AZ274" s="4">
        <f t="shared" si="25"/>
        <v>0</v>
      </c>
      <c r="BA274" s="4">
        <f t="shared" si="25"/>
        <v>0</v>
      </c>
      <c r="BB274" s="67">
        <f t="shared" si="25"/>
        <v>0</v>
      </c>
    </row>
    <row r="275" spans="1:54" x14ac:dyDescent="0.3">
      <c r="A275" t="s">
        <v>68</v>
      </c>
      <c r="B275" t="s">
        <v>69</v>
      </c>
      <c r="C275">
        <v>250610</v>
      </c>
      <c r="D275" t="s">
        <v>70</v>
      </c>
      <c r="E275" t="s">
        <v>71</v>
      </c>
      <c r="F275" t="s">
        <v>72</v>
      </c>
      <c r="G275" t="s">
        <v>108</v>
      </c>
      <c r="H275">
        <v>6</v>
      </c>
      <c r="I275" t="s">
        <v>429</v>
      </c>
      <c r="J275" s="4">
        <v>0</v>
      </c>
      <c r="K275" s="4">
        <v>0</v>
      </c>
      <c r="L275" s="4">
        <v>0</v>
      </c>
      <c r="M275" s="4">
        <v>0</v>
      </c>
      <c r="N275" s="4">
        <v>0</v>
      </c>
      <c r="O275" s="4">
        <v>0</v>
      </c>
      <c r="P275" s="4">
        <v>0</v>
      </c>
      <c r="Q275" s="4">
        <v>0</v>
      </c>
      <c r="R275" s="4">
        <v>0</v>
      </c>
      <c r="S275" s="4">
        <v>0</v>
      </c>
      <c r="T275" s="4">
        <v>0</v>
      </c>
      <c r="U275" s="4">
        <v>0</v>
      </c>
      <c r="V275" s="4">
        <v>0</v>
      </c>
      <c r="W275" s="4">
        <v>0</v>
      </c>
      <c r="X275" s="4">
        <v>0</v>
      </c>
      <c r="Y275" s="4">
        <v>0</v>
      </c>
      <c r="Z275" s="4">
        <v>1.516</v>
      </c>
      <c r="AA275" s="4">
        <v>0</v>
      </c>
      <c r="AB275" s="4">
        <v>17.692</v>
      </c>
      <c r="AC275" s="4">
        <v>0</v>
      </c>
      <c r="AG275" s="66">
        <v>250610</v>
      </c>
      <c r="AH275" t="s">
        <v>429</v>
      </c>
      <c r="AI275" s="4">
        <f t="shared" si="24"/>
        <v>0</v>
      </c>
      <c r="AJ275" s="4">
        <f t="shared" si="24"/>
        <v>0</v>
      </c>
      <c r="AK275" s="4">
        <f t="shared" si="24"/>
        <v>0</v>
      </c>
      <c r="AL275" s="4">
        <f t="shared" si="24"/>
        <v>0</v>
      </c>
      <c r="AM275" s="4">
        <f t="shared" si="23"/>
        <v>0</v>
      </c>
      <c r="AN275" s="4">
        <f t="shared" si="23"/>
        <v>0</v>
      </c>
      <c r="AO275" s="4">
        <f t="shared" si="23"/>
        <v>0</v>
      </c>
      <c r="AP275" s="4">
        <f t="shared" si="23"/>
        <v>0</v>
      </c>
      <c r="AQ275" s="4">
        <f t="shared" si="23"/>
        <v>0</v>
      </c>
      <c r="AR275" s="4">
        <f t="shared" si="23"/>
        <v>0</v>
      </c>
      <c r="AS275" s="4">
        <f t="shared" si="23"/>
        <v>0</v>
      </c>
      <c r="AT275" s="4">
        <f t="shared" si="23"/>
        <v>0</v>
      </c>
      <c r="AU275" s="4">
        <f t="shared" si="23"/>
        <v>0</v>
      </c>
      <c r="AV275" s="4">
        <f t="shared" si="23"/>
        <v>0</v>
      </c>
      <c r="AW275" s="4">
        <f t="shared" si="25"/>
        <v>0</v>
      </c>
      <c r="AX275" s="4">
        <f t="shared" si="25"/>
        <v>0</v>
      </c>
      <c r="AY275" s="4">
        <f t="shared" si="25"/>
        <v>3.1582685888272579E-3</v>
      </c>
      <c r="AZ275" s="4">
        <f t="shared" si="25"/>
        <v>0</v>
      </c>
      <c r="BA275" s="4">
        <f t="shared" si="25"/>
        <v>3.1142370518800012E-2</v>
      </c>
      <c r="BB275" s="67">
        <f t="shared" si="25"/>
        <v>0</v>
      </c>
    </row>
    <row r="276" spans="1:54" x14ac:dyDescent="0.3">
      <c r="A276" t="s">
        <v>68</v>
      </c>
      <c r="B276" t="s">
        <v>69</v>
      </c>
      <c r="C276">
        <v>250621</v>
      </c>
      <c r="D276" t="s">
        <v>70</v>
      </c>
      <c r="E276" t="s">
        <v>71</v>
      </c>
      <c r="F276" t="s">
        <v>72</v>
      </c>
      <c r="G276" t="s">
        <v>108</v>
      </c>
      <c r="H276">
        <v>6</v>
      </c>
      <c r="I276" t="s">
        <v>430</v>
      </c>
      <c r="J276" s="4">
        <v>0</v>
      </c>
      <c r="K276" s="4">
        <v>0</v>
      </c>
      <c r="L276" s="4">
        <v>0</v>
      </c>
      <c r="M276" s="4">
        <v>0</v>
      </c>
      <c r="N276" s="4">
        <v>0</v>
      </c>
      <c r="O276" s="4">
        <v>0</v>
      </c>
      <c r="P276" s="4">
        <v>0</v>
      </c>
      <c r="Q276" s="4">
        <v>0</v>
      </c>
      <c r="R276" s="4">
        <v>0</v>
      </c>
      <c r="S276" s="4">
        <v>0</v>
      </c>
      <c r="T276" s="4">
        <v>0</v>
      </c>
      <c r="U276" s="4">
        <v>0</v>
      </c>
      <c r="V276" s="4">
        <v>0</v>
      </c>
      <c r="W276" s="4">
        <v>0</v>
      </c>
      <c r="X276" s="4">
        <v>0</v>
      </c>
      <c r="Y276" s="4">
        <v>0</v>
      </c>
      <c r="Z276" s="4">
        <v>0</v>
      </c>
      <c r="AA276" s="4">
        <v>0.23899999999999999</v>
      </c>
      <c r="AB276" s="4">
        <v>0</v>
      </c>
      <c r="AC276" s="4">
        <v>0</v>
      </c>
      <c r="AG276" s="66">
        <v>250621</v>
      </c>
      <c r="AH276" t="s">
        <v>430</v>
      </c>
      <c r="AI276" s="4">
        <f t="shared" si="24"/>
        <v>0</v>
      </c>
      <c r="AJ276" s="4">
        <f t="shared" si="24"/>
        <v>0</v>
      </c>
      <c r="AK276" s="4">
        <f t="shared" si="24"/>
        <v>0</v>
      </c>
      <c r="AL276" s="4">
        <f t="shared" si="24"/>
        <v>0</v>
      </c>
      <c r="AM276" s="4">
        <f t="shared" si="23"/>
        <v>0</v>
      </c>
      <c r="AN276" s="4">
        <f t="shared" si="23"/>
        <v>0</v>
      </c>
      <c r="AO276" s="4">
        <f t="shared" si="23"/>
        <v>0</v>
      </c>
      <c r="AP276" s="4">
        <f t="shared" si="23"/>
        <v>0</v>
      </c>
      <c r="AQ276" s="4">
        <f t="shared" si="23"/>
        <v>0</v>
      </c>
      <c r="AR276" s="4">
        <f t="shared" si="23"/>
        <v>0</v>
      </c>
      <c r="AS276" s="4">
        <f t="shared" si="23"/>
        <v>0</v>
      </c>
      <c r="AT276" s="4">
        <f t="shared" si="23"/>
        <v>0</v>
      </c>
      <c r="AU276" s="4">
        <f t="shared" si="23"/>
        <v>0</v>
      </c>
      <c r="AV276" s="4">
        <f t="shared" si="23"/>
        <v>0</v>
      </c>
      <c r="AW276" s="4">
        <f t="shared" si="25"/>
        <v>0</v>
      </c>
      <c r="AX276" s="4">
        <f t="shared" si="25"/>
        <v>0</v>
      </c>
      <c r="AY276" s="4">
        <f t="shared" si="25"/>
        <v>0</v>
      </c>
      <c r="AZ276" s="4">
        <f t="shared" si="25"/>
        <v>3.6048425312775899E-4</v>
      </c>
      <c r="BA276" s="4">
        <f t="shared" si="25"/>
        <v>0</v>
      </c>
      <c r="BB276" s="67">
        <f t="shared" si="25"/>
        <v>0</v>
      </c>
    </row>
    <row r="277" spans="1:54" x14ac:dyDescent="0.3">
      <c r="A277" t="s">
        <v>68</v>
      </c>
      <c r="B277" t="s">
        <v>69</v>
      </c>
      <c r="C277">
        <v>250810</v>
      </c>
      <c r="D277" t="s">
        <v>70</v>
      </c>
      <c r="E277" t="s">
        <v>71</v>
      </c>
      <c r="F277" t="s">
        <v>72</v>
      </c>
      <c r="G277" t="s">
        <v>108</v>
      </c>
      <c r="H277">
        <v>6</v>
      </c>
      <c r="I277" t="s">
        <v>431</v>
      </c>
      <c r="J277" s="4">
        <v>0</v>
      </c>
      <c r="K277" s="4">
        <v>0</v>
      </c>
      <c r="L277" s="4">
        <v>0</v>
      </c>
      <c r="M277" s="4">
        <v>10.000999999999999</v>
      </c>
      <c r="N277" s="4">
        <v>219.97200000000001</v>
      </c>
      <c r="O277" s="4">
        <v>0</v>
      </c>
      <c r="P277" s="4">
        <v>0</v>
      </c>
      <c r="Q277" s="4">
        <v>14.224</v>
      </c>
      <c r="R277" s="4">
        <v>18.741</v>
      </c>
      <c r="S277" s="4">
        <v>11.824999999999999</v>
      </c>
      <c r="T277" s="4">
        <v>84.45</v>
      </c>
      <c r="U277" s="4">
        <v>105.45699999999999</v>
      </c>
      <c r="V277" s="4">
        <v>107.96</v>
      </c>
      <c r="W277" s="4">
        <v>50.24</v>
      </c>
      <c r="X277" s="4">
        <v>120.51</v>
      </c>
      <c r="Y277" s="4">
        <v>51.497999999999998</v>
      </c>
      <c r="Z277" s="4">
        <v>3.4329999999999998</v>
      </c>
      <c r="AA277" s="4">
        <v>11.518000000000001</v>
      </c>
      <c r="AB277" s="4">
        <v>40.703000000000003</v>
      </c>
      <c r="AC277" s="4">
        <v>31.155999999999999</v>
      </c>
      <c r="AG277" s="66">
        <v>250810</v>
      </c>
      <c r="AH277" t="s">
        <v>431</v>
      </c>
      <c r="AI277" s="4">
        <f t="shared" si="24"/>
        <v>0</v>
      </c>
      <c r="AJ277" s="4">
        <f t="shared" si="24"/>
        <v>0</v>
      </c>
      <c r="AK277" s="4">
        <f t="shared" si="24"/>
        <v>0</v>
      </c>
      <c r="AL277" s="4">
        <f t="shared" si="24"/>
        <v>0.20202713963224636</v>
      </c>
      <c r="AM277" s="4">
        <f t="shared" si="23"/>
        <v>5.0171070916940534</v>
      </c>
      <c r="AN277" s="4">
        <f t="shared" si="23"/>
        <v>0</v>
      </c>
      <c r="AO277" s="4">
        <f t="shared" si="23"/>
        <v>0</v>
      </c>
      <c r="AP277" s="4">
        <f t="shared" si="23"/>
        <v>8.3672645597991757E-2</v>
      </c>
      <c r="AQ277" s="4">
        <f t="shared" si="23"/>
        <v>7.4519260113332361E-2</v>
      </c>
      <c r="AR277" s="4">
        <f t="shared" si="23"/>
        <v>5.5748718250928184E-2</v>
      </c>
      <c r="AS277" s="4">
        <f t="shared" si="23"/>
        <v>9.7579500228673934E-3</v>
      </c>
      <c r="AT277" s="4">
        <f t="shared" si="23"/>
        <v>0.31596469783540659</v>
      </c>
      <c r="AU277" s="4">
        <f t="shared" si="23"/>
        <v>0.27035740417425214</v>
      </c>
      <c r="AV277" s="4">
        <f t="shared" si="23"/>
        <v>0.11837140455988612</v>
      </c>
      <c r="AW277" s="4">
        <f t="shared" si="25"/>
        <v>0.39663256940888891</v>
      </c>
      <c r="AX277" s="4">
        <f t="shared" si="25"/>
        <v>0.13756229242813575</v>
      </c>
      <c r="AY277" s="4">
        <f t="shared" si="25"/>
        <v>7.1519367186305902E-3</v>
      </c>
      <c r="AZ277" s="4">
        <f t="shared" si="25"/>
        <v>1.7372626056592171E-2</v>
      </c>
      <c r="BA277" s="4">
        <f t="shared" si="25"/>
        <v>7.1647519060972026E-2</v>
      </c>
      <c r="BB277" s="67">
        <f t="shared" si="25"/>
        <v>5.1883729421654964E-2</v>
      </c>
    </row>
    <row r="278" spans="1:54" x14ac:dyDescent="0.3">
      <c r="A278" t="s">
        <v>68</v>
      </c>
      <c r="B278" t="s">
        <v>69</v>
      </c>
      <c r="C278">
        <v>250830</v>
      </c>
      <c r="D278" t="s">
        <v>70</v>
      </c>
      <c r="E278" t="s">
        <v>71</v>
      </c>
      <c r="F278" t="s">
        <v>72</v>
      </c>
      <c r="G278" t="s">
        <v>108</v>
      </c>
      <c r="H278">
        <v>6</v>
      </c>
      <c r="I278" t="s">
        <v>432</v>
      </c>
      <c r="J278" s="4">
        <v>0</v>
      </c>
      <c r="K278" s="4">
        <v>0</v>
      </c>
      <c r="L278" s="4">
        <v>0</v>
      </c>
      <c r="M278" s="4">
        <v>0</v>
      </c>
      <c r="N278" s="4">
        <v>0</v>
      </c>
      <c r="O278" s="4">
        <v>0</v>
      </c>
      <c r="P278" s="4">
        <v>0</v>
      </c>
      <c r="Q278" s="4">
        <v>0</v>
      </c>
      <c r="R278" s="4">
        <v>0</v>
      </c>
      <c r="S278" s="4">
        <v>0</v>
      </c>
      <c r="T278" s="4">
        <v>51.674999999999997</v>
      </c>
      <c r="U278" s="4">
        <v>0</v>
      </c>
      <c r="V278" s="4">
        <v>0</v>
      </c>
      <c r="W278" s="4">
        <v>1.6E-2</v>
      </c>
      <c r="X278" s="4">
        <v>0</v>
      </c>
      <c r="Y278" s="4">
        <v>0</v>
      </c>
      <c r="Z278" s="4">
        <v>0</v>
      </c>
      <c r="AA278" s="4">
        <v>0</v>
      </c>
      <c r="AB278" s="4">
        <v>0</v>
      </c>
      <c r="AC278" s="4">
        <v>0</v>
      </c>
      <c r="AG278" s="66">
        <v>250830</v>
      </c>
      <c r="AH278" t="s">
        <v>432</v>
      </c>
      <c r="AI278" s="4">
        <f t="shared" si="24"/>
        <v>0</v>
      </c>
      <c r="AJ278" s="4">
        <f t="shared" si="24"/>
        <v>0</v>
      </c>
      <c r="AK278" s="4">
        <f t="shared" si="24"/>
        <v>0</v>
      </c>
      <c r="AL278" s="4">
        <f t="shared" si="24"/>
        <v>0</v>
      </c>
      <c r="AM278" s="4">
        <f t="shared" si="23"/>
        <v>0</v>
      </c>
      <c r="AN278" s="4">
        <f t="shared" si="23"/>
        <v>0</v>
      </c>
      <c r="AO278" s="4">
        <f t="shared" si="23"/>
        <v>0</v>
      </c>
      <c r="AP278" s="4">
        <f t="shared" si="23"/>
        <v>0</v>
      </c>
      <c r="AQ278" s="4">
        <f t="shared" si="23"/>
        <v>0</v>
      </c>
      <c r="AR278" s="4">
        <f t="shared" si="23"/>
        <v>0</v>
      </c>
      <c r="AS278" s="4">
        <f t="shared" si="23"/>
        <v>5.9708948186106862E-3</v>
      </c>
      <c r="AT278" s="4">
        <f t="shared" si="23"/>
        <v>0</v>
      </c>
      <c r="AU278" s="4">
        <f t="shared" si="23"/>
        <v>0</v>
      </c>
      <c r="AV278" s="4">
        <f t="shared" si="23"/>
        <v>3.7697899541365009E-5</v>
      </c>
      <c r="AW278" s="4">
        <f t="shared" si="25"/>
        <v>0</v>
      </c>
      <c r="AX278" s="4">
        <f t="shared" si="25"/>
        <v>0</v>
      </c>
      <c r="AY278" s="4">
        <f t="shared" si="25"/>
        <v>0</v>
      </c>
      <c r="AZ278" s="4">
        <f t="shared" si="25"/>
        <v>0</v>
      </c>
      <c r="BA278" s="4">
        <f t="shared" si="25"/>
        <v>0</v>
      </c>
      <c r="BB278" s="67">
        <f t="shared" si="25"/>
        <v>0</v>
      </c>
    </row>
    <row r="279" spans="1:54" x14ac:dyDescent="0.3">
      <c r="A279" t="s">
        <v>68</v>
      </c>
      <c r="B279" t="s">
        <v>69</v>
      </c>
      <c r="C279">
        <v>250840</v>
      </c>
      <c r="D279" t="s">
        <v>70</v>
      </c>
      <c r="E279" t="s">
        <v>71</v>
      </c>
      <c r="F279" t="s">
        <v>72</v>
      </c>
      <c r="G279" t="s">
        <v>108</v>
      </c>
      <c r="H279">
        <v>6</v>
      </c>
      <c r="I279" t="s">
        <v>433</v>
      </c>
      <c r="J279" s="4">
        <v>0</v>
      </c>
      <c r="K279" s="4">
        <v>0</v>
      </c>
      <c r="L279" s="4">
        <v>0</v>
      </c>
      <c r="M279" s="4">
        <v>0</v>
      </c>
      <c r="N279" s="4">
        <v>0</v>
      </c>
      <c r="O279" s="4">
        <v>19.295999999999999</v>
      </c>
      <c r="P279" s="4">
        <v>0</v>
      </c>
      <c r="Q279" s="4">
        <v>0</v>
      </c>
      <c r="R279" s="4">
        <v>0</v>
      </c>
      <c r="S279" s="4">
        <v>0</v>
      </c>
      <c r="T279" s="4">
        <v>0</v>
      </c>
      <c r="U279" s="4">
        <v>0</v>
      </c>
      <c r="V279" s="4">
        <v>0</v>
      </c>
      <c r="W279" s="4">
        <v>0</v>
      </c>
      <c r="X279" s="4">
        <v>0</v>
      </c>
      <c r="Y279" s="4">
        <v>0</v>
      </c>
      <c r="Z279" s="4">
        <v>0</v>
      </c>
      <c r="AA279" s="4">
        <v>0</v>
      </c>
      <c r="AB279" s="4">
        <v>0</v>
      </c>
      <c r="AC279" s="4">
        <v>0</v>
      </c>
      <c r="AG279" s="66">
        <v>250840</v>
      </c>
      <c r="AH279" t="s">
        <v>433</v>
      </c>
      <c r="AI279" s="4">
        <f t="shared" si="24"/>
        <v>0</v>
      </c>
      <c r="AJ279" s="4">
        <f t="shared" si="24"/>
        <v>0</v>
      </c>
      <c r="AK279" s="4">
        <f t="shared" si="24"/>
        <v>0</v>
      </c>
      <c r="AL279" s="4">
        <f t="shared" si="24"/>
        <v>0</v>
      </c>
      <c r="AM279" s="4">
        <f t="shared" si="23"/>
        <v>0</v>
      </c>
      <c r="AN279" s="4">
        <f t="shared" si="23"/>
        <v>4.3715684569586702E-2</v>
      </c>
      <c r="AO279" s="4">
        <f t="shared" si="23"/>
        <v>0</v>
      </c>
      <c r="AP279" s="4">
        <f t="shared" si="23"/>
        <v>0</v>
      </c>
      <c r="AQ279" s="4">
        <f t="shared" si="23"/>
        <v>0</v>
      </c>
      <c r="AR279" s="4">
        <f t="shared" si="23"/>
        <v>0</v>
      </c>
      <c r="AS279" s="4">
        <f t="shared" si="23"/>
        <v>0</v>
      </c>
      <c r="AT279" s="4">
        <f t="shared" si="23"/>
        <v>0</v>
      </c>
      <c r="AU279" s="4">
        <f t="shared" si="23"/>
        <v>0</v>
      </c>
      <c r="AV279" s="4">
        <f t="shared" si="23"/>
        <v>0</v>
      </c>
      <c r="AW279" s="4">
        <f t="shared" si="25"/>
        <v>0</v>
      </c>
      <c r="AX279" s="4">
        <f t="shared" si="25"/>
        <v>0</v>
      </c>
      <c r="AY279" s="4">
        <f t="shared" si="25"/>
        <v>0</v>
      </c>
      <c r="AZ279" s="4">
        <f t="shared" si="25"/>
        <v>0</v>
      </c>
      <c r="BA279" s="4">
        <f t="shared" si="25"/>
        <v>0</v>
      </c>
      <c r="BB279" s="67">
        <f t="shared" si="25"/>
        <v>0</v>
      </c>
    </row>
    <row r="280" spans="1:54" x14ac:dyDescent="0.3">
      <c r="A280" t="s">
        <v>68</v>
      </c>
      <c r="B280" t="s">
        <v>69</v>
      </c>
      <c r="C280">
        <v>251110</v>
      </c>
      <c r="D280" t="s">
        <v>70</v>
      </c>
      <c r="E280" t="s">
        <v>71</v>
      </c>
      <c r="F280" t="s">
        <v>72</v>
      </c>
      <c r="G280" t="s">
        <v>108</v>
      </c>
      <c r="H280">
        <v>6</v>
      </c>
      <c r="I280" t="s">
        <v>434</v>
      </c>
      <c r="J280" s="4">
        <v>0</v>
      </c>
      <c r="K280" s="4">
        <v>0</v>
      </c>
      <c r="L280" s="4">
        <v>0</v>
      </c>
      <c r="M280" s="4">
        <v>0</v>
      </c>
      <c r="N280" s="4">
        <v>0</v>
      </c>
      <c r="O280" s="4">
        <v>0</v>
      </c>
      <c r="P280" s="4">
        <v>0</v>
      </c>
      <c r="Q280" s="4">
        <v>166.221</v>
      </c>
      <c r="R280" s="4">
        <v>0</v>
      </c>
      <c r="S280" s="4">
        <v>176.684</v>
      </c>
      <c r="T280" s="4">
        <v>1707.288</v>
      </c>
      <c r="U280" s="4">
        <v>2305.4659999999999</v>
      </c>
      <c r="V280" s="4">
        <v>0</v>
      </c>
      <c r="W280" s="4">
        <v>0</v>
      </c>
      <c r="X280" s="4">
        <v>3.6869999999999998</v>
      </c>
      <c r="Y280" s="4">
        <v>0</v>
      </c>
      <c r="Z280" s="4">
        <v>0</v>
      </c>
      <c r="AA280" s="4">
        <v>419.14400000000001</v>
      </c>
      <c r="AB280" s="4">
        <v>1189.1590000000001</v>
      </c>
      <c r="AC280" s="4">
        <v>775.875</v>
      </c>
      <c r="AG280" s="66">
        <v>251110</v>
      </c>
      <c r="AH280" t="s">
        <v>434</v>
      </c>
      <c r="AI280" s="4">
        <f t="shared" si="24"/>
        <v>0</v>
      </c>
      <c r="AJ280" s="4">
        <f t="shared" si="24"/>
        <v>0</v>
      </c>
      <c r="AK280" s="4">
        <f t="shared" si="24"/>
        <v>0</v>
      </c>
      <c r="AL280" s="4">
        <f t="shared" si="24"/>
        <v>0</v>
      </c>
      <c r="AM280" s="4">
        <f t="shared" si="23"/>
        <v>0</v>
      </c>
      <c r="AN280" s="4">
        <f t="shared" si="23"/>
        <v>0</v>
      </c>
      <c r="AO280" s="4">
        <f t="shared" si="23"/>
        <v>0</v>
      </c>
      <c r="AP280" s="4">
        <f t="shared" si="23"/>
        <v>0.97779463047973758</v>
      </c>
      <c r="AQ280" s="4">
        <f t="shared" si="23"/>
        <v>0</v>
      </c>
      <c r="AR280" s="4">
        <f t="shared" si="23"/>
        <v>0.83297306853674369</v>
      </c>
      <c r="AS280" s="4">
        <f t="shared" si="23"/>
        <v>0.19727212526514182</v>
      </c>
      <c r="AT280" s="4">
        <f t="shared" si="23"/>
        <v>6.9075155566705249</v>
      </c>
      <c r="AU280" s="4">
        <f t="shared" si="23"/>
        <v>0</v>
      </c>
      <c r="AV280" s="4">
        <f t="shared" si="23"/>
        <v>0</v>
      </c>
      <c r="AW280" s="4">
        <f t="shared" si="25"/>
        <v>1.2134962106137029E-2</v>
      </c>
      <c r="AX280" s="4">
        <f t="shared" si="25"/>
        <v>0</v>
      </c>
      <c r="AY280" s="4">
        <f t="shared" si="25"/>
        <v>0</v>
      </c>
      <c r="AZ280" s="4">
        <f t="shared" si="25"/>
        <v>0.63219586524260007</v>
      </c>
      <c r="BA280" s="4">
        <f t="shared" si="25"/>
        <v>2.0932189794124865</v>
      </c>
      <c r="BB280" s="67">
        <f t="shared" si="25"/>
        <v>1.2920557377399713</v>
      </c>
    </row>
    <row r="281" spans="1:54" x14ac:dyDescent="0.3">
      <c r="A281" t="s">
        <v>68</v>
      </c>
      <c r="B281" t="s">
        <v>69</v>
      </c>
      <c r="C281">
        <v>251320</v>
      </c>
      <c r="D281" t="s">
        <v>70</v>
      </c>
      <c r="E281" t="s">
        <v>71</v>
      </c>
      <c r="F281" t="s">
        <v>72</v>
      </c>
      <c r="G281" t="s">
        <v>108</v>
      </c>
      <c r="H281">
        <v>6</v>
      </c>
      <c r="I281" t="s">
        <v>29</v>
      </c>
      <c r="J281" s="4">
        <v>8.3010000000000002</v>
      </c>
      <c r="K281" s="4">
        <v>72.483000000000004</v>
      </c>
      <c r="L281" s="4">
        <v>51.353000000000002</v>
      </c>
      <c r="M281" s="4">
        <v>139.78700000000001</v>
      </c>
      <c r="N281" s="4">
        <v>206.58600000000001</v>
      </c>
      <c r="O281" s="4">
        <v>259.315</v>
      </c>
      <c r="P281" s="4">
        <v>365.12599999999998</v>
      </c>
      <c r="Q281" s="4">
        <v>644.47900000000004</v>
      </c>
      <c r="R281" s="4">
        <v>378.44900000000001</v>
      </c>
      <c r="S281" s="4">
        <v>143.739</v>
      </c>
      <c r="T281" s="4">
        <v>130.92099999999999</v>
      </c>
      <c r="U281" s="4">
        <v>55.033000000000001</v>
      </c>
      <c r="V281" s="4">
        <v>135.11500000000001</v>
      </c>
      <c r="W281" s="4">
        <v>27.087</v>
      </c>
      <c r="X281" s="4">
        <v>27.725999999999999</v>
      </c>
      <c r="Y281" s="4">
        <v>15.145</v>
      </c>
      <c r="Z281" s="4">
        <v>0</v>
      </c>
      <c r="AA281" s="4">
        <v>37.569000000000003</v>
      </c>
      <c r="AB281" s="4">
        <v>0</v>
      </c>
      <c r="AC281" s="4">
        <v>0</v>
      </c>
      <c r="AG281" s="66">
        <v>251320</v>
      </c>
      <c r="AH281" t="s">
        <v>29</v>
      </c>
      <c r="AI281" s="4">
        <f t="shared" si="24"/>
        <v>0.38294221037140919</v>
      </c>
      <c r="AJ281" s="4">
        <f t="shared" si="24"/>
        <v>1.567123422725722</v>
      </c>
      <c r="AK281" s="4">
        <f t="shared" si="24"/>
        <v>1.0656382353978742</v>
      </c>
      <c r="AL281" s="4">
        <f t="shared" si="24"/>
        <v>2.823794397337549</v>
      </c>
      <c r="AM281" s="4">
        <f t="shared" si="23"/>
        <v>4.7118000729397735</v>
      </c>
      <c r="AN281" s="4">
        <f t="shared" si="23"/>
        <v>0.58748614967674007</v>
      </c>
      <c r="AO281" s="4">
        <f t="shared" si="23"/>
        <v>4.1691787291338933</v>
      </c>
      <c r="AP281" s="4">
        <f t="shared" si="23"/>
        <v>3.7911461587702568</v>
      </c>
      <c r="AQ281" s="4">
        <f t="shared" si="23"/>
        <v>1.5048150830068046</v>
      </c>
      <c r="AR281" s="4">
        <f t="shared" si="23"/>
        <v>0.67765454652601831</v>
      </c>
      <c r="AS281" s="4">
        <f t="shared" si="23"/>
        <v>1.5127537891578707E-2</v>
      </c>
      <c r="AT281" s="4">
        <f t="shared" si="23"/>
        <v>0.16488697019615514</v>
      </c>
      <c r="AU281" s="4">
        <f t="shared" si="23"/>
        <v>0.33835995428866322</v>
      </c>
      <c r="AV281" s="4">
        <f t="shared" si="23"/>
        <v>6.3820187804809622E-2</v>
      </c>
      <c r="AW281" s="4">
        <f t="shared" si="25"/>
        <v>9.1254125130120767E-2</v>
      </c>
      <c r="AX281" s="4">
        <f t="shared" si="25"/>
        <v>4.0455569513847454E-2</v>
      </c>
      <c r="AY281" s="4">
        <f t="shared" si="25"/>
        <v>0</v>
      </c>
      <c r="AZ281" s="4">
        <f t="shared" si="25"/>
        <v>5.6665409647517907E-2</v>
      </c>
      <c r="BA281" s="4">
        <f t="shared" si="25"/>
        <v>0</v>
      </c>
      <c r="BB281" s="67">
        <f t="shared" si="25"/>
        <v>0</v>
      </c>
    </row>
    <row r="282" spans="1:54" x14ac:dyDescent="0.3">
      <c r="A282" t="s">
        <v>68</v>
      </c>
      <c r="B282" t="s">
        <v>69</v>
      </c>
      <c r="C282">
        <v>251400</v>
      </c>
      <c r="D282" t="s">
        <v>70</v>
      </c>
      <c r="E282" t="s">
        <v>71</v>
      </c>
      <c r="F282" t="s">
        <v>72</v>
      </c>
      <c r="G282" t="s">
        <v>108</v>
      </c>
      <c r="H282">
        <v>6</v>
      </c>
      <c r="I282" t="s">
        <v>435</v>
      </c>
      <c r="J282" s="4">
        <v>10.481999999999999</v>
      </c>
      <c r="K282" s="4">
        <v>7.6210000000000004</v>
      </c>
      <c r="L282" s="4">
        <v>12.255000000000001</v>
      </c>
      <c r="M282" s="4">
        <v>30.911000000000001</v>
      </c>
      <c r="N282" s="4">
        <v>0</v>
      </c>
      <c r="O282" s="4">
        <v>3.758</v>
      </c>
      <c r="P282" s="4">
        <v>9.9250000000000007</v>
      </c>
      <c r="Q282" s="4">
        <v>17.902999999999999</v>
      </c>
      <c r="R282" s="4">
        <v>9.9749999999999996</v>
      </c>
      <c r="S282" s="4">
        <v>5.5410000000000004</v>
      </c>
      <c r="T282" s="4">
        <v>2.8370000000000002</v>
      </c>
      <c r="U282" s="4">
        <v>0</v>
      </c>
      <c r="V282" s="4">
        <v>20.309999999999999</v>
      </c>
      <c r="W282" s="4">
        <v>0</v>
      </c>
      <c r="X282" s="4">
        <v>7.8019999999999996</v>
      </c>
      <c r="Y282" s="4">
        <v>0</v>
      </c>
      <c r="Z282" s="4">
        <v>0</v>
      </c>
      <c r="AA282" s="4">
        <v>0</v>
      </c>
      <c r="AB282" s="4">
        <v>0</v>
      </c>
      <c r="AC282" s="4">
        <v>0</v>
      </c>
      <c r="AG282" s="66">
        <v>251400</v>
      </c>
      <c r="AH282" t="s">
        <v>435</v>
      </c>
      <c r="AI282" s="4">
        <f t="shared" si="24"/>
        <v>0.48355622805844001</v>
      </c>
      <c r="AJ282" s="4">
        <f t="shared" si="24"/>
        <v>0.16477032689862073</v>
      </c>
      <c r="AK282" s="4">
        <f t="shared" si="24"/>
        <v>0.25430640030379814</v>
      </c>
      <c r="AL282" s="4">
        <f t="shared" si="24"/>
        <v>0.62442364895234159</v>
      </c>
      <c r="AM282" s="4">
        <f t="shared" si="23"/>
        <v>0</v>
      </c>
      <c r="AN282" s="4">
        <f t="shared" si="23"/>
        <v>8.5138651851423518E-3</v>
      </c>
      <c r="AO282" s="4">
        <f t="shared" si="23"/>
        <v>0.11332827266930839</v>
      </c>
      <c r="AP282" s="4">
        <f t="shared" si="23"/>
        <v>0.10531435420000324</v>
      </c>
      <c r="AQ282" s="4">
        <f t="shared" si="23"/>
        <v>3.9663284756976169E-2</v>
      </c>
      <c r="AR282" s="4">
        <f t="shared" si="23"/>
        <v>2.6122930048912731E-2</v>
      </c>
      <c r="AS282" s="4">
        <f t="shared" si="23"/>
        <v>3.2780703629218231E-4</v>
      </c>
      <c r="AT282" s="4">
        <f t="shared" si="23"/>
        <v>0</v>
      </c>
      <c r="AU282" s="4">
        <f t="shared" si="23"/>
        <v>5.0861049266201011E-2</v>
      </c>
      <c r="AV282" s="4">
        <f t="shared" si="23"/>
        <v>0</v>
      </c>
      <c r="AW282" s="4">
        <f t="shared" si="25"/>
        <v>2.5678593531890722E-2</v>
      </c>
      <c r="AX282" s="4">
        <f t="shared" si="25"/>
        <v>0</v>
      </c>
      <c r="AY282" s="4">
        <f t="shared" si="25"/>
        <v>0</v>
      </c>
      <c r="AZ282" s="4">
        <f t="shared" si="25"/>
        <v>0</v>
      </c>
      <c r="BA282" s="4">
        <f t="shared" si="25"/>
        <v>0</v>
      </c>
      <c r="BB282" s="67">
        <f t="shared" si="25"/>
        <v>0</v>
      </c>
    </row>
    <row r="283" spans="1:54" x14ac:dyDescent="0.3">
      <c r="A283" t="s">
        <v>68</v>
      </c>
      <c r="B283" t="s">
        <v>69</v>
      </c>
      <c r="C283">
        <v>251512</v>
      </c>
      <c r="D283" t="s">
        <v>70</v>
      </c>
      <c r="E283" t="s">
        <v>71</v>
      </c>
      <c r="F283" t="s">
        <v>72</v>
      </c>
      <c r="G283" t="s">
        <v>108</v>
      </c>
      <c r="H283">
        <v>6</v>
      </c>
      <c r="I283" t="s">
        <v>436</v>
      </c>
      <c r="J283" s="4">
        <v>0</v>
      </c>
      <c r="K283" s="4">
        <v>0</v>
      </c>
      <c r="L283" s="4">
        <v>0</v>
      </c>
      <c r="M283" s="4">
        <v>0</v>
      </c>
      <c r="N283" s="4">
        <v>0</v>
      </c>
      <c r="O283" s="4">
        <v>0</v>
      </c>
      <c r="P283" s="4">
        <v>0</v>
      </c>
      <c r="Q283" s="4">
        <v>0</v>
      </c>
      <c r="R283" s="4">
        <v>0</v>
      </c>
      <c r="S283" s="4">
        <v>0</v>
      </c>
      <c r="T283" s="4">
        <v>0</v>
      </c>
      <c r="U283" s="4">
        <v>0</v>
      </c>
      <c r="V283" s="4">
        <v>5.875</v>
      </c>
      <c r="W283" s="4">
        <v>0</v>
      </c>
      <c r="X283" s="4">
        <v>0</v>
      </c>
      <c r="Y283" s="4">
        <v>0</v>
      </c>
      <c r="Z283" s="4">
        <v>0</v>
      </c>
      <c r="AA283" s="4">
        <v>17.742999999999999</v>
      </c>
      <c r="AB283" s="4">
        <v>0</v>
      </c>
      <c r="AC283" s="4">
        <v>0</v>
      </c>
      <c r="AG283" s="66">
        <v>251512</v>
      </c>
      <c r="AH283" t="s">
        <v>436</v>
      </c>
      <c r="AI283" s="4">
        <f t="shared" si="24"/>
        <v>0</v>
      </c>
      <c r="AJ283" s="4">
        <f t="shared" si="24"/>
        <v>0</v>
      </c>
      <c r="AK283" s="4">
        <f t="shared" si="24"/>
        <v>0</v>
      </c>
      <c r="AL283" s="4">
        <f t="shared" si="24"/>
        <v>0</v>
      </c>
      <c r="AM283" s="4">
        <f t="shared" si="23"/>
        <v>0</v>
      </c>
      <c r="AN283" s="4">
        <f t="shared" si="23"/>
        <v>0</v>
      </c>
      <c r="AO283" s="4">
        <f t="shared" si="23"/>
        <v>0</v>
      </c>
      <c r="AP283" s="4">
        <f t="shared" si="23"/>
        <v>0</v>
      </c>
      <c r="AQ283" s="4">
        <f t="shared" si="23"/>
        <v>0</v>
      </c>
      <c r="AR283" s="4">
        <f t="shared" si="23"/>
        <v>0</v>
      </c>
      <c r="AS283" s="4">
        <f t="shared" si="23"/>
        <v>0</v>
      </c>
      <c r="AT283" s="4">
        <f t="shared" si="23"/>
        <v>0</v>
      </c>
      <c r="AU283" s="4">
        <f t="shared" si="23"/>
        <v>1.4712391158982322E-2</v>
      </c>
      <c r="AV283" s="4">
        <f t="shared" si="23"/>
        <v>0</v>
      </c>
      <c r="AW283" s="4">
        <f t="shared" si="25"/>
        <v>0</v>
      </c>
      <c r="AX283" s="4">
        <f t="shared" si="25"/>
        <v>0</v>
      </c>
      <c r="AY283" s="4">
        <f t="shared" si="25"/>
        <v>0</v>
      </c>
      <c r="AZ283" s="4">
        <f t="shared" si="25"/>
        <v>2.6761807963371662E-2</v>
      </c>
      <c r="BA283" s="4">
        <f t="shared" si="25"/>
        <v>0</v>
      </c>
      <c r="BB283" s="67">
        <f t="shared" si="25"/>
        <v>0</v>
      </c>
    </row>
    <row r="284" spans="1:54" x14ac:dyDescent="0.3">
      <c r="A284" t="s">
        <v>68</v>
      </c>
      <c r="B284" t="s">
        <v>69</v>
      </c>
      <c r="C284">
        <v>251520</v>
      </c>
      <c r="D284" t="s">
        <v>70</v>
      </c>
      <c r="E284" t="s">
        <v>71</v>
      </c>
      <c r="F284" t="s">
        <v>72</v>
      </c>
      <c r="G284" t="s">
        <v>108</v>
      </c>
      <c r="H284">
        <v>6</v>
      </c>
      <c r="I284" t="s">
        <v>437</v>
      </c>
      <c r="J284" s="4">
        <v>0</v>
      </c>
      <c r="K284" s="4">
        <v>0</v>
      </c>
      <c r="L284" s="4">
        <v>0</v>
      </c>
      <c r="M284" s="4">
        <v>0</v>
      </c>
      <c r="N284" s="4">
        <v>7.0720000000000001</v>
      </c>
      <c r="O284" s="4">
        <v>71.454999999999998</v>
      </c>
      <c r="P284" s="4">
        <v>63.863</v>
      </c>
      <c r="Q284" s="4">
        <v>199.137</v>
      </c>
      <c r="R284" s="4">
        <v>18.202000000000002</v>
      </c>
      <c r="S284" s="4">
        <v>0</v>
      </c>
      <c r="T284" s="4">
        <v>0</v>
      </c>
      <c r="U284" s="4">
        <v>0</v>
      </c>
      <c r="V284" s="4">
        <v>0</v>
      </c>
      <c r="W284" s="4">
        <v>0</v>
      </c>
      <c r="X284" s="4">
        <v>0</v>
      </c>
      <c r="Y284" s="4">
        <v>0</v>
      </c>
      <c r="Z284" s="4">
        <v>0</v>
      </c>
      <c r="AA284" s="4">
        <v>0</v>
      </c>
      <c r="AB284" s="4">
        <v>0</v>
      </c>
      <c r="AC284" s="4">
        <v>0</v>
      </c>
      <c r="AG284" s="66">
        <v>251520</v>
      </c>
      <c r="AH284" t="s">
        <v>437</v>
      </c>
      <c r="AI284" s="4">
        <f t="shared" si="24"/>
        <v>0</v>
      </c>
      <c r="AJ284" s="4">
        <f t="shared" si="24"/>
        <v>0</v>
      </c>
      <c r="AK284" s="4">
        <f t="shared" si="24"/>
        <v>0</v>
      </c>
      <c r="AL284" s="4">
        <f t="shared" si="24"/>
        <v>0</v>
      </c>
      <c r="AM284" s="4">
        <f t="shared" si="23"/>
        <v>0.16129771676604451</v>
      </c>
      <c r="AN284" s="4">
        <f t="shared" si="23"/>
        <v>0.16188351165629236</v>
      </c>
      <c r="AO284" s="4">
        <f t="shared" si="23"/>
        <v>0.72921747883929888</v>
      </c>
      <c r="AP284" s="4">
        <f t="shared" si="23"/>
        <v>1.171422920869466</v>
      </c>
      <c r="AQ284" s="4">
        <f t="shared" si="23"/>
        <v>7.237605104225367E-2</v>
      </c>
      <c r="AR284" s="4">
        <f t="shared" si="23"/>
        <v>0</v>
      </c>
      <c r="AS284" s="4">
        <f t="shared" si="23"/>
        <v>0</v>
      </c>
      <c r="AT284" s="4">
        <f t="shared" si="23"/>
        <v>0</v>
      </c>
      <c r="AU284" s="4">
        <f t="shared" si="23"/>
        <v>0</v>
      </c>
      <c r="AV284" s="4">
        <f t="shared" si="23"/>
        <v>0</v>
      </c>
      <c r="AW284" s="4">
        <f t="shared" si="25"/>
        <v>0</v>
      </c>
      <c r="AX284" s="4">
        <f t="shared" si="25"/>
        <v>0</v>
      </c>
      <c r="AY284" s="4">
        <f t="shared" si="25"/>
        <v>0</v>
      </c>
      <c r="AZ284" s="4">
        <f t="shared" si="25"/>
        <v>0</v>
      </c>
      <c r="BA284" s="4">
        <f t="shared" si="25"/>
        <v>0</v>
      </c>
      <c r="BB284" s="67">
        <f t="shared" si="25"/>
        <v>0</v>
      </c>
    </row>
    <row r="285" spans="1:54" x14ac:dyDescent="0.3">
      <c r="A285" t="s">
        <v>68</v>
      </c>
      <c r="B285" t="s">
        <v>69</v>
      </c>
      <c r="C285">
        <v>251611</v>
      </c>
      <c r="D285" t="s">
        <v>70</v>
      </c>
      <c r="E285" t="s">
        <v>71</v>
      </c>
      <c r="F285" t="s">
        <v>72</v>
      </c>
      <c r="G285" t="s">
        <v>108</v>
      </c>
      <c r="H285">
        <v>6</v>
      </c>
      <c r="I285" t="s">
        <v>438</v>
      </c>
      <c r="J285" s="4">
        <v>0</v>
      </c>
      <c r="K285" s="4">
        <v>0</v>
      </c>
      <c r="L285" s="4">
        <v>0</v>
      </c>
      <c r="M285" s="4">
        <v>8.6</v>
      </c>
      <c r="N285" s="4">
        <v>0</v>
      </c>
      <c r="O285" s="4">
        <v>0</v>
      </c>
      <c r="P285" s="4">
        <v>0</v>
      </c>
      <c r="Q285" s="4">
        <v>4.4560000000000004</v>
      </c>
      <c r="R285" s="4">
        <v>0</v>
      </c>
      <c r="S285" s="4">
        <v>0</v>
      </c>
      <c r="T285" s="4">
        <v>0</v>
      </c>
      <c r="U285" s="4">
        <v>0</v>
      </c>
      <c r="V285" s="4">
        <v>0</v>
      </c>
      <c r="W285" s="4">
        <v>0</v>
      </c>
      <c r="X285" s="4">
        <v>0</v>
      </c>
      <c r="Y285" s="4">
        <v>0</v>
      </c>
      <c r="Z285" s="4">
        <v>0</v>
      </c>
      <c r="AA285" s="4">
        <v>0</v>
      </c>
      <c r="AB285" s="4">
        <v>0</v>
      </c>
      <c r="AC285" s="4">
        <v>0</v>
      </c>
      <c r="AG285" s="66">
        <v>251611</v>
      </c>
      <c r="AH285" t="s">
        <v>438</v>
      </c>
      <c r="AI285" s="4">
        <f t="shared" si="24"/>
        <v>0</v>
      </c>
      <c r="AJ285" s="4">
        <f t="shared" si="24"/>
        <v>0</v>
      </c>
      <c r="AK285" s="4">
        <f t="shared" si="24"/>
        <v>0</v>
      </c>
      <c r="AL285" s="4">
        <f t="shared" si="24"/>
        <v>0.17372596748698318</v>
      </c>
      <c r="AM285" s="4">
        <f t="shared" si="23"/>
        <v>0</v>
      </c>
      <c r="AN285" s="4">
        <f t="shared" si="23"/>
        <v>0</v>
      </c>
      <c r="AO285" s="4">
        <f t="shared" si="23"/>
        <v>0</v>
      </c>
      <c r="AP285" s="4">
        <f t="shared" si="23"/>
        <v>2.6212409222767945E-2</v>
      </c>
      <c r="AQ285" s="4">
        <f t="shared" si="23"/>
        <v>0</v>
      </c>
      <c r="AR285" s="4">
        <f t="shared" si="23"/>
        <v>0</v>
      </c>
      <c r="AS285" s="4">
        <f t="shared" si="23"/>
        <v>0</v>
      </c>
      <c r="AT285" s="4">
        <f t="shared" si="23"/>
        <v>0</v>
      </c>
      <c r="AU285" s="4">
        <f t="shared" si="23"/>
        <v>0</v>
      </c>
      <c r="AV285" s="4">
        <f t="shared" si="23"/>
        <v>0</v>
      </c>
      <c r="AW285" s="4">
        <f t="shared" si="25"/>
        <v>0</v>
      </c>
      <c r="AX285" s="4">
        <f t="shared" si="25"/>
        <v>0</v>
      </c>
      <c r="AY285" s="4">
        <f t="shared" si="25"/>
        <v>0</v>
      </c>
      <c r="AZ285" s="4">
        <f t="shared" si="25"/>
        <v>0</v>
      </c>
      <c r="BA285" s="4">
        <f t="shared" si="25"/>
        <v>0</v>
      </c>
      <c r="BB285" s="67">
        <f t="shared" si="25"/>
        <v>0</v>
      </c>
    </row>
    <row r="286" spans="1:54" x14ac:dyDescent="0.3">
      <c r="A286" t="s">
        <v>68</v>
      </c>
      <c r="B286" t="s">
        <v>69</v>
      </c>
      <c r="C286">
        <v>251612</v>
      </c>
      <c r="D286" t="s">
        <v>70</v>
      </c>
      <c r="E286" t="s">
        <v>71</v>
      </c>
      <c r="F286" t="s">
        <v>72</v>
      </c>
      <c r="G286" t="s">
        <v>108</v>
      </c>
      <c r="H286">
        <v>6</v>
      </c>
      <c r="I286" t="s">
        <v>439</v>
      </c>
      <c r="J286" s="4">
        <v>3.6880000000000002</v>
      </c>
      <c r="K286" s="4">
        <v>0</v>
      </c>
      <c r="L286" s="4">
        <v>0</v>
      </c>
      <c r="M286" s="4">
        <v>0</v>
      </c>
      <c r="N286" s="4">
        <v>0</v>
      </c>
      <c r="O286" s="4">
        <v>0</v>
      </c>
      <c r="P286" s="4">
        <v>0</v>
      </c>
      <c r="Q286" s="4">
        <v>0</v>
      </c>
      <c r="R286" s="4">
        <v>0</v>
      </c>
      <c r="S286" s="4">
        <v>0</v>
      </c>
      <c r="T286" s="4">
        <v>0</v>
      </c>
      <c r="U286" s="4">
        <v>0</v>
      </c>
      <c r="V286" s="4">
        <v>0</v>
      </c>
      <c r="W286" s="4">
        <v>0</v>
      </c>
      <c r="X286" s="4">
        <v>18.908999999999999</v>
      </c>
      <c r="Y286" s="4">
        <v>12.414999999999999</v>
      </c>
      <c r="Z286" s="4">
        <v>0</v>
      </c>
      <c r="AA286" s="4">
        <v>0</v>
      </c>
      <c r="AB286" s="4">
        <v>0</v>
      </c>
      <c r="AC286" s="4">
        <v>0</v>
      </c>
      <c r="AG286" s="66">
        <v>251612</v>
      </c>
      <c r="AH286" t="s">
        <v>439</v>
      </c>
      <c r="AI286" s="4">
        <f t="shared" si="24"/>
        <v>0.17013502853267765</v>
      </c>
      <c r="AJ286" s="4">
        <f t="shared" si="24"/>
        <v>0</v>
      </c>
      <c r="AK286" s="4">
        <f t="shared" si="24"/>
        <v>0</v>
      </c>
      <c r="AL286" s="4">
        <f t="shared" si="24"/>
        <v>0</v>
      </c>
      <c r="AM286" s="4">
        <f t="shared" si="23"/>
        <v>0</v>
      </c>
      <c r="AN286" s="4">
        <f t="shared" si="23"/>
        <v>0</v>
      </c>
      <c r="AO286" s="4">
        <f t="shared" si="23"/>
        <v>0</v>
      </c>
      <c r="AP286" s="4">
        <f t="shared" si="23"/>
        <v>0</v>
      </c>
      <c r="AQ286" s="4">
        <f t="shared" si="23"/>
        <v>0</v>
      </c>
      <c r="AR286" s="4">
        <f t="shared" si="23"/>
        <v>0</v>
      </c>
      <c r="AS286" s="4">
        <f t="shared" si="23"/>
        <v>0</v>
      </c>
      <c r="AT286" s="4">
        <f t="shared" si="23"/>
        <v>0</v>
      </c>
      <c r="AU286" s="4">
        <f t="shared" si="23"/>
        <v>0</v>
      </c>
      <c r="AV286" s="4">
        <f t="shared" si="23"/>
        <v>0</v>
      </c>
      <c r="AW286" s="4">
        <f t="shared" si="25"/>
        <v>6.223487888932603E-2</v>
      </c>
      <c r="AX286" s="4">
        <f t="shared" si="25"/>
        <v>3.3163149258132463E-2</v>
      </c>
      <c r="AY286" s="4">
        <f t="shared" si="25"/>
        <v>0</v>
      </c>
      <c r="AZ286" s="4">
        <f t="shared" si="25"/>
        <v>0</v>
      </c>
      <c r="BA286" s="4">
        <f t="shared" si="25"/>
        <v>0</v>
      </c>
      <c r="BB286" s="67">
        <f t="shared" si="25"/>
        <v>0</v>
      </c>
    </row>
    <row r="287" spans="1:54" x14ac:dyDescent="0.3">
      <c r="A287" t="s">
        <v>68</v>
      </c>
      <c r="B287" t="s">
        <v>69</v>
      </c>
      <c r="C287">
        <v>251622</v>
      </c>
      <c r="D287" t="s">
        <v>70</v>
      </c>
      <c r="E287" t="s">
        <v>71</v>
      </c>
      <c r="F287" t="s">
        <v>72</v>
      </c>
      <c r="G287" t="s">
        <v>108</v>
      </c>
      <c r="H287">
        <v>6</v>
      </c>
      <c r="I287" t="s">
        <v>440</v>
      </c>
      <c r="J287" s="4">
        <v>0</v>
      </c>
      <c r="K287" s="4">
        <v>0</v>
      </c>
      <c r="L287" s="4">
        <v>4.1269999999999998</v>
      </c>
      <c r="M287" s="4">
        <v>3.371</v>
      </c>
      <c r="N287" s="4">
        <v>3.4180000000000001</v>
      </c>
      <c r="O287" s="4">
        <v>2.9239999999999999</v>
      </c>
      <c r="P287" s="4">
        <v>0</v>
      </c>
      <c r="Q287" s="4">
        <v>0</v>
      </c>
      <c r="R287" s="4">
        <v>0</v>
      </c>
      <c r="S287" s="4">
        <v>0</v>
      </c>
      <c r="T287" s="4">
        <v>0</v>
      </c>
      <c r="U287" s="4">
        <v>0</v>
      </c>
      <c r="V287" s="4">
        <v>0</v>
      </c>
      <c r="W287" s="4">
        <v>0</v>
      </c>
      <c r="X287" s="4">
        <v>0</v>
      </c>
      <c r="Y287" s="4">
        <v>0</v>
      </c>
      <c r="Z287" s="4">
        <v>0</v>
      </c>
      <c r="AA287" s="4">
        <v>0</v>
      </c>
      <c r="AB287" s="4">
        <v>0</v>
      </c>
      <c r="AC287" s="4">
        <v>0</v>
      </c>
      <c r="AG287" s="66">
        <v>251622</v>
      </c>
      <c r="AH287" t="s">
        <v>440</v>
      </c>
      <c r="AI287" s="4">
        <f t="shared" si="24"/>
        <v>0</v>
      </c>
      <c r="AJ287" s="4">
        <f t="shared" si="24"/>
        <v>0</v>
      </c>
      <c r="AK287" s="4">
        <f t="shared" si="24"/>
        <v>8.5640352023971841E-2</v>
      </c>
      <c r="AL287" s="4">
        <f t="shared" si="24"/>
        <v>6.809653911611864E-2</v>
      </c>
      <c r="AM287" s="4">
        <f t="shared" si="23"/>
        <v>7.7957522045579777E-2</v>
      </c>
      <c r="AN287" s="4">
        <f t="shared" si="23"/>
        <v>6.6244124005737726E-3</v>
      </c>
      <c r="AO287" s="4">
        <f t="shared" si="23"/>
        <v>0</v>
      </c>
      <c r="AP287" s="4">
        <f t="shared" si="23"/>
        <v>0</v>
      </c>
      <c r="AQ287" s="4">
        <f t="shared" si="23"/>
        <v>0</v>
      </c>
      <c r="AR287" s="4">
        <f t="shared" si="23"/>
        <v>0</v>
      </c>
      <c r="AS287" s="4">
        <f t="shared" si="23"/>
        <v>0</v>
      </c>
      <c r="AT287" s="4">
        <f t="shared" si="23"/>
        <v>0</v>
      </c>
      <c r="AU287" s="4">
        <f t="shared" si="23"/>
        <v>0</v>
      </c>
      <c r="AV287" s="4">
        <f t="shared" si="23"/>
        <v>0</v>
      </c>
      <c r="AW287" s="4">
        <f t="shared" si="25"/>
        <v>0</v>
      </c>
      <c r="AX287" s="4">
        <f t="shared" si="25"/>
        <v>0</v>
      </c>
      <c r="AY287" s="4">
        <f t="shared" si="25"/>
        <v>0</v>
      </c>
      <c r="AZ287" s="4">
        <f t="shared" si="25"/>
        <v>0</v>
      </c>
      <c r="BA287" s="4">
        <f t="shared" si="25"/>
        <v>0</v>
      </c>
      <c r="BB287" s="67">
        <f t="shared" si="25"/>
        <v>0</v>
      </c>
    </row>
    <row r="288" spans="1:54" x14ac:dyDescent="0.3">
      <c r="A288" t="s">
        <v>68</v>
      </c>
      <c r="B288" t="s">
        <v>69</v>
      </c>
      <c r="C288">
        <v>251690</v>
      </c>
      <c r="D288" t="s">
        <v>70</v>
      </c>
      <c r="E288" t="s">
        <v>71</v>
      </c>
      <c r="F288" t="s">
        <v>72</v>
      </c>
      <c r="G288" t="s">
        <v>108</v>
      </c>
      <c r="H288">
        <v>6</v>
      </c>
      <c r="I288" t="s">
        <v>441</v>
      </c>
      <c r="J288" s="4">
        <v>0</v>
      </c>
      <c r="K288" s="4">
        <v>0</v>
      </c>
      <c r="L288" s="4">
        <v>10.638</v>
      </c>
      <c r="M288" s="4">
        <v>4.4950000000000001</v>
      </c>
      <c r="N288" s="4">
        <v>0</v>
      </c>
      <c r="O288" s="4">
        <v>0</v>
      </c>
      <c r="P288" s="4">
        <v>0</v>
      </c>
      <c r="Q288" s="4">
        <v>0</v>
      </c>
      <c r="R288" s="4">
        <v>0</v>
      </c>
      <c r="S288" s="4">
        <v>0</v>
      </c>
      <c r="T288" s="4">
        <v>0.60299999999999998</v>
      </c>
      <c r="U288" s="4">
        <v>0</v>
      </c>
      <c r="V288" s="4">
        <v>0</v>
      </c>
      <c r="W288" s="4">
        <v>0</v>
      </c>
      <c r="X288" s="4">
        <v>0</v>
      </c>
      <c r="Y288" s="4">
        <v>0</v>
      </c>
      <c r="Z288" s="4">
        <v>0</v>
      </c>
      <c r="AA288" s="4">
        <v>0</v>
      </c>
      <c r="AB288" s="4">
        <v>0.13800000000000001</v>
      </c>
      <c r="AC288" s="4">
        <v>0</v>
      </c>
      <c r="AG288" s="66">
        <v>251690</v>
      </c>
      <c r="AH288" t="s">
        <v>441</v>
      </c>
      <c r="AI288" s="4">
        <f t="shared" si="24"/>
        <v>0</v>
      </c>
      <c r="AJ288" s="4">
        <f t="shared" si="24"/>
        <v>0</v>
      </c>
      <c r="AK288" s="4">
        <f t="shared" si="24"/>
        <v>0.22075165127962504</v>
      </c>
      <c r="AL288" s="4">
        <f t="shared" si="24"/>
        <v>9.0802119052789468E-2</v>
      </c>
      <c r="AM288" s="4">
        <f t="shared" si="23"/>
        <v>0</v>
      </c>
      <c r="AN288" s="4">
        <f t="shared" si="23"/>
        <v>0</v>
      </c>
      <c r="AO288" s="4">
        <f t="shared" si="23"/>
        <v>0</v>
      </c>
      <c r="AP288" s="4">
        <f t="shared" si="23"/>
        <v>0</v>
      </c>
      <c r="AQ288" s="4">
        <f t="shared" si="23"/>
        <v>0</v>
      </c>
      <c r="AR288" s="4">
        <f t="shared" si="23"/>
        <v>0</v>
      </c>
      <c r="AS288" s="4">
        <f t="shared" si="23"/>
        <v>6.9674882934150838E-5</v>
      </c>
      <c r="AT288" s="4">
        <f t="shared" si="23"/>
        <v>0</v>
      </c>
      <c r="AU288" s="4">
        <f t="shared" si="23"/>
        <v>0</v>
      </c>
      <c r="AV288" s="4">
        <f t="shared" si="23"/>
        <v>0</v>
      </c>
      <c r="AW288" s="4">
        <f t="shared" si="25"/>
        <v>0</v>
      </c>
      <c r="AX288" s="4">
        <f t="shared" si="25"/>
        <v>0</v>
      </c>
      <c r="AY288" s="4">
        <f t="shared" si="25"/>
        <v>0</v>
      </c>
      <c r="AZ288" s="4">
        <f t="shared" si="25"/>
        <v>0</v>
      </c>
      <c r="BA288" s="4">
        <f t="shared" si="25"/>
        <v>2.4291471465037317E-4</v>
      </c>
      <c r="BB288" s="67">
        <f t="shared" si="25"/>
        <v>0</v>
      </c>
    </row>
    <row r="289" spans="1:54" x14ac:dyDescent="0.3">
      <c r="A289" t="s">
        <v>68</v>
      </c>
      <c r="B289" t="s">
        <v>69</v>
      </c>
      <c r="C289">
        <v>251710</v>
      </c>
      <c r="D289" t="s">
        <v>70</v>
      </c>
      <c r="E289" t="s">
        <v>71</v>
      </c>
      <c r="F289" t="s">
        <v>72</v>
      </c>
      <c r="G289" t="s">
        <v>108</v>
      </c>
      <c r="H289">
        <v>6</v>
      </c>
      <c r="I289" t="s">
        <v>442</v>
      </c>
      <c r="J289" s="4">
        <v>0</v>
      </c>
      <c r="K289" s="4">
        <v>0</v>
      </c>
      <c r="L289" s="4">
        <v>0</v>
      </c>
      <c r="M289" s="4">
        <v>0</v>
      </c>
      <c r="N289" s="4">
        <v>0</v>
      </c>
      <c r="O289" s="4">
        <v>0</v>
      </c>
      <c r="P289" s="4">
        <v>0</v>
      </c>
      <c r="Q289" s="4">
        <v>0</v>
      </c>
      <c r="R289" s="4">
        <v>0</v>
      </c>
      <c r="S289" s="4">
        <v>0</v>
      </c>
      <c r="T289" s="4">
        <v>0</v>
      </c>
      <c r="U289" s="4">
        <v>0</v>
      </c>
      <c r="V289" s="4">
        <v>0</v>
      </c>
      <c r="W289" s="4">
        <v>0</v>
      </c>
      <c r="X289" s="4">
        <v>0</v>
      </c>
      <c r="Y289" s="4">
        <v>0</v>
      </c>
      <c r="Z289" s="4">
        <v>0</v>
      </c>
      <c r="AA289" s="4">
        <v>0</v>
      </c>
      <c r="AB289" s="4">
        <v>0.66</v>
      </c>
      <c r="AC289" s="4">
        <v>0</v>
      </c>
      <c r="AG289" s="66">
        <v>251710</v>
      </c>
      <c r="AH289" t="s">
        <v>442</v>
      </c>
      <c r="AI289" s="4">
        <f t="shared" si="24"/>
        <v>0</v>
      </c>
      <c r="AJ289" s="4">
        <f t="shared" si="24"/>
        <v>0</v>
      </c>
      <c r="AK289" s="4">
        <f t="shared" si="24"/>
        <v>0</v>
      </c>
      <c r="AL289" s="4">
        <f t="shared" si="24"/>
        <v>0</v>
      </c>
      <c r="AM289" s="4">
        <f t="shared" si="23"/>
        <v>0</v>
      </c>
      <c r="AN289" s="4">
        <f t="shared" si="23"/>
        <v>0</v>
      </c>
      <c r="AO289" s="4">
        <f t="shared" si="23"/>
        <v>0</v>
      </c>
      <c r="AP289" s="4">
        <f t="shared" si="23"/>
        <v>0</v>
      </c>
      <c r="AQ289" s="4">
        <f t="shared" si="23"/>
        <v>0</v>
      </c>
      <c r="AR289" s="4">
        <f t="shared" si="23"/>
        <v>0</v>
      </c>
      <c r="AS289" s="4">
        <f t="shared" si="23"/>
        <v>0</v>
      </c>
      <c r="AT289" s="4">
        <f t="shared" si="23"/>
        <v>0</v>
      </c>
      <c r="AU289" s="4">
        <f t="shared" si="23"/>
        <v>0</v>
      </c>
      <c r="AV289" s="4">
        <f t="shared" si="23"/>
        <v>0</v>
      </c>
      <c r="AW289" s="4">
        <f t="shared" si="25"/>
        <v>0</v>
      </c>
      <c r="AX289" s="4">
        <f t="shared" si="25"/>
        <v>0</v>
      </c>
      <c r="AY289" s="4">
        <f t="shared" si="25"/>
        <v>0</v>
      </c>
      <c r="AZ289" s="4">
        <f t="shared" si="25"/>
        <v>0</v>
      </c>
      <c r="BA289" s="4">
        <f t="shared" si="25"/>
        <v>1.1617660265887412E-3</v>
      </c>
      <c r="BB289" s="67">
        <f t="shared" si="25"/>
        <v>0</v>
      </c>
    </row>
    <row r="290" spans="1:54" x14ac:dyDescent="0.3">
      <c r="A290" t="s">
        <v>68</v>
      </c>
      <c r="B290" t="s">
        <v>69</v>
      </c>
      <c r="C290">
        <v>251910</v>
      </c>
      <c r="D290" t="s">
        <v>70</v>
      </c>
      <c r="E290" t="s">
        <v>71</v>
      </c>
      <c r="F290" t="s">
        <v>72</v>
      </c>
      <c r="G290" t="s">
        <v>108</v>
      </c>
      <c r="H290">
        <v>6</v>
      </c>
      <c r="I290" t="s">
        <v>443</v>
      </c>
      <c r="J290" s="4">
        <v>0</v>
      </c>
      <c r="K290" s="4">
        <v>0</v>
      </c>
      <c r="L290" s="4">
        <v>0</v>
      </c>
      <c r="M290" s="4">
        <v>0</v>
      </c>
      <c r="N290" s="4">
        <v>0</v>
      </c>
      <c r="O290" s="4">
        <v>0</v>
      </c>
      <c r="P290" s="4">
        <v>0</v>
      </c>
      <c r="Q290" s="4">
        <v>0</v>
      </c>
      <c r="R290" s="4">
        <v>0</v>
      </c>
      <c r="S290" s="4">
        <v>0</v>
      </c>
      <c r="T290" s="4">
        <v>0</v>
      </c>
      <c r="U290" s="4">
        <v>1.6E-2</v>
      </c>
      <c r="V290" s="4">
        <v>0</v>
      </c>
      <c r="W290" s="4">
        <v>1.9E-2</v>
      </c>
      <c r="X290" s="4">
        <v>0</v>
      </c>
      <c r="Y290" s="4">
        <v>0</v>
      </c>
      <c r="Z290" s="4">
        <v>0</v>
      </c>
      <c r="AA290" s="4">
        <v>0</v>
      </c>
      <c r="AB290" s="4">
        <v>0</v>
      </c>
      <c r="AC290" s="4">
        <v>0</v>
      </c>
      <c r="AG290" s="66">
        <v>251910</v>
      </c>
      <c r="AH290" t="s">
        <v>443</v>
      </c>
      <c r="AI290" s="4">
        <f t="shared" si="24"/>
        <v>0</v>
      </c>
      <c r="AJ290" s="4">
        <f t="shared" si="24"/>
        <v>0</v>
      </c>
      <c r="AK290" s="4">
        <f t="shared" si="24"/>
        <v>0</v>
      </c>
      <c r="AL290" s="4">
        <f t="shared" si="24"/>
        <v>0</v>
      </c>
      <c r="AM290" s="4">
        <f t="shared" si="23"/>
        <v>0</v>
      </c>
      <c r="AN290" s="4">
        <f t="shared" si="23"/>
        <v>0</v>
      </c>
      <c r="AO290" s="4">
        <f t="shared" si="23"/>
        <v>0</v>
      </c>
      <c r="AP290" s="4">
        <f t="shared" si="23"/>
        <v>0</v>
      </c>
      <c r="AQ290" s="4">
        <f t="shared" si="23"/>
        <v>0</v>
      </c>
      <c r="AR290" s="4">
        <f t="shared" si="23"/>
        <v>0</v>
      </c>
      <c r="AS290" s="4">
        <f t="shared" si="23"/>
        <v>0</v>
      </c>
      <c r="AT290" s="4">
        <f t="shared" si="23"/>
        <v>4.7938355589164363E-5</v>
      </c>
      <c r="AU290" s="4">
        <f t="shared" si="23"/>
        <v>0</v>
      </c>
      <c r="AV290" s="4">
        <f t="shared" si="23"/>
        <v>4.4766255705370945E-5</v>
      </c>
      <c r="AW290" s="4">
        <f t="shared" si="25"/>
        <v>0</v>
      </c>
      <c r="AX290" s="4">
        <f t="shared" si="25"/>
        <v>0</v>
      </c>
      <c r="AY290" s="4">
        <f t="shared" si="25"/>
        <v>0</v>
      </c>
      <c r="AZ290" s="4">
        <f t="shared" si="25"/>
        <v>0</v>
      </c>
      <c r="BA290" s="4">
        <f t="shared" si="25"/>
        <v>0</v>
      </c>
      <c r="BB290" s="67">
        <f t="shared" si="25"/>
        <v>0</v>
      </c>
    </row>
    <row r="291" spans="1:54" x14ac:dyDescent="0.3">
      <c r="A291" t="s">
        <v>68</v>
      </c>
      <c r="B291" t="s">
        <v>69</v>
      </c>
      <c r="C291">
        <v>251990</v>
      </c>
      <c r="D291" t="s">
        <v>70</v>
      </c>
      <c r="E291" t="s">
        <v>71</v>
      </c>
      <c r="F291" t="s">
        <v>72</v>
      </c>
      <c r="G291" t="s">
        <v>108</v>
      </c>
      <c r="H291">
        <v>6</v>
      </c>
      <c r="I291" t="s">
        <v>243</v>
      </c>
      <c r="J291" s="4">
        <v>0</v>
      </c>
      <c r="K291" s="4">
        <v>0</v>
      </c>
      <c r="L291" s="4">
        <v>0</v>
      </c>
      <c r="M291" s="4">
        <v>0</v>
      </c>
      <c r="N291" s="4">
        <v>0</v>
      </c>
      <c r="O291" s="4">
        <v>0</v>
      </c>
      <c r="P291" s="4">
        <v>0</v>
      </c>
      <c r="Q291" s="4">
        <v>0</v>
      </c>
      <c r="R291" s="4">
        <v>0</v>
      </c>
      <c r="S291" s="4">
        <v>0</v>
      </c>
      <c r="T291" s="4">
        <v>0</v>
      </c>
      <c r="U291" s="4">
        <v>4.2000000000000003E-2</v>
      </c>
      <c r="V291" s="4">
        <v>0</v>
      </c>
      <c r="W291" s="4">
        <v>0</v>
      </c>
      <c r="X291" s="4">
        <v>0</v>
      </c>
      <c r="Y291" s="4">
        <v>0</v>
      </c>
      <c r="Z291" s="4">
        <v>0.05</v>
      </c>
      <c r="AA291" s="4">
        <v>0</v>
      </c>
      <c r="AB291" s="4">
        <v>0</v>
      </c>
      <c r="AC291" s="4">
        <v>0.04</v>
      </c>
      <c r="AG291" s="66">
        <v>251990</v>
      </c>
      <c r="AH291" t="s">
        <v>243</v>
      </c>
      <c r="AI291" s="4">
        <f t="shared" si="24"/>
        <v>0</v>
      </c>
      <c r="AJ291" s="4">
        <f t="shared" si="24"/>
        <v>0</v>
      </c>
      <c r="AK291" s="4">
        <f t="shared" si="24"/>
        <v>0</v>
      </c>
      <c r="AL291" s="4">
        <f t="shared" si="24"/>
        <v>0</v>
      </c>
      <c r="AM291" s="4">
        <f t="shared" si="23"/>
        <v>0</v>
      </c>
      <c r="AN291" s="4">
        <f t="shared" si="23"/>
        <v>0</v>
      </c>
      <c r="AO291" s="4">
        <f t="shared" si="23"/>
        <v>0</v>
      </c>
      <c r="AP291" s="4">
        <f t="shared" si="23"/>
        <v>0</v>
      </c>
      <c r="AQ291" s="4">
        <f t="shared" si="23"/>
        <v>0</v>
      </c>
      <c r="AR291" s="4">
        <f t="shared" si="23"/>
        <v>0</v>
      </c>
      <c r="AS291" s="4">
        <f t="shared" si="23"/>
        <v>0</v>
      </c>
      <c r="AT291" s="4">
        <f t="shared" si="23"/>
        <v>1.2583818342155645E-4</v>
      </c>
      <c r="AU291" s="4">
        <f t="shared" ref="AR291:BB324" si="26">IFERROR((V291/V$2093)*100,0)</f>
        <v>0</v>
      </c>
      <c r="AV291" s="4">
        <f t="shared" si="26"/>
        <v>0</v>
      </c>
      <c r="AW291" s="4">
        <f t="shared" si="25"/>
        <v>0</v>
      </c>
      <c r="AX291" s="4">
        <f t="shared" si="25"/>
        <v>0</v>
      </c>
      <c r="AY291" s="4">
        <f t="shared" si="25"/>
        <v>1.0416453129377499E-4</v>
      </c>
      <c r="AZ291" s="4">
        <f t="shared" si="25"/>
        <v>0</v>
      </c>
      <c r="BA291" s="4">
        <f t="shared" si="25"/>
        <v>0</v>
      </c>
      <c r="BB291" s="67">
        <f t="shared" si="25"/>
        <v>6.6611541175574476E-5</v>
      </c>
    </row>
    <row r="292" spans="1:54" x14ac:dyDescent="0.3">
      <c r="A292" t="s">
        <v>68</v>
      </c>
      <c r="B292" t="s">
        <v>69</v>
      </c>
      <c r="C292">
        <v>252010</v>
      </c>
      <c r="D292" t="s">
        <v>70</v>
      </c>
      <c r="E292" t="s">
        <v>71</v>
      </c>
      <c r="F292" t="s">
        <v>72</v>
      </c>
      <c r="G292" t="s">
        <v>108</v>
      </c>
      <c r="H292">
        <v>6</v>
      </c>
      <c r="I292" t="s">
        <v>444</v>
      </c>
      <c r="J292" s="4">
        <v>0</v>
      </c>
      <c r="K292" s="4">
        <v>0</v>
      </c>
      <c r="L292" s="4">
        <v>0</v>
      </c>
      <c r="M292" s="4">
        <v>0</v>
      </c>
      <c r="N292" s="4">
        <v>0</v>
      </c>
      <c r="O292" s="4">
        <v>2.15</v>
      </c>
      <c r="P292" s="4">
        <v>0</v>
      </c>
      <c r="Q292" s="4">
        <v>0</v>
      </c>
      <c r="R292" s="4">
        <v>0</v>
      </c>
      <c r="S292" s="4">
        <v>0</v>
      </c>
      <c r="T292" s="4">
        <v>0</v>
      </c>
      <c r="U292" s="4">
        <v>0</v>
      </c>
      <c r="V292" s="4">
        <v>0</v>
      </c>
      <c r="W292" s="4">
        <v>0</v>
      </c>
      <c r="X292" s="4">
        <v>0</v>
      </c>
      <c r="Y292" s="4">
        <v>0</v>
      </c>
      <c r="Z292" s="4">
        <v>0</v>
      </c>
      <c r="AA292" s="4">
        <v>0</v>
      </c>
      <c r="AB292" s="4">
        <v>0</v>
      </c>
      <c r="AC292" s="4">
        <v>0.114</v>
      </c>
      <c r="AG292" s="66">
        <v>252010</v>
      </c>
      <c r="AH292" t="s">
        <v>444</v>
      </c>
      <c r="AI292" s="4">
        <f t="shared" si="24"/>
        <v>0</v>
      </c>
      <c r="AJ292" s="4">
        <f t="shared" si="24"/>
        <v>0</v>
      </c>
      <c r="AK292" s="4">
        <f t="shared" si="24"/>
        <v>0</v>
      </c>
      <c r="AL292" s="4">
        <f t="shared" si="24"/>
        <v>0</v>
      </c>
      <c r="AM292" s="4">
        <f t="shared" si="24"/>
        <v>0</v>
      </c>
      <c r="AN292" s="4">
        <f t="shared" si="24"/>
        <v>4.8708914710101263E-3</v>
      </c>
      <c r="AO292" s="4">
        <f t="shared" si="24"/>
        <v>0</v>
      </c>
      <c r="AP292" s="4">
        <f t="shared" si="24"/>
        <v>0</v>
      </c>
      <c r="AQ292" s="4">
        <f t="shared" si="24"/>
        <v>0</v>
      </c>
      <c r="AR292" s="4">
        <f t="shared" si="26"/>
        <v>0</v>
      </c>
      <c r="AS292" s="4">
        <f t="shared" si="26"/>
        <v>0</v>
      </c>
      <c r="AT292" s="4">
        <f t="shared" si="26"/>
        <v>0</v>
      </c>
      <c r="AU292" s="4">
        <f t="shared" si="26"/>
        <v>0</v>
      </c>
      <c r="AV292" s="4">
        <f t="shared" si="26"/>
        <v>0</v>
      </c>
      <c r="AW292" s="4">
        <f t="shared" si="25"/>
        <v>0</v>
      </c>
      <c r="AX292" s="4">
        <f t="shared" si="25"/>
        <v>0</v>
      </c>
      <c r="AY292" s="4">
        <f t="shared" si="25"/>
        <v>0</v>
      </c>
      <c r="AZ292" s="4">
        <f t="shared" si="25"/>
        <v>0</v>
      </c>
      <c r="BA292" s="4">
        <f t="shared" si="25"/>
        <v>0</v>
      </c>
      <c r="BB292" s="67">
        <f t="shared" si="25"/>
        <v>1.8984289235038726E-4</v>
      </c>
    </row>
    <row r="293" spans="1:54" x14ac:dyDescent="0.3">
      <c r="A293" t="s">
        <v>68</v>
      </c>
      <c r="B293" t="s">
        <v>69</v>
      </c>
      <c r="C293">
        <v>252100</v>
      </c>
      <c r="D293" t="s">
        <v>70</v>
      </c>
      <c r="E293" t="s">
        <v>71</v>
      </c>
      <c r="F293" t="s">
        <v>72</v>
      </c>
      <c r="G293" t="s">
        <v>108</v>
      </c>
      <c r="H293">
        <v>6</v>
      </c>
      <c r="I293" t="s">
        <v>445</v>
      </c>
      <c r="J293" s="4">
        <v>0</v>
      </c>
      <c r="K293" s="4">
        <v>0</v>
      </c>
      <c r="L293" s="4">
        <v>0</v>
      </c>
      <c r="M293" s="4">
        <v>0</v>
      </c>
      <c r="N293" s="4">
        <v>0</v>
      </c>
      <c r="O293" s="4">
        <v>0</v>
      </c>
      <c r="P293" s="4">
        <v>0</v>
      </c>
      <c r="Q293" s="4">
        <v>0</v>
      </c>
      <c r="R293" s="4">
        <v>0</v>
      </c>
      <c r="S293" s="4">
        <v>3.7999999999999999E-2</v>
      </c>
      <c r="T293" s="4">
        <v>4.2999999999999997E-2</v>
      </c>
      <c r="U293" s="4">
        <v>0</v>
      </c>
      <c r="V293" s="4">
        <v>0</v>
      </c>
      <c r="W293" s="4">
        <v>0</v>
      </c>
      <c r="X293" s="4">
        <v>0</v>
      </c>
      <c r="Y293" s="4">
        <v>94.450999999999993</v>
      </c>
      <c r="Z293" s="4">
        <v>0</v>
      </c>
      <c r="AA293" s="4">
        <v>0</v>
      </c>
      <c r="AB293" s="4">
        <v>3.5390000000000001</v>
      </c>
      <c r="AC293" s="4">
        <v>0</v>
      </c>
      <c r="AG293" s="66">
        <v>252100</v>
      </c>
      <c r="AH293" t="s">
        <v>445</v>
      </c>
      <c r="AI293" s="4">
        <f t="shared" si="24"/>
        <v>0</v>
      </c>
      <c r="AJ293" s="4">
        <f t="shared" si="24"/>
        <v>0</v>
      </c>
      <c r="AK293" s="4">
        <f t="shared" si="24"/>
        <v>0</v>
      </c>
      <c r="AL293" s="4">
        <f t="shared" si="24"/>
        <v>0</v>
      </c>
      <c r="AM293" s="4">
        <f t="shared" si="24"/>
        <v>0</v>
      </c>
      <c r="AN293" s="4">
        <f t="shared" si="24"/>
        <v>0</v>
      </c>
      <c r="AO293" s="4">
        <f t="shared" si="24"/>
        <v>0</v>
      </c>
      <c r="AP293" s="4">
        <f t="shared" si="24"/>
        <v>0</v>
      </c>
      <c r="AQ293" s="4">
        <f t="shared" si="24"/>
        <v>0</v>
      </c>
      <c r="AR293" s="4">
        <f t="shared" si="26"/>
        <v>1.7915021509812016E-4</v>
      </c>
      <c r="AS293" s="4">
        <f t="shared" si="26"/>
        <v>4.9685239903291637E-6</v>
      </c>
      <c r="AT293" s="4">
        <f t="shared" si="26"/>
        <v>0</v>
      </c>
      <c r="AU293" s="4">
        <f t="shared" si="26"/>
        <v>0</v>
      </c>
      <c r="AV293" s="4">
        <f t="shared" si="26"/>
        <v>0</v>
      </c>
      <c r="AW293" s="4">
        <f t="shared" si="25"/>
        <v>0</v>
      </c>
      <c r="AX293" s="4">
        <f t="shared" si="25"/>
        <v>0.25229904233426248</v>
      </c>
      <c r="AY293" s="4">
        <f t="shared" si="25"/>
        <v>0</v>
      </c>
      <c r="AZ293" s="4">
        <f t="shared" si="25"/>
        <v>0</v>
      </c>
      <c r="BA293" s="4">
        <f t="shared" si="25"/>
        <v>6.2295302546932652E-3</v>
      </c>
      <c r="BB293" s="67">
        <f t="shared" si="25"/>
        <v>0</v>
      </c>
    </row>
    <row r="294" spans="1:54" x14ac:dyDescent="0.3">
      <c r="A294" t="s">
        <v>68</v>
      </c>
      <c r="B294" t="s">
        <v>69</v>
      </c>
      <c r="C294">
        <v>252210</v>
      </c>
      <c r="D294" t="s">
        <v>70</v>
      </c>
      <c r="E294" t="s">
        <v>71</v>
      </c>
      <c r="F294" t="s">
        <v>72</v>
      </c>
      <c r="G294" t="s">
        <v>108</v>
      </c>
      <c r="H294">
        <v>6</v>
      </c>
      <c r="I294" t="s">
        <v>446</v>
      </c>
      <c r="J294" s="4">
        <v>0</v>
      </c>
      <c r="K294" s="4">
        <v>0</v>
      </c>
      <c r="L294" s="4">
        <v>0</v>
      </c>
      <c r="M294" s="4">
        <v>0</v>
      </c>
      <c r="N294" s="4">
        <v>0</v>
      </c>
      <c r="O294" s="4">
        <v>0</v>
      </c>
      <c r="P294" s="4">
        <v>0</v>
      </c>
      <c r="Q294" s="4">
        <v>0</v>
      </c>
      <c r="R294" s="4">
        <v>0</v>
      </c>
      <c r="S294" s="4">
        <v>0</v>
      </c>
      <c r="T294" s="4">
        <v>0</v>
      </c>
      <c r="U294" s="4">
        <v>0</v>
      </c>
      <c r="V294" s="4">
        <v>0</v>
      </c>
      <c r="W294" s="4">
        <v>0</v>
      </c>
      <c r="X294" s="4">
        <v>0</v>
      </c>
      <c r="Y294" s="4">
        <v>1.0999999999999999E-2</v>
      </c>
      <c r="Z294" s="4">
        <v>0.05</v>
      </c>
      <c r="AA294" s="4">
        <v>0</v>
      </c>
      <c r="AB294" s="4">
        <v>0</v>
      </c>
      <c r="AC294" s="4">
        <v>0</v>
      </c>
      <c r="AG294" s="66">
        <v>252210</v>
      </c>
      <c r="AH294" t="s">
        <v>446</v>
      </c>
      <c r="AI294" s="4">
        <f t="shared" si="24"/>
        <v>0</v>
      </c>
      <c r="AJ294" s="4">
        <f t="shared" si="24"/>
        <v>0</v>
      </c>
      <c r="AK294" s="4">
        <f t="shared" si="24"/>
        <v>0</v>
      </c>
      <c r="AL294" s="4">
        <f t="shared" si="24"/>
        <v>0</v>
      </c>
      <c r="AM294" s="4">
        <f t="shared" si="24"/>
        <v>0</v>
      </c>
      <c r="AN294" s="4">
        <f t="shared" si="24"/>
        <v>0</v>
      </c>
      <c r="AO294" s="4">
        <f t="shared" si="24"/>
        <v>0</v>
      </c>
      <c r="AP294" s="4">
        <f t="shared" si="24"/>
        <v>0</v>
      </c>
      <c r="AQ294" s="4">
        <f t="shared" si="24"/>
        <v>0</v>
      </c>
      <c r="AR294" s="4">
        <f t="shared" si="26"/>
        <v>0</v>
      </c>
      <c r="AS294" s="4">
        <f t="shared" si="26"/>
        <v>0</v>
      </c>
      <c r="AT294" s="4">
        <f t="shared" si="26"/>
        <v>0</v>
      </c>
      <c r="AU294" s="4">
        <f t="shared" si="26"/>
        <v>0</v>
      </c>
      <c r="AV294" s="4">
        <f t="shared" si="26"/>
        <v>0</v>
      </c>
      <c r="AW294" s="4">
        <f t="shared" si="25"/>
        <v>0</v>
      </c>
      <c r="AX294" s="4">
        <f t="shared" si="25"/>
        <v>2.9383378319730737E-5</v>
      </c>
      <c r="AY294" s="4">
        <f t="shared" si="25"/>
        <v>1.0416453129377499E-4</v>
      </c>
      <c r="AZ294" s="4">
        <f t="shared" si="25"/>
        <v>0</v>
      </c>
      <c r="BA294" s="4">
        <f t="shared" si="25"/>
        <v>0</v>
      </c>
      <c r="BB294" s="67">
        <f t="shared" si="25"/>
        <v>0</v>
      </c>
    </row>
    <row r="295" spans="1:54" x14ac:dyDescent="0.3">
      <c r="A295" t="s">
        <v>68</v>
      </c>
      <c r="B295" t="s">
        <v>69</v>
      </c>
      <c r="C295">
        <v>252520</v>
      </c>
      <c r="D295" t="s">
        <v>70</v>
      </c>
      <c r="E295" t="s">
        <v>71</v>
      </c>
      <c r="F295" t="s">
        <v>72</v>
      </c>
      <c r="G295" t="s">
        <v>108</v>
      </c>
      <c r="H295">
        <v>6</v>
      </c>
      <c r="I295" t="s">
        <v>447</v>
      </c>
      <c r="J295" s="4">
        <v>0</v>
      </c>
      <c r="K295" s="4">
        <v>0</v>
      </c>
      <c r="L295" s="4">
        <v>0</v>
      </c>
      <c r="M295" s="4">
        <v>0</v>
      </c>
      <c r="N295" s="4">
        <v>0</v>
      </c>
      <c r="O295" s="4">
        <v>0</v>
      </c>
      <c r="P295" s="4">
        <v>0</v>
      </c>
      <c r="Q295" s="4">
        <v>0</v>
      </c>
      <c r="R295" s="4">
        <v>0</v>
      </c>
      <c r="S295" s="4">
        <v>0</v>
      </c>
      <c r="T295" s="4">
        <v>0</v>
      </c>
      <c r="U295" s="4">
        <v>0</v>
      </c>
      <c r="V295" s="4">
        <v>0</v>
      </c>
      <c r="W295" s="4">
        <v>0</v>
      </c>
      <c r="X295" s="4">
        <v>3.52</v>
      </c>
      <c r="Y295" s="4">
        <v>0</v>
      </c>
      <c r="Z295" s="4">
        <v>0</v>
      </c>
      <c r="AA295" s="4">
        <v>0</v>
      </c>
      <c r="AB295" s="4">
        <v>0</v>
      </c>
      <c r="AC295" s="4">
        <v>0</v>
      </c>
      <c r="AG295" s="66">
        <v>252520</v>
      </c>
      <c r="AH295" t="s">
        <v>447</v>
      </c>
      <c r="AI295" s="4">
        <f t="shared" si="24"/>
        <v>0</v>
      </c>
      <c r="AJ295" s="4">
        <f t="shared" si="24"/>
        <v>0</v>
      </c>
      <c r="AK295" s="4">
        <f t="shared" si="24"/>
        <v>0</v>
      </c>
      <c r="AL295" s="4">
        <f t="shared" si="24"/>
        <v>0</v>
      </c>
      <c r="AM295" s="4">
        <f t="shared" si="24"/>
        <v>0</v>
      </c>
      <c r="AN295" s="4">
        <f t="shared" si="24"/>
        <v>0</v>
      </c>
      <c r="AO295" s="4">
        <f t="shared" si="24"/>
        <v>0</v>
      </c>
      <c r="AP295" s="4">
        <f t="shared" si="24"/>
        <v>0</v>
      </c>
      <c r="AQ295" s="4">
        <f t="shared" si="24"/>
        <v>0</v>
      </c>
      <c r="AR295" s="4">
        <f t="shared" si="26"/>
        <v>0</v>
      </c>
      <c r="AS295" s="4">
        <f t="shared" si="26"/>
        <v>0</v>
      </c>
      <c r="AT295" s="4">
        <f t="shared" si="26"/>
        <v>0</v>
      </c>
      <c r="AU295" s="4">
        <f t="shared" si="26"/>
        <v>0</v>
      </c>
      <c r="AV295" s="4">
        <f t="shared" si="26"/>
        <v>0</v>
      </c>
      <c r="AW295" s="4">
        <f t="shared" si="25"/>
        <v>1.1585317768809965E-2</v>
      </c>
      <c r="AX295" s="4">
        <f t="shared" si="25"/>
        <v>0</v>
      </c>
      <c r="AY295" s="4">
        <f t="shared" si="25"/>
        <v>0</v>
      </c>
      <c r="AZ295" s="4">
        <f t="shared" si="25"/>
        <v>0</v>
      </c>
      <c r="BA295" s="4">
        <f t="shared" si="25"/>
        <v>0</v>
      </c>
      <c r="BB295" s="67">
        <f t="shared" si="25"/>
        <v>0</v>
      </c>
    </row>
    <row r="296" spans="1:54" x14ac:dyDescent="0.3">
      <c r="A296" t="s">
        <v>68</v>
      </c>
      <c r="B296" t="s">
        <v>69</v>
      </c>
      <c r="C296">
        <v>252922</v>
      </c>
      <c r="D296" t="s">
        <v>70</v>
      </c>
      <c r="E296" t="s">
        <v>71</v>
      </c>
      <c r="F296" t="s">
        <v>72</v>
      </c>
      <c r="G296" t="s">
        <v>108</v>
      </c>
      <c r="H296">
        <v>6</v>
      </c>
      <c r="I296" t="s">
        <v>448</v>
      </c>
      <c r="J296" s="4">
        <v>0</v>
      </c>
      <c r="K296" s="4">
        <v>0</v>
      </c>
      <c r="L296" s="4">
        <v>0</v>
      </c>
      <c r="M296" s="4">
        <v>0</v>
      </c>
      <c r="N296" s="4">
        <v>0</v>
      </c>
      <c r="O296" s="4">
        <v>0</v>
      </c>
      <c r="P296" s="4">
        <v>0</v>
      </c>
      <c r="Q296" s="4">
        <v>0</v>
      </c>
      <c r="R296" s="4">
        <v>0</v>
      </c>
      <c r="S296" s="4">
        <v>0</v>
      </c>
      <c r="T296" s="4">
        <v>0</v>
      </c>
      <c r="U296" s="4">
        <v>0</v>
      </c>
      <c r="V296" s="4">
        <v>0</v>
      </c>
      <c r="W296" s="4">
        <v>5.0000000000000001E-3</v>
      </c>
      <c r="X296" s="4">
        <v>0</v>
      </c>
      <c r="Y296" s="4">
        <v>0</v>
      </c>
      <c r="Z296" s="4">
        <v>0</v>
      </c>
      <c r="AA296" s="4">
        <v>0</v>
      </c>
      <c r="AB296" s="4">
        <v>0</v>
      </c>
      <c r="AC296" s="4">
        <v>0</v>
      </c>
      <c r="AG296" s="66">
        <v>252922</v>
      </c>
      <c r="AH296" t="s">
        <v>448</v>
      </c>
      <c r="AI296" s="4">
        <f t="shared" si="24"/>
        <v>0</v>
      </c>
      <c r="AJ296" s="4">
        <f t="shared" si="24"/>
        <v>0</v>
      </c>
      <c r="AK296" s="4">
        <f t="shared" si="24"/>
        <v>0</v>
      </c>
      <c r="AL296" s="4">
        <f t="shared" si="24"/>
        <v>0</v>
      </c>
      <c r="AM296" s="4">
        <f t="shared" si="24"/>
        <v>0</v>
      </c>
      <c r="AN296" s="4">
        <f t="shared" si="24"/>
        <v>0</v>
      </c>
      <c r="AO296" s="4">
        <f t="shared" si="24"/>
        <v>0</v>
      </c>
      <c r="AP296" s="4">
        <f t="shared" si="24"/>
        <v>0</v>
      </c>
      <c r="AQ296" s="4">
        <f t="shared" si="24"/>
        <v>0</v>
      </c>
      <c r="AR296" s="4">
        <f t="shared" si="26"/>
        <v>0</v>
      </c>
      <c r="AS296" s="4">
        <f t="shared" si="26"/>
        <v>0</v>
      </c>
      <c r="AT296" s="4">
        <f t="shared" si="26"/>
        <v>0</v>
      </c>
      <c r="AU296" s="4">
        <f t="shared" si="26"/>
        <v>0</v>
      </c>
      <c r="AV296" s="4">
        <f t="shared" si="26"/>
        <v>1.1780593606676565E-5</v>
      </c>
      <c r="AW296" s="4">
        <f t="shared" si="25"/>
        <v>0</v>
      </c>
      <c r="AX296" s="4">
        <f t="shared" si="25"/>
        <v>0</v>
      </c>
      <c r="AY296" s="4">
        <f t="shared" si="25"/>
        <v>0</v>
      </c>
      <c r="AZ296" s="4">
        <f t="shared" si="25"/>
        <v>0</v>
      </c>
      <c r="BA296" s="4">
        <f t="shared" si="25"/>
        <v>0</v>
      </c>
      <c r="BB296" s="67">
        <f t="shared" si="25"/>
        <v>0</v>
      </c>
    </row>
    <row r="297" spans="1:54" x14ac:dyDescent="0.3">
      <c r="A297" t="s">
        <v>68</v>
      </c>
      <c r="B297" t="s">
        <v>69</v>
      </c>
      <c r="C297">
        <v>253010</v>
      </c>
      <c r="D297" t="s">
        <v>70</v>
      </c>
      <c r="E297" t="s">
        <v>71</v>
      </c>
      <c r="F297" t="s">
        <v>72</v>
      </c>
      <c r="G297" t="s">
        <v>108</v>
      </c>
      <c r="H297">
        <v>6</v>
      </c>
      <c r="I297" t="s">
        <v>449</v>
      </c>
      <c r="J297" s="4">
        <v>0</v>
      </c>
      <c r="K297" s="4">
        <v>0</v>
      </c>
      <c r="L297" s="4">
        <v>0</v>
      </c>
      <c r="M297" s="4">
        <v>0</v>
      </c>
      <c r="N297" s="4">
        <v>0</v>
      </c>
      <c r="O297" s="4">
        <v>0</v>
      </c>
      <c r="P297" s="4">
        <v>0</v>
      </c>
      <c r="Q297" s="4">
        <v>0</v>
      </c>
      <c r="R297" s="4">
        <v>0</v>
      </c>
      <c r="S297" s="4">
        <v>0</v>
      </c>
      <c r="T297" s="4">
        <v>0</v>
      </c>
      <c r="U297" s="4">
        <v>0</v>
      </c>
      <c r="V297" s="4">
        <v>0</v>
      </c>
      <c r="W297" s="4">
        <v>0.30399999999999999</v>
      </c>
      <c r="X297" s="4">
        <v>0</v>
      </c>
      <c r="Y297" s="4">
        <v>0</v>
      </c>
      <c r="Z297" s="4">
        <v>0</v>
      </c>
      <c r="AA297" s="4">
        <v>45.823999999999998</v>
      </c>
      <c r="AB297" s="4">
        <v>0</v>
      </c>
      <c r="AC297" s="4">
        <v>0</v>
      </c>
      <c r="AG297" s="66">
        <v>253010</v>
      </c>
      <c r="AH297" t="s">
        <v>449</v>
      </c>
      <c r="AI297" s="4">
        <f t="shared" si="24"/>
        <v>0</v>
      </c>
      <c r="AJ297" s="4">
        <f t="shared" si="24"/>
        <v>0</v>
      </c>
      <c r="AK297" s="4">
        <f t="shared" si="24"/>
        <v>0</v>
      </c>
      <c r="AL297" s="4">
        <f t="shared" si="24"/>
        <v>0</v>
      </c>
      <c r="AM297" s="4">
        <f t="shared" si="24"/>
        <v>0</v>
      </c>
      <c r="AN297" s="4">
        <f t="shared" si="24"/>
        <v>0</v>
      </c>
      <c r="AO297" s="4">
        <f t="shared" si="24"/>
        <v>0</v>
      </c>
      <c r="AP297" s="4">
        <f t="shared" si="24"/>
        <v>0</v>
      </c>
      <c r="AQ297" s="4">
        <f t="shared" si="24"/>
        <v>0</v>
      </c>
      <c r="AR297" s="4">
        <f t="shared" si="26"/>
        <v>0</v>
      </c>
      <c r="AS297" s="4">
        <f t="shared" si="26"/>
        <v>0</v>
      </c>
      <c r="AT297" s="4">
        <f t="shared" si="26"/>
        <v>0</v>
      </c>
      <c r="AU297" s="4">
        <f t="shared" si="26"/>
        <v>0</v>
      </c>
      <c r="AV297" s="4">
        <f t="shared" si="26"/>
        <v>7.1626009128593511E-4</v>
      </c>
      <c r="AW297" s="4">
        <f t="shared" si="25"/>
        <v>0</v>
      </c>
      <c r="AX297" s="4">
        <f t="shared" si="25"/>
        <v>0</v>
      </c>
      <c r="AY297" s="4">
        <f t="shared" si="25"/>
        <v>0</v>
      </c>
      <c r="AZ297" s="4">
        <f t="shared" si="25"/>
        <v>6.9116445252411826E-2</v>
      </c>
      <c r="BA297" s="4">
        <f t="shared" si="25"/>
        <v>0</v>
      </c>
      <c r="BB297" s="67">
        <f t="shared" si="25"/>
        <v>0</v>
      </c>
    </row>
    <row r="298" spans="1:54" x14ac:dyDescent="0.3">
      <c r="A298" t="s">
        <v>68</v>
      </c>
      <c r="B298" t="s">
        <v>69</v>
      </c>
      <c r="C298">
        <v>253090</v>
      </c>
      <c r="D298" t="s">
        <v>70</v>
      </c>
      <c r="E298" t="s">
        <v>71</v>
      </c>
      <c r="F298" t="s">
        <v>72</v>
      </c>
      <c r="G298" t="s">
        <v>108</v>
      </c>
      <c r="H298">
        <v>6</v>
      </c>
      <c r="I298" t="s">
        <v>243</v>
      </c>
      <c r="J298" s="4">
        <v>0</v>
      </c>
      <c r="K298" s="4">
        <v>0</v>
      </c>
      <c r="L298" s="4">
        <v>0</v>
      </c>
      <c r="M298" s="4">
        <v>0</v>
      </c>
      <c r="N298" s="4">
        <v>0</v>
      </c>
      <c r="O298" s="4">
        <v>0</v>
      </c>
      <c r="P298" s="4">
        <v>0</v>
      </c>
      <c r="Q298" s="4">
        <v>0</v>
      </c>
      <c r="R298" s="4">
        <v>0</v>
      </c>
      <c r="S298" s="4">
        <v>0</v>
      </c>
      <c r="T298" s="4">
        <v>0</v>
      </c>
      <c r="U298" s="4">
        <v>0</v>
      </c>
      <c r="V298" s="4">
        <v>9.0229999999999997</v>
      </c>
      <c r="W298" s="4">
        <v>0</v>
      </c>
      <c r="X298" s="4">
        <v>0</v>
      </c>
      <c r="Y298" s="4">
        <v>26.645</v>
      </c>
      <c r="Z298" s="4">
        <v>145.57900000000001</v>
      </c>
      <c r="AA298" s="4">
        <v>26.86</v>
      </c>
      <c r="AB298" s="4">
        <v>83.87</v>
      </c>
      <c r="AC298" s="4">
        <v>31.393999999999998</v>
      </c>
      <c r="AG298" s="66">
        <v>253090</v>
      </c>
      <c r="AH298" t="s">
        <v>243</v>
      </c>
      <c r="AI298" s="4">
        <f t="shared" si="24"/>
        <v>0</v>
      </c>
      <c r="AJ298" s="4">
        <f t="shared" si="24"/>
        <v>0</v>
      </c>
      <c r="AK298" s="4">
        <f t="shared" si="24"/>
        <v>0</v>
      </c>
      <c r="AL298" s="4">
        <f t="shared" si="24"/>
        <v>0</v>
      </c>
      <c r="AM298" s="4">
        <f t="shared" si="24"/>
        <v>0</v>
      </c>
      <c r="AN298" s="4">
        <f t="shared" si="24"/>
        <v>0</v>
      </c>
      <c r="AO298" s="4">
        <f t="shared" si="24"/>
        <v>0</v>
      </c>
      <c r="AP298" s="4">
        <f t="shared" si="24"/>
        <v>0</v>
      </c>
      <c r="AQ298" s="4">
        <f t="shared" si="24"/>
        <v>0</v>
      </c>
      <c r="AR298" s="4">
        <f t="shared" si="26"/>
        <v>0</v>
      </c>
      <c r="AS298" s="4">
        <f t="shared" si="26"/>
        <v>0</v>
      </c>
      <c r="AT298" s="4">
        <f t="shared" si="26"/>
        <v>0</v>
      </c>
      <c r="AU298" s="4">
        <f t="shared" si="26"/>
        <v>2.2595728583403828E-2</v>
      </c>
      <c r="AV298" s="4">
        <f t="shared" si="26"/>
        <v>0</v>
      </c>
      <c r="AW298" s="4">
        <f t="shared" si="25"/>
        <v>0</v>
      </c>
      <c r="AX298" s="4">
        <f t="shared" si="25"/>
        <v>7.1174555939020501E-2</v>
      </c>
      <c r="AY298" s="4">
        <f t="shared" si="25"/>
        <v>0.30328336602432943</v>
      </c>
      <c r="AZ298" s="4">
        <f t="shared" si="25"/>
        <v>4.051300016322848E-2</v>
      </c>
      <c r="BA298" s="4">
        <f t="shared" si="25"/>
        <v>0.14763229795454202</v>
      </c>
      <c r="BB298" s="67">
        <f t="shared" si="25"/>
        <v>5.2280068091649631E-2</v>
      </c>
    </row>
    <row r="299" spans="1:54" x14ac:dyDescent="0.3">
      <c r="A299" t="s">
        <v>68</v>
      </c>
      <c r="B299" t="s">
        <v>69</v>
      </c>
      <c r="C299">
        <v>260200</v>
      </c>
      <c r="D299" t="s">
        <v>70</v>
      </c>
      <c r="E299" t="s">
        <v>71</v>
      </c>
      <c r="F299" t="s">
        <v>72</v>
      </c>
      <c r="G299" t="s">
        <v>108</v>
      </c>
      <c r="H299">
        <v>6</v>
      </c>
      <c r="I299" t="s">
        <v>450</v>
      </c>
      <c r="J299" s="4">
        <v>0</v>
      </c>
      <c r="K299" s="4">
        <v>0</v>
      </c>
      <c r="L299" s="4">
        <v>0</v>
      </c>
      <c r="M299" s="4">
        <v>0</v>
      </c>
      <c r="N299" s="4">
        <v>0</v>
      </c>
      <c r="O299" s="4">
        <v>0</v>
      </c>
      <c r="P299" s="4">
        <v>0</v>
      </c>
      <c r="Q299" s="4">
        <v>0</v>
      </c>
      <c r="R299" s="4">
        <v>0</v>
      </c>
      <c r="S299" s="4">
        <v>0</v>
      </c>
      <c r="T299" s="4">
        <v>0</v>
      </c>
      <c r="U299" s="4">
        <v>0</v>
      </c>
      <c r="V299" s="4">
        <v>0</v>
      </c>
      <c r="W299" s="4">
        <v>1.9E-2</v>
      </c>
      <c r="X299" s="4">
        <v>2.1999999999999999E-2</v>
      </c>
      <c r="Y299" s="4">
        <v>0</v>
      </c>
      <c r="Z299" s="4">
        <v>0</v>
      </c>
      <c r="AA299" s="4">
        <v>0</v>
      </c>
      <c r="AB299" s="4">
        <v>0</v>
      </c>
      <c r="AC299" s="4">
        <v>0</v>
      </c>
      <c r="AG299" s="66">
        <v>260200</v>
      </c>
      <c r="AH299" t="s">
        <v>450</v>
      </c>
      <c r="AI299" s="4">
        <f t="shared" si="24"/>
        <v>0</v>
      </c>
      <c r="AJ299" s="4">
        <f t="shared" si="24"/>
        <v>0</v>
      </c>
      <c r="AK299" s="4">
        <f t="shared" si="24"/>
        <v>0</v>
      </c>
      <c r="AL299" s="4">
        <f t="shared" si="24"/>
        <v>0</v>
      </c>
      <c r="AM299" s="4">
        <f t="shared" si="24"/>
        <v>0</v>
      </c>
      <c r="AN299" s="4">
        <f t="shared" si="24"/>
        <v>0</v>
      </c>
      <c r="AO299" s="4">
        <f t="shared" si="24"/>
        <v>0</v>
      </c>
      <c r="AP299" s="4">
        <f t="shared" si="24"/>
        <v>0</v>
      </c>
      <c r="AQ299" s="4">
        <f t="shared" si="24"/>
        <v>0</v>
      </c>
      <c r="AR299" s="4">
        <f t="shared" si="26"/>
        <v>0</v>
      </c>
      <c r="AS299" s="4">
        <f t="shared" si="26"/>
        <v>0</v>
      </c>
      <c r="AT299" s="4">
        <f t="shared" si="26"/>
        <v>0</v>
      </c>
      <c r="AU299" s="4">
        <f t="shared" si="26"/>
        <v>0</v>
      </c>
      <c r="AV299" s="4">
        <f t="shared" si="26"/>
        <v>4.4766255705370945E-5</v>
      </c>
      <c r="AW299" s="4">
        <f t="shared" si="25"/>
        <v>7.2408236055062286E-5</v>
      </c>
      <c r="AX299" s="4">
        <f t="shared" si="25"/>
        <v>0</v>
      </c>
      <c r="AY299" s="4">
        <f t="shared" si="25"/>
        <v>0</v>
      </c>
      <c r="AZ299" s="4">
        <f t="shared" si="25"/>
        <v>0</v>
      </c>
      <c r="BA299" s="4">
        <f t="shared" si="25"/>
        <v>0</v>
      </c>
      <c r="BB299" s="67">
        <f t="shared" si="25"/>
        <v>0</v>
      </c>
    </row>
    <row r="300" spans="1:54" x14ac:dyDescent="0.3">
      <c r="A300" t="s">
        <v>68</v>
      </c>
      <c r="B300" t="s">
        <v>69</v>
      </c>
      <c r="C300">
        <v>260600</v>
      </c>
      <c r="D300" t="s">
        <v>70</v>
      </c>
      <c r="E300" t="s">
        <v>71</v>
      </c>
      <c r="F300" t="s">
        <v>72</v>
      </c>
      <c r="G300" t="s">
        <v>108</v>
      </c>
      <c r="H300">
        <v>6</v>
      </c>
      <c r="I300" t="s">
        <v>451</v>
      </c>
      <c r="J300" s="4">
        <v>0</v>
      </c>
      <c r="K300" s="4">
        <v>0</v>
      </c>
      <c r="L300" s="4">
        <v>0</v>
      </c>
      <c r="M300" s="4">
        <v>0</v>
      </c>
      <c r="N300" s="4">
        <v>0</v>
      </c>
      <c r="O300" s="4">
        <v>0</v>
      </c>
      <c r="P300" s="4">
        <v>0</v>
      </c>
      <c r="Q300" s="4">
        <v>0</v>
      </c>
      <c r="R300" s="4">
        <v>0</v>
      </c>
      <c r="S300" s="4">
        <v>0</v>
      </c>
      <c r="T300" s="4">
        <v>0</v>
      </c>
      <c r="U300" s="4">
        <v>0</v>
      </c>
      <c r="V300" s="4">
        <v>0</v>
      </c>
      <c r="W300" s="4">
        <v>0</v>
      </c>
      <c r="X300" s="4">
        <v>3.1619999999999999</v>
      </c>
      <c r="Y300" s="4">
        <v>0</v>
      </c>
      <c r="Z300" s="4">
        <v>0</v>
      </c>
      <c r="AA300" s="4">
        <v>0</v>
      </c>
      <c r="AB300" s="4">
        <v>0</v>
      </c>
      <c r="AC300" s="4">
        <v>0</v>
      </c>
      <c r="AG300" s="66">
        <v>260600</v>
      </c>
      <c r="AH300" t="s">
        <v>451</v>
      </c>
      <c r="AI300" s="4">
        <f t="shared" si="24"/>
        <v>0</v>
      </c>
      <c r="AJ300" s="4">
        <f t="shared" si="24"/>
        <v>0</v>
      </c>
      <c r="AK300" s="4">
        <f t="shared" si="24"/>
        <v>0</v>
      </c>
      <c r="AL300" s="4">
        <f t="shared" si="24"/>
        <v>0</v>
      </c>
      <c r="AM300" s="4">
        <f t="shared" si="24"/>
        <v>0</v>
      </c>
      <c r="AN300" s="4">
        <f t="shared" si="24"/>
        <v>0</v>
      </c>
      <c r="AO300" s="4">
        <f t="shared" si="24"/>
        <v>0</v>
      </c>
      <c r="AP300" s="4">
        <f t="shared" si="24"/>
        <v>0</v>
      </c>
      <c r="AQ300" s="4">
        <f t="shared" si="24"/>
        <v>0</v>
      </c>
      <c r="AR300" s="4">
        <f t="shared" si="26"/>
        <v>0</v>
      </c>
      <c r="AS300" s="4">
        <f t="shared" si="26"/>
        <v>0</v>
      </c>
      <c r="AT300" s="4">
        <f t="shared" si="26"/>
        <v>0</v>
      </c>
      <c r="AU300" s="4">
        <f t="shared" si="26"/>
        <v>0</v>
      </c>
      <c r="AV300" s="4">
        <f t="shared" si="26"/>
        <v>0</v>
      </c>
      <c r="AW300" s="4">
        <f t="shared" si="25"/>
        <v>1.0407038291186679E-2</v>
      </c>
      <c r="AX300" s="4">
        <f t="shared" si="25"/>
        <v>0</v>
      </c>
      <c r="AY300" s="4">
        <f t="shared" si="25"/>
        <v>0</v>
      </c>
      <c r="AZ300" s="4">
        <f t="shared" si="25"/>
        <v>0</v>
      </c>
      <c r="BA300" s="4">
        <f t="shared" si="25"/>
        <v>0</v>
      </c>
      <c r="BB300" s="67">
        <f t="shared" si="25"/>
        <v>0</v>
      </c>
    </row>
    <row r="301" spans="1:54" x14ac:dyDescent="0.3">
      <c r="A301" t="s">
        <v>68</v>
      </c>
      <c r="B301" t="s">
        <v>69</v>
      </c>
      <c r="C301">
        <v>261000</v>
      </c>
      <c r="D301" t="s">
        <v>70</v>
      </c>
      <c r="E301" t="s">
        <v>71</v>
      </c>
      <c r="F301" t="s">
        <v>72</v>
      </c>
      <c r="G301" t="s">
        <v>108</v>
      </c>
      <c r="H301">
        <v>6</v>
      </c>
      <c r="I301" t="s">
        <v>452</v>
      </c>
      <c r="J301" s="4">
        <v>0</v>
      </c>
      <c r="K301" s="4">
        <v>0</v>
      </c>
      <c r="L301" s="4">
        <v>0</v>
      </c>
      <c r="M301" s="4">
        <v>0</v>
      </c>
      <c r="N301" s="4">
        <v>0</v>
      </c>
      <c r="O301" s="4">
        <v>0</v>
      </c>
      <c r="P301" s="4">
        <v>500.73899999999998</v>
      </c>
      <c r="Q301" s="4">
        <v>0</v>
      </c>
      <c r="R301" s="4">
        <v>0</v>
      </c>
      <c r="S301" s="4">
        <v>0</v>
      </c>
      <c r="T301" s="4">
        <v>0</v>
      </c>
      <c r="U301" s="4">
        <v>0</v>
      </c>
      <c r="V301" s="4">
        <v>0</v>
      </c>
      <c r="W301" s="4">
        <v>0</v>
      </c>
      <c r="X301" s="4">
        <v>0</v>
      </c>
      <c r="Y301" s="4">
        <v>0</v>
      </c>
      <c r="Z301" s="4">
        <v>0</v>
      </c>
      <c r="AA301" s="4">
        <v>0</v>
      </c>
      <c r="AB301" s="4">
        <v>0</v>
      </c>
      <c r="AC301" s="4">
        <v>0</v>
      </c>
      <c r="AG301" s="66">
        <v>261000</v>
      </c>
      <c r="AH301" t="s">
        <v>452</v>
      </c>
      <c r="AI301" s="4">
        <f t="shared" si="24"/>
        <v>0</v>
      </c>
      <c r="AJ301" s="4">
        <f t="shared" si="24"/>
        <v>0</v>
      </c>
      <c r="AK301" s="4">
        <f t="shared" si="24"/>
        <v>0</v>
      </c>
      <c r="AL301" s="4">
        <f t="shared" si="24"/>
        <v>0</v>
      </c>
      <c r="AM301" s="4">
        <f t="shared" si="24"/>
        <v>0</v>
      </c>
      <c r="AN301" s="4">
        <f t="shared" si="24"/>
        <v>0</v>
      </c>
      <c r="AO301" s="4">
        <f t="shared" si="24"/>
        <v>5.7176711262626512</v>
      </c>
      <c r="AP301" s="4">
        <f t="shared" si="24"/>
        <v>0</v>
      </c>
      <c r="AQ301" s="4">
        <f t="shared" si="24"/>
        <v>0</v>
      </c>
      <c r="AR301" s="4">
        <f t="shared" si="26"/>
        <v>0</v>
      </c>
      <c r="AS301" s="4">
        <f t="shared" si="26"/>
        <v>0</v>
      </c>
      <c r="AT301" s="4">
        <f t="shared" si="26"/>
        <v>0</v>
      </c>
      <c r="AU301" s="4">
        <f t="shared" si="26"/>
        <v>0</v>
      </c>
      <c r="AV301" s="4">
        <f t="shared" si="26"/>
        <v>0</v>
      </c>
      <c r="AW301" s="4">
        <f t="shared" si="25"/>
        <v>0</v>
      </c>
      <c r="AX301" s="4">
        <f t="shared" si="25"/>
        <v>0</v>
      </c>
      <c r="AY301" s="4">
        <f t="shared" si="25"/>
        <v>0</v>
      </c>
      <c r="AZ301" s="4">
        <f t="shared" si="25"/>
        <v>0</v>
      </c>
      <c r="BA301" s="4">
        <f t="shared" si="25"/>
        <v>0</v>
      </c>
      <c r="BB301" s="67">
        <f t="shared" si="25"/>
        <v>0</v>
      </c>
    </row>
    <row r="302" spans="1:54" x14ac:dyDescent="0.3">
      <c r="A302" t="s">
        <v>68</v>
      </c>
      <c r="B302" t="s">
        <v>69</v>
      </c>
      <c r="C302">
        <v>261800</v>
      </c>
      <c r="D302" t="s">
        <v>70</v>
      </c>
      <c r="E302" t="s">
        <v>71</v>
      </c>
      <c r="F302" t="s">
        <v>72</v>
      </c>
      <c r="G302" t="s">
        <v>108</v>
      </c>
      <c r="H302">
        <v>6</v>
      </c>
      <c r="I302" t="s">
        <v>453</v>
      </c>
      <c r="J302" s="4">
        <v>0</v>
      </c>
      <c r="K302" s="4">
        <v>0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  <c r="Q302" s="4">
        <v>0</v>
      </c>
      <c r="R302" s="4">
        <v>0</v>
      </c>
      <c r="S302" s="4">
        <v>0</v>
      </c>
      <c r="T302" s="4">
        <v>0</v>
      </c>
      <c r="U302" s="4">
        <v>0</v>
      </c>
      <c r="V302" s="4">
        <v>0</v>
      </c>
      <c r="W302" s="4">
        <v>0</v>
      </c>
      <c r="X302" s="4">
        <v>0</v>
      </c>
      <c r="Y302" s="4">
        <v>0</v>
      </c>
      <c r="Z302" s="4">
        <v>0.254</v>
      </c>
      <c r="AA302" s="4">
        <v>64.075000000000003</v>
      </c>
      <c r="AB302" s="4">
        <v>163.16399999999999</v>
      </c>
      <c r="AC302" s="4">
        <v>21.6</v>
      </c>
      <c r="AG302" s="66">
        <v>261800</v>
      </c>
      <c r="AH302" t="s">
        <v>453</v>
      </c>
      <c r="AI302" s="4">
        <f t="shared" si="24"/>
        <v>0</v>
      </c>
      <c r="AJ302" s="4">
        <f t="shared" si="24"/>
        <v>0</v>
      </c>
      <c r="AK302" s="4">
        <f t="shared" si="24"/>
        <v>0</v>
      </c>
      <c r="AL302" s="4">
        <f t="shared" si="24"/>
        <v>0</v>
      </c>
      <c r="AM302" s="4">
        <f t="shared" si="24"/>
        <v>0</v>
      </c>
      <c r="AN302" s="4">
        <f t="shared" si="24"/>
        <v>0</v>
      </c>
      <c r="AO302" s="4">
        <f t="shared" si="24"/>
        <v>0</v>
      </c>
      <c r="AP302" s="4">
        <f t="shared" si="24"/>
        <v>0</v>
      </c>
      <c r="AQ302" s="4">
        <f t="shared" si="24"/>
        <v>0</v>
      </c>
      <c r="AR302" s="4">
        <f t="shared" si="26"/>
        <v>0</v>
      </c>
      <c r="AS302" s="4">
        <f t="shared" si="26"/>
        <v>0</v>
      </c>
      <c r="AT302" s="4">
        <f t="shared" si="26"/>
        <v>0</v>
      </c>
      <c r="AU302" s="4">
        <f t="shared" si="26"/>
        <v>0</v>
      </c>
      <c r="AV302" s="4">
        <f t="shared" si="26"/>
        <v>0</v>
      </c>
      <c r="AW302" s="4">
        <f t="shared" si="25"/>
        <v>0</v>
      </c>
      <c r="AX302" s="4">
        <f t="shared" si="25"/>
        <v>0</v>
      </c>
      <c r="AY302" s="4">
        <f t="shared" si="25"/>
        <v>5.2915581897237691E-4</v>
      </c>
      <c r="AZ302" s="4">
        <f t="shared" si="25"/>
        <v>9.6644470791469289E-2</v>
      </c>
      <c r="BA302" s="4">
        <f t="shared" si="25"/>
        <v>0.28720968479140202</v>
      </c>
      <c r="BB302" s="67">
        <f t="shared" si="25"/>
        <v>3.5970232234810218E-2</v>
      </c>
    </row>
    <row r="303" spans="1:54" x14ac:dyDescent="0.3">
      <c r="A303" t="s">
        <v>68</v>
      </c>
      <c r="B303" t="s">
        <v>69</v>
      </c>
      <c r="C303">
        <v>262019</v>
      </c>
      <c r="D303" t="s">
        <v>70</v>
      </c>
      <c r="E303" t="s">
        <v>71</v>
      </c>
      <c r="F303" t="s">
        <v>72</v>
      </c>
      <c r="G303" t="s">
        <v>108</v>
      </c>
      <c r="H303">
        <v>6</v>
      </c>
      <c r="I303" t="s">
        <v>454</v>
      </c>
      <c r="J303" s="4">
        <v>0</v>
      </c>
      <c r="K303" s="4">
        <v>0</v>
      </c>
      <c r="L303" s="4">
        <v>0</v>
      </c>
      <c r="M303" s="4">
        <v>0</v>
      </c>
      <c r="N303" s="4">
        <v>0</v>
      </c>
      <c r="O303" s="4">
        <v>0</v>
      </c>
      <c r="P303" s="4">
        <v>0</v>
      </c>
      <c r="Q303" s="4">
        <v>0</v>
      </c>
      <c r="R303" s="4">
        <v>0</v>
      </c>
      <c r="S303" s="4">
        <v>0</v>
      </c>
      <c r="T303" s="4">
        <v>0</v>
      </c>
      <c r="U303" s="4">
        <v>0</v>
      </c>
      <c r="V303" s="4">
        <v>0</v>
      </c>
      <c r="W303" s="4">
        <v>0</v>
      </c>
      <c r="X303" s="4">
        <v>0</v>
      </c>
      <c r="Y303" s="4">
        <v>0.03</v>
      </c>
      <c r="Z303" s="4">
        <v>0</v>
      </c>
      <c r="AA303" s="4">
        <v>0</v>
      </c>
      <c r="AB303" s="4">
        <v>0</v>
      </c>
      <c r="AC303" s="4">
        <v>0</v>
      </c>
      <c r="AG303" s="66">
        <v>262019</v>
      </c>
      <c r="AH303" t="s">
        <v>454</v>
      </c>
      <c r="AI303" s="4">
        <f t="shared" si="24"/>
        <v>0</v>
      </c>
      <c r="AJ303" s="4">
        <f t="shared" si="24"/>
        <v>0</v>
      </c>
      <c r="AK303" s="4">
        <f t="shared" si="24"/>
        <v>0</v>
      </c>
      <c r="AL303" s="4">
        <f t="shared" si="24"/>
        <v>0</v>
      </c>
      <c r="AM303" s="4">
        <f t="shared" si="24"/>
        <v>0</v>
      </c>
      <c r="AN303" s="4">
        <f t="shared" si="24"/>
        <v>0</v>
      </c>
      <c r="AO303" s="4">
        <f t="shared" si="24"/>
        <v>0</v>
      </c>
      <c r="AP303" s="4">
        <f t="shared" si="24"/>
        <v>0</v>
      </c>
      <c r="AQ303" s="4">
        <f t="shared" si="24"/>
        <v>0</v>
      </c>
      <c r="AR303" s="4">
        <f t="shared" si="26"/>
        <v>0</v>
      </c>
      <c r="AS303" s="4">
        <f t="shared" si="26"/>
        <v>0</v>
      </c>
      <c r="AT303" s="4">
        <f t="shared" si="26"/>
        <v>0</v>
      </c>
      <c r="AU303" s="4">
        <f t="shared" si="26"/>
        <v>0</v>
      </c>
      <c r="AV303" s="4">
        <f t="shared" si="26"/>
        <v>0</v>
      </c>
      <c r="AW303" s="4">
        <f t="shared" si="25"/>
        <v>0</v>
      </c>
      <c r="AX303" s="4">
        <f t="shared" si="25"/>
        <v>8.013648632653836E-5</v>
      </c>
      <c r="AY303" s="4">
        <f t="shared" si="25"/>
        <v>0</v>
      </c>
      <c r="AZ303" s="4">
        <f t="shared" si="25"/>
        <v>0</v>
      </c>
      <c r="BA303" s="4">
        <f t="shared" si="25"/>
        <v>0</v>
      </c>
      <c r="BB303" s="67">
        <f t="shared" si="25"/>
        <v>0</v>
      </c>
    </row>
    <row r="304" spans="1:54" x14ac:dyDescent="0.3">
      <c r="A304" t="s">
        <v>68</v>
      </c>
      <c r="B304" t="s">
        <v>69</v>
      </c>
      <c r="C304">
        <v>262020</v>
      </c>
      <c r="D304" t="s">
        <v>70</v>
      </c>
      <c r="E304" t="s">
        <v>71</v>
      </c>
      <c r="F304" t="s">
        <v>72</v>
      </c>
      <c r="G304" t="s">
        <v>108</v>
      </c>
      <c r="H304">
        <v>6</v>
      </c>
      <c r="I304" t="s">
        <v>455</v>
      </c>
      <c r="J304" s="4">
        <v>0</v>
      </c>
      <c r="K304" s="4">
        <v>0</v>
      </c>
      <c r="L304" s="4">
        <v>0</v>
      </c>
      <c r="M304" s="4">
        <v>0</v>
      </c>
      <c r="N304" s="4">
        <v>0</v>
      </c>
      <c r="O304" s="4">
        <v>0</v>
      </c>
      <c r="P304" s="4">
        <v>4.2999999999999997E-2</v>
      </c>
      <c r="Q304" s="4">
        <v>0</v>
      </c>
      <c r="R304" s="4">
        <v>0</v>
      </c>
      <c r="S304" s="4">
        <v>0</v>
      </c>
      <c r="T304" s="4">
        <v>0</v>
      </c>
      <c r="U304" s="4">
        <v>0</v>
      </c>
      <c r="V304" s="4">
        <v>0</v>
      </c>
      <c r="W304" s="4">
        <v>0</v>
      </c>
      <c r="X304" s="4">
        <v>0</v>
      </c>
      <c r="Y304" s="4">
        <v>0</v>
      </c>
      <c r="Z304" s="4">
        <v>0</v>
      </c>
      <c r="AA304" s="4">
        <v>0</v>
      </c>
      <c r="AB304" s="4">
        <v>0</v>
      </c>
      <c r="AC304" s="4">
        <v>0</v>
      </c>
      <c r="AG304" s="66">
        <v>262020</v>
      </c>
      <c r="AH304" t="s">
        <v>455</v>
      </c>
      <c r="AI304" s="4">
        <f t="shared" si="24"/>
        <v>0</v>
      </c>
      <c r="AJ304" s="4">
        <f t="shared" si="24"/>
        <v>0</v>
      </c>
      <c r="AK304" s="4">
        <f t="shared" si="24"/>
        <v>0</v>
      </c>
      <c r="AL304" s="4">
        <f t="shared" si="24"/>
        <v>0</v>
      </c>
      <c r="AM304" s="4">
        <f t="shared" si="24"/>
        <v>0</v>
      </c>
      <c r="AN304" s="4">
        <f t="shared" si="24"/>
        <v>0</v>
      </c>
      <c r="AO304" s="4">
        <f t="shared" si="24"/>
        <v>4.9099402768566856E-4</v>
      </c>
      <c r="AP304" s="4">
        <f t="shared" si="24"/>
        <v>0</v>
      </c>
      <c r="AQ304" s="4">
        <f t="shared" si="24"/>
        <v>0</v>
      </c>
      <c r="AR304" s="4">
        <f t="shared" si="26"/>
        <v>0</v>
      </c>
      <c r="AS304" s="4">
        <f t="shared" si="26"/>
        <v>0</v>
      </c>
      <c r="AT304" s="4">
        <f t="shared" si="26"/>
        <v>0</v>
      </c>
      <c r="AU304" s="4">
        <f t="shared" si="26"/>
        <v>0</v>
      </c>
      <c r="AV304" s="4">
        <f t="shared" si="26"/>
        <v>0</v>
      </c>
      <c r="AW304" s="4">
        <f t="shared" si="25"/>
        <v>0</v>
      </c>
      <c r="AX304" s="4">
        <f t="shared" si="25"/>
        <v>0</v>
      </c>
      <c r="AY304" s="4">
        <f t="shared" si="25"/>
        <v>0</v>
      </c>
      <c r="AZ304" s="4">
        <f t="shared" si="25"/>
        <v>0</v>
      </c>
      <c r="BA304" s="4">
        <f t="shared" si="25"/>
        <v>0</v>
      </c>
      <c r="BB304" s="67">
        <f t="shared" si="25"/>
        <v>0</v>
      </c>
    </row>
    <row r="305" spans="1:54" x14ac:dyDescent="0.3">
      <c r="A305" t="s">
        <v>68</v>
      </c>
      <c r="B305" t="s">
        <v>69</v>
      </c>
      <c r="C305">
        <v>262100</v>
      </c>
      <c r="D305" t="s">
        <v>70</v>
      </c>
      <c r="E305" t="s">
        <v>71</v>
      </c>
      <c r="F305" t="s">
        <v>72</v>
      </c>
      <c r="G305" t="s">
        <v>108</v>
      </c>
      <c r="H305">
        <v>6</v>
      </c>
      <c r="I305" t="s">
        <v>456</v>
      </c>
      <c r="J305" s="4">
        <v>0</v>
      </c>
      <c r="K305" s="4">
        <v>0</v>
      </c>
      <c r="L305" s="4">
        <v>0</v>
      </c>
      <c r="M305" s="4">
        <v>0</v>
      </c>
      <c r="N305" s="4">
        <v>0</v>
      </c>
      <c r="O305" s="4">
        <v>0</v>
      </c>
      <c r="P305" s="4">
        <v>0</v>
      </c>
      <c r="Q305" s="4">
        <v>0</v>
      </c>
      <c r="R305" s="4">
        <v>0</v>
      </c>
      <c r="S305" s="4">
        <v>0</v>
      </c>
      <c r="T305" s="4">
        <v>0</v>
      </c>
      <c r="U305" s="4">
        <v>0</v>
      </c>
      <c r="V305" s="4">
        <v>0</v>
      </c>
      <c r="W305" s="4">
        <v>1.006</v>
      </c>
      <c r="X305" s="4">
        <v>58.499000000000002</v>
      </c>
      <c r="Y305" s="4">
        <v>718.16899999999998</v>
      </c>
      <c r="Z305" s="4">
        <v>1338.5809999999999</v>
      </c>
      <c r="AA305" s="4">
        <v>2283.875</v>
      </c>
      <c r="AB305" s="4">
        <v>435.66300000000001</v>
      </c>
      <c r="AC305" s="4">
        <v>20.234999999999999</v>
      </c>
      <c r="AG305" s="66">
        <v>262100</v>
      </c>
      <c r="AH305" t="s">
        <v>456</v>
      </c>
      <c r="AI305" s="4">
        <f t="shared" si="24"/>
        <v>0</v>
      </c>
      <c r="AJ305" s="4">
        <f t="shared" si="24"/>
        <v>0</v>
      </c>
      <c r="AK305" s="4">
        <f t="shared" si="24"/>
        <v>0</v>
      </c>
      <c r="AL305" s="4">
        <f t="shared" si="24"/>
        <v>0</v>
      </c>
      <c r="AM305" s="4">
        <f t="shared" si="24"/>
        <v>0</v>
      </c>
      <c r="AN305" s="4">
        <f t="shared" si="24"/>
        <v>0</v>
      </c>
      <c r="AO305" s="4">
        <f t="shared" si="24"/>
        <v>0</v>
      </c>
      <c r="AP305" s="4">
        <f t="shared" si="24"/>
        <v>0</v>
      </c>
      <c r="AQ305" s="4">
        <f t="shared" si="24"/>
        <v>0</v>
      </c>
      <c r="AR305" s="4">
        <f t="shared" si="26"/>
        <v>0</v>
      </c>
      <c r="AS305" s="4">
        <f t="shared" si="26"/>
        <v>0</v>
      </c>
      <c r="AT305" s="4">
        <f t="shared" si="26"/>
        <v>0</v>
      </c>
      <c r="AU305" s="4">
        <f t="shared" si="26"/>
        <v>0</v>
      </c>
      <c r="AV305" s="4">
        <f t="shared" si="26"/>
        <v>2.3702554336633248E-3</v>
      </c>
      <c r="AW305" s="4">
        <f t="shared" si="25"/>
        <v>0.19253679095386769</v>
      </c>
      <c r="AX305" s="4">
        <f t="shared" si="25"/>
        <v>1.918384674954791</v>
      </c>
      <c r="AY305" s="4">
        <f t="shared" si="25"/>
        <v>2.7886532492750522</v>
      </c>
      <c r="AZ305" s="4">
        <f t="shared" si="25"/>
        <v>3.4447739481680362</v>
      </c>
      <c r="BA305" s="4">
        <f t="shared" si="25"/>
        <v>0.76687647339656184</v>
      </c>
      <c r="BB305" s="67">
        <f t="shared" si="25"/>
        <v>3.3697113392193737E-2</v>
      </c>
    </row>
    <row r="306" spans="1:54" x14ac:dyDescent="0.3">
      <c r="A306" t="s">
        <v>68</v>
      </c>
      <c r="B306" t="s">
        <v>69</v>
      </c>
      <c r="C306">
        <v>270220</v>
      </c>
      <c r="D306" t="s">
        <v>70</v>
      </c>
      <c r="E306" t="s">
        <v>71</v>
      </c>
      <c r="F306" t="s">
        <v>72</v>
      </c>
      <c r="G306" t="s">
        <v>108</v>
      </c>
      <c r="H306">
        <v>6</v>
      </c>
      <c r="I306" t="s">
        <v>457</v>
      </c>
      <c r="J306" s="4">
        <v>0</v>
      </c>
      <c r="K306" s="4">
        <v>0</v>
      </c>
      <c r="L306" s="4">
        <v>0</v>
      </c>
      <c r="M306" s="4">
        <v>0</v>
      </c>
      <c r="N306" s="4">
        <v>0</v>
      </c>
      <c r="O306" s="4">
        <v>0</v>
      </c>
      <c r="P306" s="4">
        <v>0</v>
      </c>
      <c r="Q306" s="4">
        <v>0</v>
      </c>
      <c r="R306" s="4">
        <v>0</v>
      </c>
      <c r="S306" s="4">
        <v>0</v>
      </c>
      <c r="T306" s="4">
        <v>0</v>
      </c>
      <c r="U306" s="4">
        <v>40.430999999999997</v>
      </c>
      <c r="V306" s="4">
        <v>0</v>
      </c>
      <c r="W306" s="4">
        <v>0</v>
      </c>
      <c r="X306" s="4">
        <v>0</v>
      </c>
      <c r="Y306" s="4">
        <v>0</v>
      </c>
      <c r="Z306" s="4">
        <v>35.201999999999998</v>
      </c>
      <c r="AA306" s="4">
        <v>0</v>
      </c>
      <c r="AB306" s="4">
        <v>0</v>
      </c>
      <c r="AC306" s="4">
        <v>0</v>
      </c>
      <c r="AG306" s="66">
        <v>270220</v>
      </c>
      <c r="AH306" t="s">
        <v>457</v>
      </c>
      <c r="AI306" s="4">
        <f t="shared" si="24"/>
        <v>0</v>
      </c>
      <c r="AJ306" s="4">
        <f t="shared" si="24"/>
        <v>0</v>
      </c>
      <c r="AK306" s="4">
        <f t="shared" si="24"/>
        <v>0</v>
      </c>
      <c r="AL306" s="4">
        <f t="shared" si="24"/>
        <v>0</v>
      </c>
      <c r="AM306" s="4">
        <f t="shared" si="24"/>
        <v>0</v>
      </c>
      <c r="AN306" s="4">
        <f t="shared" si="24"/>
        <v>0</v>
      </c>
      <c r="AO306" s="4">
        <f t="shared" si="24"/>
        <v>0</v>
      </c>
      <c r="AP306" s="4">
        <f t="shared" si="24"/>
        <v>0</v>
      </c>
      <c r="AQ306" s="4">
        <f t="shared" si="24"/>
        <v>0</v>
      </c>
      <c r="AR306" s="4">
        <f t="shared" si="26"/>
        <v>0</v>
      </c>
      <c r="AS306" s="4">
        <f t="shared" si="26"/>
        <v>0</v>
      </c>
      <c r="AT306" s="4">
        <f t="shared" si="26"/>
        <v>0.12113722842659401</v>
      </c>
      <c r="AU306" s="4">
        <f t="shared" si="26"/>
        <v>0</v>
      </c>
      <c r="AV306" s="4">
        <f t="shared" si="26"/>
        <v>0</v>
      </c>
      <c r="AW306" s="4">
        <f t="shared" si="25"/>
        <v>0</v>
      </c>
      <c r="AX306" s="4">
        <f t="shared" si="25"/>
        <v>0</v>
      </c>
      <c r="AY306" s="4">
        <f t="shared" si="25"/>
        <v>7.3335996612069354E-2</v>
      </c>
      <c r="AZ306" s="4">
        <f t="shared" si="25"/>
        <v>0</v>
      </c>
      <c r="BA306" s="4">
        <f t="shared" si="25"/>
        <v>0</v>
      </c>
      <c r="BB306" s="67">
        <f t="shared" si="25"/>
        <v>0</v>
      </c>
    </row>
    <row r="307" spans="1:54" x14ac:dyDescent="0.3">
      <c r="A307" t="s">
        <v>68</v>
      </c>
      <c r="B307" t="s">
        <v>69</v>
      </c>
      <c r="C307">
        <v>270600</v>
      </c>
      <c r="D307" t="s">
        <v>70</v>
      </c>
      <c r="E307" t="s">
        <v>71</v>
      </c>
      <c r="F307" t="s">
        <v>72</v>
      </c>
      <c r="G307" t="s">
        <v>108</v>
      </c>
      <c r="H307">
        <v>6</v>
      </c>
      <c r="I307" t="s">
        <v>458</v>
      </c>
      <c r="J307" s="4">
        <v>0</v>
      </c>
      <c r="K307" s="4">
        <v>0</v>
      </c>
      <c r="L307" s="4">
        <v>0</v>
      </c>
      <c r="M307" s="4">
        <v>5.2309999999999999</v>
      </c>
      <c r="N307" s="4">
        <v>0</v>
      </c>
      <c r="O307" s="4">
        <v>0</v>
      </c>
      <c r="P307" s="4">
        <v>0</v>
      </c>
      <c r="Q307" s="4">
        <v>0</v>
      </c>
      <c r="R307" s="4">
        <v>0</v>
      </c>
      <c r="S307" s="4">
        <v>0</v>
      </c>
      <c r="T307" s="4">
        <v>0</v>
      </c>
      <c r="U307" s="4">
        <v>0</v>
      </c>
      <c r="V307" s="4">
        <v>0</v>
      </c>
      <c r="W307" s="4">
        <v>0</v>
      </c>
      <c r="X307" s="4">
        <v>0</v>
      </c>
      <c r="Y307" s="4">
        <v>0</v>
      </c>
      <c r="Z307" s="4">
        <v>0</v>
      </c>
      <c r="AA307" s="4">
        <v>0</v>
      </c>
      <c r="AB307" s="4">
        <v>0</v>
      </c>
      <c r="AC307" s="4">
        <v>0</v>
      </c>
      <c r="AG307" s="66">
        <v>270600</v>
      </c>
      <c r="AH307" t="s">
        <v>458</v>
      </c>
      <c r="AI307" s="4">
        <f t="shared" si="24"/>
        <v>0</v>
      </c>
      <c r="AJ307" s="4">
        <f t="shared" si="24"/>
        <v>0</v>
      </c>
      <c r="AK307" s="4">
        <f t="shared" si="24"/>
        <v>0</v>
      </c>
      <c r="AL307" s="4">
        <f t="shared" si="24"/>
        <v>0.1056698297586522</v>
      </c>
      <c r="AM307" s="4">
        <f t="shared" si="24"/>
        <v>0</v>
      </c>
      <c r="AN307" s="4">
        <f t="shared" si="24"/>
        <v>0</v>
      </c>
      <c r="AO307" s="4">
        <f t="shared" si="24"/>
        <v>0</v>
      </c>
      <c r="AP307" s="4">
        <f t="shared" si="24"/>
        <v>0</v>
      </c>
      <c r="AQ307" s="4">
        <f t="shared" si="24"/>
        <v>0</v>
      </c>
      <c r="AR307" s="4">
        <f t="shared" si="26"/>
        <v>0</v>
      </c>
      <c r="AS307" s="4">
        <f t="shared" si="26"/>
        <v>0</v>
      </c>
      <c r="AT307" s="4">
        <f t="shared" si="26"/>
        <v>0</v>
      </c>
      <c r="AU307" s="4">
        <f t="shared" si="26"/>
        <v>0</v>
      </c>
      <c r="AV307" s="4">
        <f t="shared" si="26"/>
        <v>0</v>
      </c>
      <c r="AW307" s="4">
        <f t="shared" si="25"/>
        <v>0</v>
      </c>
      <c r="AX307" s="4">
        <f t="shared" si="25"/>
        <v>0</v>
      </c>
      <c r="AY307" s="4">
        <f t="shared" si="25"/>
        <v>0</v>
      </c>
      <c r="AZ307" s="4">
        <f t="shared" si="25"/>
        <v>0</v>
      </c>
      <c r="BA307" s="4">
        <f t="shared" si="25"/>
        <v>0</v>
      </c>
      <c r="BB307" s="67">
        <f t="shared" si="25"/>
        <v>0</v>
      </c>
    </row>
    <row r="308" spans="1:54" x14ac:dyDescent="0.3">
      <c r="A308" t="s">
        <v>68</v>
      </c>
      <c r="B308" t="s">
        <v>69</v>
      </c>
      <c r="C308">
        <v>270750</v>
      </c>
      <c r="D308" t="s">
        <v>70</v>
      </c>
      <c r="E308" t="s">
        <v>71</v>
      </c>
      <c r="F308" t="s">
        <v>72</v>
      </c>
      <c r="G308" t="s">
        <v>108</v>
      </c>
      <c r="H308">
        <v>6</v>
      </c>
      <c r="I308" t="s">
        <v>459</v>
      </c>
      <c r="J308" s="4">
        <v>0</v>
      </c>
      <c r="K308" s="4">
        <v>0</v>
      </c>
      <c r="L308" s="4">
        <v>0</v>
      </c>
      <c r="M308" s="4">
        <v>0</v>
      </c>
      <c r="N308" s="4">
        <v>0</v>
      </c>
      <c r="O308" s="4">
        <v>0</v>
      </c>
      <c r="P308" s="4">
        <v>0</v>
      </c>
      <c r="Q308" s="4">
        <v>0</v>
      </c>
      <c r="R308" s="4">
        <v>0</v>
      </c>
      <c r="S308" s="4">
        <v>0</v>
      </c>
      <c r="T308" s="4">
        <v>0</v>
      </c>
      <c r="U308" s="4">
        <v>0</v>
      </c>
      <c r="V308" s="4">
        <v>0</v>
      </c>
      <c r="W308" s="4">
        <v>0</v>
      </c>
      <c r="X308" s="4">
        <v>0</v>
      </c>
      <c r="Y308" s="4">
        <v>0</v>
      </c>
      <c r="Z308" s="4">
        <v>0</v>
      </c>
      <c r="AA308" s="4">
        <v>12.055999999999999</v>
      </c>
      <c r="AB308" s="4">
        <v>0</v>
      </c>
      <c r="AC308" s="4">
        <v>0</v>
      </c>
      <c r="AG308" s="66">
        <v>270750</v>
      </c>
      <c r="AH308" t="s">
        <v>459</v>
      </c>
      <c r="AI308" s="4">
        <f t="shared" si="24"/>
        <v>0</v>
      </c>
      <c r="AJ308" s="4">
        <f t="shared" si="24"/>
        <v>0</v>
      </c>
      <c r="AK308" s="4">
        <f t="shared" si="24"/>
        <v>0</v>
      </c>
      <c r="AL308" s="4">
        <f t="shared" ref="AJ308:AY332" si="27">IFERROR((M308/M$2093)*100,0)</f>
        <v>0</v>
      </c>
      <c r="AM308" s="4">
        <f t="shared" si="27"/>
        <v>0</v>
      </c>
      <c r="AN308" s="4">
        <f t="shared" si="27"/>
        <v>0</v>
      </c>
      <c r="AO308" s="4">
        <f t="shared" si="27"/>
        <v>0</v>
      </c>
      <c r="AP308" s="4">
        <f t="shared" si="27"/>
        <v>0</v>
      </c>
      <c r="AQ308" s="4">
        <f t="shared" si="27"/>
        <v>0</v>
      </c>
      <c r="AR308" s="4">
        <f t="shared" si="26"/>
        <v>0</v>
      </c>
      <c r="AS308" s="4">
        <f t="shared" si="26"/>
        <v>0</v>
      </c>
      <c r="AT308" s="4">
        <f t="shared" si="26"/>
        <v>0</v>
      </c>
      <c r="AU308" s="4">
        <f t="shared" si="26"/>
        <v>0</v>
      </c>
      <c r="AV308" s="4">
        <f t="shared" si="26"/>
        <v>0</v>
      </c>
      <c r="AW308" s="4">
        <f t="shared" si="25"/>
        <v>0</v>
      </c>
      <c r="AX308" s="4">
        <f t="shared" si="25"/>
        <v>0</v>
      </c>
      <c r="AY308" s="4">
        <f t="shared" si="25"/>
        <v>0</v>
      </c>
      <c r="AZ308" s="4">
        <f t="shared" si="25"/>
        <v>1.8184092701708211E-2</v>
      </c>
      <c r="BA308" s="4">
        <f t="shared" si="25"/>
        <v>0</v>
      </c>
      <c r="BB308" s="67">
        <f t="shared" si="25"/>
        <v>0</v>
      </c>
    </row>
    <row r="309" spans="1:54" x14ac:dyDescent="0.3">
      <c r="A309" t="s">
        <v>68</v>
      </c>
      <c r="B309" t="s">
        <v>69</v>
      </c>
      <c r="C309">
        <v>271000</v>
      </c>
      <c r="D309" t="s">
        <v>70</v>
      </c>
      <c r="E309" t="s">
        <v>71</v>
      </c>
      <c r="F309" t="s">
        <v>72</v>
      </c>
      <c r="G309" t="s">
        <v>108</v>
      </c>
      <c r="H309">
        <v>6</v>
      </c>
      <c r="I309" t="s">
        <v>40</v>
      </c>
      <c r="J309" s="4">
        <v>0</v>
      </c>
      <c r="K309" s="4">
        <v>0</v>
      </c>
      <c r="L309" s="4">
        <v>0</v>
      </c>
      <c r="M309" s="4">
        <v>0</v>
      </c>
      <c r="N309" s="4">
        <v>0</v>
      </c>
      <c r="O309" s="4">
        <v>36168.93</v>
      </c>
      <c r="P309" s="4">
        <v>188.691</v>
      </c>
      <c r="Q309" s="4">
        <v>0</v>
      </c>
      <c r="R309" s="4">
        <v>0</v>
      </c>
      <c r="S309" s="4">
        <v>0</v>
      </c>
      <c r="T309" s="4">
        <v>0</v>
      </c>
      <c r="U309" s="4">
        <v>0</v>
      </c>
      <c r="V309" s="4">
        <v>0</v>
      </c>
      <c r="W309" s="4">
        <v>0</v>
      </c>
      <c r="X309" s="4">
        <v>0</v>
      </c>
      <c r="Y309" s="4">
        <v>0</v>
      </c>
      <c r="Z309" s="4">
        <v>0</v>
      </c>
      <c r="AA309" s="4">
        <v>10.895</v>
      </c>
      <c r="AB309" s="4">
        <v>1.179</v>
      </c>
      <c r="AC309" s="4">
        <v>0.17599999999999999</v>
      </c>
      <c r="AG309" s="66">
        <v>271000</v>
      </c>
      <c r="AH309" t="s">
        <v>40</v>
      </c>
      <c r="AI309" s="4">
        <f t="shared" ref="AI309:AX362" si="28">IFERROR((J309/J$2093)*100,0)</f>
        <v>0</v>
      </c>
      <c r="AJ309" s="4">
        <f t="shared" si="27"/>
        <v>0</v>
      </c>
      <c r="AK309" s="4">
        <f t="shared" si="27"/>
        <v>0</v>
      </c>
      <c r="AL309" s="4">
        <f t="shared" si="27"/>
        <v>0</v>
      </c>
      <c r="AM309" s="4">
        <f t="shared" si="27"/>
        <v>0</v>
      </c>
      <c r="AN309" s="4">
        <f t="shared" si="27"/>
        <v>81.941829140726654</v>
      </c>
      <c r="AO309" s="4">
        <f t="shared" si="27"/>
        <v>2.1545617227450347</v>
      </c>
      <c r="AP309" s="4">
        <f t="shared" si="27"/>
        <v>0</v>
      </c>
      <c r="AQ309" s="4">
        <f t="shared" si="27"/>
        <v>0</v>
      </c>
      <c r="AR309" s="4">
        <f t="shared" si="26"/>
        <v>0</v>
      </c>
      <c r="AS309" s="4">
        <f t="shared" si="26"/>
        <v>0</v>
      </c>
      <c r="AT309" s="4">
        <f t="shared" si="26"/>
        <v>0</v>
      </c>
      <c r="AU309" s="4">
        <f t="shared" si="26"/>
        <v>0</v>
      </c>
      <c r="AV309" s="4">
        <f t="shared" si="26"/>
        <v>0</v>
      </c>
      <c r="AW309" s="4">
        <f t="shared" si="26"/>
        <v>0</v>
      </c>
      <c r="AX309" s="4">
        <f t="shared" si="26"/>
        <v>0</v>
      </c>
      <c r="AY309" s="4">
        <f t="shared" si="26"/>
        <v>0</v>
      </c>
      <c r="AZ309" s="4">
        <f t="shared" si="26"/>
        <v>1.6432953714757049E-2</v>
      </c>
      <c r="BA309" s="4">
        <f t="shared" si="26"/>
        <v>2.0753365838607971E-3</v>
      </c>
      <c r="BB309" s="67">
        <f t="shared" si="26"/>
        <v>2.9309078117252768E-4</v>
      </c>
    </row>
    <row r="310" spans="1:54" x14ac:dyDescent="0.3">
      <c r="A310" t="s">
        <v>68</v>
      </c>
      <c r="B310" t="s">
        <v>69</v>
      </c>
      <c r="C310">
        <v>271210</v>
      </c>
      <c r="D310" t="s">
        <v>70</v>
      </c>
      <c r="E310" t="s">
        <v>71</v>
      </c>
      <c r="F310" t="s">
        <v>72</v>
      </c>
      <c r="G310" t="s">
        <v>108</v>
      </c>
      <c r="H310">
        <v>6</v>
      </c>
      <c r="I310" t="s">
        <v>460</v>
      </c>
      <c r="J310" s="4">
        <v>0</v>
      </c>
      <c r="K310" s="4">
        <v>0</v>
      </c>
      <c r="L310" s="4">
        <v>0</v>
      </c>
      <c r="M310" s="4">
        <v>0</v>
      </c>
      <c r="N310" s="4">
        <v>0</v>
      </c>
      <c r="O310" s="4">
        <v>0</v>
      </c>
      <c r="P310" s="4">
        <v>0</v>
      </c>
      <c r="Q310" s="4">
        <v>0</v>
      </c>
      <c r="R310" s="4">
        <v>0</v>
      </c>
      <c r="S310" s="4">
        <v>0</v>
      </c>
      <c r="T310" s="4">
        <v>0</v>
      </c>
      <c r="U310" s="4">
        <v>0.128</v>
      </c>
      <c r="V310" s="4">
        <v>0</v>
      </c>
      <c r="W310" s="4">
        <v>8.8999999999999996E-2</v>
      </c>
      <c r="X310" s="4">
        <v>4.0000000000000001E-3</v>
      </c>
      <c r="Y310" s="4">
        <v>0</v>
      </c>
      <c r="Z310" s="4">
        <v>4.0000000000000001E-3</v>
      </c>
      <c r="AA310" s="4">
        <v>0</v>
      </c>
      <c r="AB310" s="4">
        <v>0</v>
      </c>
      <c r="AC310" s="4">
        <v>0</v>
      </c>
      <c r="AG310" s="66">
        <v>271210</v>
      </c>
      <c r="AH310" t="s">
        <v>460</v>
      </c>
      <c r="AI310" s="4">
        <f t="shared" si="28"/>
        <v>0</v>
      </c>
      <c r="AJ310" s="4">
        <f t="shared" si="27"/>
        <v>0</v>
      </c>
      <c r="AK310" s="4">
        <f t="shared" si="27"/>
        <v>0</v>
      </c>
      <c r="AL310" s="4">
        <f t="shared" si="27"/>
        <v>0</v>
      </c>
      <c r="AM310" s="4">
        <f t="shared" si="27"/>
        <v>0</v>
      </c>
      <c r="AN310" s="4">
        <f t="shared" si="27"/>
        <v>0</v>
      </c>
      <c r="AO310" s="4">
        <f t="shared" si="27"/>
        <v>0</v>
      </c>
      <c r="AP310" s="4">
        <f t="shared" si="27"/>
        <v>0</v>
      </c>
      <c r="AQ310" s="4">
        <f t="shared" si="27"/>
        <v>0</v>
      </c>
      <c r="AR310" s="4">
        <f t="shared" si="26"/>
        <v>0</v>
      </c>
      <c r="AS310" s="4">
        <f t="shared" si="26"/>
        <v>0</v>
      </c>
      <c r="AT310" s="4">
        <f t="shared" si="26"/>
        <v>3.835068447133149E-4</v>
      </c>
      <c r="AU310" s="4">
        <f t="shared" si="26"/>
        <v>0</v>
      </c>
      <c r="AV310" s="4">
        <f t="shared" si="26"/>
        <v>2.0969456619884282E-4</v>
      </c>
      <c r="AW310" s="4">
        <f t="shared" si="26"/>
        <v>1.3165133828193143E-5</v>
      </c>
      <c r="AX310" s="4">
        <f t="shared" si="26"/>
        <v>0</v>
      </c>
      <c r="AY310" s="4">
        <f t="shared" si="26"/>
        <v>8.3331625035019993E-6</v>
      </c>
      <c r="AZ310" s="4">
        <f t="shared" si="26"/>
        <v>0</v>
      </c>
      <c r="BA310" s="4">
        <f t="shared" si="26"/>
        <v>0</v>
      </c>
      <c r="BB310" s="67">
        <f t="shared" si="26"/>
        <v>0</v>
      </c>
    </row>
    <row r="311" spans="1:54" x14ac:dyDescent="0.3">
      <c r="A311" t="s">
        <v>68</v>
      </c>
      <c r="B311" t="s">
        <v>69</v>
      </c>
      <c r="C311">
        <v>271290</v>
      </c>
      <c r="D311" t="s">
        <v>70</v>
      </c>
      <c r="E311" t="s">
        <v>71</v>
      </c>
      <c r="F311" t="s">
        <v>72</v>
      </c>
      <c r="G311" t="s">
        <v>108</v>
      </c>
      <c r="H311">
        <v>6</v>
      </c>
      <c r="I311" t="s">
        <v>243</v>
      </c>
      <c r="J311" s="4">
        <v>0</v>
      </c>
      <c r="K311" s="4">
        <v>9.1050000000000004</v>
      </c>
      <c r="L311" s="4">
        <v>0</v>
      </c>
      <c r="M311" s="4">
        <v>0</v>
      </c>
      <c r="N311" s="4">
        <v>0</v>
      </c>
      <c r="O311" s="4">
        <v>0</v>
      </c>
      <c r="P311" s="4">
        <v>0</v>
      </c>
      <c r="Q311" s="4">
        <v>0</v>
      </c>
      <c r="R311" s="4">
        <v>0</v>
      </c>
      <c r="S311" s="4">
        <v>0</v>
      </c>
      <c r="T311" s="4">
        <v>0</v>
      </c>
      <c r="U311" s="4">
        <v>0</v>
      </c>
      <c r="V311" s="4">
        <v>0</v>
      </c>
      <c r="W311" s="4">
        <v>0</v>
      </c>
      <c r="X311" s="4">
        <v>0</v>
      </c>
      <c r="Y311" s="4">
        <v>0</v>
      </c>
      <c r="Z311" s="4">
        <v>0</v>
      </c>
      <c r="AA311" s="4">
        <v>0</v>
      </c>
      <c r="AB311" s="4">
        <v>0</v>
      </c>
      <c r="AC311" s="4">
        <v>0</v>
      </c>
      <c r="AG311" s="66">
        <v>271290</v>
      </c>
      <c r="AH311" t="s">
        <v>243</v>
      </c>
      <c r="AI311" s="4">
        <f t="shared" si="28"/>
        <v>0</v>
      </c>
      <c r="AJ311" s="4">
        <f t="shared" si="27"/>
        <v>0.19685524555989264</v>
      </c>
      <c r="AK311" s="4">
        <f t="shared" si="27"/>
        <v>0</v>
      </c>
      <c r="AL311" s="4">
        <f t="shared" si="27"/>
        <v>0</v>
      </c>
      <c r="AM311" s="4">
        <f t="shared" si="27"/>
        <v>0</v>
      </c>
      <c r="AN311" s="4">
        <f t="shared" si="27"/>
        <v>0</v>
      </c>
      <c r="AO311" s="4">
        <f t="shared" si="27"/>
        <v>0</v>
      </c>
      <c r="AP311" s="4">
        <f t="shared" si="27"/>
        <v>0</v>
      </c>
      <c r="AQ311" s="4">
        <f t="shared" si="27"/>
        <v>0</v>
      </c>
      <c r="AR311" s="4">
        <f t="shared" si="26"/>
        <v>0</v>
      </c>
      <c r="AS311" s="4">
        <f t="shared" si="26"/>
        <v>0</v>
      </c>
      <c r="AT311" s="4">
        <f t="shared" si="26"/>
        <v>0</v>
      </c>
      <c r="AU311" s="4">
        <f t="shared" si="26"/>
        <v>0</v>
      </c>
      <c r="AV311" s="4">
        <f t="shared" si="26"/>
        <v>0</v>
      </c>
      <c r="AW311" s="4">
        <f t="shared" si="26"/>
        <v>0</v>
      </c>
      <c r="AX311" s="4">
        <f t="shared" si="26"/>
        <v>0</v>
      </c>
      <c r="AY311" s="4">
        <f t="shared" si="26"/>
        <v>0</v>
      </c>
      <c r="AZ311" s="4">
        <f t="shared" si="26"/>
        <v>0</v>
      </c>
      <c r="BA311" s="4">
        <f t="shared" si="26"/>
        <v>0</v>
      </c>
      <c r="BB311" s="67">
        <f t="shared" si="26"/>
        <v>0</v>
      </c>
    </row>
    <row r="312" spans="1:54" x14ac:dyDescent="0.3">
      <c r="A312" t="s">
        <v>68</v>
      </c>
      <c r="B312" t="s">
        <v>69</v>
      </c>
      <c r="C312">
        <v>271312</v>
      </c>
      <c r="D312" t="s">
        <v>70</v>
      </c>
      <c r="E312" t="s">
        <v>71</v>
      </c>
      <c r="F312" t="s">
        <v>72</v>
      </c>
      <c r="G312" t="s">
        <v>108</v>
      </c>
      <c r="H312">
        <v>6</v>
      </c>
      <c r="I312" t="s">
        <v>461</v>
      </c>
      <c r="J312" s="4">
        <v>0</v>
      </c>
      <c r="K312" s="4">
        <v>0</v>
      </c>
      <c r="L312" s="4">
        <v>0</v>
      </c>
      <c r="M312" s="4">
        <v>0</v>
      </c>
      <c r="N312" s="4">
        <v>0</v>
      </c>
      <c r="O312" s="4">
        <v>0</v>
      </c>
      <c r="P312" s="4">
        <v>0</v>
      </c>
      <c r="Q312" s="4">
        <v>0</v>
      </c>
      <c r="R312" s="4">
        <v>0</v>
      </c>
      <c r="S312" s="4">
        <v>0</v>
      </c>
      <c r="T312" s="4">
        <v>0</v>
      </c>
      <c r="U312" s="4">
        <v>0</v>
      </c>
      <c r="V312" s="4">
        <v>0</v>
      </c>
      <c r="W312" s="4">
        <v>0</v>
      </c>
      <c r="X312" s="4">
        <v>0</v>
      </c>
      <c r="Y312" s="4">
        <v>0</v>
      </c>
      <c r="Z312" s="4">
        <v>104.008</v>
      </c>
      <c r="AA312" s="4">
        <v>0</v>
      </c>
      <c r="AB312" s="4">
        <v>0</v>
      </c>
      <c r="AC312" s="4">
        <v>0</v>
      </c>
      <c r="AG312" s="66">
        <v>271312</v>
      </c>
      <c r="AH312" t="s">
        <v>461</v>
      </c>
      <c r="AI312" s="4">
        <f t="shared" si="28"/>
        <v>0</v>
      </c>
      <c r="AJ312" s="4">
        <f t="shared" si="27"/>
        <v>0</v>
      </c>
      <c r="AK312" s="4">
        <f t="shared" si="27"/>
        <v>0</v>
      </c>
      <c r="AL312" s="4">
        <f t="shared" si="27"/>
        <v>0</v>
      </c>
      <c r="AM312" s="4">
        <f t="shared" si="27"/>
        <v>0</v>
      </c>
      <c r="AN312" s="4">
        <f t="shared" si="27"/>
        <v>0</v>
      </c>
      <c r="AO312" s="4">
        <f t="shared" si="27"/>
        <v>0</v>
      </c>
      <c r="AP312" s="4">
        <f t="shared" si="27"/>
        <v>0</v>
      </c>
      <c r="AQ312" s="4">
        <f t="shared" si="27"/>
        <v>0</v>
      </c>
      <c r="AR312" s="4">
        <f t="shared" si="26"/>
        <v>0</v>
      </c>
      <c r="AS312" s="4">
        <f t="shared" si="26"/>
        <v>0</v>
      </c>
      <c r="AT312" s="4">
        <f t="shared" si="26"/>
        <v>0</v>
      </c>
      <c r="AU312" s="4">
        <f t="shared" si="26"/>
        <v>0</v>
      </c>
      <c r="AV312" s="4">
        <f t="shared" si="26"/>
        <v>0</v>
      </c>
      <c r="AW312" s="4">
        <f t="shared" si="26"/>
        <v>0</v>
      </c>
      <c r="AX312" s="4">
        <f t="shared" si="26"/>
        <v>0</v>
      </c>
      <c r="AY312" s="4">
        <f t="shared" si="26"/>
        <v>0.21667889141605898</v>
      </c>
      <c r="AZ312" s="4">
        <f t="shared" si="26"/>
        <v>0</v>
      </c>
      <c r="BA312" s="4">
        <f t="shared" si="26"/>
        <v>0</v>
      </c>
      <c r="BB312" s="67">
        <f t="shared" si="26"/>
        <v>0</v>
      </c>
    </row>
    <row r="313" spans="1:54" x14ac:dyDescent="0.3">
      <c r="A313" t="s">
        <v>68</v>
      </c>
      <c r="B313" t="s">
        <v>69</v>
      </c>
      <c r="C313">
        <v>271500</v>
      </c>
      <c r="D313" t="s">
        <v>70</v>
      </c>
      <c r="E313" t="s">
        <v>71</v>
      </c>
      <c r="F313" t="s">
        <v>72</v>
      </c>
      <c r="G313" t="s">
        <v>108</v>
      </c>
      <c r="H313">
        <v>6</v>
      </c>
      <c r="I313" t="s">
        <v>462</v>
      </c>
      <c r="J313" s="4">
        <v>0</v>
      </c>
      <c r="K313" s="4">
        <v>0</v>
      </c>
      <c r="L313" s="4">
        <v>0</v>
      </c>
      <c r="M313" s="4">
        <v>0</v>
      </c>
      <c r="N313" s="4">
        <v>0</v>
      </c>
      <c r="O313" s="4">
        <v>0</v>
      </c>
      <c r="P313" s="4">
        <v>0</v>
      </c>
      <c r="Q313" s="4">
        <v>0</v>
      </c>
      <c r="R313" s="4">
        <v>0</v>
      </c>
      <c r="S313" s="4">
        <v>0</v>
      </c>
      <c r="T313" s="4">
        <v>0</v>
      </c>
      <c r="U313" s="4">
        <v>0</v>
      </c>
      <c r="V313" s="4">
        <v>0</v>
      </c>
      <c r="W313" s="4">
        <v>0</v>
      </c>
      <c r="X313" s="4">
        <v>0</v>
      </c>
      <c r="Y313" s="4">
        <v>0</v>
      </c>
      <c r="Z313" s="4">
        <v>0</v>
      </c>
      <c r="AA313" s="4">
        <v>0.109</v>
      </c>
      <c r="AB313" s="4">
        <v>0</v>
      </c>
      <c r="AC313" s="4">
        <v>0</v>
      </c>
      <c r="AG313" s="66">
        <v>271500</v>
      </c>
      <c r="AH313" t="s">
        <v>462</v>
      </c>
      <c r="AI313" s="4">
        <f t="shared" si="28"/>
        <v>0</v>
      </c>
      <c r="AJ313" s="4">
        <f t="shared" si="27"/>
        <v>0</v>
      </c>
      <c r="AK313" s="4">
        <f t="shared" si="27"/>
        <v>0</v>
      </c>
      <c r="AL313" s="4">
        <f t="shared" si="27"/>
        <v>0</v>
      </c>
      <c r="AM313" s="4">
        <f t="shared" si="27"/>
        <v>0</v>
      </c>
      <c r="AN313" s="4">
        <f t="shared" si="27"/>
        <v>0</v>
      </c>
      <c r="AO313" s="4">
        <f t="shared" si="27"/>
        <v>0</v>
      </c>
      <c r="AP313" s="4">
        <f t="shared" si="27"/>
        <v>0</v>
      </c>
      <c r="AQ313" s="4">
        <f t="shared" si="27"/>
        <v>0</v>
      </c>
      <c r="AR313" s="4">
        <f t="shared" si="26"/>
        <v>0</v>
      </c>
      <c r="AS313" s="4">
        <f t="shared" si="26"/>
        <v>0</v>
      </c>
      <c r="AT313" s="4">
        <f t="shared" si="26"/>
        <v>0</v>
      </c>
      <c r="AU313" s="4">
        <f t="shared" si="26"/>
        <v>0</v>
      </c>
      <c r="AV313" s="4">
        <f t="shared" si="26"/>
        <v>0</v>
      </c>
      <c r="AW313" s="4">
        <f t="shared" si="26"/>
        <v>0</v>
      </c>
      <c r="AX313" s="4">
        <f t="shared" si="26"/>
        <v>0</v>
      </c>
      <c r="AY313" s="4">
        <f t="shared" si="26"/>
        <v>0</v>
      </c>
      <c r="AZ313" s="4">
        <f t="shared" si="26"/>
        <v>1.6440495226328759E-4</v>
      </c>
      <c r="BA313" s="4">
        <f t="shared" si="26"/>
        <v>0</v>
      </c>
      <c r="BB313" s="67">
        <f t="shared" si="26"/>
        <v>0</v>
      </c>
    </row>
    <row r="314" spans="1:54" x14ac:dyDescent="0.3">
      <c r="A314" t="s">
        <v>68</v>
      </c>
      <c r="B314" t="s">
        <v>69</v>
      </c>
      <c r="C314">
        <v>280110</v>
      </c>
      <c r="D314" t="s">
        <v>70</v>
      </c>
      <c r="E314" t="s">
        <v>71</v>
      </c>
      <c r="F314" t="s">
        <v>72</v>
      </c>
      <c r="G314" t="s">
        <v>108</v>
      </c>
      <c r="H314">
        <v>6</v>
      </c>
      <c r="I314" t="s">
        <v>463</v>
      </c>
      <c r="J314" s="4">
        <v>0</v>
      </c>
      <c r="K314" s="4">
        <v>0</v>
      </c>
      <c r="L314" s="4">
        <v>0</v>
      </c>
      <c r="M314" s="4">
        <v>0</v>
      </c>
      <c r="N314" s="4">
        <v>0</v>
      </c>
      <c r="O314" s="4">
        <v>0</v>
      </c>
      <c r="P314" s="4">
        <v>0</v>
      </c>
      <c r="Q314" s="4">
        <v>0</v>
      </c>
      <c r="R314" s="4">
        <v>0</v>
      </c>
      <c r="S314" s="4">
        <v>0</v>
      </c>
      <c r="T314" s="4">
        <v>14.702999999999999</v>
      </c>
      <c r="U314" s="4">
        <v>0</v>
      </c>
      <c r="V314" s="4">
        <v>0</v>
      </c>
      <c r="W314" s="4">
        <v>0</v>
      </c>
      <c r="X314" s="4">
        <v>0</v>
      </c>
      <c r="Y314" s="4">
        <v>193.81899999999999</v>
      </c>
      <c r="Z314" s="4">
        <v>154.57499999999999</v>
      </c>
      <c r="AA314" s="4">
        <v>0</v>
      </c>
      <c r="AB314" s="4">
        <v>0</v>
      </c>
      <c r="AC314" s="4">
        <v>6.0000000000000001E-3</v>
      </c>
      <c r="AG314" s="66">
        <v>280110</v>
      </c>
      <c r="AH314" t="s">
        <v>463</v>
      </c>
      <c r="AI314" s="4">
        <f t="shared" si="28"/>
        <v>0</v>
      </c>
      <c r="AJ314" s="4">
        <f t="shared" si="27"/>
        <v>0</v>
      </c>
      <c r="AK314" s="4">
        <f t="shared" si="27"/>
        <v>0</v>
      </c>
      <c r="AL314" s="4">
        <f t="shared" si="27"/>
        <v>0</v>
      </c>
      <c r="AM314" s="4">
        <f t="shared" si="27"/>
        <v>0</v>
      </c>
      <c r="AN314" s="4">
        <f t="shared" si="27"/>
        <v>0</v>
      </c>
      <c r="AO314" s="4">
        <f t="shared" si="27"/>
        <v>0</v>
      </c>
      <c r="AP314" s="4">
        <f t="shared" si="27"/>
        <v>0</v>
      </c>
      <c r="AQ314" s="4">
        <f t="shared" si="27"/>
        <v>0</v>
      </c>
      <c r="AR314" s="4">
        <f t="shared" si="26"/>
        <v>0</v>
      </c>
      <c r="AS314" s="4">
        <f t="shared" si="26"/>
        <v>1.6988885634839463E-3</v>
      </c>
      <c r="AT314" s="4">
        <f t="shared" si="26"/>
        <v>0</v>
      </c>
      <c r="AU314" s="4">
        <f t="shared" si="26"/>
        <v>0</v>
      </c>
      <c r="AV314" s="4">
        <f t="shared" si="26"/>
        <v>0</v>
      </c>
      <c r="AW314" s="4">
        <f t="shared" si="26"/>
        <v>0</v>
      </c>
      <c r="AX314" s="4">
        <f t="shared" si="26"/>
        <v>0.51773245477744467</v>
      </c>
      <c r="AY314" s="4">
        <f t="shared" si="26"/>
        <v>0.32202464849470536</v>
      </c>
      <c r="AZ314" s="4">
        <f t="shared" si="26"/>
        <v>0</v>
      </c>
      <c r="BA314" s="4">
        <f t="shared" si="26"/>
        <v>0</v>
      </c>
      <c r="BB314" s="67">
        <f t="shared" si="26"/>
        <v>9.9917311763361721E-6</v>
      </c>
    </row>
    <row r="315" spans="1:54" x14ac:dyDescent="0.3">
      <c r="A315" t="s">
        <v>68</v>
      </c>
      <c r="B315" t="s">
        <v>69</v>
      </c>
      <c r="C315">
        <v>280120</v>
      </c>
      <c r="D315" t="s">
        <v>70</v>
      </c>
      <c r="E315" t="s">
        <v>71</v>
      </c>
      <c r="F315" t="s">
        <v>72</v>
      </c>
      <c r="G315" t="s">
        <v>108</v>
      </c>
      <c r="H315">
        <v>6</v>
      </c>
      <c r="I315" t="s">
        <v>464</v>
      </c>
      <c r="J315" s="4">
        <v>0</v>
      </c>
      <c r="K315" s="4">
        <v>0</v>
      </c>
      <c r="L315" s="4">
        <v>0</v>
      </c>
      <c r="M315" s="4">
        <v>0</v>
      </c>
      <c r="N315" s="4">
        <v>0</v>
      </c>
      <c r="O315" s="4">
        <v>0</v>
      </c>
      <c r="P315" s="4">
        <v>0</v>
      </c>
      <c r="Q315" s="4">
        <v>0</v>
      </c>
      <c r="R315" s="4">
        <v>0</v>
      </c>
      <c r="S315" s="4">
        <v>0</v>
      </c>
      <c r="T315" s="4">
        <v>0</v>
      </c>
      <c r="U315" s="4">
        <v>0</v>
      </c>
      <c r="V315" s="4">
        <v>2.5999999999999999E-2</v>
      </c>
      <c r="W315" s="4">
        <v>0</v>
      </c>
      <c r="X315" s="4">
        <v>0</v>
      </c>
      <c r="Y315" s="4">
        <v>0</v>
      </c>
      <c r="Z315" s="4">
        <v>3.6999999999999998E-2</v>
      </c>
      <c r="AA315" s="4">
        <v>6.5000000000000002E-2</v>
      </c>
      <c r="AB315" s="4">
        <v>0</v>
      </c>
      <c r="AC315" s="4">
        <v>0.36199999999999999</v>
      </c>
      <c r="AG315" s="66">
        <v>280120</v>
      </c>
      <c r="AH315" t="s">
        <v>464</v>
      </c>
      <c r="AI315" s="4">
        <f t="shared" si="28"/>
        <v>0</v>
      </c>
      <c r="AJ315" s="4">
        <f t="shared" si="27"/>
        <v>0</v>
      </c>
      <c r="AK315" s="4">
        <f t="shared" si="27"/>
        <v>0</v>
      </c>
      <c r="AL315" s="4">
        <f t="shared" si="27"/>
        <v>0</v>
      </c>
      <c r="AM315" s="4">
        <f t="shared" si="27"/>
        <v>0</v>
      </c>
      <c r="AN315" s="4">
        <f t="shared" si="27"/>
        <v>0</v>
      </c>
      <c r="AO315" s="4">
        <f t="shared" si="27"/>
        <v>0</v>
      </c>
      <c r="AP315" s="4">
        <f t="shared" si="27"/>
        <v>0</v>
      </c>
      <c r="AQ315" s="4">
        <f t="shared" si="27"/>
        <v>0</v>
      </c>
      <c r="AR315" s="4">
        <f t="shared" si="26"/>
        <v>0</v>
      </c>
      <c r="AS315" s="4">
        <f t="shared" si="26"/>
        <v>0</v>
      </c>
      <c r="AT315" s="4">
        <f t="shared" si="26"/>
        <v>0</v>
      </c>
      <c r="AU315" s="4">
        <f t="shared" si="26"/>
        <v>6.5110156618474949E-5</v>
      </c>
      <c r="AV315" s="4">
        <f t="shared" si="26"/>
        <v>0</v>
      </c>
      <c r="AW315" s="4">
        <f t="shared" si="26"/>
        <v>0</v>
      </c>
      <c r="AX315" s="4">
        <f t="shared" si="26"/>
        <v>0</v>
      </c>
      <c r="AY315" s="4">
        <f t="shared" si="26"/>
        <v>7.7081753157393483E-5</v>
      </c>
      <c r="AZ315" s="4">
        <f t="shared" si="26"/>
        <v>9.8039650432235728E-5</v>
      </c>
      <c r="BA315" s="4">
        <f t="shared" si="26"/>
        <v>0</v>
      </c>
      <c r="BB315" s="67">
        <f t="shared" si="26"/>
        <v>6.0283444763894903E-4</v>
      </c>
    </row>
    <row r="316" spans="1:54" x14ac:dyDescent="0.3">
      <c r="A316" t="s">
        <v>68</v>
      </c>
      <c r="B316" t="s">
        <v>69</v>
      </c>
      <c r="C316">
        <v>280130</v>
      </c>
      <c r="D316" t="s">
        <v>70</v>
      </c>
      <c r="E316" t="s">
        <v>71</v>
      </c>
      <c r="F316" t="s">
        <v>72</v>
      </c>
      <c r="G316" t="s">
        <v>108</v>
      </c>
      <c r="H316">
        <v>6</v>
      </c>
      <c r="I316" t="s">
        <v>465</v>
      </c>
      <c r="J316" s="4">
        <v>0</v>
      </c>
      <c r="K316" s="4">
        <v>0</v>
      </c>
      <c r="L316" s="4">
        <v>0</v>
      </c>
      <c r="M316" s="4">
        <v>0</v>
      </c>
      <c r="N316" s="4">
        <v>0</v>
      </c>
      <c r="O316" s="4">
        <v>0</v>
      </c>
      <c r="P316" s="4">
        <v>0</v>
      </c>
      <c r="Q316" s="4">
        <v>0</v>
      </c>
      <c r="R316" s="4">
        <v>0</v>
      </c>
      <c r="S316" s="4">
        <v>0</v>
      </c>
      <c r="T316" s="4">
        <v>0.10199999999999999</v>
      </c>
      <c r="U316" s="4">
        <v>0</v>
      </c>
      <c r="V316" s="4">
        <v>0</v>
      </c>
      <c r="W316" s="4">
        <v>0.104</v>
      </c>
      <c r="X316" s="4">
        <v>0</v>
      </c>
      <c r="Y316" s="4">
        <v>0</v>
      </c>
      <c r="Z316" s="4">
        <v>0.10199999999999999</v>
      </c>
      <c r="AA316" s="4">
        <v>0</v>
      </c>
      <c r="AB316" s="4">
        <v>0</v>
      </c>
      <c r="AC316" s="4">
        <v>0</v>
      </c>
      <c r="AG316" s="66">
        <v>280130</v>
      </c>
      <c r="AH316" t="s">
        <v>465</v>
      </c>
      <c r="AI316" s="4">
        <f t="shared" si="28"/>
        <v>0</v>
      </c>
      <c r="AJ316" s="4">
        <f t="shared" si="27"/>
        <v>0</v>
      </c>
      <c r="AK316" s="4">
        <f t="shared" si="27"/>
        <v>0</v>
      </c>
      <c r="AL316" s="4">
        <f t="shared" si="27"/>
        <v>0</v>
      </c>
      <c r="AM316" s="4">
        <f t="shared" si="27"/>
        <v>0</v>
      </c>
      <c r="AN316" s="4">
        <f t="shared" si="27"/>
        <v>0</v>
      </c>
      <c r="AO316" s="4">
        <f t="shared" si="27"/>
        <v>0</v>
      </c>
      <c r="AP316" s="4">
        <f t="shared" si="27"/>
        <v>0</v>
      </c>
      <c r="AQ316" s="4">
        <f t="shared" si="27"/>
        <v>0</v>
      </c>
      <c r="AR316" s="4">
        <f t="shared" si="26"/>
        <v>0</v>
      </c>
      <c r="AS316" s="4">
        <f t="shared" si="26"/>
        <v>1.1785801093338947E-5</v>
      </c>
      <c r="AT316" s="4">
        <f t="shared" si="26"/>
        <v>0</v>
      </c>
      <c r="AU316" s="4">
        <f t="shared" si="26"/>
        <v>0</v>
      </c>
      <c r="AV316" s="4">
        <f t="shared" si="26"/>
        <v>2.4503634701887253E-4</v>
      </c>
      <c r="AW316" s="4">
        <f t="shared" si="26"/>
        <v>0</v>
      </c>
      <c r="AX316" s="4">
        <f t="shared" si="26"/>
        <v>0</v>
      </c>
      <c r="AY316" s="4">
        <f t="shared" si="26"/>
        <v>2.1249564383930098E-4</v>
      </c>
      <c r="AZ316" s="4">
        <f t="shared" si="26"/>
        <v>0</v>
      </c>
      <c r="BA316" s="4">
        <f t="shared" si="26"/>
        <v>0</v>
      </c>
      <c r="BB316" s="67">
        <f t="shared" si="26"/>
        <v>0</v>
      </c>
    </row>
    <row r="317" spans="1:54" x14ac:dyDescent="0.3">
      <c r="A317" t="s">
        <v>68</v>
      </c>
      <c r="B317" t="s">
        <v>69</v>
      </c>
      <c r="C317">
        <v>280200</v>
      </c>
      <c r="D317" t="s">
        <v>70</v>
      </c>
      <c r="E317" t="s">
        <v>71</v>
      </c>
      <c r="F317" t="s">
        <v>72</v>
      </c>
      <c r="G317" t="s">
        <v>108</v>
      </c>
      <c r="H317">
        <v>6</v>
      </c>
      <c r="I317" t="s">
        <v>466</v>
      </c>
      <c r="J317" s="4">
        <v>0</v>
      </c>
      <c r="K317" s="4">
        <v>0</v>
      </c>
      <c r="L317" s="4">
        <v>0</v>
      </c>
      <c r="M317" s="4">
        <v>0</v>
      </c>
      <c r="N317" s="4">
        <v>0</v>
      </c>
      <c r="O317" s="4">
        <v>0</v>
      </c>
      <c r="P317" s="4">
        <v>0</v>
      </c>
      <c r="Q317" s="4">
        <v>0</v>
      </c>
      <c r="R317" s="4">
        <v>0</v>
      </c>
      <c r="S317" s="4">
        <v>0</v>
      </c>
      <c r="T317" s="4">
        <v>0</v>
      </c>
      <c r="U317" s="4">
        <v>0</v>
      </c>
      <c r="V317" s="4">
        <v>0</v>
      </c>
      <c r="W317" s="4">
        <v>0</v>
      </c>
      <c r="X317" s="4">
        <v>0</v>
      </c>
      <c r="Y317" s="4">
        <v>0</v>
      </c>
      <c r="Z317" s="4">
        <v>3.0000000000000001E-3</v>
      </c>
      <c r="AA317" s="4">
        <v>0</v>
      </c>
      <c r="AB317" s="4">
        <v>0</v>
      </c>
      <c r="AC317" s="4">
        <v>0</v>
      </c>
      <c r="AG317" s="66">
        <v>280200</v>
      </c>
      <c r="AH317" t="s">
        <v>466</v>
      </c>
      <c r="AI317" s="4">
        <f t="shared" si="28"/>
        <v>0</v>
      </c>
      <c r="AJ317" s="4">
        <f t="shared" si="27"/>
        <v>0</v>
      </c>
      <c r="AK317" s="4">
        <f t="shared" si="27"/>
        <v>0</v>
      </c>
      <c r="AL317" s="4">
        <f t="shared" si="27"/>
        <v>0</v>
      </c>
      <c r="AM317" s="4">
        <f t="shared" si="27"/>
        <v>0</v>
      </c>
      <c r="AN317" s="4">
        <f t="shared" si="27"/>
        <v>0</v>
      </c>
      <c r="AO317" s="4">
        <f t="shared" si="27"/>
        <v>0</v>
      </c>
      <c r="AP317" s="4">
        <f t="shared" si="27"/>
        <v>0</v>
      </c>
      <c r="AQ317" s="4">
        <f t="shared" si="27"/>
        <v>0</v>
      </c>
      <c r="AR317" s="4">
        <f t="shared" si="26"/>
        <v>0</v>
      </c>
      <c r="AS317" s="4">
        <f t="shared" si="26"/>
        <v>0</v>
      </c>
      <c r="AT317" s="4">
        <f t="shared" si="26"/>
        <v>0</v>
      </c>
      <c r="AU317" s="4">
        <f t="shared" si="26"/>
        <v>0</v>
      </c>
      <c r="AV317" s="4">
        <f t="shared" si="26"/>
        <v>0</v>
      </c>
      <c r="AW317" s="4">
        <f t="shared" si="26"/>
        <v>0</v>
      </c>
      <c r="AX317" s="4">
        <f t="shared" si="26"/>
        <v>0</v>
      </c>
      <c r="AY317" s="4">
        <f t="shared" si="26"/>
        <v>6.2498718776264991E-6</v>
      </c>
      <c r="AZ317" s="4">
        <f t="shared" si="26"/>
        <v>0</v>
      </c>
      <c r="BA317" s="4">
        <f t="shared" si="26"/>
        <v>0</v>
      </c>
      <c r="BB317" s="67">
        <f t="shared" si="26"/>
        <v>0</v>
      </c>
    </row>
    <row r="318" spans="1:54" x14ac:dyDescent="0.3">
      <c r="A318" t="s">
        <v>68</v>
      </c>
      <c r="B318" t="s">
        <v>69</v>
      </c>
      <c r="C318">
        <v>280480</v>
      </c>
      <c r="D318" t="s">
        <v>70</v>
      </c>
      <c r="E318" t="s">
        <v>71</v>
      </c>
      <c r="F318" t="s">
        <v>72</v>
      </c>
      <c r="G318" t="s">
        <v>108</v>
      </c>
      <c r="H318">
        <v>6</v>
      </c>
      <c r="I318" t="s">
        <v>467</v>
      </c>
      <c r="J318" s="4">
        <v>0</v>
      </c>
      <c r="K318" s="4">
        <v>0</v>
      </c>
      <c r="L318" s="4">
        <v>0</v>
      </c>
      <c r="M318" s="4">
        <v>0</v>
      </c>
      <c r="N318" s="4">
        <v>0</v>
      </c>
      <c r="O318" s="4">
        <v>0</v>
      </c>
      <c r="P318" s="4">
        <v>0</v>
      </c>
      <c r="Q318" s="4">
        <v>0</v>
      </c>
      <c r="R318" s="4">
        <v>0</v>
      </c>
      <c r="S318" s="4">
        <v>0</v>
      </c>
      <c r="T318" s="4">
        <v>0</v>
      </c>
      <c r="U318" s="4">
        <v>0</v>
      </c>
      <c r="V318" s="4">
        <v>0</v>
      </c>
      <c r="W318" s="4">
        <v>0</v>
      </c>
      <c r="X318" s="4">
        <v>0</v>
      </c>
      <c r="Y318" s="4">
        <v>5.3999999999999999E-2</v>
      </c>
      <c r="Z318" s="4">
        <v>0</v>
      </c>
      <c r="AA318" s="4">
        <v>0</v>
      </c>
      <c r="AB318" s="4">
        <v>0</v>
      </c>
      <c r="AC318" s="4">
        <v>0</v>
      </c>
      <c r="AG318" s="66">
        <v>280480</v>
      </c>
      <c r="AH318" t="s">
        <v>467</v>
      </c>
      <c r="AI318" s="4">
        <f t="shared" si="28"/>
        <v>0</v>
      </c>
      <c r="AJ318" s="4">
        <f t="shared" si="27"/>
        <v>0</v>
      </c>
      <c r="AK318" s="4">
        <f t="shared" si="27"/>
        <v>0</v>
      </c>
      <c r="AL318" s="4">
        <f t="shared" si="27"/>
        <v>0</v>
      </c>
      <c r="AM318" s="4">
        <f t="shared" si="27"/>
        <v>0</v>
      </c>
      <c r="AN318" s="4">
        <f t="shared" si="27"/>
        <v>0</v>
      </c>
      <c r="AO318" s="4">
        <f t="shared" si="27"/>
        <v>0</v>
      </c>
      <c r="AP318" s="4">
        <f t="shared" si="27"/>
        <v>0</v>
      </c>
      <c r="AQ318" s="4">
        <f t="shared" si="27"/>
        <v>0</v>
      </c>
      <c r="AR318" s="4">
        <f t="shared" si="26"/>
        <v>0</v>
      </c>
      <c r="AS318" s="4">
        <f t="shared" si="26"/>
        <v>0</v>
      </c>
      <c r="AT318" s="4">
        <f t="shared" si="26"/>
        <v>0</v>
      </c>
      <c r="AU318" s="4">
        <f t="shared" si="26"/>
        <v>0</v>
      </c>
      <c r="AV318" s="4">
        <f t="shared" si="26"/>
        <v>0</v>
      </c>
      <c r="AW318" s="4">
        <f t="shared" si="26"/>
        <v>0</v>
      </c>
      <c r="AX318" s="4">
        <f t="shared" si="26"/>
        <v>1.4424567538776908E-4</v>
      </c>
      <c r="AY318" s="4">
        <f t="shared" si="26"/>
        <v>0</v>
      </c>
      <c r="AZ318" s="4">
        <f t="shared" si="26"/>
        <v>0</v>
      </c>
      <c r="BA318" s="4">
        <f t="shared" si="26"/>
        <v>0</v>
      </c>
      <c r="BB318" s="67">
        <f t="shared" si="26"/>
        <v>0</v>
      </c>
    </row>
    <row r="319" spans="1:54" x14ac:dyDescent="0.3">
      <c r="A319" t="s">
        <v>68</v>
      </c>
      <c r="B319" t="s">
        <v>69</v>
      </c>
      <c r="C319">
        <v>280511</v>
      </c>
      <c r="D319" t="s">
        <v>70</v>
      </c>
      <c r="E319" t="s">
        <v>71</v>
      </c>
      <c r="F319" t="s">
        <v>72</v>
      </c>
      <c r="G319" t="s">
        <v>108</v>
      </c>
      <c r="H319">
        <v>6</v>
      </c>
      <c r="I319" t="s">
        <v>468</v>
      </c>
      <c r="J319" s="4">
        <v>0</v>
      </c>
      <c r="K319" s="4">
        <v>0</v>
      </c>
      <c r="L319" s="4">
        <v>0</v>
      </c>
      <c r="M319" s="4">
        <v>0</v>
      </c>
      <c r="N319" s="4">
        <v>0</v>
      </c>
      <c r="O319" s="4">
        <v>0</v>
      </c>
      <c r="P319" s="4">
        <v>0</v>
      </c>
      <c r="Q319" s="4">
        <v>0</v>
      </c>
      <c r="R319" s="4">
        <v>0</v>
      </c>
      <c r="S319" s="4">
        <v>0</v>
      </c>
      <c r="T319" s="4">
        <v>0</v>
      </c>
      <c r="U319" s="4">
        <v>0</v>
      </c>
      <c r="V319" s="4">
        <v>0</v>
      </c>
      <c r="W319" s="4">
        <v>0</v>
      </c>
      <c r="X319" s="4">
        <v>0</v>
      </c>
      <c r="Y319" s="4">
        <v>0</v>
      </c>
      <c r="Z319" s="4">
        <v>1E-3</v>
      </c>
      <c r="AA319" s="4">
        <v>0</v>
      </c>
      <c r="AB319" s="4">
        <v>0</v>
      </c>
      <c r="AC319" s="4">
        <v>0</v>
      </c>
      <c r="AG319" s="66">
        <v>280511</v>
      </c>
      <c r="AH319" t="s">
        <v>468</v>
      </c>
      <c r="AI319" s="4">
        <f t="shared" si="28"/>
        <v>0</v>
      </c>
      <c r="AJ319" s="4">
        <f t="shared" si="27"/>
        <v>0</v>
      </c>
      <c r="AK319" s="4">
        <f t="shared" si="27"/>
        <v>0</v>
      </c>
      <c r="AL319" s="4">
        <f t="shared" si="27"/>
        <v>0</v>
      </c>
      <c r="AM319" s="4">
        <f t="shared" si="27"/>
        <v>0</v>
      </c>
      <c r="AN319" s="4">
        <f t="shared" si="27"/>
        <v>0</v>
      </c>
      <c r="AO319" s="4">
        <f t="shared" si="27"/>
        <v>0</v>
      </c>
      <c r="AP319" s="4">
        <f t="shared" si="27"/>
        <v>0</v>
      </c>
      <c r="AQ319" s="4">
        <f t="shared" si="27"/>
        <v>0</v>
      </c>
      <c r="AR319" s="4">
        <f t="shared" si="26"/>
        <v>0</v>
      </c>
      <c r="AS319" s="4">
        <f t="shared" si="26"/>
        <v>0</v>
      </c>
      <c r="AT319" s="4">
        <f t="shared" si="26"/>
        <v>0</v>
      </c>
      <c r="AU319" s="4">
        <f t="shared" si="26"/>
        <v>0</v>
      </c>
      <c r="AV319" s="4">
        <f t="shared" si="26"/>
        <v>0</v>
      </c>
      <c r="AW319" s="4">
        <f t="shared" si="26"/>
        <v>0</v>
      </c>
      <c r="AX319" s="4">
        <f t="shared" si="26"/>
        <v>0</v>
      </c>
      <c r="AY319" s="4">
        <f t="shared" si="26"/>
        <v>2.0832906258754998E-6</v>
      </c>
      <c r="AZ319" s="4">
        <f t="shared" si="26"/>
        <v>0</v>
      </c>
      <c r="BA319" s="4">
        <f t="shared" si="26"/>
        <v>0</v>
      </c>
      <c r="BB319" s="67">
        <f t="shared" si="26"/>
        <v>0</v>
      </c>
    </row>
    <row r="320" spans="1:54" x14ac:dyDescent="0.3">
      <c r="A320" t="s">
        <v>68</v>
      </c>
      <c r="B320" t="s">
        <v>69</v>
      </c>
      <c r="C320">
        <v>280521</v>
      </c>
      <c r="D320" t="s">
        <v>70</v>
      </c>
      <c r="E320" t="s">
        <v>71</v>
      </c>
      <c r="F320" t="s">
        <v>72</v>
      </c>
      <c r="G320" t="s">
        <v>108</v>
      </c>
      <c r="H320">
        <v>6</v>
      </c>
      <c r="I320" t="s">
        <v>469</v>
      </c>
      <c r="J320" s="4">
        <v>0</v>
      </c>
      <c r="K320" s="4">
        <v>0</v>
      </c>
      <c r="L320" s="4">
        <v>0</v>
      </c>
      <c r="M320" s="4">
        <v>0</v>
      </c>
      <c r="N320" s="4">
        <v>0</v>
      </c>
      <c r="O320" s="4">
        <v>0</v>
      </c>
      <c r="P320" s="4">
        <v>0</v>
      </c>
      <c r="Q320" s="4">
        <v>0</v>
      </c>
      <c r="R320" s="4">
        <v>0</v>
      </c>
      <c r="S320" s="4">
        <v>0</v>
      </c>
      <c r="T320" s="4">
        <v>0</v>
      </c>
      <c r="U320" s="4">
        <v>0</v>
      </c>
      <c r="V320" s="4">
        <v>0</v>
      </c>
      <c r="W320" s="4">
        <v>0.72099999999999997</v>
      </c>
      <c r="X320" s="4">
        <v>1.2999999999999999E-2</v>
      </c>
      <c r="Y320" s="4">
        <v>0</v>
      </c>
      <c r="Z320" s="4">
        <v>7.0000000000000001E-3</v>
      </c>
      <c r="AA320" s="4">
        <v>0</v>
      </c>
      <c r="AB320" s="4">
        <v>3.2000000000000001E-2</v>
      </c>
      <c r="AC320" s="4">
        <v>0.26100000000000001</v>
      </c>
      <c r="AG320" s="66">
        <v>280521</v>
      </c>
      <c r="AH320" t="s">
        <v>469</v>
      </c>
      <c r="AI320" s="4">
        <f t="shared" si="28"/>
        <v>0</v>
      </c>
      <c r="AJ320" s="4">
        <f t="shared" si="27"/>
        <v>0</v>
      </c>
      <c r="AK320" s="4">
        <f t="shared" si="27"/>
        <v>0</v>
      </c>
      <c r="AL320" s="4">
        <f t="shared" si="27"/>
        <v>0</v>
      </c>
      <c r="AM320" s="4">
        <f t="shared" si="27"/>
        <v>0</v>
      </c>
      <c r="AN320" s="4">
        <f t="shared" si="27"/>
        <v>0</v>
      </c>
      <c r="AO320" s="4">
        <f t="shared" si="27"/>
        <v>0</v>
      </c>
      <c r="AP320" s="4">
        <f t="shared" si="27"/>
        <v>0</v>
      </c>
      <c r="AQ320" s="4">
        <f t="shared" si="27"/>
        <v>0</v>
      </c>
      <c r="AR320" s="4">
        <f t="shared" si="26"/>
        <v>0</v>
      </c>
      <c r="AS320" s="4">
        <f t="shared" si="26"/>
        <v>0</v>
      </c>
      <c r="AT320" s="4">
        <f t="shared" si="26"/>
        <v>0</v>
      </c>
      <c r="AU320" s="4">
        <f t="shared" si="26"/>
        <v>0</v>
      </c>
      <c r="AV320" s="4">
        <f t="shared" si="26"/>
        <v>1.6987615980827606E-3</v>
      </c>
      <c r="AW320" s="4">
        <f t="shared" si="26"/>
        <v>4.2786684941627714E-5</v>
      </c>
      <c r="AX320" s="4">
        <f t="shared" si="26"/>
        <v>0</v>
      </c>
      <c r="AY320" s="4">
        <f t="shared" si="26"/>
        <v>1.4583034381128498E-5</v>
      </c>
      <c r="AZ320" s="4">
        <f t="shared" si="26"/>
        <v>0</v>
      </c>
      <c r="BA320" s="4">
        <f t="shared" si="26"/>
        <v>5.6328049773999579E-5</v>
      </c>
      <c r="BB320" s="67">
        <f t="shared" si="26"/>
        <v>4.3464030617062355E-4</v>
      </c>
    </row>
    <row r="321" spans="1:54" x14ac:dyDescent="0.3">
      <c r="A321" t="s">
        <v>68</v>
      </c>
      <c r="B321" t="s">
        <v>69</v>
      </c>
      <c r="C321">
        <v>280610</v>
      </c>
      <c r="D321" t="s">
        <v>70</v>
      </c>
      <c r="E321" t="s">
        <v>71</v>
      </c>
      <c r="F321" t="s">
        <v>72</v>
      </c>
      <c r="G321" t="s">
        <v>108</v>
      </c>
      <c r="H321">
        <v>6</v>
      </c>
      <c r="I321" t="s">
        <v>470</v>
      </c>
      <c r="J321" s="4">
        <v>0</v>
      </c>
      <c r="K321" s="4">
        <v>0</v>
      </c>
      <c r="L321" s="4">
        <v>0</v>
      </c>
      <c r="M321" s="4">
        <v>0</v>
      </c>
      <c r="N321" s="4">
        <v>0</v>
      </c>
      <c r="O321" s="4">
        <v>0</v>
      </c>
      <c r="P321" s="4">
        <v>0</v>
      </c>
      <c r="Q321" s="4">
        <v>0</v>
      </c>
      <c r="R321" s="4">
        <v>0</v>
      </c>
      <c r="S321" s="4">
        <v>7.0000000000000007E-2</v>
      </c>
      <c r="T321" s="4">
        <v>3.6960000000000002</v>
      </c>
      <c r="U321" s="4">
        <v>0</v>
      </c>
      <c r="V321" s="4">
        <v>0.40500000000000003</v>
      </c>
      <c r="W321" s="4">
        <v>0.126</v>
      </c>
      <c r="X321" s="4">
        <v>17.465</v>
      </c>
      <c r="Y321" s="4">
        <v>3.9529999999999998</v>
      </c>
      <c r="Z321" s="4">
        <v>68.453999999999994</v>
      </c>
      <c r="AA321" s="4">
        <v>109.358</v>
      </c>
      <c r="AB321" s="4">
        <v>121.357</v>
      </c>
      <c r="AC321" s="4">
        <v>55.512</v>
      </c>
      <c r="AG321" s="66">
        <v>280610</v>
      </c>
      <c r="AH321" t="s">
        <v>470</v>
      </c>
      <c r="AI321" s="4">
        <f t="shared" si="28"/>
        <v>0</v>
      </c>
      <c r="AJ321" s="4">
        <f t="shared" si="27"/>
        <v>0</v>
      </c>
      <c r="AK321" s="4">
        <f t="shared" si="27"/>
        <v>0</v>
      </c>
      <c r="AL321" s="4">
        <f t="shared" si="27"/>
        <v>0</v>
      </c>
      <c r="AM321" s="4">
        <f t="shared" si="27"/>
        <v>0</v>
      </c>
      <c r="AN321" s="4">
        <f t="shared" si="27"/>
        <v>0</v>
      </c>
      <c r="AO321" s="4">
        <f t="shared" si="27"/>
        <v>0</v>
      </c>
      <c r="AP321" s="4">
        <f t="shared" si="27"/>
        <v>0</v>
      </c>
      <c r="AQ321" s="4">
        <f t="shared" si="27"/>
        <v>0</v>
      </c>
      <c r="AR321" s="4">
        <f t="shared" si="26"/>
        <v>3.300135541281161E-4</v>
      </c>
      <c r="AS321" s="4">
        <f t="shared" si="26"/>
        <v>4.2706196902922303E-4</v>
      </c>
      <c r="AT321" s="4">
        <f t="shared" si="26"/>
        <v>0</v>
      </c>
      <c r="AU321" s="4">
        <f t="shared" si="26"/>
        <v>1.0142159011723984E-3</v>
      </c>
      <c r="AV321" s="4">
        <f t="shared" si="26"/>
        <v>2.9687095888824948E-4</v>
      </c>
      <c r="AW321" s="4">
        <f t="shared" si="26"/>
        <v>5.7482265577348313E-2</v>
      </c>
      <c r="AX321" s="4">
        <f t="shared" si="26"/>
        <v>1.0559317681626873E-2</v>
      </c>
      <c r="AY321" s="4">
        <f t="shared" si="26"/>
        <v>0.14260957650368145</v>
      </c>
      <c r="AZ321" s="4">
        <f t="shared" si="26"/>
        <v>0.16494492449182205</v>
      </c>
      <c r="BA321" s="4">
        <f t="shared" si="26"/>
        <v>0.21361884801322706</v>
      </c>
      <c r="BB321" s="67">
        <f t="shared" si="26"/>
        <v>9.2443496843462272E-2</v>
      </c>
    </row>
    <row r="322" spans="1:54" x14ac:dyDescent="0.3">
      <c r="A322" t="s">
        <v>68</v>
      </c>
      <c r="B322" t="s">
        <v>69</v>
      </c>
      <c r="C322">
        <v>280700</v>
      </c>
      <c r="D322" t="s">
        <v>70</v>
      </c>
      <c r="E322" t="s">
        <v>71</v>
      </c>
      <c r="F322" t="s">
        <v>72</v>
      </c>
      <c r="G322" t="s">
        <v>108</v>
      </c>
      <c r="H322">
        <v>6</v>
      </c>
      <c r="I322" t="s">
        <v>471</v>
      </c>
      <c r="J322" s="4">
        <v>0</v>
      </c>
      <c r="K322" s="4">
        <v>0</v>
      </c>
      <c r="L322" s="4">
        <v>0</v>
      </c>
      <c r="M322" s="4">
        <v>0</v>
      </c>
      <c r="N322" s="4">
        <v>0</v>
      </c>
      <c r="O322" s="4">
        <v>0</v>
      </c>
      <c r="P322" s="4">
        <v>0</v>
      </c>
      <c r="Q322" s="4">
        <v>0</v>
      </c>
      <c r="R322" s="4">
        <v>0</v>
      </c>
      <c r="S322" s="4">
        <v>0</v>
      </c>
      <c r="T322" s="4">
        <v>0</v>
      </c>
      <c r="U322" s="4">
        <v>0</v>
      </c>
      <c r="V322" s="4">
        <v>0.50900000000000001</v>
      </c>
      <c r="W322" s="4">
        <v>0.84099999999999997</v>
      </c>
      <c r="X322" s="4">
        <v>46.716999999999999</v>
      </c>
      <c r="Y322" s="4">
        <v>0.193</v>
      </c>
      <c r="Z322" s="4">
        <v>84.605000000000004</v>
      </c>
      <c r="AA322" s="4">
        <v>0.14099999999999999</v>
      </c>
      <c r="AB322" s="4">
        <v>0</v>
      </c>
      <c r="AC322" s="4">
        <v>0.13</v>
      </c>
      <c r="AG322" s="66">
        <v>280700</v>
      </c>
      <c r="AH322" t="s">
        <v>471</v>
      </c>
      <c r="AI322" s="4">
        <f t="shared" si="28"/>
        <v>0</v>
      </c>
      <c r="AJ322" s="4">
        <f t="shared" si="27"/>
        <v>0</v>
      </c>
      <c r="AK322" s="4">
        <f t="shared" si="27"/>
        <v>0</v>
      </c>
      <c r="AL322" s="4">
        <f t="shared" si="27"/>
        <v>0</v>
      </c>
      <c r="AM322" s="4">
        <f t="shared" si="27"/>
        <v>0</v>
      </c>
      <c r="AN322" s="4">
        <f t="shared" si="27"/>
        <v>0</v>
      </c>
      <c r="AO322" s="4">
        <f t="shared" si="27"/>
        <v>0</v>
      </c>
      <c r="AP322" s="4">
        <f t="shared" si="27"/>
        <v>0</v>
      </c>
      <c r="AQ322" s="4">
        <f t="shared" si="27"/>
        <v>0</v>
      </c>
      <c r="AR322" s="4">
        <f t="shared" si="26"/>
        <v>0</v>
      </c>
      <c r="AS322" s="4">
        <f t="shared" si="26"/>
        <v>0</v>
      </c>
      <c r="AT322" s="4">
        <f t="shared" si="26"/>
        <v>0</v>
      </c>
      <c r="AU322" s="4">
        <f t="shared" si="26"/>
        <v>1.2746565276462983E-3</v>
      </c>
      <c r="AV322" s="4">
        <f t="shared" si="26"/>
        <v>1.9814958446429981E-3</v>
      </c>
      <c r="AW322" s="4">
        <f t="shared" si="26"/>
        <v>0.15375888926292475</v>
      </c>
      <c r="AX322" s="4">
        <f t="shared" si="26"/>
        <v>5.1554472870073023E-4</v>
      </c>
      <c r="AY322" s="4">
        <f t="shared" si="26"/>
        <v>0.17625680340219668</v>
      </c>
      <c r="AZ322" s="4">
        <f t="shared" si="26"/>
        <v>2.126706263222344E-4</v>
      </c>
      <c r="BA322" s="4">
        <f t="shared" si="26"/>
        <v>0</v>
      </c>
      <c r="BB322" s="67">
        <f t="shared" si="26"/>
        <v>2.1648750882061709E-4</v>
      </c>
    </row>
    <row r="323" spans="1:54" x14ac:dyDescent="0.3">
      <c r="A323" t="s">
        <v>68</v>
      </c>
      <c r="B323" t="s">
        <v>69</v>
      </c>
      <c r="C323">
        <v>280800</v>
      </c>
      <c r="D323" t="s">
        <v>70</v>
      </c>
      <c r="E323" t="s">
        <v>71</v>
      </c>
      <c r="F323" t="s">
        <v>72</v>
      </c>
      <c r="G323" t="s">
        <v>108</v>
      </c>
      <c r="H323">
        <v>6</v>
      </c>
      <c r="I323" t="s">
        <v>472</v>
      </c>
      <c r="J323" s="4">
        <v>0</v>
      </c>
      <c r="K323" s="4">
        <v>0</v>
      </c>
      <c r="L323" s="4">
        <v>0</v>
      </c>
      <c r="M323" s="4">
        <v>0</v>
      </c>
      <c r="N323" s="4">
        <v>0</v>
      </c>
      <c r="O323" s="4">
        <v>0</v>
      </c>
      <c r="P323" s="4">
        <v>0</v>
      </c>
      <c r="Q323" s="4">
        <v>0</v>
      </c>
      <c r="R323" s="4">
        <v>0</v>
      </c>
      <c r="S323" s="4">
        <v>0.2</v>
      </c>
      <c r="T323" s="4">
        <v>0</v>
      </c>
      <c r="U323" s="4">
        <v>0</v>
      </c>
      <c r="V323" s="4">
        <v>0.185</v>
      </c>
      <c r="W323" s="4">
        <v>3.3000000000000002E-2</v>
      </c>
      <c r="X323" s="4">
        <v>0</v>
      </c>
      <c r="Y323" s="4">
        <v>2.1999999999999999E-2</v>
      </c>
      <c r="Z323" s="4">
        <v>3.9E-2</v>
      </c>
      <c r="AA323" s="4">
        <v>0.109</v>
      </c>
      <c r="AB323" s="4">
        <v>0</v>
      </c>
      <c r="AC323" s="4">
        <v>0.183</v>
      </c>
      <c r="AG323" s="66">
        <v>280800</v>
      </c>
      <c r="AH323" t="s">
        <v>472</v>
      </c>
      <c r="AI323" s="4">
        <f t="shared" si="28"/>
        <v>0</v>
      </c>
      <c r="AJ323" s="4">
        <f t="shared" si="27"/>
        <v>0</v>
      </c>
      <c r="AK323" s="4">
        <f t="shared" si="27"/>
        <v>0</v>
      </c>
      <c r="AL323" s="4">
        <f t="shared" si="27"/>
        <v>0</v>
      </c>
      <c r="AM323" s="4">
        <f t="shared" si="27"/>
        <v>0</v>
      </c>
      <c r="AN323" s="4">
        <f t="shared" si="27"/>
        <v>0</v>
      </c>
      <c r="AO323" s="4">
        <f t="shared" si="27"/>
        <v>0</v>
      </c>
      <c r="AP323" s="4">
        <f t="shared" si="27"/>
        <v>0</v>
      </c>
      <c r="AQ323" s="4">
        <f t="shared" si="27"/>
        <v>0</v>
      </c>
      <c r="AR323" s="4">
        <f t="shared" si="27"/>
        <v>9.4289586893747462E-4</v>
      </c>
      <c r="AS323" s="4">
        <f t="shared" si="27"/>
        <v>0</v>
      </c>
      <c r="AT323" s="4">
        <f t="shared" si="27"/>
        <v>0</v>
      </c>
      <c r="AU323" s="4">
        <f t="shared" si="27"/>
        <v>4.6328380670837945E-4</v>
      </c>
      <c r="AV323" s="4">
        <f t="shared" si="26"/>
        <v>7.7751917804065327E-5</v>
      </c>
      <c r="AW323" s="4">
        <f t="shared" si="26"/>
        <v>0</v>
      </c>
      <c r="AX323" s="4">
        <f t="shared" si="26"/>
        <v>5.8766756639461473E-5</v>
      </c>
      <c r="AY323" s="4">
        <f t="shared" si="26"/>
        <v>8.1248334409144492E-5</v>
      </c>
      <c r="AZ323" s="4">
        <f t="shared" si="26"/>
        <v>1.6440495226328759E-4</v>
      </c>
      <c r="BA323" s="4">
        <f t="shared" si="26"/>
        <v>0</v>
      </c>
      <c r="BB323" s="67">
        <f t="shared" si="26"/>
        <v>3.0474780087825327E-4</v>
      </c>
    </row>
    <row r="324" spans="1:54" x14ac:dyDescent="0.3">
      <c r="A324" t="s">
        <v>68</v>
      </c>
      <c r="B324" t="s">
        <v>69</v>
      </c>
      <c r="C324">
        <v>280910</v>
      </c>
      <c r="D324" t="s">
        <v>70</v>
      </c>
      <c r="E324" t="s">
        <v>71</v>
      </c>
      <c r="F324" t="s">
        <v>72</v>
      </c>
      <c r="G324" t="s">
        <v>108</v>
      </c>
      <c r="H324">
        <v>6</v>
      </c>
      <c r="I324" t="s">
        <v>473</v>
      </c>
      <c r="J324" s="4">
        <v>0</v>
      </c>
      <c r="K324" s="4">
        <v>0</v>
      </c>
      <c r="L324" s="4">
        <v>0</v>
      </c>
      <c r="M324" s="4">
        <v>0</v>
      </c>
      <c r="N324" s="4">
        <v>0</v>
      </c>
      <c r="O324" s="4">
        <v>0</v>
      </c>
      <c r="P324" s="4">
        <v>0</v>
      </c>
      <c r="Q324" s="4">
        <v>0</v>
      </c>
      <c r="R324" s="4">
        <v>0</v>
      </c>
      <c r="S324" s="4">
        <v>0</v>
      </c>
      <c r="T324" s="4">
        <v>0</v>
      </c>
      <c r="U324" s="4">
        <v>0</v>
      </c>
      <c r="V324" s="4">
        <v>0</v>
      </c>
      <c r="W324" s="4">
        <v>0</v>
      </c>
      <c r="X324" s="4">
        <v>0</v>
      </c>
      <c r="Y324" s="4">
        <v>0</v>
      </c>
      <c r="Z324" s="4">
        <v>0</v>
      </c>
      <c r="AA324" s="4">
        <v>0</v>
      </c>
      <c r="AB324" s="4">
        <v>88.942999999999998</v>
      </c>
      <c r="AC324" s="4">
        <v>35.770000000000003</v>
      </c>
      <c r="AG324" s="66">
        <v>280910</v>
      </c>
      <c r="AH324" t="s">
        <v>473</v>
      </c>
      <c r="AI324" s="4">
        <f t="shared" si="28"/>
        <v>0</v>
      </c>
      <c r="AJ324" s="4">
        <f t="shared" si="27"/>
        <v>0</v>
      </c>
      <c r="AK324" s="4">
        <f t="shared" si="27"/>
        <v>0</v>
      </c>
      <c r="AL324" s="4">
        <f t="shared" si="27"/>
        <v>0</v>
      </c>
      <c r="AM324" s="4">
        <f t="shared" si="27"/>
        <v>0</v>
      </c>
      <c r="AN324" s="4">
        <f t="shared" si="27"/>
        <v>0</v>
      </c>
      <c r="AO324" s="4">
        <f t="shared" si="27"/>
        <v>0</v>
      </c>
      <c r="AP324" s="4">
        <f t="shared" si="27"/>
        <v>0</v>
      </c>
      <c r="AQ324" s="4">
        <f t="shared" si="27"/>
        <v>0</v>
      </c>
      <c r="AR324" s="4">
        <f t="shared" si="27"/>
        <v>0</v>
      </c>
      <c r="AS324" s="4">
        <f t="shared" si="27"/>
        <v>0</v>
      </c>
      <c r="AT324" s="4">
        <f t="shared" si="27"/>
        <v>0</v>
      </c>
      <c r="AU324" s="4">
        <f t="shared" si="27"/>
        <v>0</v>
      </c>
      <c r="AV324" s="4">
        <f t="shared" si="26"/>
        <v>0</v>
      </c>
      <c r="AW324" s="4">
        <f t="shared" si="26"/>
        <v>0</v>
      </c>
      <c r="AX324" s="4">
        <f t="shared" si="26"/>
        <v>0</v>
      </c>
      <c r="AY324" s="4">
        <f t="shared" si="26"/>
        <v>0</v>
      </c>
      <c r="AZ324" s="4">
        <f t="shared" si="26"/>
        <v>0</v>
      </c>
      <c r="BA324" s="4">
        <f t="shared" si="26"/>
        <v>0.15656205409527638</v>
      </c>
      <c r="BB324" s="67">
        <f t="shared" si="26"/>
        <v>5.9567370696257484E-2</v>
      </c>
    </row>
    <row r="325" spans="1:54" x14ac:dyDescent="0.3">
      <c r="A325" t="s">
        <v>68</v>
      </c>
      <c r="B325" t="s">
        <v>69</v>
      </c>
      <c r="C325">
        <v>280920</v>
      </c>
      <c r="D325" t="s">
        <v>70</v>
      </c>
      <c r="E325" t="s">
        <v>71</v>
      </c>
      <c r="F325" t="s">
        <v>72</v>
      </c>
      <c r="G325" t="s">
        <v>108</v>
      </c>
      <c r="H325">
        <v>6</v>
      </c>
      <c r="I325" t="s">
        <v>474</v>
      </c>
      <c r="J325" s="4">
        <v>0</v>
      </c>
      <c r="K325" s="4">
        <v>0</v>
      </c>
      <c r="L325" s="4">
        <v>0</v>
      </c>
      <c r="M325" s="4">
        <v>0</v>
      </c>
      <c r="N325" s="4">
        <v>0</v>
      </c>
      <c r="O325" s="4">
        <v>0</v>
      </c>
      <c r="P325" s="4">
        <v>0</v>
      </c>
      <c r="Q325" s="4">
        <v>0</v>
      </c>
      <c r="R325" s="4">
        <v>0</v>
      </c>
      <c r="S325" s="4">
        <v>0</v>
      </c>
      <c r="T325" s="4">
        <v>0</v>
      </c>
      <c r="U325" s="4">
        <v>0</v>
      </c>
      <c r="V325" s="4">
        <v>0</v>
      </c>
      <c r="W325" s="4">
        <v>0</v>
      </c>
      <c r="X325" s="4">
        <v>0</v>
      </c>
      <c r="Y325" s="4">
        <v>0</v>
      </c>
      <c r="Z325" s="4">
        <v>0</v>
      </c>
      <c r="AA325" s="4">
        <v>0</v>
      </c>
      <c r="AB325" s="4">
        <v>0.124</v>
      </c>
      <c r="AC325" s="4">
        <v>0</v>
      </c>
      <c r="AG325" s="66">
        <v>280920</v>
      </c>
      <c r="AH325" t="s">
        <v>474</v>
      </c>
      <c r="AI325" s="4">
        <f t="shared" si="28"/>
        <v>0</v>
      </c>
      <c r="AJ325" s="4">
        <f t="shared" si="27"/>
        <v>0</v>
      </c>
      <c r="AK325" s="4">
        <f t="shared" si="27"/>
        <v>0</v>
      </c>
      <c r="AL325" s="4">
        <f t="shared" si="27"/>
        <v>0</v>
      </c>
      <c r="AM325" s="4">
        <f t="shared" si="27"/>
        <v>0</v>
      </c>
      <c r="AN325" s="4">
        <f t="shared" si="27"/>
        <v>0</v>
      </c>
      <c r="AO325" s="4">
        <f t="shared" si="27"/>
        <v>0</v>
      </c>
      <c r="AP325" s="4">
        <f t="shared" si="27"/>
        <v>0</v>
      </c>
      <c r="AQ325" s="4">
        <f t="shared" si="27"/>
        <v>0</v>
      </c>
      <c r="AR325" s="4">
        <f t="shared" si="27"/>
        <v>0</v>
      </c>
      <c r="AS325" s="4">
        <f t="shared" si="27"/>
        <v>0</v>
      </c>
      <c r="AT325" s="4">
        <f t="shared" si="27"/>
        <v>0</v>
      </c>
      <c r="AU325" s="4">
        <f t="shared" si="27"/>
        <v>0</v>
      </c>
      <c r="AV325" s="4">
        <f t="shared" si="27"/>
        <v>0</v>
      </c>
      <c r="AW325" s="4">
        <f t="shared" si="27"/>
        <v>0</v>
      </c>
      <c r="AX325" s="4">
        <f t="shared" si="27"/>
        <v>0</v>
      </c>
      <c r="AY325" s="4">
        <f t="shared" si="27"/>
        <v>0</v>
      </c>
      <c r="AZ325" s="4">
        <f t="shared" ref="AZ325:BB388" si="29">IFERROR((AA325/AA$2093)*100,0)</f>
        <v>0</v>
      </c>
      <c r="BA325" s="4">
        <f t="shared" si="29"/>
        <v>2.1827119287424836E-4</v>
      </c>
      <c r="BB325" s="67">
        <f t="shared" si="29"/>
        <v>0</v>
      </c>
    </row>
    <row r="326" spans="1:54" x14ac:dyDescent="0.3">
      <c r="A326" t="s">
        <v>68</v>
      </c>
      <c r="B326" t="s">
        <v>69</v>
      </c>
      <c r="C326">
        <v>281000</v>
      </c>
      <c r="D326" t="s">
        <v>70</v>
      </c>
      <c r="E326" t="s">
        <v>71</v>
      </c>
      <c r="F326" t="s">
        <v>72</v>
      </c>
      <c r="G326" t="s">
        <v>108</v>
      </c>
      <c r="H326">
        <v>6</v>
      </c>
      <c r="I326" t="s">
        <v>475</v>
      </c>
      <c r="J326" s="4">
        <v>0</v>
      </c>
      <c r="K326" s="4">
        <v>0</v>
      </c>
      <c r="L326" s="4">
        <v>0</v>
      </c>
      <c r="M326" s="4">
        <v>0</v>
      </c>
      <c r="N326" s="4">
        <v>0</v>
      </c>
      <c r="O326" s="4">
        <v>0</v>
      </c>
      <c r="P326" s="4">
        <v>0</v>
      </c>
      <c r="Q326" s="4">
        <v>0</v>
      </c>
      <c r="R326" s="4">
        <v>0</v>
      </c>
      <c r="S326" s="4">
        <v>0</v>
      </c>
      <c r="T326" s="4">
        <v>0</v>
      </c>
      <c r="U326" s="4">
        <v>3.0000000000000001E-3</v>
      </c>
      <c r="V326" s="4">
        <v>0</v>
      </c>
      <c r="W326" s="4">
        <v>0</v>
      </c>
      <c r="X326" s="4">
        <v>0</v>
      </c>
      <c r="Y326" s="4">
        <v>0</v>
      </c>
      <c r="Z326" s="4">
        <v>0</v>
      </c>
      <c r="AA326" s="4">
        <v>0</v>
      </c>
      <c r="AB326" s="4">
        <v>0</v>
      </c>
      <c r="AC326" s="4">
        <v>0</v>
      </c>
      <c r="AG326" s="66">
        <v>281000</v>
      </c>
      <c r="AH326" t="s">
        <v>475</v>
      </c>
      <c r="AI326" s="4">
        <f t="shared" si="28"/>
        <v>0</v>
      </c>
      <c r="AJ326" s="4">
        <f t="shared" si="27"/>
        <v>0</v>
      </c>
      <c r="AK326" s="4">
        <f t="shared" si="27"/>
        <v>0</v>
      </c>
      <c r="AL326" s="4">
        <f t="shared" si="27"/>
        <v>0</v>
      </c>
      <c r="AM326" s="4">
        <f t="shared" si="27"/>
        <v>0</v>
      </c>
      <c r="AN326" s="4">
        <f t="shared" si="27"/>
        <v>0</v>
      </c>
      <c r="AO326" s="4">
        <f t="shared" si="27"/>
        <v>0</v>
      </c>
      <c r="AP326" s="4">
        <f t="shared" si="27"/>
        <v>0</v>
      </c>
      <c r="AQ326" s="4">
        <f t="shared" si="27"/>
        <v>0</v>
      </c>
      <c r="AR326" s="4">
        <f t="shared" si="27"/>
        <v>0</v>
      </c>
      <c r="AS326" s="4">
        <f t="shared" si="27"/>
        <v>0</v>
      </c>
      <c r="AT326" s="4">
        <f t="shared" si="27"/>
        <v>8.9884416729683177E-6</v>
      </c>
      <c r="AU326" s="4">
        <f t="shared" si="27"/>
        <v>0</v>
      </c>
      <c r="AV326" s="4">
        <f t="shared" si="27"/>
        <v>0</v>
      </c>
      <c r="AW326" s="4">
        <f t="shared" si="27"/>
        <v>0</v>
      </c>
      <c r="AX326" s="4">
        <f t="shared" si="27"/>
        <v>0</v>
      </c>
      <c r="AY326" s="4">
        <f t="shared" si="27"/>
        <v>0</v>
      </c>
      <c r="AZ326" s="4">
        <f t="shared" si="29"/>
        <v>0</v>
      </c>
      <c r="BA326" s="4">
        <f t="shared" si="29"/>
        <v>0</v>
      </c>
      <c r="BB326" s="67">
        <f t="shared" si="29"/>
        <v>0</v>
      </c>
    </row>
    <row r="327" spans="1:54" x14ac:dyDescent="0.3">
      <c r="A327" t="s">
        <v>68</v>
      </c>
      <c r="B327" t="s">
        <v>69</v>
      </c>
      <c r="C327">
        <v>281129</v>
      </c>
      <c r="D327" t="s">
        <v>70</v>
      </c>
      <c r="E327" t="s">
        <v>71</v>
      </c>
      <c r="F327" t="s">
        <v>72</v>
      </c>
      <c r="G327" t="s">
        <v>108</v>
      </c>
      <c r="H327">
        <v>6</v>
      </c>
      <c r="I327" t="s">
        <v>476</v>
      </c>
      <c r="J327" s="4">
        <v>0</v>
      </c>
      <c r="K327" s="4">
        <v>0</v>
      </c>
      <c r="L327" s="4">
        <v>0</v>
      </c>
      <c r="M327" s="4">
        <v>0</v>
      </c>
      <c r="N327" s="4">
        <v>0</v>
      </c>
      <c r="O327" s="4">
        <v>0</v>
      </c>
      <c r="P327" s="4">
        <v>0</v>
      </c>
      <c r="Q327" s="4">
        <v>0</v>
      </c>
      <c r="R327" s="4">
        <v>0</v>
      </c>
      <c r="S327" s="4">
        <v>0</v>
      </c>
      <c r="T327" s="4">
        <v>0</v>
      </c>
      <c r="U327" s="4">
        <v>0</v>
      </c>
      <c r="V327" s="4">
        <v>0</v>
      </c>
      <c r="W327" s="4">
        <v>0</v>
      </c>
      <c r="X327" s="4">
        <v>0</v>
      </c>
      <c r="Y327" s="4">
        <v>0</v>
      </c>
      <c r="Z327" s="4">
        <v>0</v>
      </c>
      <c r="AA327" s="4">
        <v>5.0000000000000001E-3</v>
      </c>
      <c r="AB327" s="4">
        <v>0</v>
      </c>
      <c r="AC327" s="4">
        <v>0</v>
      </c>
      <c r="AG327" s="66">
        <v>281129</v>
      </c>
      <c r="AH327" t="s">
        <v>476</v>
      </c>
      <c r="AI327" s="4">
        <f t="shared" si="28"/>
        <v>0</v>
      </c>
      <c r="AJ327" s="4">
        <f t="shared" si="27"/>
        <v>0</v>
      </c>
      <c r="AK327" s="4">
        <f t="shared" si="27"/>
        <v>0</v>
      </c>
      <c r="AL327" s="4">
        <f t="shared" si="27"/>
        <v>0</v>
      </c>
      <c r="AM327" s="4">
        <f t="shared" si="27"/>
        <v>0</v>
      </c>
      <c r="AN327" s="4">
        <f t="shared" si="27"/>
        <v>0</v>
      </c>
      <c r="AO327" s="4">
        <f t="shared" si="27"/>
        <v>0</v>
      </c>
      <c r="AP327" s="4">
        <f t="shared" si="27"/>
        <v>0</v>
      </c>
      <c r="AQ327" s="4">
        <f t="shared" si="27"/>
        <v>0</v>
      </c>
      <c r="AR327" s="4">
        <f t="shared" si="27"/>
        <v>0</v>
      </c>
      <c r="AS327" s="4">
        <f t="shared" si="27"/>
        <v>0</v>
      </c>
      <c r="AT327" s="4">
        <f t="shared" si="27"/>
        <v>0</v>
      </c>
      <c r="AU327" s="4">
        <f t="shared" si="27"/>
        <v>0</v>
      </c>
      <c r="AV327" s="4">
        <f t="shared" si="27"/>
        <v>0</v>
      </c>
      <c r="AW327" s="4">
        <f t="shared" si="27"/>
        <v>0</v>
      </c>
      <c r="AX327" s="4">
        <f t="shared" si="27"/>
        <v>0</v>
      </c>
      <c r="AY327" s="4">
        <f t="shared" si="27"/>
        <v>0</v>
      </c>
      <c r="AZ327" s="4">
        <f t="shared" si="29"/>
        <v>7.5415115717104407E-6</v>
      </c>
      <c r="BA327" s="4">
        <f t="shared" si="29"/>
        <v>0</v>
      </c>
      <c r="BB327" s="67">
        <f t="shared" si="29"/>
        <v>0</v>
      </c>
    </row>
    <row r="328" spans="1:54" x14ac:dyDescent="0.3">
      <c r="A328" t="s">
        <v>68</v>
      </c>
      <c r="B328" t="s">
        <v>69</v>
      </c>
      <c r="C328">
        <v>281210</v>
      </c>
      <c r="D328" t="s">
        <v>70</v>
      </c>
      <c r="E328" t="s">
        <v>71</v>
      </c>
      <c r="F328" t="s">
        <v>72</v>
      </c>
      <c r="G328" t="s">
        <v>108</v>
      </c>
      <c r="H328">
        <v>6</v>
      </c>
      <c r="I328" t="s">
        <v>477</v>
      </c>
      <c r="J328" s="4">
        <v>0</v>
      </c>
      <c r="K328" s="4">
        <v>0</v>
      </c>
      <c r="L328" s="4">
        <v>0</v>
      </c>
      <c r="M328" s="4">
        <v>0</v>
      </c>
      <c r="N328" s="4">
        <v>0</v>
      </c>
      <c r="O328" s="4">
        <v>0</v>
      </c>
      <c r="P328" s="4">
        <v>0</v>
      </c>
      <c r="Q328" s="4">
        <v>0</v>
      </c>
      <c r="R328" s="4">
        <v>0</v>
      </c>
      <c r="S328" s="4">
        <v>0</v>
      </c>
      <c r="T328" s="4">
        <v>0</v>
      </c>
      <c r="U328" s="4">
        <v>0</v>
      </c>
      <c r="V328" s="4">
        <v>0</v>
      </c>
      <c r="W328" s="4">
        <v>1E-3</v>
      </c>
      <c r="X328" s="4">
        <v>0</v>
      </c>
      <c r="Y328" s="4">
        <v>0</v>
      </c>
      <c r="Z328" s="4">
        <v>0</v>
      </c>
      <c r="AA328" s="4">
        <v>0</v>
      </c>
      <c r="AB328" s="4">
        <v>10.661</v>
      </c>
      <c r="AC328" s="4">
        <v>8.6739999999999995</v>
      </c>
      <c r="AG328" s="66">
        <v>281210</v>
      </c>
      <c r="AH328" t="s">
        <v>477</v>
      </c>
      <c r="AI328" s="4">
        <f t="shared" si="28"/>
        <v>0</v>
      </c>
      <c r="AJ328" s="4">
        <f t="shared" si="27"/>
        <v>0</v>
      </c>
      <c r="AK328" s="4">
        <f t="shared" si="27"/>
        <v>0</v>
      </c>
      <c r="AL328" s="4">
        <f t="shared" si="27"/>
        <v>0</v>
      </c>
      <c r="AM328" s="4">
        <f t="shared" si="27"/>
        <v>0</v>
      </c>
      <c r="AN328" s="4">
        <f t="shared" si="27"/>
        <v>0</v>
      </c>
      <c r="AO328" s="4">
        <f t="shared" si="27"/>
        <v>0</v>
      </c>
      <c r="AP328" s="4">
        <f t="shared" si="27"/>
        <v>0</v>
      </c>
      <c r="AQ328" s="4">
        <f t="shared" si="27"/>
        <v>0</v>
      </c>
      <c r="AR328" s="4">
        <f t="shared" si="27"/>
        <v>0</v>
      </c>
      <c r="AS328" s="4">
        <f t="shared" si="27"/>
        <v>0</v>
      </c>
      <c r="AT328" s="4">
        <f t="shared" si="27"/>
        <v>0</v>
      </c>
      <c r="AU328" s="4">
        <f t="shared" si="27"/>
        <v>0</v>
      </c>
      <c r="AV328" s="4">
        <f t="shared" si="27"/>
        <v>2.3561187213353131E-6</v>
      </c>
      <c r="AW328" s="4">
        <f t="shared" si="27"/>
        <v>0</v>
      </c>
      <c r="AX328" s="4">
        <f t="shared" si="27"/>
        <v>0</v>
      </c>
      <c r="AY328" s="4">
        <f t="shared" si="27"/>
        <v>0</v>
      </c>
      <c r="AZ328" s="4">
        <f t="shared" si="29"/>
        <v>0</v>
      </c>
      <c r="BA328" s="4">
        <f t="shared" si="29"/>
        <v>1.8766041832519044E-2</v>
      </c>
      <c r="BB328" s="67">
        <f t="shared" si="29"/>
        <v>1.4444712703923324E-2</v>
      </c>
    </row>
    <row r="329" spans="1:54" x14ac:dyDescent="0.3">
      <c r="A329" t="s">
        <v>68</v>
      </c>
      <c r="B329" t="s">
        <v>69</v>
      </c>
      <c r="C329">
        <v>281410</v>
      </c>
      <c r="D329" t="s">
        <v>70</v>
      </c>
      <c r="E329" t="s">
        <v>71</v>
      </c>
      <c r="F329" t="s">
        <v>72</v>
      </c>
      <c r="G329" t="s">
        <v>108</v>
      </c>
      <c r="H329">
        <v>6</v>
      </c>
      <c r="I329" t="s">
        <v>478</v>
      </c>
      <c r="J329" s="4">
        <v>0</v>
      </c>
      <c r="K329" s="4">
        <v>0</v>
      </c>
      <c r="L329" s="4">
        <v>0</v>
      </c>
      <c r="M329" s="4">
        <v>0</v>
      </c>
      <c r="N329" s="4">
        <v>0</v>
      </c>
      <c r="O329" s="4">
        <v>0</v>
      </c>
      <c r="P329" s="4">
        <v>0</v>
      </c>
      <c r="Q329" s="4">
        <v>0</v>
      </c>
      <c r="R329" s="4">
        <v>0</v>
      </c>
      <c r="S329" s="4">
        <v>0</v>
      </c>
      <c r="T329" s="4">
        <v>0</v>
      </c>
      <c r="U329" s="4">
        <v>0</v>
      </c>
      <c r="V329" s="4">
        <v>0</v>
      </c>
      <c r="W329" s="4">
        <v>0</v>
      </c>
      <c r="X329" s="4">
        <v>0</v>
      </c>
      <c r="Y329" s="4">
        <v>0</v>
      </c>
      <c r="Z329" s="4">
        <v>0</v>
      </c>
      <c r="AA329" s="4">
        <v>69.554000000000002</v>
      </c>
      <c r="AB329" s="4">
        <v>87.287000000000006</v>
      </c>
      <c r="AC329" s="4">
        <v>45.875</v>
      </c>
      <c r="AG329" s="66">
        <v>281410</v>
      </c>
      <c r="AH329" t="s">
        <v>478</v>
      </c>
      <c r="AI329" s="4">
        <f t="shared" si="28"/>
        <v>0</v>
      </c>
      <c r="AJ329" s="4">
        <f t="shared" si="27"/>
        <v>0</v>
      </c>
      <c r="AK329" s="4">
        <f t="shared" si="27"/>
        <v>0</v>
      </c>
      <c r="AL329" s="4">
        <f t="shared" si="27"/>
        <v>0</v>
      </c>
      <c r="AM329" s="4">
        <f t="shared" si="27"/>
        <v>0</v>
      </c>
      <c r="AN329" s="4">
        <f t="shared" si="27"/>
        <v>0</v>
      </c>
      <c r="AO329" s="4">
        <f t="shared" si="27"/>
        <v>0</v>
      </c>
      <c r="AP329" s="4">
        <f t="shared" si="27"/>
        <v>0</v>
      </c>
      <c r="AQ329" s="4">
        <f t="shared" si="27"/>
        <v>0</v>
      </c>
      <c r="AR329" s="4">
        <f t="shared" si="27"/>
        <v>0</v>
      </c>
      <c r="AS329" s="4">
        <f t="shared" si="27"/>
        <v>0</v>
      </c>
      <c r="AT329" s="4">
        <f t="shared" si="27"/>
        <v>0</v>
      </c>
      <c r="AU329" s="4">
        <f t="shared" si="27"/>
        <v>0</v>
      </c>
      <c r="AV329" s="4">
        <f t="shared" si="27"/>
        <v>0</v>
      </c>
      <c r="AW329" s="4">
        <f t="shared" si="27"/>
        <v>0</v>
      </c>
      <c r="AX329" s="4">
        <f t="shared" si="27"/>
        <v>0</v>
      </c>
      <c r="AY329" s="4">
        <f t="shared" si="27"/>
        <v>0</v>
      </c>
      <c r="AZ329" s="4">
        <f t="shared" si="29"/>
        <v>0.10490845917174958</v>
      </c>
      <c r="BA329" s="4">
        <f t="shared" si="29"/>
        <v>0.1536470775194719</v>
      </c>
      <c r="BB329" s="67">
        <f t="shared" si="29"/>
        <v>7.6395111285736977E-2</v>
      </c>
    </row>
    <row r="330" spans="1:54" x14ac:dyDescent="0.3">
      <c r="A330" t="s">
        <v>68</v>
      </c>
      <c r="B330" t="s">
        <v>69</v>
      </c>
      <c r="C330">
        <v>281420</v>
      </c>
      <c r="D330" t="s">
        <v>70</v>
      </c>
      <c r="E330" t="s">
        <v>71</v>
      </c>
      <c r="F330" t="s">
        <v>72</v>
      </c>
      <c r="G330" t="s">
        <v>108</v>
      </c>
      <c r="H330">
        <v>6</v>
      </c>
      <c r="I330" t="s">
        <v>479</v>
      </c>
      <c r="J330" s="4">
        <v>0</v>
      </c>
      <c r="K330" s="4">
        <v>0</v>
      </c>
      <c r="L330" s="4">
        <v>0</v>
      </c>
      <c r="M330" s="4">
        <v>0</v>
      </c>
      <c r="N330" s="4">
        <v>0</v>
      </c>
      <c r="O330" s="4">
        <v>0</v>
      </c>
      <c r="P330" s="4">
        <v>8.9999999999999993E-3</v>
      </c>
      <c r="Q330" s="4">
        <v>0</v>
      </c>
      <c r="R330" s="4">
        <v>0</v>
      </c>
      <c r="S330" s="4">
        <v>1.4E-2</v>
      </c>
      <c r="T330" s="4">
        <v>0</v>
      </c>
      <c r="U330" s="4">
        <v>0</v>
      </c>
      <c r="V330" s="4">
        <v>0</v>
      </c>
      <c r="W330" s="4">
        <v>0</v>
      </c>
      <c r="X330" s="4">
        <v>0</v>
      </c>
      <c r="Y330" s="4">
        <v>2E-3</v>
      </c>
      <c r="Z330" s="4">
        <v>2.8000000000000001E-2</v>
      </c>
      <c r="AA330" s="4">
        <v>0</v>
      </c>
      <c r="AB330" s="4">
        <v>0</v>
      </c>
      <c r="AC330" s="4">
        <v>0</v>
      </c>
      <c r="AG330" s="66">
        <v>281420</v>
      </c>
      <c r="AH330" t="s">
        <v>479</v>
      </c>
      <c r="AI330" s="4">
        <f t="shared" si="28"/>
        <v>0</v>
      </c>
      <c r="AJ330" s="4">
        <f t="shared" si="27"/>
        <v>0</v>
      </c>
      <c r="AK330" s="4">
        <f t="shared" si="27"/>
        <v>0</v>
      </c>
      <c r="AL330" s="4">
        <f t="shared" si="27"/>
        <v>0</v>
      </c>
      <c r="AM330" s="4">
        <f t="shared" si="27"/>
        <v>0</v>
      </c>
      <c r="AN330" s="4">
        <f t="shared" si="27"/>
        <v>0</v>
      </c>
      <c r="AO330" s="4">
        <f t="shared" si="27"/>
        <v>1.0276619184118644E-4</v>
      </c>
      <c r="AP330" s="4">
        <f t="shared" si="27"/>
        <v>0</v>
      </c>
      <c r="AQ330" s="4">
        <f t="shared" si="27"/>
        <v>0</v>
      </c>
      <c r="AR330" s="4">
        <f t="shared" si="27"/>
        <v>6.6002710825623225E-5</v>
      </c>
      <c r="AS330" s="4">
        <f t="shared" si="27"/>
        <v>0</v>
      </c>
      <c r="AT330" s="4">
        <f t="shared" si="27"/>
        <v>0</v>
      </c>
      <c r="AU330" s="4">
        <f t="shared" si="27"/>
        <v>0</v>
      </c>
      <c r="AV330" s="4">
        <f t="shared" si="27"/>
        <v>0</v>
      </c>
      <c r="AW330" s="4">
        <f t="shared" si="27"/>
        <v>0</v>
      </c>
      <c r="AX330" s="4">
        <f t="shared" si="27"/>
        <v>5.342432421769225E-6</v>
      </c>
      <c r="AY330" s="4">
        <f t="shared" si="27"/>
        <v>5.833213752451399E-5</v>
      </c>
      <c r="AZ330" s="4">
        <f t="shared" si="29"/>
        <v>0</v>
      </c>
      <c r="BA330" s="4">
        <f t="shared" si="29"/>
        <v>0</v>
      </c>
      <c r="BB330" s="67">
        <f t="shared" si="29"/>
        <v>0</v>
      </c>
    </row>
    <row r="331" spans="1:54" x14ac:dyDescent="0.3">
      <c r="A331" t="s">
        <v>68</v>
      </c>
      <c r="B331" t="s">
        <v>69</v>
      </c>
      <c r="C331">
        <v>281511</v>
      </c>
      <c r="D331" t="s">
        <v>70</v>
      </c>
      <c r="E331" t="s">
        <v>71</v>
      </c>
      <c r="F331" t="s">
        <v>72</v>
      </c>
      <c r="G331" t="s">
        <v>108</v>
      </c>
      <c r="H331">
        <v>6</v>
      </c>
      <c r="I331" t="s">
        <v>480</v>
      </c>
      <c r="J331" s="4">
        <v>0</v>
      </c>
      <c r="K331" s="4">
        <v>0</v>
      </c>
      <c r="L331" s="4">
        <v>0</v>
      </c>
      <c r="M331" s="4">
        <v>0</v>
      </c>
      <c r="N331" s="4">
        <v>0</v>
      </c>
      <c r="O331" s="4">
        <v>0</v>
      </c>
      <c r="P331" s="4">
        <v>0</v>
      </c>
      <c r="Q331" s="4">
        <v>0</v>
      </c>
      <c r="R331" s="4">
        <v>0</v>
      </c>
      <c r="S331" s="4">
        <v>35.384999999999998</v>
      </c>
      <c r="T331" s="4">
        <v>0</v>
      </c>
      <c r="U331" s="4">
        <v>0</v>
      </c>
      <c r="V331" s="4">
        <v>0.125</v>
      </c>
      <c r="W331" s="4">
        <v>0.88500000000000001</v>
      </c>
      <c r="X331" s="4">
        <v>0.64600000000000002</v>
      </c>
      <c r="Y331" s="4">
        <v>0.20200000000000001</v>
      </c>
      <c r="Z331" s="4">
        <v>0.12</v>
      </c>
      <c r="AA331" s="4">
        <v>204.54400000000001</v>
      </c>
      <c r="AB331" s="4">
        <v>44.936</v>
      </c>
      <c r="AC331" s="4">
        <v>0.20899999999999999</v>
      </c>
      <c r="AG331" s="66">
        <v>281511</v>
      </c>
      <c r="AH331" t="s">
        <v>480</v>
      </c>
      <c r="AI331" s="4">
        <f t="shared" si="28"/>
        <v>0</v>
      </c>
      <c r="AJ331" s="4">
        <f t="shared" si="27"/>
        <v>0</v>
      </c>
      <c r="AK331" s="4">
        <f t="shared" si="27"/>
        <v>0</v>
      </c>
      <c r="AL331" s="4">
        <f t="shared" si="27"/>
        <v>0</v>
      </c>
      <c r="AM331" s="4">
        <f t="shared" si="27"/>
        <v>0</v>
      </c>
      <c r="AN331" s="4">
        <f t="shared" si="27"/>
        <v>0</v>
      </c>
      <c r="AO331" s="4">
        <f t="shared" si="27"/>
        <v>0</v>
      </c>
      <c r="AP331" s="4">
        <f t="shared" si="27"/>
        <v>0</v>
      </c>
      <c r="AQ331" s="4">
        <f t="shared" si="27"/>
        <v>0</v>
      </c>
      <c r="AR331" s="4">
        <f t="shared" si="27"/>
        <v>0.16682185161176266</v>
      </c>
      <c r="AS331" s="4">
        <f t="shared" si="27"/>
        <v>0</v>
      </c>
      <c r="AT331" s="4">
        <f t="shared" si="27"/>
        <v>0</v>
      </c>
      <c r="AU331" s="4">
        <f t="shared" si="27"/>
        <v>3.1302959912728342E-4</v>
      </c>
      <c r="AV331" s="4">
        <f t="shared" si="27"/>
        <v>2.085165068381752E-3</v>
      </c>
      <c r="AW331" s="4">
        <f t="shared" si="27"/>
        <v>2.1261691132531927E-3</v>
      </c>
      <c r="AX331" s="4">
        <f t="shared" si="27"/>
        <v>5.3958567459869177E-4</v>
      </c>
      <c r="AY331" s="4">
        <f t="shared" si="27"/>
        <v>2.4999487510506E-4</v>
      </c>
      <c r="AZ331" s="4">
        <f t="shared" si="29"/>
        <v>0.30851418858478802</v>
      </c>
      <c r="BA331" s="4">
        <f t="shared" si="29"/>
        <v>7.9098663895138907E-2</v>
      </c>
      <c r="BB331" s="67">
        <f t="shared" si="29"/>
        <v>3.4804530264237666E-4</v>
      </c>
    </row>
    <row r="332" spans="1:54" x14ac:dyDescent="0.3">
      <c r="A332" t="s">
        <v>68</v>
      </c>
      <c r="B332" t="s">
        <v>69</v>
      </c>
      <c r="C332">
        <v>281512</v>
      </c>
      <c r="D332" t="s">
        <v>70</v>
      </c>
      <c r="E332" t="s">
        <v>71</v>
      </c>
      <c r="F332" t="s">
        <v>72</v>
      </c>
      <c r="G332" t="s">
        <v>108</v>
      </c>
      <c r="H332">
        <v>6</v>
      </c>
      <c r="I332" t="s">
        <v>480</v>
      </c>
      <c r="J332" s="4">
        <v>0</v>
      </c>
      <c r="K332" s="4">
        <v>0</v>
      </c>
      <c r="L332" s="4">
        <v>0</v>
      </c>
      <c r="M332" s="4">
        <v>0</v>
      </c>
      <c r="N332" s="4">
        <v>0</v>
      </c>
      <c r="O332" s="4">
        <v>0</v>
      </c>
      <c r="P332" s="4">
        <v>0</v>
      </c>
      <c r="Q332" s="4">
        <v>0</v>
      </c>
      <c r="R332" s="4">
        <v>0</v>
      </c>
      <c r="S332" s="4">
        <v>0</v>
      </c>
      <c r="T332" s="4">
        <v>0</v>
      </c>
      <c r="U332" s="4">
        <v>0</v>
      </c>
      <c r="V332" s="4">
        <v>0.215</v>
      </c>
      <c r="W332" s="4">
        <v>0</v>
      </c>
      <c r="X332" s="4">
        <v>0</v>
      </c>
      <c r="Y332" s="4">
        <v>0</v>
      </c>
      <c r="Z332" s="4">
        <v>0</v>
      </c>
      <c r="AA332" s="4">
        <v>0</v>
      </c>
      <c r="AB332" s="4">
        <v>0</v>
      </c>
      <c r="AC332" s="4">
        <v>0</v>
      </c>
      <c r="AG332" s="66">
        <v>281512</v>
      </c>
      <c r="AH332" t="s">
        <v>480</v>
      </c>
      <c r="AI332" s="4">
        <f t="shared" si="28"/>
        <v>0</v>
      </c>
      <c r="AJ332" s="4">
        <f t="shared" si="27"/>
        <v>0</v>
      </c>
      <c r="AK332" s="4">
        <f t="shared" ref="AJ332:AY347" si="30">IFERROR((L332/L$2093)*100,0)</f>
        <v>0</v>
      </c>
      <c r="AL332" s="4">
        <f t="shared" si="30"/>
        <v>0</v>
      </c>
      <c r="AM332" s="4">
        <f t="shared" si="30"/>
        <v>0</v>
      </c>
      <c r="AN332" s="4">
        <f t="shared" si="30"/>
        <v>0</v>
      </c>
      <c r="AO332" s="4">
        <f t="shared" si="30"/>
        <v>0</v>
      </c>
      <c r="AP332" s="4">
        <f t="shared" si="30"/>
        <v>0</v>
      </c>
      <c r="AQ332" s="4">
        <f t="shared" si="30"/>
        <v>0</v>
      </c>
      <c r="AR332" s="4">
        <f t="shared" si="30"/>
        <v>0</v>
      </c>
      <c r="AS332" s="4">
        <f t="shared" si="30"/>
        <v>0</v>
      </c>
      <c r="AT332" s="4">
        <f t="shared" si="30"/>
        <v>0</v>
      </c>
      <c r="AU332" s="4">
        <f t="shared" si="30"/>
        <v>5.3841091049892746E-4</v>
      </c>
      <c r="AV332" s="4">
        <f t="shared" si="30"/>
        <v>0</v>
      </c>
      <c r="AW332" s="4">
        <f t="shared" si="30"/>
        <v>0</v>
      </c>
      <c r="AX332" s="4">
        <f t="shared" si="30"/>
        <v>0</v>
      </c>
      <c r="AY332" s="4">
        <f t="shared" si="30"/>
        <v>0</v>
      </c>
      <c r="AZ332" s="4">
        <f t="shared" si="29"/>
        <v>0</v>
      </c>
      <c r="BA332" s="4">
        <f t="shared" si="29"/>
        <v>0</v>
      </c>
      <c r="BB332" s="67">
        <f t="shared" si="29"/>
        <v>0</v>
      </c>
    </row>
    <row r="333" spans="1:54" x14ac:dyDescent="0.3">
      <c r="A333" t="s">
        <v>68</v>
      </c>
      <c r="B333" t="s">
        <v>69</v>
      </c>
      <c r="C333">
        <v>281520</v>
      </c>
      <c r="D333" t="s">
        <v>70</v>
      </c>
      <c r="E333" t="s">
        <v>71</v>
      </c>
      <c r="F333" t="s">
        <v>72</v>
      </c>
      <c r="G333" t="s">
        <v>108</v>
      </c>
      <c r="H333">
        <v>6</v>
      </c>
      <c r="I333" t="s">
        <v>481</v>
      </c>
      <c r="J333" s="4">
        <v>0</v>
      </c>
      <c r="K333" s="4">
        <v>0</v>
      </c>
      <c r="L333" s="4">
        <v>0</v>
      </c>
      <c r="M333" s="4">
        <v>0</v>
      </c>
      <c r="N333" s="4">
        <v>0</v>
      </c>
      <c r="O333" s="4">
        <v>0</v>
      </c>
      <c r="P333" s="4">
        <v>0</v>
      </c>
      <c r="Q333" s="4">
        <v>0</v>
      </c>
      <c r="R333" s="4">
        <v>0</v>
      </c>
      <c r="S333" s="4">
        <v>0</v>
      </c>
      <c r="T333" s="4">
        <v>0</v>
      </c>
      <c r="U333" s="4">
        <v>0</v>
      </c>
      <c r="V333" s="4">
        <v>2.1000000000000001E-2</v>
      </c>
      <c r="W333" s="4">
        <v>0.127</v>
      </c>
      <c r="X333" s="4">
        <v>9.2999999999999999E-2</v>
      </c>
      <c r="Y333" s="4">
        <v>0</v>
      </c>
      <c r="Z333" s="4">
        <v>1.0999999999999999E-2</v>
      </c>
      <c r="AA333" s="4">
        <v>0</v>
      </c>
      <c r="AB333" s="4">
        <v>1.4999999999999999E-2</v>
      </c>
      <c r="AC333" s="4">
        <v>3.7999999999999999E-2</v>
      </c>
      <c r="AG333" s="66">
        <v>281520</v>
      </c>
      <c r="AH333" t="s">
        <v>481</v>
      </c>
      <c r="AI333" s="4">
        <f t="shared" si="28"/>
        <v>0</v>
      </c>
      <c r="AJ333" s="4">
        <f t="shared" si="30"/>
        <v>0</v>
      </c>
      <c r="AK333" s="4">
        <f t="shared" si="30"/>
        <v>0</v>
      </c>
      <c r="AL333" s="4">
        <f t="shared" si="30"/>
        <v>0</v>
      </c>
      <c r="AM333" s="4">
        <f t="shared" si="30"/>
        <v>0</v>
      </c>
      <c r="AN333" s="4">
        <f t="shared" si="30"/>
        <v>0</v>
      </c>
      <c r="AO333" s="4">
        <f t="shared" si="30"/>
        <v>0</v>
      </c>
      <c r="AP333" s="4">
        <f t="shared" si="30"/>
        <v>0</v>
      </c>
      <c r="AQ333" s="4">
        <f t="shared" si="30"/>
        <v>0</v>
      </c>
      <c r="AR333" s="4">
        <f t="shared" si="30"/>
        <v>0</v>
      </c>
      <c r="AS333" s="4">
        <f t="shared" si="30"/>
        <v>0</v>
      </c>
      <c r="AT333" s="4">
        <f t="shared" si="30"/>
        <v>0</v>
      </c>
      <c r="AU333" s="4">
        <f t="shared" si="30"/>
        <v>5.2588972653383615E-5</v>
      </c>
      <c r="AV333" s="4">
        <f t="shared" si="30"/>
        <v>2.9922707760958472E-4</v>
      </c>
      <c r="AW333" s="4">
        <f t="shared" si="30"/>
        <v>3.0608936150549058E-4</v>
      </c>
      <c r="AX333" s="4">
        <f t="shared" si="30"/>
        <v>0</v>
      </c>
      <c r="AY333" s="4">
        <f t="shared" si="30"/>
        <v>2.2916196884630495E-5</v>
      </c>
      <c r="AZ333" s="4">
        <f t="shared" si="29"/>
        <v>0</v>
      </c>
      <c r="BA333" s="4">
        <f t="shared" si="29"/>
        <v>2.6403773331562301E-5</v>
      </c>
      <c r="BB333" s="67">
        <f t="shared" si="29"/>
        <v>6.3280964116795761E-5</v>
      </c>
    </row>
    <row r="334" spans="1:54" x14ac:dyDescent="0.3">
      <c r="A334" t="s">
        <v>68</v>
      </c>
      <c r="B334" t="s">
        <v>69</v>
      </c>
      <c r="C334">
        <v>281610</v>
      </c>
      <c r="D334" t="s">
        <v>70</v>
      </c>
      <c r="E334" t="s">
        <v>71</v>
      </c>
      <c r="F334" t="s">
        <v>72</v>
      </c>
      <c r="G334" t="s">
        <v>108</v>
      </c>
      <c r="H334">
        <v>6</v>
      </c>
      <c r="I334" t="s">
        <v>482</v>
      </c>
      <c r="J334" s="4">
        <v>0</v>
      </c>
      <c r="K334" s="4">
        <v>0</v>
      </c>
      <c r="L334" s="4">
        <v>0</v>
      </c>
      <c r="M334" s="4">
        <v>0</v>
      </c>
      <c r="N334" s="4">
        <v>0</v>
      </c>
      <c r="O334" s="4">
        <v>0</v>
      </c>
      <c r="P334" s="4">
        <v>0</v>
      </c>
      <c r="Q334" s="4">
        <v>0</v>
      </c>
      <c r="R334" s="4">
        <v>0</v>
      </c>
      <c r="S334" s="4">
        <v>0</v>
      </c>
      <c r="T334" s="4">
        <v>0</v>
      </c>
      <c r="U334" s="4">
        <v>0</v>
      </c>
      <c r="V334" s="4">
        <v>0</v>
      </c>
      <c r="W334" s="4">
        <v>3.0000000000000001E-3</v>
      </c>
      <c r="X334" s="4">
        <v>0</v>
      </c>
      <c r="Y334" s="4">
        <v>0</v>
      </c>
      <c r="Z334" s="4">
        <v>2E-3</v>
      </c>
      <c r="AA334" s="4">
        <v>0</v>
      </c>
      <c r="AB334" s="4">
        <v>0</v>
      </c>
      <c r="AC334" s="4">
        <v>0</v>
      </c>
      <c r="AG334" s="66">
        <v>281610</v>
      </c>
      <c r="AH334" t="s">
        <v>482</v>
      </c>
      <c r="AI334" s="4">
        <f t="shared" si="28"/>
        <v>0</v>
      </c>
      <c r="AJ334" s="4">
        <f t="shared" si="30"/>
        <v>0</v>
      </c>
      <c r="AK334" s="4">
        <f t="shared" si="30"/>
        <v>0</v>
      </c>
      <c r="AL334" s="4">
        <f t="shared" si="30"/>
        <v>0</v>
      </c>
      <c r="AM334" s="4">
        <f t="shared" si="30"/>
        <v>0</v>
      </c>
      <c r="AN334" s="4">
        <f t="shared" si="30"/>
        <v>0</v>
      </c>
      <c r="AO334" s="4">
        <f t="shared" si="30"/>
        <v>0</v>
      </c>
      <c r="AP334" s="4">
        <f t="shared" si="30"/>
        <v>0</v>
      </c>
      <c r="AQ334" s="4">
        <f t="shared" si="30"/>
        <v>0</v>
      </c>
      <c r="AR334" s="4">
        <f t="shared" si="30"/>
        <v>0</v>
      </c>
      <c r="AS334" s="4">
        <f t="shared" si="30"/>
        <v>0</v>
      </c>
      <c r="AT334" s="4">
        <f t="shared" si="30"/>
        <v>0</v>
      </c>
      <c r="AU334" s="4">
        <f t="shared" si="30"/>
        <v>0</v>
      </c>
      <c r="AV334" s="4">
        <f t="shared" si="30"/>
        <v>7.0683561640059383E-6</v>
      </c>
      <c r="AW334" s="4">
        <f t="shared" si="30"/>
        <v>0</v>
      </c>
      <c r="AX334" s="4">
        <f t="shared" si="30"/>
        <v>0</v>
      </c>
      <c r="AY334" s="4">
        <f t="shared" si="30"/>
        <v>4.1665812517509996E-6</v>
      </c>
      <c r="AZ334" s="4">
        <f t="shared" si="29"/>
        <v>0</v>
      </c>
      <c r="BA334" s="4">
        <f t="shared" si="29"/>
        <v>0</v>
      </c>
      <c r="BB334" s="67">
        <f t="shared" si="29"/>
        <v>0</v>
      </c>
    </row>
    <row r="335" spans="1:54" x14ac:dyDescent="0.3">
      <c r="A335" t="s">
        <v>68</v>
      </c>
      <c r="B335" t="s">
        <v>69</v>
      </c>
      <c r="C335">
        <v>281700</v>
      </c>
      <c r="D335" t="s">
        <v>70</v>
      </c>
      <c r="E335" t="s">
        <v>71</v>
      </c>
      <c r="F335" t="s">
        <v>72</v>
      </c>
      <c r="G335" t="s">
        <v>108</v>
      </c>
      <c r="H335">
        <v>6</v>
      </c>
      <c r="I335" t="s">
        <v>483</v>
      </c>
      <c r="J335" s="4">
        <v>0</v>
      </c>
      <c r="K335" s="4">
        <v>0</v>
      </c>
      <c r="L335" s="4">
        <v>0</v>
      </c>
      <c r="M335" s="4">
        <v>0</v>
      </c>
      <c r="N335" s="4">
        <v>0</v>
      </c>
      <c r="O335" s="4">
        <v>0</v>
      </c>
      <c r="P335" s="4">
        <v>0</v>
      </c>
      <c r="Q335" s="4">
        <v>0</v>
      </c>
      <c r="R335" s="4">
        <v>0</v>
      </c>
      <c r="S335" s="4">
        <v>0</v>
      </c>
      <c r="T335" s="4">
        <v>0</v>
      </c>
      <c r="U335" s="4">
        <v>0</v>
      </c>
      <c r="V335" s="4">
        <v>0</v>
      </c>
      <c r="W335" s="4">
        <v>9.8000000000000004E-2</v>
      </c>
      <c r="X335" s="4">
        <v>0</v>
      </c>
      <c r="Y335" s="4">
        <v>0</v>
      </c>
      <c r="Z335" s="4">
        <v>0</v>
      </c>
      <c r="AA335" s="4">
        <v>0</v>
      </c>
      <c r="AB335" s="4">
        <v>8.0000000000000002E-3</v>
      </c>
      <c r="AC335" s="4">
        <v>2.1000000000000001E-2</v>
      </c>
      <c r="AG335" s="66">
        <v>281700</v>
      </c>
      <c r="AH335" t="s">
        <v>483</v>
      </c>
      <c r="AI335" s="4">
        <f t="shared" si="28"/>
        <v>0</v>
      </c>
      <c r="AJ335" s="4">
        <f t="shared" si="30"/>
        <v>0</v>
      </c>
      <c r="AK335" s="4">
        <f t="shared" si="30"/>
        <v>0</v>
      </c>
      <c r="AL335" s="4">
        <f t="shared" si="30"/>
        <v>0</v>
      </c>
      <c r="AM335" s="4">
        <f t="shared" si="30"/>
        <v>0</v>
      </c>
      <c r="AN335" s="4">
        <f t="shared" si="30"/>
        <v>0</v>
      </c>
      <c r="AO335" s="4">
        <f t="shared" si="30"/>
        <v>0</v>
      </c>
      <c r="AP335" s="4">
        <f t="shared" si="30"/>
        <v>0</v>
      </c>
      <c r="AQ335" s="4">
        <f t="shared" si="30"/>
        <v>0</v>
      </c>
      <c r="AR335" s="4">
        <f t="shared" si="30"/>
        <v>0</v>
      </c>
      <c r="AS335" s="4">
        <f t="shared" si="30"/>
        <v>0</v>
      </c>
      <c r="AT335" s="4">
        <f t="shared" si="30"/>
        <v>0</v>
      </c>
      <c r="AU335" s="4">
        <f t="shared" si="30"/>
        <v>0</v>
      </c>
      <c r="AV335" s="4">
        <f t="shared" si="30"/>
        <v>2.3089963469086067E-4</v>
      </c>
      <c r="AW335" s="4">
        <f t="shared" si="30"/>
        <v>0</v>
      </c>
      <c r="AX335" s="4">
        <f t="shared" si="30"/>
        <v>0</v>
      </c>
      <c r="AY335" s="4">
        <f t="shared" si="30"/>
        <v>0</v>
      </c>
      <c r="AZ335" s="4">
        <f t="shared" si="29"/>
        <v>0</v>
      </c>
      <c r="BA335" s="4">
        <f t="shared" si="29"/>
        <v>1.4082012443499895E-5</v>
      </c>
      <c r="BB335" s="67">
        <f t="shared" si="29"/>
        <v>3.4971059117176602E-5</v>
      </c>
    </row>
    <row r="336" spans="1:54" x14ac:dyDescent="0.3">
      <c r="A336" t="s">
        <v>68</v>
      </c>
      <c r="B336" t="s">
        <v>69</v>
      </c>
      <c r="C336">
        <v>281820</v>
      </c>
      <c r="D336" t="s">
        <v>70</v>
      </c>
      <c r="E336" t="s">
        <v>71</v>
      </c>
      <c r="F336" t="s">
        <v>72</v>
      </c>
      <c r="G336" t="s">
        <v>108</v>
      </c>
      <c r="H336">
        <v>6</v>
      </c>
      <c r="I336" t="s">
        <v>484</v>
      </c>
      <c r="J336" s="4">
        <v>0</v>
      </c>
      <c r="K336" s="4">
        <v>0</v>
      </c>
      <c r="L336" s="4">
        <v>0</v>
      </c>
      <c r="M336" s="4">
        <v>0</v>
      </c>
      <c r="N336" s="4">
        <v>0</v>
      </c>
      <c r="O336" s="4">
        <v>0</v>
      </c>
      <c r="P336" s="4">
        <v>0</v>
      </c>
      <c r="Q336" s="4">
        <v>0</v>
      </c>
      <c r="R336" s="4">
        <v>0</v>
      </c>
      <c r="S336" s="4">
        <v>0</v>
      </c>
      <c r="T336" s="4">
        <v>0</v>
      </c>
      <c r="U336" s="4">
        <v>0</v>
      </c>
      <c r="V336" s="4">
        <v>0</v>
      </c>
      <c r="W336" s="4">
        <v>3.0000000000000001E-3</v>
      </c>
      <c r="X336" s="4">
        <v>0</v>
      </c>
      <c r="Y336" s="4">
        <v>2.4E-2</v>
      </c>
      <c r="Z336" s="4">
        <v>2E-3</v>
      </c>
      <c r="AA336" s="4">
        <v>0</v>
      </c>
      <c r="AB336" s="4">
        <v>0</v>
      </c>
      <c r="AC336" s="4">
        <v>0</v>
      </c>
      <c r="AG336" s="66">
        <v>281820</v>
      </c>
      <c r="AH336" t="s">
        <v>484</v>
      </c>
      <c r="AI336" s="4">
        <f t="shared" si="28"/>
        <v>0</v>
      </c>
      <c r="AJ336" s="4">
        <f t="shared" si="30"/>
        <v>0</v>
      </c>
      <c r="AK336" s="4">
        <f t="shared" si="30"/>
        <v>0</v>
      </c>
      <c r="AL336" s="4">
        <f t="shared" si="30"/>
        <v>0</v>
      </c>
      <c r="AM336" s="4">
        <f t="shared" si="30"/>
        <v>0</v>
      </c>
      <c r="AN336" s="4">
        <f t="shared" si="30"/>
        <v>0</v>
      </c>
      <c r="AO336" s="4">
        <f t="shared" si="30"/>
        <v>0</v>
      </c>
      <c r="AP336" s="4">
        <f t="shared" si="30"/>
        <v>0</v>
      </c>
      <c r="AQ336" s="4">
        <f t="shared" si="30"/>
        <v>0</v>
      </c>
      <c r="AR336" s="4">
        <f t="shared" si="30"/>
        <v>0</v>
      </c>
      <c r="AS336" s="4">
        <f t="shared" si="30"/>
        <v>0</v>
      </c>
      <c r="AT336" s="4">
        <f t="shared" si="30"/>
        <v>0</v>
      </c>
      <c r="AU336" s="4">
        <f t="shared" si="30"/>
        <v>0</v>
      </c>
      <c r="AV336" s="4">
        <f t="shared" si="30"/>
        <v>7.0683561640059383E-6</v>
      </c>
      <c r="AW336" s="4">
        <f t="shared" si="30"/>
        <v>0</v>
      </c>
      <c r="AX336" s="4">
        <f t="shared" si="30"/>
        <v>6.4109189061230693E-5</v>
      </c>
      <c r="AY336" s="4">
        <f t="shared" si="30"/>
        <v>4.1665812517509996E-6</v>
      </c>
      <c r="AZ336" s="4">
        <f t="shared" si="29"/>
        <v>0</v>
      </c>
      <c r="BA336" s="4">
        <f t="shared" si="29"/>
        <v>0</v>
      </c>
      <c r="BB336" s="67">
        <f t="shared" si="29"/>
        <v>0</v>
      </c>
    </row>
    <row r="337" spans="1:54" x14ac:dyDescent="0.3">
      <c r="A337" t="s">
        <v>68</v>
      </c>
      <c r="B337" t="s">
        <v>69</v>
      </c>
      <c r="C337">
        <v>281830</v>
      </c>
      <c r="D337" t="s">
        <v>70</v>
      </c>
      <c r="E337" t="s">
        <v>71</v>
      </c>
      <c r="F337" t="s">
        <v>72</v>
      </c>
      <c r="G337" t="s">
        <v>108</v>
      </c>
      <c r="H337">
        <v>6</v>
      </c>
      <c r="I337" t="s">
        <v>485</v>
      </c>
      <c r="J337" s="4">
        <v>0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s="4">
        <v>0</v>
      </c>
      <c r="R337" s="4">
        <v>0</v>
      </c>
      <c r="S337" s="4">
        <v>0</v>
      </c>
      <c r="T337" s="4">
        <v>0</v>
      </c>
      <c r="U337" s="4">
        <v>0</v>
      </c>
      <c r="V337" s="4">
        <v>0</v>
      </c>
      <c r="W337" s="4">
        <v>0</v>
      </c>
      <c r="X337" s="4">
        <v>0</v>
      </c>
      <c r="Y337" s="4">
        <v>0</v>
      </c>
      <c r="Z337" s="4">
        <v>106.605</v>
      </c>
      <c r="AA337" s="4">
        <v>0</v>
      </c>
      <c r="AB337" s="4">
        <v>0</v>
      </c>
      <c r="AC337" s="4">
        <v>0</v>
      </c>
      <c r="AG337" s="66">
        <v>281830</v>
      </c>
      <c r="AH337" t="s">
        <v>485</v>
      </c>
      <c r="AI337" s="4">
        <f t="shared" si="28"/>
        <v>0</v>
      </c>
      <c r="AJ337" s="4">
        <f t="shared" si="30"/>
        <v>0</v>
      </c>
      <c r="AK337" s="4">
        <f t="shared" si="30"/>
        <v>0</v>
      </c>
      <c r="AL337" s="4">
        <f t="shared" si="30"/>
        <v>0</v>
      </c>
      <c r="AM337" s="4">
        <f t="shared" si="30"/>
        <v>0</v>
      </c>
      <c r="AN337" s="4">
        <f t="shared" si="30"/>
        <v>0</v>
      </c>
      <c r="AO337" s="4">
        <f t="shared" si="30"/>
        <v>0</v>
      </c>
      <c r="AP337" s="4">
        <f t="shared" si="30"/>
        <v>0</v>
      </c>
      <c r="AQ337" s="4">
        <f t="shared" si="30"/>
        <v>0</v>
      </c>
      <c r="AR337" s="4">
        <f t="shared" si="30"/>
        <v>0</v>
      </c>
      <c r="AS337" s="4">
        <f t="shared" si="30"/>
        <v>0</v>
      </c>
      <c r="AT337" s="4">
        <f t="shared" si="30"/>
        <v>0</v>
      </c>
      <c r="AU337" s="4">
        <f t="shared" si="30"/>
        <v>0</v>
      </c>
      <c r="AV337" s="4">
        <f t="shared" si="30"/>
        <v>0</v>
      </c>
      <c r="AW337" s="4">
        <f t="shared" si="30"/>
        <v>0</v>
      </c>
      <c r="AX337" s="4">
        <f t="shared" si="30"/>
        <v>0</v>
      </c>
      <c r="AY337" s="4">
        <f t="shared" si="30"/>
        <v>0.2220891971714577</v>
      </c>
      <c r="AZ337" s="4">
        <f t="shared" si="29"/>
        <v>0</v>
      </c>
      <c r="BA337" s="4">
        <f t="shared" si="29"/>
        <v>0</v>
      </c>
      <c r="BB337" s="67">
        <f t="shared" si="29"/>
        <v>0</v>
      </c>
    </row>
    <row r="338" spans="1:54" x14ac:dyDescent="0.3">
      <c r="A338" t="s">
        <v>68</v>
      </c>
      <c r="B338" t="s">
        <v>69</v>
      </c>
      <c r="C338">
        <v>281910</v>
      </c>
      <c r="D338" t="s">
        <v>70</v>
      </c>
      <c r="E338" t="s">
        <v>71</v>
      </c>
      <c r="F338" t="s">
        <v>72</v>
      </c>
      <c r="G338" t="s">
        <v>108</v>
      </c>
      <c r="H338">
        <v>6</v>
      </c>
      <c r="I338" t="s">
        <v>486</v>
      </c>
      <c r="J338" s="4">
        <v>0</v>
      </c>
      <c r="K338" s="4">
        <v>0</v>
      </c>
      <c r="L338" s="4">
        <v>0</v>
      </c>
      <c r="M338" s="4">
        <v>0</v>
      </c>
      <c r="N338" s="4">
        <v>0</v>
      </c>
      <c r="O338" s="4">
        <v>0</v>
      </c>
      <c r="P338" s="4">
        <v>0</v>
      </c>
      <c r="Q338" s="4">
        <v>0</v>
      </c>
      <c r="R338" s="4">
        <v>5.0000000000000001E-3</v>
      </c>
      <c r="S338" s="4">
        <v>0</v>
      </c>
      <c r="T338" s="4">
        <v>0</v>
      </c>
      <c r="U338" s="4">
        <v>0</v>
      </c>
      <c r="V338" s="4">
        <v>0</v>
      </c>
      <c r="W338" s="4">
        <v>0</v>
      </c>
      <c r="X338" s="4">
        <v>0</v>
      </c>
      <c r="Y338" s="4">
        <v>0</v>
      </c>
      <c r="Z338" s="4">
        <v>0</v>
      </c>
      <c r="AA338" s="4">
        <v>0</v>
      </c>
      <c r="AB338" s="4">
        <v>0</v>
      </c>
      <c r="AC338" s="4">
        <v>0</v>
      </c>
      <c r="AG338" s="66">
        <v>281910</v>
      </c>
      <c r="AH338" t="s">
        <v>486</v>
      </c>
      <c r="AI338" s="4">
        <f t="shared" si="28"/>
        <v>0</v>
      </c>
      <c r="AJ338" s="4">
        <f t="shared" si="30"/>
        <v>0</v>
      </c>
      <c r="AK338" s="4">
        <f t="shared" si="30"/>
        <v>0</v>
      </c>
      <c r="AL338" s="4">
        <f t="shared" si="30"/>
        <v>0</v>
      </c>
      <c r="AM338" s="4">
        <f t="shared" si="30"/>
        <v>0</v>
      </c>
      <c r="AN338" s="4">
        <f t="shared" si="30"/>
        <v>0</v>
      </c>
      <c r="AO338" s="4">
        <f t="shared" si="30"/>
        <v>0</v>
      </c>
      <c r="AP338" s="4">
        <f t="shared" si="30"/>
        <v>0</v>
      </c>
      <c r="AQ338" s="4">
        <f t="shared" si="30"/>
        <v>1.98813457428452E-5</v>
      </c>
      <c r="AR338" s="4">
        <f t="shared" si="30"/>
        <v>0</v>
      </c>
      <c r="AS338" s="4">
        <f t="shared" si="30"/>
        <v>0</v>
      </c>
      <c r="AT338" s="4">
        <f t="shared" si="30"/>
        <v>0</v>
      </c>
      <c r="AU338" s="4">
        <f t="shared" si="30"/>
        <v>0</v>
      </c>
      <c r="AV338" s="4">
        <f t="shared" si="30"/>
        <v>0</v>
      </c>
      <c r="AW338" s="4">
        <f t="shared" si="30"/>
        <v>0</v>
      </c>
      <c r="AX338" s="4">
        <f t="shared" si="30"/>
        <v>0</v>
      </c>
      <c r="AY338" s="4">
        <f t="shared" si="30"/>
        <v>0</v>
      </c>
      <c r="AZ338" s="4">
        <f t="shared" si="29"/>
        <v>0</v>
      </c>
      <c r="BA338" s="4">
        <f t="shared" si="29"/>
        <v>0</v>
      </c>
      <c r="BB338" s="67">
        <f t="shared" si="29"/>
        <v>0</v>
      </c>
    </row>
    <row r="339" spans="1:54" x14ac:dyDescent="0.3">
      <c r="A339" t="s">
        <v>68</v>
      </c>
      <c r="B339" t="s">
        <v>69</v>
      </c>
      <c r="C339">
        <v>282010</v>
      </c>
      <c r="D339" t="s">
        <v>70</v>
      </c>
      <c r="E339" t="s">
        <v>71</v>
      </c>
      <c r="F339" t="s">
        <v>72</v>
      </c>
      <c r="G339" t="s">
        <v>108</v>
      </c>
      <c r="H339">
        <v>6</v>
      </c>
      <c r="I339" t="s">
        <v>487</v>
      </c>
      <c r="J339" s="4">
        <v>0</v>
      </c>
      <c r="K339" s="4">
        <v>0</v>
      </c>
      <c r="L339" s="4">
        <v>0</v>
      </c>
      <c r="M339" s="4">
        <v>0</v>
      </c>
      <c r="N339" s="4">
        <v>0</v>
      </c>
      <c r="O339" s="4">
        <v>0</v>
      </c>
      <c r="P339" s="4">
        <v>0</v>
      </c>
      <c r="Q339" s="4">
        <v>0</v>
      </c>
      <c r="R339" s="4">
        <v>0</v>
      </c>
      <c r="S339" s="4">
        <v>0</v>
      </c>
      <c r="T339" s="4">
        <v>0</v>
      </c>
      <c r="U339" s="4">
        <v>3.5000000000000003E-2</v>
      </c>
      <c r="V339" s="4">
        <v>0</v>
      </c>
      <c r="W339" s="4">
        <v>9.4E-2</v>
      </c>
      <c r="X339" s="4">
        <v>8.6999999999999994E-2</v>
      </c>
      <c r="Y339" s="4">
        <v>3.5999999999999997E-2</v>
      </c>
      <c r="Z339" s="4">
        <v>2.8000000000000001E-2</v>
      </c>
      <c r="AA339" s="4">
        <v>0</v>
      </c>
      <c r="AB339" s="4">
        <v>0</v>
      </c>
      <c r="AC339" s="4">
        <v>0</v>
      </c>
      <c r="AG339" s="66">
        <v>282010</v>
      </c>
      <c r="AH339" t="s">
        <v>487</v>
      </c>
      <c r="AI339" s="4">
        <f t="shared" si="28"/>
        <v>0</v>
      </c>
      <c r="AJ339" s="4">
        <f t="shared" si="30"/>
        <v>0</v>
      </c>
      <c r="AK339" s="4">
        <f t="shared" si="30"/>
        <v>0</v>
      </c>
      <c r="AL339" s="4">
        <f t="shared" si="30"/>
        <v>0</v>
      </c>
      <c r="AM339" s="4">
        <f t="shared" si="30"/>
        <v>0</v>
      </c>
      <c r="AN339" s="4">
        <f t="shared" si="30"/>
        <v>0</v>
      </c>
      <c r="AO339" s="4">
        <f t="shared" si="30"/>
        <v>0</v>
      </c>
      <c r="AP339" s="4">
        <f t="shared" si="30"/>
        <v>0</v>
      </c>
      <c r="AQ339" s="4">
        <f t="shared" si="30"/>
        <v>0</v>
      </c>
      <c r="AR339" s="4">
        <f t="shared" si="30"/>
        <v>0</v>
      </c>
      <c r="AS339" s="4">
        <f t="shared" si="30"/>
        <v>0</v>
      </c>
      <c r="AT339" s="4">
        <f t="shared" si="30"/>
        <v>1.0486515285129706E-4</v>
      </c>
      <c r="AU339" s="4">
        <f t="shared" si="30"/>
        <v>0</v>
      </c>
      <c r="AV339" s="4">
        <f t="shared" si="30"/>
        <v>2.2147515980551943E-4</v>
      </c>
      <c r="AW339" s="4">
        <f t="shared" si="30"/>
        <v>2.8634166076320084E-4</v>
      </c>
      <c r="AX339" s="4">
        <f t="shared" si="30"/>
        <v>9.616378359184604E-5</v>
      </c>
      <c r="AY339" s="4">
        <f t="shared" si="30"/>
        <v>5.833213752451399E-5</v>
      </c>
      <c r="AZ339" s="4">
        <f t="shared" si="29"/>
        <v>0</v>
      </c>
      <c r="BA339" s="4">
        <f t="shared" si="29"/>
        <v>0</v>
      </c>
      <c r="BB339" s="67">
        <f t="shared" si="29"/>
        <v>0</v>
      </c>
    </row>
    <row r="340" spans="1:54" x14ac:dyDescent="0.3">
      <c r="A340" t="s">
        <v>68</v>
      </c>
      <c r="B340" t="s">
        <v>69</v>
      </c>
      <c r="C340">
        <v>282110</v>
      </c>
      <c r="D340" t="s">
        <v>70</v>
      </c>
      <c r="E340" t="s">
        <v>71</v>
      </c>
      <c r="F340" t="s">
        <v>72</v>
      </c>
      <c r="G340" t="s">
        <v>108</v>
      </c>
      <c r="H340">
        <v>6</v>
      </c>
      <c r="I340" t="s">
        <v>488</v>
      </c>
      <c r="J340" s="4">
        <v>0</v>
      </c>
      <c r="K340" s="4">
        <v>0</v>
      </c>
      <c r="L340" s="4">
        <v>0</v>
      </c>
      <c r="M340" s="4">
        <v>0</v>
      </c>
      <c r="N340" s="4">
        <v>0</v>
      </c>
      <c r="O340" s="4">
        <v>0</v>
      </c>
      <c r="P340" s="4">
        <v>0</v>
      </c>
      <c r="Q340" s="4">
        <v>0</v>
      </c>
      <c r="R340" s="4">
        <v>0</v>
      </c>
      <c r="S340" s="4">
        <v>0</v>
      </c>
      <c r="T340" s="4">
        <v>0</v>
      </c>
      <c r="U340" s="4">
        <v>0</v>
      </c>
      <c r="V340" s="4">
        <v>0</v>
      </c>
      <c r="W340" s="4">
        <v>0</v>
      </c>
      <c r="X340" s="4">
        <v>0</v>
      </c>
      <c r="Y340" s="4">
        <v>0</v>
      </c>
      <c r="Z340" s="4">
        <v>2.5000000000000001E-2</v>
      </c>
      <c r="AA340" s="4">
        <v>0</v>
      </c>
      <c r="AB340" s="4">
        <v>1.7000000000000001E-2</v>
      </c>
      <c r="AC340" s="4">
        <v>0</v>
      </c>
      <c r="AG340" s="66">
        <v>282110</v>
      </c>
      <c r="AH340" t="s">
        <v>488</v>
      </c>
      <c r="AI340" s="4">
        <f t="shared" si="28"/>
        <v>0</v>
      </c>
      <c r="AJ340" s="4">
        <f t="shared" si="30"/>
        <v>0</v>
      </c>
      <c r="AK340" s="4">
        <f t="shared" si="30"/>
        <v>0</v>
      </c>
      <c r="AL340" s="4">
        <f t="shared" si="30"/>
        <v>0</v>
      </c>
      <c r="AM340" s="4">
        <f t="shared" si="30"/>
        <v>0</v>
      </c>
      <c r="AN340" s="4">
        <f t="shared" si="30"/>
        <v>0</v>
      </c>
      <c r="AO340" s="4">
        <f t="shared" si="30"/>
        <v>0</v>
      </c>
      <c r="AP340" s="4">
        <f t="shared" si="30"/>
        <v>0</v>
      </c>
      <c r="AQ340" s="4">
        <f t="shared" si="30"/>
        <v>0</v>
      </c>
      <c r="AR340" s="4">
        <f t="shared" si="30"/>
        <v>0</v>
      </c>
      <c r="AS340" s="4">
        <f t="shared" si="30"/>
        <v>0</v>
      </c>
      <c r="AT340" s="4">
        <f t="shared" si="30"/>
        <v>0</v>
      </c>
      <c r="AU340" s="4">
        <f t="shared" si="30"/>
        <v>0</v>
      </c>
      <c r="AV340" s="4">
        <f t="shared" si="30"/>
        <v>0</v>
      </c>
      <c r="AW340" s="4">
        <f t="shared" si="30"/>
        <v>0</v>
      </c>
      <c r="AX340" s="4">
        <f t="shared" si="30"/>
        <v>0</v>
      </c>
      <c r="AY340" s="4">
        <f t="shared" si="30"/>
        <v>5.2082265646887497E-5</v>
      </c>
      <c r="AZ340" s="4">
        <f t="shared" si="29"/>
        <v>0</v>
      </c>
      <c r="BA340" s="4">
        <f t="shared" si="29"/>
        <v>2.9924276442437277E-5</v>
      </c>
      <c r="BB340" s="67">
        <f t="shared" si="29"/>
        <v>0</v>
      </c>
    </row>
    <row r="341" spans="1:54" x14ac:dyDescent="0.3">
      <c r="A341" t="s">
        <v>68</v>
      </c>
      <c r="B341" t="s">
        <v>69</v>
      </c>
      <c r="C341">
        <v>282420</v>
      </c>
      <c r="D341" t="s">
        <v>70</v>
      </c>
      <c r="E341" t="s">
        <v>71</v>
      </c>
      <c r="F341" t="s">
        <v>72</v>
      </c>
      <c r="G341" t="s">
        <v>108</v>
      </c>
      <c r="H341">
        <v>6</v>
      </c>
      <c r="I341" t="s">
        <v>489</v>
      </c>
      <c r="J341" s="4">
        <v>0</v>
      </c>
      <c r="K341" s="4">
        <v>0</v>
      </c>
      <c r="L341" s="4">
        <v>0</v>
      </c>
      <c r="M341" s="4">
        <v>0</v>
      </c>
      <c r="N341" s="4">
        <v>0</v>
      </c>
      <c r="O341" s="4">
        <v>0</v>
      </c>
      <c r="P341" s="4">
        <v>0</v>
      </c>
      <c r="Q341" s="4">
        <v>0</v>
      </c>
      <c r="R341" s="4">
        <v>0</v>
      </c>
      <c r="S341" s="4">
        <v>0</v>
      </c>
      <c r="T341" s="4">
        <v>0</v>
      </c>
      <c r="U341" s="4">
        <v>0</v>
      </c>
      <c r="V341" s="4">
        <v>0</v>
      </c>
      <c r="W341" s="4">
        <v>1.4E-2</v>
      </c>
      <c r="X341" s="4">
        <v>2.8000000000000001E-2</v>
      </c>
      <c r="Y341" s="4">
        <v>0</v>
      </c>
      <c r="Z341" s="4">
        <v>0</v>
      </c>
      <c r="AA341" s="4">
        <v>0</v>
      </c>
      <c r="AB341" s="4">
        <v>0</v>
      </c>
      <c r="AC341" s="4">
        <v>0</v>
      </c>
      <c r="AG341" s="66">
        <v>282420</v>
      </c>
      <c r="AH341" t="s">
        <v>489</v>
      </c>
      <c r="AI341" s="4">
        <f t="shared" si="28"/>
        <v>0</v>
      </c>
      <c r="AJ341" s="4">
        <f t="shared" si="30"/>
        <v>0</v>
      </c>
      <c r="AK341" s="4">
        <f t="shared" si="30"/>
        <v>0</v>
      </c>
      <c r="AL341" s="4">
        <f t="shared" si="30"/>
        <v>0</v>
      </c>
      <c r="AM341" s="4">
        <f t="shared" si="30"/>
        <v>0</v>
      </c>
      <c r="AN341" s="4">
        <f t="shared" si="30"/>
        <v>0</v>
      </c>
      <c r="AO341" s="4">
        <f t="shared" si="30"/>
        <v>0</v>
      </c>
      <c r="AP341" s="4">
        <f t="shared" si="30"/>
        <v>0</v>
      </c>
      <c r="AQ341" s="4">
        <f t="shared" si="30"/>
        <v>0</v>
      </c>
      <c r="AR341" s="4">
        <f t="shared" si="30"/>
        <v>0</v>
      </c>
      <c r="AS341" s="4">
        <f t="shared" si="30"/>
        <v>0</v>
      </c>
      <c r="AT341" s="4">
        <f t="shared" si="30"/>
        <v>0</v>
      </c>
      <c r="AU341" s="4">
        <f t="shared" si="30"/>
        <v>0</v>
      </c>
      <c r="AV341" s="4">
        <f t="shared" si="30"/>
        <v>3.2985662098694383E-5</v>
      </c>
      <c r="AW341" s="4">
        <f t="shared" si="30"/>
        <v>9.2155936797352E-5</v>
      </c>
      <c r="AX341" s="4">
        <f t="shared" si="30"/>
        <v>0</v>
      </c>
      <c r="AY341" s="4">
        <f t="shared" si="30"/>
        <v>0</v>
      </c>
      <c r="AZ341" s="4">
        <f t="shared" si="29"/>
        <v>0</v>
      </c>
      <c r="BA341" s="4">
        <f t="shared" si="29"/>
        <v>0</v>
      </c>
      <c r="BB341" s="67">
        <f t="shared" si="29"/>
        <v>0</v>
      </c>
    </row>
    <row r="342" spans="1:54" x14ac:dyDescent="0.3">
      <c r="A342" t="s">
        <v>68</v>
      </c>
      <c r="B342" t="s">
        <v>69</v>
      </c>
      <c r="C342">
        <v>282490</v>
      </c>
      <c r="D342" t="s">
        <v>70</v>
      </c>
      <c r="E342" t="s">
        <v>71</v>
      </c>
      <c r="F342" t="s">
        <v>72</v>
      </c>
      <c r="G342" t="s">
        <v>108</v>
      </c>
      <c r="H342">
        <v>6</v>
      </c>
      <c r="I342" t="s">
        <v>243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s="4">
        <v>0</v>
      </c>
      <c r="R342" s="4">
        <v>0</v>
      </c>
      <c r="S342" s="4">
        <v>0</v>
      </c>
      <c r="T342" s="4">
        <v>0</v>
      </c>
      <c r="U342" s="4">
        <v>0</v>
      </c>
      <c r="V342" s="4">
        <v>0</v>
      </c>
      <c r="W342" s="4">
        <v>0</v>
      </c>
      <c r="X342" s="4">
        <v>0</v>
      </c>
      <c r="Y342" s="4">
        <v>0</v>
      </c>
      <c r="Z342" s="4">
        <v>8.0000000000000002E-3</v>
      </c>
      <c r="AA342" s="4">
        <v>0</v>
      </c>
      <c r="AB342" s="4">
        <v>0</v>
      </c>
      <c r="AC342" s="4">
        <v>0</v>
      </c>
      <c r="AG342" s="66">
        <v>282490</v>
      </c>
      <c r="AH342" t="s">
        <v>243</v>
      </c>
      <c r="AI342" s="4">
        <f t="shared" si="28"/>
        <v>0</v>
      </c>
      <c r="AJ342" s="4">
        <f t="shared" si="30"/>
        <v>0</v>
      </c>
      <c r="AK342" s="4">
        <f t="shared" si="30"/>
        <v>0</v>
      </c>
      <c r="AL342" s="4">
        <f t="shared" si="30"/>
        <v>0</v>
      </c>
      <c r="AM342" s="4">
        <f t="shared" si="30"/>
        <v>0</v>
      </c>
      <c r="AN342" s="4">
        <f t="shared" si="30"/>
        <v>0</v>
      </c>
      <c r="AO342" s="4">
        <f t="shared" si="30"/>
        <v>0</v>
      </c>
      <c r="AP342" s="4">
        <f t="shared" si="30"/>
        <v>0</v>
      </c>
      <c r="AQ342" s="4">
        <f t="shared" si="30"/>
        <v>0</v>
      </c>
      <c r="AR342" s="4">
        <f t="shared" si="30"/>
        <v>0</v>
      </c>
      <c r="AS342" s="4">
        <f t="shared" si="30"/>
        <v>0</v>
      </c>
      <c r="AT342" s="4">
        <f t="shared" si="30"/>
        <v>0</v>
      </c>
      <c r="AU342" s="4">
        <f t="shared" si="30"/>
        <v>0</v>
      </c>
      <c r="AV342" s="4">
        <f t="shared" si="30"/>
        <v>0</v>
      </c>
      <c r="AW342" s="4">
        <f t="shared" si="30"/>
        <v>0</v>
      </c>
      <c r="AX342" s="4">
        <f t="shared" si="30"/>
        <v>0</v>
      </c>
      <c r="AY342" s="4">
        <f t="shared" si="30"/>
        <v>1.6666325007003999E-5</v>
      </c>
      <c r="AZ342" s="4">
        <f t="shared" si="29"/>
        <v>0</v>
      </c>
      <c r="BA342" s="4">
        <f t="shared" si="29"/>
        <v>0</v>
      </c>
      <c r="BB342" s="67">
        <f t="shared" si="29"/>
        <v>0</v>
      </c>
    </row>
    <row r="343" spans="1:54" x14ac:dyDescent="0.3">
      <c r="A343" t="s">
        <v>68</v>
      </c>
      <c r="B343" t="s">
        <v>69</v>
      </c>
      <c r="C343">
        <v>282550</v>
      </c>
      <c r="D343" t="s">
        <v>70</v>
      </c>
      <c r="E343" t="s">
        <v>71</v>
      </c>
      <c r="F343" t="s">
        <v>72</v>
      </c>
      <c r="G343" t="s">
        <v>108</v>
      </c>
      <c r="H343">
        <v>6</v>
      </c>
      <c r="I343" t="s">
        <v>490</v>
      </c>
      <c r="J343" s="4">
        <v>0</v>
      </c>
      <c r="K343" s="4">
        <v>0</v>
      </c>
      <c r="L343" s="4">
        <v>0</v>
      </c>
      <c r="M343" s="4">
        <v>0</v>
      </c>
      <c r="N343" s="4">
        <v>0</v>
      </c>
      <c r="O343" s="4">
        <v>0</v>
      </c>
      <c r="P343" s="4">
        <v>0</v>
      </c>
      <c r="Q343" s="4">
        <v>0</v>
      </c>
      <c r="R343" s="4">
        <v>0</v>
      </c>
      <c r="S343" s="4">
        <v>0</v>
      </c>
      <c r="T343" s="4">
        <v>0</v>
      </c>
      <c r="U343" s="4">
        <v>0</v>
      </c>
      <c r="V343" s="4">
        <v>0</v>
      </c>
      <c r="W343" s="4">
        <v>0</v>
      </c>
      <c r="X343" s="4">
        <v>0</v>
      </c>
      <c r="Y343" s="4">
        <v>0</v>
      </c>
      <c r="Z343" s="4">
        <v>5.0999999999999997E-2</v>
      </c>
      <c r="AA343" s="4">
        <v>0</v>
      </c>
      <c r="AB343" s="4">
        <v>9.4E-2</v>
      </c>
      <c r="AC343" s="4">
        <v>7.9000000000000001E-2</v>
      </c>
      <c r="AG343" s="66">
        <v>282550</v>
      </c>
      <c r="AH343" t="s">
        <v>490</v>
      </c>
      <c r="AI343" s="4">
        <f t="shared" si="28"/>
        <v>0</v>
      </c>
      <c r="AJ343" s="4">
        <f t="shared" si="30"/>
        <v>0</v>
      </c>
      <c r="AK343" s="4">
        <f t="shared" si="30"/>
        <v>0</v>
      </c>
      <c r="AL343" s="4">
        <f t="shared" si="30"/>
        <v>0</v>
      </c>
      <c r="AM343" s="4">
        <f t="shared" si="30"/>
        <v>0</v>
      </c>
      <c r="AN343" s="4">
        <f t="shared" si="30"/>
        <v>0</v>
      </c>
      <c r="AO343" s="4">
        <f t="shared" si="30"/>
        <v>0</v>
      </c>
      <c r="AP343" s="4">
        <f t="shared" si="30"/>
        <v>0</v>
      </c>
      <c r="AQ343" s="4">
        <f t="shared" si="30"/>
        <v>0</v>
      </c>
      <c r="AR343" s="4">
        <f t="shared" si="30"/>
        <v>0</v>
      </c>
      <c r="AS343" s="4">
        <f t="shared" si="30"/>
        <v>0</v>
      </c>
      <c r="AT343" s="4">
        <f t="shared" si="30"/>
        <v>0</v>
      </c>
      <c r="AU343" s="4">
        <f t="shared" si="30"/>
        <v>0</v>
      </c>
      <c r="AV343" s="4">
        <f t="shared" si="30"/>
        <v>0</v>
      </c>
      <c r="AW343" s="4">
        <f t="shared" si="30"/>
        <v>0</v>
      </c>
      <c r="AX343" s="4">
        <f t="shared" si="30"/>
        <v>0</v>
      </c>
      <c r="AY343" s="4">
        <f t="shared" si="30"/>
        <v>1.0624782191965049E-4</v>
      </c>
      <c r="AZ343" s="4">
        <f t="shared" si="29"/>
        <v>0</v>
      </c>
      <c r="BA343" s="4">
        <f t="shared" si="29"/>
        <v>1.6546364621112373E-4</v>
      </c>
      <c r="BB343" s="67">
        <f t="shared" si="29"/>
        <v>1.315577938217596E-4</v>
      </c>
    </row>
    <row r="344" spans="1:54" x14ac:dyDescent="0.3">
      <c r="A344" t="s">
        <v>68</v>
      </c>
      <c r="B344" t="s">
        <v>69</v>
      </c>
      <c r="C344">
        <v>282590</v>
      </c>
      <c r="D344" t="s">
        <v>70</v>
      </c>
      <c r="E344" t="s">
        <v>71</v>
      </c>
      <c r="F344" t="s">
        <v>72</v>
      </c>
      <c r="G344" t="s">
        <v>108</v>
      </c>
      <c r="H344">
        <v>6</v>
      </c>
      <c r="I344" t="s">
        <v>243</v>
      </c>
      <c r="J344" s="4">
        <v>0</v>
      </c>
      <c r="K344" s="4">
        <v>0</v>
      </c>
      <c r="L344" s="4">
        <v>0</v>
      </c>
      <c r="M344" s="4">
        <v>0</v>
      </c>
      <c r="N344" s="4">
        <v>0</v>
      </c>
      <c r="O344" s="4">
        <v>0</v>
      </c>
      <c r="P344" s="4">
        <v>0</v>
      </c>
      <c r="Q344" s="4">
        <v>0</v>
      </c>
      <c r="R344" s="4">
        <v>0</v>
      </c>
      <c r="S344" s="4">
        <v>0</v>
      </c>
      <c r="T344" s="4">
        <v>0</v>
      </c>
      <c r="U344" s="4">
        <v>0</v>
      </c>
      <c r="V344" s="4">
        <v>0</v>
      </c>
      <c r="W344" s="4">
        <v>0</v>
      </c>
      <c r="X344" s="4">
        <v>3.0000000000000001E-3</v>
      </c>
      <c r="Y344" s="4">
        <v>5.5E-2</v>
      </c>
      <c r="Z344" s="4">
        <v>0.112</v>
      </c>
      <c r="AA344" s="4">
        <v>0</v>
      </c>
      <c r="AB344" s="4">
        <v>0</v>
      </c>
      <c r="AC344" s="4">
        <v>3.3000000000000002E-2</v>
      </c>
      <c r="AG344" s="66">
        <v>282590</v>
      </c>
      <c r="AH344" t="s">
        <v>243</v>
      </c>
      <c r="AI344" s="4">
        <f t="shared" si="28"/>
        <v>0</v>
      </c>
      <c r="AJ344" s="4">
        <f t="shared" si="30"/>
        <v>0</v>
      </c>
      <c r="AK344" s="4">
        <f t="shared" si="30"/>
        <v>0</v>
      </c>
      <c r="AL344" s="4">
        <f t="shared" si="30"/>
        <v>0</v>
      </c>
      <c r="AM344" s="4">
        <f t="shared" si="30"/>
        <v>0</v>
      </c>
      <c r="AN344" s="4">
        <f t="shared" si="30"/>
        <v>0</v>
      </c>
      <c r="AO344" s="4">
        <f t="shared" si="30"/>
        <v>0</v>
      </c>
      <c r="AP344" s="4">
        <f t="shared" si="30"/>
        <v>0</v>
      </c>
      <c r="AQ344" s="4">
        <f t="shared" si="30"/>
        <v>0</v>
      </c>
      <c r="AR344" s="4">
        <f t="shared" si="30"/>
        <v>0</v>
      </c>
      <c r="AS344" s="4">
        <f t="shared" si="30"/>
        <v>0</v>
      </c>
      <c r="AT344" s="4">
        <f t="shared" si="30"/>
        <v>0</v>
      </c>
      <c r="AU344" s="4">
        <f t="shared" si="30"/>
        <v>0</v>
      </c>
      <c r="AV344" s="4">
        <f t="shared" si="30"/>
        <v>0</v>
      </c>
      <c r="AW344" s="4">
        <f t="shared" si="30"/>
        <v>9.8738503711448571E-6</v>
      </c>
      <c r="AX344" s="4">
        <f t="shared" si="30"/>
        <v>1.4691689159865369E-4</v>
      </c>
      <c r="AY344" s="4">
        <f t="shared" si="30"/>
        <v>2.3332855009805596E-4</v>
      </c>
      <c r="AZ344" s="4">
        <f t="shared" si="29"/>
        <v>0</v>
      </c>
      <c r="BA344" s="4">
        <f t="shared" si="29"/>
        <v>0</v>
      </c>
      <c r="BB344" s="67">
        <f t="shared" si="29"/>
        <v>5.4954521469848953E-5</v>
      </c>
    </row>
    <row r="345" spans="1:54" x14ac:dyDescent="0.3">
      <c r="A345" t="s">
        <v>68</v>
      </c>
      <c r="B345" t="s">
        <v>69</v>
      </c>
      <c r="C345">
        <v>282710</v>
      </c>
      <c r="D345" t="s">
        <v>70</v>
      </c>
      <c r="E345" t="s">
        <v>71</v>
      </c>
      <c r="F345" t="s">
        <v>72</v>
      </c>
      <c r="G345" t="s">
        <v>108</v>
      </c>
      <c r="H345">
        <v>6</v>
      </c>
      <c r="I345" t="s">
        <v>491</v>
      </c>
      <c r="J345" s="4">
        <v>0</v>
      </c>
      <c r="K345" s="4">
        <v>0</v>
      </c>
      <c r="L345" s="4">
        <v>0</v>
      </c>
      <c r="M345" s="4">
        <v>0</v>
      </c>
      <c r="N345" s="4">
        <v>0</v>
      </c>
      <c r="O345" s="4">
        <v>0</v>
      </c>
      <c r="P345" s="4">
        <v>0</v>
      </c>
      <c r="Q345" s="4">
        <v>33.478000000000002</v>
      </c>
      <c r="R345" s="4">
        <v>0</v>
      </c>
      <c r="S345" s="4">
        <v>3.0000000000000001E-3</v>
      </c>
      <c r="T345" s="4">
        <v>0</v>
      </c>
      <c r="U345" s="4">
        <v>1.4999999999999999E-2</v>
      </c>
      <c r="V345" s="4">
        <v>0</v>
      </c>
      <c r="W345" s="4">
        <v>0.26600000000000001</v>
      </c>
      <c r="X345" s="4">
        <v>0</v>
      </c>
      <c r="Y345" s="4">
        <v>7.6999999999999999E-2</v>
      </c>
      <c r="Z345" s="4">
        <v>4.8000000000000001E-2</v>
      </c>
      <c r="AA345" s="4">
        <v>2.3E-2</v>
      </c>
      <c r="AB345" s="4">
        <v>2.7E-2</v>
      </c>
      <c r="AC345" s="4">
        <v>2.1999999999999999E-2</v>
      </c>
      <c r="AG345" s="66">
        <v>282710</v>
      </c>
      <c r="AH345" t="s">
        <v>491</v>
      </c>
      <c r="AI345" s="4">
        <f t="shared" si="28"/>
        <v>0</v>
      </c>
      <c r="AJ345" s="4">
        <f t="shared" si="30"/>
        <v>0</v>
      </c>
      <c r="AK345" s="4">
        <f t="shared" si="30"/>
        <v>0</v>
      </c>
      <c r="AL345" s="4">
        <f t="shared" si="30"/>
        <v>0</v>
      </c>
      <c r="AM345" s="4">
        <f t="shared" si="30"/>
        <v>0</v>
      </c>
      <c r="AN345" s="4">
        <f t="shared" si="30"/>
        <v>0</v>
      </c>
      <c r="AO345" s="4">
        <f t="shared" si="30"/>
        <v>0</v>
      </c>
      <c r="AP345" s="4">
        <f t="shared" si="30"/>
        <v>0.19693425403048145</v>
      </c>
      <c r="AQ345" s="4">
        <f t="shared" si="30"/>
        <v>0</v>
      </c>
      <c r="AR345" s="4">
        <f t="shared" si="30"/>
        <v>1.414343803406212E-5</v>
      </c>
      <c r="AS345" s="4">
        <f t="shared" si="30"/>
        <v>0</v>
      </c>
      <c r="AT345" s="4">
        <f t="shared" si="30"/>
        <v>4.4942208364841587E-5</v>
      </c>
      <c r="AU345" s="4">
        <f t="shared" si="30"/>
        <v>0</v>
      </c>
      <c r="AV345" s="4">
        <f t="shared" si="30"/>
        <v>6.2672757987519332E-4</v>
      </c>
      <c r="AW345" s="4">
        <f t="shared" si="30"/>
        <v>0</v>
      </c>
      <c r="AX345" s="4">
        <f t="shared" si="30"/>
        <v>2.0568364823811517E-4</v>
      </c>
      <c r="AY345" s="4">
        <f t="shared" si="30"/>
        <v>9.9997950042023985E-5</v>
      </c>
      <c r="AZ345" s="4">
        <f t="shared" si="29"/>
        <v>3.469095322986802E-5</v>
      </c>
      <c r="BA345" s="4">
        <f t="shared" si="29"/>
        <v>4.7526791996812139E-5</v>
      </c>
      <c r="BB345" s="67">
        <f t="shared" si="29"/>
        <v>3.663634764656596E-5</v>
      </c>
    </row>
    <row r="346" spans="1:54" x14ac:dyDescent="0.3">
      <c r="A346" t="s">
        <v>68</v>
      </c>
      <c r="B346" t="s">
        <v>69</v>
      </c>
      <c r="C346">
        <v>282720</v>
      </c>
      <c r="D346" t="s">
        <v>70</v>
      </c>
      <c r="E346" t="s">
        <v>71</v>
      </c>
      <c r="F346" t="s">
        <v>72</v>
      </c>
      <c r="G346" t="s">
        <v>108</v>
      </c>
      <c r="H346">
        <v>6</v>
      </c>
      <c r="I346" t="s">
        <v>492</v>
      </c>
      <c r="J346" s="4">
        <v>0</v>
      </c>
      <c r="K346" s="4">
        <v>0</v>
      </c>
      <c r="L346" s="4">
        <v>0</v>
      </c>
      <c r="M346" s="4">
        <v>0</v>
      </c>
      <c r="N346" s="4">
        <v>0</v>
      </c>
      <c r="O346" s="4">
        <v>0</v>
      </c>
      <c r="P346" s="4">
        <v>0</v>
      </c>
      <c r="Q346" s="4">
        <v>0</v>
      </c>
      <c r="R346" s="4">
        <v>0</v>
      </c>
      <c r="S346" s="4">
        <v>3.2000000000000001E-2</v>
      </c>
      <c r="T346" s="4">
        <v>0</v>
      </c>
      <c r="U346" s="4">
        <v>0</v>
      </c>
      <c r="V346" s="4">
        <v>0</v>
      </c>
      <c r="W346" s="4">
        <v>8.1000000000000003E-2</v>
      </c>
      <c r="X346" s="4">
        <v>6.9000000000000006E-2</v>
      </c>
      <c r="Y346" s="4">
        <v>2.1999999999999999E-2</v>
      </c>
      <c r="Z346" s="4">
        <v>2.5000000000000001E-2</v>
      </c>
      <c r="AA346" s="4">
        <v>0</v>
      </c>
      <c r="AB346" s="4">
        <v>1.6E-2</v>
      </c>
      <c r="AC346" s="4">
        <v>1.0999999999999999E-2</v>
      </c>
      <c r="AG346" s="66">
        <v>282720</v>
      </c>
      <c r="AH346" t="s">
        <v>492</v>
      </c>
      <c r="AI346" s="4">
        <f t="shared" si="28"/>
        <v>0</v>
      </c>
      <c r="AJ346" s="4">
        <f t="shared" si="30"/>
        <v>0</v>
      </c>
      <c r="AK346" s="4">
        <f t="shared" si="30"/>
        <v>0</v>
      </c>
      <c r="AL346" s="4">
        <f t="shared" si="30"/>
        <v>0</v>
      </c>
      <c r="AM346" s="4">
        <f t="shared" si="30"/>
        <v>0</v>
      </c>
      <c r="AN346" s="4">
        <f t="shared" si="30"/>
        <v>0</v>
      </c>
      <c r="AO346" s="4">
        <f t="shared" si="30"/>
        <v>0</v>
      </c>
      <c r="AP346" s="4">
        <f t="shared" si="30"/>
        <v>0</v>
      </c>
      <c r="AQ346" s="4">
        <f t="shared" si="30"/>
        <v>0</v>
      </c>
      <c r="AR346" s="4">
        <f t="shared" si="30"/>
        <v>1.5086333902999594E-4</v>
      </c>
      <c r="AS346" s="4">
        <f t="shared" si="30"/>
        <v>0</v>
      </c>
      <c r="AT346" s="4">
        <f t="shared" si="30"/>
        <v>0</v>
      </c>
      <c r="AU346" s="4">
        <f t="shared" si="30"/>
        <v>0</v>
      </c>
      <c r="AV346" s="4">
        <f t="shared" si="30"/>
        <v>1.9084561642816037E-4</v>
      </c>
      <c r="AW346" s="4">
        <f t="shared" si="30"/>
        <v>2.2709855853633175E-4</v>
      </c>
      <c r="AX346" s="4">
        <f t="shared" si="30"/>
        <v>5.8766756639461473E-5</v>
      </c>
      <c r="AY346" s="4">
        <f t="shared" si="30"/>
        <v>5.2082265646887497E-5</v>
      </c>
      <c r="AZ346" s="4">
        <f t="shared" si="29"/>
        <v>0</v>
      </c>
      <c r="BA346" s="4">
        <f t="shared" si="29"/>
        <v>2.8164024886999789E-5</v>
      </c>
      <c r="BB346" s="67">
        <f t="shared" si="29"/>
        <v>1.831817382328298E-5</v>
      </c>
    </row>
    <row r="347" spans="1:54" x14ac:dyDescent="0.3">
      <c r="A347" t="s">
        <v>68</v>
      </c>
      <c r="B347" t="s">
        <v>69</v>
      </c>
      <c r="C347">
        <v>282731</v>
      </c>
      <c r="D347" t="s">
        <v>70</v>
      </c>
      <c r="E347" t="s">
        <v>71</v>
      </c>
      <c r="F347" t="s">
        <v>72</v>
      </c>
      <c r="G347" t="s">
        <v>108</v>
      </c>
      <c r="H347">
        <v>6</v>
      </c>
      <c r="I347" t="s">
        <v>493</v>
      </c>
      <c r="J347" s="4">
        <v>0</v>
      </c>
      <c r="K347" s="4">
        <v>0</v>
      </c>
      <c r="L347" s="4">
        <v>0</v>
      </c>
      <c r="M347" s="4">
        <v>0</v>
      </c>
      <c r="N347" s="4">
        <v>0</v>
      </c>
      <c r="O347" s="4">
        <v>0</v>
      </c>
      <c r="P347" s="4">
        <v>0</v>
      </c>
      <c r="Q347" s="4">
        <v>0</v>
      </c>
      <c r="R347" s="4">
        <v>0</v>
      </c>
      <c r="S347" s="4">
        <v>0</v>
      </c>
      <c r="T347" s="4">
        <v>4.0000000000000001E-3</v>
      </c>
      <c r="U347" s="4">
        <v>6.0000000000000001E-3</v>
      </c>
      <c r="V347" s="4">
        <v>0</v>
      </c>
      <c r="W347" s="4">
        <v>5.6000000000000001E-2</v>
      </c>
      <c r="X347" s="4">
        <v>0</v>
      </c>
      <c r="Y347" s="4">
        <v>2.5999999999999999E-2</v>
      </c>
      <c r="Z347" s="4">
        <v>1E-3</v>
      </c>
      <c r="AA347" s="4">
        <v>0</v>
      </c>
      <c r="AB347" s="4">
        <v>1.6E-2</v>
      </c>
      <c r="AC347" s="4">
        <v>0</v>
      </c>
      <c r="AG347" s="66">
        <v>282731</v>
      </c>
      <c r="AH347" t="s">
        <v>493</v>
      </c>
      <c r="AI347" s="4">
        <f t="shared" si="28"/>
        <v>0</v>
      </c>
      <c r="AJ347" s="4">
        <f t="shared" si="30"/>
        <v>0</v>
      </c>
      <c r="AK347" s="4">
        <f t="shared" si="30"/>
        <v>0</v>
      </c>
      <c r="AL347" s="4">
        <f t="shared" si="30"/>
        <v>0</v>
      </c>
      <c r="AM347" s="4">
        <f t="shared" si="30"/>
        <v>0</v>
      </c>
      <c r="AN347" s="4">
        <f t="shared" si="30"/>
        <v>0</v>
      </c>
      <c r="AO347" s="4">
        <f t="shared" si="30"/>
        <v>0</v>
      </c>
      <c r="AP347" s="4">
        <f t="shared" si="30"/>
        <v>0</v>
      </c>
      <c r="AQ347" s="4">
        <f t="shared" si="30"/>
        <v>0</v>
      </c>
      <c r="AR347" s="4">
        <f t="shared" si="30"/>
        <v>0</v>
      </c>
      <c r="AS347" s="4">
        <f t="shared" si="30"/>
        <v>4.6218827817015477E-7</v>
      </c>
      <c r="AT347" s="4">
        <f t="shared" si="30"/>
        <v>1.7976883345936635E-5</v>
      </c>
      <c r="AU347" s="4">
        <f t="shared" si="30"/>
        <v>0</v>
      </c>
      <c r="AV347" s="4">
        <f t="shared" si="30"/>
        <v>1.3194264839477753E-4</v>
      </c>
      <c r="AW347" s="4">
        <f t="shared" si="30"/>
        <v>0</v>
      </c>
      <c r="AX347" s="4">
        <f t="shared" si="30"/>
        <v>6.945162148299992E-5</v>
      </c>
      <c r="AY347" s="4">
        <f t="shared" si="30"/>
        <v>2.0832906258754998E-6</v>
      </c>
      <c r="AZ347" s="4">
        <f t="shared" si="29"/>
        <v>0</v>
      </c>
      <c r="BA347" s="4">
        <f t="shared" si="29"/>
        <v>2.8164024886999789E-5</v>
      </c>
      <c r="BB347" s="67">
        <f t="shared" si="29"/>
        <v>0</v>
      </c>
    </row>
    <row r="348" spans="1:54" x14ac:dyDescent="0.3">
      <c r="A348" t="s">
        <v>68</v>
      </c>
      <c r="B348" t="s">
        <v>69</v>
      </c>
      <c r="C348">
        <v>282732</v>
      </c>
      <c r="D348" t="s">
        <v>70</v>
      </c>
      <c r="E348" t="s">
        <v>71</v>
      </c>
      <c r="F348" t="s">
        <v>72</v>
      </c>
      <c r="G348" t="s">
        <v>108</v>
      </c>
      <c r="H348">
        <v>6</v>
      </c>
      <c r="I348" t="s">
        <v>494</v>
      </c>
      <c r="J348" s="4">
        <v>0</v>
      </c>
      <c r="K348" s="4">
        <v>0</v>
      </c>
      <c r="L348" s="4">
        <v>0</v>
      </c>
      <c r="M348" s="4">
        <v>0</v>
      </c>
      <c r="N348" s="4">
        <v>0</v>
      </c>
      <c r="O348" s="4">
        <v>0</v>
      </c>
      <c r="P348" s="4">
        <v>0</v>
      </c>
      <c r="Q348" s="4">
        <v>0</v>
      </c>
      <c r="R348" s="4">
        <v>0</v>
      </c>
      <c r="S348" s="4">
        <v>7.0000000000000001E-3</v>
      </c>
      <c r="T348" s="4">
        <v>2.5449999999999999</v>
      </c>
      <c r="U348" s="4">
        <v>0</v>
      </c>
      <c r="V348" s="4">
        <v>15.798999999999999</v>
      </c>
      <c r="W348" s="4">
        <v>0</v>
      </c>
      <c r="X348" s="4">
        <v>0.189</v>
      </c>
      <c r="Y348" s="4">
        <v>6.0000000000000001E-3</v>
      </c>
      <c r="Z348" s="4">
        <v>0.05</v>
      </c>
      <c r="AA348" s="4">
        <v>13.971</v>
      </c>
      <c r="AB348" s="4">
        <v>7.5970000000000004</v>
      </c>
      <c r="AC348" s="4">
        <v>0.03</v>
      </c>
      <c r="AG348" s="66">
        <v>282732</v>
      </c>
      <c r="AH348" t="s">
        <v>494</v>
      </c>
      <c r="AI348" s="4">
        <f t="shared" si="28"/>
        <v>0</v>
      </c>
      <c r="AJ348" s="4">
        <f t="shared" si="28"/>
        <v>0</v>
      </c>
      <c r="AK348" s="4">
        <f t="shared" si="28"/>
        <v>0</v>
      </c>
      <c r="AL348" s="4">
        <f t="shared" si="28"/>
        <v>0</v>
      </c>
      <c r="AM348" s="4">
        <f t="shared" si="28"/>
        <v>0</v>
      </c>
      <c r="AN348" s="4">
        <f t="shared" si="28"/>
        <v>0</v>
      </c>
      <c r="AO348" s="4">
        <f t="shared" si="28"/>
        <v>0</v>
      </c>
      <c r="AP348" s="4">
        <f t="shared" si="28"/>
        <v>0</v>
      </c>
      <c r="AQ348" s="4">
        <f t="shared" si="28"/>
        <v>0</v>
      </c>
      <c r="AR348" s="4">
        <f t="shared" si="28"/>
        <v>3.3001355412811613E-5</v>
      </c>
      <c r="AS348" s="4">
        <f t="shared" si="28"/>
        <v>2.9406729198576094E-4</v>
      </c>
      <c r="AT348" s="4">
        <f t="shared" si="28"/>
        <v>0</v>
      </c>
      <c r="AU348" s="4">
        <f t="shared" si="28"/>
        <v>3.9564437092895609E-2</v>
      </c>
      <c r="AV348" s="4">
        <f t="shared" si="28"/>
        <v>0</v>
      </c>
      <c r="AW348" s="4">
        <f t="shared" si="28"/>
        <v>6.2205257338212607E-4</v>
      </c>
      <c r="AX348" s="4">
        <f t="shared" si="28"/>
        <v>1.6027297265307673E-5</v>
      </c>
      <c r="AY348" s="4">
        <f t="shared" ref="AX348:BB411" si="31">IFERROR((Z348/Z$2093)*100,0)</f>
        <v>1.0416453129377499E-4</v>
      </c>
      <c r="AZ348" s="4">
        <f t="shared" si="29"/>
        <v>2.107249163367331E-2</v>
      </c>
      <c r="BA348" s="4">
        <f t="shared" si="29"/>
        <v>1.3372631066658588E-2</v>
      </c>
      <c r="BB348" s="67">
        <f t="shared" si="29"/>
        <v>4.9958655881680861E-5</v>
      </c>
    </row>
    <row r="349" spans="1:54" x14ac:dyDescent="0.3">
      <c r="A349" t="s">
        <v>68</v>
      </c>
      <c r="B349" t="s">
        <v>69</v>
      </c>
      <c r="C349">
        <v>282735</v>
      </c>
      <c r="D349" t="s">
        <v>70</v>
      </c>
      <c r="E349" t="s">
        <v>71</v>
      </c>
      <c r="F349" t="s">
        <v>72</v>
      </c>
      <c r="G349" t="s">
        <v>108</v>
      </c>
      <c r="H349">
        <v>6</v>
      </c>
      <c r="I349" t="s">
        <v>495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  <c r="P349" s="4">
        <v>0</v>
      </c>
      <c r="Q349" s="4">
        <v>0</v>
      </c>
      <c r="R349" s="4">
        <v>0</v>
      </c>
      <c r="S349" s="4">
        <v>0</v>
      </c>
      <c r="T349" s="4">
        <v>0.13800000000000001</v>
      </c>
      <c r="U349" s="4">
        <v>0</v>
      </c>
      <c r="V349" s="4">
        <v>0</v>
      </c>
      <c r="W349" s="4">
        <v>0.14199999999999999</v>
      </c>
      <c r="X349" s="4">
        <v>0</v>
      </c>
      <c r="Y349" s="4">
        <v>0</v>
      </c>
      <c r="Z349" s="4">
        <v>6.0000000000000001E-3</v>
      </c>
      <c r="AA349" s="4">
        <v>0</v>
      </c>
      <c r="AB349" s="4">
        <v>0</v>
      </c>
      <c r="AC349" s="4">
        <v>3.2000000000000001E-2</v>
      </c>
      <c r="AG349" s="66">
        <v>282735</v>
      </c>
      <c r="AH349" t="s">
        <v>495</v>
      </c>
      <c r="AI349" s="4">
        <f t="shared" si="28"/>
        <v>0</v>
      </c>
      <c r="AJ349" s="4">
        <f t="shared" si="28"/>
        <v>0</v>
      </c>
      <c r="AK349" s="4">
        <f t="shared" si="28"/>
        <v>0</v>
      </c>
      <c r="AL349" s="4">
        <f t="shared" si="28"/>
        <v>0</v>
      </c>
      <c r="AM349" s="4">
        <f t="shared" si="28"/>
        <v>0</v>
      </c>
      <c r="AN349" s="4">
        <f t="shared" si="28"/>
        <v>0</v>
      </c>
      <c r="AO349" s="4">
        <f t="shared" si="28"/>
        <v>0</v>
      </c>
      <c r="AP349" s="4">
        <f t="shared" si="28"/>
        <v>0</v>
      </c>
      <c r="AQ349" s="4">
        <f t="shared" si="28"/>
        <v>0</v>
      </c>
      <c r="AR349" s="4">
        <f t="shared" si="28"/>
        <v>0</v>
      </c>
      <c r="AS349" s="4">
        <f t="shared" si="28"/>
        <v>1.5945495596870343E-5</v>
      </c>
      <c r="AT349" s="4">
        <f t="shared" si="28"/>
        <v>0</v>
      </c>
      <c r="AU349" s="4">
        <f t="shared" si="28"/>
        <v>0</v>
      </c>
      <c r="AV349" s="4">
        <f t="shared" si="28"/>
        <v>3.3456885842961438E-4</v>
      </c>
      <c r="AW349" s="4">
        <f t="shared" si="28"/>
        <v>0</v>
      </c>
      <c r="AX349" s="4">
        <f t="shared" si="31"/>
        <v>0</v>
      </c>
      <c r="AY349" s="4">
        <f t="shared" si="31"/>
        <v>1.2499743755252998E-5</v>
      </c>
      <c r="AZ349" s="4">
        <f t="shared" si="29"/>
        <v>0</v>
      </c>
      <c r="BA349" s="4">
        <f t="shared" si="29"/>
        <v>0</v>
      </c>
      <c r="BB349" s="67">
        <f t="shared" si="29"/>
        <v>5.3289232940459589E-5</v>
      </c>
    </row>
    <row r="350" spans="1:54" x14ac:dyDescent="0.3">
      <c r="A350" t="s">
        <v>68</v>
      </c>
      <c r="B350" t="s">
        <v>69</v>
      </c>
      <c r="C350">
        <v>282739</v>
      </c>
      <c r="D350" t="s">
        <v>70</v>
      </c>
      <c r="E350" t="s">
        <v>71</v>
      </c>
      <c r="F350" t="s">
        <v>72</v>
      </c>
      <c r="G350" t="s">
        <v>108</v>
      </c>
      <c r="H350">
        <v>6</v>
      </c>
      <c r="I350" t="s">
        <v>496</v>
      </c>
      <c r="J350" s="4">
        <v>0</v>
      </c>
      <c r="K350" s="4">
        <v>0</v>
      </c>
      <c r="L350" s="4">
        <v>0</v>
      </c>
      <c r="M350" s="4">
        <v>0</v>
      </c>
      <c r="N350" s="4">
        <v>0</v>
      </c>
      <c r="O350" s="4">
        <v>0</v>
      </c>
      <c r="P350" s="4">
        <v>0</v>
      </c>
      <c r="Q350" s="4">
        <v>0</v>
      </c>
      <c r="R350" s="4">
        <v>17.588000000000001</v>
      </c>
      <c r="S350" s="4">
        <v>0</v>
      </c>
      <c r="T350" s="4">
        <v>0</v>
      </c>
      <c r="U350" s="4">
        <v>0</v>
      </c>
      <c r="V350" s="4">
        <v>1.7999999999999999E-2</v>
      </c>
      <c r="W350" s="4">
        <v>0.14000000000000001</v>
      </c>
      <c r="X350" s="4">
        <v>0.10199999999999999</v>
      </c>
      <c r="Y350" s="4">
        <v>1.2E-2</v>
      </c>
      <c r="Z350" s="4">
        <v>4.5999999999999999E-2</v>
      </c>
      <c r="AA350" s="4">
        <v>0.03</v>
      </c>
      <c r="AB350" s="4">
        <v>0</v>
      </c>
      <c r="AC350" s="4">
        <v>7.6429999999999998</v>
      </c>
      <c r="AG350" s="66">
        <v>282739</v>
      </c>
      <c r="AH350" t="s">
        <v>496</v>
      </c>
      <c r="AI350" s="4">
        <f t="shared" si="28"/>
        <v>0</v>
      </c>
      <c r="AJ350" s="4">
        <f t="shared" si="28"/>
        <v>0</v>
      </c>
      <c r="AK350" s="4">
        <f t="shared" si="28"/>
        <v>0</v>
      </c>
      <c r="AL350" s="4">
        <f t="shared" si="28"/>
        <v>0</v>
      </c>
      <c r="AM350" s="4">
        <f t="shared" si="28"/>
        <v>0</v>
      </c>
      <c r="AN350" s="4">
        <f t="shared" si="28"/>
        <v>0</v>
      </c>
      <c r="AO350" s="4">
        <f t="shared" si="28"/>
        <v>0</v>
      </c>
      <c r="AP350" s="4">
        <f t="shared" si="28"/>
        <v>0</v>
      </c>
      <c r="AQ350" s="4">
        <f t="shared" si="28"/>
        <v>6.9934621785032278E-2</v>
      </c>
      <c r="AR350" s="4">
        <f t="shared" si="28"/>
        <v>0</v>
      </c>
      <c r="AS350" s="4">
        <f t="shared" si="28"/>
        <v>0</v>
      </c>
      <c r="AT350" s="4">
        <f t="shared" si="28"/>
        <v>0</v>
      </c>
      <c r="AU350" s="4">
        <f t="shared" si="28"/>
        <v>4.5076262274328815E-5</v>
      </c>
      <c r="AV350" s="4">
        <f t="shared" si="28"/>
        <v>3.2985662098694384E-4</v>
      </c>
      <c r="AW350" s="4">
        <f t="shared" si="28"/>
        <v>3.3571091261892512E-4</v>
      </c>
      <c r="AX350" s="4">
        <f t="shared" si="31"/>
        <v>3.2054594530615347E-5</v>
      </c>
      <c r="AY350" s="4">
        <f t="shared" si="31"/>
        <v>9.5831368790273003E-5</v>
      </c>
      <c r="AZ350" s="4">
        <f t="shared" si="29"/>
        <v>4.5249069430262639E-5</v>
      </c>
      <c r="BA350" s="4">
        <f t="shared" si="29"/>
        <v>0</v>
      </c>
      <c r="BB350" s="67">
        <f t="shared" si="29"/>
        <v>1.2727800230122894E-2</v>
      </c>
    </row>
    <row r="351" spans="1:54" x14ac:dyDescent="0.3">
      <c r="A351" t="s">
        <v>68</v>
      </c>
      <c r="B351" t="s">
        <v>69</v>
      </c>
      <c r="C351">
        <v>282741</v>
      </c>
      <c r="D351" t="s">
        <v>70</v>
      </c>
      <c r="E351" t="s">
        <v>71</v>
      </c>
      <c r="F351" t="s">
        <v>72</v>
      </c>
      <c r="G351" t="s">
        <v>108</v>
      </c>
      <c r="H351">
        <v>6</v>
      </c>
      <c r="I351" t="s">
        <v>497</v>
      </c>
      <c r="J351" s="4">
        <v>0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4">
        <v>0</v>
      </c>
      <c r="S351" s="4">
        <v>0</v>
      </c>
      <c r="T351" s="4">
        <v>0</v>
      </c>
      <c r="U351" s="4">
        <v>0</v>
      </c>
      <c r="V351" s="4">
        <v>0</v>
      </c>
      <c r="W351" s="4">
        <v>0</v>
      </c>
      <c r="X351" s="4">
        <v>0</v>
      </c>
      <c r="Y351" s="4">
        <v>0</v>
      </c>
      <c r="Z351" s="4">
        <v>0.03</v>
      </c>
      <c r="AA351" s="4">
        <v>0</v>
      </c>
      <c r="AB351" s="4">
        <v>0</v>
      </c>
      <c r="AC351" s="4">
        <v>3.1E-2</v>
      </c>
      <c r="AG351" s="66">
        <v>282741</v>
      </c>
      <c r="AH351" t="s">
        <v>497</v>
      </c>
      <c r="AI351" s="4">
        <f t="shared" si="28"/>
        <v>0</v>
      </c>
      <c r="AJ351" s="4">
        <f t="shared" si="28"/>
        <v>0</v>
      </c>
      <c r="AK351" s="4">
        <f t="shared" si="28"/>
        <v>0</v>
      </c>
      <c r="AL351" s="4">
        <f t="shared" si="28"/>
        <v>0</v>
      </c>
      <c r="AM351" s="4">
        <f t="shared" si="28"/>
        <v>0</v>
      </c>
      <c r="AN351" s="4">
        <f t="shared" si="28"/>
        <v>0</v>
      </c>
      <c r="AO351" s="4">
        <f t="shared" si="28"/>
        <v>0</v>
      </c>
      <c r="AP351" s="4">
        <f t="shared" si="28"/>
        <v>0</v>
      </c>
      <c r="AQ351" s="4">
        <f t="shared" si="28"/>
        <v>0</v>
      </c>
      <c r="AR351" s="4">
        <f t="shared" si="28"/>
        <v>0</v>
      </c>
      <c r="AS351" s="4">
        <f t="shared" si="28"/>
        <v>0</v>
      </c>
      <c r="AT351" s="4">
        <f t="shared" si="28"/>
        <v>0</v>
      </c>
      <c r="AU351" s="4">
        <f t="shared" si="28"/>
        <v>0</v>
      </c>
      <c r="AV351" s="4">
        <f t="shared" si="28"/>
        <v>0</v>
      </c>
      <c r="AW351" s="4">
        <f t="shared" si="28"/>
        <v>0</v>
      </c>
      <c r="AX351" s="4">
        <f t="shared" si="31"/>
        <v>0</v>
      </c>
      <c r="AY351" s="4">
        <f t="shared" si="31"/>
        <v>6.2498718776264999E-5</v>
      </c>
      <c r="AZ351" s="4">
        <f t="shared" si="29"/>
        <v>0</v>
      </c>
      <c r="BA351" s="4">
        <f t="shared" si="29"/>
        <v>0</v>
      </c>
      <c r="BB351" s="67">
        <f t="shared" si="29"/>
        <v>5.1623944411070218E-5</v>
      </c>
    </row>
    <row r="352" spans="1:54" x14ac:dyDescent="0.3">
      <c r="A352" t="s">
        <v>68</v>
      </c>
      <c r="B352" t="s">
        <v>69</v>
      </c>
      <c r="C352">
        <v>282749</v>
      </c>
      <c r="D352" t="s">
        <v>70</v>
      </c>
      <c r="E352" t="s">
        <v>71</v>
      </c>
      <c r="F352" t="s">
        <v>72</v>
      </c>
      <c r="G352" t="s">
        <v>108</v>
      </c>
      <c r="H352">
        <v>6</v>
      </c>
      <c r="I352" t="s">
        <v>497</v>
      </c>
      <c r="J352" s="4">
        <v>0</v>
      </c>
      <c r="K352" s="4">
        <v>0</v>
      </c>
      <c r="L352" s="4">
        <v>0</v>
      </c>
      <c r="M352" s="4">
        <v>0</v>
      </c>
      <c r="N352" s="4">
        <v>0</v>
      </c>
      <c r="O352" s="4">
        <v>0</v>
      </c>
      <c r="P352" s="4">
        <v>0</v>
      </c>
      <c r="Q352" s="4">
        <v>0</v>
      </c>
      <c r="R352" s="4">
        <v>0</v>
      </c>
      <c r="S352" s="4">
        <v>0</v>
      </c>
      <c r="T352" s="4">
        <v>0</v>
      </c>
      <c r="U352" s="4">
        <v>0</v>
      </c>
      <c r="V352" s="4">
        <v>7.9080000000000004</v>
      </c>
      <c r="W352" s="4">
        <v>59.078000000000003</v>
      </c>
      <c r="X352" s="4">
        <v>86.551000000000002</v>
      </c>
      <c r="Y352" s="4">
        <v>79.215000000000003</v>
      </c>
      <c r="Z352" s="4">
        <v>58.225000000000001</v>
      </c>
      <c r="AA352" s="4">
        <v>112.685</v>
      </c>
      <c r="AB352" s="4">
        <v>125.675</v>
      </c>
      <c r="AC352" s="4">
        <v>91.619</v>
      </c>
      <c r="AG352" s="66">
        <v>282749</v>
      </c>
      <c r="AH352" t="s">
        <v>497</v>
      </c>
      <c r="AI352" s="4">
        <f t="shared" si="28"/>
        <v>0</v>
      </c>
      <c r="AJ352" s="4">
        <f t="shared" si="28"/>
        <v>0</v>
      </c>
      <c r="AK352" s="4">
        <f t="shared" si="28"/>
        <v>0</v>
      </c>
      <c r="AL352" s="4">
        <f t="shared" si="28"/>
        <v>0</v>
      </c>
      <c r="AM352" s="4">
        <f t="shared" si="28"/>
        <v>0</v>
      </c>
      <c r="AN352" s="4">
        <f t="shared" si="28"/>
        <v>0</v>
      </c>
      <c r="AO352" s="4">
        <f t="shared" si="28"/>
        <v>0</v>
      </c>
      <c r="AP352" s="4">
        <f t="shared" si="28"/>
        <v>0</v>
      </c>
      <c r="AQ352" s="4">
        <f t="shared" si="28"/>
        <v>0</v>
      </c>
      <c r="AR352" s="4">
        <f t="shared" si="28"/>
        <v>0</v>
      </c>
      <c r="AS352" s="4">
        <f t="shared" si="28"/>
        <v>0</v>
      </c>
      <c r="AT352" s="4">
        <f t="shared" si="28"/>
        <v>0</v>
      </c>
      <c r="AU352" s="4">
        <f t="shared" si="28"/>
        <v>1.9803504559188459E-2</v>
      </c>
      <c r="AV352" s="4">
        <f t="shared" si="28"/>
        <v>0.13919478181904762</v>
      </c>
      <c r="AW352" s="4">
        <f t="shared" si="28"/>
        <v>0.28486387449098616</v>
      </c>
      <c r="AX352" s="4">
        <f t="shared" si="31"/>
        <v>0.21160039214522455</v>
      </c>
      <c r="AY352" s="4">
        <f t="shared" si="31"/>
        <v>0.12129959669160098</v>
      </c>
      <c r="AZ352" s="4">
        <f t="shared" si="29"/>
        <v>0.16996304629163819</v>
      </c>
      <c r="BA352" s="4">
        <f t="shared" si="29"/>
        <v>0.22121961422960612</v>
      </c>
      <c r="BB352" s="67">
        <f t="shared" si="29"/>
        <v>0.15257206977412396</v>
      </c>
    </row>
    <row r="353" spans="1:54" x14ac:dyDescent="0.3">
      <c r="A353" t="s">
        <v>68</v>
      </c>
      <c r="B353" t="s">
        <v>69</v>
      </c>
      <c r="C353">
        <v>282751</v>
      </c>
      <c r="D353" t="s">
        <v>70</v>
      </c>
      <c r="E353" t="s">
        <v>71</v>
      </c>
      <c r="F353" t="s">
        <v>72</v>
      </c>
      <c r="G353" t="s">
        <v>108</v>
      </c>
      <c r="H353">
        <v>6</v>
      </c>
      <c r="I353" t="s">
        <v>498</v>
      </c>
      <c r="J353" s="4">
        <v>0</v>
      </c>
      <c r="K353" s="4">
        <v>0</v>
      </c>
      <c r="L353" s="4">
        <v>0</v>
      </c>
      <c r="M353" s="4">
        <v>0</v>
      </c>
      <c r="N353" s="4">
        <v>0</v>
      </c>
      <c r="O353" s="4">
        <v>0</v>
      </c>
      <c r="P353" s="4">
        <v>0</v>
      </c>
      <c r="Q353" s="4">
        <v>0</v>
      </c>
      <c r="R353" s="4">
        <v>0</v>
      </c>
      <c r="S353" s="4">
        <v>0</v>
      </c>
      <c r="T353" s="4">
        <v>2.1000000000000001E-2</v>
      </c>
      <c r="U353" s="4">
        <v>0.105</v>
      </c>
      <c r="V353" s="4">
        <v>0</v>
      </c>
      <c r="W353" s="4">
        <v>0.30299999999999999</v>
      </c>
      <c r="X353" s="4">
        <v>0.186</v>
      </c>
      <c r="Y353" s="4">
        <v>3.7999999999999999E-2</v>
      </c>
      <c r="Z353" s="4">
        <v>1850.162</v>
      </c>
      <c r="AA353" s="4">
        <v>555.01800000000003</v>
      </c>
      <c r="AB353" s="4">
        <v>151.858</v>
      </c>
      <c r="AC353" s="4">
        <v>0</v>
      </c>
      <c r="AG353" s="66">
        <v>282751</v>
      </c>
      <c r="AH353" t="s">
        <v>498</v>
      </c>
      <c r="AI353" s="4">
        <f t="shared" si="28"/>
        <v>0</v>
      </c>
      <c r="AJ353" s="4">
        <f t="shared" si="28"/>
        <v>0</v>
      </c>
      <c r="AK353" s="4">
        <f t="shared" si="28"/>
        <v>0</v>
      </c>
      <c r="AL353" s="4">
        <f t="shared" si="28"/>
        <v>0</v>
      </c>
      <c r="AM353" s="4">
        <f t="shared" si="28"/>
        <v>0</v>
      </c>
      <c r="AN353" s="4">
        <f t="shared" si="28"/>
        <v>0</v>
      </c>
      <c r="AO353" s="4">
        <f t="shared" si="28"/>
        <v>0</v>
      </c>
      <c r="AP353" s="4">
        <f t="shared" si="28"/>
        <v>0</v>
      </c>
      <c r="AQ353" s="4">
        <f t="shared" si="28"/>
        <v>0</v>
      </c>
      <c r="AR353" s="4">
        <f t="shared" si="28"/>
        <v>0</v>
      </c>
      <c r="AS353" s="4">
        <f t="shared" si="28"/>
        <v>2.4264884603933126E-6</v>
      </c>
      <c r="AT353" s="4">
        <f t="shared" si="28"/>
        <v>3.1459545855389113E-4</v>
      </c>
      <c r="AU353" s="4">
        <f t="shared" si="28"/>
        <v>0</v>
      </c>
      <c r="AV353" s="4">
        <f t="shared" si="28"/>
        <v>7.1390397256459982E-4</v>
      </c>
      <c r="AW353" s="4">
        <f t="shared" si="28"/>
        <v>6.1217872301098117E-4</v>
      </c>
      <c r="AX353" s="4">
        <f t="shared" si="31"/>
        <v>1.0150621601361527E-4</v>
      </c>
      <c r="AY353" s="4">
        <f t="shared" si="31"/>
        <v>3.8544251509510663</v>
      </c>
      <c r="AZ353" s="4">
        <f t="shared" si="29"/>
        <v>0.83713493390151705</v>
      </c>
      <c r="BA353" s="4">
        <f t="shared" si="29"/>
        <v>0.26730828070562584</v>
      </c>
      <c r="BB353" s="67">
        <f t="shared" si="29"/>
        <v>0</v>
      </c>
    </row>
    <row r="354" spans="1:54" x14ac:dyDescent="0.3">
      <c r="A354" t="s">
        <v>68</v>
      </c>
      <c r="B354" t="s">
        <v>69</v>
      </c>
      <c r="C354">
        <v>282759</v>
      </c>
      <c r="D354" t="s">
        <v>70</v>
      </c>
      <c r="E354" t="s">
        <v>71</v>
      </c>
      <c r="F354" t="s">
        <v>72</v>
      </c>
      <c r="G354" t="s">
        <v>108</v>
      </c>
      <c r="H354">
        <v>6</v>
      </c>
      <c r="I354" t="s">
        <v>499</v>
      </c>
      <c r="J354" s="4">
        <v>0</v>
      </c>
      <c r="K354" s="4">
        <v>0</v>
      </c>
      <c r="L354" s="4">
        <v>0</v>
      </c>
      <c r="M354" s="4">
        <v>0</v>
      </c>
      <c r="N354" s="4">
        <v>0</v>
      </c>
      <c r="O354" s="4">
        <v>0</v>
      </c>
      <c r="P354" s="4">
        <v>0</v>
      </c>
      <c r="Q354" s="4">
        <v>0</v>
      </c>
      <c r="R354" s="4">
        <v>0</v>
      </c>
      <c r="S354" s="4">
        <v>0</v>
      </c>
      <c r="T354" s="4">
        <v>0</v>
      </c>
      <c r="U354" s="4">
        <v>0</v>
      </c>
      <c r="V354" s="4">
        <v>0</v>
      </c>
      <c r="W354" s="4">
        <v>0</v>
      </c>
      <c r="X354" s="4">
        <v>0</v>
      </c>
      <c r="Y354" s="4">
        <v>0</v>
      </c>
      <c r="Z354" s="4">
        <v>467.92599999999999</v>
      </c>
      <c r="AA354" s="4">
        <v>538.27800000000002</v>
      </c>
      <c r="AB354" s="4">
        <v>222.93700000000001</v>
      </c>
      <c r="AC354" s="4">
        <v>0</v>
      </c>
      <c r="AG354" s="66">
        <v>282759</v>
      </c>
      <c r="AH354" t="s">
        <v>499</v>
      </c>
      <c r="AI354" s="4">
        <f t="shared" si="28"/>
        <v>0</v>
      </c>
      <c r="AJ354" s="4">
        <f t="shared" si="28"/>
        <v>0</v>
      </c>
      <c r="AK354" s="4">
        <f t="shared" si="28"/>
        <v>0</v>
      </c>
      <c r="AL354" s="4">
        <f t="shared" si="28"/>
        <v>0</v>
      </c>
      <c r="AM354" s="4">
        <f t="shared" si="28"/>
        <v>0</v>
      </c>
      <c r="AN354" s="4">
        <f t="shared" si="28"/>
        <v>0</v>
      </c>
      <c r="AO354" s="4">
        <f t="shared" si="28"/>
        <v>0</v>
      </c>
      <c r="AP354" s="4">
        <f t="shared" si="28"/>
        <v>0</v>
      </c>
      <c r="AQ354" s="4">
        <f t="shared" si="28"/>
        <v>0</v>
      </c>
      <c r="AR354" s="4">
        <f t="shared" si="28"/>
        <v>0</v>
      </c>
      <c r="AS354" s="4">
        <f t="shared" si="28"/>
        <v>0</v>
      </c>
      <c r="AT354" s="4">
        <f t="shared" si="28"/>
        <v>0</v>
      </c>
      <c r="AU354" s="4">
        <f t="shared" si="28"/>
        <v>0</v>
      </c>
      <c r="AV354" s="4">
        <f t="shared" si="28"/>
        <v>0</v>
      </c>
      <c r="AW354" s="4">
        <f t="shared" si="28"/>
        <v>0</v>
      </c>
      <c r="AX354" s="4">
        <f t="shared" si="31"/>
        <v>0</v>
      </c>
      <c r="AY354" s="4">
        <f t="shared" si="31"/>
        <v>0.9748258494034191</v>
      </c>
      <c r="AZ354" s="4">
        <f t="shared" si="29"/>
        <v>0.81188595315943046</v>
      </c>
      <c r="BA354" s="4">
        <f t="shared" si="29"/>
        <v>0.39242520101456696</v>
      </c>
      <c r="BB354" s="67">
        <f t="shared" si="29"/>
        <v>0</v>
      </c>
    </row>
    <row r="355" spans="1:54" x14ac:dyDescent="0.3">
      <c r="A355" t="s">
        <v>68</v>
      </c>
      <c r="B355" t="s">
        <v>69</v>
      </c>
      <c r="C355">
        <v>282760</v>
      </c>
      <c r="D355" t="s">
        <v>70</v>
      </c>
      <c r="E355" t="s">
        <v>71</v>
      </c>
      <c r="F355" t="s">
        <v>72</v>
      </c>
      <c r="G355" t="s">
        <v>108</v>
      </c>
      <c r="H355">
        <v>6</v>
      </c>
      <c r="I355" t="s">
        <v>500</v>
      </c>
      <c r="J355" s="4">
        <v>0</v>
      </c>
      <c r="K355" s="4">
        <v>0</v>
      </c>
      <c r="L355" s="4">
        <v>0</v>
      </c>
      <c r="M355" s="4">
        <v>0</v>
      </c>
      <c r="N355" s="4">
        <v>0</v>
      </c>
      <c r="O355" s="4">
        <v>0</v>
      </c>
      <c r="P355" s="4">
        <v>0</v>
      </c>
      <c r="Q355" s="4">
        <v>0</v>
      </c>
      <c r="R355" s="4">
        <v>0</v>
      </c>
      <c r="S355" s="4">
        <v>0</v>
      </c>
      <c r="T355" s="4">
        <v>0</v>
      </c>
      <c r="U355" s="4">
        <v>0</v>
      </c>
      <c r="V355" s="4">
        <v>3.58</v>
      </c>
      <c r="W355" s="4">
        <v>0.68500000000000005</v>
      </c>
      <c r="X355" s="4">
        <v>2.9000000000000001E-2</v>
      </c>
      <c r="Y355" s="4">
        <v>0.22900000000000001</v>
      </c>
      <c r="Z355" s="4">
        <v>0.76400000000000001</v>
      </c>
      <c r="AA355" s="4">
        <v>0.79600000000000004</v>
      </c>
      <c r="AB355" s="4">
        <v>0.93700000000000006</v>
      </c>
      <c r="AC355" s="4">
        <v>1.74</v>
      </c>
      <c r="AG355" s="66">
        <v>282760</v>
      </c>
      <c r="AH355" t="s">
        <v>500</v>
      </c>
      <c r="AI355" s="4">
        <f t="shared" si="28"/>
        <v>0</v>
      </c>
      <c r="AJ355" s="4">
        <f t="shared" si="28"/>
        <v>0</v>
      </c>
      <c r="AK355" s="4">
        <f t="shared" si="28"/>
        <v>0</v>
      </c>
      <c r="AL355" s="4">
        <f t="shared" si="28"/>
        <v>0</v>
      </c>
      <c r="AM355" s="4">
        <f t="shared" si="28"/>
        <v>0</v>
      </c>
      <c r="AN355" s="4">
        <f t="shared" si="28"/>
        <v>0</v>
      </c>
      <c r="AO355" s="4">
        <f t="shared" si="28"/>
        <v>0</v>
      </c>
      <c r="AP355" s="4">
        <f t="shared" si="28"/>
        <v>0</v>
      </c>
      <c r="AQ355" s="4">
        <f t="shared" si="28"/>
        <v>0</v>
      </c>
      <c r="AR355" s="4">
        <f t="shared" si="28"/>
        <v>0</v>
      </c>
      <c r="AS355" s="4">
        <f t="shared" si="28"/>
        <v>0</v>
      </c>
      <c r="AT355" s="4">
        <f t="shared" si="28"/>
        <v>0</v>
      </c>
      <c r="AU355" s="4">
        <f t="shared" si="28"/>
        <v>8.9651677190053982E-3</v>
      </c>
      <c r="AV355" s="4">
        <f t="shared" si="28"/>
        <v>1.6139413241146893E-3</v>
      </c>
      <c r="AW355" s="4">
        <f t="shared" si="28"/>
        <v>9.5447220254400299E-5</v>
      </c>
      <c r="AX355" s="4">
        <f t="shared" si="31"/>
        <v>6.1170851229257629E-4</v>
      </c>
      <c r="AY355" s="4">
        <f t="shared" si="31"/>
        <v>1.5916340381688819E-3</v>
      </c>
      <c r="AZ355" s="4">
        <f t="shared" si="29"/>
        <v>1.200608642216302E-3</v>
      </c>
      <c r="BA355" s="4">
        <f t="shared" si="29"/>
        <v>1.6493557074449253E-3</v>
      </c>
      <c r="BB355" s="67">
        <f t="shared" si="29"/>
        <v>2.8976020411374901E-3</v>
      </c>
    </row>
    <row r="356" spans="1:54" x14ac:dyDescent="0.3">
      <c r="A356" t="s">
        <v>68</v>
      </c>
      <c r="B356" t="s">
        <v>69</v>
      </c>
      <c r="C356">
        <v>282810</v>
      </c>
      <c r="D356" t="s">
        <v>70</v>
      </c>
      <c r="E356" t="s">
        <v>71</v>
      </c>
      <c r="F356" t="s">
        <v>72</v>
      </c>
      <c r="G356" t="s">
        <v>108</v>
      </c>
      <c r="H356">
        <v>6</v>
      </c>
      <c r="I356" t="s">
        <v>501</v>
      </c>
      <c r="J356" s="4">
        <v>0</v>
      </c>
      <c r="K356" s="4">
        <v>0</v>
      </c>
      <c r="L356" s="4">
        <v>0</v>
      </c>
      <c r="M356" s="4">
        <v>0</v>
      </c>
      <c r="N356" s="4">
        <v>0</v>
      </c>
      <c r="O356" s="4">
        <v>0</v>
      </c>
      <c r="P356" s="4">
        <v>0</v>
      </c>
      <c r="Q356" s="4">
        <v>0</v>
      </c>
      <c r="R356" s="4">
        <v>0</v>
      </c>
      <c r="S356" s="4">
        <v>0</v>
      </c>
      <c r="T356" s="4">
        <v>3.3000000000000002E-2</v>
      </c>
      <c r="U356" s="4">
        <v>0</v>
      </c>
      <c r="V356" s="4">
        <v>0</v>
      </c>
      <c r="W356" s="4">
        <v>0</v>
      </c>
      <c r="X356" s="4">
        <v>0</v>
      </c>
      <c r="Y356" s="4">
        <v>0</v>
      </c>
      <c r="Z356" s="4">
        <v>0</v>
      </c>
      <c r="AA356" s="4">
        <v>0</v>
      </c>
      <c r="AB356" s="4">
        <v>0</v>
      </c>
      <c r="AC356" s="4">
        <v>0</v>
      </c>
      <c r="AG356" s="66">
        <v>282810</v>
      </c>
      <c r="AH356" t="s">
        <v>501</v>
      </c>
      <c r="AI356" s="4">
        <f t="shared" si="28"/>
        <v>0</v>
      </c>
      <c r="AJ356" s="4">
        <f t="shared" si="28"/>
        <v>0</v>
      </c>
      <c r="AK356" s="4">
        <f t="shared" si="28"/>
        <v>0</v>
      </c>
      <c r="AL356" s="4">
        <f t="shared" si="28"/>
        <v>0</v>
      </c>
      <c r="AM356" s="4">
        <f t="shared" si="28"/>
        <v>0</v>
      </c>
      <c r="AN356" s="4">
        <f t="shared" si="28"/>
        <v>0</v>
      </c>
      <c r="AO356" s="4">
        <f t="shared" si="28"/>
        <v>0</v>
      </c>
      <c r="AP356" s="4">
        <f t="shared" si="28"/>
        <v>0</v>
      </c>
      <c r="AQ356" s="4">
        <f t="shared" si="28"/>
        <v>0</v>
      </c>
      <c r="AR356" s="4">
        <f t="shared" si="28"/>
        <v>0</v>
      </c>
      <c r="AS356" s="4">
        <f t="shared" si="28"/>
        <v>3.8130532949037771E-6</v>
      </c>
      <c r="AT356" s="4">
        <f t="shared" si="28"/>
        <v>0</v>
      </c>
      <c r="AU356" s="4">
        <f t="shared" si="28"/>
        <v>0</v>
      </c>
      <c r="AV356" s="4">
        <f t="shared" si="28"/>
        <v>0</v>
      </c>
      <c r="AW356" s="4">
        <f t="shared" si="28"/>
        <v>0</v>
      </c>
      <c r="AX356" s="4">
        <f t="shared" si="31"/>
        <v>0</v>
      </c>
      <c r="AY356" s="4">
        <f t="shared" si="31"/>
        <v>0</v>
      </c>
      <c r="AZ356" s="4">
        <f t="shared" si="29"/>
        <v>0</v>
      </c>
      <c r="BA356" s="4">
        <f t="shared" si="29"/>
        <v>0</v>
      </c>
      <c r="BB356" s="67">
        <f t="shared" si="29"/>
        <v>0</v>
      </c>
    </row>
    <row r="357" spans="1:54" x14ac:dyDescent="0.3">
      <c r="A357" t="s">
        <v>68</v>
      </c>
      <c r="B357" t="s">
        <v>69</v>
      </c>
      <c r="C357">
        <v>282890</v>
      </c>
      <c r="D357" t="s">
        <v>70</v>
      </c>
      <c r="E357" t="s">
        <v>71</v>
      </c>
      <c r="F357" t="s">
        <v>72</v>
      </c>
      <c r="G357" t="s">
        <v>108</v>
      </c>
      <c r="H357">
        <v>6</v>
      </c>
      <c r="I357" t="s">
        <v>243</v>
      </c>
      <c r="J357" s="4">
        <v>0</v>
      </c>
      <c r="K357" s="4">
        <v>0</v>
      </c>
      <c r="L357" s="4">
        <v>0</v>
      </c>
      <c r="M357" s="4">
        <v>0</v>
      </c>
      <c r="N357" s="4">
        <v>0</v>
      </c>
      <c r="O357" s="4">
        <v>0</v>
      </c>
      <c r="P357" s="4">
        <v>0</v>
      </c>
      <c r="Q357" s="4">
        <v>0</v>
      </c>
      <c r="R357" s="4">
        <v>0</v>
      </c>
      <c r="S357" s="4">
        <v>0</v>
      </c>
      <c r="T357" s="4">
        <v>0</v>
      </c>
      <c r="U357" s="4">
        <v>0</v>
      </c>
      <c r="V357" s="4">
        <v>0</v>
      </c>
      <c r="W357" s="4">
        <v>0</v>
      </c>
      <c r="X357" s="4">
        <v>0</v>
      </c>
      <c r="Y357" s="4">
        <v>0</v>
      </c>
      <c r="Z357" s="4">
        <v>0</v>
      </c>
      <c r="AA357" s="4">
        <v>0</v>
      </c>
      <c r="AB357" s="4">
        <v>0</v>
      </c>
      <c r="AC357" s="4">
        <v>6.0000000000000001E-3</v>
      </c>
      <c r="AG357" s="66">
        <v>282890</v>
      </c>
      <c r="AH357" t="s">
        <v>243</v>
      </c>
      <c r="AI357" s="4">
        <f t="shared" si="28"/>
        <v>0</v>
      </c>
      <c r="AJ357" s="4">
        <f t="shared" si="28"/>
        <v>0</v>
      </c>
      <c r="AK357" s="4">
        <f t="shared" si="28"/>
        <v>0</v>
      </c>
      <c r="AL357" s="4">
        <f t="shared" si="28"/>
        <v>0</v>
      </c>
      <c r="AM357" s="4">
        <f t="shared" si="28"/>
        <v>0</v>
      </c>
      <c r="AN357" s="4">
        <f t="shared" si="28"/>
        <v>0</v>
      </c>
      <c r="AO357" s="4">
        <f t="shared" si="28"/>
        <v>0</v>
      </c>
      <c r="AP357" s="4">
        <f t="shared" si="28"/>
        <v>0</v>
      </c>
      <c r="AQ357" s="4">
        <f t="shared" si="28"/>
        <v>0</v>
      </c>
      <c r="AR357" s="4">
        <f t="shared" si="28"/>
        <v>0</v>
      </c>
      <c r="AS357" s="4">
        <f t="shared" si="28"/>
        <v>0</v>
      </c>
      <c r="AT357" s="4">
        <f t="shared" si="28"/>
        <v>0</v>
      </c>
      <c r="AU357" s="4">
        <f t="shared" si="28"/>
        <v>0</v>
      </c>
      <c r="AV357" s="4">
        <f t="shared" si="28"/>
        <v>0</v>
      </c>
      <c r="AW357" s="4">
        <f t="shared" si="28"/>
        <v>0</v>
      </c>
      <c r="AX357" s="4">
        <f t="shared" si="31"/>
        <v>0</v>
      </c>
      <c r="AY357" s="4">
        <f t="shared" si="31"/>
        <v>0</v>
      </c>
      <c r="AZ357" s="4">
        <f t="shared" si="29"/>
        <v>0</v>
      </c>
      <c r="BA357" s="4">
        <f t="shared" si="29"/>
        <v>0</v>
      </c>
      <c r="BB357" s="67">
        <f t="shared" si="29"/>
        <v>9.9917311763361721E-6</v>
      </c>
    </row>
    <row r="358" spans="1:54" x14ac:dyDescent="0.3">
      <c r="A358" t="s">
        <v>68</v>
      </c>
      <c r="B358" t="s">
        <v>69</v>
      </c>
      <c r="C358">
        <v>282990</v>
      </c>
      <c r="D358" t="s">
        <v>70</v>
      </c>
      <c r="E358" t="s">
        <v>71</v>
      </c>
      <c r="F358" t="s">
        <v>72</v>
      </c>
      <c r="G358" t="s">
        <v>108</v>
      </c>
      <c r="H358">
        <v>6</v>
      </c>
      <c r="I358" t="s">
        <v>243</v>
      </c>
      <c r="J358" s="4">
        <v>0</v>
      </c>
      <c r="K358" s="4">
        <v>0</v>
      </c>
      <c r="L358" s="4">
        <v>0</v>
      </c>
      <c r="M358" s="4">
        <v>0</v>
      </c>
      <c r="N358" s="4">
        <v>0</v>
      </c>
      <c r="O358" s="4">
        <v>0</v>
      </c>
      <c r="P358" s="4">
        <v>0</v>
      </c>
      <c r="Q358" s="4">
        <v>0</v>
      </c>
      <c r="R358" s="4">
        <v>0</v>
      </c>
      <c r="S358" s="4">
        <v>3.6999999999999998E-2</v>
      </c>
      <c r="T358" s="4">
        <v>0</v>
      </c>
      <c r="U358" s="4">
        <v>0</v>
      </c>
      <c r="V358" s="4">
        <v>0</v>
      </c>
      <c r="W358" s="4">
        <v>0</v>
      </c>
      <c r="X358" s="4">
        <v>0</v>
      </c>
      <c r="Y358" s="4">
        <v>0</v>
      </c>
      <c r="Z358" s="4">
        <v>0</v>
      </c>
      <c r="AA358" s="4">
        <v>0</v>
      </c>
      <c r="AB358" s="4">
        <v>0</v>
      </c>
      <c r="AC358" s="4">
        <v>6.4000000000000001E-2</v>
      </c>
      <c r="AG358" s="66">
        <v>282990</v>
      </c>
      <c r="AH358" t="s">
        <v>243</v>
      </c>
      <c r="AI358" s="4">
        <f t="shared" si="28"/>
        <v>0</v>
      </c>
      <c r="AJ358" s="4">
        <f t="shared" si="28"/>
        <v>0</v>
      </c>
      <c r="AK358" s="4">
        <f t="shared" si="28"/>
        <v>0</v>
      </c>
      <c r="AL358" s="4">
        <f t="shared" si="28"/>
        <v>0</v>
      </c>
      <c r="AM358" s="4">
        <f t="shared" si="28"/>
        <v>0</v>
      </c>
      <c r="AN358" s="4">
        <f t="shared" si="28"/>
        <v>0</v>
      </c>
      <c r="AO358" s="4">
        <f t="shared" si="28"/>
        <v>0</v>
      </c>
      <c r="AP358" s="4">
        <f t="shared" si="28"/>
        <v>0</v>
      </c>
      <c r="AQ358" s="4">
        <f t="shared" si="28"/>
        <v>0</v>
      </c>
      <c r="AR358" s="4">
        <f t="shared" si="28"/>
        <v>1.7443573575343278E-4</v>
      </c>
      <c r="AS358" s="4">
        <f t="shared" si="28"/>
        <v>0</v>
      </c>
      <c r="AT358" s="4">
        <f t="shared" si="28"/>
        <v>0</v>
      </c>
      <c r="AU358" s="4">
        <f t="shared" si="28"/>
        <v>0</v>
      </c>
      <c r="AV358" s="4">
        <f t="shared" si="28"/>
        <v>0</v>
      </c>
      <c r="AW358" s="4">
        <f t="shared" si="28"/>
        <v>0</v>
      </c>
      <c r="AX358" s="4">
        <f t="shared" si="31"/>
        <v>0</v>
      </c>
      <c r="AY358" s="4">
        <f t="shared" si="31"/>
        <v>0</v>
      </c>
      <c r="AZ358" s="4">
        <f t="shared" si="29"/>
        <v>0</v>
      </c>
      <c r="BA358" s="4">
        <f t="shared" si="29"/>
        <v>0</v>
      </c>
      <c r="BB358" s="67">
        <f t="shared" si="29"/>
        <v>1.0657846588091918E-4</v>
      </c>
    </row>
    <row r="359" spans="1:54" x14ac:dyDescent="0.3">
      <c r="A359" t="s">
        <v>68</v>
      </c>
      <c r="B359" t="s">
        <v>69</v>
      </c>
      <c r="C359">
        <v>283010</v>
      </c>
      <c r="D359" t="s">
        <v>70</v>
      </c>
      <c r="E359" t="s">
        <v>71</v>
      </c>
      <c r="F359" t="s">
        <v>72</v>
      </c>
      <c r="G359" t="s">
        <v>108</v>
      </c>
      <c r="H359">
        <v>6</v>
      </c>
      <c r="I359" t="s">
        <v>502</v>
      </c>
      <c r="J359" s="4">
        <v>0</v>
      </c>
      <c r="K359" s="4">
        <v>0</v>
      </c>
      <c r="L359" s="4">
        <v>0</v>
      </c>
      <c r="M359" s="4">
        <v>0</v>
      </c>
      <c r="N359" s="4">
        <v>0</v>
      </c>
      <c r="O359" s="4">
        <v>0</v>
      </c>
      <c r="P359" s="4">
        <v>0</v>
      </c>
      <c r="Q359" s="4">
        <v>0</v>
      </c>
      <c r="R359" s="4">
        <v>0</v>
      </c>
      <c r="S359" s="4">
        <v>0</v>
      </c>
      <c r="T359" s="4">
        <v>0</v>
      </c>
      <c r="U359" s="4">
        <v>3.1E-2</v>
      </c>
      <c r="V359" s="4">
        <v>2.9000000000000001E-2</v>
      </c>
      <c r="W359" s="4">
        <v>0.33700000000000002</v>
      </c>
      <c r="X359" s="4">
        <v>0</v>
      </c>
      <c r="Y359" s="4">
        <v>0</v>
      </c>
      <c r="Z359" s="4">
        <v>0</v>
      </c>
      <c r="AA359" s="4">
        <v>0</v>
      </c>
      <c r="AB359" s="4">
        <v>0</v>
      </c>
      <c r="AC359" s="4">
        <v>2.1000000000000001E-2</v>
      </c>
      <c r="AG359" s="66">
        <v>283010</v>
      </c>
      <c r="AH359" t="s">
        <v>502</v>
      </c>
      <c r="AI359" s="4">
        <f t="shared" si="28"/>
        <v>0</v>
      </c>
      <c r="AJ359" s="4">
        <f t="shared" si="28"/>
        <v>0</v>
      </c>
      <c r="AK359" s="4">
        <f t="shared" si="28"/>
        <v>0</v>
      </c>
      <c r="AL359" s="4">
        <f t="shared" si="28"/>
        <v>0</v>
      </c>
      <c r="AM359" s="4">
        <f t="shared" si="28"/>
        <v>0</v>
      </c>
      <c r="AN359" s="4">
        <f t="shared" si="28"/>
        <v>0</v>
      </c>
      <c r="AO359" s="4">
        <f t="shared" si="28"/>
        <v>0</v>
      </c>
      <c r="AP359" s="4">
        <f t="shared" si="28"/>
        <v>0</v>
      </c>
      <c r="AQ359" s="4">
        <f t="shared" si="28"/>
        <v>0</v>
      </c>
      <c r="AR359" s="4">
        <f t="shared" si="28"/>
        <v>0</v>
      </c>
      <c r="AS359" s="4">
        <f t="shared" si="28"/>
        <v>0</v>
      </c>
      <c r="AT359" s="4">
        <f t="shared" si="28"/>
        <v>9.288056395400595E-5</v>
      </c>
      <c r="AU359" s="4">
        <f t="shared" si="28"/>
        <v>7.2622866997529756E-5</v>
      </c>
      <c r="AV359" s="4">
        <f t="shared" si="28"/>
        <v>7.9401200909000054E-4</v>
      </c>
      <c r="AW359" s="4">
        <f t="shared" si="28"/>
        <v>0</v>
      </c>
      <c r="AX359" s="4">
        <f t="shared" si="31"/>
        <v>0</v>
      </c>
      <c r="AY359" s="4">
        <f t="shared" si="31"/>
        <v>0</v>
      </c>
      <c r="AZ359" s="4">
        <f t="shared" si="29"/>
        <v>0</v>
      </c>
      <c r="BA359" s="4">
        <f t="shared" si="29"/>
        <v>0</v>
      </c>
      <c r="BB359" s="67">
        <f t="shared" si="29"/>
        <v>3.4971059117176602E-5</v>
      </c>
    </row>
    <row r="360" spans="1:54" x14ac:dyDescent="0.3">
      <c r="A360" t="s">
        <v>68</v>
      </c>
      <c r="B360" t="s">
        <v>69</v>
      </c>
      <c r="C360">
        <v>283090</v>
      </c>
      <c r="D360" t="s">
        <v>70</v>
      </c>
      <c r="E360" t="s">
        <v>71</v>
      </c>
      <c r="F360" t="s">
        <v>72</v>
      </c>
      <c r="G360" t="s">
        <v>108</v>
      </c>
      <c r="H360">
        <v>6</v>
      </c>
      <c r="I360" t="s">
        <v>243</v>
      </c>
      <c r="J360" s="4">
        <v>0</v>
      </c>
      <c r="K360" s="4">
        <v>0</v>
      </c>
      <c r="L360" s="4">
        <v>0</v>
      </c>
      <c r="M360" s="4">
        <v>0</v>
      </c>
      <c r="N360" s="4">
        <v>0</v>
      </c>
      <c r="O360" s="4">
        <v>0</v>
      </c>
      <c r="P360" s="4">
        <v>0</v>
      </c>
      <c r="Q360" s="4">
        <v>0</v>
      </c>
      <c r="R360" s="4">
        <v>0</v>
      </c>
      <c r="S360" s="4">
        <v>0</v>
      </c>
      <c r="T360" s="4">
        <v>0</v>
      </c>
      <c r="U360" s="4">
        <v>0</v>
      </c>
      <c r="V360" s="4">
        <v>0</v>
      </c>
      <c r="W360" s="4">
        <v>6.6000000000000003E-2</v>
      </c>
      <c r="X360" s="4">
        <v>0</v>
      </c>
      <c r="Y360" s="4">
        <v>0</v>
      </c>
      <c r="Z360" s="4">
        <v>0</v>
      </c>
      <c r="AA360" s="4">
        <v>0</v>
      </c>
      <c r="AB360" s="4">
        <v>0</v>
      </c>
      <c r="AC360" s="4">
        <v>1.2E-2</v>
      </c>
      <c r="AG360" s="66">
        <v>283090</v>
      </c>
      <c r="AH360" t="s">
        <v>243</v>
      </c>
      <c r="AI360" s="4">
        <f t="shared" si="28"/>
        <v>0</v>
      </c>
      <c r="AJ360" s="4">
        <f t="shared" si="28"/>
        <v>0</v>
      </c>
      <c r="AK360" s="4">
        <f t="shared" si="28"/>
        <v>0</v>
      </c>
      <c r="AL360" s="4">
        <f t="shared" si="28"/>
        <v>0</v>
      </c>
      <c r="AM360" s="4">
        <f t="shared" si="28"/>
        <v>0</v>
      </c>
      <c r="AN360" s="4">
        <f t="shared" si="28"/>
        <v>0</v>
      </c>
      <c r="AO360" s="4">
        <f t="shared" si="28"/>
        <v>0</v>
      </c>
      <c r="AP360" s="4">
        <f t="shared" si="28"/>
        <v>0</v>
      </c>
      <c r="AQ360" s="4">
        <f t="shared" si="28"/>
        <v>0</v>
      </c>
      <c r="AR360" s="4">
        <f t="shared" si="28"/>
        <v>0</v>
      </c>
      <c r="AS360" s="4">
        <f t="shared" si="28"/>
        <v>0</v>
      </c>
      <c r="AT360" s="4">
        <f t="shared" si="28"/>
        <v>0</v>
      </c>
      <c r="AU360" s="4">
        <f t="shared" si="28"/>
        <v>0</v>
      </c>
      <c r="AV360" s="4">
        <f t="shared" si="28"/>
        <v>1.5550383560813065E-4</v>
      </c>
      <c r="AW360" s="4">
        <f t="shared" si="28"/>
        <v>0</v>
      </c>
      <c r="AX360" s="4">
        <f t="shared" si="31"/>
        <v>0</v>
      </c>
      <c r="AY360" s="4">
        <f t="shared" si="31"/>
        <v>0</v>
      </c>
      <c r="AZ360" s="4">
        <f t="shared" si="29"/>
        <v>0</v>
      </c>
      <c r="BA360" s="4">
        <f t="shared" si="29"/>
        <v>0</v>
      </c>
      <c r="BB360" s="67">
        <f t="shared" si="29"/>
        <v>1.9983462352672344E-5</v>
      </c>
    </row>
    <row r="361" spans="1:54" x14ac:dyDescent="0.3">
      <c r="A361" t="s">
        <v>68</v>
      </c>
      <c r="B361" t="s">
        <v>69</v>
      </c>
      <c r="C361">
        <v>283210</v>
      </c>
      <c r="D361" t="s">
        <v>70</v>
      </c>
      <c r="E361" t="s">
        <v>71</v>
      </c>
      <c r="F361" t="s">
        <v>72</v>
      </c>
      <c r="G361" t="s">
        <v>108</v>
      </c>
      <c r="H361">
        <v>6</v>
      </c>
      <c r="I361" t="s">
        <v>503</v>
      </c>
      <c r="J361" s="4">
        <v>0</v>
      </c>
      <c r="K361" s="4">
        <v>0</v>
      </c>
      <c r="L361" s="4">
        <v>0</v>
      </c>
      <c r="M361" s="4">
        <v>0</v>
      </c>
      <c r="N361" s="4">
        <v>0</v>
      </c>
      <c r="O361" s="4">
        <v>0</v>
      </c>
      <c r="P361" s="4">
        <v>0</v>
      </c>
      <c r="Q361" s="4">
        <v>0</v>
      </c>
      <c r="R361" s="4">
        <v>0</v>
      </c>
      <c r="S361" s="4">
        <v>0</v>
      </c>
      <c r="T361" s="4">
        <v>0</v>
      </c>
      <c r="U361" s="4">
        <v>0</v>
      </c>
      <c r="V361" s="4">
        <v>1.9E-2</v>
      </c>
      <c r="W361" s="4">
        <v>0</v>
      </c>
      <c r="X361" s="4">
        <v>7.0999999999999994E-2</v>
      </c>
      <c r="Y361" s="4">
        <v>3.6999999999999998E-2</v>
      </c>
      <c r="Z361" s="4">
        <v>6.8000000000000005E-2</v>
      </c>
      <c r="AA361" s="4">
        <v>0</v>
      </c>
      <c r="AB361" s="4">
        <v>0</v>
      </c>
      <c r="AC361" s="4">
        <v>0</v>
      </c>
      <c r="AG361" s="66">
        <v>283210</v>
      </c>
      <c r="AH361" t="s">
        <v>503</v>
      </c>
      <c r="AI361" s="4">
        <f t="shared" si="28"/>
        <v>0</v>
      </c>
      <c r="AJ361" s="4">
        <f t="shared" si="28"/>
        <v>0</v>
      </c>
      <c r="AK361" s="4">
        <f t="shared" si="28"/>
        <v>0</v>
      </c>
      <c r="AL361" s="4">
        <f t="shared" si="28"/>
        <v>0</v>
      </c>
      <c r="AM361" s="4">
        <f t="shared" si="28"/>
        <v>0</v>
      </c>
      <c r="AN361" s="4">
        <f t="shared" si="28"/>
        <v>0</v>
      </c>
      <c r="AO361" s="4">
        <f t="shared" si="28"/>
        <v>0</v>
      </c>
      <c r="AP361" s="4">
        <f t="shared" si="28"/>
        <v>0</v>
      </c>
      <c r="AQ361" s="4">
        <f t="shared" si="28"/>
        <v>0</v>
      </c>
      <c r="AR361" s="4">
        <f t="shared" si="28"/>
        <v>0</v>
      </c>
      <c r="AS361" s="4">
        <f t="shared" si="28"/>
        <v>0</v>
      </c>
      <c r="AT361" s="4">
        <f t="shared" si="28"/>
        <v>0</v>
      </c>
      <c r="AU361" s="4">
        <f t="shared" si="28"/>
        <v>4.7580499067347082E-5</v>
      </c>
      <c r="AV361" s="4">
        <f t="shared" si="28"/>
        <v>0</v>
      </c>
      <c r="AW361" s="4">
        <f t="shared" si="28"/>
        <v>2.3368112545042824E-4</v>
      </c>
      <c r="AX361" s="4">
        <f t="shared" si="31"/>
        <v>9.8834999802730646E-5</v>
      </c>
      <c r="AY361" s="4">
        <f t="shared" si="31"/>
        <v>1.4166376255953401E-4</v>
      </c>
      <c r="AZ361" s="4">
        <f t="shared" si="29"/>
        <v>0</v>
      </c>
      <c r="BA361" s="4">
        <f t="shared" si="29"/>
        <v>0</v>
      </c>
      <c r="BB361" s="67">
        <f t="shared" si="29"/>
        <v>0</v>
      </c>
    </row>
    <row r="362" spans="1:54" x14ac:dyDescent="0.3">
      <c r="A362" t="s">
        <v>68</v>
      </c>
      <c r="B362" t="s">
        <v>69</v>
      </c>
      <c r="C362">
        <v>283220</v>
      </c>
      <c r="D362" t="s">
        <v>70</v>
      </c>
      <c r="E362" t="s">
        <v>71</v>
      </c>
      <c r="F362" t="s">
        <v>72</v>
      </c>
      <c r="G362" t="s">
        <v>108</v>
      </c>
      <c r="H362">
        <v>6</v>
      </c>
      <c r="I362" t="s">
        <v>504</v>
      </c>
      <c r="J362" s="4">
        <v>0</v>
      </c>
      <c r="K362" s="4">
        <v>0</v>
      </c>
      <c r="L362" s="4">
        <v>0</v>
      </c>
      <c r="M362" s="4">
        <v>0</v>
      </c>
      <c r="N362" s="4">
        <v>0</v>
      </c>
      <c r="O362" s="4">
        <v>0</v>
      </c>
      <c r="P362" s="4">
        <v>0</v>
      </c>
      <c r="Q362" s="4">
        <v>0</v>
      </c>
      <c r="R362" s="4">
        <v>0</v>
      </c>
      <c r="S362" s="4">
        <v>0</v>
      </c>
      <c r="T362" s="4">
        <v>0</v>
      </c>
      <c r="U362" s="4">
        <v>2.9000000000000001E-2</v>
      </c>
      <c r="V362" s="4">
        <v>0</v>
      </c>
      <c r="W362" s="4">
        <v>0</v>
      </c>
      <c r="X362" s="4">
        <v>0</v>
      </c>
      <c r="Y362" s="4">
        <v>8.9999999999999993E-3</v>
      </c>
      <c r="Z362" s="4">
        <v>6.0999999999999999E-2</v>
      </c>
      <c r="AA362" s="4">
        <v>0</v>
      </c>
      <c r="AB362" s="4">
        <v>0</v>
      </c>
      <c r="AC362" s="4">
        <v>0</v>
      </c>
      <c r="AG362" s="66">
        <v>283220</v>
      </c>
      <c r="AH362" t="s">
        <v>504</v>
      </c>
      <c r="AI362" s="4">
        <f t="shared" si="28"/>
        <v>0</v>
      </c>
      <c r="AJ362" s="4">
        <f t="shared" si="28"/>
        <v>0</v>
      </c>
      <c r="AK362" s="4">
        <f t="shared" si="28"/>
        <v>0</v>
      </c>
      <c r="AL362" s="4">
        <f t="shared" si="28"/>
        <v>0</v>
      </c>
      <c r="AM362" s="4">
        <f t="shared" si="28"/>
        <v>0</v>
      </c>
      <c r="AN362" s="4">
        <f t="shared" ref="AN362:AW387" si="32">IFERROR((O362/O$2093)*100,0)</f>
        <v>0</v>
      </c>
      <c r="AO362" s="4">
        <f t="shared" si="32"/>
        <v>0</v>
      </c>
      <c r="AP362" s="4">
        <f t="shared" si="32"/>
        <v>0</v>
      </c>
      <c r="AQ362" s="4">
        <f t="shared" si="32"/>
        <v>0</v>
      </c>
      <c r="AR362" s="4">
        <f t="shared" si="32"/>
        <v>0</v>
      </c>
      <c r="AS362" s="4">
        <f t="shared" si="32"/>
        <v>0</v>
      </c>
      <c r="AT362" s="4">
        <f t="shared" si="32"/>
        <v>8.6888269505360397E-5</v>
      </c>
      <c r="AU362" s="4">
        <f t="shared" si="32"/>
        <v>0</v>
      </c>
      <c r="AV362" s="4">
        <f t="shared" si="32"/>
        <v>0</v>
      </c>
      <c r="AW362" s="4">
        <f t="shared" si="32"/>
        <v>0</v>
      </c>
      <c r="AX362" s="4">
        <f t="shared" si="31"/>
        <v>2.404094589796151E-5</v>
      </c>
      <c r="AY362" s="4">
        <f t="shared" si="31"/>
        <v>1.2708072817840547E-4</v>
      </c>
      <c r="AZ362" s="4">
        <f t="shared" si="29"/>
        <v>0</v>
      </c>
      <c r="BA362" s="4">
        <f t="shared" si="29"/>
        <v>0</v>
      </c>
      <c r="BB362" s="67">
        <f t="shared" si="29"/>
        <v>0</v>
      </c>
    </row>
    <row r="363" spans="1:54" x14ac:dyDescent="0.3">
      <c r="A363" t="s">
        <v>68</v>
      </c>
      <c r="B363" t="s">
        <v>69</v>
      </c>
      <c r="C363">
        <v>283230</v>
      </c>
      <c r="D363" t="s">
        <v>70</v>
      </c>
      <c r="E363" t="s">
        <v>71</v>
      </c>
      <c r="F363" t="s">
        <v>72</v>
      </c>
      <c r="G363" t="s">
        <v>108</v>
      </c>
      <c r="H363">
        <v>6</v>
      </c>
      <c r="I363" t="s">
        <v>505</v>
      </c>
      <c r="J363" s="4">
        <v>0</v>
      </c>
      <c r="K363" s="4">
        <v>0</v>
      </c>
      <c r="L363" s="4">
        <v>0</v>
      </c>
      <c r="M363" s="4">
        <v>0</v>
      </c>
      <c r="N363" s="4">
        <v>0</v>
      </c>
      <c r="O363" s="4">
        <v>0</v>
      </c>
      <c r="P363" s="4">
        <v>0</v>
      </c>
      <c r="Q363" s="4">
        <v>0</v>
      </c>
      <c r="R363" s="4">
        <v>0</v>
      </c>
      <c r="S363" s="4">
        <v>0</v>
      </c>
      <c r="T363" s="4">
        <v>0</v>
      </c>
      <c r="U363" s="4">
        <v>2E-3</v>
      </c>
      <c r="V363" s="4">
        <v>0.13700000000000001</v>
      </c>
      <c r="W363" s="4">
        <v>0.02</v>
      </c>
      <c r="X363" s="4">
        <v>0</v>
      </c>
      <c r="Y363" s="4">
        <v>1.7999999999999999E-2</v>
      </c>
      <c r="Z363" s="4">
        <v>0.105</v>
      </c>
      <c r="AA363" s="4">
        <v>0</v>
      </c>
      <c r="AB363" s="4">
        <v>0.10100000000000001</v>
      </c>
      <c r="AC363" s="4">
        <v>0</v>
      </c>
      <c r="AG363" s="66">
        <v>283230</v>
      </c>
      <c r="AH363" t="s">
        <v>505</v>
      </c>
      <c r="AI363" s="4">
        <f t="shared" ref="AI363:AV396" si="33">IFERROR((J363/J$2093)*100,0)</f>
        <v>0</v>
      </c>
      <c r="AJ363" s="4">
        <f t="shared" si="33"/>
        <v>0</v>
      </c>
      <c r="AK363" s="4">
        <f t="shared" si="33"/>
        <v>0</v>
      </c>
      <c r="AL363" s="4">
        <f t="shared" si="33"/>
        <v>0</v>
      </c>
      <c r="AM363" s="4">
        <f t="shared" si="33"/>
        <v>0</v>
      </c>
      <c r="AN363" s="4">
        <f t="shared" si="32"/>
        <v>0</v>
      </c>
      <c r="AO363" s="4">
        <f t="shared" si="32"/>
        <v>0</v>
      </c>
      <c r="AP363" s="4">
        <f t="shared" si="32"/>
        <v>0</v>
      </c>
      <c r="AQ363" s="4">
        <f t="shared" si="32"/>
        <v>0</v>
      </c>
      <c r="AR363" s="4">
        <f t="shared" si="32"/>
        <v>0</v>
      </c>
      <c r="AS363" s="4">
        <f t="shared" si="32"/>
        <v>0</v>
      </c>
      <c r="AT363" s="4">
        <f t="shared" si="32"/>
        <v>5.9922944486455454E-6</v>
      </c>
      <c r="AU363" s="4">
        <f t="shared" si="32"/>
        <v>3.430804406435027E-4</v>
      </c>
      <c r="AV363" s="4">
        <f t="shared" si="32"/>
        <v>4.7122374426706261E-5</v>
      </c>
      <c r="AW363" s="4">
        <f t="shared" si="32"/>
        <v>0</v>
      </c>
      <c r="AX363" s="4">
        <f t="shared" si="31"/>
        <v>4.808189179592302E-5</v>
      </c>
      <c r="AY363" s="4">
        <f t="shared" si="31"/>
        <v>2.187455157169275E-4</v>
      </c>
      <c r="AZ363" s="4">
        <f t="shared" si="29"/>
        <v>0</v>
      </c>
      <c r="BA363" s="4">
        <f t="shared" si="29"/>
        <v>1.7778540709918617E-4</v>
      </c>
      <c r="BB363" s="67">
        <f t="shared" si="29"/>
        <v>0</v>
      </c>
    </row>
    <row r="364" spans="1:54" x14ac:dyDescent="0.3">
      <c r="A364" t="s">
        <v>68</v>
      </c>
      <c r="B364" t="s">
        <v>69</v>
      </c>
      <c r="C364">
        <v>283311</v>
      </c>
      <c r="D364" t="s">
        <v>70</v>
      </c>
      <c r="E364" t="s">
        <v>71</v>
      </c>
      <c r="F364" t="s">
        <v>72</v>
      </c>
      <c r="G364" t="s">
        <v>108</v>
      </c>
      <c r="H364">
        <v>6</v>
      </c>
      <c r="I364" t="s">
        <v>506</v>
      </c>
      <c r="J364" s="4">
        <v>0</v>
      </c>
      <c r="K364" s="4">
        <v>0</v>
      </c>
      <c r="L364" s="4">
        <v>0</v>
      </c>
      <c r="M364" s="4">
        <v>0</v>
      </c>
      <c r="N364" s="4">
        <v>0</v>
      </c>
      <c r="O364" s="4">
        <v>0</v>
      </c>
      <c r="P364" s="4">
        <v>0</v>
      </c>
      <c r="Q364" s="4">
        <v>0</v>
      </c>
      <c r="R364" s="4">
        <v>0</v>
      </c>
      <c r="S364" s="4">
        <v>6.2E-2</v>
      </c>
      <c r="T364" s="4">
        <v>0</v>
      </c>
      <c r="U364" s="4">
        <v>0</v>
      </c>
      <c r="V364" s="4">
        <v>0</v>
      </c>
      <c r="W364" s="4">
        <v>0</v>
      </c>
      <c r="X364" s="4">
        <v>0.192</v>
      </c>
      <c r="Y364" s="4">
        <v>2.5999999999999999E-2</v>
      </c>
      <c r="Z364" s="4">
        <v>1E-3</v>
      </c>
      <c r="AA364" s="4">
        <v>0</v>
      </c>
      <c r="AB364" s="4">
        <v>0</v>
      </c>
      <c r="AC364" s="4">
        <v>2.3450000000000002</v>
      </c>
      <c r="AG364" s="66">
        <v>283311</v>
      </c>
      <c r="AH364" t="s">
        <v>506</v>
      </c>
      <c r="AI364" s="4">
        <f t="shared" si="33"/>
        <v>0</v>
      </c>
      <c r="AJ364" s="4">
        <f t="shared" si="33"/>
        <v>0</v>
      </c>
      <c r="AK364" s="4">
        <f t="shared" si="33"/>
        <v>0</v>
      </c>
      <c r="AL364" s="4">
        <f t="shared" si="33"/>
        <v>0</v>
      </c>
      <c r="AM364" s="4">
        <f t="shared" si="33"/>
        <v>0</v>
      </c>
      <c r="AN364" s="4">
        <f t="shared" si="32"/>
        <v>0</v>
      </c>
      <c r="AO364" s="4">
        <f t="shared" si="32"/>
        <v>0</v>
      </c>
      <c r="AP364" s="4">
        <f t="shared" si="32"/>
        <v>0</v>
      </c>
      <c r="AQ364" s="4">
        <f t="shared" si="32"/>
        <v>0</v>
      </c>
      <c r="AR364" s="4">
        <f t="shared" si="32"/>
        <v>2.9229771937061707E-4</v>
      </c>
      <c r="AS364" s="4">
        <f t="shared" si="32"/>
        <v>0</v>
      </c>
      <c r="AT364" s="4">
        <f t="shared" si="32"/>
        <v>0</v>
      </c>
      <c r="AU364" s="4">
        <f t="shared" si="32"/>
        <v>0</v>
      </c>
      <c r="AV364" s="4">
        <f t="shared" si="32"/>
        <v>0</v>
      </c>
      <c r="AW364" s="4">
        <f t="shared" si="32"/>
        <v>6.3192642375327086E-4</v>
      </c>
      <c r="AX364" s="4">
        <f t="shared" si="31"/>
        <v>6.945162148299992E-5</v>
      </c>
      <c r="AY364" s="4">
        <f t="shared" si="31"/>
        <v>2.0832906258754998E-6</v>
      </c>
      <c r="AZ364" s="4">
        <f t="shared" si="29"/>
        <v>0</v>
      </c>
      <c r="BA364" s="4">
        <f t="shared" si="29"/>
        <v>0</v>
      </c>
      <c r="BB364" s="67">
        <f t="shared" si="29"/>
        <v>3.9051016014180545E-3</v>
      </c>
    </row>
    <row r="365" spans="1:54" x14ac:dyDescent="0.3">
      <c r="A365" t="s">
        <v>68</v>
      </c>
      <c r="B365" t="s">
        <v>69</v>
      </c>
      <c r="C365">
        <v>283319</v>
      </c>
      <c r="D365" t="s">
        <v>70</v>
      </c>
      <c r="E365" t="s">
        <v>71</v>
      </c>
      <c r="F365" t="s">
        <v>72</v>
      </c>
      <c r="G365" t="s">
        <v>108</v>
      </c>
      <c r="H365">
        <v>6</v>
      </c>
      <c r="I365" t="s">
        <v>507</v>
      </c>
      <c r="J365" s="4">
        <v>0</v>
      </c>
      <c r="K365" s="4">
        <v>0</v>
      </c>
      <c r="L365" s="4">
        <v>0</v>
      </c>
      <c r="M365" s="4">
        <v>0</v>
      </c>
      <c r="N365" s="4">
        <v>0</v>
      </c>
      <c r="O365" s="4">
        <v>0</v>
      </c>
      <c r="P365" s="4">
        <v>0</v>
      </c>
      <c r="Q365" s="4">
        <v>0</v>
      </c>
      <c r="R365" s="4">
        <v>0</v>
      </c>
      <c r="S365" s="4">
        <v>0</v>
      </c>
      <c r="T365" s="4">
        <v>0</v>
      </c>
      <c r="U365" s="4">
        <v>0</v>
      </c>
      <c r="V365" s="4">
        <v>0</v>
      </c>
      <c r="W365" s="4">
        <v>0</v>
      </c>
      <c r="X365" s="4">
        <v>3.0000000000000001E-3</v>
      </c>
      <c r="Y365" s="4">
        <v>0</v>
      </c>
      <c r="Z365" s="4">
        <v>6.5000000000000002E-2</v>
      </c>
      <c r="AA365" s="4">
        <v>1E-3</v>
      </c>
      <c r="AB365" s="4">
        <v>0</v>
      </c>
      <c r="AC365" s="4">
        <v>0</v>
      </c>
      <c r="AG365" s="66">
        <v>283319</v>
      </c>
      <c r="AH365" t="s">
        <v>507</v>
      </c>
      <c r="AI365" s="4">
        <f t="shared" si="33"/>
        <v>0</v>
      </c>
      <c r="AJ365" s="4">
        <f t="shared" si="33"/>
        <v>0</v>
      </c>
      <c r="AK365" s="4">
        <f t="shared" si="33"/>
        <v>0</v>
      </c>
      <c r="AL365" s="4">
        <f t="shared" si="33"/>
        <v>0</v>
      </c>
      <c r="AM365" s="4">
        <f t="shared" si="33"/>
        <v>0</v>
      </c>
      <c r="AN365" s="4">
        <f t="shared" si="32"/>
        <v>0</v>
      </c>
      <c r="AO365" s="4">
        <f t="shared" si="32"/>
        <v>0</v>
      </c>
      <c r="AP365" s="4">
        <f t="shared" si="32"/>
        <v>0</v>
      </c>
      <c r="AQ365" s="4">
        <f t="shared" si="32"/>
        <v>0</v>
      </c>
      <c r="AR365" s="4">
        <f t="shared" si="32"/>
        <v>0</v>
      </c>
      <c r="AS365" s="4">
        <f t="shared" si="32"/>
        <v>0</v>
      </c>
      <c r="AT365" s="4">
        <f t="shared" si="32"/>
        <v>0</v>
      </c>
      <c r="AU365" s="4">
        <f t="shared" si="32"/>
        <v>0</v>
      </c>
      <c r="AV365" s="4">
        <f t="shared" si="32"/>
        <v>0</v>
      </c>
      <c r="AW365" s="4">
        <f t="shared" si="32"/>
        <v>9.8738503711448571E-6</v>
      </c>
      <c r="AX365" s="4">
        <f t="shared" si="31"/>
        <v>0</v>
      </c>
      <c r="AY365" s="4">
        <f t="shared" si="31"/>
        <v>1.3541389068190749E-4</v>
      </c>
      <c r="AZ365" s="4">
        <f t="shared" si="29"/>
        <v>1.508302314342088E-6</v>
      </c>
      <c r="BA365" s="4">
        <f t="shared" si="29"/>
        <v>0</v>
      </c>
      <c r="BB365" s="67">
        <f t="shared" si="29"/>
        <v>0</v>
      </c>
    </row>
    <row r="366" spans="1:54" x14ac:dyDescent="0.3">
      <c r="A366" t="s">
        <v>68</v>
      </c>
      <c r="B366" t="s">
        <v>69</v>
      </c>
      <c r="C366">
        <v>283321</v>
      </c>
      <c r="D366" t="s">
        <v>70</v>
      </c>
      <c r="E366" t="s">
        <v>71</v>
      </c>
      <c r="F366" t="s">
        <v>72</v>
      </c>
      <c r="G366" t="s">
        <v>108</v>
      </c>
      <c r="H366">
        <v>6</v>
      </c>
      <c r="I366" t="s">
        <v>508</v>
      </c>
      <c r="J366" s="4">
        <v>0</v>
      </c>
      <c r="K366" s="4">
        <v>0</v>
      </c>
      <c r="L366" s="4">
        <v>0</v>
      </c>
      <c r="M366" s="4">
        <v>0</v>
      </c>
      <c r="N366" s="4">
        <v>0</v>
      </c>
      <c r="O366" s="4">
        <v>2.5510000000000002</v>
      </c>
      <c r="P366" s="4">
        <v>0</v>
      </c>
      <c r="Q366" s="4">
        <v>0</v>
      </c>
      <c r="R366" s="4">
        <v>0</v>
      </c>
      <c r="S366" s="4">
        <v>0</v>
      </c>
      <c r="T366" s="4">
        <v>0</v>
      </c>
      <c r="U366" s="4">
        <v>0</v>
      </c>
      <c r="V366" s="4">
        <v>0</v>
      </c>
      <c r="W366" s="4">
        <v>8.5000000000000006E-2</v>
      </c>
      <c r="X366" s="4">
        <v>6.5000000000000002E-2</v>
      </c>
      <c r="Y366" s="4">
        <v>4.8000000000000001E-2</v>
      </c>
      <c r="Z366" s="4">
        <v>0.04</v>
      </c>
      <c r="AA366" s="4">
        <v>3.0000000000000001E-3</v>
      </c>
      <c r="AB366" s="4">
        <v>0</v>
      </c>
      <c r="AC366" s="4">
        <v>7.0000000000000001E-3</v>
      </c>
      <c r="AG366" s="66">
        <v>283321</v>
      </c>
      <c r="AH366" t="s">
        <v>508</v>
      </c>
      <c r="AI366" s="4">
        <f t="shared" si="33"/>
        <v>0</v>
      </c>
      <c r="AJ366" s="4">
        <f t="shared" si="33"/>
        <v>0</v>
      </c>
      <c r="AK366" s="4">
        <f t="shared" si="33"/>
        <v>0</v>
      </c>
      <c r="AL366" s="4">
        <f t="shared" si="33"/>
        <v>0</v>
      </c>
      <c r="AM366" s="4">
        <f t="shared" si="33"/>
        <v>0</v>
      </c>
      <c r="AN366" s="4">
        <f t="shared" si="32"/>
        <v>5.7793693686264344E-3</v>
      </c>
      <c r="AO366" s="4">
        <f t="shared" si="32"/>
        <v>0</v>
      </c>
      <c r="AP366" s="4">
        <f t="shared" si="32"/>
        <v>0</v>
      </c>
      <c r="AQ366" s="4">
        <f t="shared" si="32"/>
        <v>0</v>
      </c>
      <c r="AR366" s="4">
        <f t="shared" si="32"/>
        <v>0</v>
      </c>
      <c r="AS366" s="4">
        <f t="shared" si="32"/>
        <v>0</v>
      </c>
      <c r="AT366" s="4">
        <f t="shared" si="32"/>
        <v>0</v>
      </c>
      <c r="AU366" s="4">
        <f t="shared" si="32"/>
        <v>0</v>
      </c>
      <c r="AV366" s="4">
        <f t="shared" si="32"/>
        <v>2.0027009131350163E-4</v>
      </c>
      <c r="AW366" s="4">
        <f t="shared" si="32"/>
        <v>2.1393342470813858E-4</v>
      </c>
      <c r="AX366" s="4">
        <f t="shared" si="31"/>
        <v>1.2821837812246139E-4</v>
      </c>
      <c r="AY366" s="4">
        <f t="shared" si="31"/>
        <v>8.333162503501999E-5</v>
      </c>
      <c r="AZ366" s="4">
        <f t="shared" si="29"/>
        <v>4.5249069430262639E-6</v>
      </c>
      <c r="BA366" s="4">
        <f t="shared" si="29"/>
        <v>0</v>
      </c>
      <c r="BB366" s="67">
        <f t="shared" si="29"/>
        <v>1.1657019705725535E-5</v>
      </c>
    </row>
    <row r="367" spans="1:54" x14ac:dyDescent="0.3">
      <c r="A367" t="s">
        <v>68</v>
      </c>
      <c r="B367" t="s">
        <v>69</v>
      </c>
      <c r="C367">
        <v>283322</v>
      </c>
      <c r="D367" t="s">
        <v>70</v>
      </c>
      <c r="E367" t="s">
        <v>71</v>
      </c>
      <c r="F367" t="s">
        <v>72</v>
      </c>
      <c r="G367" t="s">
        <v>108</v>
      </c>
      <c r="H367">
        <v>6</v>
      </c>
      <c r="I367" t="s">
        <v>509</v>
      </c>
      <c r="J367" s="4">
        <v>0</v>
      </c>
      <c r="K367" s="4">
        <v>0</v>
      </c>
      <c r="L367" s="4">
        <v>0</v>
      </c>
      <c r="M367" s="4">
        <v>0</v>
      </c>
      <c r="N367" s="4">
        <v>71.277000000000001</v>
      </c>
      <c r="O367" s="4">
        <v>0</v>
      </c>
      <c r="P367" s="4">
        <v>12.413</v>
      </c>
      <c r="Q367" s="4">
        <v>0</v>
      </c>
      <c r="R367" s="4">
        <v>0</v>
      </c>
      <c r="S367" s="4">
        <v>0</v>
      </c>
      <c r="T367" s="4">
        <v>0</v>
      </c>
      <c r="U367" s="4">
        <v>0</v>
      </c>
      <c r="V367" s="4">
        <v>0</v>
      </c>
      <c r="W367" s="4">
        <v>3.5000000000000003E-2</v>
      </c>
      <c r="X367" s="4">
        <v>0</v>
      </c>
      <c r="Y367" s="4">
        <v>2E-3</v>
      </c>
      <c r="Z367" s="4">
        <v>0.16900000000000001</v>
      </c>
      <c r="AA367" s="4">
        <v>0</v>
      </c>
      <c r="AB367" s="4">
        <v>0</v>
      </c>
      <c r="AC367" s="4">
        <v>0</v>
      </c>
      <c r="AG367" s="66">
        <v>283322</v>
      </c>
      <c r="AH367" t="s">
        <v>509</v>
      </c>
      <c r="AI367" s="4">
        <f t="shared" si="33"/>
        <v>0</v>
      </c>
      <c r="AJ367" s="4">
        <f t="shared" si="33"/>
        <v>0</v>
      </c>
      <c r="AK367" s="4">
        <f t="shared" si="33"/>
        <v>0</v>
      </c>
      <c r="AL367" s="4">
        <f t="shared" si="33"/>
        <v>0</v>
      </c>
      <c r="AM367" s="4">
        <f t="shared" si="33"/>
        <v>1.6256811874905766</v>
      </c>
      <c r="AN367" s="4">
        <f t="shared" si="32"/>
        <v>0</v>
      </c>
      <c r="AO367" s="4">
        <f t="shared" si="32"/>
        <v>0.14173741548051638</v>
      </c>
      <c r="AP367" s="4">
        <f t="shared" si="32"/>
        <v>0</v>
      </c>
      <c r="AQ367" s="4">
        <f t="shared" si="32"/>
        <v>0</v>
      </c>
      <c r="AR367" s="4">
        <f t="shared" si="32"/>
        <v>0</v>
      </c>
      <c r="AS367" s="4">
        <f t="shared" si="32"/>
        <v>0</v>
      </c>
      <c r="AT367" s="4">
        <f t="shared" si="32"/>
        <v>0</v>
      </c>
      <c r="AU367" s="4">
        <f t="shared" si="32"/>
        <v>0</v>
      </c>
      <c r="AV367" s="4">
        <f t="shared" si="32"/>
        <v>8.246415524673596E-5</v>
      </c>
      <c r="AW367" s="4">
        <f t="shared" si="32"/>
        <v>0</v>
      </c>
      <c r="AX367" s="4">
        <f t="shared" si="31"/>
        <v>5.342432421769225E-6</v>
      </c>
      <c r="AY367" s="4">
        <f t="shared" si="31"/>
        <v>3.5207611577295952E-4</v>
      </c>
      <c r="AZ367" s="4">
        <f t="shared" si="29"/>
        <v>0</v>
      </c>
      <c r="BA367" s="4">
        <f t="shared" si="29"/>
        <v>0</v>
      </c>
      <c r="BB367" s="67">
        <f t="shared" si="29"/>
        <v>0</v>
      </c>
    </row>
    <row r="368" spans="1:54" x14ac:dyDescent="0.3">
      <c r="A368" t="s">
        <v>68</v>
      </c>
      <c r="B368" t="s">
        <v>69</v>
      </c>
      <c r="C368">
        <v>283324</v>
      </c>
      <c r="D368" t="s">
        <v>70</v>
      </c>
      <c r="E368" t="s">
        <v>71</v>
      </c>
      <c r="F368" t="s">
        <v>72</v>
      </c>
      <c r="G368" t="s">
        <v>108</v>
      </c>
      <c r="H368">
        <v>6</v>
      </c>
      <c r="I368" t="s">
        <v>510</v>
      </c>
      <c r="J368" s="4">
        <v>0</v>
      </c>
      <c r="K368" s="4">
        <v>0</v>
      </c>
      <c r="L368" s="4">
        <v>0</v>
      </c>
      <c r="M368" s="4">
        <v>0</v>
      </c>
      <c r="N368" s="4">
        <v>0</v>
      </c>
      <c r="O368" s="4">
        <v>0</v>
      </c>
      <c r="P368" s="4">
        <v>0</v>
      </c>
      <c r="Q368" s="4">
        <v>0</v>
      </c>
      <c r="R368" s="4">
        <v>0</v>
      </c>
      <c r="S368" s="4">
        <v>0</v>
      </c>
      <c r="T368" s="4">
        <v>0</v>
      </c>
      <c r="U368" s="4">
        <v>0.13200000000000001</v>
      </c>
      <c r="V368" s="4">
        <v>0</v>
      </c>
      <c r="W368" s="4">
        <v>0</v>
      </c>
      <c r="X368" s="4">
        <v>0</v>
      </c>
      <c r="Y368" s="4">
        <v>2.9000000000000001E-2</v>
      </c>
      <c r="Z368" s="4">
        <v>4.0000000000000001E-3</v>
      </c>
      <c r="AA368" s="4">
        <v>0</v>
      </c>
      <c r="AB368" s="4">
        <v>0</v>
      </c>
      <c r="AC368" s="4">
        <v>0</v>
      </c>
      <c r="AG368" s="66">
        <v>283324</v>
      </c>
      <c r="AH368" t="s">
        <v>510</v>
      </c>
      <c r="AI368" s="4">
        <f t="shared" si="33"/>
        <v>0</v>
      </c>
      <c r="AJ368" s="4">
        <f t="shared" si="33"/>
        <v>0</v>
      </c>
      <c r="AK368" s="4">
        <f t="shared" si="33"/>
        <v>0</v>
      </c>
      <c r="AL368" s="4">
        <f t="shared" si="33"/>
        <v>0</v>
      </c>
      <c r="AM368" s="4">
        <f t="shared" si="33"/>
        <v>0</v>
      </c>
      <c r="AN368" s="4">
        <f t="shared" si="32"/>
        <v>0</v>
      </c>
      <c r="AO368" s="4">
        <f t="shared" si="32"/>
        <v>0</v>
      </c>
      <c r="AP368" s="4">
        <f t="shared" si="32"/>
        <v>0</v>
      </c>
      <c r="AQ368" s="4">
        <f t="shared" si="32"/>
        <v>0</v>
      </c>
      <c r="AR368" s="4">
        <f t="shared" si="32"/>
        <v>0</v>
      </c>
      <c r="AS368" s="4">
        <f t="shared" si="32"/>
        <v>0</v>
      </c>
      <c r="AT368" s="4">
        <f t="shared" si="32"/>
        <v>3.9549143361060601E-4</v>
      </c>
      <c r="AU368" s="4">
        <f t="shared" si="32"/>
        <v>0</v>
      </c>
      <c r="AV368" s="4">
        <f t="shared" si="32"/>
        <v>0</v>
      </c>
      <c r="AW368" s="4">
        <f t="shared" si="32"/>
        <v>0</v>
      </c>
      <c r="AX368" s="4">
        <f t="shared" si="31"/>
        <v>7.7465270115653767E-5</v>
      </c>
      <c r="AY368" s="4">
        <f t="shared" si="31"/>
        <v>8.3331625035019993E-6</v>
      </c>
      <c r="AZ368" s="4">
        <f t="shared" si="29"/>
        <v>0</v>
      </c>
      <c r="BA368" s="4">
        <f t="shared" si="29"/>
        <v>0</v>
      </c>
      <c r="BB368" s="67">
        <f t="shared" si="29"/>
        <v>0</v>
      </c>
    </row>
    <row r="369" spans="1:54" x14ac:dyDescent="0.3">
      <c r="A369" t="s">
        <v>68</v>
      </c>
      <c r="B369" t="s">
        <v>69</v>
      </c>
      <c r="C369">
        <v>283325</v>
      </c>
      <c r="D369" t="s">
        <v>70</v>
      </c>
      <c r="E369" t="s">
        <v>71</v>
      </c>
      <c r="F369" t="s">
        <v>72</v>
      </c>
      <c r="G369" t="s">
        <v>108</v>
      </c>
      <c r="H369">
        <v>6</v>
      </c>
      <c r="I369" t="s">
        <v>511</v>
      </c>
      <c r="J369" s="4">
        <v>0</v>
      </c>
      <c r="K369" s="4">
        <v>0</v>
      </c>
      <c r="L369" s="4">
        <v>0</v>
      </c>
      <c r="M369" s="4">
        <v>0</v>
      </c>
      <c r="N369" s="4">
        <v>0</v>
      </c>
      <c r="O369" s="4">
        <v>0</v>
      </c>
      <c r="P369" s="4">
        <v>0</v>
      </c>
      <c r="Q369" s="4">
        <v>0</v>
      </c>
      <c r="R369" s="4">
        <v>0</v>
      </c>
      <c r="S369" s="4">
        <v>2.1999999999999999E-2</v>
      </c>
      <c r="T369" s="4">
        <v>0</v>
      </c>
      <c r="U369" s="4">
        <v>6.0000000000000001E-3</v>
      </c>
      <c r="V369" s="4">
        <v>0.97899999999999998</v>
      </c>
      <c r="W369" s="4">
        <v>0</v>
      </c>
      <c r="X369" s="4">
        <v>5.6000000000000001E-2</v>
      </c>
      <c r="Y369" s="4">
        <v>9.1999999999999998E-2</v>
      </c>
      <c r="Z369" s="4">
        <v>2.9000000000000001E-2</v>
      </c>
      <c r="AA369" s="4">
        <v>0</v>
      </c>
      <c r="AB369" s="4">
        <v>0.28399999999999997</v>
      </c>
      <c r="AC369" s="4">
        <v>0.21099999999999999</v>
      </c>
      <c r="AG369" s="66">
        <v>283325</v>
      </c>
      <c r="AH369" t="s">
        <v>511</v>
      </c>
      <c r="AI369" s="4">
        <f t="shared" si="33"/>
        <v>0</v>
      </c>
      <c r="AJ369" s="4">
        <f t="shared" si="33"/>
        <v>0</v>
      </c>
      <c r="AK369" s="4">
        <f t="shared" si="33"/>
        <v>0</v>
      </c>
      <c r="AL369" s="4">
        <f t="shared" si="33"/>
        <v>0</v>
      </c>
      <c r="AM369" s="4">
        <f t="shared" si="33"/>
        <v>0</v>
      </c>
      <c r="AN369" s="4">
        <f t="shared" si="32"/>
        <v>0</v>
      </c>
      <c r="AO369" s="4">
        <f t="shared" si="32"/>
        <v>0</v>
      </c>
      <c r="AP369" s="4">
        <f t="shared" si="32"/>
        <v>0</v>
      </c>
      <c r="AQ369" s="4">
        <f t="shared" si="32"/>
        <v>0</v>
      </c>
      <c r="AR369" s="4">
        <f t="shared" si="32"/>
        <v>1.0371854558312219E-4</v>
      </c>
      <c r="AS369" s="4">
        <f t="shared" si="32"/>
        <v>0</v>
      </c>
      <c r="AT369" s="4">
        <f t="shared" si="32"/>
        <v>1.7976883345936635E-5</v>
      </c>
      <c r="AU369" s="4">
        <f t="shared" si="32"/>
        <v>2.4516478203648836E-3</v>
      </c>
      <c r="AV369" s="4">
        <f t="shared" si="32"/>
        <v>0</v>
      </c>
      <c r="AW369" s="4">
        <f t="shared" si="32"/>
        <v>1.84311873594704E-4</v>
      </c>
      <c r="AX369" s="4">
        <f t="shared" si="31"/>
        <v>2.4575189140138435E-4</v>
      </c>
      <c r="AY369" s="4">
        <f t="shared" si="31"/>
        <v>6.0415428150389495E-5</v>
      </c>
      <c r="AZ369" s="4">
        <f t="shared" si="29"/>
        <v>0</v>
      </c>
      <c r="BA369" s="4">
        <f t="shared" si="29"/>
        <v>4.9991144174424613E-4</v>
      </c>
      <c r="BB369" s="67">
        <f t="shared" si="29"/>
        <v>3.5137587970115536E-4</v>
      </c>
    </row>
    <row r="370" spans="1:54" x14ac:dyDescent="0.3">
      <c r="A370" t="s">
        <v>68</v>
      </c>
      <c r="B370" t="s">
        <v>69</v>
      </c>
      <c r="C370">
        <v>283327</v>
      </c>
      <c r="D370" t="s">
        <v>70</v>
      </c>
      <c r="E370" t="s">
        <v>71</v>
      </c>
      <c r="F370" t="s">
        <v>72</v>
      </c>
      <c r="G370" t="s">
        <v>108</v>
      </c>
      <c r="H370">
        <v>6</v>
      </c>
      <c r="I370" t="s">
        <v>512</v>
      </c>
      <c r="J370" s="4">
        <v>0</v>
      </c>
      <c r="K370" s="4">
        <v>0</v>
      </c>
      <c r="L370" s="4">
        <v>0</v>
      </c>
      <c r="M370" s="4">
        <v>0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4">
        <v>0</v>
      </c>
      <c r="T370" s="4">
        <v>0</v>
      </c>
      <c r="U370" s="4">
        <v>0</v>
      </c>
      <c r="V370" s="4">
        <v>0</v>
      </c>
      <c r="W370" s="4">
        <v>3.4000000000000002E-2</v>
      </c>
      <c r="X370" s="4">
        <v>0</v>
      </c>
      <c r="Y370" s="4">
        <v>0</v>
      </c>
      <c r="Z370" s="4">
        <v>0.217</v>
      </c>
      <c r="AA370" s="4">
        <v>0</v>
      </c>
      <c r="AB370" s="4">
        <v>1.2999999999999999E-2</v>
      </c>
      <c r="AC370" s="4">
        <v>0</v>
      </c>
      <c r="AG370" s="66">
        <v>283327</v>
      </c>
      <c r="AH370" t="s">
        <v>512</v>
      </c>
      <c r="AI370" s="4">
        <f t="shared" si="33"/>
        <v>0</v>
      </c>
      <c r="AJ370" s="4">
        <f t="shared" si="33"/>
        <v>0</v>
      </c>
      <c r="AK370" s="4">
        <f t="shared" si="33"/>
        <v>0</v>
      </c>
      <c r="AL370" s="4">
        <f t="shared" si="33"/>
        <v>0</v>
      </c>
      <c r="AM370" s="4">
        <f t="shared" si="33"/>
        <v>0</v>
      </c>
      <c r="AN370" s="4">
        <f t="shared" si="32"/>
        <v>0</v>
      </c>
      <c r="AO370" s="4">
        <f t="shared" si="32"/>
        <v>0</v>
      </c>
      <c r="AP370" s="4">
        <f t="shared" si="32"/>
        <v>0</v>
      </c>
      <c r="AQ370" s="4">
        <f t="shared" si="32"/>
        <v>0</v>
      </c>
      <c r="AR370" s="4">
        <f t="shared" si="32"/>
        <v>0</v>
      </c>
      <c r="AS370" s="4">
        <f t="shared" si="32"/>
        <v>0</v>
      </c>
      <c r="AT370" s="4">
        <f t="shared" si="32"/>
        <v>0</v>
      </c>
      <c r="AU370" s="4">
        <f t="shared" si="32"/>
        <v>0</v>
      </c>
      <c r="AV370" s="4">
        <f t="shared" si="32"/>
        <v>8.0108036525400637E-5</v>
      </c>
      <c r="AW370" s="4">
        <f t="shared" si="32"/>
        <v>0</v>
      </c>
      <c r="AX370" s="4">
        <f t="shared" si="31"/>
        <v>0</v>
      </c>
      <c r="AY370" s="4">
        <f t="shared" si="31"/>
        <v>4.5207406581498346E-4</v>
      </c>
      <c r="AZ370" s="4">
        <f t="shared" si="29"/>
        <v>0</v>
      </c>
      <c r="BA370" s="4">
        <f t="shared" si="29"/>
        <v>2.2883270220687326E-5</v>
      </c>
      <c r="BB370" s="67">
        <f t="shared" si="29"/>
        <v>0</v>
      </c>
    </row>
    <row r="371" spans="1:54" x14ac:dyDescent="0.3">
      <c r="A371" t="s">
        <v>68</v>
      </c>
      <c r="B371" t="s">
        <v>69</v>
      </c>
      <c r="C371">
        <v>283329</v>
      </c>
      <c r="D371" t="s">
        <v>70</v>
      </c>
      <c r="E371" t="s">
        <v>71</v>
      </c>
      <c r="F371" t="s">
        <v>72</v>
      </c>
      <c r="G371" t="s">
        <v>108</v>
      </c>
      <c r="H371">
        <v>6</v>
      </c>
      <c r="I371" t="s">
        <v>513</v>
      </c>
      <c r="J371" s="4">
        <v>0</v>
      </c>
      <c r="K371" s="4">
        <v>0</v>
      </c>
      <c r="L371" s="4">
        <v>0</v>
      </c>
      <c r="M371" s="4">
        <v>0</v>
      </c>
      <c r="N371" s="4">
        <v>2E-3</v>
      </c>
      <c r="O371" s="4">
        <v>6.7610000000000001</v>
      </c>
      <c r="P371" s="4">
        <v>0</v>
      </c>
      <c r="Q371" s="4">
        <v>0</v>
      </c>
      <c r="R371" s="4">
        <v>0</v>
      </c>
      <c r="S371" s="4">
        <v>0</v>
      </c>
      <c r="T371" s="4">
        <v>0</v>
      </c>
      <c r="U371" s="4">
        <v>0</v>
      </c>
      <c r="V371" s="4">
        <v>0</v>
      </c>
      <c r="W371" s="4">
        <v>0.36199999999999999</v>
      </c>
      <c r="X371" s="4">
        <v>0.34</v>
      </c>
      <c r="Y371" s="4">
        <v>6.0000000000000001E-3</v>
      </c>
      <c r="Z371" s="4">
        <v>0.13600000000000001</v>
      </c>
      <c r="AA371" s="4">
        <v>4.1000000000000002E-2</v>
      </c>
      <c r="AB371" s="4">
        <v>5.1999999999999998E-2</v>
      </c>
      <c r="AC371" s="4">
        <v>0.21199999999999999</v>
      </c>
      <c r="AG371" s="66">
        <v>283329</v>
      </c>
      <c r="AH371" t="s">
        <v>513</v>
      </c>
      <c r="AI371" s="4">
        <f t="shared" si="33"/>
        <v>0</v>
      </c>
      <c r="AJ371" s="4">
        <f t="shared" si="33"/>
        <v>0</v>
      </c>
      <c r="AK371" s="4">
        <f t="shared" si="33"/>
        <v>0</v>
      </c>
      <c r="AL371" s="4">
        <f t="shared" si="33"/>
        <v>0</v>
      </c>
      <c r="AM371" s="4">
        <f t="shared" si="33"/>
        <v>4.5615870126143815E-5</v>
      </c>
      <c r="AN371" s="4">
        <f t="shared" si="32"/>
        <v>1.5317254528139288E-2</v>
      </c>
      <c r="AO371" s="4">
        <f t="shared" si="32"/>
        <v>0</v>
      </c>
      <c r="AP371" s="4">
        <f t="shared" si="32"/>
        <v>0</v>
      </c>
      <c r="AQ371" s="4">
        <f t="shared" si="32"/>
        <v>0</v>
      </c>
      <c r="AR371" s="4">
        <f t="shared" si="32"/>
        <v>0</v>
      </c>
      <c r="AS371" s="4">
        <f t="shared" si="32"/>
        <v>0</v>
      </c>
      <c r="AT371" s="4">
        <f t="shared" si="32"/>
        <v>0</v>
      </c>
      <c r="AU371" s="4">
        <f t="shared" si="32"/>
        <v>0</v>
      </c>
      <c r="AV371" s="4">
        <f t="shared" si="32"/>
        <v>8.5291497712338326E-4</v>
      </c>
      <c r="AW371" s="4">
        <f t="shared" si="32"/>
        <v>1.1190363753964174E-3</v>
      </c>
      <c r="AX371" s="4">
        <f t="shared" si="31"/>
        <v>1.6027297265307673E-5</v>
      </c>
      <c r="AY371" s="4">
        <f t="shared" si="31"/>
        <v>2.8332752511906801E-4</v>
      </c>
      <c r="AZ371" s="4">
        <f t="shared" si="29"/>
        <v>6.1840394888025617E-5</v>
      </c>
      <c r="BA371" s="4">
        <f t="shared" si="29"/>
        <v>9.1533080882749303E-5</v>
      </c>
      <c r="BB371" s="67">
        <f t="shared" si="29"/>
        <v>3.5304116823054474E-4</v>
      </c>
    </row>
    <row r="372" spans="1:54" x14ac:dyDescent="0.3">
      <c r="A372" t="s">
        <v>68</v>
      </c>
      <c r="B372" t="s">
        <v>69</v>
      </c>
      <c r="C372">
        <v>283330</v>
      </c>
      <c r="D372" t="s">
        <v>70</v>
      </c>
      <c r="E372" t="s">
        <v>71</v>
      </c>
      <c r="F372" t="s">
        <v>72</v>
      </c>
      <c r="G372" t="s">
        <v>108</v>
      </c>
      <c r="H372">
        <v>6</v>
      </c>
      <c r="I372" t="s">
        <v>514</v>
      </c>
      <c r="J372" s="4">
        <v>0</v>
      </c>
      <c r="K372" s="4">
        <v>0</v>
      </c>
      <c r="L372" s="4">
        <v>0</v>
      </c>
      <c r="M372" s="4">
        <v>0</v>
      </c>
      <c r="N372" s="4">
        <v>0</v>
      </c>
      <c r="O372" s="4">
        <v>0</v>
      </c>
      <c r="P372" s="4">
        <v>0</v>
      </c>
      <c r="Q372" s="4">
        <v>0</v>
      </c>
      <c r="R372" s="4">
        <v>0</v>
      </c>
      <c r="S372" s="4">
        <v>0</v>
      </c>
      <c r="T372" s="4">
        <v>0</v>
      </c>
      <c r="U372" s="4">
        <v>0</v>
      </c>
      <c r="V372" s="4">
        <v>0</v>
      </c>
      <c r="W372" s="4">
        <v>0</v>
      </c>
      <c r="X372" s="4">
        <v>0</v>
      </c>
      <c r="Y372" s="4">
        <v>0</v>
      </c>
      <c r="Z372" s="4">
        <v>0</v>
      </c>
      <c r="AA372" s="4">
        <v>0</v>
      </c>
      <c r="AB372" s="4">
        <v>9.6000000000000002E-2</v>
      </c>
      <c r="AC372" s="4">
        <v>3.9E-2</v>
      </c>
      <c r="AG372" s="66">
        <v>283330</v>
      </c>
      <c r="AH372" t="s">
        <v>514</v>
      </c>
      <c r="AI372" s="4">
        <f t="shared" si="33"/>
        <v>0</v>
      </c>
      <c r="AJ372" s="4">
        <f t="shared" si="33"/>
        <v>0</v>
      </c>
      <c r="AK372" s="4">
        <f t="shared" si="33"/>
        <v>0</v>
      </c>
      <c r="AL372" s="4">
        <f t="shared" si="33"/>
        <v>0</v>
      </c>
      <c r="AM372" s="4">
        <f t="shared" si="33"/>
        <v>0</v>
      </c>
      <c r="AN372" s="4">
        <f t="shared" si="32"/>
        <v>0</v>
      </c>
      <c r="AO372" s="4">
        <f t="shared" si="32"/>
        <v>0</v>
      </c>
      <c r="AP372" s="4">
        <f t="shared" si="32"/>
        <v>0</v>
      </c>
      <c r="AQ372" s="4">
        <f t="shared" si="32"/>
        <v>0</v>
      </c>
      <c r="AR372" s="4">
        <f t="shared" si="32"/>
        <v>0</v>
      </c>
      <c r="AS372" s="4">
        <f t="shared" si="32"/>
        <v>0</v>
      </c>
      <c r="AT372" s="4">
        <f t="shared" si="32"/>
        <v>0</v>
      </c>
      <c r="AU372" s="4">
        <f t="shared" si="32"/>
        <v>0</v>
      </c>
      <c r="AV372" s="4">
        <f t="shared" si="32"/>
        <v>0</v>
      </c>
      <c r="AW372" s="4">
        <f t="shared" si="32"/>
        <v>0</v>
      </c>
      <c r="AX372" s="4">
        <f t="shared" si="31"/>
        <v>0</v>
      </c>
      <c r="AY372" s="4">
        <f t="shared" si="31"/>
        <v>0</v>
      </c>
      <c r="AZ372" s="4">
        <f t="shared" si="29"/>
        <v>0</v>
      </c>
      <c r="BA372" s="4">
        <f t="shared" si="29"/>
        <v>1.6898414932199873E-4</v>
      </c>
      <c r="BB372" s="67">
        <f t="shared" si="29"/>
        <v>6.4946252646185112E-5</v>
      </c>
    </row>
    <row r="373" spans="1:54" x14ac:dyDescent="0.3">
      <c r="A373" t="s">
        <v>68</v>
      </c>
      <c r="B373" t="s">
        <v>69</v>
      </c>
      <c r="C373">
        <v>283410</v>
      </c>
      <c r="D373" t="s">
        <v>70</v>
      </c>
      <c r="E373" t="s">
        <v>71</v>
      </c>
      <c r="F373" t="s">
        <v>72</v>
      </c>
      <c r="G373" t="s">
        <v>108</v>
      </c>
      <c r="H373">
        <v>6</v>
      </c>
      <c r="I373" t="s">
        <v>515</v>
      </c>
      <c r="J373" s="4">
        <v>0</v>
      </c>
      <c r="K373" s="4">
        <v>0</v>
      </c>
      <c r="L373" s="4">
        <v>0</v>
      </c>
      <c r="M373" s="4">
        <v>0</v>
      </c>
      <c r="N373" s="4">
        <v>0</v>
      </c>
      <c r="O373" s="4">
        <v>0</v>
      </c>
      <c r="P373" s="4">
        <v>0</v>
      </c>
      <c r="Q373" s="4">
        <v>0</v>
      </c>
      <c r="R373" s="4">
        <v>0</v>
      </c>
      <c r="S373" s="4">
        <v>0</v>
      </c>
      <c r="T373" s="4">
        <v>0</v>
      </c>
      <c r="U373" s="4">
        <v>1.4E-2</v>
      </c>
      <c r="V373" s="4">
        <v>8.4000000000000005E-2</v>
      </c>
      <c r="W373" s="4">
        <v>0.32900000000000001</v>
      </c>
      <c r="X373" s="4">
        <v>0.22900000000000001</v>
      </c>
      <c r="Y373" s="4">
        <v>8.4000000000000005E-2</v>
      </c>
      <c r="Z373" s="4">
        <v>6.0000000000000001E-3</v>
      </c>
      <c r="AA373" s="4">
        <v>2.8000000000000001E-2</v>
      </c>
      <c r="AB373" s="4">
        <v>2.1000000000000001E-2</v>
      </c>
      <c r="AC373" s="4">
        <v>1.2E-2</v>
      </c>
      <c r="AG373" s="66">
        <v>283410</v>
      </c>
      <c r="AH373" t="s">
        <v>515</v>
      </c>
      <c r="AI373" s="4">
        <f t="shared" si="33"/>
        <v>0</v>
      </c>
      <c r="AJ373" s="4">
        <f t="shared" si="33"/>
        <v>0</v>
      </c>
      <c r="AK373" s="4">
        <f t="shared" si="33"/>
        <v>0</v>
      </c>
      <c r="AL373" s="4">
        <f t="shared" si="33"/>
        <v>0</v>
      </c>
      <c r="AM373" s="4">
        <f t="shared" si="33"/>
        <v>0</v>
      </c>
      <c r="AN373" s="4">
        <f t="shared" si="32"/>
        <v>0</v>
      </c>
      <c r="AO373" s="4">
        <f t="shared" si="32"/>
        <v>0</v>
      </c>
      <c r="AP373" s="4">
        <f t="shared" si="32"/>
        <v>0</v>
      </c>
      <c r="AQ373" s="4">
        <f t="shared" si="32"/>
        <v>0</v>
      </c>
      <c r="AR373" s="4">
        <f t="shared" si="32"/>
        <v>0</v>
      </c>
      <c r="AS373" s="4">
        <f t="shared" si="32"/>
        <v>0</v>
      </c>
      <c r="AT373" s="4">
        <f t="shared" si="32"/>
        <v>4.194606114051881E-5</v>
      </c>
      <c r="AU373" s="4">
        <f t="shared" si="32"/>
        <v>2.1035589061353446E-4</v>
      </c>
      <c r="AV373" s="4">
        <f t="shared" si="32"/>
        <v>7.7516305931931795E-4</v>
      </c>
      <c r="AW373" s="4">
        <f t="shared" si="32"/>
        <v>7.537039116640575E-4</v>
      </c>
      <c r="AX373" s="4">
        <f t="shared" si="31"/>
        <v>2.2438216171430744E-4</v>
      </c>
      <c r="AY373" s="4">
        <f t="shared" si="31"/>
        <v>1.2499743755252998E-5</v>
      </c>
      <c r="AZ373" s="4">
        <f t="shared" si="29"/>
        <v>4.2232464801578463E-5</v>
      </c>
      <c r="BA373" s="4">
        <f t="shared" si="29"/>
        <v>3.6965282664187219E-5</v>
      </c>
      <c r="BB373" s="67">
        <f t="shared" si="29"/>
        <v>1.9983462352672344E-5</v>
      </c>
    </row>
    <row r="374" spans="1:54" x14ac:dyDescent="0.3">
      <c r="A374" t="s">
        <v>68</v>
      </c>
      <c r="B374" t="s">
        <v>69</v>
      </c>
      <c r="C374">
        <v>283421</v>
      </c>
      <c r="D374" t="s">
        <v>70</v>
      </c>
      <c r="E374" t="s">
        <v>71</v>
      </c>
      <c r="F374" t="s">
        <v>72</v>
      </c>
      <c r="G374" t="s">
        <v>108</v>
      </c>
      <c r="H374">
        <v>6</v>
      </c>
      <c r="I374" t="s">
        <v>516</v>
      </c>
      <c r="J374" s="4">
        <v>0</v>
      </c>
      <c r="K374" s="4">
        <v>0</v>
      </c>
      <c r="L374" s="4">
        <v>0</v>
      </c>
      <c r="M374" s="4">
        <v>0</v>
      </c>
      <c r="N374" s="4">
        <v>0</v>
      </c>
      <c r="O374" s="4">
        <v>0</v>
      </c>
      <c r="P374" s="4">
        <v>0</v>
      </c>
      <c r="Q374" s="4">
        <v>0</v>
      </c>
      <c r="R374" s="4">
        <v>0</v>
      </c>
      <c r="S374" s="4">
        <v>0.3</v>
      </c>
      <c r="T374" s="4">
        <v>0</v>
      </c>
      <c r="U374" s="4">
        <v>0</v>
      </c>
      <c r="V374" s="4">
        <v>0.04</v>
      </c>
      <c r="W374" s="4">
        <v>1.2490000000000001</v>
      </c>
      <c r="X374" s="4">
        <v>0.86099999999999999</v>
      </c>
      <c r="Y374" s="4">
        <v>0</v>
      </c>
      <c r="Z374" s="4">
        <v>3.2000000000000001E-2</v>
      </c>
      <c r="AA374" s="4">
        <v>0</v>
      </c>
      <c r="AB374" s="4">
        <v>0</v>
      </c>
      <c r="AC374" s="4">
        <v>2.1999999999999999E-2</v>
      </c>
      <c r="AG374" s="66">
        <v>283421</v>
      </c>
      <c r="AH374" t="s">
        <v>516</v>
      </c>
      <c r="AI374" s="4">
        <f t="shared" si="33"/>
        <v>0</v>
      </c>
      <c r="AJ374" s="4">
        <f t="shared" si="33"/>
        <v>0</v>
      </c>
      <c r="AK374" s="4">
        <f t="shared" si="33"/>
        <v>0</v>
      </c>
      <c r="AL374" s="4">
        <f t="shared" si="33"/>
        <v>0</v>
      </c>
      <c r="AM374" s="4">
        <f t="shared" si="33"/>
        <v>0</v>
      </c>
      <c r="AN374" s="4">
        <f t="shared" si="32"/>
        <v>0</v>
      </c>
      <c r="AO374" s="4">
        <f t="shared" si="32"/>
        <v>0</v>
      </c>
      <c r="AP374" s="4">
        <f t="shared" si="32"/>
        <v>0</v>
      </c>
      <c r="AQ374" s="4">
        <f t="shared" si="32"/>
        <v>0</v>
      </c>
      <c r="AR374" s="4">
        <f t="shared" si="32"/>
        <v>1.4143438034062118E-3</v>
      </c>
      <c r="AS374" s="4">
        <f t="shared" si="32"/>
        <v>0</v>
      </c>
      <c r="AT374" s="4">
        <f t="shared" si="32"/>
        <v>0</v>
      </c>
      <c r="AU374" s="4">
        <f t="shared" si="32"/>
        <v>1.001694717207307E-4</v>
      </c>
      <c r="AV374" s="4">
        <f t="shared" si="32"/>
        <v>2.9427922829478059E-3</v>
      </c>
      <c r="AW374" s="4">
        <f t="shared" si="32"/>
        <v>2.8337950565185742E-3</v>
      </c>
      <c r="AX374" s="4">
        <f t="shared" si="31"/>
        <v>0</v>
      </c>
      <c r="AY374" s="4">
        <f t="shared" si="31"/>
        <v>6.6665300028015994E-5</v>
      </c>
      <c r="AZ374" s="4">
        <f t="shared" si="29"/>
        <v>0</v>
      </c>
      <c r="BA374" s="4">
        <f t="shared" si="29"/>
        <v>0</v>
      </c>
      <c r="BB374" s="67">
        <f t="shared" si="29"/>
        <v>3.663634764656596E-5</v>
      </c>
    </row>
    <row r="375" spans="1:54" x14ac:dyDescent="0.3">
      <c r="A375" t="s">
        <v>68</v>
      </c>
      <c r="B375" t="s">
        <v>69</v>
      </c>
      <c r="C375">
        <v>283429</v>
      </c>
      <c r="D375" t="s">
        <v>70</v>
      </c>
      <c r="E375" t="s">
        <v>71</v>
      </c>
      <c r="F375" t="s">
        <v>72</v>
      </c>
      <c r="G375" t="s">
        <v>108</v>
      </c>
      <c r="H375">
        <v>6</v>
      </c>
      <c r="I375" t="s">
        <v>517</v>
      </c>
      <c r="J375" s="4">
        <v>0</v>
      </c>
      <c r="K375" s="4">
        <v>0</v>
      </c>
      <c r="L375" s="4">
        <v>0</v>
      </c>
      <c r="M375" s="4">
        <v>0</v>
      </c>
      <c r="N375" s="4">
        <v>0</v>
      </c>
      <c r="O375" s="4">
        <v>0</v>
      </c>
      <c r="P375" s="4">
        <v>0</v>
      </c>
      <c r="Q375" s="4">
        <v>0</v>
      </c>
      <c r="R375" s="4">
        <v>0</v>
      </c>
      <c r="S375" s="4">
        <v>0.29199999999999998</v>
      </c>
      <c r="T375" s="4">
        <v>0.26800000000000002</v>
      </c>
      <c r="U375" s="4">
        <v>4.8000000000000001E-2</v>
      </c>
      <c r="V375" s="4">
        <v>0</v>
      </c>
      <c r="W375" s="4">
        <v>0.21299999999999999</v>
      </c>
      <c r="X375" s="4">
        <v>3.6999999999999998E-2</v>
      </c>
      <c r="Y375" s="4">
        <v>4.9000000000000002E-2</v>
      </c>
      <c r="Z375" s="4">
        <v>4.5999999999999999E-2</v>
      </c>
      <c r="AA375" s="4">
        <v>0.02</v>
      </c>
      <c r="AB375" s="4">
        <v>1.9E-2</v>
      </c>
      <c r="AC375" s="4">
        <v>0.14199999999999999</v>
      </c>
      <c r="AG375" s="66">
        <v>283429</v>
      </c>
      <c r="AH375" t="s">
        <v>517</v>
      </c>
      <c r="AI375" s="4">
        <f t="shared" si="33"/>
        <v>0</v>
      </c>
      <c r="AJ375" s="4">
        <f t="shared" si="33"/>
        <v>0</v>
      </c>
      <c r="AK375" s="4">
        <f t="shared" si="33"/>
        <v>0</v>
      </c>
      <c r="AL375" s="4">
        <f t="shared" si="33"/>
        <v>0</v>
      </c>
      <c r="AM375" s="4">
        <f t="shared" si="33"/>
        <v>0</v>
      </c>
      <c r="AN375" s="4">
        <f t="shared" si="32"/>
        <v>0</v>
      </c>
      <c r="AO375" s="4">
        <f t="shared" si="32"/>
        <v>0</v>
      </c>
      <c r="AP375" s="4">
        <f t="shared" si="32"/>
        <v>0</v>
      </c>
      <c r="AQ375" s="4">
        <f t="shared" si="32"/>
        <v>0</v>
      </c>
      <c r="AR375" s="4">
        <f t="shared" si="32"/>
        <v>1.3766279686487127E-3</v>
      </c>
      <c r="AS375" s="4">
        <f t="shared" si="32"/>
        <v>3.0966614637400371E-5</v>
      </c>
      <c r="AT375" s="4">
        <f t="shared" si="32"/>
        <v>1.4381506676749308E-4</v>
      </c>
      <c r="AU375" s="4">
        <f t="shared" si="32"/>
        <v>0</v>
      </c>
      <c r="AV375" s="4">
        <f t="shared" si="32"/>
        <v>5.0185328764442165E-4</v>
      </c>
      <c r="AW375" s="4">
        <f t="shared" si="32"/>
        <v>1.2177748791078657E-4</v>
      </c>
      <c r="AX375" s="4">
        <f t="shared" si="31"/>
        <v>1.3088959433334602E-4</v>
      </c>
      <c r="AY375" s="4">
        <f t="shared" si="31"/>
        <v>9.5831368790273003E-5</v>
      </c>
      <c r="AZ375" s="4">
        <f t="shared" si="29"/>
        <v>3.0166046286841763E-5</v>
      </c>
      <c r="BA375" s="4">
        <f t="shared" si="29"/>
        <v>3.3444779553312243E-5</v>
      </c>
      <c r="BB375" s="67">
        <f t="shared" si="29"/>
        <v>2.3647097117328938E-4</v>
      </c>
    </row>
    <row r="376" spans="1:54" x14ac:dyDescent="0.3">
      <c r="A376" t="s">
        <v>68</v>
      </c>
      <c r="B376" t="s">
        <v>69</v>
      </c>
      <c r="C376">
        <v>283522</v>
      </c>
      <c r="D376" t="s">
        <v>70</v>
      </c>
      <c r="E376" t="s">
        <v>71</v>
      </c>
      <c r="F376" t="s">
        <v>72</v>
      </c>
      <c r="G376" t="s">
        <v>108</v>
      </c>
      <c r="H376">
        <v>6</v>
      </c>
      <c r="I376" t="s">
        <v>518</v>
      </c>
      <c r="J376" s="4">
        <v>0</v>
      </c>
      <c r="K376" s="4">
        <v>0</v>
      </c>
      <c r="L376" s="4">
        <v>0</v>
      </c>
      <c r="M376" s="4">
        <v>0</v>
      </c>
      <c r="N376" s="4">
        <v>0</v>
      </c>
      <c r="O376" s="4">
        <v>0</v>
      </c>
      <c r="P376" s="4">
        <v>0</v>
      </c>
      <c r="Q376" s="4">
        <v>0</v>
      </c>
      <c r="R376" s="4">
        <v>0</v>
      </c>
      <c r="S376" s="4">
        <v>0</v>
      </c>
      <c r="T376" s="4">
        <v>0</v>
      </c>
      <c r="U376" s="4">
        <v>0</v>
      </c>
      <c r="V376" s="4">
        <v>0</v>
      </c>
      <c r="W376" s="4">
        <v>0</v>
      </c>
      <c r="X376" s="4">
        <v>7.0000000000000001E-3</v>
      </c>
      <c r="Y376" s="4">
        <v>0</v>
      </c>
      <c r="Z376" s="4">
        <v>0</v>
      </c>
      <c r="AA376" s="4">
        <v>0</v>
      </c>
      <c r="AB376" s="4">
        <v>8.9999999999999993E-3</v>
      </c>
      <c r="AC376" s="4">
        <v>0</v>
      </c>
      <c r="AG376" s="66">
        <v>283522</v>
      </c>
      <c r="AH376" t="s">
        <v>518</v>
      </c>
      <c r="AI376" s="4">
        <f t="shared" si="33"/>
        <v>0</v>
      </c>
      <c r="AJ376" s="4">
        <f t="shared" si="33"/>
        <v>0</v>
      </c>
      <c r="AK376" s="4">
        <f t="shared" si="33"/>
        <v>0</v>
      </c>
      <c r="AL376" s="4">
        <f t="shared" si="33"/>
        <v>0</v>
      </c>
      <c r="AM376" s="4">
        <f t="shared" si="33"/>
        <v>0</v>
      </c>
      <c r="AN376" s="4">
        <f t="shared" si="32"/>
        <v>0</v>
      </c>
      <c r="AO376" s="4">
        <f t="shared" si="32"/>
        <v>0</v>
      </c>
      <c r="AP376" s="4">
        <f t="shared" si="32"/>
        <v>0</v>
      </c>
      <c r="AQ376" s="4">
        <f t="shared" si="32"/>
        <v>0</v>
      </c>
      <c r="AR376" s="4">
        <f t="shared" si="32"/>
        <v>0</v>
      </c>
      <c r="AS376" s="4">
        <f t="shared" si="32"/>
        <v>0</v>
      </c>
      <c r="AT376" s="4">
        <f t="shared" si="32"/>
        <v>0</v>
      </c>
      <c r="AU376" s="4">
        <f t="shared" si="32"/>
        <v>0</v>
      </c>
      <c r="AV376" s="4">
        <f t="shared" si="32"/>
        <v>0</v>
      </c>
      <c r="AW376" s="4">
        <f t="shared" si="32"/>
        <v>2.3038984199338E-5</v>
      </c>
      <c r="AX376" s="4">
        <f t="shared" si="31"/>
        <v>0</v>
      </c>
      <c r="AY376" s="4">
        <f t="shared" si="31"/>
        <v>0</v>
      </c>
      <c r="AZ376" s="4">
        <f t="shared" si="29"/>
        <v>0</v>
      </c>
      <c r="BA376" s="4">
        <f t="shared" si="29"/>
        <v>1.5842263998937381E-5</v>
      </c>
      <c r="BB376" s="67">
        <f t="shared" si="29"/>
        <v>0</v>
      </c>
    </row>
    <row r="377" spans="1:54" x14ac:dyDescent="0.3">
      <c r="A377" t="s">
        <v>68</v>
      </c>
      <c r="B377" t="s">
        <v>69</v>
      </c>
      <c r="C377">
        <v>283524</v>
      </c>
      <c r="D377" t="s">
        <v>70</v>
      </c>
      <c r="E377" t="s">
        <v>71</v>
      </c>
      <c r="F377" t="s">
        <v>72</v>
      </c>
      <c r="G377" t="s">
        <v>108</v>
      </c>
      <c r="H377">
        <v>6</v>
      </c>
      <c r="I377" t="s">
        <v>519</v>
      </c>
      <c r="J377" s="4">
        <v>0</v>
      </c>
      <c r="K377" s="4">
        <v>0</v>
      </c>
      <c r="L377" s="4">
        <v>0</v>
      </c>
      <c r="M377" s="4">
        <v>0</v>
      </c>
      <c r="N377" s="4">
        <v>0</v>
      </c>
      <c r="O377" s="4">
        <v>0</v>
      </c>
      <c r="P377" s="4">
        <v>0</v>
      </c>
      <c r="Q377" s="4">
        <v>0</v>
      </c>
      <c r="R377" s="4">
        <v>0</v>
      </c>
      <c r="S377" s="4">
        <v>0</v>
      </c>
      <c r="T377" s="4">
        <v>0</v>
      </c>
      <c r="U377" s="4">
        <v>0</v>
      </c>
      <c r="V377" s="4">
        <v>0</v>
      </c>
      <c r="W377" s="4">
        <v>1.2E-2</v>
      </c>
      <c r="X377" s="4">
        <v>8.9999999999999993E-3</v>
      </c>
      <c r="Y377" s="4">
        <v>0</v>
      </c>
      <c r="Z377" s="4">
        <v>0</v>
      </c>
      <c r="AA377" s="4">
        <v>0</v>
      </c>
      <c r="AB377" s="4">
        <v>0</v>
      </c>
      <c r="AC377" s="4">
        <v>0</v>
      </c>
      <c r="AG377" s="66">
        <v>283524</v>
      </c>
      <c r="AH377" t="s">
        <v>519</v>
      </c>
      <c r="AI377" s="4">
        <f t="shared" si="33"/>
        <v>0</v>
      </c>
      <c r="AJ377" s="4">
        <f t="shared" si="33"/>
        <v>0</v>
      </c>
      <c r="AK377" s="4">
        <f t="shared" si="33"/>
        <v>0</v>
      </c>
      <c r="AL377" s="4">
        <f t="shared" si="33"/>
        <v>0</v>
      </c>
      <c r="AM377" s="4">
        <f t="shared" si="33"/>
        <v>0</v>
      </c>
      <c r="AN377" s="4">
        <f t="shared" si="32"/>
        <v>0</v>
      </c>
      <c r="AO377" s="4">
        <f t="shared" si="32"/>
        <v>0</v>
      </c>
      <c r="AP377" s="4">
        <f t="shared" si="32"/>
        <v>0</v>
      </c>
      <c r="AQ377" s="4">
        <f t="shared" si="32"/>
        <v>0</v>
      </c>
      <c r="AR377" s="4">
        <f t="shared" si="32"/>
        <v>0</v>
      </c>
      <c r="AS377" s="4">
        <f t="shared" si="32"/>
        <v>0</v>
      </c>
      <c r="AT377" s="4">
        <f t="shared" si="32"/>
        <v>0</v>
      </c>
      <c r="AU377" s="4">
        <f t="shared" si="32"/>
        <v>0</v>
      </c>
      <c r="AV377" s="4">
        <f t="shared" si="32"/>
        <v>2.8273424656023753E-5</v>
      </c>
      <c r="AW377" s="4">
        <f t="shared" si="32"/>
        <v>2.9621551113434568E-5</v>
      </c>
      <c r="AX377" s="4">
        <f t="shared" si="31"/>
        <v>0</v>
      </c>
      <c r="AY377" s="4">
        <f t="shared" si="31"/>
        <v>0</v>
      </c>
      <c r="AZ377" s="4">
        <f t="shared" si="29"/>
        <v>0</v>
      </c>
      <c r="BA377" s="4">
        <f t="shared" si="29"/>
        <v>0</v>
      </c>
      <c r="BB377" s="67">
        <f t="shared" si="29"/>
        <v>0</v>
      </c>
    </row>
    <row r="378" spans="1:54" x14ac:dyDescent="0.3">
      <c r="A378" t="s">
        <v>68</v>
      </c>
      <c r="B378" t="s">
        <v>69</v>
      </c>
      <c r="C378">
        <v>283526</v>
      </c>
      <c r="D378" t="s">
        <v>70</v>
      </c>
      <c r="E378" t="s">
        <v>71</v>
      </c>
      <c r="F378" t="s">
        <v>72</v>
      </c>
      <c r="G378" t="s">
        <v>108</v>
      </c>
      <c r="H378">
        <v>6</v>
      </c>
      <c r="I378" t="s">
        <v>520</v>
      </c>
      <c r="J378" s="4">
        <v>0</v>
      </c>
      <c r="K378" s="4">
        <v>0</v>
      </c>
      <c r="L378" s="4">
        <v>0</v>
      </c>
      <c r="M378" s="4">
        <v>0</v>
      </c>
      <c r="N378" s="4">
        <v>0</v>
      </c>
      <c r="O378" s="4">
        <v>0</v>
      </c>
      <c r="P378" s="4">
        <v>0</v>
      </c>
      <c r="Q378" s="4">
        <v>0</v>
      </c>
      <c r="R378" s="4">
        <v>0</v>
      </c>
      <c r="S378" s="4">
        <v>0</v>
      </c>
      <c r="T378" s="4">
        <v>0</v>
      </c>
      <c r="U378" s="4">
        <v>0</v>
      </c>
      <c r="V378" s="4">
        <v>0</v>
      </c>
      <c r="W378" s="4">
        <v>0</v>
      </c>
      <c r="X378" s="4">
        <v>0.14599999999999999</v>
      </c>
      <c r="Y378" s="4">
        <v>0</v>
      </c>
      <c r="Z378" s="4">
        <v>0</v>
      </c>
      <c r="AA378" s="4">
        <v>0</v>
      </c>
      <c r="AB378" s="4">
        <v>0</v>
      </c>
      <c r="AC378" s="4">
        <v>0</v>
      </c>
      <c r="AG378" s="66">
        <v>283526</v>
      </c>
      <c r="AH378" t="s">
        <v>520</v>
      </c>
      <c r="AI378" s="4">
        <f t="shared" si="33"/>
        <v>0</v>
      </c>
      <c r="AJ378" s="4">
        <f t="shared" si="33"/>
        <v>0</v>
      </c>
      <c r="AK378" s="4">
        <f t="shared" si="33"/>
        <v>0</v>
      </c>
      <c r="AL378" s="4">
        <f t="shared" si="33"/>
        <v>0</v>
      </c>
      <c r="AM378" s="4">
        <f t="shared" si="33"/>
        <v>0</v>
      </c>
      <c r="AN378" s="4">
        <f t="shared" si="32"/>
        <v>0</v>
      </c>
      <c r="AO378" s="4">
        <f t="shared" si="32"/>
        <v>0</v>
      </c>
      <c r="AP378" s="4">
        <f t="shared" si="32"/>
        <v>0</v>
      </c>
      <c r="AQ378" s="4">
        <f t="shared" si="32"/>
        <v>0</v>
      </c>
      <c r="AR378" s="4">
        <f t="shared" si="32"/>
        <v>0</v>
      </c>
      <c r="AS378" s="4">
        <f t="shared" si="32"/>
        <v>0</v>
      </c>
      <c r="AT378" s="4">
        <f t="shared" si="32"/>
        <v>0</v>
      </c>
      <c r="AU378" s="4">
        <f t="shared" si="32"/>
        <v>0</v>
      </c>
      <c r="AV378" s="4">
        <f t="shared" si="32"/>
        <v>0</v>
      </c>
      <c r="AW378" s="4">
        <f t="shared" si="32"/>
        <v>4.8052738472904969E-4</v>
      </c>
      <c r="AX378" s="4">
        <f t="shared" si="31"/>
        <v>0</v>
      </c>
      <c r="AY378" s="4">
        <f t="shared" si="31"/>
        <v>0</v>
      </c>
      <c r="AZ378" s="4">
        <f t="shared" si="29"/>
        <v>0</v>
      </c>
      <c r="BA378" s="4">
        <f t="shared" si="29"/>
        <v>0</v>
      </c>
      <c r="BB378" s="67">
        <f t="shared" si="29"/>
        <v>0</v>
      </c>
    </row>
    <row r="379" spans="1:54" x14ac:dyDescent="0.3">
      <c r="A379" t="s">
        <v>68</v>
      </c>
      <c r="B379" t="s">
        <v>69</v>
      </c>
      <c r="C379">
        <v>283539</v>
      </c>
      <c r="D379" t="s">
        <v>70</v>
      </c>
      <c r="E379" t="s">
        <v>71</v>
      </c>
      <c r="F379" t="s">
        <v>72</v>
      </c>
      <c r="G379" t="s">
        <v>108</v>
      </c>
      <c r="H379">
        <v>6</v>
      </c>
      <c r="I379" t="s">
        <v>521</v>
      </c>
      <c r="J379" s="4">
        <v>0</v>
      </c>
      <c r="K379" s="4">
        <v>0</v>
      </c>
      <c r="L379" s="4">
        <v>0</v>
      </c>
      <c r="M379" s="4">
        <v>0</v>
      </c>
      <c r="N379" s="4">
        <v>0</v>
      </c>
      <c r="O379" s="4">
        <v>0</v>
      </c>
      <c r="P379" s="4">
        <v>0</v>
      </c>
      <c r="Q379" s="4">
        <v>0</v>
      </c>
      <c r="R379" s="4">
        <v>0</v>
      </c>
      <c r="S379" s="4">
        <v>0</v>
      </c>
      <c r="T379" s="4">
        <v>0</v>
      </c>
      <c r="U379" s="4">
        <v>0</v>
      </c>
      <c r="V379" s="4">
        <v>0</v>
      </c>
      <c r="W379" s="4">
        <v>0</v>
      </c>
      <c r="X379" s="4">
        <v>0</v>
      </c>
      <c r="Y379" s="4">
        <v>0</v>
      </c>
      <c r="Z379" s="4">
        <v>0</v>
      </c>
      <c r="AA379" s="4">
        <v>0</v>
      </c>
      <c r="AB379" s="4">
        <v>1.2729999999999999</v>
      </c>
      <c r="AC379" s="4">
        <v>0</v>
      </c>
      <c r="AG379" s="66">
        <v>283539</v>
      </c>
      <c r="AH379" t="s">
        <v>521</v>
      </c>
      <c r="AI379" s="4">
        <f t="shared" si="33"/>
        <v>0</v>
      </c>
      <c r="AJ379" s="4">
        <f t="shared" si="33"/>
        <v>0</v>
      </c>
      <c r="AK379" s="4">
        <f t="shared" si="33"/>
        <v>0</v>
      </c>
      <c r="AL379" s="4">
        <f t="shared" si="33"/>
        <v>0</v>
      </c>
      <c r="AM379" s="4">
        <f t="shared" si="33"/>
        <v>0</v>
      </c>
      <c r="AN379" s="4">
        <f t="shared" si="32"/>
        <v>0</v>
      </c>
      <c r="AO379" s="4">
        <f t="shared" si="32"/>
        <v>0</v>
      </c>
      <c r="AP379" s="4">
        <f t="shared" si="32"/>
        <v>0</v>
      </c>
      <c r="AQ379" s="4">
        <f t="shared" si="32"/>
        <v>0</v>
      </c>
      <c r="AR379" s="4">
        <f t="shared" si="32"/>
        <v>0</v>
      </c>
      <c r="AS379" s="4">
        <f t="shared" si="32"/>
        <v>0</v>
      </c>
      <c r="AT379" s="4">
        <f t="shared" si="32"/>
        <v>0</v>
      </c>
      <c r="AU379" s="4">
        <f t="shared" si="32"/>
        <v>0</v>
      </c>
      <c r="AV379" s="4">
        <f t="shared" si="32"/>
        <v>0</v>
      </c>
      <c r="AW379" s="4">
        <f t="shared" si="32"/>
        <v>0</v>
      </c>
      <c r="AX379" s="4">
        <f t="shared" si="31"/>
        <v>0</v>
      </c>
      <c r="AY379" s="4">
        <f t="shared" si="31"/>
        <v>0</v>
      </c>
      <c r="AZ379" s="4">
        <f t="shared" si="29"/>
        <v>0</v>
      </c>
      <c r="BA379" s="4">
        <f t="shared" si="29"/>
        <v>2.2408002300719201E-3</v>
      </c>
      <c r="BB379" s="67">
        <f t="shared" si="29"/>
        <v>0</v>
      </c>
    </row>
    <row r="380" spans="1:54" x14ac:dyDescent="0.3">
      <c r="A380" t="s">
        <v>68</v>
      </c>
      <c r="B380" t="s">
        <v>69</v>
      </c>
      <c r="C380">
        <v>283620</v>
      </c>
      <c r="D380" t="s">
        <v>70</v>
      </c>
      <c r="E380" t="s">
        <v>71</v>
      </c>
      <c r="F380" t="s">
        <v>72</v>
      </c>
      <c r="G380" t="s">
        <v>108</v>
      </c>
      <c r="H380">
        <v>6</v>
      </c>
      <c r="I380" t="s">
        <v>522</v>
      </c>
      <c r="J380" s="4">
        <v>0</v>
      </c>
      <c r="K380" s="4">
        <v>0</v>
      </c>
      <c r="L380" s="4">
        <v>0</v>
      </c>
      <c r="M380" s="4">
        <v>0</v>
      </c>
      <c r="N380" s="4">
        <v>0</v>
      </c>
      <c r="O380" s="4">
        <v>0</v>
      </c>
      <c r="P380" s="4">
        <v>1.6E-2</v>
      </c>
      <c r="Q380" s="4">
        <v>0</v>
      </c>
      <c r="R380" s="4">
        <v>0</v>
      </c>
      <c r="S380" s="4">
        <v>0</v>
      </c>
      <c r="T380" s="4">
        <v>0</v>
      </c>
      <c r="U380" s="4">
        <v>0</v>
      </c>
      <c r="V380" s="4">
        <v>0</v>
      </c>
      <c r="W380" s="4">
        <v>0.13800000000000001</v>
      </c>
      <c r="X380" s="4">
        <v>0</v>
      </c>
      <c r="Y380" s="4">
        <v>1.6E-2</v>
      </c>
      <c r="Z380" s="4">
        <v>0</v>
      </c>
      <c r="AA380" s="4">
        <v>0</v>
      </c>
      <c r="AB380" s="4">
        <v>0</v>
      </c>
      <c r="AC380" s="4">
        <v>0</v>
      </c>
      <c r="AG380" s="66">
        <v>283620</v>
      </c>
      <c r="AH380" t="s">
        <v>522</v>
      </c>
      <c r="AI380" s="4">
        <f t="shared" si="33"/>
        <v>0</v>
      </c>
      <c r="AJ380" s="4">
        <f t="shared" si="33"/>
        <v>0</v>
      </c>
      <c r="AK380" s="4">
        <f t="shared" si="33"/>
        <v>0</v>
      </c>
      <c r="AL380" s="4">
        <f t="shared" si="33"/>
        <v>0</v>
      </c>
      <c r="AM380" s="4">
        <f t="shared" si="33"/>
        <v>0</v>
      </c>
      <c r="AN380" s="4">
        <f t="shared" si="32"/>
        <v>0</v>
      </c>
      <c r="AO380" s="4">
        <f t="shared" si="32"/>
        <v>1.8269545216210927E-4</v>
      </c>
      <c r="AP380" s="4">
        <f t="shared" si="32"/>
        <v>0</v>
      </c>
      <c r="AQ380" s="4">
        <f t="shared" si="32"/>
        <v>0</v>
      </c>
      <c r="AR380" s="4">
        <f t="shared" si="32"/>
        <v>0</v>
      </c>
      <c r="AS380" s="4">
        <f t="shared" si="32"/>
        <v>0</v>
      </c>
      <c r="AT380" s="4">
        <f t="shared" si="32"/>
        <v>0</v>
      </c>
      <c r="AU380" s="4">
        <f t="shared" si="32"/>
        <v>0</v>
      </c>
      <c r="AV380" s="4">
        <f t="shared" si="32"/>
        <v>3.2514438354427319E-4</v>
      </c>
      <c r="AW380" s="4">
        <f t="shared" si="32"/>
        <v>0</v>
      </c>
      <c r="AX380" s="4">
        <f t="shared" si="31"/>
        <v>4.27394593741538E-5</v>
      </c>
      <c r="AY380" s="4">
        <f t="shared" si="31"/>
        <v>0</v>
      </c>
      <c r="AZ380" s="4">
        <f t="shared" si="29"/>
        <v>0</v>
      </c>
      <c r="BA380" s="4">
        <f t="shared" si="29"/>
        <v>0</v>
      </c>
      <c r="BB380" s="67">
        <f t="shared" si="29"/>
        <v>0</v>
      </c>
    </row>
    <row r="381" spans="1:54" x14ac:dyDescent="0.3">
      <c r="A381" t="s">
        <v>68</v>
      </c>
      <c r="B381" t="s">
        <v>69</v>
      </c>
      <c r="C381">
        <v>283630</v>
      </c>
      <c r="D381" t="s">
        <v>70</v>
      </c>
      <c r="E381" t="s">
        <v>71</v>
      </c>
      <c r="F381" t="s">
        <v>72</v>
      </c>
      <c r="G381" t="s">
        <v>108</v>
      </c>
      <c r="H381">
        <v>6</v>
      </c>
      <c r="I381" t="s">
        <v>523</v>
      </c>
      <c r="J381" s="4">
        <v>0</v>
      </c>
      <c r="K381" s="4">
        <v>0</v>
      </c>
      <c r="L381" s="4">
        <v>0</v>
      </c>
      <c r="M381" s="4">
        <v>0</v>
      </c>
      <c r="N381" s="4">
        <v>0</v>
      </c>
      <c r="O381" s="4">
        <v>0</v>
      </c>
      <c r="P381" s="4">
        <v>0</v>
      </c>
      <c r="Q381" s="4">
        <v>0</v>
      </c>
      <c r="R381" s="4">
        <v>5.0000000000000001E-3</v>
      </c>
      <c r="S381" s="4">
        <v>0</v>
      </c>
      <c r="T381" s="4">
        <v>0</v>
      </c>
      <c r="U381" s="4">
        <v>0.06</v>
      </c>
      <c r="V381" s="4">
        <v>0</v>
      </c>
      <c r="W381" s="4">
        <v>3.3000000000000002E-2</v>
      </c>
      <c r="X381" s="4">
        <v>5.0000000000000001E-3</v>
      </c>
      <c r="Y381" s="4">
        <v>0</v>
      </c>
      <c r="Z381" s="4">
        <v>0.67300000000000004</v>
      </c>
      <c r="AA381" s="4">
        <v>4.7E-2</v>
      </c>
      <c r="AB381" s="4">
        <v>3.7999999999999999E-2</v>
      </c>
      <c r="AC381" s="4">
        <v>2.105</v>
      </c>
      <c r="AG381" s="66">
        <v>283630</v>
      </c>
      <c r="AH381" t="s">
        <v>523</v>
      </c>
      <c r="AI381" s="4">
        <f t="shared" si="33"/>
        <v>0</v>
      </c>
      <c r="AJ381" s="4">
        <f t="shared" si="33"/>
        <v>0</v>
      </c>
      <c r="AK381" s="4">
        <f t="shared" si="33"/>
        <v>0</v>
      </c>
      <c r="AL381" s="4">
        <f t="shared" si="33"/>
        <v>0</v>
      </c>
      <c r="AM381" s="4">
        <f t="shared" si="33"/>
        <v>0</v>
      </c>
      <c r="AN381" s="4">
        <f t="shared" si="32"/>
        <v>0</v>
      </c>
      <c r="AO381" s="4">
        <f t="shared" si="32"/>
        <v>0</v>
      </c>
      <c r="AP381" s="4">
        <f t="shared" si="32"/>
        <v>0</v>
      </c>
      <c r="AQ381" s="4">
        <f t="shared" si="32"/>
        <v>1.98813457428452E-5</v>
      </c>
      <c r="AR381" s="4">
        <f t="shared" si="32"/>
        <v>0</v>
      </c>
      <c r="AS381" s="4">
        <f t="shared" si="32"/>
        <v>0</v>
      </c>
      <c r="AT381" s="4">
        <f t="shared" si="32"/>
        <v>1.7976883345936635E-4</v>
      </c>
      <c r="AU381" s="4">
        <f t="shared" si="32"/>
        <v>0</v>
      </c>
      <c r="AV381" s="4">
        <f t="shared" si="32"/>
        <v>7.7751917804065327E-5</v>
      </c>
      <c r="AW381" s="4">
        <f t="shared" si="32"/>
        <v>1.6456417285241429E-5</v>
      </c>
      <c r="AX381" s="4">
        <f t="shared" si="31"/>
        <v>0</v>
      </c>
      <c r="AY381" s="4">
        <f t="shared" si="31"/>
        <v>1.4020545912142115E-3</v>
      </c>
      <c r="AZ381" s="4">
        <f t="shared" si="29"/>
        <v>7.0890208774078124E-5</v>
      </c>
      <c r="BA381" s="4">
        <f t="shared" si="29"/>
        <v>6.6889559106624486E-5</v>
      </c>
      <c r="BB381" s="67">
        <f t="shared" si="29"/>
        <v>3.5054323543646073E-3</v>
      </c>
    </row>
    <row r="382" spans="1:54" x14ac:dyDescent="0.3">
      <c r="A382" t="s">
        <v>68</v>
      </c>
      <c r="B382" t="s">
        <v>69</v>
      </c>
      <c r="C382">
        <v>283640</v>
      </c>
      <c r="D382" t="s">
        <v>70</v>
      </c>
      <c r="E382" t="s">
        <v>71</v>
      </c>
      <c r="F382" t="s">
        <v>72</v>
      </c>
      <c r="G382" t="s">
        <v>108</v>
      </c>
      <c r="H382">
        <v>6</v>
      </c>
      <c r="I382" t="s">
        <v>524</v>
      </c>
      <c r="J382" s="4">
        <v>0</v>
      </c>
      <c r="K382" s="4">
        <v>0</v>
      </c>
      <c r="L382" s="4">
        <v>0</v>
      </c>
      <c r="M382" s="4">
        <v>0</v>
      </c>
      <c r="N382" s="4">
        <v>0</v>
      </c>
      <c r="O382" s="4">
        <v>0</v>
      </c>
      <c r="P382" s="4">
        <v>0</v>
      </c>
      <c r="Q382" s="4">
        <v>0</v>
      </c>
      <c r="R382" s="4">
        <v>0</v>
      </c>
      <c r="S382" s="4">
        <v>0</v>
      </c>
      <c r="T382" s="4">
        <v>0</v>
      </c>
      <c r="U382" s="4">
        <v>2.5000000000000001E-2</v>
      </c>
      <c r="V382" s="4">
        <v>0</v>
      </c>
      <c r="W382" s="4">
        <v>0.05</v>
      </c>
      <c r="X382" s="4">
        <v>0</v>
      </c>
      <c r="Y382" s="4">
        <v>4.0000000000000001E-3</v>
      </c>
      <c r="Z382" s="4">
        <v>5.2999999999999999E-2</v>
      </c>
      <c r="AA382" s="4">
        <v>0</v>
      </c>
      <c r="AB382" s="4">
        <v>1.9E-2</v>
      </c>
      <c r="AC382" s="4">
        <v>1.2E-2</v>
      </c>
      <c r="AG382" s="66">
        <v>283640</v>
      </c>
      <c r="AH382" t="s">
        <v>524</v>
      </c>
      <c r="AI382" s="4">
        <f t="shared" si="33"/>
        <v>0</v>
      </c>
      <c r="AJ382" s="4">
        <f t="shared" si="33"/>
        <v>0</v>
      </c>
      <c r="AK382" s="4">
        <f t="shared" si="33"/>
        <v>0</v>
      </c>
      <c r="AL382" s="4">
        <f t="shared" si="33"/>
        <v>0</v>
      </c>
      <c r="AM382" s="4">
        <f t="shared" si="33"/>
        <v>0</v>
      </c>
      <c r="AN382" s="4">
        <f t="shared" si="32"/>
        <v>0</v>
      </c>
      <c r="AO382" s="4">
        <f t="shared" si="32"/>
        <v>0</v>
      </c>
      <c r="AP382" s="4">
        <f t="shared" si="32"/>
        <v>0</v>
      </c>
      <c r="AQ382" s="4">
        <f t="shared" si="32"/>
        <v>0</v>
      </c>
      <c r="AR382" s="4">
        <f t="shared" si="32"/>
        <v>0</v>
      </c>
      <c r="AS382" s="4">
        <f t="shared" si="32"/>
        <v>0</v>
      </c>
      <c r="AT382" s="4">
        <f t="shared" si="32"/>
        <v>7.4903680608069318E-5</v>
      </c>
      <c r="AU382" s="4">
        <f t="shared" si="32"/>
        <v>0</v>
      </c>
      <c r="AV382" s="4">
        <f t="shared" si="32"/>
        <v>1.1780593606676565E-4</v>
      </c>
      <c r="AW382" s="4">
        <f t="shared" si="32"/>
        <v>0</v>
      </c>
      <c r="AX382" s="4">
        <f t="shared" si="31"/>
        <v>1.068486484353845E-5</v>
      </c>
      <c r="AY382" s="4">
        <f t="shared" si="31"/>
        <v>1.104144031714015E-4</v>
      </c>
      <c r="AZ382" s="4">
        <f t="shared" si="29"/>
        <v>0</v>
      </c>
      <c r="BA382" s="4">
        <f t="shared" si="29"/>
        <v>3.3444779553312243E-5</v>
      </c>
      <c r="BB382" s="67">
        <f t="shared" si="29"/>
        <v>1.9983462352672344E-5</v>
      </c>
    </row>
    <row r="383" spans="1:54" x14ac:dyDescent="0.3">
      <c r="A383" t="s">
        <v>68</v>
      </c>
      <c r="B383" t="s">
        <v>69</v>
      </c>
      <c r="C383">
        <v>283650</v>
      </c>
      <c r="D383" t="s">
        <v>70</v>
      </c>
      <c r="E383" t="s">
        <v>71</v>
      </c>
      <c r="F383" t="s">
        <v>72</v>
      </c>
      <c r="G383" t="s">
        <v>108</v>
      </c>
      <c r="H383">
        <v>6</v>
      </c>
      <c r="I383" t="s">
        <v>525</v>
      </c>
      <c r="J383" s="4">
        <v>0</v>
      </c>
      <c r="K383" s="4">
        <v>0</v>
      </c>
      <c r="L383" s="4">
        <v>9.8030000000000008</v>
      </c>
      <c r="M383" s="4">
        <v>0</v>
      </c>
      <c r="N383" s="4">
        <v>0</v>
      </c>
      <c r="O383" s="4">
        <v>0</v>
      </c>
      <c r="P383" s="4">
        <v>0</v>
      </c>
      <c r="Q383" s="4">
        <v>0</v>
      </c>
      <c r="R383" s="4">
        <v>3.2650000000000001</v>
      </c>
      <c r="S383" s="4">
        <v>4.0289999999999999</v>
      </c>
      <c r="T383" s="4">
        <v>21.123000000000001</v>
      </c>
      <c r="U383" s="4">
        <v>0</v>
      </c>
      <c r="V383" s="4">
        <v>17.68</v>
      </c>
      <c r="W383" s="4">
        <v>0.109</v>
      </c>
      <c r="X383" s="4">
        <v>0.11899999999999999</v>
      </c>
      <c r="Y383" s="4">
        <v>0</v>
      </c>
      <c r="Z383" s="4">
        <v>3.4000000000000002E-2</v>
      </c>
      <c r="AA383" s="4">
        <v>3.5000000000000003E-2</v>
      </c>
      <c r="AB383" s="4">
        <v>4.3999999999999997E-2</v>
      </c>
      <c r="AC383" s="4">
        <v>8.9999999999999993E-3</v>
      </c>
      <c r="AG383" s="66">
        <v>283650</v>
      </c>
      <c r="AH383" t="s">
        <v>525</v>
      </c>
      <c r="AI383" s="4">
        <f t="shared" si="33"/>
        <v>0</v>
      </c>
      <c r="AJ383" s="4">
        <f t="shared" si="33"/>
        <v>0</v>
      </c>
      <c r="AK383" s="4">
        <f t="shared" si="33"/>
        <v>0.20342436900678365</v>
      </c>
      <c r="AL383" s="4">
        <f t="shared" si="33"/>
        <v>0</v>
      </c>
      <c r="AM383" s="4">
        <f t="shared" si="33"/>
        <v>0</v>
      </c>
      <c r="AN383" s="4">
        <f t="shared" si="32"/>
        <v>0</v>
      </c>
      <c r="AO383" s="4">
        <f t="shared" si="32"/>
        <v>0</v>
      </c>
      <c r="AP383" s="4">
        <f t="shared" si="32"/>
        <v>0</v>
      </c>
      <c r="AQ383" s="4">
        <f t="shared" si="32"/>
        <v>1.2982518770077915E-2</v>
      </c>
      <c r="AR383" s="4">
        <f t="shared" si="32"/>
        <v>1.8994637279745423E-2</v>
      </c>
      <c r="AS383" s="4">
        <f t="shared" si="32"/>
        <v>2.4407007499470451E-3</v>
      </c>
      <c r="AT383" s="4">
        <f t="shared" si="32"/>
        <v>0</v>
      </c>
      <c r="AU383" s="4">
        <f t="shared" si="32"/>
        <v>4.4274906500562969E-2</v>
      </c>
      <c r="AV383" s="4">
        <f t="shared" si="32"/>
        <v>2.5681694062554912E-4</v>
      </c>
      <c r="AW383" s="4">
        <f t="shared" si="32"/>
        <v>3.9166273138874604E-4</v>
      </c>
      <c r="AX383" s="4">
        <f t="shared" si="31"/>
        <v>0</v>
      </c>
      <c r="AY383" s="4">
        <f t="shared" si="31"/>
        <v>7.0831881279767003E-5</v>
      </c>
      <c r="AZ383" s="4">
        <f t="shared" si="29"/>
        <v>5.2790581001973082E-5</v>
      </c>
      <c r="BA383" s="4">
        <f t="shared" si="29"/>
        <v>7.7451068439249413E-5</v>
      </c>
      <c r="BB383" s="67">
        <f t="shared" si="29"/>
        <v>1.4987596764504256E-5</v>
      </c>
    </row>
    <row r="384" spans="1:54" x14ac:dyDescent="0.3">
      <c r="A384" t="s">
        <v>68</v>
      </c>
      <c r="B384" t="s">
        <v>69</v>
      </c>
      <c r="C384">
        <v>283691</v>
      </c>
      <c r="D384" t="s">
        <v>70</v>
      </c>
      <c r="E384" t="s">
        <v>71</v>
      </c>
      <c r="F384" t="s">
        <v>72</v>
      </c>
      <c r="G384" t="s">
        <v>108</v>
      </c>
      <c r="H384">
        <v>6</v>
      </c>
      <c r="I384" t="s">
        <v>526</v>
      </c>
      <c r="J384" s="4">
        <v>0</v>
      </c>
      <c r="K384" s="4">
        <v>0</v>
      </c>
      <c r="L384" s="4">
        <v>0</v>
      </c>
      <c r="M384" s="4">
        <v>0</v>
      </c>
      <c r="N384" s="4">
        <v>8.9999999999999993E-3</v>
      </c>
      <c r="O384" s="4">
        <v>0</v>
      </c>
      <c r="P384" s="4">
        <v>0</v>
      </c>
      <c r="Q384" s="4">
        <v>0</v>
      </c>
      <c r="R384" s="4">
        <v>0</v>
      </c>
      <c r="S384" s="4">
        <v>0</v>
      </c>
      <c r="T384" s="4">
        <v>0</v>
      </c>
      <c r="U384" s="4">
        <v>0</v>
      </c>
      <c r="V384" s="4">
        <v>0</v>
      </c>
      <c r="W384" s="4">
        <v>0</v>
      </c>
      <c r="X384" s="4">
        <v>0</v>
      </c>
      <c r="Y384" s="4">
        <v>0</v>
      </c>
      <c r="Z384" s="4">
        <v>2E-3</v>
      </c>
      <c r="AA384" s="4">
        <v>0</v>
      </c>
      <c r="AB384" s="4">
        <v>0</v>
      </c>
      <c r="AC384" s="4">
        <v>0</v>
      </c>
      <c r="AG384" s="66">
        <v>283691</v>
      </c>
      <c r="AH384" t="s">
        <v>526</v>
      </c>
      <c r="AI384" s="4">
        <f t="shared" si="33"/>
        <v>0</v>
      </c>
      <c r="AJ384" s="4">
        <f t="shared" si="33"/>
        <v>0</v>
      </c>
      <c r="AK384" s="4">
        <f t="shared" si="33"/>
        <v>0</v>
      </c>
      <c r="AL384" s="4">
        <f t="shared" si="33"/>
        <v>0</v>
      </c>
      <c r="AM384" s="4">
        <f t="shared" si="33"/>
        <v>2.0527141556764714E-4</v>
      </c>
      <c r="AN384" s="4">
        <f t="shared" si="32"/>
        <v>0</v>
      </c>
      <c r="AO384" s="4">
        <f t="shared" si="32"/>
        <v>0</v>
      </c>
      <c r="AP384" s="4">
        <f t="shared" si="32"/>
        <v>0</v>
      </c>
      <c r="AQ384" s="4">
        <f t="shared" si="32"/>
        <v>0</v>
      </c>
      <c r="AR384" s="4">
        <f t="shared" si="32"/>
        <v>0</v>
      </c>
      <c r="AS384" s="4">
        <f t="shared" si="32"/>
        <v>0</v>
      </c>
      <c r="AT384" s="4">
        <f t="shared" si="32"/>
        <v>0</v>
      </c>
      <c r="AU384" s="4">
        <f t="shared" si="32"/>
        <v>0</v>
      </c>
      <c r="AV384" s="4">
        <f t="shared" si="32"/>
        <v>0</v>
      </c>
      <c r="AW384" s="4">
        <f t="shared" si="32"/>
        <v>0</v>
      </c>
      <c r="AX384" s="4">
        <f t="shared" si="31"/>
        <v>0</v>
      </c>
      <c r="AY384" s="4">
        <f t="shared" si="31"/>
        <v>4.1665812517509996E-6</v>
      </c>
      <c r="AZ384" s="4">
        <f t="shared" si="29"/>
        <v>0</v>
      </c>
      <c r="BA384" s="4">
        <f t="shared" si="29"/>
        <v>0</v>
      </c>
      <c r="BB384" s="67">
        <f t="shared" si="29"/>
        <v>0</v>
      </c>
    </row>
    <row r="385" spans="1:54" x14ac:dyDescent="0.3">
      <c r="A385" t="s">
        <v>68</v>
      </c>
      <c r="B385" t="s">
        <v>69</v>
      </c>
      <c r="C385">
        <v>283699</v>
      </c>
      <c r="D385" t="s">
        <v>70</v>
      </c>
      <c r="E385" t="s">
        <v>71</v>
      </c>
      <c r="F385" t="s">
        <v>72</v>
      </c>
      <c r="G385" t="s">
        <v>108</v>
      </c>
      <c r="H385">
        <v>6</v>
      </c>
      <c r="I385" t="s">
        <v>527</v>
      </c>
      <c r="J385" s="4">
        <v>0</v>
      </c>
      <c r="K385" s="4">
        <v>0</v>
      </c>
      <c r="L385" s="4">
        <v>0</v>
      </c>
      <c r="M385" s="4">
        <v>0</v>
      </c>
      <c r="N385" s="4">
        <v>0</v>
      </c>
      <c r="O385" s="4">
        <v>0</v>
      </c>
      <c r="P385" s="4">
        <v>0</v>
      </c>
      <c r="Q385" s="4">
        <v>0</v>
      </c>
      <c r="R385" s="4">
        <v>0</v>
      </c>
      <c r="S385" s="4">
        <v>2.3E-2</v>
      </c>
      <c r="T385" s="4">
        <v>0</v>
      </c>
      <c r="U385" s="4">
        <v>0</v>
      </c>
      <c r="V385" s="4">
        <v>0</v>
      </c>
      <c r="W385" s="4">
        <v>0</v>
      </c>
      <c r="X385" s="4">
        <v>0</v>
      </c>
      <c r="Y385" s="4">
        <v>0</v>
      </c>
      <c r="Z385" s="4">
        <v>0.26500000000000001</v>
      </c>
      <c r="AA385" s="4">
        <v>0</v>
      </c>
      <c r="AB385" s="4">
        <v>0</v>
      </c>
      <c r="AC385" s="4">
        <v>2.298</v>
      </c>
      <c r="AG385" s="66">
        <v>283699</v>
      </c>
      <c r="AH385" t="s">
        <v>527</v>
      </c>
      <c r="AI385" s="4">
        <f t="shared" si="33"/>
        <v>0</v>
      </c>
      <c r="AJ385" s="4">
        <f t="shared" si="33"/>
        <v>0</v>
      </c>
      <c r="AK385" s="4">
        <f t="shared" si="33"/>
        <v>0</v>
      </c>
      <c r="AL385" s="4">
        <f t="shared" si="33"/>
        <v>0</v>
      </c>
      <c r="AM385" s="4">
        <f t="shared" si="33"/>
        <v>0</v>
      </c>
      <c r="AN385" s="4">
        <f t="shared" si="32"/>
        <v>0</v>
      </c>
      <c r="AO385" s="4">
        <f t="shared" si="32"/>
        <v>0</v>
      </c>
      <c r="AP385" s="4">
        <f t="shared" si="32"/>
        <v>0</v>
      </c>
      <c r="AQ385" s="4">
        <f t="shared" si="32"/>
        <v>0</v>
      </c>
      <c r="AR385" s="4">
        <f t="shared" si="32"/>
        <v>1.0843302492780956E-4</v>
      </c>
      <c r="AS385" s="4">
        <f t="shared" si="32"/>
        <v>0</v>
      </c>
      <c r="AT385" s="4">
        <f t="shared" si="32"/>
        <v>0</v>
      </c>
      <c r="AU385" s="4">
        <f t="shared" si="32"/>
        <v>0</v>
      </c>
      <c r="AV385" s="4">
        <f t="shared" si="32"/>
        <v>0</v>
      </c>
      <c r="AW385" s="4">
        <f t="shared" si="32"/>
        <v>0</v>
      </c>
      <c r="AX385" s="4">
        <f t="shared" si="31"/>
        <v>0</v>
      </c>
      <c r="AY385" s="4">
        <f t="shared" si="31"/>
        <v>5.5207201585700757E-4</v>
      </c>
      <c r="AZ385" s="4">
        <f t="shared" si="29"/>
        <v>0</v>
      </c>
      <c r="BA385" s="4">
        <f t="shared" si="29"/>
        <v>0</v>
      </c>
      <c r="BB385" s="67">
        <f t="shared" si="29"/>
        <v>3.826833040536754E-3</v>
      </c>
    </row>
    <row r="386" spans="1:54" x14ac:dyDescent="0.3">
      <c r="A386" t="s">
        <v>68</v>
      </c>
      <c r="B386" t="s">
        <v>69</v>
      </c>
      <c r="C386">
        <v>283919</v>
      </c>
      <c r="D386" t="s">
        <v>70</v>
      </c>
      <c r="E386" t="s">
        <v>71</v>
      </c>
      <c r="F386" t="s">
        <v>72</v>
      </c>
      <c r="G386" t="s">
        <v>108</v>
      </c>
      <c r="H386">
        <v>6</v>
      </c>
      <c r="I386" t="s">
        <v>528</v>
      </c>
      <c r="J386" s="4">
        <v>0</v>
      </c>
      <c r="K386" s="4">
        <v>0</v>
      </c>
      <c r="L386" s="4">
        <v>0</v>
      </c>
      <c r="M386" s="4">
        <v>0</v>
      </c>
      <c r="N386" s="4">
        <v>0</v>
      </c>
      <c r="O386" s="4">
        <v>0</v>
      </c>
      <c r="P386" s="4">
        <v>0</v>
      </c>
      <c r="Q386" s="4">
        <v>0</v>
      </c>
      <c r="R386" s="4">
        <v>0</v>
      </c>
      <c r="S386" s="4">
        <v>0</v>
      </c>
      <c r="T386" s="4">
        <v>0</v>
      </c>
      <c r="U386" s="4">
        <v>0</v>
      </c>
      <c r="V386" s="4">
        <v>0</v>
      </c>
      <c r="W386" s="4">
        <v>5.0000000000000001E-3</v>
      </c>
      <c r="X386" s="4">
        <v>0</v>
      </c>
      <c r="Y386" s="4">
        <v>6.0000000000000001E-3</v>
      </c>
      <c r="Z386" s="4">
        <v>0</v>
      </c>
      <c r="AA386" s="4">
        <v>0</v>
      </c>
      <c r="AB386" s="4">
        <v>0</v>
      </c>
      <c r="AC386" s="4">
        <v>0</v>
      </c>
      <c r="AG386" s="66">
        <v>283919</v>
      </c>
      <c r="AH386" t="s">
        <v>528</v>
      </c>
      <c r="AI386" s="4">
        <f t="shared" si="33"/>
        <v>0</v>
      </c>
      <c r="AJ386" s="4">
        <f t="shared" si="33"/>
        <v>0</v>
      </c>
      <c r="AK386" s="4">
        <f t="shared" si="33"/>
        <v>0</v>
      </c>
      <c r="AL386" s="4">
        <f t="shared" si="33"/>
        <v>0</v>
      </c>
      <c r="AM386" s="4">
        <f t="shared" si="33"/>
        <v>0</v>
      </c>
      <c r="AN386" s="4">
        <f t="shared" si="32"/>
        <v>0</v>
      </c>
      <c r="AO386" s="4">
        <f t="shared" si="32"/>
        <v>0</v>
      </c>
      <c r="AP386" s="4">
        <f t="shared" si="32"/>
        <v>0</v>
      </c>
      <c r="AQ386" s="4">
        <f t="shared" si="32"/>
        <v>0</v>
      </c>
      <c r="AR386" s="4">
        <f t="shared" si="32"/>
        <v>0</v>
      </c>
      <c r="AS386" s="4">
        <f t="shared" si="32"/>
        <v>0</v>
      </c>
      <c r="AT386" s="4">
        <f t="shared" si="32"/>
        <v>0</v>
      </c>
      <c r="AU386" s="4">
        <f t="shared" si="32"/>
        <v>0</v>
      </c>
      <c r="AV386" s="4">
        <f t="shared" si="32"/>
        <v>1.1780593606676565E-5</v>
      </c>
      <c r="AW386" s="4">
        <f t="shared" si="32"/>
        <v>0</v>
      </c>
      <c r="AX386" s="4">
        <f t="shared" si="31"/>
        <v>1.6027297265307673E-5</v>
      </c>
      <c r="AY386" s="4">
        <f t="shared" si="31"/>
        <v>0</v>
      </c>
      <c r="AZ386" s="4">
        <f t="shared" si="29"/>
        <v>0</v>
      </c>
      <c r="BA386" s="4">
        <f t="shared" si="29"/>
        <v>0</v>
      </c>
      <c r="BB386" s="67">
        <f t="shared" si="29"/>
        <v>0</v>
      </c>
    </row>
    <row r="387" spans="1:54" x14ac:dyDescent="0.3">
      <c r="A387" t="s">
        <v>68</v>
      </c>
      <c r="B387" t="s">
        <v>69</v>
      </c>
      <c r="C387">
        <v>284019</v>
      </c>
      <c r="D387" t="s">
        <v>70</v>
      </c>
      <c r="E387" t="s">
        <v>71</v>
      </c>
      <c r="F387" t="s">
        <v>72</v>
      </c>
      <c r="G387" t="s">
        <v>108</v>
      </c>
      <c r="H387">
        <v>6</v>
      </c>
      <c r="I387" t="s">
        <v>529</v>
      </c>
      <c r="J387" s="4">
        <v>0</v>
      </c>
      <c r="K387" s="4">
        <v>0</v>
      </c>
      <c r="L387" s="4">
        <v>0</v>
      </c>
      <c r="M387" s="4">
        <v>0</v>
      </c>
      <c r="N387" s="4">
        <v>0</v>
      </c>
      <c r="O387" s="4">
        <v>0</v>
      </c>
      <c r="P387" s="4">
        <v>0</v>
      </c>
      <c r="Q387" s="4">
        <v>0</v>
      </c>
      <c r="R387" s="4">
        <v>0</v>
      </c>
      <c r="S387" s="4">
        <v>0</v>
      </c>
      <c r="T387" s="4">
        <v>0</v>
      </c>
      <c r="U387" s="4">
        <v>0</v>
      </c>
      <c r="V387" s="4">
        <v>0</v>
      </c>
      <c r="W387" s="4">
        <v>1.2999999999999999E-2</v>
      </c>
      <c r="X387" s="4">
        <v>0</v>
      </c>
      <c r="Y387" s="4">
        <v>0</v>
      </c>
      <c r="Z387" s="4">
        <v>0</v>
      </c>
      <c r="AA387" s="4">
        <v>0</v>
      </c>
      <c r="AB387" s="4">
        <v>0</v>
      </c>
      <c r="AC387" s="4">
        <v>0</v>
      </c>
      <c r="AG387" s="66">
        <v>284019</v>
      </c>
      <c r="AH387" t="s">
        <v>529</v>
      </c>
      <c r="AI387" s="4">
        <f t="shared" si="33"/>
        <v>0</v>
      </c>
      <c r="AJ387" s="4">
        <f t="shared" si="33"/>
        <v>0</v>
      </c>
      <c r="AK387" s="4">
        <f t="shared" si="33"/>
        <v>0</v>
      </c>
      <c r="AL387" s="4">
        <f t="shared" si="33"/>
        <v>0</v>
      </c>
      <c r="AM387" s="4">
        <f t="shared" si="33"/>
        <v>0</v>
      </c>
      <c r="AN387" s="4">
        <f t="shared" si="33"/>
        <v>0</v>
      </c>
      <c r="AO387" s="4">
        <f t="shared" si="33"/>
        <v>0</v>
      </c>
      <c r="AP387" s="4">
        <f t="shared" si="33"/>
        <v>0</v>
      </c>
      <c r="AQ387" s="4">
        <f t="shared" si="33"/>
        <v>0</v>
      </c>
      <c r="AR387" s="4">
        <f t="shared" si="32"/>
        <v>0</v>
      </c>
      <c r="AS387" s="4">
        <f t="shared" si="32"/>
        <v>0</v>
      </c>
      <c r="AT387" s="4">
        <f t="shared" si="32"/>
        <v>0</v>
      </c>
      <c r="AU387" s="4">
        <f t="shared" si="32"/>
        <v>0</v>
      </c>
      <c r="AV387" s="4">
        <f t="shared" si="32"/>
        <v>3.0629543377359066E-5</v>
      </c>
      <c r="AW387" s="4">
        <f t="shared" ref="AW387:BB450" si="34">IFERROR((X387/X$2093)*100,0)</f>
        <v>0</v>
      </c>
      <c r="AX387" s="4">
        <f t="shared" si="31"/>
        <v>0</v>
      </c>
      <c r="AY387" s="4">
        <f t="shared" si="31"/>
        <v>0</v>
      </c>
      <c r="AZ387" s="4">
        <f t="shared" si="29"/>
        <v>0</v>
      </c>
      <c r="BA387" s="4">
        <f t="shared" si="29"/>
        <v>0</v>
      </c>
      <c r="BB387" s="67">
        <f t="shared" si="29"/>
        <v>0</v>
      </c>
    </row>
    <row r="388" spans="1:54" x14ac:dyDescent="0.3">
      <c r="A388" t="s">
        <v>68</v>
      </c>
      <c r="B388" t="s">
        <v>69</v>
      </c>
      <c r="C388">
        <v>284130</v>
      </c>
      <c r="D388" t="s">
        <v>70</v>
      </c>
      <c r="E388" t="s">
        <v>71</v>
      </c>
      <c r="F388" t="s">
        <v>72</v>
      </c>
      <c r="G388" t="s">
        <v>108</v>
      </c>
      <c r="H388">
        <v>6</v>
      </c>
      <c r="I388" t="s">
        <v>530</v>
      </c>
      <c r="J388" s="4">
        <v>0</v>
      </c>
      <c r="K388" s="4">
        <v>0</v>
      </c>
      <c r="L388" s="4">
        <v>0</v>
      </c>
      <c r="M388" s="4">
        <v>0</v>
      </c>
      <c r="N388" s="4">
        <v>0</v>
      </c>
      <c r="O388" s="4">
        <v>0</v>
      </c>
      <c r="P388" s="4">
        <v>0</v>
      </c>
      <c r="Q388" s="4">
        <v>0</v>
      </c>
      <c r="R388" s="4">
        <v>0</v>
      </c>
      <c r="S388" s="4">
        <v>3.3000000000000002E-2</v>
      </c>
      <c r="T388" s="4">
        <v>0</v>
      </c>
      <c r="U388" s="4">
        <v>0</v>
      </c>
      <c r="V388" s="4">
        <v>0</v>
      </c>
      <c r="W388" s="4">
        <v>3.0000000000000001E-3</v>
      </c>
      <c r="X388" s="4">
        <v>0</v>
      </c>
      <c r="Y388" s="4">
        <v>0</v>
      </c>
      <c r="Z388" s="4">
        <v>0</v>
      </c>
      <c r="AA388" s="4">
        <v>0</v>
      </c>
      <c r="AB388" s="4">
        <v>1.2E-2</v>
      </c>
      <c r="AC388" s="4">
        <v>0</v>
      </c>
      <c r="AG388" s="66">
        <v>284130</v>
      </c>
      <c r="AH388" t="s">
        <v>530</v>
      </c>
      <c r="AI388" s="4">
        <f t="shared" si="33"/>
        <v>0</v>
      </c>
      <c r="AJ388" s="4">
        <f t="shared" si="33"/>
        <v>0</v>
      </c>
      <c r="AK388" s="4">
        <f t="shared" si="33"/>
        <v>0</v>
      </c>
      <c r="AL388" s="4">
        <f t="shared" si="33"/>
        <v>0</v>
      </c>
      <c r="AM388" s="4">
        <f t="shared" si="33"/>
        <v>0</v>
      </c>
      <c r="AN388" s="4">
        <f t="shared" si="33"/>
        <v>0</v>
      </c>
      <c r="AO388" s="4">
        <f t="shared" si="33"/>
        <v>0</v>
      </c>
      <c r="AP388" s="4">
        <f t="shared" si="33"/>
        <v>0</v>
      </c>
      <c r="AQ388" s="4">
        <f t="shared" si="33"/>
        <v>0</v>
      </c>
      <c r="AR388" s="4">
        <f t="shared" si="33"/>
        <v>1.5557781837468332E-4</v>
      </c>
      <c r="AS388" s="4">
        <f t="shared" si="33"/>
        <v>0</v>
      </c>
      <c r="AT388" s="4">
        <f t="shared" si="33"/>
        <v>0</v>
      </c>
      <c r="AU388" s="4">
        <f t="shared" si="33"/>
        <v>0</v>
      </c>
      <c r="AV388" s="4">
        <f t="shared" si="33"/>
        <v>7.0683561640059383E-6</v>
      </c>
      <c r="AW388" s="4">
        <f t="shared" si="34"/>
        <v>0</v>
      </c>
      <c r="AX388" s="4">
        <f t="shared" si="31"/>
        <v>0</v>
      </c>
      <c r="AY388" s="4">
        <f t="shared" si="31"/>
        <v>0</v>
      </c>
      <c r="AZ388" s="4">
        <f t="shared" si="29"/>
        <v>0</v>
      </c>
      <c r="BA388" s="4">
        <f t="shared" si="29"/>
        <v>2.1123018665249841E-5</v>
      </c>
      <c r="BB388" s="67">
        <f t="shared" si="29"/>
        <v>0</v>
      </c>
    </row>
    <row r="389" spans="1:54" x14ac:dyDescent="0.3">
      <c r="A389" t="s">
        <v>68</v>
      </c>
      <c r="B389" t="s">
        <v>69</v>
      </c>
      <c r="C389">
        <v>284150</v>
      </c>
      <c r="D389" t="s">
        <v>70</v>
      </c>
      <c r="E389" t="s">
        <v>71</v>
      </c>
      <c r="F389" t="s">
        <v>72</v>
      </c>
      <c r="G389" t="s">
        <v>108</v>
      </c>
      <c r="H389">
        <v>6</v>
      </c>
      <c r="I389" t="s">
        <v>531</v>
      </c>
      <c r="J389" s="4">
        <v>0</v>
      </c>
      <c r="K389" s="4">
        <v>0</v>
      </c>
      <c r="L389" s="4">
        <v>0</v>
      </c>
      <c r="M389" s="4">
        <v>0</v>
      </c>
      <c r="N389" s="4">
        <v>0</v>
      </c>
      <c r="O389" s="4">
        <v>0</v>
      </c>
      <c r="P389" s="4">
        <v>0</v>
      </c>
      <c r="Q389" s="4">
        <v>0</v>
      </c>
      <c r="R389" s="4">
        <v>0</v>
      </c>
      <c r="S389" s="4">
        <v>1.7000000000000001E-2</v>
      </c>
      <c r="T389" s="4">
        <v>0</v>
      </c>
      <c r="U389" s="4">
        <v>0</v>
      </c>
      <c r="V389" s="4">
        <v>0</v>
      </c>
      <c r="W389" s="4">
        <v>8.9999999999999993E-3</v>
      </c>
      <c r="X389" s="4">
        <v>0</v>
      </c>
      <c r="Y389" s="4">
        <v>0</v>
      </c>
      <c r="Z389" s="4">
        <v>0</v>
      </c>
      <c r="AA389" s="4">
        <v>0</v>
      </c>
      <c r="AB389" s="4">
        <v>0</v>
      </c>
      <c r="AC389" s="4">
        <v>0</v>
      </c>
      <c r="AG389" s="66">
        <v>284150</v>
      </c>
      <c r="AH389" t="s">
        <v>531</v>
      </c>
      <c r="AI389" s="4">
        <f t="shared" si="33"/>
        <v>0</v>
      </c>
      <c r="AJ389" s="4">
        <f t="shared" si="33"/>
        <v>0</v>
      </c>
      <c r="AK389" s="4">
        <f t="shared" si="33"/>
        <v>0</v>
      </c>
      <c r="AL389" s="4">
        <f t="shared" si="33"/>
        <v>0</v>
      </c>
      <c r="AM389" s="4">
        <f t="shared" si="33"/>
        <v>0</v>
      </c>
      <c r="AN389" s="4">
        <f t="shared" si="33"/>
        <v>0</v>
      </c>
      <c r="AO389" s="4">
        <f t="shared" si="33"/>
        <v>0</v>
      </c>
      <c r="AP389" s="4">
        <f t="shared" si="33"/>
        <v>0</v>
      </c>
      <c r="AQ389" s="4">
        <f t="shared" si="33"/>
        <v>0</v>
      </c>
      <c r="AR389" s="4">
        <f t="shared" si="33"/>
        <v>8.0146148859685349E-5</v>
      </c>
      <c r="AS389" s="4">
        <f t="shared" si="33"/>
        <v>0</v>
      </c>
      <c r="AT389" s="4">
        <f t="shared" si="33"/>
        <v>0</v>
      </c>
      <c r="AU389" s="4">
        <f t="shared" si="33"/>
        <v>0</v>
      </c>
      <c r="AV389" s="4">
        <f t="shared" si="33"/>
        <v>2.1205068492017814E-5</v>
      </c>
      <c r="AW389" s="4">
        <f t="shared" si="34"/>
        <v>0</v>
      </c>
      <c r="AX389" s="4">
        <f t="shared" si="31"/>
        <v>0</v>
      </c>
      <c r="AY389" s="4">
        <f t="shared" si="31"/>
        <v>0</v>
      </c>
      <c r="AZ389" s="4">
        <f t="shared" si="31"/>
        <v>0</v>
      </c>
      <c r="BA389" s="4">
        <f t="shared" si="31"/>
        <v>0</v>
      </c>
      <c r="BB389" s="67">
        <f t="shared" si="31"/>
        <v>0</v>
      </c>
    </row>
    <row r="390" spans="1:54" x14ac:dyDescent="0.3">
      <c r="A390" t="s">
        <v>68</v>
      </c>
      <c r="B390" t="s">
        <v>69</v>
      </c>
      <c r="C390">
        <v>284170</v>
      </c>
      <c r="D390" t="s">
        <v>70</v>
      </c>
      <c r="E390" t="s">
        <v>71</v>
      </c>
      <c r="F390" t="s">
        <v>72</v>
      </c>
      <c r="G390" t="s">
        <v>108</v>
      </c>
      <c r="H390">
        <v>6</v>
      </c>
      <c r="I390" t="s">
        <v>532</v>
      </c>
      <c r="J390" s="4">
        <v>0</v>
      </c>
      <c r="K390" s="4">
        <v>0</v>
      </c>
      <c r="L390" s="4">
        <v>0</v>
      </c>
      <c r="M390" s="4">
        <v>0</v>
      </c>
      <c r="N390" s="4">
        <v>0</v>
      </c>
      <c r="O390" s="4">
        <v>0</v>
      </c>
      <c r="P390" s="4">
        <v>0</v>
      </c>
      <c r="Q390" s="4">
        <v>0</v>
      </c>
      <c r="R390" s="4">
        <v>0</v>
      </c>
      <c r="S390" s="4">
        <v>0.192</v>
      </c>
      <c r="T390" s="4">
        <v>0</v>
      </c>
      <c r="U390" s="4">
        <v>5.7000000000000002E-2</v>
      </c>
      <c r="V390" s="4">
        <v>0</v>
      </c>
      <c r="W390" s="4">
        <v>0</v>
      </c>
      <c r="X390" s="4">
        <v>0</v>
      </c>
      <c r="Y390" s="4">
        <v>0</v>
      </c>
      <c r="Z390" s="4">
        <v>0</v>
      </c>
      <c r="AA390" s="4">
        <v>0</v>
      </c>
      <c r="AB390" s="4">
        <v>8.6999999999999994E-2</v>
      </c>
      <c r="AC390" s="4">
        <v>0</v>
      </c>
      <c r="AG390" s="66">
        <v>284170</v>
      </c>
      <c r="AH390" t="s">
        <v>532</v>
      </c>
      <c r="AI390" s="4">
        <f t="shared" si="33"/>
        <v>0</v>
      </c>
      <c r="AJ390" s="4">
        <f t="shared" si="33"/>
        <v>0</v>
      </c>
      <c r="AK390" s="4">
        <f t="shared" si="33"/>
        <v>0</v>
      </c>
      <c r="AL390" s="4">
        <f t="shared" si="33"/>
        <v>0</v>
      </c>
      <c r="AM390" s="4">
        <f t="shared" si="33"/>
        <v>0</v>
      </c>
      <c r="AN390" s="4">
        <f t="shared" si="33"/>
        <v>0</v>
      </c>
      <c r="AO390" s="4">
        <f t="shared" si="33"/>
        <v>0</v>
      </c>
      <c r="AP390" s="4">
        <f t="shared" si="33"/>
        <v>0</v>
      </c>
      <c r="AQ390" s="4">
        <f t="shared" si="33"/>
        <v>0</v>
      </c>
      <c r="AR390" s="4">
        <f t="shared" si="33"/>
        <v>9.0518003417997569E-4</v>
      </c>
      <c r="AS390" s="4">
        <f t="shared" si="33"/>
        <v>0</v>
      </c>
      <c r="AT390" s="4">
        <f t="shared" si="33"/>
        <v>1.7078039178639802E-4</v>
      </c>
      <c r="AU390" s="4">
        <f t="shared" si="33"/>
        <v>0</v>
      </c>
      <c r="AV390" s="4">
        <f t="shared" si="33"/>
        <v>0</v>
      </c>
      <c r="AW390" s="4">
        <f t="shared" si="34"/>
        <v>0</v>
      </c>
      <c r="AX390" s="4">
        <f t="shared" si="31"/>
        <v>0</v>
      </c>
      <c r="AY390" s="4">
        <f t="shared" si="31"/>
        <v>0</v>
      </c>
      <c r="AZ390" s="4">
        <f t="shared" si="31"/>
        <v>0</v>
      </c>
      <c r="BA390" s="4">
        <f t="shared" si="31"/>
        <v>1.5314188532306134E-4</v>
      </c>
      <c r="BB390" s="67">
        <f t="shared" si="31"/>
        <v>0</v>
      </c>
    </row>
    <row r="391" spans="1:54" x14ac:dyDescent="0.3">
      <c r="A391" t="s">
        <v>68</v>
      </c>
      <c r="B391" t="s">
        <v>69</v>
      </c>
      <c r="C391">
        <v>284190</v>
      </c>
      <c r="D391" t="s">
        <v>70</v>
      </c>
      <c r="E391" t="s">
        <v>71</v>
      </c>
      <c r="F391" t="s">
        <v>72</v>
      </c>
      <c r="G391" t="s">
        <v>108</v>
      </c>
      <c r="H391">
        <v>6</v>
      </c>
      <c r="I391" t="s">
        <v>243</v>
      </c>
      <c r="J391" s="4">
        <v>0</v>
      </c>
      <c r="K391" s="4">
        <v>0</v>
      </c>
      <c r="L391" s="4">
        <v>0</v>
      </c>
      <c r="M391" s="4">
        <v>0</v>
      </c>
      <c r="N391" s="4">
        <v>0</v>
      </c>
      <c r="O391" s="4">
        <v>0</v>
      </c>
      <c r="P391" s="4">
        <v>0</v>
      </c>
      <c r="Q391" s="4">
        <v>0</v>
      </c>
      <c r="R391" s="4">
        <v>0</v>
      </c>
      <c r="S391" s="4">
        <v>8.7999999999999995E-2</v>
      </c>
      <c r="T391" s="4">
        <v>0</v>
      </c>
      <c r="U391" s="4">
        <v>0</v>
      </c>
      <c r="V391" s="4">
        <v>0</v>
      </c>
      <c r="W391" s="4">
        <v>0</v>
      </c>
      <c r="X391" s="4">
        <v>0</v>
      </c>
      <c r="Y391" s="4">
        <v>0</v>
      </c>
      <c r="Z391" s="4">
        <v>0</v>
      </c>
      <c r="AA391" s="4">
        <v>0</v>
      </c>
      <c r="AB391" s="4">
        <v>4.2999999999999997E-2</v>
      </c>
      <c r="AC391" s="4">
        <v>0</v>
      </c>
      <c r="AG391" s="66">
        <v>284190</v>
      </c>
      <c r="AH391" t="s">
        <v>243</v>
      </c>
      <c r="AI391" s="4">
        <f t="shared" si="33"/>
        <v>0</v>
      </c>
      <c r="AJ391" s="4">
        <f t="shared" si="33"/>
        <v>0</v>
      </c>
      <c r="AK391" s="4">
        <f t="shared" si="33"/>
        <v>0</v>
      </c>
      <c r="AL391" s="4">
        <f t="shared" si="33"/>
        <v>0</v>
      </c>
      <c r="AM391" s="4">
        <f t="shared" si="33"/>
        <v>0</v>
      </c>
      <c r="AN391" s="4">
        <f t="shared" si="33"/>
        <v>0</v>
      </c>
      <c r="AO391" s="4">
        <f t="shared" si="33"/>
        <v>0</v>
      </c>
      <c r="AP391" s="4">
        <f t="shared" si="33"/>
        <v>0</v>
      </c>
      <c r="AQ391" s="4">
        <f t="shared" si="33"/>
        <v>0</v>
      </c>
      <c r="AR391" s="4">
        <f t="shared" si="33"/>
        <v>4.1487418233248876E-4</v>
      </c>
      <c r="AS391" s="4">
        <f t="shared" si="33"/>
        <v>0</v>
      </c>
      <c r="AT391" s="4">
        <f t="shared" si="33"/>
        <v>0</v>
      </c>
      <c r="AU391" s="4">
        <f t="shared" si="33"/>
        <v>0</v>
      </c>
      <c r="AV391" s="4">
        <f t="shared" si="33"/>
        <v>0</v>
      </c>
      <c r="AW391" s="4">
        <f t="shared" si="34"/>
        <v>0</v>
      </c>
      <c r="AX391" s="4">
        <f t="shared" si="31"/>
        <v>0</v>
      </c>
      <c r="AY391" s="4">
        <f t="shared" si="31"/>
        <v>0</v>
      </c>
      <c r="AZ391" s="4">
        <f t="shared" si="31"/>
        <v>0</v>
      </c>
      <c r="BA391" s="4">
        <f t="shared" si="31"/>
        <v>7.5690816883811925E-5</v>
      </c>
      <c r="BB391" s="67">
        <f t="shared" si="31"/>
        <v>0</v>
      </c>
    </row>
    <row r="392" spans="1:54" x14ac:dyDescent="0.3">
      <c r="A392" t="s">
        <v>68</v>
      </c>
      <c r="B392" t="s">
        <v>69</v>
      </c>
      <c r="C392">
        <v>284290</v>
      </c>
      <c r="D392" t="s">
        <v>70</v>
      </c>
      <c r="E392" t="s">
        <v>71</v>
      </c>
      <c r="F392" t="s">
        <v>72</v>
      </c>
      <c r="G392" t="s">
        <v>108</v>
      </c>
      <c r="H392">
        <v>6</v>
      </c>
      <c r="I392" t="s">
        <v>243</v>
      </c>
      <c r="J392" s="4">
        <v>0</v>
      </c>
      <c r="K392" s="4">
        <v>0</v>
      </c>
      <c r="L392" s="4">
        <v>0</v>
      </c>
      <c r="M392" s="4">
        <v>0</v>
      </c>
      <c r="N392" s="4">
        <v>0</v>
      </c>
      <c r="O392" s="4">
        <v>0</v>
      </c>
      <c r="P392" s="4">
        <v>0</v>
      </c>
      <c r="Q392" s="4">
        <v>0</v>
      </c>
      <c r="R392" s="4">
        <v>0</v>
      </c>
      <c r="S392" s="4">
        <v>1.2999999999999999E-2</v>
      </c>
      <c r="T392" s="4">
        <v>0</v>
      </c>
      <c r="U392" s="4">
        <v>0</v>
      </c>
      <c r="V392" s="4">
        <v>1.0649999999999999</v>
      </c>
      <c r="W392" s="4">
        <v>4.1639999999999997</v>
      </c>
      <c r="X392" s="4">
        <v>0.97399999999999998</v>
      </c>
      <c r="Y392" s="4">
        <v>0</v>
      </c>
      <c r="Z392" s="4">
        <v>0</v>
      </c>
      <c r="AA392" s="4">
        <v>0</v>
      </c>
      <c r="AB392" s="4">
        <v>0</v>
      </c>
      <c r="AC392" s="4">
        <v>0</v>
      </c>
      <c r="AG392" s="66">
        <v>284290</v>
      </c>
      <c r="AH392" t="s">
        <v>243</v>
      </c>
      <c r="AI392" s="4">
        <f t="shared" si="33"/>
        <v>0</v>
      </c>
      <c r="AJ392" s="4">
        <f t="shared" si="33"/>
        <v>0</v>
      </c>
      <c r="AK392" s="4">
        <f t="shared" si="33"/>
        <v>0</v>
      </c>
      <c r="AL392" s="4">
        <f t="shared" si="33"/>
        <v>0</v>
      </c>
      <c r="AM392" s="4">
        <f t="shared" si="33"/>
        <v>0</v>
      </c>
      <c r="AN392" s="4">
        <f t="shared" si="33"/>
        <v>0</v>
      </c>
      <c r="AO392" s="4">
        <f t="shared" si="33"/>
        <v>0</v>
      </c>
      <c r="AP392" s="4">
        <f t="shared" si="33"/>
        <v>0</v>
      </c>
      <c r="AQ392" s="4">
        <f t="shared" si="33"/>
        <v>0</v>
      </c>
      <c r="AR392" s="4">
        <f t="shared" si="33"/>
        <v>6.1288231480935846E-5</v>
      </c>
      <c r="AS392" s="4">
        <f t="shared" si="33"/>
        <v>0</v>
      </c>
      <c r="AT392" s="4">
        <f t="shared" si="33"/>
        <v>0</v>
      </c>
      <c r="AU392" s="4">
        <f t="shared" si="33"/>
        <v>2.6670121845644547E-3</v>
      </c>
      <c r="AV392" s="4">
        <f t="shared" si="33"/>
        <v>9.8108783556402415E-3</v>
      </c>
      <c r="AW392" s="4">
        <f t="shared" si="34"/>
        <v>3.20571008716503E-3</v>
      </c>
      <c r="AX392" s="4">
        <f t="shared" si="31"/>
        <v>0</v>
      </c>
      <c r="AY392" s="4">
        <f t="shared" si="31"/>
        <v>0</v>
      </c>
      <c r="AZ392" s="4">
        <f t="shared" si="31"/>
        <v>0</v>
      </c>
      <c r="BA392" s="4">
        <f t="shared" si="31"/>
        <v>0</v>
      </c>
      <c r="BB392" s="67">
        <f t="shared" si="31"/>
        <v>0</v>
      </c>
    </row>
    <row r="393" spans="1:54" x14ac:dyDescent="0.3">
      <c r="A393" t="s">
        <v>68</v>
      </c>
      <c r="B393" t="s">
        <v>69</v>
      </c>
      <c r="C393">
        <v>284321</v>
      </c>
      <c r="D393" t="s">
        <v>70</v>
      </c>
      <c r="E393" t="s">
        <v>71</v>
      </c>
      <c r="F393" t="s">
        <v>72</v>
      </c>
      <c r="G393" t="s">
        <v>108</v>
      </c>
      <c r="H393">
        <v>6</v>
      </c>
      <c r="I393" t="s">
        <v>533</v>
      </c>
      <c r="J393" s="4">
        <v>0</v>
      </c>
      <c r="K393" s="4">
        <v>0</v>
      </c>
      <c r="L393" s="4">
        <v>0</v>
      </c>
      <c r="M393" s="4">
        <v>0</v>
      </c>
      <c r="N393" s="4">
        <v>0</v>
      </c>
      <c r="O393" s="4">
        <v>0</v>
      </c>
      <c r="P393" s="4">
        <v>0</v>
      </c>
      <c r="Q393" s="4">
        <v>0</v>
      </c>
      <c r="R393" s="4">
        <v>0</v>
      </c>
      <c r="S393" s="4">
        <v>0.5</v>
      </c>
      <c r="T393" s="4">
        <v>0</v>
      </c>
      <c r="U393" s="4">
        <v>0</v>
      </c>
      <c r="V393" s="4">
        <v>11.28</v>
      </c>
      <c r="W393" s="4">
        <v>0.503</v>
      </c>
      <c r="X393" s="4">
        <v>0</v>
      </c>
      <c r="Y393" s="4">
        <v>0</v>
      </c>
      <c r="Z393" s="4">
        <v>0.42699999999999999</v>
      </c>
      <c r="AA393" s="4">
        <v>0.745</v>
      </c>
      <c r="AB393" s="4">
        <v>0.82599999999999996</v>
      </c>
      <c r="AC393" s="4">
        <v>3.085</v>
      </c>
      <c r="AG393" s="66">
        <v>284321</v>
      </c>
      <c r="AH393" t="s">
        <v>533</v>
      </c>
      <c r="AI393" s="4">
        <f t="shared" si="33"/>
        <v>0</v>
      </c>
      <c r="AJ393" s="4">
        <f t="shared" si="33"/>
        <v>0</v>
      </c>
      <c r="AK393" s="4">
        <f t="shared" si="33"/>
        <v>0</v>
      </c>
      <c r="AL393" s="4">
        <f t="shared" si="33"/>
        <v>0</v>
      </c>
      <c r="AM393" s="4">
        <f t="shared" si="33"/>
        <v>0</v>
      </c>
      <c r="AN393" s="4">
        <f t="shared" si="33"/>
        <v>0</v>
      </c>
      <c r="AO393" s="4">
        <f t="shared" si="33"/>
        <v>0</v>
      </c>
      <c r="AP393" s="4">
        <f t="shared" si="33"/>
        <v>0</v>
      </c>
      <c r="AQ393" s="4">
        <f t="shared" si="33"/>
        <v>0</v>
      </c>
      <c r="AR393" s="4">
        <f t="shared" si="33"/>
        <v>2.3572396723436865E-3</v>
      </c>
      <c r="AS393" s="4">
        <f t="shared" si="33"/>
        <v>0</v>
      </c>
      <c r="AT393" s="4">
        <f t="shared" si="33"/>
        <v>0</v>
      </c>
      <c r="AU393" s="4">
        <f t="shared" si="33"/>
        <v>2.8247791025246053E-2</v>
      </c>
      <c r="AV393" s="4">
        <f t="shared" si="33"/>
        <v>1.1851277168316624E-3</v>
      </c>
      <c r="AW393" s="4">
        <f t="shared" si="34"/>
        <v>0</v>
      </c>
      <c r="AX393" s="4">
        <f t="shared" si="31"/>
        <v>0</v>
      </c>
      <c r="AY393" s="4">
        <f t="shared" si="31"/>
        <v>8.8956509724883847E-4</v>
      </c>
      <c r="AZ393" s="4">
        <f t="shared" si="31"/>
        <v>1.1236852241848555E-3</v>
      </c>
      <c r="BA393" s="4">
        <f t="shared" si="31"/>
        <v>1.4539677847913639E-3</v>
      </c>
      <c r="BB393" s="67">
        <f t="shared" si="31"/>
        <v>5.1374151131661815E-3</v>
      </c>
    </row>
    <row r="394" spans="1:54" x14ac:dyDescent="0.3">
      <c r="A394" t="s">
        <v>68</v>
      </c>
      <c r="B394" t="s">
        <v>69</v>
      </c>
      <c r="C394">
        <v>284700</v>
      </c>
      <c r="D394" t="s">
        <v>70</v>
      </c>
      <c r="E394" t="s">
        <v>71</v>
      </c>
      <c r="F394" t="s">
        <v>72</v>
      </c>
      <c r="G394" t="s">
        <v>108</v>
      </c>
      <c r="H394">
        <v>6</v>
      </c>
      <c r="I394" t="s">
        <v>534</v>
      </c>
      <c r="J394" s="4">
        <v>0</v>
      </c>
      <c r="K394" s="4">
        <v>0</v>
      </c>
      <c r="L394" s="4">
        <v>0</v>
      </c>
      <c r="M394" s="4">
        <v>0</v>
      </c>
      <c r="N394" s="4">
        <v>4.0000000000000001E-3</v>
      </c>
      <c r="O394" s="4">
        <v>0</v>
      </c>
      <c r="P394" s="4">
        <v>0</v>
      </c>
      <c r="Q394" s="4">
        <v>0</v>
      </c>
      <c r="R394" s="4">
        <v>0</v>
      </c>
      <c r="S394" s="4">
        <v>2.5999999999999999E-2</v>
      </c>
      <c r="T394" s="4">
        <v>0</v>
      </c>
      <c r="U394" s="4">
        <v>0</v>
      </c>
      <c r="V394" s="4">
        <v>0.32200000000000001</v>
      </c>
      <c r="W394" s="4">
        <v>0.68799999999999994</v>
      </c>
      <c r="X394" s="4">
        <v>0.63700000000000001</v>
      </c>
      <c r="Y394" s="4">
        <v>0.20699999999999999</v>
      </c>
      <c r="Z394" s="4">
        <v>3.3000000000000002E-2</v>
      </c>
      <c r="AA394" s="4">
        <v>0.752</v>
      </c>
      <c r="AB394" s="4">
        <v>0.216</v>
      </c>
      <c r="AC394" s="4">
        <v>0.52400000000000002</v>
      </c>
      <c r="AG394" s="66">
        <v>284700</v>
      </c>
      <c r="AH394" t="s">
        <v>534</v>
      </c>
      <c r="AI394" s="4">
        <f t="shared" si="33"/>
        <v>0</v>
      </c>
      <c r="AJ394" s="4">
        <f t="shared" si="33"/>
        <v>0</v>
      </c>
      <c r="AK394" s="4">
        <f t="shared" si="33"/>
        <v>0</v>
      </c>
      <c r="AL394" s="4">
        <f t="shared" si="33"/>
        <v>0</v>
      </c>
      <c r="AM394" s="4">
        <f t="shared" si="33"/>
        <v>9.123174025228763E-5</v>
      </c>
      <c r="AN394" s="4">
        <f t="shared" si="33"/>
        <v>0</v>
      </c>
      <c r="AO394" s="4">
        <f t="shared" si="33"/>
        <v>0</v>
      </c>
      <c r="AP394" s="4">
        <f t="shared" si="33"/>
        <v>0</v>
      </c>
      <c r="AQ394" s="4">
        <f t="shared" si="33"/>
        <v>0</v>
      </c>
      <c r="AR394" s="4">
        <f t="shared" si="33"/>
        <v>1.2257646296187169E-4</v>
      </c>
      <c r="AS394" s="4">
        <f t="shared" si="33"/>
        <v>0</v>
      </c>
      <c r="AT394" s="4">
        <f t="shared" si="33"/>
        <v>0</v>
      </c>
      <c r="AU394" s="4">
        <f t="shared" si="33"/>
        <v>8.0636424735188209E-4</v>
      </c>
      <c r="AV394" s="4">
        <f t="shared" si="33"/>
        <v>1.6210096802786952E-3</v>
      </c>
      <c r="AW394" s="4">
        <f t="shared" si="34"/>
        <v>2.0965475621397577E-3</v>
      </c>
      <c r="AX394" s="4">
        <f t="shared" si="31"/>
        <v>5.5294175565311478E-4</v>
      </c>
      <c r="AY394" s="4">
        <f t="shared" si="31"/>
        <v>6.8748590653891492E-5</v>
      </c>
      <c r="AZ394" s="4">
        <f t="shared" si="31"/>
        <v>1.13424334038525E-3</v>
      </c>
      <c r="BA394" s="4">
        <f t="shared" si="31"/>
        <v>3.8021433597449711E-4</v>
      </c>
      <c r="BB394" s="67">
        <f t="shared" si="31"/>
        <v>8.7261118940002574E-4</v>
      </c>
    </row>
    <row r="395" spans="1:54" x14ac:dyDescent="0.3">
      <c r="A395" t="s">
        <v>68</v>
      </c>
      <c r="B395" t="s">
        <v>69</v>
      </c>
      <c r="C395">
        <v>284800</v>
      </c>
      <c r="D395" t="s">
        <v>70</v>
      </c>
      <c r="E395" t="s">
        <v>71</v>
      </c>
      <c r="F395" t="s">
        <v>72</v>
      </c>
      <c r="G395" t="s">
        <v>108</v>
      </c>
      <c r="H395">
        <v>6</v>
      </c>
      <c r="I395" t="s">
        <v>535</v>
      </c>
      <c r="J395" s="4">
        <v>0</v>
      </c>
      <c r="K395" s="4">
        <v>0</v>
      </c>
      <c r="L395" s="4">
        <v>0</v>
      </c>
      <c r="M395" s="4">
        <v>0</v>
      </c>
      <c r="N395" s="4">
        <v>0</v>
      </c>
      <c r="O395" s="4">
        <v>0</v>
      </c>
      <c r="P395" s="4">
        <v>0</v>
      </c>
      <c r="Q395" s="4">
        <v>0</v>
      </c>
      <c r="R395" s="4">
        <v>0</v>
      </c>
      <c r="S395" s="4">
        <v>0</v>
      </c>
      <c r="T395" s="4">
        <v>0</v>
      </c>
      <c r="U395" s="4">
        <v>0</v>
      </c>
      <c r="V395" s="4">
        <v>0</v>
      </c>
      <c r="W395" s="4">
        <v>0</v>
      </c>
      <c r="X395" s="4">
        <v>0</v>
      </c>
      <c r="Y395" s="4">
        <v>0</v>
      </c>
      <c r="Z395" s="4">
        <v>0</v>
      </c>
      <c r="AA395" s="4">
        <v>0</v>
      </c>
      <c r="AB395" s="4">
        <v>0.35099999999999998</v>
      </c>
      <c r="AC395" s="4">
        <v>0.24199999999999999</v>
      </c>
      <c r="AG395" s="66">
        <v>284800</v>
      </c>
      <c r="AH395" t="s">
        <v>535</v>
      </c>
      <c r="AI395" s="4">
        <f t="shared" si="33"/>
        <v>0</v>
      </c>
      <c r="AJ395" s="4">
        <f t="shared" si="33"/>
        <v>0</v>
      </c>
      <c r="AK395" s="4">
        <f t="shared" si="33"/>
        <v>0</v>
      </c>
      <c r="AL395" s="4">
        <f t="shared" si="33"/>
        <v>0</v>
      </c>
      <c r="AM395" s="4">
        <f t="shared" si="33"/>
        <v>0</v>
      </c>
      <c r="AN395" s="4">
        <f t="shared" si="33"/>
        <v>0</v>
      </c>
      <c r="AO395" s="4">
        <f t="shared" si="33"/>
        <v>0</v>
      </c>
      <c r="AP395" s="4">
        <f t="shared" si="33"/>
        <v>0</v>
      </c>
      <c r="AQ395" s="4">
        <f t="shared" si="33"/>
        <v>0</v>
      </c>
      <c r="AR395" s="4">
        <f t="shared" si="33"/>
        <v>0</v>
      </c>
      <c r="AS395" s="4">
        <f t="shared" si="33"/>
        <v>0</v>
      </c>
      <c r="AT395" s="4">
        <f t="shared" si="33"/>
        <v>0</v>
      </c>
      <c r="AU395" s="4">
        <f t="shared" si="33"/>
        <v>0</v>
      </c>
      <c r="AV395" s="4">
        <f t="shared" si="33"/>
        <v>0</v>
      </c>
      <c r="AW395" s="4">
        <f t="shared" si="34"/>
        <v>0</v>
      </c>
      <c r="AX395" s="4">
        <f t="shared" si="31"/>
        <v>0</v>
      </c>
      <c r="AY395" s="4">
        <f t="shared" si="31"/>
        <v>0</v>
      </c>
      <c r="AZ395" s="4">
        <f t="shared" si="31"/>
        <v>0</v>
      </c>
      <c r="BA395" s="4">
        <f t="shared" si="31"/>
        <v>6.1784829595855773E-4</v>
      </c>
      <c r="BB395" s="67">
        <f t="shared" si="31"/>
        <v>4.0299982411222559E-4</v>
      </c>
    </row>
    <row r="396" spans="1:54" x14ac:dyDescent="0.3">
      <c r="A396" t="s">
        <v>68</v>
      </c>
      <c r="B396" t="s">
        <v>69</v>
      </c>
      <c r="C396">
        <v>285000</v>
      </c>
      <c r="D396" t="s">
        <v>70</v>
      </c>
      <c r="E396" t="s">
        <v>71</v>
      </c>
      <c r="F396" t="s">
        <v>72</v>
      </c>
      <c r="G396" t="s">
        <v>108</v>
      </c>
      <c r="H396">
        <v>6</v>
      </c>
      <c r="I396" t="s">
        <v>536</v>
      </c>
      <c r="J396" s="4">
        <v>0</v>
      </c>
      <c r="K396" s="4">
        <v>0</v>
      </c>
      <c r="L396" s="4">
        <v>0</v>
      </c>
      <c r="M396" s="4">
        <v>0</v>
      </c>
      <c r="N396" s="4">
        <v>0</v>
      </c>
      <c r="O396" s="4">
        <v>0</v>
      </c>
      <c r="P396" s="4">
        <v>0</v>
      </c>
      <c r="Q396" s="4">
        <v>0</v>
      </c>
      <c r="R396" s="4">
        <v>0</v>
      </c>
      <c r="S396" s="4">
        <v>0</v>
      </c>
      <c r="T396" s="4">
        <v>0</v>
      </c>
      <c r="U396" s="4">
        <v>0</v>
      </c>
      <c r="V396" s="4">
        <v>0</v>
      </c>
      <c r="W396" s="4">
        <v>0</v>
      </c>
      <c r="X396" s="4">
        <v>0</v>
      </c>
      <c r="Y396" s="4">
        <v>6.0000000000000001E-3</v>
      </c>
      <c r="Z396" s="4">
        <v>0</v>
      </c>
      <c r="AA396" s="4">
        <v>0</v>
      </c>
      <c r="AB396" s="4">
        <v>0</v>
      </c>
      <c r="AC396" s="4">
        <v>0.74099999999999999</v>
      </c>
      <c r="AG396" s="66">
        <v>285000</v>
      </c>
      <c r="AH396" t="s">
        <v>536</v>
      </c>
      <c r="AI396" s="4">
        <f t="shared" si="33"/>
        <v>0</v>
      </c>
      <c r="AJ396" s="4">
        <f t="shared" si="33"/>
        <v>0</v>
      </c>
      <c r="AK396" s="4">
        <f t="shared" si="33"/>
        <v>0</v>
      </c>
      <c r="AL396" s="4">
        <f t="shared" si="33"/>
        <v>0</v>
      </c>
      <c r="AM396" s="4">
        <f t="shared" si="33"/>
        <v>0</v>
      </c>
      <c r="AN396" s="4">
        <f t="shared" si="33"/>
        <v>0</v>
      </c>
      <c r="AO396" s="4">
        <f t="shared" si="33"/>
        <v>0</v>
      </c>
      <c r="AP396" s="4">
        <f t="shared" si="33"/>
        <v>0</v>
      </c>
      <c r="AQ396" s="4">
        <f t="shared" si="33"/>
        <v>0</v>
      </c>
      <c r="AR396" s="4">
        <f t="shared" si="33"/>
        <v>0</v>
      </c>
      <c r="AS396" s="4">
        <f t="shared" si="33"/>
        <v>0</v>
      </c>
      <c r="AT396" s="4">
        <f t="shared" si="33"/>
        <v>0</v>
      </c>
      <c r="AU396" s="4">
        <f t="shared" si="33"/>
        <v>0</v>
      </c>
      <c r="AV396" s="4">
        <f t="shared" si="33"/>
        <v>0</v>
      </c>
      <c r="AW396" s="4">
        <f t="shared" si="34"/>
        <v>0</v>
      </c>
      <c r="AX396" s="4">
        <f t="shared" si="31"/>
        <v>1.6027297265307673E-5</v>
      </c>
      <c r="AY396" s="4">
        <f t="shared" si="31"/>
        <v>0</v>
      </c>
      <c r="AZ396" s="4">
        <f t="shared" si="31"/>
        <v>0</v>
      </c>
      <c r="BA396" s="4">
        <f t="shared" si="31"/>
        <v>0</v>
      </c>
      <c r="BB396" s="67">
        <f t="shared" si="31"/>
        <v>1.2339788002775172E-3</v>
      </c>
    </row>
    <row r="397" spans="1:54" x14ac:dyDescent="0.3">
      <c r="A397" t="s">
        <v>68</v>
      </c>
      <c r="B397" t="s">
        <v>69</v>
      </c>
      <c r="C397">
        <v>285100</v>
      </c>
      <c r="D397" t="s">
        <v>70</v>
      </c>
      <c r="E397" t="s">
        <v>71</v>
      </c>
      <c r="F397" t="s">
        <v>72</v>
      </c>
      <c r="G397" t="s">
        <v>108</v>
      </c>
      <c r="H397">
        <v>6</v>
      </c>
      <c r="I397" t="s">
        <v>537</v>
      </c>
      <c r="J397" s="4">
        <v>0</v>
      </c>
      <c r="K397" s="4">
        <v>0</v>
      </c>
      <c r="L397" s="4">
        <v>0</v>
      </c>
      <c r="M397" s="4">
        <v>0</v>
      </c>
      <c r="N397" s="4">
        <v>0</v>
      </c>
      <c r="O397" s="4">
        <v>0</v>
      </c>
      <c r="P397" s="4">
        <v>3.3000000000000002E-2</v>
      </c>
      <c r="Q397" s="4">
        <v>0</v>
      </c>
      <c r="R397" s="4">
        <v>0</v>
      </c>
      <c r="S397" s="4">
        <v>0</v>
      </c>
      <c r="T397" s="4">
        <v>0</v>
      </c>
      <c r="U397" s="4">
        <v>0</v>
      </c>
      <c r="V397" s="4">
        <v>0</v>
      </c>
      <c r="W397" s="4">
        <v>0</v>
      </c>
      <c r="X397" s="4">
        <v>0</v>
      </c>
      <c r="Y397" s="4">
        <v>0</v>
      </c>
      <c r="Z397" s="4">
        <v>0</v>
      </c>
      <c r="AA397" s="4">
        <v>0</v>
      </c>
      <c r="AB397" s="4">
        <v>0</v>
      </c>
      <c r="AC397" s="4">
        <v>0</v>
      </c>
      <c r="AG397" s="66">
        <v>285100</v>
      </c>
      <c r="AH397" t="s">
        <v>537</v>
      </c>
      <c r="AI397" s="4">
        <f t="shared" ref="AI397:AV415" si="35">IFERROR((J397/J$2093)*100,0)</f>
        <v>0</v>
      </c>
      <c r="AJ397" s="4">
        <f t="shared" si="35"/>
        <v>0</v>
      </c>
      <c r="AK397" s="4">
        <f t="shared" si="35"/>
        <v>0</v>
      </c>
      <c r="AL397" s="4">
        <f t="shared" si="35"/>
        <v>0</v>
      </c>
      <c r="AM397" s="4">
        <f t="shared" si="35"/>
        <v>0</v>
      </c>
      <c r="AN397" s="4">
        <f t="shared" si="35"/>
        <v>0</v>
      </c>
      <c r="AO397" s="4">
        <f t="shared" si="35"/>
        <v>3.7680937008435035E-4</v>
      </c>
      <c r="AP397" s="4">
        <f t="shared" si="35"/>
        <v>0</v>
      </c>
      <c r="AQ397" s="4">
        <f t="shared" si="35"/>
        <v>0</v>
      </c>
      <c r="AR397" s="4">
        <f t="shared" si="35"/>
        <v>0</v>
      </c>
      <c r="AS397" s="4">
        <f t="shared" si="35"/>
        <v>0</v>
      </c>
      <c r="AT397" s="4">
        <f t="shared" si="35"/>
        <v>0</v>
      </c>
      <c r="AU397" s="4">
        <f t="shared" si="35"/>
        <v>0</v>
      </c>
      <c r="AV397" s="4">
        <f t="shared" si="35"/>
        <v>0</v>
      </c>
      <c r="AW397" s="4">
        <f t="shared" si="34"/>
        <v>0</v>
      </c>
      <c r="AX397" s="4">
        <f t="shared" si="31"/>
        <v>0</v>
      </c>
      <c r="AY397" s="4">
        <f t="shared" si="31"/>
        <v>0</v>
      </c>
      <c r="AZ397" s="4">
        <f t="shared" si="31"/>
        <v>0</v>
      </c>
      <c r="BA397" s="4">
        <f t="shared" si="31"/>
        <v>0</v>
      </c>
      <c r="BB397" s="67">
        <f t="shared" si="31"/>
        <v>0</v>
      </c>
    </row>
    <row r="398" spans="1:54" x14ac:dyDescent="0.3">
      <c r="A398" t="s">
        <v>68</v>
      </c>
      <c r="B398" t="s">
        <v>69</v>
      </c>
      <c r="C398">
        <v>290110</v>
      </c>
      <c r="D398" t="s">
        <v>70</v>
      </c>
      <c r="E398" t="s">
        <v>71</v>
      </c>
      <c r="F398" t="s">
        <v>72</v>
      </c>
      <c r="G398" t="s">
        <v>108</v>
      </c>
      <c r="H398">
        <v>6</v>
      </c>
      <c r="I398" t="s">
        <v>538</v>
      </c>
      <c r="J398" s="4">
        <v>0</v>
      </c>
      <c r="K398" s="4">
        <v>0</v>
      </c>
      <c r="L398" s="4">
        <v>0</v>
      </c>
      <c r="M398" s="4">
        <v>0</v>
      </c>
      <c r="N398" s="4">
        <v>0</v>
      </c>
      <c r="O398" s="4">
        <v>0</v>
      </c>
      <c r="P398" s="4">
        <v>0</v>
      </c>
      <c r="Q398" s="4">
        <v>0</v>
      </c>
      <c r="R398" s="4">
        <v>0</v>
      </c>
      <c r="S398" s="4">
        <v>0</v>
      </c>
      <c r="T398" s="4">
        <v>0</v>
      </c>
      <c r="U398" s="4">
        <v>0</v>
      </c>
      <c r="V398" s="4">
        <v>0</v>
      </c>
      <c r="W398" s="4">
        <v>0</v>
      </c>
      <c r="X398" s="4">
        <v>0</v>
      </c>
      <c r="Y398" s="4">
        <v>0</v>
      </c>
      <c r="Z398" s="4">
        <v>0</v>
      </c>
      <c r="AA398" s="4">
        <v>24.765999999999998</v>
      </c>
      <c r="AB398" s="4">
        <v>0</v>
      </c>
      <c r="AC398" s="4">
        <v>0</v>
      </c>
      <c r="AG398" s="66">
        <v>290110</v>
      </c>
      <c r="AH398" t="s">
        <v>538</v>
      </c>
      <c r="AI398" s="4">
        <f t="shared" si="35"/>
        <v>0</v>
      </c>
      <c r="AJ398" s="4">
        <f t="shared" si="35"/>
        <v>0</v>
      </c>
      <c r="AK398" s="4">
        <f t="shared" si="35"/>
        <v>0</v>
      </c>
      <c r="AL398" s="4">
        <f t="shared" si="35"/>
        <v>0</v>
      </c>
      <c r="AM398" s="4">
        <f t="shared" si="35"/>
        <v>0</v>
      </c>
      <c r="AN398" s="4">
        <f t="shared" si="35"/>
        <v>0</v>
      </c>
      <c r="AO398" s="4">
        <f t="shared" si="35"/>
        <v>0</v>
      </c>
      <c r="AP398" s="4">
        <f t="shared" si="35"/>
        <v>0</v>
      </c>
      <c r="AQ398" s="4">
        <f t="shared" si="35"/>
        <v>0</v>
      </c>
      <c r="AR398" s="4">
        <f t="shared" si="35"/>
        <v>0</v>
      </c>
      <c r="AS398" s="4">
        <f t="shared" si="35"/>
        <v>0</v>
      </c>
      <c r="AT398" s="4">
        <f t="shared" si="35"/>
        <v>0</v>
      </c>
      <c r="AU398" s="4">
        <f t="shared" si="35"/>
        <v>0</v>
      </c>
      <c r="AV398" s="4">
        <f t="shared" si="35"/>
        <v>0</v>
      </c>
      <c r="AW398" s="4">
        <f t="shared" si="34"/>
        <v>0</v>
      </c>
      <c r="AX398" s="4">
        <f t="shared" si="31"/>
        <v>0</v>
      </c>
      <c r="AY398" s="4">
        <f t="shared" si="31"/>
        <v>0</v>
      </c>
      <c r="AZ398" s="4">
        <f t="shared" si="31"/>
        <v>3.735461511699615E-2</v>
      </c>
      <c r="BA398" s="4">
        <f t="shared" si="31"/>
        <v>0</v>
      </c>
      <c r="BB398" s="67">
        <f t="shared" si="31"/>
        <v>0</v>
      </c>
    </row>
    <row r="399" spans="1:54" x14ac:dyDescent="0.3">
      <c r="A399" t="s">
        <v>68</v>
      </c>
      <c r="B399" t="s">
        <v>69</v>
      </c>
      <c r="C399">
        <v>290211</v>
      </c>
      <c r="D399" t="s">
        <v>70</v>
      </c>
      <c r="E399" t="s">
        <v>71</v>
      </c>
      <c r="F399" t="s">
        <v>72</v>
      </c>
      <c r="G399" t="s">
        <v>108</v>
      </c>
      <c r="H399">
        <v>6</v>
      </c>
      <c r="I399" t="s">
        <v>539</v>
      </c>
      <c r="J399" s="4">
        <v>0</v>
      </c>
      <c r="K399" s="4">
        <v>0</v>
      </c>
      <c r="L399" s="4">
        <v>0</v>
      </c>
      <c r="M399" s="4">
        <v>0</v>
      </c>
      <c r="N399" s="4">
        <v>0</v>
      </c>
      <c r="O399" s="4">
        <v>0</v>
      </c>
      <c r="P399" s="4">
        <v>0</v>
      </c>
      <c r="Q399" s="4">
        <v>0</v>
      </c>
      <c r="R399" s="4">
        <v>0</v>
      </c>
      <c r="S399" s="4">
        <v>0</v>
      </c>
      <c r="T399" s="4">
        <v>0.125</v>
      </c>
      <c r="U399" s="4">
        <v>0</v>
      </c>
      <c r="V399" s="4">
        <v>0</v>
      </c>
      <c r="W399" s="4">
        <v>3.3000000000000002E-2</v>
      </c>
      <c r="X399" s="4">
        <v>0</v>
      </c>
      <c r="Y399" s="4">
        <v>0</v>
      </c>
      <c r="Z399" s="4">
        <v>0</v>
      </c>
      <c r="AA399" s="4">
        <v>0</v>
      </c>
      <c r="AB399" s="4">
        <v>0</v>
      </c>
      <c r="AC399" s="4">
        <v>0</v>
      </c>
      <c r="AG399" s="66">
        <v>290211</v>
      </c>
      <c r="AH399" t="s">
        <v>539</v>
      </c>
      <c r="AI399" s="4">
        <f t="shared" si="35"/>
        <v>0</v>
      </c>
      <c r="AJ399" s="4">
        <f t="shared" si="35"/>
        <v>0</v>
      </c>
      <c r="AK399" s="4">
        <f t="shared" si="35"/>
        <v>0</v>
      </c>
      <c r="AL399" s="4">
        <f t="shared" si="35"/>
        <v>0</v>
      </c>
      <c r="AM399" s="4">
        <f t="shared" si="35"/>
        <v>0</v>
      </c>
      <c r="AN399" s="4">
        <f t="shared" si="35"/>
        <v>0</v>
      </c>
      <c r="AO399" s="4">
        <f t="shared" si="35"/>
        <v>0</v>
      </c>
      <c r="AP399" s="4">
        <f t="shared" si="35"/>
        <v>0</v>
      </c>
      <c r="AQ399" s="4">
        <f t="shared" si="35"/>
        <v>0</v>
      </c>
      <c r="AR399" s="4">
        <f t="shared" si="35"/>
        <v>0</v>
      </c>
      <c r="AS399" s="4">
        <f t="shared" si="35"/>
        <v>1.4443383692817338E-5</v>
      </c>
      <c r="AT399" s="4">
        <f t="shared" si="35"/>
        <v>0</v>
      </c>
      <c r="AU399" s="4">
        <f t="shared" si="35"/>
        <v>0</v>
      </c>
      <c r="AV399" s="4">
        <f t="shared" si="35"/>
        <v>7.7751917804065327E-5</v>
      </c>
      <c r="AW399" s="4">
        <f t="shared" si="34"/>
        <v>0</v>
      </c>
      <c r="AX399" s="4">
        <f t="shared" si="31"/>
        <v>0</v>
      </c>
      <c r="AY399" s="4">
        <f t="shared" si="31"/>
        <v>0</v>
      </c>
      <c r="AZ399" s="4">
        <f t="shared" si="31"/>
        <v>0</v>
      </c>
      <c r="BA399" s="4">
        <f t="shared" si="31"/>
        <v>0</v>
      </c>
      <c r="BB399" s="67">
        <f t="shared" si="31"/>
        <v>0</v>
      </c>
    </row>
    <row r="400" spans="1:54" x14ac:dyDescent="0.3">
      <c r="A400" t="s">
        <v>68</v>
      </c>
      <c r="B400" t="s">
        <v>69</v>
      </c>
      <c r="C400">
        <v>290230</v>
      </c>
      <c r="D400" t="s">
        <v>70</v>
      </c>
      <c r="E400" t="s">
        <v>71</v>
      </c>
      <c r="F400" t="s">
        <v>72</v>
      </c>
      <c r="G400" t="s">
        <v>108</v>
      </c>
      <c r="H400">
        <v>6</v>
      </c>
      <c r="I400" t="s">
        <v>540</v>
      </c>
      <c r="J400" s="4">
        <v>0</v>
      </c>
      <c r="K400" s="4">
        <v>0</v>
      </c>
      <c r="L400" s="4">
        <v>0</v>
      </c>
      <c r="M400" s="4">
        <v>0</v>
      </c>
      <c r="N400" s="4">
        <v>0</v>
      </c>
      <c r="O400" s="4">
        <v>0</v>
      </c>
      <c r="P400" s="4">
        <v>0</v>
      </c>
      <c r="Q400" s="4">
        <v>0</v>
      </c>
      <c r="R400" s="4">
        <v>0</v>
      </c>
      <c r="S400" s="4">
        <v>0</v>
      </c>
      <c r="T400" s="4">
        <v>0</v>
      </c>
      <c r="U400" s="4">
        <v>0</v>
      </c>
      <c r="V400" s="4">
        <v>6.8000000000000005E-2</v>
      </c>
      <c r="W400" s="4">
        <v>0</v>
      </c>
      <c r="X400" s="4">
        <v>0</v>
      </c>
      <c r="Y400" s="4">
        <v>0</v>
      </c>
      <c r="Z400" s="4">
        <v>0</v>
      </c>
      <c r="AA400" s="4">
        <v>0</v>
      </c>
      <c r="AB400" s="4">
        <v>0</v>
      </c>
      <c r="AC400" s="4">
        <v>0.1</v>
      </c>
      <c r="AG400" s="66">
        <v>290230</v>
      </c>
      <c r="AH400" t="s">
        <v>540</v>
      </c>
      <c r="AI400" s="4">
        <f t="shared" si="35"/>
        <v>0</v>
      </c>
      <c r="AJ400" s="4">
        <f t="shared" si="35"/>
        <v>0</v>
      </c>
      <c r="AK400" s="4">
        <f t="shared" si="35"/>
        <v>0</v>
      </c>
      <c r="AL400" s="4">
        <f t="shared" si="35"/>
        <v>0</v>
      </c>
      <c r="AM400" s="4">
        <f t="shared" si="35"/>
        <v>0</v>
      </c>
      <c r="AN400" s="4">
        <f t="shared" si="35"/>
        <v>0</v>
      </c>
      <c r="AO400" s="4">
        <f t="shared" si="35"/>
        <v>0</v>
      </c>
      <c r="AP400" s="4">
        <f t="shared" si="35"/>
        <v>0</v>
      </c>
      <c r="AQ400" s="4">
        <f t="shared" si="35"/>
        <v>0</v>
      </c>
      <c r="AR400" s="4">
        <f t="shared" si="35"/>
        <v>0</v>
      </c>
      <c r="AS400" s="4">
        <f t="shared" si="35"/>
        <v>0</v>
      </c>
      <c r="AT400" s="4">
        <f t="shared" si="35"/>
        <v>0</v>
      </c>
      <c r="AU400" s="4">
        <f t="shared" si="35"/>
        <v>1.7028810192524222E-4</v>
      </c>
      <c r="AV400" s="4">
        <f t="shared" si="35"/>
        <v>0</v>
      </c>
      <c r="AW400" s="4">
        <f t="shared" si="34"/>
        <v>0</v>
      </c>
      <c r="AX400" s="4">
        <f t="shared" si="31"/>
        <v>0</v>
      </c>
      <c r="AY400" s="4">
        <f t="shared" si="31"/>
        <v>0</v>
      </c>
      <c r="AZ400" s="4">
        <f t="shared" si="31"/>
        <v>0</v>
      </c>
      <c r="BA400" s="4">
        <f t="shared" si="31"/>
        <v>0</v>
      </c>
      <c r="BB400" s="67">
        <f t="shared" si="31"/>
        <v>1.6652885293893621E-4</v>
      </c>
    </row>
    <row r="401" spans="1:54" x14ac:dyDescent="0.3">
      <c r="A401" t="s">
        <v>68</v>
      </c>
      <c r="B401" t="s">
        <v>69</v>
      </c>
      <c r="C401">
        <v>290241</v>
      </c>
      <c r="D401" t="s">
        <v>70</v>
      </c>
      <c r="E401" t="s">
        <v>71</v>
      </c>
      <c r="F401" t="s">
        <v>72</v>
      </c>
      <c r="G401" t="s">
        <v>108</v>
      </c>
      <c r="H401">
        <v>6</v>
      </c>
      <c r="I401" t="s">
        <v>541</v>
      </c>
      <c r="J401" s="4">
        <v>0</v>
      </c>
      <c r="K401" s="4">
        <v>0</v>
      </c>
      <c r="L401" s="4">
        <v>0</v>
      </c>
      <c r="M401" s="4">
        <v>0</v>
      </c>
      <c r="N401" s="4">
        <v>0</v>
      </c>
      <c r="O401" s="4">
        <v>0</v>
      </c>
      <c r="P401" s="4">
        <v>0</v>
      </c>
      <c r="Q401" s="4">
        <v>0</v>
      </c>
      <c r="R401" s="4">
        <v>0</v>
      </c>
      <c r="S401" s="4">
        <v>0</v>
      </c>
      <c r="T401" s="4">
        <v>0</v>
      </c>
      <c r="U401" s="4">
        <v>0</v>
      </c>
      <c r="V401" s="4">
        <v>0.108</v>
      </c>
      <c r="W401" s="4">
        <v>6.0000000000000001E-3</v>
      </c>
      <c r="X401" s="4">
        <v>0</v>
      </c>
      <c r="Y401" s="4">
        <v>0</v>
      </c>
      <c r="Z401" s="4">
        <v>0</v>
      </c>
      <c r="AA401" s="4">
        <v>0</v>
      </c>
      <c r="AB401" s="4">
        <v>0</v>
      </c>
      <c r="AC401" s="4">
        <v>0</v>
      </c>
      <c r="AG401" s="66">
        <v>290241</v>
      </c>
      <c r="AH401" t="s">
        <v>541</v>
      </c>
      <c r="AI401" s="4">
        <f t="shared" si="35"/>
        <v>0</v>
      </c>
      <c r="AJ401" s="4">
        <f t="shared" si="35"/>
        <v>0</v>
      </c>
      <c r="AK401" s="4">
        <f t="shared" si="35"/>
        <v>0</v>
      </c>
      <c r="AL401" s="4">
        <f t="shared" si="35"/>
        <v>0</v>
      </c>
      <c r="AM401" s="4">
        <f t="shared" si="35"/>
        <v>0</v>
      </c>
      <c r="AN401" s="4">
        <f t="shared" si="35"/>
        <v>0</v>
      </c>
      <c r="AO401" s="4">
        <f t="shared" si="35"/>
        <v>0</v>
      </c>
      <c r="AP401" s="4">
        <f t="shared" si="35"/>
        <v>0</v>
      </c>
      <c r="AQ401" s="4">
        <f t="shared" si="35"/>
        <v>0</v>
      </c>
      <c r="AR401" s="4">
        <f t="shared" si="35"/>
        <v>0</v>
      </c>
      <c r="AS401" s="4">
        <f t="shared" si="35"/>
        <v>0</v>
      </c>
      <c r="AT401" s="4">
        <f t="shared" si="35"/>
        <v>0</v>
      </c>
      <c r="AU401" s="4">
        <f t="shared" si="35"/>
        <v>2.7045757364597289E-4</v>
      </c>
      <c r="AV401" s="4">
        <f t="shared" si="35"/>
        <v>1.4136712328011877E-5</v>
      </c>
      <c r="AW401" s="4">
        <f t="shared" si="34"/>
        <v>0</v>
      </c>
      <c r="AX401" s="4">
        <f t="shared" si="31"/>
        <v>0</v>
      </c>
      <c r="AY401" s="4">
        <f t="shared" si="31"/>
        <v>0</v>
      </c>
      <c r="AZ401" s="4">
        <f t="shared" si="31"/>
        <v>0</v>
      </c>
      <c r="BA401" s="4">
        <f t="shared" si="31"/>
        <v>0</v>
      </c>
      <c r="BB401" s="67">
        <f t="shared" si="31"/>
        <v>0</v>
      </c>
    </row>
    <row r="402" spans="1:54" x14ac:dyDescent="0.3">
      <c r="A402" t="s">
        <v>68</v>
      </c>
      <c r="B402" t="s">
        <v>69</v>
      </c>
      <c r="C402">
        <v>290290</v>
      </c>
      <c r="D402" t="s">
        <v>70</v>
      </c>
      <c r="E402" t="s">
        <v>71</v>
      </c>
      <c r="F402" t="s">
        <v>72</v>
      </c>
      <c r="G402" t="s">
        <v>108</v>
      </c>
      <c r="H402">
        <v>6</v>
      </c>
      <c r="I402" t="s">
        <v>243</v>
      </c>
      <c r="J402" s="4">
        <v>0</v>
      </c>
      <c r="K402" s="4">
        <v>0</v>
      </c>
      <c r="L402" s="4">
        <v>0</v>
      </c>
      <c r="M402" s="4">
        <v>0</v>
      </c>
      <c r="N402" s="4">
        <v>0</v>
      </c>
      <c r="O402" s="4">
        <v>0</v>
      </c>
      <c r="P402" s="4">
        <v>0</v>
      </c>
      <c r="Q402" s="4">
        <v>0</v>
      </c>
      <c r="R402" s="4">
        <v>0</v>
      </c>
      <c r="S402" s="4">
        <v>0</v>
      </c>
      <c r="T402" s="4">
        <v>0</v>
      </c>
      <c r="U402" s="4">
        <v>0</v>
      </c>
      <c r="V402" s="4">
        <v>0</v>
      </c>
      <c r="W402" s="4">
        <v>3.6999999999999998E-2</v>
      </c>
      <c r="X402" s="4">
        <v>0</v>
      </c>
      <c r="Y402" s="4">
        <v>0</v>
      </c>
      <c r="Z402" s="4">
        <v>0</v>
      </c>
      <c r="AA402" s="4">
        <v>0</v>
      </c>
      <c r="AB402" s="4">
        <v>0</v>
      </c>
      <c r="AC402" s="4">
        <v>0</v>
      </c>
      <c r="AG402" s="66">
        <v>290290</v>
      </c>
      <c r="AH402" t="s">
        <v>243</v>
      </c>
      <c r="AI402" s="4">
        <f t="shared" si="35"/>
        <v>0</v>
      </c>
      <c r="AJ402" s="4">
        <f t="shared" si="35"/>
        <v>0</v>
      </c>
      <c r="AK402" s="4">
        <f t="shared" si="35"/>
        <v>0</v>
      </c>
      <c r="AL402" s="4">
        <f t="shared" si="35"/>
        <v>0</v>
      </c>
      <c r="AM402" s="4">
        <f t="shared" si="35"/>
        <v>0</v>
      </c>
      <c r="AN402" s="4">
        <f t="shared" si="35"/>
        <v>0</v>
      </c>
      <c r="AO402" s="4">
        <f t="shared" si="35"/>
        <v>0</v>
      </c>
      <c r="AP402" s="4">
        <f t="shared" si="35"/>
        <v>0</v>
      </c>
      <c r="AQ402" s="4">
        <f t="shared" si="35"/>
        <v>0</v>
      </c>
      <c r="AR402" s="4">
        <f t="shared" si="35"/>
        <v>0</v>
      </c>
      <c r="AS402" s="4">
        <f t="shared" si="35"/>
        <v>0</v>
      </c>
      <c r="AT402" s="4">
        <f t="shared" si="35"/>
        <v>0</v>
      </c>
      <c r="AU402" s="4">
        <f t="shared" si="35"/>
        <v>0</v>
      </c>
      <c r="AV402" s="4">
        <f t="shared" si="35"/>
        <v>8.7176392689406579E-5</v>
      </c>
      <c r="AW402" s="4">
        <f t="shared" si="34"/>
        <v>0</v>
      </c>
      <c r="AX402" s="4">
        <f t="shared" si="31"/>
        <v>0</v>
      </c>
      <c r="AY402" s="4">
        <f t="shared" si="31"/>
        <v>0</v>
      </c>
      <c r="AZ402" s="4">
        <f t="shared" si="31"/>
        <v>0</v>
      </c>
      <c r="BA402" s="4">
        <f t="shared" si="31"/>
        <v>0</v>
      </c>
      <c r="BB402" s="67">
        <f t="shared" si="31"/>
        <v>0</v>
      </c>
    </row>
    <row r="403" spans="1:54" x14ac:dyDescent="0.3">
      <c r="A403" t="s">
        <v>68</v>
      </c>
      <c r="B403" t="s">
        <v>69</v>
      </c>
      <c r="C403">
        <v>290313</v>
      </c>
      <c r="D403" t="s">
        <v>70</v>
      </c>
      <c r="E403" t="s">
        <v>71</v>
      </c>
      <c r="F403" t="s">
        <v>72</v>
      </c>
      <c r="G403" t="s">
        <v>108</v>
      </c>
      <c r="H403">
        <v>6</v>
      </c>
      <c r="I403" t="s">
        <v>542</v>
      </c>
      <c r="J403" s="4">
        <v>0</v>
      </c>
      <c r="K403" s="4">
        <v>0</v>
      </c>
      <c r="L403" s="4">
        <v>0</v>
      </c>
      <c r="M403" s="4">
        <v>0</v>
      </c>
      <c r="N403" s="4">
        <v>0</v>
      </c>
      <c r="O403" s="4">
        <v>0</v>
      </c>
      <c r="P403" s="4">
        <v>0.14399999999999999</v>
      </c>
      <c r="Q403" s="4">
        <v>0</v>
      </c>
      <c r="R403" s="4">
        <v>0</v>
      </c>
      <c r="S403" s="4">
        <v>0</v>
      </c>
      <c r="T403" s="4">
        <v>0.02</v>
      </c>
      <c r="U403" s="4">
        <v>0</v>
      </c>
      <c r="V403" s="4">
        <v>0.13300000000000001</v>
      </c>
      <c r="W403" s="4">
        <v>2.1999999999999999E-2</v>
      </c>
      <c r="X403" s="4">
        <v>1.2E-2</v>
      </c>
      <c r="Y403" s="4">
        <v>0</v>
      </c>
      <c r="Z403" s="4">
        <v>0</v>
      </c>
      <c r="AA403" s="4">
        <v>0</v>
      </c>
      <c r="AB403" s="4">
        <v>0</v>
      </c>
      <c r="AC403" s="4">
        <v>0</v>
      </c>
      <c r="AG403" s="66">
        <v>290313</v>
      </c>
      <c r="AH403" t="s">
        <v>542</v>
      </c>
      <c r="AI403" s="4">
        <f t="shared" si="35"/>
        <v>0</v>
      </c>
      <c r="AJ403" s="4">
        <f t="shared" si="35"/>
        <v>0</v>
      </c>
      <c r="AK403" s="4">
        <f t="shared" si="35"/>
        <v>0</v>
      </c>
      <c r="AL403" s="4">
        <f t="shared" si="35"/>
        <v>0</v>
      </c>
      <c r="AM403" s="4">
        <f t="shared" si="35"/>
        <v>0</v>
      </c>
      <c r="AN403" s="4">
        <f t="shared" si="35"/>
        <v>0</v>
      </c>
      <c r="AO403" s="4">
        <f t="shared" si="35"/>
        <v>1.644259069458983E-3</v>
      </c>
      <c r="AP403" s="4">
        <f t="shared" si="35"/>
        <v>0</v>
      </c>
      <c r="AQ403" s="4">
        <f t="shared" si="35"/>
        <v>0</v>
      </c>
      <c r="AR403" s="4">
        <f t="shared" si="35"/>
        <v>0</v>
      </c>
      <c r="AS403" s="4">
        <f t="shared" si="35"/>
        <v>2.3109413908507741E-6</v>
      </c>
      <c r="AT403" s="4">
        <f t="shared" si="35"/>
        <v>0</v>
      </c>
      <c r="AU403" s="4">
        <f t="shared" si="35"/>
        <v>3.330634934714296E-4</v>
      </c>
      <c r="AV403" s="4">
        <f t="shared" si="35"/>
        <v>5.183461186937688E-5</v>
      </c>
      <c r="AW403" s="4">
        <f t="shared" si="34"/>
        <v>3.9495401484579429E-5</v>
      </c>
      <c r="AX403" s="4">
        <f t="shared" si="31"/>
        <v>0</v>
      </c>
      <c r="AY403" s="4">
        <f t="shared" si="31"/>
        <v>0</v>
      </c>
      <c r="AZ403" s="4">
        <f t="shared" si="31"/>
        <v>0</v>
      </c>
      <c r="BA403" s="4">
        <f t="shared" si="31"/>
        <v>0</v>
      </c>
      <c r="BB403" s="67">
        <f t="shared" si="31"/>
        <v>0</v>
      </c>
    </row>
    <row r="404" spans="1:54" x14ac:dyDescent="0.3">
      <c r="A404" t="s">
        <v>68</v>
      </c>
      <c r="B404" t="s">
        <v>69</v>
      </c>
      <c r="C404">
        <v>290342</v>
      </c>
      <c r="D404" t="s">
        <v>70</v>
      </c>
      <c r="E404" t="s">
        <v>71</v>
      </c>
      <c r="F404" t="s">
        <v>72</v>
      </c>
      <c r="G404" t="s">
        <v>108</v>
      </c>
      <c r="H404">
        <v>6</v>
      </c>
      <c r="I404" t="s">
        <v>543</v>
      </c>
      <c r="J404" s="4">
        <v>0</v>
      </c>
      <c r="K404" s="4">
        <v>0</v>
      </c>
      <c r="L404" s="4">
        <v>30.544</v>
      </c>
      <c r="M404" s="4">
        <v>0</v>
      </c>
      <c r="N404" s="4">
        <v>0</v>
      </c>
      <c r="O404" s="4">
        <v>0</v>
      </c>
      <c r="P404" s="4">
        <v>0</v>
      </c>
      <c r="Q404" s="4">
        <v>0</v>
      </c>
      <c r="R404" s="4">
        <v>0</v>
      </c>
      <c r="S404" s="4">
        <v>0</v>
      </c>
      <c r="T404" s="4">
        <v>0</v>
      </c>
      <c r="U404" s="4">
        <v>0</v>
      </c>
      <c r="V404" s="4">
        <v>0</v>
      </c>
      <c r="W404" s="4">
        <v>0</v>
      </c>
      <c r="X404" s="4">
        <v>0</v>
      </c>
      <c r="Y404" s="4">
        <v>0</v>
      </c>
      <c r="Z404" s="4">
        <v>0</v>
      </c>
      <c r="AA404" s="4">
        <v>0</v>
      </c>
      <c r="AB404" s="4">
        <v>0</v>
      </c>
      <c r="AC404" s="4">
        <v>0</v>
      </c>
      <c r="AG404" s="66">
        <v>290342</v>
      </c>
      <c r="AH404" t="s">
        <v>543</v>
      </c>
      <c r="AI404" s="4">
        <f t="shared" si="35"/>
        <v>0</v>
      </c>
      <c r="AJ404" s="4">
        <f t="shared" si="35"/>
        <v>0</v>
      </c>
      <c r="AK404" s="4">
        <f t="shared" si="35"/>
        <v>0.6338257601696623</v>
      </c>
      <c r="AL404" s="4">
        <f t="shared" si="35"/>
        <v>0</v>
      </c>
      <c r="AM404" s="4">
        <f t="shared" si="35"/>
        <v>0</v>
      </c>
      <c r="AN404" s="4">
        <f t="shared" si="35"/>
        <v>0</v>
      </c>
      <c r="AO404" s="4">
        <f t="shared" si="35"/>
        <v>0</v>
      </c>
      <c r="AP404" s="4">
        <f t="shared" si="35"/>
        <v>0</v>
      </c>
      <c r="AQ404" s="4">
        <f t="shared" si="35"/>
        <v>0</v>
      </c>
      <c r="AR404" s="4">
        <f t="shared" si="35"/>
        <v>0</v>
      </c>
      <c r="AS404" s="4">
        <f t="shared" si="35"/>
        <v>0</v>
      </c>
      <c r="AT404" s="4">
        <f t="shared" si="35"/>
        <v>0</v>
      </c>
      <c r="AU404" s="4">
        <f t="shared" si="35"/>
        <v>0</v>
      </c>
      <c r="AV404" s="4">
        <f t="shared" si="35"/>
        <v>0</v>
      </c>
      <c r="AW404" s="4">
        <f t="shared" si="34"/>
        <v>0</v>
      </c>
      <c r="AX404" s="4">
        <f t="shared" si="31"/>
        <v>0</v>
      </c>
      <c r="AY404" s="4">
        <f t="shared" si="31"/>
        <v>0</v>
      </c>
      <c r="AZ404" s="4">
        <f t="shared" si="31"/>
        <v>0</v>
      </c>
      <c r="BA404" s="4">
        <f t="shared" si="31"/>
        <v>0</v>
      </c>
      <c r="BB404" s="67">
        <f t="shared" si="31"/>
        <v>0</v>
      </c>
    </row>
    <row r="405" spans="1:54" x14ac:dyDescent="0.3">
      <c r="A405" t="s">
        <v>68</v>
      </c>
      <c r="B405" t="s">
        <v>69</v>
      </c>
      <c r="C405">
        <v>290349</v>
      </c>
      <c r="D405" t="s">
        <v>70</v>
      </c>
      <c r="E405" t="s">
        <v>71</v>
      </c>
      <c r="F405" t="s">
        <v>72</v>
      </c>
      <c r="G405" t="s">
        <v>108</v>
      </c>
      <c r="H405">
        <v>6</v>
      </c>
      <c r="I405" t="s">
        <v>543</v>
      </c>
      <c r="J405" s="4">
        <v>23.167000000000002</v>
      </c>
      <c r="K405" s="4">
        <v>23.414999999999999</v>
      </c>
      <c r="L405" s="4">
        <v>24.596</v>
      </c>
      <c r="M405" s="4">
        <v>31.311</v>
      </c>
      <c r="N405" s="4">
        <v>0</v>
      </c>
      <c r="O405" s="4">
        <v>0</v>
      </c>
      <c r="P405" s="4">
        <v>0</v>
      </c>
      <c r="Q405" s="4">
        <v>0</v>
      </c>
      <c r="R405" s="4">
        <v>0</v>
      </c>
      <c r="S405" s="4">
        <v>0</v>
      </c>
      <c r="T405" s="4">
        <v>0</v>
      </c>
      <c r="U405" s="4">
        <v>0</v>
      </c>
      <c r="V405" s="4">
        <v>0</v>
      </c>
      <c r="W405" s="4">
        <v>0</v>
      </c>
      <c r="X405" s="4">
        <v>0</v>
      </c>
      <c r="Y405" s="4">
        <v>0</v>
      </c>
      <c r="Z405" s="4">
        <v>0</v>
      </c>
      <c r="AA405" s="4">
        <v>0</v>
      </c>
      <c r="AB405" s="4">
        <v>0</v>
      </c>
      <c r="AC405" s="4">
        <v>0</v>
      </c>
      <c r="AG405" s="66">
        <v>290349</v>
      </c>
      <c r="AH405" t="s">
        <v>543</v>
      </c>
      <c r="AI405" s="4">
        <f t="shared" si="35"/>
        <v>1.0687413790717308</v>
      </c>
      <c r="AJ405" s="4">
        <f t="shared" si="35"/>
        <v>0.5062455326507288</v>
      </c>
      <c r="AK405" s="4">
        <f t="shared" si="35"/>
        <v>0.51039740692551772</v>
      </c>
      <c r="AL405" s="4">
        <f t="shared" si="35"/>
        <v>0.63250392650987564</v>
      </c>
      <c r="AM405" s="4">
        <f t="shared" si="35"/>
        <v>0</v>
      </c>
      <c r="AN405" s="4">
        <f t="shared" si="35"/>
        <v>0</v>
      </c>
      <c r="AO405" s="4">
        <f t="shared" si="35"/>
        <v>0</v>
      </c>
      <c r="AP405" s="4">
        <f t="shared" si="35"/>
        <v>0</v>
      </c>
      <c r="AQ405" s="4">
        <f t="shared" si="35"/>
        <v>0</v>
      </c>
      <c r="AR405" s="4">
        <f t="shared" si="35"/>
        <v>0</v>
      </c>
      <c r="AS405" s="4">
        <f t="shared" si="35"/>
        <v>0</v>
      </c>
      <c r="AT405" s="4">
        <f t="shared" si="35"/>
        <v>0</v>
      </c>
      <c r="AU405" s="4">
        <f t="shared" si="35"/>
        <v>0</v>
      </c>
      <c r="AV405" s="4">
        <f t="shared" si="35"/>
        <v>0</v>
      </c>
      <c r="AW405" s="4">
        <f t="shared" si="34"/>
        <v>0</v>
      </c>
      <c r="AX405" s="4">
        <f t="shared" si="31"/>
        <v>0</v>
      </c>
      <c r="AY405" s="4">
        <f t="shared" si="31"/>
        <v>0</v>
      </c>
      <c r="AZ405" s="4">
        <f t="shared" si="31"/>
        <v>0</v>
      </c>
      <c r="BA405" s="4">
        <f t="shared" si="31"/>
        <v>0</v>
      </c>
      <c r="BB405" s="67">
        <f t="shared" si="31"/>
        <v>0</v>
      </c>
    </row>
    <row r="406" spans="1:54" x14ac:dyDescent="0.3">
      <c r="A406" t="s">
        <v>68</v>
      </c>
      <c r="B406" t="s">
        <v>69</v>
      </c>
      <c r="C406">
        <v>290361</v>
      </c>
      <c r="D406" t="s">
        <v>70</v>
      </c>
      <c r="E406" t="s">
        <v>71</v>
      </c>
      <c r="F406" t="s">
        <v>72</v>
      </c>
      <c r="G406" t="s">
        <v>108</v>
      </c>
      <c r="H406">
        <v>6</v>
      </c>
      <c r="I406" t="s">
        <v>544</v>
      </c>
      <c r="J406" s="4">
        <v>0</v>
      </c>
      <c r="K406" s="4">
        <v>0</v>
      </c>
      <c r="L406" s="4">
        <v>0</v>
      </c>
      <c r="M406" s="4">
        <v>0</v>
      </c>
      <c r="N406" s="4">
        <v>0</v>
      </c>
      <c r="O406" s="4">
        <v>0</v>
      </c>
      <c r="P406" s="4">
        <v>2.7E-2</v>
      </c>
      <c r="Q406" s="4">
        <v>0</v>
      </c>
      <c r="R406" s="4">
        <v>0</v>
      </c>
      <c r="S406" s="4">
        <v>0</v>
      </c>
      <c r="T406" s="4">
        <v>5.0000000000000001E-3</v>
      </c>
      <c r="U406" s="4">
        <v>0</v>
      </c>
      <c r="V406" s="4">
        <v>0</v>
      </c>
      <c r="W406" s="4">
        <v>6.0000000000000001E-3</v>
      </c>
      <c r="X406" s="4">
        <v>0</v>
      </c>
      <c r="Y406" s="4">
        <v>0</v>
      </c>
      <c r="Z406" s="4">
        <v>2E-3</v>
      </c>
      <c r="AA406" s="4">
        <v>0</v>
      </c>
      <c r="AB406" s="4">
        <v>0</v>
      </c>
      <c r="AC406" s="4">
        <v>0</v>
      </c>
      <c r="AG406" s="66">
        <v>290361</v>
      </c>
      <c r="AH406" t="s">
        <v>544</v>
      </c>
      <c r="AI406" s="4">
        <f t="shared" si="35"/>
        <v>0</v>
      </c>
      <c r="AJ406" s="4">
        <f t="shared" si="35"/>
        <v>0</v>
      </c>
      <c r="AK406" s="4">
        <f t="shared" si="35"/>
        <v>0</v>
      </c>
      <c r="AL406" s="4">
        <f t="shared" si="35"/>
        <v>0</v>
      </c>
      <c r="AM406" s="4">
        <f t="shared" si="35"/>
        <v>0</v>
      </c>
      <c r="AN406" s="4">
        <f t="shared" si="35"/>
        <v>0</v>
      </c>
      <c r="AO406" s="4">
        <f t="shared" si="35"/>
        <v>3.0829857552355935E-4</v>
      </c>
      <c r="AP406" s="4">
        <f t="shared" si="35"/>
        <v>0</v>
      </c>
      <c r="AQ406" s="4">
        <f t="shared" si="35"/>
        <v>0</v>
      </c>
      <c r="AR406" s="4">
        <f t="shared" si="35"/>
        <v>0</v>
      </c>
      <c r="AS406" s="4">
        <f t="shared" si="35"/>
        <v>5.7773534771269351E-7</v>
      </c>
      <c r="AT406" s="4">
        <f t="shared" si="35"/>
        <v>0</v>
      </c>
      <c r="AU406" s="4">
        <f t="shared" si="35"/>
        <v>0</v>
      </c>
      <c r="AV406" s="4">
        <f t="shared" si="35"/>
        <v>1.4136712328011877E-5</v>
      </c>
      <c r="AW406" s="4">
        <f t="shared" si="34"/>
        <v>0</v>
      </c>
      <c r="AX406" s="4">
        <f t="shared" si="31"/>
        <v>0</v>
      </c>
      <c r="AY406" s="4">
        <f t="shared" si="31"/>
        <v>4.1665812517509996E-6</v>
      </c>
      <c r="AZ406" s="4">
        <f t="shared" si="31"/>
        <v>0</v>
      </c>
      <c r="BA406" s="4">
        <f t="shared" si="31"/>
        <v>0</v>
      </c>
      <c r="BB406" s="67">
        <f t="shared" si="31"/>
        <v>0</v>
      </c>
    </row>
    <row r="407" spans="1:54" x14ac:dyDescent="0.3">
      <c r="A407" t="s">
        <v>68</v>
      </c>
      <c r="B407" t="s">
        <v>69</v>
      </c>
      <c r="C407">
        <v>290511</v>
      </c>
      <c r="D407" t="s">
        <v>70</v>
      </c>
      <c r="E407" t="s">
        <v>71</v>
      </c>
      <c r="F407" t="s">
        <v>72</v>
      </c>
      <c r="G407" t="s">
        <v>108</v>
      </c>
      <c r="H407">
        <v>6</v>
      </c>
      <c r="I407" t="s">
        <v>545</v>
      </c>
      <c r="J407" s="4">
        <v>0</v>
      </c>
      <c r="K407" s="4">
        <v>0</v>
      </c>
      <c r="L407" s="4">
        <v>0</v>
      </c>
      <c r="M407" s="4">
        <v>0</v>
      </c>
      <c r="N407" s="4">
        <v>0</v>
      </c>
      <c r="O407" s="4">
        <v>0</v>
      </c>
      <c r="P407" s="4">
        <v>7.5999999999999998E-2</v>
      </c>
      <c r="Q407" s="4">
        <v>0</v>
      </c>
      <c r="R407" s="4">
        <v>0</v>
      </c>
      <c r="S407" s="4">
        <v>0</v>
      </c>
      <c r="T407" s="4">
        <v>0</v>
      </c>
      <c r="U407" s="4">
        <v>0</v>
      </c>
      <c r="V407" s="4">
        <v>0</v>
      </c>
      <c r="W407" s="4">
        <v>0</v>
      </c>
      <c r="X407" s="4">
        <v>0</v>
      </c>
      <c r="Y407" s="4">
        <v>0</v>
      </c>
      <c r="Z407" s="4">
        <v>0</v>
      </c>
      <c r="AA407" s="4">
        <v>0</v>
      </c>
      <c r="AB407" s="4">
        <v>8.0000000000000002E-3</v>
      </c>
      <c r="AC407" s="4">
        <v>0</v>
      </c>
      <c r="AG407" s="66">
        <v>290511</v>
      </c>
      <c r="AH407" t="s">
        <v>545</v>
      </c>
      <c r="AI407" s="4">
        <f t="shared" si="35"/>
        <v>0</v>
      </c>
      <c r="AJ407" s="4">
        <f t="shared" si="35"/>
        <v>0</v>
      </c>
      <c r="AK407" s="4">
        <f t="shared" si="35"/>
        <v>0</v>
      </c>
      <c r="AL407" s="4">
        <f t="shared" si="35"/>
        <v>0</v>
      </c>
      <c r="AM407" s="4">
        <f t="shared" si="35"/>
        <v>0</v>
      </c>
      <c r="AN407" s="4">
        <f t="shared" si="35"/>
        <v>0</v>
      </c>
      <c r="AO407" s="4">
        <f t="shared" si="35"/>
        <v>8.6780339777001896E-4</v>
      </c>
      <c r="AP407" s="4">
        <f t="shared" si="35"/>
        <v>0</v>
      </c>
      <c r="AQ407" s="4">
        <f t="shared" si="35"/>
        <v>0</v>
      </c>
      <c r="AR407" s="4">
        <f t="shared" si="35"/>
        <v>0</v>
      </c>
      <c r="AS407" s="4">
        <f t="shared" si="35"/>
        <v>0</v>
      </c>
      <c r="AT407" s="4">
        <f t="shared" si="35"/>
        <v>0</v>
      </c>
      <c r="AU407" s="4">
        <f t="shared" si="35"/>
        <v>0</v>
      </c>
      <c r="AV407" s="4">
        <f t="shared" si="35"/>
        <v>0</v>
      </c>
      <c r="AW407" s="4">
        <f t="shared" si="34"/>
        <v>0</v>
      </c>
      <c r="AX407" s="4">
        <f t="shared" si="31"/>
        <v>0</v>
      </c>
      <c r="AY407" s="4">
        <f t="shared" si="31"/>
        <v>0</v>
      </c>
      <c r="AZ407" s="4">
        <f t="shared" si="31"/>
        <v>0</v>
      </c>
      <c r="BA407" s="4">
        <f t="shared" si="31"/>
        <v>1.4082012443499895E-5</v>
      </c>
      <c r="BB407" s="67">
        <f t="shared" si="31"/>
        <v>0</v>
      </c>
    </row>
    <row r="408" spans="1:54" x14ac:dyDescent="0.3">
      <c r="A408" t="s">
        <v>68</v>
      </c>
      <c r="B408" t="s">
        <v>69</v>
      </c>
      <c r="C408">
        <v>290512</v>
      </c>
      <c r="D408" t="s">
        <v>70</v>
      </c>
      <c r="E408" t="s">
        <v>71</v>
      </c>
      <c r="F408" t="s">
        <v>72</v>
      </c>
      <c r="G408" t="s">
        <v>108</v>
      </c>
      <c r="H408">
        <v>6</v>
      </c>
      <c r="I408" t="s">
        <v>546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s="4">
        <v>0</v>
      </c>
      <c r="R408" s="4">
        <v>0</v>
      </c>
      <c r="S408" s="4">
        <v>0</v>
      </c>
      <c r="T408" s="4">
        <v>0</v>
      </c>
      <c r="U408" s="4">
        <v>0</v>
      </c>
      <c r="V408" s="4">
        <v>7.9000000000000001E-2</v>
      </c>
      <c r="W408" s="4">
        <v>2.9000000000000001E-2</v>
      </c>
      <c r="X408" s="4">
        <v>0</v>
      </c>
      <c r="Y408" s="4">
        <v>0</v>
      </c>
      <c r="Z408" s="4">
        <v>0</v>
      </c>
      <c r="AA408" s="4">
        <v>125</v>
      </c>
      <c r="AB408" s="4">
        <v>45.35</v>
      </c>
      <c r="AC408" s="4">
        <v>29.99</v>
      </c>
      <c r="AG408" s="66">
        <v>290512</v>
      </c>
      <c r="AH408" t="s">
        <v>546</v>
      </c>
      <c r="AI408" s="4">
        <f t="shared" si="35"/>
        <v>0</v>
      </c>
      <c r="AJ408" s="4">
        <f t="shared" si="35"/>
        <v>0</v>
      </c>
      <c r="AK408" s="4">
        <f t="shared" si="35"/>
        <v>0</v>
      </c>
      <c r="AL408" s="4">
        <f t="shared" si="35"/>
        <v>0</v>
      </c>
      <c r="AM408" s="4">
        <f t="shared" si="35"/>
        <v>0</v>
      </c>
      <c r="AN408" s="4">
        <f t="shared" si="35"/>
        <v>0</v>
      </c>
      <c r="AO408" s="4">
        <f t="shared" si="35"/>
        <v>0</v>
      </c>
      <c r="AP408" s="4">
        <f t="shared" si="35"/>
        <v>0</v>
      </c>
      <c r="AQ408" s="4">
        <f t="shared" si="35"/>
        <v>0</v>
      </c>
      <c r="AR408" s="4">
        <f t="shared" si="35"/>
        <v>0</v>
      </c>
      <c r="AS408" s="4">
        <f t="shared" si="35"/>
        <v>0</v>
      </c>
      <c r="AT408" s="4">
        <f t="shared" si="35"/>
        <v>0</v>
      </c>
      <c r="AU408" s="4">
        <f t="shared" si="35"/>
        <v>1.9783470664844313E-4</v>
      </c>
      <c r="AV408" s="4">
        <f t="shared" si="35"/>
        <v>6.8327442918724075E-5</v>
      </c>
      <c r="AW408" s="4">
        <f t="shared" si="34"/>
        <v>0</v>
      </c>
      <c r="AX408" s="4">
        <f t="shared" si="31"/>
        <v>0</v>
      </c>
      <c r="AY408" s="4">
        <f t="shared" si="31"/>
        <v>0</v>
      </c>
      <c r="AZ408" s="4">
        <f t="shared" si="31"/>
        <v>0.18853778929276099</v>
      </c>
      <c r="BA408" s="4">
        <f t="shared" si="31"/>
        <v>7.9827408039090011E-2</v>
      </c>
      <c r="BB408" s="67">
        <f t="shared" si="31"/>
        <v>4.9942002996386972E-2</v>
      </c>
    </row>
    <row r="409" spans="1:54" x14ac:dyDescent="0.3">
      <c r="A409" t="s">
        <v>68</v>
      </c>
      <c r="B409" t="s">
        <v>69</v>
      </c>
      <c r="C409">
        <v>290513</v>
      </c>
      <c r="D409" t="s">
        <v>70</v>
      </c>
      <c r="E409" t="s">
        <v>71</v>
      </c>
      <c r="F409" t="s">
        <v>72</v>
      </c>
      <c r="G409" t="s">
        <v>108</v>
      </c>
      <c r="H409">
        <v>6</v>
      </c>
      <c r="I409" t="s">
        <v>547</v>
      </c>
      <c r="J409" s="4">
        <v>0</v>
      </c>
      <c r="K409" s="4">
        <v>0</v>
      </c>
      <c r="L409" s="4">
        <v>0</v>
      </c>
      <c r="M409" s="4">
        <v>0</v>
      </c>
      <c r="N409" s="4">
        <v>0</v>
      </c>
      <c r="O409" s="4">
        <v>0</v>
      </c>
      <c r="P409" s="4">
        <v>0</v>
      </c>
      <c r="Q409" s="4">
        <v>0</v>
      </c>
      <c r="R409" s="4">
        <v>0</v>
      </c>
      <c r="S409" s="4">
        <v>0</v>
      </c>
      <c r="T409" s="4">
        <v>0</v>
      </c>
      <c r="U409" s="4">
        <v>0</v>
      </c>
      <c r="V409" s="4">
        <v>0</v>
      </c>
      <c r="W409" s="4">
        <v>0</v>
      </c>
      <c r="X409" s="4">
        <v>0</v>
      </c>
      <c r="Y409" s="4">
        <v>0</v>
      </c>
      <c r="Z409" s="4">
        <v>0</v>
      </c>
      <c r="AA409" s="4">
        <v>0</v>
      </c>
      <c r="AB409" s="4">
        <v>0</v>
      </c>
      <c r="AC409" s="4">
        <v>6.0750000000000002</v>
      </c>
      <c r="AG409" s="66">
        <v>290513</v>
      </c>
      <c r="AH409" t="s">
        <v>547</v>
      </c>
      <c r="AI409" s="4">
        <f t="shared" si="35"/>
        <v>0</v>
      </c>
      <c r="AJ409" s="4">
        <f t="shared" si="35"/>
        <v>0</v>
      </c>
      <c r="AK409" s="4">
        <f t="shared" si="35"/>
        <v>0</v>
      </c>
      <c r="AL409" s="4">
        <f t="shared" si="35"/>
        <v>0</v>
      </c>
      <c r="AM409" s="4">
        <f t="shared" si="35"/>
        <v>0</v>
      </c>
      <c r="AN409" s="4">
        <f t="shared" si="35"/>
        <v>0</v>
      </c>
      <c r="AO409" s="4">
        <f t="shared" si="35"/>
        <v>0</v>
      </c>
      <c r="AP409" s="4">
        <f t="shared" si="35"/>
        <v>0</v>
      </c>
      <c r="AQ409" s="4">
        <f t="shared" si="35"/>
        <v>0</v>
      </c>
      <c r="AR409" s="4">
        <f t="shared" si="35"/>
        <v>0</v>
      </c>
      <c r="AS409" s="4">
        <f t="shared" si="35"/>
        <v>0</v>
      </c>
      <c r="AT409" s="4">
        <f t="shared" si="35"/>
        <v>0</v>
      </c>
      <c r="AU409" s="4">
        <f t="shared" si="35"/>
        <v>0</v>
      </c>
      <c r="AV409" s="4">
        <f t="shared" si="35"/>
        <v>0</v>
      </c>
      <c r="AW409" s="4">
        <f t="shared" si="34"/>
        <v>0</v>
      </c>
      <c r="AX409" s="4">
        <f t="shared" si="31"/>
        <v>0</v>
      </c>
      <c r="AY409" s="4">
        <f t="shared" si="31"/>
        <v>0</v>
      </c>
      <c r="AZ409" s="4">
        <f t="shared" si="31"/>
        <v>0</v>
      </c>
      <c r="BA409" s="4">
        <f t="shared" si="31"/>
        <v>0</v>
      </c>
      <c r="BB409" s="67">
        <f t="shared" si="31"/>
        <v>1.0116627816040374E-2</v>
      </c>
    </row>
    <row r="410" spans="1:54" x14ac:dyDescent="0.3">
      <c r="A410" t="s">
        <v>68</v>
      </c>
      <c r="B410" t="s">
        <v>69</v>
      </c>
      <c r="C410">
        <v>290514</v>
      </c>
      <c r="D410" t="s">
        <v>70</v>
      </c>
      <c r="E410" t="s">
        <v>71</v>
      </c>
      <c r="F410" t="s">
        <v>72</v>
      </c>
      <c r="G410" t="s">
        <v>108</v>
      </c>
      <c r="H410">
        <v>6</v>
      </c>
      <c r="I410" t="s">
        <v>548</v>
      </c>
      <c r="J410" s="4">
        <v>0</v>
      </c>
      <c r="K410" s="4">
        <v>0</v>
      </c>
      <c r="L410" s="4">
        <v>0</v>
      </c>
      <c r="M410" s="4">
        <v>0</v>
      </c>
      <c r="N410" s="4">
        <v>0</v>
      </c>
      <c r="O410" s="4">
        <v>0</v>
      </c>
      <c r="P410" s="4">
        <v>0</v>
      </c>
      <c r="Q410" s="4">
        <v>0</v>
      </c>
      <c r="R410" s="4">
        <v>0</v>
      </c>
      <c r="S410" s="4">
        <v>0</v>
      </c>
      <c r="T410" s="4">
        <v>0</v>
      </c>
      <c r="U410" s="4">
        <v>0</v>
      </c>
      <c r="V410" s="4">
        <v>0</v>
      </c>
      <c r="W410" s="4">
        <v>0</v>
      </c>
      <c r="X410" s="4">
        <v>0</v>
      </c>
      <c r="Y410" s="4">
        <v>0</v>
      </c>
      <c r="Z410" s="4">
        <v>0</v>
      </c>
      <c r="AA410" s="4">
        <v>1.7999999999999999E-2</v>
      </c>
      <c r="AB410" s="4">
        <v>0</v>
      </c>
      <c r="AC410" s="4">
        <v>0</v>
      </c>
      <c r="AG410" s="66">
        <v>290514</v>
      </c>
      <c r="AH410" t="s">
        <v>548</v>
      </c>
      <c r="AI410" s="4">
        <f t="shared" si="35"/>
        <v>0</v>
      </c>
      <c r="AJ410" s="4">
        <f t="shared" si="35"/>
        <v>0</v>
      </c>
      <c r="AK410" s="4">
        <f t="shared" si="35"/>
        <v>0</v>
      </c>
      <c r="AL410" s="4">
        <f t="shared" si="35"/>
        <v>0</v>
      </c>
      <c r="AM410" s="4">
        <f t="shared" si="35"/>
        <v>0</v>
      </c>
      <c r="AN410" s="4">
        <f t="shared" si="35"/>
        <v>0</v>
      </c>
      <c r="AO410" s="4">
        <f t="shared" si="35"/>
        <v>0</v>
      </c>
      <c r="AP410" s="4">
        <f t="shared" si="35"/>
        <v>0</v>
      </c>
      <c r="AQ410" s="4">
        <f t="shared" si="35"/>
        <v>0</v>
      </c>
      <c r="AR410" s="4">
        <f t="shared" si="35"/>
        <v>0</v>
      </c>
      <c r="AS410" s="4">
        <f t="shared" si="35"/>
        <v>0</v>
      </c>
      <c r="AT410" s="4">
        <f t="shared" si="35"/>
        <v>0</v>
      </c>
      <c r="AU410" s="4">
        <f t="shared" si="35"/>
        <v>0</v>
      </c>
      <c r="AV410" s="4">
        <f t="shared" si="35"/>
        <v>0</v>
      </c>
      <c r="AW410" s="4">
        <f t="shared" si="34"/>
        <v>0</v>
      </c>
      <c r="AX410" s="4">
        <f t="shared" si="31"/>
        <v>0</v>
      </c>
      <c r="AY410" s="4">
        <f t="shared" si="31"/>
        <v>0</v>
      </c>
      <c r="AZ410" s="4">
        <f t="shared" si="31"/>
        <v>2.7149441658157583E-5</v>
      </c>
      <c r="BA410" s="4">
        <f t="shared" si="31"/>
        <v>0</v>
      </c>
      <c r="BB410" s="67">
        <f t="shared" si="31"/>
        <v>0</v>
      </c>
    </row>
    <row r="411" spans="1:54" x14ac:dyDescent="0.3">
      <c r="A411" t="s">
        <v>68</v>
      </c>
      <c r="B411" t="s">
        <v>69</v>
      </c>
      <c r="C411">
        <v>290531</v>
      </c>
      <c r="D411" t="s">
        <v>70</v>
      </c>
      <c r="E411" t="s">
        <v>71</v>
      </c>
      <c r="F411" t="s">
        <v>72</v>
      </c>
      <c r="G411" t="s">
        <v>108</v>
      </c>
      <c r="H411">
        <v>6</v>
      </c>
      <c r="I411" t="s">
        <v>549</v>
      </c>
      <c r="J411" s="4">
        <v>0</v>
      </c>
      <c r="K411" s="4">
        <v>0</v>
      </c>
      <c r="L411" s="4">
        <v>0</v>
      </c>
      <c r="M411" s="4">
        <v>0</v>
      </c>
      <c r="N411" s="4">
        <v>0</v>
      </c>
      <c r="O411" s="4">
        <v>0</v>
      </c>
      <c r="P411" s="4">
        <v>0</v>
      </c>
      <c r="Q411" s="4">
        <v>0</v>
      </c>
      <c r="R411" s="4">
        <v>0</v>
      </c>
      <c r="S411" s="4">
        <v>0</v>
      </c>
      <c r="T411" s="4">
        <v>0</v>
      </c>
      <c r="U411" s="4">
        <v>0</v>
      </c>
      <c r="V411" s="4">
        <v>0</v>
      </c>
      <c r="W411" s="4">
        <v>0</v>
      </c>
      <c r="X411" s="4">
        <v>0</v>
      </c>
      <c r="Y411" s="4">
        <v>0</v>
      </c>
      <c r="Z411" s="4">
        <v>0</v>
      </c>
      <c r="AA411" s="4">
        <v>0</v>
      </c>
      <c r="AB411" s="4">
        <v>0</v>
      </c>
      <c r="AC411" s="4">
        <v>4.0000000000000001E-3</v>
      </c>
      <c r="AG411" s="66">
        <v>290531</v>
      </c>
      <c r="AH411" t="s">
        <v>549</v>
      </c>
      <c r="AI411" s="4">
        <f t="shared" si="35"/>
        <v>0</v>
      </c>
      <c r="AJ411" s="4">
        <f t="shared" si="35"/>
        <v>0</v>
      </c>
      <c r="AK411" s="4">
        <f t="shared" si="35"/>
        <v>0</v>
      </c>
      <c r="AL411" s="4">
        <f t="shared" si="35"/>
        <v>0</v>
      </c>
      <c r="AM411" s="4">
        <f t="shared" si="35"/>
        <v>0</v>
      </c>
      <c r="AN411" s="4">
        <f t="shared" si="35"/>
        <v>0</v>
      </c>
      <c r="AO411" s="4">
        <f t="shared" si="35"/>
        <v>0</v>
      </c>
      <c r="AP411" s="4">
        <f t="shared" si="35"/>
        <v>0</v>
      </c>
      <c r="AQ411" s="4">
        <f t="shared" si="35"/>
        <v>0</v>
      </c>
      <c r="AR411" s="4">
        <f t="shared" si="35"/>
        <v>0</v>
      </c>
      <c r="AS411" s="4">
        <f t="shared" si="35"/>
        <v>0</v>
      </c>
      <c r="AT411" s="4">
        <f t="shared" si="35"/>
        <v>0</v>
      </c>
      <c r="AU411" s="4">
        <f t="shared" si="35"/>
        <v>0</v>
      </c>
      <c r="AV411" s="4">
        <f t="shared" si="35"/>
        <v>0</v>
      </c>
      <c r="AW411" s="4">
        <f t="shared" si="34"/>
        <v>0</v>
      </c>
      <c r="AX411" s="4">
        <f t="shared" si="31"/>
        <v>0</v>
      </c>
      <c r="AY411" s="4">
        <f t="shared" si="31"/>
        <v>0</v>
      </c>
      <c r="AZ411" s="4">
        <f t="shared" si="31"/>
        <v>0</v>
      </c>
      <c r="BA411" s="4">
        <f t="shared" si="31"/>
        <v>0</v>
      </c>
      <c r="BB411" s="67">
        <f t="shared" si="31"/>
        <v>6.6611541175574486E-6</v>
      </c>
    </row>
    <row r="412" spans="1:54" x14ac:dyDescent="0.3">
      <c r="A412" t="s">
        <v>68</v>
      </c>
      <c r="B412" t="s">
        <v>69</v>
      </c>
      <c r="C412">
        <v>290532</v>
      </c>
      <c r="D412" t="s">
        <v>70</v>
      </c>
      <c r="E412" t="s">
        <v>71</v>
      </c>
      <c r="F412" t="s">
        <v>72</v>
      </c>
      <c r="G412" t="s">
        <v>108</v>
      </c>
      <c r="H412">
        <v>6</v>
      </c>
      <c r="I412" t="s">
        <v>550</v>
      </c>
      <c r="J412" s="4">
        <v>0</v>
      </c>
      <c r="K412" s="4">
        <v>0</v>
      </c>
      <c r="L412" s="4">
        <v>0</v>
      </c>
      <c r="M412" s="4">
        <v>0</v>
      </c>
      <c r="N412" s="4">
        <v>0</v>
      </c>
      <c r="O412" s="4">
        <v>0</v>
      </c>
      <c r="P412" s="4">
        <v>0</v>
      </c>
      <c r="Q412" s="4">
        <v>0</v>
      </c>
      <c r="R412" s="4">
        <v>0</v>
      </c>
      <c r="S412" s="4">
        <v>0</v>
      </c>
      <c r="T412" s="4">
        <v>0</v>
      </c>
      <c r="U412" s="4">
        <v>0</v>
      </c>
      <c r="V412" s="4">
        <v>5.0000000000000001E-3</v>
      </c>
      <c r="W412" s="4">
        <v>2.1999999999999999E-2</v>
      </c>
      <c r="X412" s="4">
        <v>0.14599999999999999</v>
      </c>
      <c r="Y412" s="4">
        <v>0.157</v>
      </c>
      <c r="Z412" s="4">
        <v>0.35599999999999998</v>
      </c>
      <c r="AA412" s="4">
        <v>0</v>
      </c>
      <c r="AB412" s="4">
        <v>0</v>
      </c>
      <c r="AC412" s="4">
        <v>0</v>
      </c>
      <c r="AG412" s="66">
        <v>290532</v>
      </c>
      <c r="AH412" t="s">
        <v>550</v>
      </c>
      <c r="AI412" s="4">
        <f t="shared" si="35"/>
        <v>0</v>
      </c>
      <c r="AJ412" s="4">
        <f t="shared" si="35"/>
        <v>0</v>
      </c>
      <c r="AK412" s="4">
        <f t="shared" si="35"/>
        <v>0</v>
      </c>
      <c r="AL412" s="4">
        <f t="shared" si="35"/>
        <v>0</v>
      </c>
      <c r="AM412" s="4">
        <f t="shared" si="35"/>
        <v>0</v>
      </c>
      <c r="AN412" s="4">
        <f t="shared" si="35"/>
        <v>0</v>
      </c>
      <c r="AO412" s="4">
        <f t="shared" si="35"/>
        <v>0</v>
      </c>
      <c r="AP412" s="4">
        <f t="shared" si="35"/>
        <v>0</v>
      </c>
      <c r="AQ412" s="4">
        <f t="shared" si="35"/>
        <v>0</v>
      </c>
      <c r="AR412" s="4">
        <f t="shared" si="35"/>
        <v>0</v>
      </c>
      <c r="AS412" s="4">
        <f t="shared" si="35"/>
        <v>0</v>
      </c>
      <c r="AT412" s="4">
        <f t="shared" si="35"/>
        <v>0</v>
      </c>
      <c r="AU412" s="4">
        <f t="shared" si="35"/>
        <v>1.2521183965091337E-5</v>
      </c>
      <c r="AV412" s="4">
        <f t="shared" si="35"/>
        <v>5.183461186937688E-5</v>
      </c>
      <c r="AW412" s="4">
        <f t="shared" si="34"/>
        <v>4.8052738472904969E-4</v>
      </c>
      <c r="AX412" s="4">
        <f t="shared" si="34"/>
        <v>4.1938094510888418E-4</v>
      </c>
      <c r="AY412" s="4">
        <f t="shared" si="34"/>
        <v>7.4165146281167794E-4</v>
      </c>
      <c r="AZ412" s="4">
        <f t="shared" si="34"/>
        <v>0</v>
      </c>
      <c r="BA412" s="4">
        <f t="shared" si="34"/>
        <v>0</v>
      </c>
      <c r="BB412" s="67">
        <f t="shared" si="34"/>
        <v>0</v>
      </c>
    </row>
    <row r="413" spans="1:54" x14ac:dyDescent="0.3">
      <c r="A413" t="s">
        <v>68</v>
      </c>
      <c r="B413" t="s">
        <v>69</v>
      </c>
      <c r="C413">
        <v>290543</v>
      </c>
      <c r="D413" t="s">
        <v>70</v>
      </c>
      <c r="E413" t="s">
        <v>71</v>
      </c>
      <c r="F413" t="s">
        <v>72</v>
      </c>
      <c r="G413" t="s">
        <v>108</v>
      </c>
      <c r="H413">
        <v>6</v>
      </c>
      <c r="I413" t="s">
        <v>551</v>
      </c>
      <c r="J413" s="4">
        <v>0</v>
      </c>
      <c r="K413" s="4">
        <v>0</v>
      </c>
      <c r="L413" s="4">
        <v>0</v>
      </c>
      <c r="M413" s="4">
        <v>0</v>
      </c>
      <c r="N413" s="4">
        <v>0</v>
      </c>
      <c r="O413" s="4">
        <v>0</v>
      </c>
      <c r="P413" s="4">
        <v>0</v>
      </c>
      <c r="Q413" s="4">
        <v>0</v>
      </c>
      <c r="R413" s="4">
        <v>0</v>
      </c>
      <c r="S413" s="4">
        <v>0</v>
      </c>
      <c r="T413" s="4">
        <v>0</v>
      </c>
      <c r="U413" s="4">
        <v>0</v>
      </c>
      <c r="V413" s="4">
        <v>0</v>
      </c>
      <c r="W413" s="4">
        <v>0</v>
      </c>
      <c r="X413" s="4">
        <v>1.2999999999999999E-2</v>
      </c>
      <c r="Y413" s="4">
        <v>0</v>
      </c>
      <c r="Z413" s="4">
        <v>0</v>
      </c>
      <c r="AA413" s="4">
        <v>0</v>
      </c>
      <c r="AB413" s="4">
        <v>0</v>
      </c>
      <c r="AC413" s="4">
        <v>0</v>
      </c>
      <c r="AG413" s="66">
        <v>290543</v>
      </c>
      <c r="AH413" t="s">
        <v>551</v>
      </c>
      <c r="AI413" s="4">
        <f t="shared" si="35"/>
        <v>0</v>
      </c>
      <c r="AJ413" s="4">
        <f t="shared" si="35"/>
        <v>0</v>
      </c>
      <c r="AK413" s="4">
        <f t="shared" si="35"/>
        <v>0</v>
      </c>
      <c r="AL413" s="4">
        <f t="shared" si="35"/>
        <v>0</v>
      </c>
      <c r="AM413" s="4">
        <f t="shared" si="35"/>
        <v>0</v>
      </c>
      <c r="AN413" s="4">
        <f t="shared" si="35"/>
        <v>0</v>
      </c>
      <c r="AO413" s="4">
        <f t="shared" si="35"/>
        <v>0</v>
      </c>
      <c r="AP413" s="4">
        <f t="shared" si="35"/>
        <v>0</v>
      </c>
      <c r="AQ413" s="4">
        <f t="shared" si="35"/>
        <v>0</v>
      </c>
      <c r="AR413" s="4">
        <f t="shared" si="35"/>
        <v>0</v>
      </c>
      <c r="AS413" s="4">
        <f t="shared" si="35"/>
        <v>0</v>
      </c>
      <c r="AT413" s="4">
        <f t="shared" si="35"/>
        <v>0</v>
      </c>
      <c r="AU413" s="4">
        <f t="shared" si="35"/>
        <v>0</v>
      </c>
      <c r="AV413" s="4">
        <f t="shared" si="35"/>
        <v>0</v>
      </c>
      <c r="AW413" s="4">
        <f t="shared" si="34"/>
        <v>4.2786684941627714E-5</v>
      </c>
      <c r="AX413" s="4">
        <f t="shared" si="34"/>
        <v>0</v>
      </c>
      <c r="AY413" s="4">
        <f t="shared" si="34"/>
        <v>0</v>
      </c>
      <c r="AZ413" s="4">
        <f t="shared" si="34"/>
        <v>0</v>
      </c>
      <c r="BA413" s="4">
        <f t="shared" si="34"/>
        <v>0</v>
      </c>
      <c r="BB413" s="67">
        <f t="shared" si="34"/>
        <v>0</v>
      </c>
    </row>
    <row r="414" spans="1:54" x14ac:dyDescent="0.3">
      <c r="A414" t="s">
        <v>68</v>
      </c>
      <c r="B414" t="s">
        <v>69</v>
      </c>
      <c r="C414">
        <v>290545</v>
      </c>
      <c r="D414" t="s">
        <v>70</v>
      </c>
      <c r="E414" t="s">
        <v>71</v>
      </c>
      <c r="F414" t="s">
        <v>72</v>
      </c>
      <c r="G414" t="s">
        <v>108</v>
      </c>
      <c r="H414">
        <v>6</v>
      </c>
      <c r="I414" t="s">
        <v>552</v>
      </c>
      <c r="J414" s="4">
        <v>0</v>
      </c>
      <c r="K414" s="4">
        <v>0</v>
      </c>
      <c r="L414" s="4">
        <v>0</v>
      </c>
      <c r="M414" s="4">
        <v>0</v>
      </c>
      <c r="N414" s="4">
        <v>4.0000000000000001E-3</v>
      </c>
      <c r="O414" s="4">
        <v>0</v>
      </c>
      <c r="P414" s="4">
        <v>0</v>
      </c>
      <c r="Q414" s="4">
        <v>0</v>
      </c>
      <c r="R414" s="4">
        <v>0</v>
      </c>
      <c r="S414" s="4">
        <v>0</v>
      </c>
      <c r="T414" s="4">
        <v>0</v>
      </c>
      <c r="U414" s="4">
        <v>0</v>
      </c>
      <c r="V414" s="4">
        <v>0</v>
      </c>
      <c r="W414" s="4">
        <v>0</v>
      </c>
      <c r="X414" s="4">
        <v>0</v>
      </c>
      <c r="Y414" s="4">
        <v>0</v>
      </c>
      <c r="Z414" s="4">
        <v>0</v>
      </c>
      <c r="AA414" s="4">
        <v>0</v>
      </c>
      <c r="AB414" s="4">
        <v>0</v>
      </c>
      <c r="AC414" s="4">
        <v>0</v>
      </c>
      <c r="AG414" s="66">
        <v>290545</v>
      </c>
      <c r="AH414" t="s">
        <v>552</v>
      </c>
      <c r="AI414" s="4">
        <f t="shared" si="35"/>
        <v>0</v>
      </c>
      <c r="AJ414" s="4">
        <f t="shared" si="35"/>
        <v>0</v>
      </c>
      <c r="AK414" s="4">
        <f t="shared" si="35"/>
        <v>0</v>
      </c>
      <c r="AL414" s="4">
        <f t="shared" si="35"/>
        <v>0</v>
      </c>
      <c r="AM414" s="4">
        <f t="shared" si="35"/>
        <v>9.123174025228763E-5</v>
      </c>
      <c r="AN414" s="4">
        <f t="shared" si="35"/>
        <v>0</v>
      </c>
      <c r="AO414" s="4">
        <f t="shared" si="35"/>
        <v>0</v>
      </c>
      <c r="AP414" s="4">
        <f t="shared" si="35"/>
        <v>0</v>
      </c>
      <c r="AQ414" s="4">
        <f t="shared" si="35"/>
        <v>0</v>
      </c>
      <c r="AR414" s="4">
        <f t="shared" si="35"/>
        <v>0</v>
      </c>
      <c r="AS414" s="4">
        <f t="shared" si="35"/>
        <v>0</v>
      </c>
      <c r="AT414" s="4">
        <f t="shared" si="35"/>
        <v>0</v>
      </c>
      <c r="AU414" s="4">
        <f t="shared" si="35"/>
        <v>0</v>
      </c>
      <c r="AV414" s="4">
        <f t="shared" si="35"/>
        <v>0</v>
      </c>
      <c r="AW414" s="4">
        <f t="shared" si="34"/>
        <v>0</v>
      </c>
      <c r="AX414" s="4">
        <f t="shared" si="34"/>
        <v>0</v>
      </c>
      <c r="AY414" s="4">
        <f t="shared" si="34"/>
        <v>0</v>
      </c>
      <c r="AZ414" s="4">
        <f t="shared" si="34"/>
        <v>0</v>
      </c>
      <c r="BA414" s="4">
        <f t="shared" si="34"/>
        <v>0</v>
      </c>
      <c r="BB414" s="67">
        <f t="shared" si="34"/>
        <v>0</v>
      </c>
    </row>
    <row r="415" spans="1:54" x14ac:dyDescent="0.3">
      <c r="A415" t="s">
        <v>68</v>
      </c>
      <c r="B415" t="s">
        <v>69</v>
      </c>
      <c r="C415">
        <v>290549</v>
      </c>
      <c r="D415" t="s">
        <v>70</v>
      </c>
      <c r="E415" t="s">
        <v>71</v>
      </c>
      <c r="F415" t="s">
        <v>72</v>
      </c>
      <c r="G415" t="s">
        <v>108</v>
      </c>
      <c r="H415">
        <v>6</v>
      </c>
      <c r="I415" t="s">
        <v>553</v>
      </c>
      <c r="J415" s="4">
        <v>0</v>
      </c>
      <c r="K415" s="4">
        <v>0</v>
      </c>
      <c r="L415" s="4">
        <v>0</v>
      </c>
      <c r="M415" s="4">
        <v>0</v>
      </c>
      <c r="N415" s="4">
        <v>0</v>
      </c>
      <c r="O415" s="4">
        <v>0</v>
      </c>
      <c r="P415" s="4">
        <v>0</v>
      </c>
      <c r="Q415" s="4">
        <v>0</v>
      </c>
      <c r="R415" s="4">
        <v>0</v>
      </c>
      <c r="S415" s="4">
        <v>0</v>
      </c>
      <c r="T415" s="4">
        <v>0</v>
      </c>
      <c r="U415" s="4">
        <v>0</v>
      </c>
      <c r="V415" s="4">
        <v>0</v>
      </c>
      <c r="W415" s="4">
        <v>0</v>
      </c>
      <c r="X415" s="4">
        <v>0</v>
      </c>
      <c r="Y415" s="4">
        <v>0</v>
      </c>
      <c r="Z415" s="4">
        <v>1.4999999999999999E-2</v>
      </c>
      <c r="AA415" s="4">
        <v>0</v>
      </c>
      <c r="AB415" s="4">
        <v>0</v>
      </c>
      <c r="AC415" s="4">
        <v>0</v>
      </c>
      <c r="AG415" s="66">
        <v>290549</v>
      </c>
      <c r="AH415" t="s">
        <v>553</v>
      </c>
      <c r="AI415" s="4">
        <f t="shared" si="35"/>
        <v>0</v>
      </c>
      <c r="AJ415" s="4">
        <f t="shared" si="35"/>
        <v>0</v>
      </c>
      <c r="AK415" s="4">
        <f t="shared" si="35"/>
        <v>0</v>
      </c>
      <c r="AL415" s="4">
        <f t="shared" ref="AJ415:AV434" si="36">IFERROR((M415/M$2093)*100,0)</f>
        <v>0</v>
      </c>
      <c r="AM415" s="4">
        <f t="shared" si="36"/>
        <v>0</v>
      </c>
      <c r="AN415" s="4">
        <f t="shared" si="36"/>
        <v>0</v>
      </c>
      <c r="AO415" s="4">
        <f t="shared" si="36"/>
        <v>0</v>
      </c>
      <c r="AP415" s="4">
        <f t="shared" si="36"/>
        <v>0</v>
      </c>
      <c r="AQ415" s="4">
        <f t="shared" si="36"/>
        <v>0</v>
      </c>
      <c r="AR415" s="4">
        <f t="shared" si="36"/>
        <v>0</v>
      </c>
      <c r="AS415" s="4">
        <f t="shared" si="36"/>
        <v>0</v>
      </c>
      <c r="AT415" s="4">
        <f t="shared" si="36"/>
        <v>0</v>
      </c>
      <c r="AU415" s="4">
        <f t="shared" si="36"/>
        <v>0</v>
      </c>
      <c r="AV415" s="4">
        <f t="shared" si="36"/>
        <v>0</v>
      </c>
      <c r="AW415" s="4">
        <f t="shared" si="34"/>
        <v>0</v>
      </c>
      <c r="AX415" s="4">
        <f t="shared" si="34"/>
        <v>0</v>
      </c>
      <c r="AY415" s="4">
        <f t="shared" si="34"/>
        <v>3.1249359388132499E-5</v>
      </c>
      <c r="AZ415" s="4">
        <f t="shared" si="34"/>
        <v>0</v>
      </c>
      <c r="BA415" s="4">
        <f t="shared" si="34"/>
        <v>0</v>
      </c>
      <c r="BB415" s="67">
        <f t="shared" si="34"/>
        <v>0</v>
      </c>
    </row>
    <row r="416" spans="1:54" x14ac:dyDescent="0.3">
      <c r="A416" t="s">
        <v>68</v>
      </c>
      <c r="B416" t="s">
        <v>69</v>
      </c>
      <c r="C416">
        <v>290550</v>
      </c>
      <c r="D416" t="s">
        <v>70</v>
      </c>
      <c r="E416" t="s">
        <v>71</v>
      </c>
      <c r="F416" t="s">
        <v>72</v>
      </c>
      <c r="G416" t="s">
        <v>108</v>
      </c>
      <c r="H416">
        <v>6</v>
      </c>
      <c r="I416" t="s">
        <v>554</v>
      </c>
      <c r="J416" s="4">
        <v>0</v>
      </c>
      <c r="K416" s="4">
        <v>0</v>
      </c>
      <c r="L416" s="4">
        <v>0</v>
      </c>
      <c r="M416" s="4">
        <v>0</v>
      </c>
      <c r="N416" s="4">
        <v>0</v>
      </c>
      <c r="O416" s="4">
        <v>0</v>
      </c>
      <c r="P416" s="4">
        <v>0</v>
      </c>
      <c r="Q416" s="4">
        <v>0</v>
      </c>
      <c r="R416" s="4">
        <v>0</v>
      </c>
      <c r="S416" s="4">
        <v>0</v>
      </c>
      <c r="T416" s="4">
        <v>0</v>
      </c>
      <c r="U416" s="4">
        <v>0</v>
      </c>
      <c r="V416" s="4">
        <v>0</v>
      </c>
      <c r="W416" s="4">
        <v>0</v>
      </c>
      <c r="X416" s="4">
        <v>0</v>
      </c>
      <c r="Y416" s="4">
        <v>0</v>
      </c>
      <c r="Z416" s="4">
        <v>0</v>
      </c>
      <c r="AA416" s="4">
        <v>0</v>
      </c>
      <c r="AB416" s="4">
        <v>0</v>
      </c>
      <c r="AC416" s="4">
        <v>4.891</v>
      </c>
      <c r="AG416" s="66">
        <v>290550</v>
      </c>
      <c r="AH416" t="s">
        <v>554</v>
      </c>
      <c r="AI416" s="4">
        <f t="shared" ref="AI416:AR462" si="37">IFERROR((J416/J$2093)*100,0)</f>
        <v>0</v>
      </c>
      <c r="AJ416" s="4">
        <f t="shared" si="36"/>
        <v>0</v>
      </c>
      <c r="AK416" s="4">
        <f t="shared" si="36"/>
        <v>0</v>
      </c>
      <c r="AL416" s="4">
        <f t="shared" si="36"/>
        <v>0</v>
      </c>
      <c r="AM416" s="4">
        <f t="shared" si="36"/>
        <v>0</v>
      </c>
      <c r="AN416" s="4">
        <f t="shared" si="36"/>
        <v>0</v>
      </c>
      <c r="AO416" s="4">
        <f t="shared" si="36"/>
        <v>0</v>
      </c>
      <c r="AP416" s="4">
        <f t="shared" si="36"/>
        <v>0</v>
      </c>
      <c r="AQ416" s="4">
        <f t="shared" si="36"/>
        <v>0</v>
      </c>
      <c r="AR416" s="4">
        <f t="shared" si="36"/>
        <v>0</v>
      </c>
      <c r="AS416" s="4">
        <f t="shared" si="36"/>
        <v>0</v>
      </c>
      <c r="AT416" s="4">
        <f t="shared" si="36"/>
        <v>0</v>
      </c>
      <c r="AU416" s="4">
        <f t="shared" si="36"/>
        <v>0</v>
      </c>
      <c r="AV416" s="4">
        <f t="shared" si="36"/>
        <v>0</v>
      </c>
      <c r="AW416" s="4">
        <f t="shared" si="34"/>
        <v>0</v>
      </c>
      <c r="AX416" s="4">
        <f t="shared" si="34"/>
        <v>0</v>
      </c>
      <c r="AY416" s="4">
        <f t="shared" si="34"/>
        <v>0</v>
      </c>
      <c r="AZ416" s="4">
        <f t="shared" si="34"/>
        <v>0</v>
      </c>
      <c r="BA416" s="4">
        <f t="shared" si="34"/>
        <v>0</v>
      </c>
      <c r="BB416" s="67">
        <f t="shared" si="34"/>
        <v>8.1449261972433695E-3</v>
      </c>
    </row>
    <row r="417" spans="1:54" x14ac:dyDescent="0.3">
      <c r="A417" t="s">
        <v>68</v>
      </c>
      <c r="B417" t="s">
        <v>69</v>
      </c>
      <c r="C417">
        <v>290711</v>
      </c>
      <c r="D417" t="s">
        <v>70</v>
      </c>
      <c r="E417" t="s">
        <v>71</v>
      </c>
      <c r="F417" t="s">
        <v>72</v>
      </c>
      <c r="G417" t="s">
        <v>108</v>
      </c>
      <c r="H417">
        <v>6</v>
      </c>
      <c r="I417" t="s">
        <v>555</v>
      </c>
      <c r="J417" s="4">
        <v>0</v>
      </c>
      <c r="K417" s="4">
        <v>0</v>
      </c>
      <c r="L417" s="4">
        <v>0</v>
      </c>
      <c r="M417" s="4">
        <v>0</v>
      </c>
      <c r="N417" s="4">
        <v>0</v>
      </c>
      <c r="O417" s="4">
        <v>0</v>
      </c>
      <c r="P417" s="4">
        <v>0</v>
      </c>
      <c r="Q417" s="4">
        <v>0</v>
      </c>
      <c r="R417" s="4">
        <v>0</v>
      </c>
      <c r="S417" s="4">
        <v>4.0000000000000001E-3</v>
      </c>
      <c r="T417" s="4">
        <v>0</v>
      </c>
      <c r="U417" s="4">
        <v>0</v>
      </c>
      <c r="V417" s="4">
        <v>0</v>
      </c>
      <c r="W417" s="4">
        <v>6.0000000000000001E-3</v>
      </c>
      <c r="X417" s="4">
        <v>0</v>
      </c>
      <c r="Y417" s="4">
        <v>0</v>
      </c>
      <c r="Z417" s="4">
        <v>0</v>
      </c>
      <c r="AA417" s="4">
        <v>0</v>
      </c>
      <c r="AB417" s="4">
        <v>0</v>
      </c>
      <c r="AC417" s="4">
        <v>0</v>
      </c>
      <c r="AG417" s="66">
        <v>290711</v>
      </c>
      <c r="AH417" t="s">
        <v>555</v>
      </c>
      <c r="AI417" s="4">
        <f t="shared" si="37"/>
        <v>0</v>
      </c>
      <c r="AJ417" s="4">
        <f t="shared" si="36"/>
        <v>0</v>
      </c>
      <c r="AK417" s="4">
        <f t="shared" si="36"/>
        <v>0</v>
      </c>
      <c r="AL417" s="4">
        <f t="shared" si="36"/>
        <v>0</v>
      </c>
      <c r="AM417" s="4">
        <f t="shared" si="36"/>
        <v>0</v>
      </c>
      <c r="AN417" s="4">
        <f t="shared" si="36"/>
        <v>0</v>
      </c>
      <c r="AO417" s="4">
        <f t="shared" si="36"/>
        <v>0</v>
      </c>
      <c r="AP417" s="4">
        <f t="shared" si="36"/>
        <v>0</v>
      </c>
      <c r="AQ417" s="4">
        <f t="shared" si="36"/>
        <v>0</v>
      </c>
      <c r="AR417" s="4">
        <f t="shared" si="36"/>
        <v>1.8857917378749492E-5</v>
      </c>
      <c r="AS417" s="4">
        <f t="shared" si="36"/>
        <v>0</v>
      </c>
      <c r="AT417" s="4">
        <f t="shared" si="36"/>
        <v>0</v>
      </c>
      <c r="AU417" s="4">
        <f t="shared" si="36"/>
        <v>0</v>
      </c>
      <c r="AV417" s="4">
        <f t="shared" si="36"/>
        <v>1.4136712328011877E-5</v>
      </c>
      <c r="AW417" s="4">
        <f t="shared" si="34"/>
        <v>0</v>
      </c>
      <c r="AX417" s="4">
        <f t="shared" si="34"/>
        <v>0</v>
      </c>
      <c r="AY417" s="4">
        <f t="shared" si="34"/>
        <v>0</v>
      </c>
      <c r="AZ417" s="4">
        <f t="shared" si="34"/>
        <v>0</v>
      </c>
      <c r="BA417" s="4">
        <f t="shared" si="34"/>
        <v>0</v>
      </c>
      <c r="BB417" s="67">
        <f t="shared" si="34"/>
        <v>0</v>
      </c>
    </row>
    <row r="418" spans="1:54" x14ac:dyDescent="0.3">
      <c r="A418" t="s">
        <v>68</v>
      </c>
      <c r="B418" t="s">
        <v>69</v>
      </c>
      <c r="C418">
        <v>290712</v>
      </c>
      <c r="D418" t="s">
        <v>70</v>
      </c>
      <c r="E418" t="s">
        <v>71</v>
      </c>
      <c r="F418" t="s">
        <v>72</v>
      </c>
      <c r="G418" t="s">
        <v>108</v>
      </c>
      <c r="H418">
        <v>6</v>
      </c>
      <c r="I418" t="s">
        <v>556</v>
      </c>
      <c r="J418" s="4">
        <v>0</v>
      </c>
      <c r="K418" s="4">
        <v>0</v>
      </c>
      <c r="L418" s="4">
        <v>0</v>
      </c>
      <c r="M418" s="4">
        <v>0</v>
      </c>
      <c r="N418" s="4">
        <v>0</v>
      </c>
      <c r="O418" s="4">
        <v>0</v>
      </c>
      <c r="P418" s="4">
        <v>0</v>
      </c>
      <c r="Q418" s="4">
        <v>0</v>
      </c>
      <c r="R418" s="4">
        <v>0</v>
      </c>
      <c r="S418" s="4">
        <v>0</v>
      </c>
      <c r="T418" s="4">
        <v>0</v>
      </c>
      <c r="U418" s="4">
        <v>0</v>
      </c>
      <c r="V418" s="4">
        <v>0</v>
      </c>
      <c r="W418" s="4">
        <v>0.10100000000000001</v>
      </c>
      <c r="X418" s="4">
        <v>0</v>
      </c>
      <c r="Y418" s="4">
        <v>0.02</v>
      </c>
      <c r="Z418" s="4">
        <v>0</v>
      </c>
      <c r="AA418" s="4">
        <v>0</v>
      </c>
      <c r="AB418" s="4">
        <v>0</v>
      </c>
      <c r="AC418" s="4">
        <v>0</v>
      </c>
      <c r="AG418" s="66">
        <v>290712</v>
      </c>
      <c r="AH418" t="s">
        <v>556</v>
      </c>
      <c r="AI418" s="4">
        <f t="shared" si="37"/>
        <v>0</v>
      </c>
      <c r="AJ418" s="4">
        <f t="shared" si="36"/>
        <v>0</v>
      </c>
      <c r="AK418" s="4">
        <f t="shared" si="36"/>
        <v>0</v>
      </c>
      <c r="AL418" s="4">
        <f t="shared" si="36"/>
        <v>0</v>
      </c>
      <c r="AM418" s="4">
        <f t="shared" si="36"/>
        <v>0</v>
      </c>
      <c r="AN418" s="4">
        <f t="shared" si="36"/>
        <v>0</v>
      </c>
      <c r="AO418" s="4">
        <f t="shared" si="36"/>
        <v>0</v>
      </c>
      <c r="AP418" s="4">
        <f t="shared" si="36"/>
        <v>0</v>
      </c>
      <c r="AQ418" s="4">
        <f t="shared" si="36"/>
        <v>0</v>
      </c>
      <c r="AR418" s="4">
        <f t="shared" si="36"/>
        <v>0</v>
      </c>
      <c r="AS418" s="4">
        <f t="shared" si="36"/>
        <v>0</v>
      </c>
      <c r="AT418" s="4">
        <f t="shared" si="36"/>
        <v>0</v>
      </c>
      <c r="AU418" s="4">
        <f t="shared" si="36"/>
        <v>0</v>
      </c>
      <c r="AV418" s="4">
        <f t="shared" si="36"/>
        <v>2.3796799085486661E-4</v>
      </c>
      <c r="AW418" s="4">
        <f t="shared" si="34"/>
        <v>0</v>
      </c>
      <c r="AX418" s="4">
        <f t="shared" si="34"/>
        <v>5.3424324217692246E-5</v>
      </c>
      <c r="AY418" s="4">
        <f t="shared" si="34"/>
        <v>0</v>
      </c>
      <c r="AZ418" s="4">
        <f t="shared" si="34"/>
        <v>0</v>
      </c>
      <c r="BA418" s="4">
        <f t="shared" si="34"/>
        <v>0</v>
      </c>
      <c r="BB418" s="67">
        <f t="shared" si="34"/>
        <v>0</v>
      </c>
    </row>
    <row r="419" spans="1:54" x14ac:dyDescent="0.3">
      <c r="A419" t="s">
        <v>68</v>
      </c>
      <c r="B419" t="s">
        <v>69</v>
      </c>
      <c r="C419">
        <v>290911</v>
      </c>
      <c r="D419" t="s">
        <v>70</v>
      </c>
      <c r="E419" t="s">
        <v>71</v>
      </c>
      <c r="F419" t="s">
        <v>72</v>
      </c>
      <c r="G419" t="s">
        <v>108</v>
      </c>
      <c r="H419">
        <v>6</v>
      </c>
      <c r="I419" t="s">
        <v>557</v>
      </c>
      <c r="J419" s="4">
        <v>0</v>
      </c>
      <c r="K419" s="4">
        <v>0</v>
      </c>
      <c r="L419" s="4">
        <v>0</v>
      </c>
      <c r="M419" s="4">
        <v>0</v>
      </c>
      <c r="N419" s="4">
        <v>0</v>
      </c>
      <c r="O419" s="4">
        <v>0</v>
      </c>
      <c r="P419" s="4">
        <v>0.64300000000000002</v>
      </c>
      <c r="Q419" s="4">
        <v>0</v>
      </c>
      <c r="R419" s="4">
        <v>0</v>
      </c>
      <c r="S419" s="4">
        <v>0</v>
      </c>
      <c r="T419" s="4">
        <v>0</v>
      </c>
      <c r="U419" s="4">
        <v>0</v>
      </c>
      <c r="V419" s="4">
        <v>0</v>
      </c>
      <c r="W419" s="4">
        <v>0</v>
      </c>
      <c r="X419" s="4">
        <v>0</v>
      </c>
      <c r="Y419" s="4">
        <v>0</v>
      </c>
      <c r="Z419" s="4">
        <v>0</v>
      </c>
      <c r="AA419" s="4">
        <v>0</v>
      </c>
      <c r="AB419" s="4">
        <v>0</v>
      </c>
      <c r="AC419" s="4">
        <v>0</v>
      </c>
      <c r="AG419" s="66">
        <v>290911</v>
      </c>
      <c r="AH419" t="s">
        <v>557</v>
      </c>
      <c r="AI419" s="4">
        <f t="shared" si="37"/>
        <v>0</v>
      </c>
      <c r="AJ419" s="4">
        <f t="shared" si="36"/>
        <v>0</v>
      </c>
      <c r="AK419" s="4">
        <f t="shared" si="36"/>
        <v>0</v>
      </c>
      <c r="AL419" s="4">
        <f t="shared" si="36"/>
        <v>0</v>
      </c>
      <c r="AM419" s="4">
        <f t="shared" si="36"/>
        <v>0</v>
      </c>
      <c r="AN419" s="4">
        <f t="shared" si="36"/>
        <v>0</v>
      </c>
      <c r="AO419" s="4">
        <f t="shared" si="36"/>
        <v>7.3420734837647654E-3</v>
      </c>
      <c r="AP419" s="4">
        <f t="shared" si="36"/>
        <v>0</v>
      </c>
      <c r="AQ419" s="4">
        <f t="shared" si="36"/>
        <v>0</v>
      </c>
      <c r="AR419" s="4">
        <f t="shared" si="36"/>
        <v>0</v>
      </c>
      <c r="AS419" s="4">
        <f t="shared" si="36"/>
        <v>0</v>
      </c>
      <c r="AT419" s="4">
        <f t="shared" si="36"/>
        <v>0</v>
      </c>
      <c r="AU419" s="4">
        <f t="shared" si="36"/>
        <v>0</v>
      </c>
      <c r="AV419" s="4">
        <f t="shared" si="36"/>
        <v>0</v>
      </c>
      <c r="AW419" s="4">
        <f t="shared" si="34"/>
        <v>0</v>
      </c>
      <c r="AX419" s="4">
        <f t="shared" si="34"/>
        <v>0</v>
      </c>
      <c r="AY419" s="4">
        <f t="shared" si="34"/>
        <v>0</v>
      </c>
      <c r="AZ419" s="4">
        <f t="shared" si="34"/>
        <v>0</v>
      </c>
      <c r="BA419" s="4">
        <f t="shared" si="34"/>
        <v>0</v>
      </c>
      <c r="BB419" s="67">
        <f t="shared" si="34"/>
        <v>0</v>
      </c>
    </row>
    <row r="420" spans="1:54" x14ac:dyDescent="0.3">
      <c r="A420" t="s">
        <v>68</v>
      </c>
      <c r="B420" t="s">
        <v>69</v>
      </c>
      <c r="C420">
        <v>291211</v>
      </c>
      <c r="D420" t="s">
        <v>70</v>
      </c>
      <c r="E420" t="s">
        <v>71</v>
      </c>
      <c r="F420" t="s">
        <v>72</v>
      </c>
      <c r="G420" t="s">
        <v>108</v>
      </c>
      <c r="H420">
        <v>6</v>
      </c>
      <c r="I420" t="s">
        <v>558</v>
      </c>
      <c r="J420" s="4">
        <v>0</v>
      </c>
      <c r="K420" s="4">
        <v>0</v>
      </c>
      <c r="L420" s="4">
        <v>0</v>
      </c>
      <c r="M420" s="4">
        <v>0</v>
      </c>
      <c r="N420" s="4">
        <v>4.1000000000000002E-2</v>
      </c>
      <c r="O420" s="4">
        <v>0</v>
      </c>
      <c r="P420" s="4">
        <v>0</v>
      </c>
      <c r="Q420" s="4">
        <v>0</v>
      </c>
      <c r="R420" s="4">
        <v>0</v>
      </c>
      <c r="S420" s="4">
        <v>0</v>
      </c>
      <c r="T420" s="4">
        <v>0</v>
      </c>
      <c r="U420" s="4">
        <v>0</v>
      </c>
      <c r="V420" s="4">
        <v>0</v>
      </c>
      <c r="W420" s="4">
        <v>5.0999999999999997E-2</v>
      </c>
      <c r="X420" s="4">
        <v>0</v>
      </c>
      <c r="Y420" s="4">
        <v>0</v>
      </c>
      <c r="Z420" s="4">
        <v>0</v>
      </c>
      <c r="AA420" s="4">
        <v>4.4999999999999998E-2</v>
      </c>
      <c r="AB420" s="4">
        <v>0</v>
      </c>
      <c r="AC420" s="4">
        <v>0</v>
      </c>
      <c r="AG420" s="66">
        <v>291211</v>
      </c>
      <c r="AH420" t="s">
        <v>558</v>
      </c>
      <c r="AI420" s="4">
        <f t="shared" si="37"/>
        <v>0</v>
      </c>
      <c r="AJ420" s="4">
        <f t="shared" si="36"/>
        <v>0</v>
      </c>
      <c r="AK420" s="4">
        <f t="shared" si="36"/>
        <v>0</v>
      </c>
      <c r="AL420" s="4">
        <f t="shared" si="36"/>
        <v>0</v>
      </c>
      <c r="AM420" s="4">
        <f t="shared" si="36"/>
        <v>9.3512533758594821E-4</v>
      </c>
      <c r="AN420" s="4">
        <f t="shared" si="36"/>
        <v>0</v>
      </c>
      <c r="AO420" s="4">
        <f t="shared" si="36"/>
        <v>0</v>
      </c>
      <c r="AP420" s="4">
        <f t="shared" si="36"/>
        <v>0</v>
      </c>
      <c r="AQ420" s="4">
        <f t="shared" si="36"/>
        <v>0</v>
      </c>
      <c r="AR420" s="4">
        <f t="shared" si="36"/>
        <v>0</v>
      </c>
      <c r="AS420" s="4">
        <f t="shared" si="36"/>
        <v>0</v>
      </c>
      <c r="AT420" s="4">
        <f t="shared" si="36"/>
        <v>0</v>
      </c>
      <c r="AU420" s="4">
        <f t="shared" si="36"/>
        <v>0</v>
      </c>
      <c r="AV420" s="4">
        <f t="shared" si="36"/>
        <v>1.2016205478810096E-4</v>
      </c>
      <c r="AW420" s="4">
        <f t="shared" si="34"/>
        <v>0</v>
      </c>
      <c r="AX420" s="4">
        <f t="shared" si="34"/>
        <v>0</v>
      </c>
      <c r="AY420" s="4">
        <f t="shared" si="34"/>
        <v>0</v>
      </c>
      <c r="AZ420" s="4">
        <f t="shared" si="34"/>
        <v>6.7873604145393955E-5</v>
      </c>
      <c r="BA420" s="4">
        <f t="shared" si="34"/>
        <v>0</v>
      </c>
      <c r="BB420" s="67">
        <f t="shared" si="34"/>
        <v>0</v>
      </c>
    </row>
    <row r="421" spans="1:54" x14ac:dyDescent="0.3">
      <c r="A421" t="s">
        <v>68</v>
      </c>
      <c r="B421" t="s">
        <v>69</v>
      </c>
      <c r="C421">
        <v>291212</v>
      </c>
      <c r="D421" t="s">
        <v>70</v>
      </c>
      <c r="E421" t="s">
        <v>71</v>
      </c>
      <c r="F421" t="s">
        <v>72</v>
      </c>
      <c r="G421" t="s">
        <v>108</v>
      </c>
      <c r="H421">
        <v>6</v>
      </c>
      <c r="I421" t="s">
        <v>558</v>
      </c>
      <c r="J421" s="4">
        <v>0</v>
      </c>
      <c r="K421" s="4">
        <v>0</v>
      </c>
      <c r="L421" s="4">
        <v>0</v>
      </c>
      <c r="M421" s="4">
        <v>0</v>
      </c>
      <c r="N421" s="4">
        <v>0</v>
      </c>
      <c r="O421" s="4">
        <v>0</v>
      </c>
      <c r="P421" s="4">
        <v>0</v>
      </c>
      <c r="Q421" s="4">
        <v>0</v>
      </c>
      <c r="R421" s="4">
        <v>0</v>
      </c>
      <c r="S421" s="4">
        <v>1.0999999999999999E-2</v>
      </c>
      <c r="T421" s="4">
        <v>7.6999999999999999E-2</v>
      </c>
      <c r="U421" s="4">
        <v>7.2999999999999995E-2</v>
      </c>
      <c r="V421" s="4">
        <v>1.19</v>
      </c>
      <c r="W421" s="4">
        <v>0.17299999999999999</v>
      </c>
      <c r="X421" s="4">
        <v>0.879</v>
      </c>
      <c r="Y421" s="4">
        <v>6.0000000000000001E-3</v>
      </c>
      <c r="Z421" s="4">
        <v>0.108</v>
      </c>
      <c r="AA421" s="4">
        <v>0.13400000000000001</v>
      </c>
      <c r="AB421" s="4">
        <v>0.29499999999999998</v>
      </c>
      <c r="AC421" s="4">
        <v>0</v>
      </c>
      <c r="AG421" s="66">
        <v>291212</v>
      </c>
      <c r="AH421" t="s">
        <v>558</v>
      </c>
      <c r="AI421" s="4">
        <f t="shared" si="37"/>
        <v>0</v>
      </c>
      <c r="AJ421" s="4">
        <f t="shared" si="36"/>
        <v>0</v>
      </c>
      <c r="AK421" s="4">
        <f t="shared" si="36"/>
        <v>0</v>
      </c>
      <c r="AL421" s="4">
        <f t="shared" si="36"/>
        <v>0</v>
      </c>
      <c r="AM421" s="4">
        <f t="shared" si="36"/>
        <v>0</v>
      </c>
      <c r="AN421" s="4">
        <f t="shared" si="36"/>
        <v>0</v>
      </c>
      <c r="AO421" s="4">
        <f t="shared" si="36"/>
        <v>0</v>
      </c>
      <c r="AP421" s="4">
        <f t="shared" si="36"/>
        <v>0</v>
      </c>
      <c r="AQ421" s="4">
        <f t="shared" si="36"/>
        <v>0</v>
      </c>
      <c r="AR421" s="4">
        <f t="shared" si="36"/>
        <v>5.1859272791561095E-5</v>
      </c>
      <c r="AS421" s="4">
        <f t="shared" si="36"/>
        <v>8.8971243547754798E-6</v>
      </c>
      <c r="AT421" s="4">
        <f t="shared" si="36"/>
        <v>2.1871874737556239E-4</v>
      </c>
      <c r="AU421" s="4">
        <f t="shared" si="36"/>
        <v>2.9800417836917384E-3</v>
      </c>
      <c r="AV421" s="4">
        <f t="shared" si="36"/>
        <v>4.0760853879100915E-4</v>
      </c>
      <c r="AW421" s="4">
        <f t="shared" si="34"/>
        <v>2.8930381587454436E-3</v>
      </c>
      <c r="AX421" s="4">
        <f t="shared" si="34"/>
        <v>1.6027297265307673E-5</v>
      </c>
      <c r="AY421" s="4">
        <f t="shared" si="34"/>
        <v>2.2499538759455397E-4</v>
      </c>
      <c r="AZ421" s="4">
        <f t="shared" si="34"/>
        <v>2.0211251012183979E-4</v>
      </c>
      <c r="BA421" s="4">
        <f t="shared" si="34"/>
        <v>5.1927420885405852E-4</v>
      </c>
      <c r="BB421" s="67">
        <f t="shared" si="34"/>
        <v>0</v>
      </c>
    </row>
    <row r="422" spans="1:54" x14ac:dyDescent="0.3">
      <c r="A422" t="s">
        <v>68</v>
      </c>
      <c r="B422" t="s">
        <v>69</v>
      </c>
      <c r="C422">
        <v>291219</v>
      </c>
      <c r="D422" t="s">
        <v>70</v>
      </c>
      <c r="E422" t="s">
        <v>71</v>
      </c>
      <c r="F422" t="s">
        <v>72</v>
      </c>
      <c r="G422" t="s">
        <v>108</v>
      </c>
      <c r="H422">
        <v>6</v>
      </c>
      <c r="I422" t="s">
        <v>558</v>
      </c>
      <c r="J422" s="4">
        <v>0</v>
      </c>
      <c r="K422" s="4">
        <v>0</v>
      </c>
      <c r="L422" s="4">
        <v>0</v>
      </c>
      <c r="M422" s="4">
        <v>0</v>
      </c>
      <c r="N422" s="4">
        <v>0</v>
      </c>
      <c r="O422" s="4">
        <v>0</v>
      </c>
      <c r="P422" s="4">
        <v>0.22500000000000001</v>
      </c>
      <c r="Q422" s="4">
        <v>0</v>
      </c>
      <c r="R422" s="4">
        <v>0</v>
      </c>
      <c r="S422" s="4">
        <v>0</v>
      </c>
      <c r="T422" s="4">
        <v>0</v>
      </c>
      <c r="U422" s="4">
        <v>0</v>
      </c>
      <c r="V422" s="4">
        <v>0</v>
      </c>
      <c r="W422" s="4">
        <v>0</v>
      </c>
      <c r="X422" s="4">
        <v>0</v>
      </c>
      <c r="Y422" s="4">
        <v>0</v>
      </c>
      <c r="Z422" s="4">
        <v>0</v>
      </c>
      <c r="AA422" s="4">
        <v>0</v>
      </c>
      <c r="AB422" s="4">
        <v>0</v>
      </c>
      <c r="AC422" s="4">
        <v>0</v>
      </c>
      <c r="AG422" s="66">
        <v>291219</v>
      </c>
      <c r="AH422" t="s">
        <v>558</v>
      </c>
      <c r="AI422" s="4">
        <f t="shared" si="37"/>
        <v>0</v>
      </c>
      <c r="AJ422" s="4">
        <f t="shared" si="36"/>
        <v>0</v>
      </c>
      <c r="AK422" s="4">
        <f t="shared" si="36"/>
        <v>0</v>
      </c>
      <c r="AL422" s="4">
        <f t="shared" si="36"/>
        <v>0</v>
      </c>
      <c r="AM422" s="4">
        <f t="shared" si="36"/>
        <v>0</v>
      </c>
      <c r="AN422" s="4">
        <f t="shared" si="36"/>
        <v>0</v>
      </c>
      <c r="AO422" s="4">
        <f t="shared" si="36"/>
        <v>2.5691547960296612E-3</v>
      </c>
      <c r="AP422" s="4">
        <f t="shared" si="36"/>
        <v>0</v>
      </c>
      <c r="AQ422" s="4">
        <f t="shared" si="36"/>
        <v>0</v>
      </c>
      <c r="AR422" s="4">
        <f t="shared" si="36"/>
        <v>0</v>
      </c>
      <c r="AS422" s="4">
        <f t="shared" si="36"/>
        <v>0</v>
      </c>
      <c r="AT422" s="4">
        <f t="shared" si="36"/>
        <v>0</v>
      </c>
      <c r="AU422" s="4">
        <f t="shared" si="36"/>
        <v>0</v>
      </c>
      <c r="AV422" s="4">
        <f t="shared" si="36"/>
        <v>0</v>
      </c>
      <c r="AW422" s="4">
        <f t="shared" si="34"/>
        <v>0</v>
      </c>
      <c r="AX422" s="4">
        <f t="shared" si="34"/>
        <v>0</v>
      </c>
      <c r="AY422" s="4">
        <f t="shared" si="34"/>
        <v>0</v>
      </c>
      <c r="AZ422" s="4">
        <f t="shared" si="34"/>
        <v>0</v>
      </c>
      <c r="BA422" s="4">
        <f t="shared" si="34"/>
        <v>0</v>
      </c>
      <c r="BB422" s="67">
        <f t="shared" si="34"/>
        <v>0</v>
      </c>
    </row>
    <row r="423" spans="1:54" x14ac:dyDescent="0.3">
      <c r="A423" t="s">
        <v>68</v>
      </c>
      <c r="B423" t="s">
        <v>69</v>
      </c>
      <c r="C423">
        <v>291221</v>
      </c>
      <c r="D423" t="s">
        <v>70</v>
      </c>
      <c r="E423" t="s">
        <v>71</v>
      </c>
      <c r="F423" t="s">
        <v>72</v>
      </c>
      <c r="G423" t="s">
        <v>108</v>
      </c>
      <c r="H423">
        <v>6</v>
      </c>
      <c r="I423" t="s">
        <v>559</v>
      </c>
      <c r="J423" s="4">
        <v>0</v>
      </c>
      <c r="K423" s="4">
        <v>0</v>
      </c>
      <c r="L423" s="4">
        <v>0</v>
      </c>
      <c r="M423" s="4">
        <v>0</v>
      </c>
      <c r="N423" s="4">
        <v>0</v>
      </c>
      <c r="O423" s="4">
        <v>0</v>
      </c>
      <c r="P423" s="4">
        <v>0</v>
      </c>
      <c r="Q423" s="4">
        <v>0</v>
      </c>
      <c r="R423" s="4">
        <v>0</v>
      </c>
      <c r="S423" s="4">
        <v>0</v>
      </c>
      <c r="T423" s="4">
        <v>0</v>
      </c>
      <c r="U423" s="4">
        <v>0</v>
      </c>
      <c r="V423" s="4">
        <v>0</v>
      </c>
      <c r="W423" s="4">
        <v>8.9999999999999993E-3</v>
      </c>
      <c r="X423" s="4">
        <v>0</v>
      </c>
      <c r="Y423" s="4">
        <v>0</v>
      </c>
      <c r="Z423" s="4">
        <v>7.0000000000000001E-3</v>
      </c>
      <c r="AA423" s="4">
        <v>0</v>
      </c>
      <c r="AB423" s="4">
        <v>0</v>
      </c>
      <c r="AC423" s="4">
        <v>0</v>
      </c>
      <c r="AG423" s="66">
        <v>291221</v>
      </c>
      <c r="AH423" t="s">
        <v>559</v>
      </c>
      <c r="AI423" s="4">
        <f t="shared" si="37"/>
        <v>0</v>
      </c>
      <c r="AJ423" s="4">
        <f t="shared" si="36"/>
        <v>0</v>
      </c>
      <c r="AK423" s="4">
        <f t="shared" si="36"/>
        <v>0</v>
      </c>
      <c r="AL423" s="4">
        <f t="shared" si="36"/>
        <v>0</v>
      </c>
      <c r="AM423" s="4">
        <f t="shared" si="36"/>
        <v>0</v>
      </c>
      <c r="AN423" s="4">
        <f t="shared" si="36"/>
        <v>0</v>
      </c>
      <c r="AO423" s="4">
        <f t="shared" si="36"/>
        <v>0</v>
      </c>
      <c r="AP423" s="4">
        <f t="shared" si="36"/>
        <v>0</v>
      </c>
      <c r="AQ423" s="4">
        <f t="shared" si="36"/>
        <v>0</v>
      </c>
      <c r="AR423" s="4">
        <f t="shared" si="36"/>
        <v>0</v>
      </c>
      <c r="AS423" s="4">
        <f t="shared" si="36"/>
        <v>0</v>
      </c>
      <c r="AT423" s="4">
        <f t="shared" si="36"/>
        <v>0</v>
      </c>
      <c r="AU423" s="4">
        <f t="shared" si="36"/>
        <v>0</v>
      </c>
      <c r="AV423" s="4">
        <f t="shared" si="36"/>
        <v>2.1205068492017814E-5</v>
      </c>
      <c r="AW423" s="4">
        <f t="shared" si="34"/>
        <v>0</v>
      </c>
      <c r="AX423" s="4">
        <f t="shared" si="34"/>
        <v>0</v>
      </c>
      <c r="AY423" s="4">
        <f t="shared" si="34"/>
        <v>1.4583034381128498E-5</v>
      </c>
      <c r="AZ423" s="4">
        <f t="shared" si="34"/>
        <v>0</v>
      </c>
      <c r="BA423" s="4">
        <f t="shared" si="34"/>
        <v>0</v>
      </c>
      <c r="BB423" s="67">
        <f t="shared" si="34"/>
        <v>0</v>
      </c>
    </row>
    <row r="424" spans="1:54" x14ac:dyDescent="0.3">
      <c r="A424" t="s">
        <v>68</v>
      </c>
      <c r="B424" t="s">
        <v>69</v>
      </c>
      <c r="C424">
        <v>291260</v>
      </c>
      <c r="D424" t="s">
        <v>70</v>
      </c>
      <c r="E424" t="s">
        <v>71</v>
      </c>
      <c r="F424" t="s">
        <v>72</v>
      </c>
      <c r="G424" t="s">
        <v>108</v>
      </c>
      <c r="H424">
        <v>6</v>
      </c>
      <c r="I424" t="s">
        <v>560</v>
      </c>
      <c r="J424" s="4">
        <v>0</v>
      </c>
      <c r="K424" s="4">
        <v>0</v>
      </c>
      <c r="L424" s="4">
        <v>0</v>
      </c>
      <c r="M424" s="4">
        <v>0</v>
      </c>
      <c r="N424" s="4">
        <v>0</v>
      </c>
      <c r="O424" s="4">
        <v>0</v>
      </c>
      <c r="P424" s="4">
        <v>0</v>
      </c>
      <c r="Q424" s="4">
        <v>0</v>
      </c>
      <c r="R424" s="4">
        <v>0.72399999999999998</v>
      </c>
      <c r="S424" s="4">
        <v>13.002000000000001</v>
      </c>
      <c r="T424" s="4">
        <v>0</v>
      </c>
      <c r="U424" s="4">
        <v>0</v>
      </c>
      <c r="V424" s="4">
        <v>0</v>
      </c>
      <c r="W424" s="4">
        <v>0</v>
      </c>
      <c r="X424" s="4">
        <v>0</v>
      </c>
      <c r="Y424" s="4">
        <v>0</v>
      </c>
      <c r="Z424" s="4">
        <v>0</v>
      </c>
      <c r="AA424" s="4">
        <v>0</v>
      </c>
      <c r="AB424" s="4">
        <v>0</v>
      </c>
      <c r="AC424" s="4">
        <v>0</v>
      </c>
      <c r="AG424" s="66">
        <v>291260</v>
      </c>
      <c r="AH424" t="s">
        <v>560</v>
      </c>
      <c r="AI424" s="4">
        <f t="shared" si="37"/>
        <v>0</v>
      </c>
      <c r="AJ424" s="4">
        <f t="shared" si="36"/>
        <v>0</v>
      </c>
      <c r="AK424" s="4">
        <f t="shared" si="36"/>
        <v>0</v>
      </c>
      <c r="AL424" s="4">
        <f t="shared" si="36"/>
        <v>0</v>
      </c>
      <c r="AM424" s="4">
        <f t="shared" si="36"/>
        <v>0</v>
      </c>
      <c r="AN424" s="4">
        <f t="shared" si="36"/>
        <v>0</v>
      </c>
      <c r="AO424" s="4">
        <f t="shared" si="36"/>
        <v>0</v>
      </c>
      <c r="AP424" s="4">
        <f t="shared" si="36"/>
        <v>0</v>
      </c>
      <c r="AQ424" s="4">
        <f t="shared" si="36"/>
        <v>2.8788188635639846E-3</v>
      </c>
      <c r="AR424" s="4">
        <f t="shared" si="36"/>
        <v>6.1297660439625222E-2</v>
      </c>
      <c r="AS424" s="4">
        <f t="shared" si="36"/>
        <v>0</v>
      </c>
      <c r="AT424" s="4">
        <f t="shared" si="36"/>
        <v>0</v>
      </c>
      <c r="AU424" s="4">
        <f t="shared" si="36"/>
        <v>0</v>
      </c>
      <c r="AV424" s="4">
        <f t="shared" si="36"/>
        <v>0</v>
      </c>
      <c r="AW424" s="4">
        <f t="shared" si="34"/>
        <v>0</v>
      </c>
      <c r="AX424" s="4">
        <f t="shared" si="34"/>
        <v>0</v>
      </c>
      <c r="AY424" s="4">
        <f t="shared" si="34"/>
        <v>0</v>
      </c>
      <c r="AZ424" s="4">
        <f t="shared" si="34"/>
        <v>0</v>
      </c>
      <c r="BA424" s="4">
        <f t="shared" si="34"/>
        <v>0</v>
      </c>
      <c r="BB424" s="67">
        <f t="shared" si="34"/>
        <v>0</v>
      </c>
    </row>
    <row r="425" spans="1:54" x14ac:dyDescent="0.3">
      <c r="A425" t="s">
        <v>68</v>
      </c>
      <c r="B425" t="s">
        <v>69</v>
      </c>
      <c r="C425">
        <v>291300</v>
      </c>
      <c r="D425" t="s">
        <v>70</v>
      </c>
      <c r="E425" t="s">
        <v>71</v>
      </c>
      <c r="F425" t="s">
        <v>72</v>
      </c>
      <c r="G425" t="s">
        <v>108</v>
      </c>
      <c r="H425">
        <v>6</v>
      </c>
      <c r="I425" t="s">
        <v>554</v>
      </c>
      <c r="J425" s="4">
        <v>0</v>
      </c>
      <c r="K425" s="4">
        <v>0</v>
      </c>
      <c r="L425" s="4">
        <v>37.475000000000001</v>
      </c>
      <c r="M425" s="4">
        <v>0</v>
      </c>
      <c r="N425" s="4">
        <v>0</v>
      </c>
      <c r="O425" s="4">
        <v>0</v>
      </c>
      <c r="P425" s="4">
        <v>0</v>
      </c>
      <c r="Q425" s="4">
        <v>0</v>
      </c>
      <c r="R425" s="4">
        <v>0</v>
      </c>
      <c r="S425" s="4">
        <v>0</v>
      </c>
      <c r="T425" s="4">
        <v>0</v>
      </c>
      <c r="U425" s="4">
        <v>0</v>
      </c>
      <c r="V425" s="4">
        <v>0</v>
      </c>
      <c r="W425" s="4">
        <v>0</v>
      </c>
      <c r="X425" s="4">
        <v>0</v>
      </c>
      <c r="Y425" s="4">
        <v>0</v>
      </c>
      <c r="Z425" s="4">
        <v>0</v>
      </c>
      <c r="AA425" s="4">
        <v>0</v>
      </c>
      <c r="AB425" s="4">
        <v>0</v>
      </c>
      <c r="AC425" s="4">
        <v>0</v>
      </c>
      <c r="AG425" s="66">
        <v>291300</v>
      </c>
      <c r="AH425" t="s">
        <v>554</v>
      </c>
      <c r="AI425" s="4">
        <f t="shared" si="37"/>
        <v>0</v>
      </c>
      <c r="AJ425" s="4">
        <f t="shared" si="36"/>
        <v>0</v>
      </c>
      <c r="AK425" s="4">
        <f t="shared" si="36"/>
        <v>0.77765257865237347</v>
      </c>
      <c r="AL425" s="4">
        <f t="shared" si="36"/>
        <v>0</v>
      </c>
      <c r="AM425" s="4">
        <f t="shared" si="36"/>
        <v>0</v>
      </c>
      <c r="AN425" s="4">
        <f t="shared" si="36"/>
        <v>0</v>
      </c>
      <c r="AO425" s="4">
        <f t="shared" si="36"/>
        <v>0</v>
      </c>
      <c r="AP425" s="4">
        <f t="shared" si="36"/>
        <v>0</v>
      </c>
      <c r="AQ425" s="4">
        <f t="shared" si="36"/>
        <v>0</v>
      </c>
      <c r="AR425" s="4">
        <f t="shared" si="36"/>
        <v>0</v>
      </c>
      <c r="AS425" s="4">
        <f t="shared" si="36"/>
        <v>0</v>
      </c>
      <c r="AT425" s="4">
        <f t="shared" si="36"/>
        <v>0</v>
      </c>
      <c r="AU425" s="4">
        <f t="shared" si="36"/>
        <v>0</v>
      </c>
      <c r="AV425" s="4">
        <f t="shared" si="36"/>
        <v>0</v>
      </c>
      <c r="AW425" s="4">
        <f t="shared" si="34"/>
        <v>0</v>
      </c>
      <c r="AX425" s="4">
        <f t="shared" si="34"/>
        <v>0</v>
      </c>
      <c r="AY425" s="4">
        <f t="shared" si="34"/>
        <v>0</v>
      </c>
      <c r="AZ425" s="4">
        <f t="shared" si="34"/>
        <v>0</v>
      </c>
      <c r="BA425" s="4">
        <f t="shared" si="34"/>
        <v>0</v>
      </c>
      <c r="BB425" s="67">
        <f t="shared" si="34"/>
        <v>0</v>
      </c>
    </row>
    <row r="426" spans="1:54" x14ac:dyDescent="0.3">
      <c r="A426" t="s">
        <v>68</v>
      </c>
      <c r="B426" t="s">
        <v>69</v>
      </c>
      <c r="C426">
        <v>291411</v>
      </c>
      <c r="D426" t="s">
        <v>70</v>
      </c>
      <c r="E426" t="s">
        <v>71</v>
      </c>
      <c r="F426" t="s">
        <v>72</v>
      </c>
      <c r="G426" t="s">
        <v>108</v>
      </c>
      <c r="H426">
        <v>6</v>
      </c>
      <c r="I426" t="s">
        <v>561</v>
      </c>
      <c r="J426" s="4">
        <v>0</v>
      </c>
      <c r="K426" s="4">
        <v>0</v>
      </c>
      <c r="L426" s="4">
        <v>1.8460000000000001</v>
      </c>
      <c r="M426" s="4">
        <v>0</v>
      </c>
      <c r="N426" s="4">
        <v>0</v>
      </c>
      <c r="O426" s="4">
        <v>0</v>
      </c>
      <c r="P426" s="4">
        <v>0</v>
      </c>
      <c r="Q426" s="4">
        <v>0</v>
      </c>
      <c r="R426" s="4">
        <v>0</v>
      </c>
      <c r="S426" s="4">
        <v>0</v>
      </c>
      <c r="T426" s="4">
        <v>0.33400000000000002</v>
      </c>
      <c r="U426" s="4">
        <v>0.113</v>
      </c>
      <c r="V426" s="4">
        <v>9.0999999999999998E-2</v>
      </c>
      <c r="W426" s="4">
        <v>0</v>
      </c>
      <c r="X426" s="4">
        <v>0</v>
      </c>
      <c r="Y426" s="4">
        <v>1.7999999999999999E-2</v>
      </c>
      <c r="Z426" s="4">
        <v>2.1999999999999999E-2</v>
      </c>
      <c r="AA426" s="4">
        <v>0</v>
      </c>
      <c r="AB426" s="4">
        <v>0</v>
      </c>
      <c r="AC426" s="4">
        <v>0.11600000000000001</v>
      </c>
      <c r="AG426" s="66">
        <v>291411</v>
      </c>
      <c r="AH426" t="s">
        <v>561</v>
      </c>
      <c r="AI426" s="4">
        <f t="shared" si="37"/>
        <v>0</v>
      </c>
      <c r="AJ426" s="4">
        <f t="shared" si="36"/>
        <v>0</v>
      </c>
      <c r="AK426" s="4">
        <f t="shared" si="36"/>
        <v>3.8306782126545195E-2</v>
      </c>
      <c r="AL426" s="4">
        <f t="shared" si="36"/>
        <v>0</v>
      </c>
      <c r="AM426" s="4">
        <f t="shared" si="36"/>
        <v>0</v>
      </c>
      <c r="AN426" s="4">
        <f t="shared" si="36"/>
        <v>0</v>
      </c>
      <c r="AO426" s="4">
        <f t="shared" si="36"/>
        <v>0</v>
      </c>
      <c r="AP426" s="4">
        <f t="shared" si="36"/>
        <v>0</v>
      </c>
      <c r="AQ426" s="4">
        <f t="shared" si="36"/>
        <v>0</v>
      </c>
      <c r="AR426" s="4">
        <f t="shared" si="36"/>
        <v>0</v>
      </c>
      <c r="AS426" s="4">
        <f t="shared" si="36"/>
        <v>3.8592721227207926E-5</v>
      </c>
      <c r="AT426" s="4">
        <f t="shared" si="36"/>
        <v>3.3856463634847328E-4</v>
      </c>
      <c r="AU426" s="4">
        <f t="shared" si="36"/>
        <v>2.2788554816466233E-4</v>
      </c>
      <c r="AV426" s="4">
        <f t="shared" si="36"/>
        <v>0</v>
      </c>
      <c r="AW426" s="4">
        <f t="shared" si="34"/>
        <v>0</v>
      </c>
      <c r="AX426" s="4">
        <f t="shared" si="34"/>
        <v>4.808189179592302E-5</v>
      </c>
      <c r="AY426" s="4">
        <f t="shared" si="34"/>
        <v>4.583239376926099E-5</v>
      </c>
      <c r="AZ426" s="4">
        <f t="shared" si="34"/>
        <v>0</v>
      </c>
      <c r="BA426" s="4">
        <f t="shared" si="34"/>
        <v>0</v>
      </c>
      <c r="BB426" s="67">
        <f t="shared" si="34"/>
        <v>1.9317346940916599E-4</v>
      </c>
    </row>
    <row r="427" spans="1:54" x14ac:dyDescent="0.3">
      <c r="A427" t="s">
        <v>68</v>
      </c>
      <c r="B427" t="s">
        <v>69</v>
      </c>
      <c r="C427">
        <v>291412</v>
      </c>
      <c r="D427" t="s">
        <v>70</v>
      </c>
      <c r="E427" t="s">
        <v>71</v>
      </c>
      <c r="F427" t="s">
        <v>72</v>
      </c>
      <c r="G427" t="s">
        <v>108</v>
      </c>
      <c r="H427">
        <v>6</v>
      </c>
      <c r="I427" t="s">
        <v>561</v>
      </c>
      <c r="J427" s="4">
        <v>0</v>
      </c>
      <c r="K427" s="4">
        <v>0</v>
      </c>
      <c r="L427" s="4">
        <v>0</v>
      </c>
      <c r="M427" s="4">
        <v>0</v>
      </c>
      <c r="N427" s="4">
        <v>0</v>
      </c>
      <c r="O427" s="4">
        <v>0</v>
      </c>
      <c r="P427" s="4">
        <v>0</v>
      </c>
      <c r="Q427" s="4">
        <v>0</v>
      </c>
      <c r="R427" s="4">
        <v>13.327</v>
      </c>
      <c r="S427" s="4">
        <v>0</v>
      </c>
      <c r="T427" s="4">
        <v>0</v>
      </c>
      <c r="U427" s="4">
        <v>0</v>
      </c>
      <c r="V427" s="4">
        <v>0</v>
      </c>
      <c r="W427" s="4">
        <v>0</v>
      </c>
      <c r="X427" s="4">
        <v>0</v>
      </c>
      <c r="Y427" s="4">
        <v>0</v>
      </c>
      <c r="Z427" s="4">
        <v>0</v>
      </c>
      <c r="AA427" s="4">
        <v>0</v>
      </c>
      <c r="AB427" s="4">
        <v>0</v>
      </c>
      <c r="AC427" s="4">
        <v>0</v>
      </c>
      <c r="AG427" s="66">
        <v>291412</v>
      </c>
      <c r="AH427" t="s">
        <v>561</v>
      </c>
      <c r="AI427" s="4">
        <f t="shared" si="37"/>
        <v>0</v>
      </c>
      <c r="AJ427" s="4">
        <f t="shared" si="36"/>
        <v>0</v>
      </c>
      <c r="AK427" s="4">
        <f t="shared" si="36"/>
        <v>0</v>
      </c>
      <c r="AL427" s="4">
        <f t="shared" si="36"/>
        <v>0</v>
      </c>
      <c r="AM427" s="4">
        <f t="shared" si="36"/>
        <v>0</v>
      </c>
      <c r="AN427" s="4">
        <f t="shared" si="36"/>
        <v>0</v>
      </c>
      <c r="AO427" s="4">
        <f t="shared" si="36"/>
        <v>0</v>
      </c>
      <c r="AP427" s="4">
        <f t="shared" si="36"/>
        <v>0</v>
      </c>
      <c r="AQ427" s="4">
        <f t="shared" si="36"/>
        <v>5.2991738942979587E-2</v>
      </c>
      <c r="AR427" s="4">
        <f t="shared" si="36"/>
        <v>0</v>
      </c>
      <c r="AS427" s="4">
        <f t="shared" si="36"/>
        <v>0</v>
      </c>
      <c r="AT427" s="4">
        <f t="shared" si="36"/>
        <v>0</v>
      </c>
      <c r="AU427" s="4">
        <f t="shared" si="36"/>
        <v>0</v>
      </c>
      <c r="AV427" s="4">
        <f t="shared" si="36"/>
        <v>0</v>
      </c>
      <c r="AW427" s="4">
        <f t="shared" si="34"/>
        <v>0</v>
      </c>
      <c r="AX427" s="4">
        <f t="shared" si="34"/>
        <v>0</v>
      </c>
      <c r="AY427" s="4">
        <f t="shared" si="34"/>
        <v>0</v>
      </c>
      <c r="AZ427" s="4">
        <f t="shared" si="34"/>
        <v>0</v>
      </c>
      <c r="BA427" s="4">
        <f t="shared" si="34"/>
        <v>0</v>
      </c>
      <c r="BB427" s="67">
        <f t="shared" si="34"/>
        <v>0</v>
      </c>
    </row>
    <row r="428" spans="1:54" x14ac:dyDescent="0.3">
      <c r="A428" t="s">
        <v>68</v>
      </c>
      <c r="B428" t="s">
        <v>69</v>
      </c>
      <c r="C428">
        <v>291421</v>
      </c>
      <c r="D428" t="s">
        <v>70</v>
      </c>
      <c r="E428" t="s">
        <v>71</v>
      </c>
      <c r="F428" t="s">
        <v>72</v>
      </c>
      <c r="G428" t="s">
        <v>108</v>
      </c>
      <c r="H428">
        <v>6</v>
      </c>
      <c r="I428" t="s">
        <v>562</v>
      </c>
      <c r="J428" s="4">
        <v>0</v>
      </c>
      <c r="K428" s="4">
        <v>0</v>
      </c>
      <c r="L428" s="4">
        <v>0</v>
      </c>
      <c r="M428" s="4">
        <v>0</v>
      </c>
      <c r="N428" s="4">
        <v>0</v>
      </c>
      <c r="O428" s="4">
        <v>0</v>
      </c>
      <c r="P428" s="4">
        <v>0</v>
      </c>
      <c r="Q428" s="4">
        <v>0</v>
      </c>
      <c r="R428" s="4">
        <v>0</v>
      </c>
      <c r="S428" s="4">
        <v>0</v>
      </c>
      <c r="T428" s="4">
        <v>5.7000000000000002E-2</v>
      </c>
      <c r="U428" s="4">
        <v>0</v>
      </c>
      <c r="V428" s="4">
        <v>0</v>
      </c>
      <c r="W428" s="4">
        <v>0</v>
      </c>
      <c r="X428" s="4">
        <v>0</v>
      </c>
      <c r="Y428" s="4">
        <v>0</v>
      </c>
      <c r="Z428" s="4">
        <v>0</v>
      </c>
      <c r="AA428" s="4">
        <v>0</v>
      </c>
      <c r="AB428" s="4">
        <v>0</v>
      </c>
      <c r="AC428" s="4">
        <v>0</v>
      </c>
      <c r="AG428" s="66">
        <v>291421</v>
      </c>
      <c r="AH428" t="s">
        <v>562</v>
      </c>
      <c r="AI428" s="4">
        <f t="shared" si="37"/>
        <v>0</v>
      </c>
      <c r="AJ428" s="4">
        <f t="shared" si="36"/>
        <v>0</v>
      </c>
      <c r="AK428" s="4">
        <f t="shared" si="36"/>
        <v>0</v>
      </c>
      <c r="AL428" s="4">
        <f t="shared" si="36"/>
        <v>0</v>
      </c>
      <c r="AM428" s="4">
        <f t="shared" si="36"/>
        <v>0</v>
      </c>
      <c r="AN428" s="4">
        <f t="shared" si="36"/>
        <v>0</v>
      </c>
      <c r="AO428" s="4">
        <f t="shared" si="36"/>
        <v>0</v>
      </c>
      <c r="AP428" s="4">
        <f t="shared" si="36"/>
        <v>0</v>
      </c>
      <c r="AQ428" s="4">
        <f t="shared" si="36"/>
        <v>0</v>
      </c>
      <c r="AR428" s="4">
        <f t="shared" si="36"/>
        <v>0</v>
      </c>
      <c r="AS428" s="4">
        <f t="shared" si="36"/>
        <v>6.5861829639247057E-6</v>
      </c>
      <c r="AT428" s="4">
        <f t="shared" si="36"/>
        <v>0</v>
      </c>
      <c r="AU428" s="4">
        <f t="shared" si="36"/>
        <v>0</v>
      </c>
      <c r="AV428" s="4">
        <f t="shared" si="36"/>
        <v>0</v>
      </c>
      <c r="AW428" s="4">
        <f t="shared" si="34"/>
        <v>0</v>
      </c>
      <c r="AX428" s="4">
        <f t="shared" si="34"/>
        <v>0</v>
      </c>
      <c r="AY428" s="4">
        <f t="shared" si="34"/>
        <v>0</v>
      </c>
      <c r="AZ428" s="4">
        <f t="shared" si="34"/>
        <v>0</v>
      </c>
      <c r="BA428" s="4">
        <f t="shared" si="34"/>
        <v>0</v>
      </c>
      <c r="BB428" s="67">
        <f t="shared" si="34"/>
        <v>0</v>
      </c>
    </row>
    <row r="429" spans="1:54" x14ac:dyDescent="0.3">
      <c r="A429" t="s">
        <v>68</v>
      </c>
      <c r="B429" t="s">
        <v>69</v>
      </c>
      <c r="C429">
        <v>291422</v>
      </c>
      <c r="D429" t="s">
        <v>70</v>
      </c>
      <c r="E429" t="s">
        <v>71</v>
      </c>
      <c r="F429" t="s">
        <v>72</v>
      </c>
      <c r="G429" t="s">
        <v>108</v>
      </c>
      <c r="H429">
        <v>6</v>
      </c>
      <c r="I429" t="s">
        <v>562</v>
      </c>
      <c r="J429" s="4">
        <v>0</v>
      </c>
      <c r="K429" s="4">
        <v>0</v>
      </c>
      <c r="L429" s="4">
        <v>0</v>
      </c>
      <c r="M429" s="4">
        <v>0</v>
      </c>
      <c r="N429" s="4">
        <v>0</v>
      </c>
      <c r="O429" s="4">
        <v>0</v>
      </c>
      <c r="P429" s="4">
        <v>0</v>
      </c>
      <c r="Q429" s="4">
        <v>0</v>
      </c>
      <c r="R429" s="4">
        <v>0</v>
      </c>
      <c r="S429" s="4">
        <v>0</v>
      </c>
      <c r="T429" s="4">
        <v>0</v>
      </c>
      <c r="U429" s="4">
        <v>0</v>
      </c>
      <c r="V429" s="4">
        <v>0</v>
      </c>
      <c r="W429" s="4">
        <v>4.0000000000000001E-3</v>
      </c>
      <c r="X429" s="4">
        <v>0</v>
      </c>
      <c r="Y429" s="4">
        <v>0</v>
      </c>
      <c r="Z429" s="4">
        <v>4.0000000000000001E-3</v>
      </c>
      <c r="AA429" s="4">
        <v>0</v>
      </c>
      <c r="AB429" s="4">
        <v>0</v>
      </c>
      <c r="AC429" s="4">
        <v>0</v>
      </c>
      <c r="AG429" s="66">
        <v>291422</v>
      </c>
      <c r="AH429" t="s">
        <v>562</v>
      </c>
      <c r="AI429" s="4">
        <f t="shared" si="37"/>
        <v>0</v>
      </c>
      <c r="AJ429" s="4">
        <f t="shared" si="36"/>
        <v>0</v>
      </c>
      <c r="AK429" s="4">
        <f t="shared" si="36"/>
        <v>0</v>
      </c>
      <c r="AL429" s="4">
        <f t="shared" si="36"/>
        <v>0</v>
      </c>
      <c r="AM429" s="4">
        <f t="shared" si="36"/>
        <v>0</v>
      </c>
      <c r="AN429" s="4">
        <f t="shared" si="36"/>
        <v>0</v>
      </c>
      <c r="AO429" s="4">
        <f t="shared" si="36"/>
        <v>0</v>
      </c>
      <c r="AP429" s="4">
        <f t="shared" si="36"/>
        <v>0</v>
      </c>
      <c r="AQ429" s="4">
        <f t="shared" si="36"/>
        <v>0</v>
      </c>
      <c r="AR429" s="4">
        <f t="shared" si="36"/>
        <v>0</v>
      </c>
      <c r="AS429" s="4">
        <f t="shared" si="36"/>
        <v>0</v>
      </c>
      <c r="AT429" s="4">
        <f t="shared" si="36"/>
        <v>0</v>
      </c>
      <c r="AU429" s="4">
        <f t="shared" si="36"/>
        <v>0</v>
      </c>
      <c r="AV429" s="4">
        <f t="shared" si="36"/>
        <v>9.4244748853412522E-6</v>
      </c>
      <c r="AW429" s="4">
        <f t="shared" si="34"/>
        <v>0</v>
      </c>
      <c r="AX429" s="4">
        <f t="shared" si="34"/>
        <v>0</v>
      </c>
      <c r="AY429" s="4">
        <f t="shared" si="34"/>
        <v>8.3331625035019993E-6</v>
      </c>
      <c r="AZ429" s="4">
        <f t="shared" si="34"/>
        <v>0</v>
      </c>
      <c r="BA429" s="4">
        <f t="shared" si="34"/>
        <v>0</v>
      </c>
      <c r="BB429" s="67">
        <f t="shared" si="34"/>
        <v>0</v>
      </c>
    </row>
    <row r="430" spans="1:54" x14ac:dyDescent="0.3">
      <c r="A430" t="s">
        <v>68</v>
      </c>
      <c r="B430" t="s">
        <v>69</v>
      </c>
      <c r="C430">
        <v>291429</v>
      </c>
      <c r="D430" t="s">
        <v>70</v>
      </c>
      <c r="E430" t="s">
        <v>71</v>
      </c>
      <c r="F430" t="s">
        <v>72</v>
      </c>
      <c r="G430" t="s">
        <v>108</v>
      </c>
      <c r="H430">
        <v>6</v>
      </c>
      <c r="I430" t="s">
        <v>562</v>
      </c>
      <c r="J430" s="4">
        <v>0</v>
      </c>
      <c r="K430" s="4">
        <v>0</v>
      </c>
      <c r="L430" s="4">
        <v>0</v>
      </c>
      <c r="M430" s="4">
        <v>0</v>
      </c>
      <c r="N430" s="4">
        <v>0</v>
      </c>
      <c r="O430" s="4">
        <v>0</v>
      </c>
      <c r="P430" s="4">
        <v>0</v>
      </c>
      <c r="Q430" s="4">
        <v>0</v>
      </c>
      <c r="R430" s="4">
        <v>0</v>
      </c>
      <c r="S430" s="4">
        <v>0</v>
      </c>
      <c r="T430" s="4">
        <v>0</v>
      </c>
      <c r="U430" s="4">
        <v>0</v>
      </c>
      <c r="V430" s="4">
        <v>0</v>
      </c>
      <c r="W430" s="4">
        <v>0</v>
      </c>
      <c r="X430" s="4">
        <v>0</v>
      </c>
      <c r="Y430" s="4">
        <v>0</v>
      </c>
      <c r="Z430" s="4">
        <v>0</v>
      </c>
      <c r="AA430" s="4">
        <v>0</v>
      </c>
      <c r="AB430" s="4">
        <v>0</v>
      </c>
      <c r="AC430" s="4">
        <v>0.442</v>
      </c>
      <c r="AG430" s="66">
        <v>291429</v>
      </c>
      <c r="AH430" t="s">
        <v>562</v>
      </c>
      <c r="AI430" s="4">
        <f t="shared" si="37"/>
        <v>0</v>
      </c>
      <c r="AJ430" s="4">
        <f t="shared" si="36"/>
        <v>0</v>
      </c>
      <c r="AK430" s="4">
        <f t="shared" si="36"/>
        <v>0</v>
      </c>
      <c r="AL430" s="4">
        <f t="shared" si="36"/>
        <v>0</v>
      </c>
      <c r="AM430" s="4">
        <f t="shared" si="36"/>
        <v>0</v>
      </c>
      <c r="AN430" s="4">
        <f t="shared" si="36"/>
        <v>0</v>
      </c>
      <c r="AO430" s="4">
        <f t="shared" si="36"/>
        <v>0</v>
      </c>
      <c r="AP430" s="4">
        <f t="shared" si="36"/>
        <v>0</v>
      </c>
      <c r="AQ430" s="4">
        <f t="shared" si="36"/>
        <v>0</v>
      </c>
      <c r="AR430" s="4">
        <f t="shared" si="36"/>
        <v>0</v>
      </c>
      <c r="AS430" s="4">
        <f t="shared" si="36"/>
        <v>0</v>
      </c>
      <c r="AT430" s="4">
        <f t="shared" si="36"/>
        <v>0</v>
      </c>
      <c r="AU430" s="4">
        <f t="shared" si="36"/>
        <v>0</v>
      </c>
      <c r="AV430" s="4">
        <f t="shared" si="36"/>
        <v>0</v>
      </c>
      <c r="AW430" s="4">
        <f t="shared" si="34"/>
        <v>0</v>
      </c>
      <c r="AX430" s="4">
        <f t="shared" si="34"/>
        <v>0</v>
      </c>
      <c r="AY430" s="4">
        <f t="shared" si="34"/>
        <v>0</v>
      </c>
      <c r="AZ430" s="4">
        <f t="shared" si="34"/>
        <v>0</v>
      </c>
      <c r="BA430" s="4">
        <f t="shared" si="34"/>
        <v>0</v>
      </c>
      <c r="BB430" s="67">
        <f t="shared" si="34"/>
        <v>7.3605752999009806E-4</v>
      </c>
    </row>
    <row r="431" spans="1:54" x14ac:dyDescent="0.3">
      <c r="A431" t="s">
        <v>68</v>
      </c>
      <c r="B431" t="s">
        <v>69</v>
      </c>
      <c r="C431">
        <v>291470</v>
      </c>
      <c r="D431" t="s">
        <v>70</v>
      </c>
      <c r="E431" t="s">
        <v>71</v>
      </c>
      <c r="F431" t="s">
        <v>72</v>
      </c>
      <c r="G431" t="s">
        <v>108</v>
      </c>
      <c r="H431">
        <v>6</v>
      </c>
      <c r="I431" t="s">
        <v>554</v>
      </c>
      <c r="J431" s="4">
        <v>0</v>
      </c>
      <c r="K431" s="4">
        <v>0</v>
      </c>
      <c r="L431" s="4">
        <v>0</v>
      </c>
      <c r="M431" s="4">
        <v>0</v>
      </c>
      <c r="N431" s="4">
        <v>0</v>
      </c>
      <c r="O431" s="4">
        <v>0</v>
      </c>
      <c r="P431" s="4">
        <v>0</v>
      </c>
      <c r="Q431" s="4">
        <v>0</v>
      </c>
      <c r="R431" s="4">
        <v>0</v>
      </c>
      <c r="S431" s="4">
        <v>0</v>
      </c>
      <c r="T431" s="4">
        <v>0</v>
      </c>
      <c r="U431" s="4">
        <v>0</v>
      </c>
      <c r="V431" s="4">
        <v>0</v>
      </c>
      <c r="W431" s="4">
        <v>0</v>
      </c>
      <c r="X431" s="4">
        <v>3.4000000000000002E-2</v>
      </c>
      <c r="Y431" s="4">
        <v>0</v>
      </c>
      <c r="Z431" s="4">
        <v>0</v>
      </c>
      <c r="AA431" s="4">
        <v>0</v>
      </c>
      <c r="AB431" s="4">
        <v>0</v>
      </c>
      <c r="AC431" s="4">
        <v>0</v>
      </c>
      <c r="AG431" s="66">
        <v>291470</v>
      </c>
      <c r="AH431" t="s">
        <v>554</v>
      </c>
      <c r="AI431" s="4">
        <f t="shared" si="37"/>
        <v>0</v>
      </c>
      <c r="AJ431" s="4">
        <f t="shared" si="36"/>
        <v>0</v>
      </c>
      <c r="AK431" s="4">
        <f t="shared" si="36"/>
        <v>0</v>
      </c>
      <c r="AL431" s="4">
        <f t="shared" si="36"/>
        <v>0</v>
      </c>
      <c r="AM431" s="4">
        <f t="shared" si="36"/>
        <v>0</v>
      </c>
      <c r="AN431" s="4">
        <f t="shared" si="36"/>
        <v>0</v>
      </c>
      <c r="AO431" s="4">
        <f t="shared" si="36"/>
        <v>0</v>
      </c>
      <c r="AP431" s="4">
        <f t="shared" si="36"/>
        <v>0</v>
      </c>
      <c r="AQ431" s="4">
        <f t="shared" si="36"/>
        <v>0</v>
      </c>
      <c r="AR431" s="4">
        <f t="shared" si="36"/>
        <v>0</v>
      </c>
      <c r="AS431" s="4">
        <f t="shared" si="36"/>
        <v>0</v>
      </c>
      <c r="AT431" s="4">
        <f t="shared" si="36"/>
        <v>0</v>
      </c>
      <c r="AU431" s="4">
        <f t="shared" si="36"/>
        <v>0</v>
      </c>
      <c r="AV431" s="4">
        <f t="shared" si="36"/>
        <v>0</v>
      </c>
      <c r="AW431" s="4">
        <f t="shared" si="34"/>
        <v>1.1190363753964173E-4</v>
      </c>
      <c r="AX431" s="4">
        <f t="shared" si="34"/>
        <v>0</v>
      </c>
      <c r="AY431" s="4">
        <f t="shared" si="34"/>
        <v>0</v>
      </c>
      <c r="AZ431" s="4">
        <f t="shared" si="34"/>
        <v>0</v>
      </c>
      <c r="BA431" s="4">
        <f t="shared" si="34"/>
        <v>0</v>
      </c>
      <c r="BB431" s="67">
        <f t="shared" si="34"/>
        <v>0</v>
      </c>
    </row>
    <row r="432" spans="1:54" x14ac:dyDescent="0.3">
      <c r="A432" t="s">
        <v>68</v>
      </c>
      <c r="B432" t="s">
        <v>69</v>
      </c>
      <c r="C432">
        <v>291521</v>
      </c>
      <c r="D432" t="s">
        <v>70</v>
      </c>
      <c r="E432" t="s">
        <v>71</v>
      </c>
      <c r="F432" t="s">
        <v>72</v>
      </c>
      <c r="G432" t="s">
        <v>108</v>
      </c>
      <c r="H432">
        <v>6</v>
      </c>
      <c r="I432" t="s">
        <v>563</v>
      </c>
      <c r="J432" s="4">
        <v>0</v>
      </c>
      <c r="K432" s="4">
        <v>0</v>
      </c>
      <c r="L432" s="4">
        <v>0</v>
      </c>
      <c r="M432" s="4">
        <v>0</v>
      </c>
      <c r="N432" s="4">
        <v>0</v>
      </c>
      <c r="O432" s="4">
        <v>0</v>
      </c>
      <c r="P432" s="4">
        <v>0.06</v>
      </c>
      <c r="Q432" s="4">
        <v>0</v>
      </c>
      <c r="R432" s="4">
        <v>8.9999999999999993E-3</v>
      </c>
      <c r="S432" s="4">
        <v>0</v>
      </c>
      <c r="T432" s="4">
        <v>0.29899999999999999</v>
      </c>
      <c r="U432" s="4">
        <v>7.9000000000000001E-2</v>
      </c>
      <c r="V432" s="4">
        <v>0</v>
      </c>
      <c r="W432" s="4">
        <v>0.29299999999999998</v>
      </c>
      <c r="X432" s="4">
        <v>0.34799999999999998</v>
      </c>
      <c r="Y432" s="4">
        <v>0</v>
      </c>
      <c r="Z432" s="4">
        <v>2.8000000000000001E-2</v>
      </c>
      <c r="AA432" s="4">
        <v>0</v>
      </c>
      <c r="AB432" s="4">
        <v>0</v>
      </c>
      <c r="AC432" s="4">
        <v>0</v>
      </c>
      <c r="AG432" s="66">
        <v>291521</v>
      </c>
      <c r="AH432" t="s">
        <v>563</v>
      </c>
      <c r="AI432" s="4">
        <f t="shared" si="37"/>
        <v>0</v>
      </c>
      <c r="AJ432" s="4">
        <f t="shared" si="36"/>
        <v>0</v>
      </c>
      <c r="AK432" s="4">
        <f t="shared" si="36"/>
        <v>0</v>
      </c>
      <c r="AL432" s="4">
        <f t="shared" si="36"/>
        <v>0</v>
      </c>
      <c r="AM432" s="4">
        <f t="shared" si="36"/>
        <v>0</v>
      </c>
      <c r="AN432" s="4">
        <f t="shared" si="36"/>
        <v>0</v>
      </c>
      <c r="AO432" s="4">
        <f t="shared" si="36"/>
        <v>6.8510794560790959E-4</v>
      </c>
      <c r="AP432" s="4">
        <f t="shared" si="36"/>
        <v>0</v>
      </c>
      <c r="AQ432" s="4">
        <f t="shared" si="36"/>
        <v>3.5786422337121356E-5</v>
      </c>
      <c r="AR432" s="4">
        <f t="shared" si="36"/>
        <v>0</v>
      </c>
      <c r="AS432" s="4">
        <f t="shared" si="36"/>
        <v>3.454857379321907E-5</v>
      </c>
      <c r="AT432" s="4">
        <f t="shared" si="36"/>
        <v>2.3669563072149899E-4</v>
      </c>
      <c r="AU432" s="4">
        <f t="shared" si="36"/>
        <v>0</v>
      </c>
      <c r="AV432" s="4">
        <f t="shared" si="36"/>
        <v>6.9034278535124664E-4</v>
      </c>
      <c r="AW432" s="4">
        <f t="shared" si="34"/>
        <v>1.1453666430528034E-3</v>
      </c>
      <c r="AX432" s="4">
        <f t="shared" si="34"/>
        <v>0</v>
      </c>
      <c r="AY432" s="4">
        <f t="shared" si="34"/>
        <v>5.833213752451399E-5</v>
      </c>
      <c r="AZ432" s="4">
        <f t="shared" si="34"/>
        <v>0</v>
      </c>
      <c r="BA432" s="4">
        <f t="shared" si="34"/>
        <v>0</v>
      </c>
      <c r="BB432" s="67">
        <f t="shared" si="34"/>
        <v>0</v>
      </c>
    </row>
    <row r="433" spans="1:54" x14ac:dyDescent="0.3">
      <c r="A433" t="s">
        <v>68</v>
      </c>
      <c r="B433" t="s">
        <v>69</v>
      </c>
      <c r="C433">
        <v>291529</v>
      </c>
      <c r="D433" t="s">
        <v>70</v>
      </c>
      <c r="E433" t="s">
        <v>71</v>
      </c>
      <c r="F433" t="s">
        <v>72</v>
      </c>
      <c r="G433" t="s">
        <v>108</v>
      </c>
      <c r="H433">
        <v>6</v>
      </c>
      <c r="I433" t="s">
        <v>563</v>
      </c>
      <c r="J433" s="4">
        <v>0</v>
      </c>
      <c r="K433" s="4">
        <v>0</v>
      </c>
      <c r="L433" s="4">
        <v>0</v>
      </c>
      <c r="M433" s="4">
        <v>0</v>
      </c>
      <c r="N433" s="4">
        <v>0</v>
      </c>
      <c r="O433" s="4">
        <v>0</v>
      </c>
      <c r="P433" s="4">
        <v>0</v>
      </c>
      <c r="Q433" s="4">
        <v>0</v>
      </c>
      <c r="R433" s="4">
        <v>0</v>
      </c>
      <c r="S433" s="4">
        <v>0</v>
      </c>
      <c r="T433" s="4">
        <v>0</v>
      </c>
      <c r="U433" s="4">
        <v>0</v>
      </c>
      <c r="V433" s="4">
        <v>0</v>
      </c>
      <c r="W433" s="4">
        <v>0</v>
      </c>
      <c r="X433" s="4">
        <v>0</v>
      </c>
      <c r="Y433" s="4">
        <v>0</v>
      </c>
      <c r="Z433" s="4">
        <v>0.129</v>
      </c>
      <c r="AA433" s="4">
        <v>0</v>
      </c>
      <c r="AB433" s="4">
        <v>0</v>
      </c>
      <c r="AC433" s="4">
        <v>0</v>
      </c>
      <c r="AG433" s="66">
        <v>291529</v>
      </c>
      <c r="AH433" t="s">
        <v>563</v>
      </c>
      <c r="AI433" s="4">
        <f t="shared" si="37"/>
        <v>0</v>
      </c>
      <c r="AJ433" s="4">
        <f t="shared" si="36"/>
        <v>0</v>
      </c>
      <c r="AK433" s="4">
        <f t="shared" si="36"/>
        <v>0</v>
      </c>
      <c r="AL433" s="4">
        <f t="shared" si="36"/>
        <v>0</v>
      </c>
      <c r="AM433" s="4">
        <f t="shared" si="36"/>
        <v>0</v>
      </c>
      <c r="AN433" s="4">
        <f t="shared" si="36"/>
        <v>0</v>
      </c>
      <c r="AO433" s="4">
        <f t="shared" si="36"/>
        <v>0</v>
      </c>
      <c r="AP433" s="4">
        <f t="shared" si="36"/>
        <v>0</v>
      </c>
      <c r="AQ433" s="4">
        <f t="shared" si="36"/>
        <v>0</v>
      </c>
      <c r="AR433" s="4">
        <f t="shared" si="36"/>
        <v>0</v>
      </c>
      <c r="AS433" s="4">
        <f t="shared" si="36"/>
        <v>0</v>
      </c>
      <c r="AT433" s="4">
        <f t="shared" si="36"/>
        <v>0</v>
      </c>
      <c r="AU433" s="4">
        <f t="shared" si="36"/>
        <v>0</v>
      </c>
      <c r="AV433" s="4">
        <f t="shared" si="36"/>
        <v>0</v>
      </c>
      <c r="AW433" s="4">
        <f t="shared" si="34"/>
        <v>0</v>
      </c>
      <c r="AX433" s="4">
        <f t="shared" si="34"/>
        <v>0</v>
      </c>
      <c r="AY433" s="4">
        <f t="shared" si="34"/>
        <v>2.687444907379395E-4</v>
      </c>
      <c r="AZ433" s="4">
        <f t="shared" si="34"/>
        <v>0</v>
      </c>
      <c r="BA433" s="4">
        <f t="shared" si="34"/>
        <v>0</v>
      </c>
      <c r="BB433" s="67">
        <f t="shared" si="34"/>
        <v>0</v>
      </c>
    </row>
    <row r="434" spans="1:54" x14ac:dyDescent="0.3">
      <c r="A434" t="s">
        <v>68</v>
      </c>
      <c r="B434" t="s">
        <v>69</v>
      </c>
      <c r="C434">
        <v>291531</v>
      </c>
      <c r="D434" t="s">
        <v>70</v>
      </c>
      <c r="E434" t="s">
        <v>71</v>
      </c>
      <c r="F434" t="s">
        <v>72</v>
      </c>
      <c r="G434" t="s">
        <v>108</v>
      </c>
      <c r="H434">
        <v>6</v>
      </c>
      <c r="I434" t="s">
        <v>564</v>
      </c>
      <c r="J434" s="4">
        <v>0</v>
      </c>
      <c r="K434" s="4">
        <v>0</v>
      </c>
      <c r="L434" s="4">
        <v>0</v>
      </c>
      <c r="M434" s="4">
        <v>0</v>
      </c>
      <c r="N434" s="4">
        <v>0</v>
      </c>
      <c r="O434" s="4">
        <v>0</v>
      </c>
      <c r="P434" s="4">
        <v>7.4999999999999997E-2</v>
      </c>
      <c r="Q434" s="4">
        <v>0</v>
      </c>
      <c r="R434" s="4">
        <v>0</v>
      </c>
      <c r="S434" s="4">
        <v>0</v>
      </c>
      <c r="T434" s="4">
        <v>0</v>
      </c>
      <c r="U434" s="4">
        <v>0</v>
      </c>
      <c r="V434" s="4">
        <v>0</v>
      </c>
      <c r="W434" s="4">
        <v>0</v>
      </c>
      <c r="X434" s="4">
        <v>0</v>
      </c>
      <c r="Y434" s="4">
        <v>0</v>
      </c>
      <c r="Z434" s="4">
        <v>0</v>
      </c>
      <c r="AA434" s="4">
        <v>0</v>
      </c>
      <c r="AB434" s="4">
        <v>0</v>
      </c>
      <c r="AC434" s="4">
        <v>0</v>
      </c>
      <c r="AG434" s="66">
        <v>291531</v>
      </c>
      <c r="AH434" t="s">
        <v>564</v>
      </c>
      <c r="AI434" s="4">
        <f t="shared" si="37"/>
        <v>0</v>
      </c>
      <c r="AJ434" s="4">
        <f t="shared" si="36"/>
        <v>0</v>
      </c>
      <c r="AK434" s="4">
        <f t="shared" si="36"/>
        <v>0</v>
      </c>
      <c r="AL434" s="4">
        <f t="shared" si="36"/>
        <v>0</v>
      </c>
      <c r="AM434" s="4">
        <f t="shared" si="36"/>
        <v>0</v>
      </c>
      <c r="AN434" s="4">
        <f t="shared" si="36"/>
        <v>0</v>
      </c>
      <c r="AO434" s="4">
        <f t="shared" si="36"/>
        <v>8.5638493200988698E-4</v>
      </c>
      <c r="AP434" s="4">
        <f t="shared" si="36"/>
        <v>0</v>
      </c>
      <c r="AQ434" s="4">
        <f t="shared" si="36"/>
        <v>0</v>
      </c>
      <c r="AR434" s="4">
        <f t="shared" si="36"/>
        <v>0</v>
      </c>
      <c r="AS434" s="4">
        <f t="shared" si="36"/>
        <v>0</v>
      </c>
      <c r="AT434" s="4">
        <f t="shared" ref="AQ434:BB461" si="38">IFERROR((U434/U$2093)*100,0)</f>
        <v>0</v>
      </c>
      <c r="AU434" s="4">
        <f t="shared" si="38"/>
        <v>0</v>
      </c>
      <c r="AV434" s="4">
        <f t="shared" si="38"/>
        <v>0</v>
      </c>
      <c r="AW434" s="4">
        <f t="shared" si="38"/>
        <v>0</v>
      </c>
      <c r="AX434" s="4">
        <f t="shared" si="38"/>
        <v>0</v>
      </c>
      <c r="AY434" s="4">
        <f t="shared" si="38"/>
        <v>0</v>
      </c>
      <c r="AZ434" s="4">
        <f t="shared" si="34"/>
        <v>0</v>
      </c>
      <c r="BA434" s="4">
        <f t="shared" si="34"/>
        <v>0</v>
      </c>
      <c r="BB434" s="67">
        <f t="shared" si="34"/>
        <v>0</v>
      </c>
    </row>
    <row r="435" spans="1:54" x14ac:dyDescent="0.3">
      <c r="A435" t="s">
        <v>68</v>
      </c>
      <c r="B435" t="s">
        <v>69</v>
      </c>
      <c r="C435">
        <v>291539</v>
      </c>
      <c r="D435" t="s">
        <v>70</v>
      </c>
      <c r="E435" t="s">
        <v>71</v>
      </c>
      <c r="F435" t="s">
        <v>72</v>
      </c>
      <c r="G435" t="s">
        <v>108</v>
      </c>
      <c r="H435">
        <v>6</v>
      </c>
      <c r="I435" t="s">
        <v>565</v>
      </c>
      <c r="J435" s="4">
        <v>0</v>
      </c>
      <c r="K435" s="4">
        <v>0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  <c r="Q435" s="4">
        <v>0</v>
      </c>
      <c r="R435" s="4">
        <v>0</v>
      </c>
      <c r="S435" s="4">
        <v>0</v>
      </c>
      <c r="T435" s="4">
        <v>0</v>
      </c>
      <c r="U435" s="4">
        <v>0</v>
      </c>
      <c r="V435" s="4">
        <v>0</v>
      </c>
      <c r="W435" s="4">
        <v>0</v>
      </c>
      <c r="X435" s="4">
        <v>0</v>
      </c>
      <c r="Y435" s="4">
        <v>0</v>
      </c>
      <c r="Z435" s="4">
        <v>7.4999999999999997E-2</v>
      </c>
      <c r="AA435" s="4">
        <v>0</v>
      </c>
      <c r="AB435" s="4">
        <v>0</v>
      </c>
      <c r="AC435" s="4">
        <v>0</v>
      </c>
      <c r="AG435" s="66">
        <v>291539</v>
      </c>
      <c r="AH435" t="s">
        <v>565</v>
      </c>
      <c r="AI435" s="4">
        <f t="shared" si="37"/>
        <v>0</v>
      </c>
      <c r="AJ435" s="4">
        <f t="shared" si="37"/>
        <v>0</v>
      </c>
      <c r="AK435" s="4">
        <f t="shared" si="37"/>
        <v>0</v>
      </c>
      <c r="AL435" s="4">
        <f t="shared" si="37"/>
        <v>0</v>
      </c>
      <c r="AM435" s="4">
        <f t="shared" si="37"/>
        <v>0</v>
      </c>
      <c r="AN435" s="4">
        <f t="shared" si="37"/>
        <v>0</v>
      </c>
      <c r="AO435" s="4">
        <f t="shared" si="37"/>
        <v>0</v>
      </c>
      <c r="AP435" s="4">
        <f t="shared" si="37"/>
        <v>0</v>
      </c>
      <c r="AQ435" s="4">
        <f t="shared" si="38"/>
        <v>0</v>
      </c>
      <c r="AR435" s="4">
        <f t="shared" si="38"/>
        <v>0</v>
      </c>
      <c r="AS435" s="4">
        <f t="shared" si="38"/>
        <v>0</v>
      </c>
      <c r="AT435" s="4">
        <f t="shared" si="38"/>
        <v>0</v>
      </c>
      <c r="AU435" s="4">
        <f t="shared" si="38"/>
        <v>0</v>
      </c>
      <c r="AV435" s="4">
        <f t="shared" si="38"/>
        <v>0</v>
      </c>
      <c r="AW435" s="4">
        <f t="shared" si="38"/>
        <v>0</v>
      </c>
      <c r="AX435" s="4">
        <f t="shared" si="38"/>
        <v>0</v>
      </c>
      <c r="AY435" s="4">
        <f t="shared" si="38"/>
        <v>1.5624679694066246E-4</v>
      </c>
      <c r="AZ435" s="4">
        <f t="shared" si="34"/>
        <v>0</v>
      </c>
      <c r="BA435" s="4">
        <f t="shared" si="34"/>
        <v>0</v>
      </c>
      <c r="BB435" s="67">
        <f t="shared" si="34"/>
        <v>0</v>
      </c>
    </row>
    <row r="436" spans="1:54" x14ac:dyDescent="0.3">
      <c r="A436" t="s">
        <v>68</v>
      </c>
      <c r="B436" t="s">
        <v>69</v>
      </c>
      <c r="C436">
        <v>291550</v>
      </c>
      <c r="D436" t="s">
        <v>70</v>
      </c>
      <c r="E436" t="s">
        <v>71</v>
      </c>
      <c r="F436" t="s">
        <v>72</v>
      </c>
      <c r="G436" t="s">
        <v>108</v>
      </c>
      <c r="H436">
        <v>6</v>
      </c>
      <c r="I436" t="s">
        <v>566</v>
      </c>
      <c r="J436" s="4">
        <v>0</v>
      </c>
      <c r="K436" s="4">
        <v>0</v>
      </c>
      <c r="L436" s="4">
        <v>0</v>
      </c>
      <c r="M436" s="4">
        <v>0</v>
      </c>
      <c r="N436" s="4">
        <v>0</v>
      </c>
      <c r="O436" s="4">
        <v>0</v>
      </c>
      <c r="P436" s="4">
        <v>0</v>
      </c>
      <c r="Q436" s="4">
        <v>0</v>
      </c>
      <c r="R436" s="4">
        <v>0</v>
      </c>
      <c r="S436" s="4">
        <v>0</v>
      </c>
      <c r="T436" s="4">
        <v>0</v>
      </c>
      <c r="U436" s="4">
        <v>0</v>
      </c>
      <c r="V436" s="4">
        <v>0</v>
      </c>
      <c r="W436" s="4">
        <v>8.5999999999999993E-2</v>
      </c>
      <c r="X436" s="4">
        <v>6.4000000000000001E-2</v>
      </c>
      <c r="Y436" s="4">
        <v>0</v>
      </c>
      <c r="Z436" s="4">
        <v>4.4390000000000001</v>
      </c>
      <c r="AA436" s="4">
        <v>0</v>
      </c>
      <c r="AB436" s="4">
        <v>0</v>
      </c>
      <c r="AC436" s="4">
        <v>0</v>
      </c>
      <c r="AG436" s="66">
        <v>291550</v>
      </c>
      <c r="AH436" t="s">
        <v>566</v>
      </c>
      <c r="AI436" s="4">
        <f t="shared" si="37"/>
        <v>0</v>
      </c>
      <c r="AJ436" s="4">
        <f t="shared" si="37"/>
        <v>0</v>
      </c>
      <c r="AK436" s="4">
        <f t="shared" si="37"/>
        <v>0</v>
      </c>
      <c r="AL436" s="4">
        <f t="shared" si="37"/>
        <v>0</v>
      </c>
      <c r="AM436" s="4">
        <f t="shared" si="37"/>
        <v>0</v>
      </c>
      <c r="AN436" s="4">
        <f t="shared" si="37"/>
        <v>0</v>
      </c>
      <c r="AO436" s="4">
        <f t="shared" si="37"/>
        <v>0</v>
      </c>
      <c r="AP436" s="4">
        <f t="shared" si="37"/>
        <v>0</v>
      </c>
      <c r="AQ436" s="4">
        <f t="shared" si="38"/>
        <v>0</v>
      </c>
      <c r="AR436" s="4">
        <f t="shared" si="38"/>
        <v>0</v>
      </c>
      <c r="AS436" s="4">
        <f t="shared" si="38"/>
        <v>0</v>
      </c>
      <c r="AT436" s="4">
        <f t="shared" si="38"/>
        <v>0</v>
      </c>
      <c r="AU436" s="4">
        <f t="shared" si="38"/>
        <v>0</v>
      </c>
      <c r="AV436" s="4">
        <f t="shared" si="38"/>
        <v>2.026262100348369E-4</v>
      </c>
      <c r="AW436" s="4">
        <f t="shared" si="38"/>
        <v>2.1064214125109029E-4</v>
      </c>
      <c r="AX436" s="4">
        <f t="shared" si="38"/>
        <v>0</v>
      </c>
      <c r="AY436" s="4">
        <f t="shared" si="38"/>
        <v>9.2477270882613434E-3</v>
      </c>
      <c r="AZ436" s="4">
        <f t="shared" si="34"/>
        <v>0</v>
      </c>
      <c r="BA436" s="4">
        <f t="shared" si="34"/>
        <v>0</v>
      </c>
      <c r="BB436" s="67">
        <f t="shared" si="34"/>
        <v>0</v>
      </c>
    </row>
    <row r="437" spans="1:54" x14ac:dyDescent="0.3">
      <c r="A437" t="s">
        <v>68</v>
      </c>
      <c r="B437" t="s">
        <v>69</v>
      </c>
      <c r="C437">
        <v>291560</v>
      </c>
      <c r="D437" t="s">
        <v>70</v>
      </c>
      <c r="E437" t="s">
        <v>71</v>
      </c>
      <c r="F437" t="s">
        <v>72</v>
      </c>
      <c r="G437" t="s">
        <v>108</v>
      </c>
      <c r="H437">
        <v>6</v>
      </c>
      <c r="I437" t="s">
        <v>567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0.375</v>
      </c>
      <c r="Q437" s="4">
        <v>0</v>
      </c>
      <c r="R437" s="4">
        <v>0</v>
      </c>
      <c r="S437" s="4">
        <v>0</v>
      </c>
      <c r="T437" s="4">
        <v>0</v>
      </c>
      <c r="U437" s="4">
        <v>0</v>
      </c>
      <c r="V437" s="4">
        <v>0</v>
      </c>
      <c r="W437" s="4">
        <v>0</v>
      </c>
      <c r="X437" s="4">
        <v>0</v>
      </c>
      <c r="Y437" s="4">
        <v>0</v>
      </c>
      <c r="Z437" s="4">
        <v>0</v>
      </c>
      <c r="AA437" s="4">
        <v>0</v>
      </c>
      <c r="AB437" s="4">
        <v>0</v>
      </c>
      <c r="AC437" s="4">
        <v>0</v>
      </c>
      <c r="AG437" s="66">
        <v>291560</v>
      </c>
      <c r="AH437" t="s">
        <v>567</v>
      </c>
      <c r="AI437" s="4">
        <f t="shared" si="37"/>
        <v>0</v>
      </c>
      <c r="AJ437" s="4">
        <f t="shared" si="37"/>
        <v>0</v>
      </c>
      <c r="AK437" s="4">
        <f t="shared" si="37"/>
        <v>0</v>
      </c>
      <c r="AL437" s="4">
        <f t="shared" si="37"/>
        <v>0</v>
      </c>
      <c r="AM437" s="4">
        <f t="shared" si="37"/>
        <v>0</v>
      </c>
      <c r="AN437" s="4">
        <f t="shared" si="37"/>
        <v>0</v>
      </c>
      <c r="AO437" s="4">
        <f t="shared" si="37"/>
        <v>4.2819246600494356E-3</v>
      </c>
      <c r="AP437" s="4">
        <f t="shared" si="37"/>
        <v>0</v>
      </c>
      <c r="AQ437" s="4">
        <f t="shared" si="38"/>
        <v>0</v>
      </c>
      <c r="AR437" s="4">
        <f t="shared" si="38"/>
        <v>0</v>
      </c>
      <c r="AS437" s="4">
        <f t="shared" si="38"/>
        <v>0</v>
      </c>
      <c r="AT437" s="4">
        <f t="shared" si="38"/>
        <v>0</v>
      </c>
      <c r="AU437" s="4">
        <f t="shared" si="38"/>
        <v>0</v>
      </c>
      <c r="AV437" s="4">
        <f t="shared" si="38"/>
        <v>0</v>
      </c>
      <c r="AW437" s="4">
        <f t="shared" si="38"/>
        <v>0</v>
      </c>
      <c r="AX437" s="4">
        <f t="shared" si="38"/>
        <v>0</v>
      </c>
      <c r="AY437" s="4">
        <f t="shared" si="38"/>
        <v>0</v>
      </c>
      <c r="AZ437" s="4">
        <f t="shared" si="34"/>
        <v>0</v>
      </c>
      <c r="BA437" s="4">
        <f t="shared" si="34"/>
        <v>0</v>
      </c>
      <c r="BB437" s="67">
        <f t="shared" si="34"/>
        <v>0</v>
      </c>
    </row>
    <row r="438" spans="1:54" x14ac:dyDescent="0.3">
      <c r="A438" t="s">
        <v>68</v>
      </c>
      <c r="B438" t="s">
        <v>69</v>
      </c>
      <c r="C438">
        <v>291590</v>
      </c>
      <c r="D438" t="s">
        <v>70</v>
      </c>
      <c r="E438" t="s">
        <v>71</v>
      </c>
      <c r="F438" t="s">
        <v>72</v>
      </c>
      <c r="G438" t="s">
        <v>108</v>
      </c>
      <c r="H438">
        <v>6</v>
      </c>
      <c r="I438" t="s">
        <v>243</v>
      </c>
      <c r="J438" s="4">
        <v>0</v>
      </c>
      <c r="K438" s="4">
        <v>0</v>
      </c>
      <c r="L438" s="4">
        <v>0</v>
      </c>
      <c r="M438" s="4">
        <v>0</v>
      </c>
      <c r="N438" s="4">
        <v>0</v>
      </c>
      <c r="O438" s="4">
        <v>0</v>
      </c>
      <c r="P438" s="4">
        <v>0</v>
      </c>
      <c r="Q438" s="4">
        <v>70.73</v>
      </c>
      <c r="R438" s="4">
        <v>0</v>
      </c>
      <c r="S438" s="4">
        <v>0</v>
      </c>
      <c r="T438" s="4">
        <v>0</v>
      </c>
      <c r="U438" s="4">
        <v>0</v>
      </c>
      <c r="V438" s="4">
        <v>0</v>
      </c>
      <c r="W438" s="4">
        <v>0</v>
      </c>
      <c r="X438" s="4">
        <v>0</v>
      </c>
      <c r="Y438" s="4">
        <v>0</v>
      </c>
      <c r="Z438" s="4">
        <v>0</v>
      </c>
      <c r="AA438" s="4">
        <v>0</v>
      </c>
      <c r="AB438" s="4">
        <v>0</v>
      </c>
      <c r="AC438" s="4">
        <v>0</v>
      </c>
      <c r="AG438" s="66">
        <v>291590</v>
      </c>
      <c r="AH438" t="s">
        <v>243</v>
      </c>
      <c r="AI438" s="4">
        <f t="shared" si="37"/>
        <v>0</v>
      </c>
      <c r="AJ438" s="4">
        <f t="shared" si="37"/>
        <v>0</v>
      </c>
      <c r="AK438" s="4">
        <f t="shared" si="37"/>
        <v>0</v>
      </c>
      <c r="AL438" s="4">
        <f t="shared" si="37"/>
        <v>0</v>
      </c>
      <c r="AM438" s="4">
        <f t="shared" si="37"/>
        <v>0</v>
      </c>
      <c r="AN438" s="4">
        <f t="shared" si="37"/>
        <v>0</v>
      </c>
      <c r="AO438" s="4">
        <f t="shared" si="37"/>
        <v>0</v>
      </c>
      <c r="AP438" s="4">
        <f t="shared" si="37"/>
        <v>0.41606905393320842</v>
      </c>
      <c r="AQ438" s="4">
        <f t="shared" si="38"/>
        <v>0</v>
      </c>
      <c r="AR438" s="4">
        <f t="shared" si="38"/>
        <v>0</v>
      </c>
      <c r="AS438" s="4">
        <f t="shared" si="38"/>
        <v>0</v>
      </c>
      <c r="AT438" s="4">
        <f t="shared" si="38"/>
        <v>0</v>
      </c>
      <c r="AU438" s="4">
        <f t="shared" si="38"/>
        <v>0</v>
      </c>
      <c r="AV438" s="4">
        <f t="shared" si="38"/>
        <v>0</v>
      </c>
      <c r="AW438" s="4">
        <f t="shared" si="38"/>
        <v>0</v>
      </c>
      <c r="AX438" s="4">
        <f t="shared" si="38"/>
        <v>0</v>
      </c>
      <c r="AY438" s="4">
        <f t="shared" si="38"/>
        <v>0</v>
      </c>
      <c r="AZ438" s="4">
        <f t="shared" si="34"/>
        <v>0</v>
      </c>
      <c r="BA438" s="4">
        <f t="shared" si="34"/>
        <v>0</v>
      </c>
      <c r="BB438" s="67">
        <f t="shared" si="34"/>
        <v>0</v>
      </c>
    </row>
    <row r="439" spans="1:54" x14ac:dyDescent="0.3">
      <c r="A439" t="s">
        <v>68</v>
      </c>
      <c r="B439" t="s">
        <v>69</v>
      </c>
      <c r="C439">
        <v>291631</v>
      </c>
      <c r="D439" t="s">
        <v>70</v>
      </c>
      <c r="E439" t="s">
        <v>71</v>
      </c>
      <c r="F439" t="s">
        <v>72</v>
      </c>
      <c r="G439" t="s">
        <v>108</v>
      </c>
      <c r="H439">
        <v>6</v>
      </c>
      <c r="I439" t="s">
        <v>568</v>
      </c>
      <c r="J439" s="4">
        <v>0</v>
      </c>
      <c r="K439" s="4">
        <v>0</v>
      </c>
      <c r="L439" s="4">
        <v>0</v>
      </c>
      <c r="M439" s="4">
        <v>0</v>
      </c>
      <c r="N439" s="4">
        <v>0</v>
      </c>
      <c r="O439" s="4">
        <v>0</v>
      </c>
      <c r="P439" s="4">
        <v>0</v>
      </c>
      <c r="Q439" s="4">
        <v>0</v>
      </c>
      <c r="R439" s="4">
        <v>0</v>
      </c>
      <c r="S439" s="4">
        <v>0</v>
      </c>
      <c r="T439" s="4">
        <v>0</v>
      </c>
      <c r="U439" s="4">
        <v>0</v>
      </c>
      <c r="V439" s="4">
        <v>0</v>
      </c>
      <c r="W439" s="4">
        <v>0</v>
      </c>
      <c r="X439" s="4">
        <v>0</v>
      </c>
      <c r="Y439" s="4">
        <v>0</v>
      </c>
      <c r="Z439" s="4">
        <v>3.0000000000000001E-3</v>
      </c>
      <c r="AA439" s="4">
        <v>0</v>
      </c>
      <c r="AB439" s="4">
        <v>0</v>
      </c>
      <c r="AC439" s="4">
        <v>0</v>
      </c>
      <c r="AG439" s="66">
        <v>291631</v>
      </c>
      <c r="AH439" t="s">
        <v>568</v>
      </c>
      <c r="AI439" s="4">
        <f t="shared" si="37"/>
        <v>0</v>
      </c>
      <c r="AJ439" s="4">
        <f t="shared" si="37"/>
        <v>0</v>
      </c>
      <c r="AK439" s="4">
        <f t="shared" si="37"/>
        <v>0</v>
      </c>
      <c r="AL439" s="4">
        <f t="shared" si="37"/>
        <v>0</v>
      </c>
      <c r="AM439" s="4">
        <f t="shared" si="37"/>
        <v>0</v>
      </c>
      <c r="AN439" s="4">
        <f t="shared" si="37"/>
        <v>0</v>
      </c>
      <c r="AO439" s="4">
        <f t="shared" si="37"/>
        <v>0</v>
      </c>
      <c r="AP439" s="4">
        <f t="shared" si="37"/>
        <v>0</v>
      </c>
      <c r="AQ439" s="4">
        <f t="shared" si="38"/>
        <v>0</v>
      </c>
      <c r="AR439" s="4">
        <f t="shared" si="38"/>
        <v>0</v>
      </c>
      <c r="AS439" s="4">
        <f t="shared" si="38"/>
        <v>0</v>
      </c>
      <c r="AT439" s="4">
        <f t="shared" si="38"/>
        <v>0</v>
      </c>
      <c r="AU439" s="4">
        <f t="shared" si="38"/>
        <v>0</v>
      </c>
      <c r="AV439" s="4">
        <f t="shared" si="38"/>
        <v>0</v>
      </c>
      <c r="AW439" s="4">
        <f t="shared" si="38"/>
        <v>0</v>
      </c>
      <c r="AX439" s="4">
        <f t="shared" si="38"/>
        <v>0</v>
      </c>
      <c r="AY439" s="4">
        <f t="shared" si="38"/>
        <v>6.2498718776264991E-6</v>
      </c>
      <c r="AZ439" s="4">
        <f t="shared" si="34"/>
        <v>0</v>
      </c>
      <c r="BA439" s="4">
        <f t="shared" si="34"/>
        <v>0</v>
      </c>
      <c r="BB439" s="67">
        <f t="shared" si="34"/>
        <v>0</v>
      </c>
    </row>
    <row r="440" spans="1:54" x14ac:dyDescent="0.3">
      <c r="A440" t="s">
        <v>68</v>
      </c>
      <c r="B440" t="s">
        <v>69</v>
      </c>
      <c r="C440">
        <v>291711</v>
      </c>
      <c r="D440" t="s">
        <v>70</v>
      </c>
      <c r="E440" t="s">
        <v>71</v>
      </c>
      <c r="F440" t="s">
        <v>72</v>
      </c>
      <c r="G440" t="s">
        <v>108</v>
      </c>
      <c r="H440">
        <v>6</v>
      </c>
      <c r="I440" t="s">
        <v>569</v>
      </c>
      <c r="J440" s="4">
        <v>0</v>
      </c>
      <c r="K440" s="4">
        <v>0</v>
      </c>
      <c r="L440" s="4">
        <v>0</v>
      </c>
      <c r="M440" s="4">
        <v>0</v>
      </c>
      <c r="N440" s="4">
        <v>0</v>
      </c>
      <c r="O440" s="4">
        <v>0</v>
      </c>
      <c r="P440" s="4">
        <v>0</v>
      </c>
      <c r="Q440" s="4">
        <v>0</v>
      </c>
      <c r="R440" s="4">
        <v>0</v>
      </c>
      <c r="S440" s="4">
        <v>0</v>
      </c>
      <c r="T440" s="4">
        <v>2.9000000000000001E-2</v>
      </c>
      <c r="U440" s="4">
        <v>0</v>
      </c>
      <c r="V440" s="4">
        <v>0</v>
      </c>
      <c r="W440" s="4">
        <v>0.13500000000000001</v>
      </c>
      <c r="X440" s="4">
        <v>5.8999999999999997E-2</v>
      </c>
      <c r="Y440" s="4">
        <v>0</v>
      </c>
      <c r="Z440" s="4">
        <v>2E-3</v>
      </c>
      <c r="AA440" s="4">
        <v>0</v>
      </c>
      <c r="AB440" s="4">
        <v>1.2999999999999999E-2</v>
      </c>
      <c r="AC440" s="4">
        <v>0</v>
      </c>
      <c r="AG440" s="66">
        <v>291711</v>
      </c>
      <c r="AH440" t="s">
        <v>569</v>
      </c>
      <c r="AI440" s="4">
        <f t="shared" si="37"/>
        <v>0</v>
      </c>
      <c r="AJ440" s="4">
        <f t="shared" si="37"/>
        <v>0</v>
      </c>
      <c r="AK440" s="4">
        <f t="shared" si="37"/>
        <v>0</v>
      </c>
      <c r="AL440" s="4">
        <f t="shared" si="37"/>
        <v>0</v>
      </c>
      <c r="AM440" s="4">
        <f t="shared" si="37"/>
        <v>0</v>
      </c>
      <c r="AN440" s="4">
        <f t="shared" si="37"/>
        <v>0</v>
      </c>
      <c r="AO440" s="4">
        <f t="shared" si="37"/>
        <v>0</v>
      </c>
      <c r="AP440" s="4">
        <f t="shared" si="37"/>
        <v>0</v>
      </c>
      <c r="AQ440" s="4">
        <f t="shared" si="38"/>
        <v>0</v>
      </c>
      <c r="AR440" s="4">
        <f t="shared" si="38"/>
        <v>0</v>
      </c>
      <c r="AS440" s="4">
        <f t="shared" si="38"/>
        <v>3.3508650167336221E-6</v>
      </c>
      <c r="AT440" s="4">
        <f t="shared" si="38"/>
        <v>0</v>
      </c>
      <c r="AU440" s="4">
        <f t="shared" si="38"/>
        <v>0</v>
      </c>
      <c r="AV440" s="4">
        <f t="shared" si="38"/>
        <v>3.1807602738026731E-4</v>
      </c>
      <c r="AW440" s="4">
        <f t="shared" si="38"/>
        <v>1.9418572396584884E-4</v>
      </c>
      <c r="AX440" s="4">
        <f t="shared" si="38"/>
        <v>0</v>
      </c>
      <c r="AY440" s="4">
        <f t="shared" si="38"/>
        <v>4.1665812517509996E-6</v>
      </c>
      <c r="AZ440" s="4">
        <f t="shared" si="34"/>
        <v>0</v>
      </c>
      <c r="BA440" s="4">
        <f t="shared" si="34"/>
        <v>2.2883270220687326E-5</v>
      </c>
      <c r="BB440" s="67">
        <f t="shared" si="34"/>
        <v>0</v>
      </c>
    </row>
    <row r="441" spans="1:54" x14ac:dyDescent="0.3">
      <c r="A441" t="s">
        <v>68</v>
      </c>
      <c r="B441" t="s">
        <v>69</v>
      </c>
      <c r="C441">
        <v>291739</v>
      </c>
      <c r="D441" t="s">
        <v>70</v>
      </c>
      <c r="E441" t="s">
        <v>71</v>
      </c>
      <c r="F441" t="s">
        <v>72</v>
      </c>
      <c r="G441" t="s">
        <v>108</v>
      </c>
      <c r="H441">
        <v>6</v>
      </c>
      <c r="I441" t="s">
        <v>570</v>
      </c>
      <c r="J441" s="4">
        <v>0.40300000000000002</v>
      </c>
      <c r="K441" s="4">
        <v>0</v>
      </c>
      <c r="L441" s="4">
        <v>0</v>
      </c>
      <c r="M441" s="4">
        <v>0</v>
      </c>
      <c r="N441" s="4">
        <v>0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  <c r="T441" s="4">
        <v>0</v>
      </c>
      <c r="U441" s="4">
        <v>0</v>
      </c>
      <c r="V441" s="4">
        <v>0</v>
      </c>
      <c r="W441" s="4">
        <v>0</v>
      </c>
      <c r="X441" s="4">
        <v>0</v>
      </c>
      <c r="Y441" s="4">
        <v>0</v>
      </c>
      <c r="Z441" s="4">
        <v>0</v>
      </c>
      <c r="AA441" s="4">
        <v>3.2000000000000001E-2</v>
      </c>
      <c r="AB441" s="4">
        <v>0</v>
      </c>
      <c r="AC441" s="4">
        <v>0</v>
      </c>
      <c r="AG441" s="66">
        <v>291739</v>
      </c>
      <c r="AH441" t="s">
        <v>570</v>
      </c>
      <c r="AI441" s="4">
        <f t="shared" si="37"/>
        <v>1.8591219224151054E-2</v>
      </c>
      <c r="AJ441" s="4">
        <f t="shared" si="37"/>
        <v>0</v>
      </c>
      <c r="AK441" s="4">
        <f t="shared" si="37"/>
        <v>0</v>
      </c>
      <c r="AL441" s="4">
        <f t="shared" si="37"/>
        <v>0</v>
      </c>
      <c r="AM441" s="4">
        <f t="shared" si="37"/>
        <v>0</v>
      </c>
      <c r="AN441" s="4">
        <f t="shared" si="37"/>
        <v>0</v>
      </c>
      <c r="AO441" s="4">
        <f t="shared" si="37"/>
        <v>0</v>
      </c>
      <c r="AP441" s="4">
        <f t="shared" si="37"/>
        <v>0</v>
      </c>
      <c r="AQ441" s="4">
        <f t="shared" si="38"/>
        <v>0</v>
      </c>
      <c r="AR441" s="4">
        <f t="shared" si="38"/>
        <v>0</v>
      </c>
      <c r="AS441" s="4">
        <f t="shared" si="38"/>
        <v>0</v>
      </c>
      <c r="AT441" s="4">
        <f t="shared" si="38"/>
        <v>0</v>
      </c>
      <c r="AU441" s="4">
        <f t="shared" si="38"/>
        <v>0</v>
      </c>
      <c r="AV441" s="4">
        <f t="shared" si="38"/>
        <v>0</v>
      </c>
      <c r="AW441" s="4">
        <f t="shared" si="38"/>
        <v>0</v>
      </c>
      <c r="AX441" s="4">
        <f t="shared" si="38"/>
        <v>0</v>
      </c>
      <c r="AY441" s="4">
        <f t="shared" si="38"/>
        <v>0</v>
      </c>
      <c r="AZ441" s="4">
        <f t="shared" si="34"/>
        <v>4.8265674058946815E-5</v>
      </c>
      <c r="BA441" s="4">
        <f t="shared" si="34"/>
        <v>0</v>
      </c>
      <c r="BB441" s="67">
        <f t="shared" si="34"/>
        <v>0</v>
      </c>
    </row>
    <row r="442" spans="1:54" x14ac:dyDescent="0.3">
      <c r="A442" t="s">
        <v>68</v>
      </c>
      <c r="B442" t="s">
        <v>69</v>
      </c>
      <c r="C442">
        <v>291811</v>
      </c>
      <c r="D442" t="s">
        <v>70</v>
      </c>
      <c r="E442" t="s">
        <v>71</v>
      </c>
      <c r="F442" t="s">
        <v>72</v>
      </c>
      <c r="G442" t="s">
        <v>108</v>
      </c>
      <c r="H442">
        <v>6</v>
      </c>
      <c r="I442" t="s">
        <v>571</v>
      </c>
      <c r="J442" s="4">
        <v>0</v>
      </c>
      <c r="K442" s="4">
        <v>0</v>
      </c>
      <c r="L442" s="4">
        <v>0</v>
      </c>
      <c r="M442" s="4">
        <v>0</v>
      </c>
      <c r="N442" s="4">
        <v>0</v>
      </c>
      <c r="O442" s="4">
        <v>0</v>
      </c>
      <c r="P442" s="4">
        <v>0</v>
      </c>
      <c r="Q442" s="4">
        <v>0</v>
      </c>
      <c r="R442" s="4">
        <v>0</v>
      </c>
      <c r="S442" s="4">
        <v>0</v>
      </c>
      <c r="T442" s="4">
        <v>0</v>
      </c>
      <c r="U442" s="4">
        <v>0</v>
      </c>
      <c r="V442" s="4">
        <v>0</v>
      </c>
      <c r="W442" s="4">
        <v>5.0000000000000001E-3</v>
      </c>
      <c r="X442" s="4">
        <v>0</v>
      </c>
      <c r="Y442" s="4">
        <v>0</v>
      </c>
      <c r="Z442" s="4">
        <v>0</v>
      </c>
      <c r="AA442" s="4">
        <v>0</v>
      </c>
      <c r="AB442" s="4">
        <v>0</v>
      </c>
      <c r="AC442" s="4">
        <v>0</v>
      </c>
      <c r="AG442" s="66">
        <v>291811</v>
      </c>
      <c r="AH442" t="s">
        <v>571</v>
      </c>
      <c r="AI442" s="4">
        <f t="shared" si="37"/>
        <v>0</v>
      </c>
      <c r="AJ442" s="4">
        <f t="shared" si="37"/>
        <v>0</v>
      </c>
      <c r="AK442" s="4">
        <f t="shared" si="37"/>
        <v>0</v>
      </c>
      <c r="AL442" s="4">
        <f t="shared" si="37"/>
        <v>0</v>
      </c>
      <c r="AM442" s="4">
        <f t="shared" si="37"/>
        <v>0</v>
      </c>
      <c r="AN442" s="4">
        <f t="shared" si="37"/>
        <v>0</v>
      </c>
      <c r="AO442" s="4">
        <f t="shared" si="37"/>
        <v>0</v>
      </c>
      <c r="AP442" s="4">
        <f t="shared" si="37"/>
        <v>0</v>
      </c>
      <c r="AQ442" s="4">
        <f t="shared" si="38"/>
        <v>0</v>
      </c>
      <c r="AR442" s="4">
        <f t="shared" si="38"/>
        <v>0</v>
      </c>
      <c r="AS442" s="4">
        <f t="shared" si="38"/>
        <v>0</v>
      </c>
      <c r="AT442" s="4">
        <f t="shared" si="38"/>
        <v>0</v>
      </c>
      <c r="AU442" s="4">
        <f t="shared" si="38"/>
        <v>0</v>
      </c>
      <c r="AV442" s="4">
        <f t="shared" si="38"/>
        <v>1.1780593606676565E-5</v>
      </c>
      <c r="AW442" s="4">
        <f t="shared" si="38"/>
        <v>0</v>
      </c>
      <c r="AX442" s="4">
        <f t="shared" si="38"/>
        <v>0</v>
      </c>
      <c r="AY442" s="4">
        <f t="shared" si="38"/>
        <v>0</v>
      </c>
      <c r="AZ442" s="4">
        <f t="shared" si="34"/>
        <v>0</v>
      </c>
      <c r="BA442" s="4">
        <f t="shared" si="34"/>
        <v>0</v>
      </c>
      <c r="BB442" s="67">
        <f t="shared" si="34"/>
        <v>0</v>
      </c>
    </row>
    <row r="443" spans="1:54" x14ac:dyDescent="0.3">
      <c r="A443" t="s">
        <v>68</v>
      </c>
      <c r="B443" t="s">
        <v>69</v>
      </c>
      <c r="C443">
        <v>291812</v>
      </c>
      <c r="D443" t="s">
        <v>70</v>
      </c>
      <c r="E443" t="s">
        <v>71</v>
      </c>
      <c r="F443" t="s">
        <v>72</v>
      </c>
      <c r="G443" t="s">
        <v>108</v>
      </c>
      <c r="H443">
        <v>6</v>
      </c>
      <c r="I443" t="s">
        <v>571</v>
      </c>
      <c r="J443" s="4">
        <v>0</v>
      </c>
      <c r="K443" s="4">
        <v>0</v>
      </c>
      <c r="L443" s="4">
        <v>0</v>
      </c>
      <c r="M443" s="4">
        <v>0</v>
      </c>
      <c r="N443" s="4">
        <v>0</v>
      </c>
      <c r="O443" s="4">
        <v>0</v>
      </c>
      <c r="P443" s="4">
        <v>0</v>
      </c>
      <c r="Q443" s="4">
        <v>0</v>
      </c>
      <c r="R443" s="4">
        <v>0</v>
      </c>
      <c r="S443" s="4">
        <v>0</v>
      </c>
      <c r="T443" s="4">
        <v>0</v>
      </c>
      <c r="U443" s="4">
        <v>0</v>
      </c>
      <c r="V443" s="4">
        <v>0</v>
      </c>
      <c r="W443" s="4">
        <v>1.7000000000000001E-2</v>
      </c>
      <c r="X443" s="4">
        <v>1.7000000000000001E-2</v>
      </c>
      <c r="Y443" s="4">
        <v>0</v>
      </c>
      <c r="Z443" s="4">
        <v>0</v>
      </c>
      <c r="AA443" s="4">
        <v>0</v>
      </c>
      <c r="AB443" s="4">
        <v>0</v>
      </c>
      <c r="AC443" s="4">
        <v>0</v>
      </c>
      <c r="AG443" s="66">
        <v>291812</v>
      </c>
      <c r="AH443" t="s">
        <v>571</v>
      </c>
      <c r="AI443" s="4">
        <f t="shared" si="37"/>
        <v>0</v>
      </c>
      <c r="AJ443" s="4">
        <f t="shared" si="37"/>
        <v>0</v>
      </c>
      <c r="AK443" s="4">
        <f t="shared" si="37"/>
        <v>0</v>
      </c>
      <c r="AL443" s="4">
        <f t="shared" si="37"/>
        <v>0</v>
      </c>
      <c r="AM443" s="4">
        <f t="shared" si="37"/>
        <v>0</v>
      </c>
      <c r="AN443" s="4">
        <f t="shared" si="37"/>
        <v>0</v>
      </c>
      <c r="AO443" s="4">
        <f t="shared" si="37"/>
        <v>0</v>
      </c>
      <c r="AP443" s="4">
        <f t="shared" si="37"/>
        <v>0</v>
      </c>
      <c r="AQ443" s="4">
        <f t="shared" si="38"/>
        <v>0</v>
      </c>
      <c r="AR443" s="4">
        <f t="shared" si="38"/>
        <v>0</v>
      </c>
      <c r="AS443" s="4">
        <f t="shared" si="38"/>
        <v>0</v>
      </c>
      <c r="AT443" s="4">
        <f t="shared" si="38"/>
        <v>0</v>
      </c>
      <c r="AU443" s="4">
        <f t="shared" si="38"/>
        <v>0</v>
      </c>
      <c r="AV443" s="4">
        <f t="shared" si="38"/>
        <v>4.0054018262700318E-5</v>
      </c>
      <c r="AW443" s="4">
        <f t="shared" si="38"/>
        <v>5.5951818769820864E-5</v>
      </c>
      <c r="AX443" s="4">
        <f t="shared" si="38"/>
        <v>0</v>
      </c>
      <c r="AY443" s="4">
        <f t="shared" si="38"/>
        <v>0</v>
      </c>
      <c r="AZ443" s="4">
        <f t="shared" si="34"/>
        <v>0</v>
      </c>
      <c r="BA443" s="4">
        <f t="shared" si="34"/>
        <v>0</v>
      </c>
      <c r="BB443" s="67">
        <f t="shared" si="34"/>
        <v>0</v>
      </c>
    </row>
    <row r="444" spans="1:54" x14ac:dyDescent="0.3">
      <c r="A444" t="s">
        <v>68</v>
      </c>
      <c r="B444" t="s">
        <v>69</v>
      </c>
      <c r="C444">
        <v>291814</v>
      </c>
      <c r="D444" t="s">
        <v>70</v>
      </c>
      <c r="E444" t="s">
        <v>71</v>
      </c>
      <c r="F444" t="s">
        <v>72</v>
      </c>
      <c r="G444" t="s">
        <v>108</v>
      </c>
      <c r="H444">
        <v>6</v>
      </c>
      <c r="I444" t="s">
        <v>571</v>
      </c>
      <c r="J444" s="4">
        <v>0</v>
      </c>
      <c r="K444" s="4">
        <v>0</v>
      </c>
      <c r="L444" s="4">
        <v>0</v>
      </c>
      <c r="M444" s="4">
        <v>0</v>
      </c>
      <c r="N444" s="4">
        <v>6.7000000000000004E-2</v>
      </c>
      <c r="O444" s="4">
        <v>0</v>
      </c>
      <c r="P444" s="4">
        <v>0</v>
      </c>
      <c r="Q444" s="4">
        <v>0</v>
      </c>
      <c r="R444" s="4">
        <v>0</v>
      </c>
      <c r="S444" s="4">
        <v>0</v>
      </c>
      <c r="T444" s="4">
        <v>8.5000000000000006E-2</v>
      </c>
      <c r="U444" s="4">
        <v>3.3000000000000002E-2</v>
      </c>
      <c r="V444" s="4">
        <v>0</v>
      </c>
      <c r="W444" s="4">
        <v>0</v>
      </c>
      <c r="X444" s="4">
        <v>0</v>
      </c>
      <c r="Y444" s="4">
        <v>0</v>
      </c>
      <c r="Z444" s="4">
        <v>4.4999999999999998E-2</v>
      </c>
      <c r="AA444" s="4">
        <v>4.8000000000000001E-2</v>
      </c>
      <c r="AB444" s="4">
        <v>8.9999999999999993E-3</v>
      </c>
      <c r="AC444" s="4">
        <v>0.01</v>
      </c>
      <c r="AG444" s="66">
        <v>291814</v>
      </c>
      <c r="AH444" t="s">
        <v>571</v>
      </c>
      <c r="AI444" s="4">
        <f t="shared" si="37"/>
        <v>0</v>
      </c>
      <c r="AJ444" s="4">
        <f t="shared" si="37"/>
        <v>0</v>
      </c>
      <c r="AK444" s="4">
        <f t="shared" si="37"/>
        <v>0</v>
      </c>
      <c r="AL444" s="4">
        <f t="shared" si="37"/>
        <v>0</v>
      </c>
      <c r="AM444" s="4">
        <f t="shared" si="37"/>
        <v>1.5281316492258181E-3</v>
      </c>
      <c r="AN444" s="4">
        <f t="shared" si="37"/>
        <v>0</v>
      </c>
      <c r="AO444" s="4">
        <f t="shared" si="37"/>
        <v>0</v>
      </c>
      <c r="AP444" s="4">
        <f t="shared" si="37"/>
        <v>0</v>
      </c>
      <c r="AQ444" s="4">
        <f t="shared" si="38"/>
        <v>0</v>
      </c>
      <c r="AR444" s="4">
        <f t="shared" si="38"/>
        <v>0</v>
      </c>
      <c r="AS444" s="4">
        <f t="shared" si="38"/>
        <v>9.8215009111157898E-6</v>
      </c>
      <c r="AT444" s="4">
        <f t="shared" si="38"/>
        <v>9.8872858402651503E-5</v>
      </c>
      <c r="AU444" s="4">
        <f t="shared" si="38"/>
        <v>0</v>
      </c>
      <c r="AV444" s="4">
        <f t="shared" si="38"/>
        <v>0</v>
      </c>
      <c r="AW444" s="4">
        <f t="shared" si="38"/>
        <v>0</v>
      </c>
      <c r="AX444" s="4">
        <f t="shared" si="38"/>
        <v>0</v>
      </c>
      <c r="AY444" s="4">
        <f t="shared" si="38"/>
        <v>9.3748078164397492E-5</v>
      </c>
      <c r="AZ444" s="4">
        <f t="shared" si="34"/>
        <v>7.2398511088420223E-5</v>
      </c>
      <c r="BA444" s="4">
        <f t="shared" si="34"/>
        <v>1.5842263998937381E-5</v>
      </c>
      <c r="BB444" s="67">
        <f t="shared" si="34"/>
        <v>1.6652885293893619E-5</v>
      </c>
    </row>
    <row r="445" spans="1:54" x14ac:dyDescent="0.3">
      <c r="A445" t="s">
        <v>68</v>
      </c>
      <c r="B445" t="s">
        <v>69</v>
      </c>
      <c r="C445">
        <v>291815</v>
      </c>
      <c r="D445" t="s">
        <v>70</v>
      </c>
      <c r="E445" t="s">
        <v>71</v>
      </c>
      <c r="F445" t="s">
        <v>72</v>
      </c>
      <c r="G445" t="s">
        <v>108</v>
      </c>
      <c r="H445">
        <v>6</v>
      </c>
      <c r="I445" t="s">
        <v>571</v>
      </c>
      <c r="J445" s="4">
        <v>0</v>
      </c>
      <c r="K445" s="4">
        <v>0</v>
      </c>
      <c r="L445" s="4">
        <v>0</v>
      </c>
      <c r="M445" s="4">
        <v>0</v>
      </c>
      <c r="N445" s="4">
        <v>0</v>
      </c>
      <c r="O445" s="4">
        <v>0</v>
      </c>
      <c r="P445" s="4">
        <v>0</v>
      </c>
      <c r="Q445" s="4">
        <v>0</v>
      </c>
      <c r="R445" s="4">
        <v>0</v>
      </c>
      <c r="S445" s="4">
        <v>0</v>
      </c>
      <c r="T445" s="4">
        <v>0</v>
      </c>
      <c r="U445" s="4">
        <v>0</v>
      </c>
      <c r="V445" s="4">
        <v>0</v>
      </c>
      <c r="W445" s="4">
        <v>2.1999999999999999E-2</v>
      </c>
      <c r="X445" s="4">
        <v>0.51900000000000002</v>
      </c>
      <c r="Y445" s="4">
        <v>0</v>
      </c>
      <c r="Z445" s="4">
        <v>0</v>
      </c>
      <c r="AA445" s="4">
        <v>0</v>
      </c>
      <c r="AB445" s="4">
        <v>0</v>
      </c>
      <c r="AC445" s="4">
        <v>0</v>
      </c>
      <c r="AG445" s="66">
        <v>291815</v>
      </c>
      <c r="AH445" t="s">
        <v>571</v>
      </c>
      <c r="AI445" s="4">
        <f t="shared" si="37"/>
        <v>0</v>
      </c>
      <c r="AJ445" s="4">
        <f t="shared" si="37"/>
        <v>0</v>
      </c>
      <c r="AK445" s="4">
        <f t="shared" si="37"/>
        <v>0</v>
      </c>
      <c r="AL445" s="4">
        <f t="shared" si="37"/>
        <v>0</v>
      </c>
      <c r="AM445" s="4">
        <f t="shared" si="37"/>
        <v>0</v>
      </c>
      <c r="AN445" s="4">
        <f t="shared" si="37"/>
        <v>0</v>
      </c>
      <c r="AO445" s="4">
        <f t="shared" si="37"/>
        <v>0</v>
      </c>
      <c r="AP445" s="4">
        <f t="shared" si="37"/>
        <v>0</v>
      </c>
      <c r="AQ445" s="4">
        <f t="shared" si="38"/>
        <v>0</v>
      </c>
      <c r="AR445" s="4">
        <f t="shared" si="38"/>
        <v>0</v>
      </c>
      <c r="AS445" s="4">
        <f t="shared" si="38"/>
        <v>0</v>
      </c>
      <c r="AT445" s="4">
        <f t="shared" si="38"/>
        <v>0</v>
      </c>
      <c r="AU445" s="4">
        <f t="shared" si="38"/>
        <v>0</v>
      </c>
      <c r="AV445" s="4">
        <f t="shared" si="38"/>
        <v>5.183461186937688E-5</v>
      </c>
      <c r="AW445" s="4">
        <f t="shared" si="38"/>
        <v>1.7081761142080606E-3</v>
      </c>
      <c r="AX445" s="4">
        <f t="shared" si="38"/>
        <v>0</v>
      </c>
      <c r="AY445" s="4">
        <f t="shared" si="38"/>
        <v>0</v>
      </c>
      <c r="AZ445" s="4">
        <f t="shared" si="34"/>
        <v>0</v>
      </c>
      <c r="BA445" s="4">
        <f t="shared" si="34"/>
        <v>0</v>
      </c>
      <c r="BB445" s="67">
        <f t="shared" si="34"/>
        <v>0</v>
      </c>
    </row>
    <row r="446" spans="1:54" x14ac:dyDescent="0.3">
      <c r="A446" t="s">
        <v>68</v>
      </c>
      <c r="B446" t="s">
        <v>69</v>
      </c>
      <c r="C446">
        <v>291816</v>
      </c>
      <c r="D446" t="s">
        <v>70</v>
      </c>
      <c r="E446" t="s">
        <v>71</v>
      </c>
      <c r="F446" t="s">
        <v>72</v>
      </c>
      <c r="G446" t="s">
        <v>108</v>
      </c>
      <c r="H446">
        <v>6</v>
      </c>
      <c r="I446" t="s">
        <v>571</v>
      </c>
      <c r="J446" s="4">
        <v>0</v>
      </c>
      <c r="K446" s="4">
        <v>0</v>
      </c>
      <c r="L446" s="4">
        <v>0</v>
      </c>
      <c r="M446" s="4">
        <v>0</v>
      </c>
      <c r="N446" s="4">
        <v>0</v>
      </c>
      <c r="O446" s="4">
        <v>0</v>
      </c>
      <c r="P446" s="4">
        <v>0</v>
      </c>
      <c r="Q446" s="4">
        <v>0</v>
      </c>
      <c r="R446" s="4">
        <v>0</v>
      </c>
      <c r="S446" s="4">
        <v>0</v>
      </c>
      <c r="T446" s="4">
        <v>0</v>
      </c>
      <c r="U446" s="4">
        <v>0</v>
      </c>
      <c r="V446" s="4">
        <v>0</v>
      </c>
      <c r="W446" s="4">
        <v>0</v>
      </c>
      <c r="X446" s="4">
        <v>0</v>
      </c>
      <c r="Y446" s="4">
        <v>0</v>
      </c>
      <c r="Z446" s="4">
        <v>0</v>
      </c>
      <c r="AA446" s="4">
        <v>1.4330000000000001</v>
      </c>
      <c r="AB446" s="4">
        <v>3.85</v>
      </c>
      <c r="AC446" s="4">
        <v>2.94</v>
      </c>
      <c r="AG446" s="66">
        <v>291816</v>
      </c>
      <c r="AH446" t="s">
        <v>571</v>
      </c>
      <c r="AI446" s="4">
        <f t="shared" si="37"/>
        <v>0</v>
      </c>
      <c r="AJ446" s="4">
        <f t="shared" si="37"/>
        <v>0</v>
      </c>
      <c r="AK446" s="4">
        <f t="shared" si="37"/>
        <v>0</v>
      </c>
      <c r="AL446" s="4">
        <f t="shared" si="37"/>
        <v>0</v>
      </c>
      <c r="AM446" s="4">
        <f t="shared" si="37"/>
        <v>0</v>
      </c>
      <c r="AN446" s="4">
        <f t="shared" si="37"/>
        <v>0</v>
      </c>
      <c r="AO446" s="4">
        <f t="shared" si="37"/>
        <v>0</v>
      </c>
      <c r="AP446" s="4">
        <f t="shared" si="37"/>
        <v>0</v>
      </c>
      <c r="AQ446" s="4">
        <f t="shared" si="38"/>
        <v>0</v>
      </c>
      <c r="AR446" s="4">
        <f t="shared" si="38"/>
        <v>0</v>
      </c>
      <c r="AS446" s="4">
        <f t="shared" si="38"/>
        <v>0</v>
      </c>
      <c r="AT446" s="4">
        <f t="shared" si="38"/>
        <v>0</v>
      </c>
      <c r="AU446" s="4">
        <f t="shared" si="38"/>
        <v>0</v>
      </c>
      <c r="AV446" s="4">
        <f t="shared" si="38"/>
        <v>0</v>
      </c>
      <c r="AW446" s="4">
        <f t="shared" si="38"/>
        <v>0</v>
      </c>
      <c r="AX446" s="4">
        <f t="shared" si="38"/>
        <v>0</v>
      </c>
      <c r="AY446" s="4">
        <f t="shared" si="38"/>
        <v>0</v>
      </c>
      <c r="AZ446" s="4">
        <f t="shared" si="34"/>
        <v>2.1613972164522119E-3</v>
      </c>
      <c r="BA446" s="4">
        <f t="shared" si="34"/>
        <v>6.7769684884343246E-3</v>
      </c>
      <c r="BB446" s="67">
        <f t="shared" si="34"/>
        <v>4.8959482764047244E-3</v>
      </c>
    </row>
    <row r="447" spans="1:54" x14ac:dyDescent="0.3">
      <c r="A447" t="s">
        <v>68</v>
      </c>
      <c r="B447" t="s">
        <v>69</v>
      </c>
      <c r="C447">
        <v>291821</v>
      </c>
      <c r="D447" t="s">
        <v>70</v>
      </c>
      <c r="E447" t="s">
        <v>71</v>
      </c>
      <c r="F447" t="s">
        <v>72</v>
      </c>
      <c r="G447" t="s">
        <v>108</v>
      </c>
      <c r="H447">
        <v>6</v>
      </c>
      <c r="I447" t="s">
        <v>572</v>
      </c>
      <c r="J447" s="4">
        <v>0</v>
      </c>
      <c r="K447" s="4">
        <v>0</v>
      </c>
      <c r="L447" s="4">
        <v>0</v>
      </c>
      <c r="M447" s="4">
        <v>0</v>
      </c>
      <c r="N447" s="4">
        <v>0</v>
      </c>
      <c r="O447" s="4">
        <v>0</v>
      </c>
      <c r="P447" s="4">
        <v>0</v>
      </c>
      <c r="Q447" s="4">
        <v>0</v>
      </c>
      <c r="R447" s="4">
        <v>0</v>
      </c>
      <c r="S447" s="4">
        <v>0</v>
      </c>
      <c r="T447" s="4">
        <v>0</v>
      </c>
      <c r="U447" s="4">
        <v>0</v>
      </c>
      <c r="V447" s="4">
        <v>0</v>
      </c>
      <c r="W447" s="4">
        <v>4.0000000000000001E-3</v>
      </c>
      <c r="X447" s="4">
        <v>0</v>
      </c>
      <c r="Y447" s="4">
        <v>0</v>
      </c>
      <c r="Z447" s="4">
        <v>0</v>
      </c>
      <c r="AA447" s="4">
        <v>0</v>
      </c>
      <c r="AB447" s="4">
        <v>0</v>
      </c>
      <c r="AC447" s="4">
        <v>0</v>
      </c>
      <c r="AG447" s="66">
        <v>291821</v>
      </c>
      <c r="AH447" t="s">
        <v>572</v>
      </c>
      <c r="AI447" s="4">
        <f t="shared" si="37"/>
        <v>0</v>
      </c>
      <c r="AJ447" s="4">
        <f t="shared" si="37"/>
        <v>0</v>
      </c>
      <c r="AK447" s="4">
        <f t="shared" si="37"/>
        <v>0</v>
      </c>
      <c r="AL447" s="4">
        <f t="shared" si="37"/>
        <v>0</v>
      </c>
      <c r="AM447" s="4">
        <f t="shared" si="37"/>
        <v>0</v>
      </c>
      <c r="AN447" s="4">
        <f t="shared" si="37"/>
        <v>0</v>
      </c>
      <c r="AO447" s="4">
        <f t="shared" si="37"/>
        <v>0</v>
      </c>
      <c r="AP447" s="4">
        <f t="shared" si="37"/>
        <v>0</v>
      </c>
      <c r="AQ447" s="4">
        <f t="shared" si="38"/>
        <v>0</v>
      </c>
      <c r="AR447" s="4">
        <f t="shared" si="38"/>
        <v>0</v>
      </c>
      <c r="AS447" s="4">
        <f t="shared" si="38"/>
        <v>0</v>
      </c>
      <c r="AT447" s="4">
        <f t="shared" si="38"/>
        <v>0</v>
      </c>
      <c r="AU447" s="4">
        <f t="shared" si="38"/>
        <v>0</v>
      </c>
      <c r="AV447" s="4">
        <f t="shared" si="38"/>
        <v>9.4244748853412522E-6</v>
      </c>
      <c r="AW447" s="4">
        <f t="shared" si="38"/>
        <v>0</v>
      </c>
      <c r="AX447" s="4">
        <f t="shared" si="38"/>
        <v>0</v>
      </c>
      <c r="AY447" s="4">
        <f t="shared" si="38"/>
        <v>0</v>
      </c>
      <c r="AZ447" s="4">
        <f t="shared" si="34"/>
        <v>0</v>
      </c>
      <c r="BA447" s="4">
        <f t="shared" si="34"/>
        <v>0</v>
      </c>
      <c r="BB447" s="67">
        <f t="shared" si="34"/>
        <v>0</v>
      </c>
    </row>
    <row r="448" spans="1:54" x14ac:dyDescent="0.3">
      <c r="A448" t="s">
        <v>68</v>
      </c>
      <c r="B448" t="s">
        <v>69</v>
      </c>
      <c r="C448">
        <v>291830</v>
      </c>
      <c r="D448" t="s">
        <v>70</v>
      </c>
      <c r="E448" t="s">
        <v>71</v>
      </c>
      <c r="F448" t="s">
        <v>72</v>
      </c>
      <c r="G448" t="s">
        <v>108</v>
      </c>
      <c r="H448">
        <v>6</v>
      </c>
      <c r="I448" t="s">
        <v>573</v>
      </c>
      <c r="J448" s="4">
        <v>0</v>
      </c>
      <c r="K448" s="4">
        <v>0</v>
      </c>
      <c r="L448" s="4">
        <v>0</v>
      </c>
      <c r="M448" s="4">
        <v>0</v>
      </c>
      <c r="N448" s="4">
        <v>0</v>
      </c>
      <c r="O448" s="4">
        <v>0</v>
      </c>
      <c r="P448" s="4">
        <v>0</v>
      </c>
      <c r="Q448" s="4">
        <v>0</v>
      </c>
      <c r="R448" s="4">
        <v>0</v>
      </c>
      <c r="S448" s="4">
        <v>0</v>
      </c>
      <c r="T448" s="4">
        <v>0</v>
      </c>
      <c r="U448" s="4">
        <v>0</v>
      </c>
      <c r="V448" s="4">
        <v>0</v>
      </c>
      <c r="W448" s="4">
        <v>0</v>
      </c>
      <c r="X448" s="4">
        <v>0</v>
      </c>
      <c r="Y448" s="4">
        <v>0</v>
      </c>
      <c r="Z448" s="4">
        <v>0</v>
      </c>
      <c r="AA448" s="4">
        <v>0</v>
      </c>
      <c r="AB448" s="4">
        <v>0.01</v>
      </c>
      <c r="AC448" s="4">
        <v>0</v>
      </c>
      <c r="AG448" s="66">
        <v>291830</v>
      </c>
      <c r="AH448" t="s">
        <v>573</v>
      </c>
      <c r="AI448" s="4">
        <f t="shared" si="37"/>
        <v>0</v>
      </c>
      <c r="AJ448" s="4">
        <f t="shared" si="37"/>
        <v>0</v>
      </c>
      <c r="AK448" s="4">
        <f t="shared" si="37"/>
        <v>0</v>
      </c>
      <c r="AL448" s="4">
        <f t="shared" si="37"/>
        <v>0</v>
      </c>
      <c r="AM448" s="4">
        <f t="shared" si="37"/>
        <v>0</v>
      </c>
      <c r="AN448" s="4">
        <f t="shared" si="37"/>
        <v>0</v>
      </c>
      <c r="AO448" s="4">
        <f t="shared" si="37"/>
        <v>0</v>
      </c>
      <c r="AP448" s="4">
        <f t="shared" si="37"/>
        <v>0</v>
      </c>
      <c r="AQ448" s="4">
        <f t="shared" si="38"/>
        <v>0</v>
      </c>
      <c r="AR448" s="4">
        <f t="shared" si="38"/>
        <v>0</v>
      </c>
      <c r="AS448" s="4">
        <f t="shared" si="38"/>
        <v>0</v>
      </c>
      <c r="AT448" s="4">
        <f t="shared" si="38"/>
        <v>0</v>
      </c>
      <c r="AU448" s="4">
        <f t="shared" si="38"/>
        <v>0</v>
      </c>
      <c r="AV448" s="4">
        <f t="shared" si="38"/>
        <v>0</v>
      </c>
      <c r="AW448" s="4">
        <f t="shared" si="38"/>
        <v>0</v>
      </c>
      <c r="AX448" s="4">
        <f t="shared" si="38"/>
        <v>0</v>
      </c>
      <c r="AY448" s="4">
        <f t="shared" si="38"/>
        <v>0</v>
      </c>
      <c r="AZ448" s="4">
        <f t="shared" si="34"/>
        <v>0</v>
      </c>
      <c r="BA448" s="4">
        <f t="shared" si="34"/>
        <v>1.7602515554374865E-5</v>
      </c>
      <c r="BB448" s="67">
        <f t="shared" si="34"/>
        <v>0</v>
      </c>
    </row>
    <row r="449" spans="1:54" x14ac:dyDescent="0.3">
      <c r="A449" t="s">
        <v>68</v>
      </c>
      <c r="B449" t="s">
        <v>69</v>
      </c>
      <c r="C449">
        <v>292090</v>
      </c>
      <c r="D449" t="s">
        <v>70</v>
      </c>
      <c r="E449" t="s">
        <v>71</v>
      </c>
      <c r="F449" t="s">
        <v>72</v>
      </c>
      <c r="G449" t="s">
        <v>108</v>
      </c>
      <c r="H449">
        <v>6</v>
      </c>
      <c r="I449" t="s">
        <v>243</v>
      </c>
      <c r="J449" s="4">
        <v>0</v>
      </c>
      <c r="K449" s="4">
        <v>0</v>
      </c>
      <c r="L449" s="4">
        <v>0</v>
      </c>
      <c r="M449" s="4">
        <v>0</v>
      </c>
      <c r="N449" s="4">
        <v>0</v>
      </c>
      <c r="O449" s="4">
        <v>0</v>
      </c>
      <c r="P449" s="4">
        <v>0</v>
      </c>
      <c r="Q449" s="4">
        <v>0</v>
      </c>
      <c r="R449" s="4">
        <v>0</v>
      </c>
      <c r="S449" s="4">
        <v>0.10299999999999999</v>
      </c>
      <c r="T449" s="4">
        <v>0</v>
      </c>
      <c r="U449" s="4">
        <v>0</v>
      </c>
      <c r="V449" s="4">
        <v>0</v>
      </c>
      <c r="W449" s="4">
        <v>0</v>
      </c>
      <c r="X449" s="4">
        <v>0</v>
      </c>
      <c r="Y449" s="4">
        <v>0</v>
      </c>
      <c r="Z449" s="4">
        <v>0</v>
      </c>
      <c r="AA449" s="4">
        <v>0</v>
      </c>
      <c r="AB449" s="4">
        <v>474.44900000000001</v>
      </c>
      <c r="AC449" s="4">
        <v>0</v>
      </c>
      <c r="AG449" s="66">
        <v>292090</v>
      </c>
      <c r="AH449" t="s">
        <v>243</v>
      </c>
      <c r="AI449" s="4">
        <f t="shared" si="37"/>
        <v>0</v>
      </c>
      <c r="AJ449" s="4">
        <f t="shared" si="37"/>
        <v>0</v>
      </c>
      <c r="AK449" s="4">
        <f t="shared" si="37"/>
        <v>0</v>
      </c>
      <c r="AL449" s="4">
        <f t="shared" si="37"/>
        <v>0</v>
      </c>
      <c r="AM449" s="4">
        <f t="shared" si="37"/>
        <v>0</v>
      </c>
      <c r="AN449" s="4">
        <f t="shared" si="37"/>
        <v>0</v>
      </c>
      <c r="AO449" s="4">
        <f t="shared" si="37"/>
        <v>0</v>
      </c>
      <c r="AP449" s="4">
        <f t="shared" si="37"/>
        <v>0</v>
      </c>
      <c r="AQ449" s="4">
        <f t="shared" si="38"/>
        <v>0</v>
      </c>
      <c r="AR449" s="4">
        <f t="shared" si="38"/>
        <v>4.8559137250279939E-4</v>
      </c>
      <c r="AS449" s="4">
        <f t="shared" si="38"/>
        <v>0</v>
      </c>
      <c r="AT449" s="4">
        <f t="shared" si="38"/>
        <v>0</v>
      </c>
      <c r="AU449" s="4">
        <f t="shared" si="38"/>
        <v>0</v>
      </c>
      <c r="AV449" s="4">
        <f t="shared" si="38"/>
        <v>0</v>
      </c>
      <c r="AW449" s="4">
        <f t="shared" si="38"/>
        <v>0</v>
      </c>
      <c r="AX449" s="4">
        <f t="shared" si="38"/>
        <v>0</v>
      </c>
      <c r="AY449" s="4">
        <f t="shared" si="38"/>
        <v>0</v>
      </c>
      <c r="AZ449" s="4">
        <f t="shared" si="34"/>
        <v>0</v>
      </c>
      <c r="BA449" s="4">
        <f t="shared" si="34"/>
        <v>0.83514959022576007</v>
      </c>
      <c r="BB449" s="67">
        <f t="shared" si="34"/>
        <v>0</v>
      </c>
    </row>
    <row r="450" spans="1:54" x14ac:dyDescent="0.3">
      <c r="A450" t="s">
        <v>68</v>
      </c>
      <c r="B450" t="s">
        <v>69</v>
      </c>
      <c r="C450">
        <v>292111</v>
      </c>
      <c r="D450" t="s">
        <v>70</v>
      </c>
      <c r="E450" t="s">
        <v>71</v>
      </c>
      <c r="F450" t="s">
        <v>72</v>
      </c>
      <c r="G450" t="s">
        <v>108</v>
      </c>
      <c r="H450">
        <v>6</v>
      </c>
      <c r="I450" t="s">
        <v>574</v>
      </c>
      <c r="J450" s="4">
        <v>0</v>
      </c>
      <c r="K450" s="4">
        <v>0</v>
      </c>
      <c r="L450" s="4">
        <v>0</v>
      </c>
      <c r="M450" s="4">
        <v>0</v>
      </c>
      <c r="N450" s="4">
        <v>0</v>
      </c>
      <c r="O450" s="4">
        <v>0</v>
      </c>
      <c r="P450" s="4">
        <v>0</v>
      </c>
      <c r="Q450" s="4">
        <v>0</v>
      </c>
      <c r="R450" s="4">
        <v>0</v>
      </c>
      <c r="S450" s="4">
        <v>0</v>
      </c>
      <c r="T450" s="4">
        <v>0</v>
      </c>
      <c r="U450" s="4">
        <v>0</v>
      </c>
      <c r="V450" s="4">
        <v>0</v>
      </c>
      <c r="W450" s="4">
        <v>0</v>
      </c>
      <c r="X450" s="4">
        <v>0</v>
      </c>
      <c r="Y450" s="4">
        <v>0.09</v>
      </c>
      <c r="Z450" s="4">
        <v>0</v>
      </c>
      <c r="AA450" s="4">
        <v>0</v>
      </c>
      <c r="AB450" s="4">
        <v>2.71</v>
      </c>
      <c r="AC450" s="4">
        <v>0</v>
      </c>
      <c r="AG450" s="66">
        <v>292111</v>
      </c>
      <c r="AH450" t="s">
        <v>574</v>
      </c>
      <c r="AI450" s="4">
        <f t="shared" si="37"/>
        <v>0</v>
      </c>
      <c r="AJ450" s="4">
        <f t="shared" si="37"/>
        <v>0</v>
      </c>
      <c r="AK450" s="4">
        <f t="shared" si="37"/>
        <v>0</v>
      </c>
      <c r="AL450" s="4">
        <f t="shared" si="37"/>
        <v>0</v>
      </c>
      <c r="AM450" s="4">
        <f t="shared" si="37"/>
        <v>0</v>
      </c>
      <c r="AN450" s="4">
        <f t="shared" si="37"/>
        <v>0</v>
      </c>
      <c r="AO450" s="4">
        <f t="shared" si="37"/>
        <v>0</v>
      </c>
      <c r="AP450" s="4">
        <f t="shared" si="37"/>
        <v>0</v>
      </c>
      <c r="AQ450" s="4">
        <f t="shared" si="38"/>
        <v>0</v>
      </c>
      <c r="AR450" s="4">
        <f t="shared" si="38"/>
        <v>0</v>
      </c>
      <c r="AS450" s="4">
        <f t="shared" si="38"/>
        <v>0</v>
      </c>
      <c r="AT450" s="4">
        <f t="shared" si="38"/>
        <v>0</v>
      </c>
      <c r="AU450" s="4">
        <f t="shared" si="38"/>
        <v>0</v>
      </c>
      <c r="AV450" s="4">
        <f t="shared" si="38"/>
        <v>0</v>
      </c>
      <c r="AW450" s="4">
        <f t="shared" si="38"/>
        <v>0</v>
      </c>
      <c r="AX450" s="4">
        <f t="shared" si="38"/>
        <v>2.4040945897961511E-4</v>
      </c>
      <c r="AY450" s="4">
        <f t="shared" si="38"/>
        <v>0</v>
      </c>
      <c r="AZ450" s="4">
        <f t="shared" si="34"/>
        <v>0</v>
      </c>
      <c r="BA450" s="4">
        <f t="shared" si="34"/>
        <v>4.770281715235589E-3</v>
      </c>
      <c r="BB450" s="67">
        <f t="shared" si="34"/>
        <v>0</v>
      </c>
    </row>
    <row r="451" spans="1:54" x14ac:dyDescent="0.3">
      <c r="A451" t="s">
        <v>68</v>
      </c>
      <c r="B451" t="s">
        <v>69</v>
      </c>
      <c r="C451">
        <v>292119</v>
      </c>
      <c r="D451" t="s">
        <v>70</v>
      </c>
      <c r="E451" t="s">
        <v>71</v>
      </c>
      <c r="F451" t="s">
        <v>72</v>
      </c>
      <c r="G451" t="s">
        <v>108</v>
      </c>
      <c r="H451">
        <v>6</v>
      </c>
      <c r="I451" t="s">
        <v>574</v>
      </c>
      <c r="J451" s="4">
        <v>0</v>
      </c>
      <c r="K451" s="4">
        <v>0</v>
      </c>
      <c r="L451" s="4">
        <v>0</v>
      </c>
      <c r="M451" s="4">
        <v>0</v>
      </c>
      <c r="N451" s="4">
        <v>0</v>
      </c>
      <c r="O451" s="4">
        <v>0</v>
      </c>
      <c r="P451" s="4">
        <v>0</v>
      </c>
      <c r="Q451" s="4">
        <v>0</v>
      </c>
      <c r="R451" s="4">
        <v>0</v>
      </c>
      <c r="S451" s="4">
        <v>0</v>
      </c>
      <c r="T451" s="4">
        <v>0</v>
      </c>
      <c r="U451" s="4">
        <v>0</v>
      </c>
      <c r="V451" s="4">
        <v>0</v>
      </c>
      <c r="W451" s="4">
        <v>0</v>
      </c>
      <c r="X451" s="4">
        <v>0</v>
      </c>
      <c r="Y451" s="4">
        <v>0</v>
      </c>
      <c r="Z451" s="4">
        <v>23.347999999999999</v>
      </c>
      <c r="AA451" s="4">
        <v>29.702999999999999</v>
      </c>
      <c r="AB451" s="4">
        <v>15.978</v>
      </c>
      <c r="AC451" s="4">
        <v>5.3620000000000001</v>
      </c>
      <c r="AG451" s="66">
        <v>292119</v>
      </c>
      <c r="AH451" t="s">
        <v>574</v>
      </c>
      <c r="AI451" s="4">
        <f t="shared" si="37"/>
        <v>0</v>
      </c>
      <c r="AJ451" s="4">
        <f t="shared" si="37"/>
        <v>0</v>
      </c>
      <c r="AK451" s="4">
        <f t="shared" si="37"/>
        <v>0</v>
      </c>
      <c r="AL451" s="4">
        <f t="shared" si="37"/>
        <v>0</v>
      </c>
      <c r="AM451" s="4">
        <f t="shared" si="37"/>
        <v>0</v>
      </c>
      <c r="AN451" s="4">
        <f t="shared" si="37"/>
        <v>0</v>
      </c>
      <c r="AO451" s="4">
        <f t="shared" si="37"/>
        <v>0</v>
      </c>
      <c r="AP451" s="4">
        <f t="shared" si="37"/>
        <v>0</v>
      </c>
      <c r="AQ451" s="4">
        <f t="shared" si="38"/>
        <v>0</v>
      </c>
      <c r="AR451" s="4">
        <f t="shared" si="38"/>
        <v>0</v>
      </c>
      <c r="AS451" s="4">
        <f t="shared" si="38"/>
        <v>0</v>
      </c>
      <c r="AT451" s="4">
        <f t="shared" si="38"/>
        <v>0</v>
      </c>
      <c r="AU451" s="4">
        <f t="shared" si="38"/>
        <v>0</v>
      </c>
      <c r="AV451" s="4">
        <f t="shared" si="38"/>
        <v>0</v>
      </c>
      <c r="AW451" s="4">
        <f t="shared" si="38"/>
        <v>0</v>
      </c>
      <c r="AX451" s="4">
        <f t="shared" si="38"/>
        <v>0</v>
      </c>
      <c r="AY451" s="4">
        <f t="shared" si="38"/>
        <v>4.8640669532941168E-2</v>
      </c>
      <c r="AZ451" s="4">
        <f t="shared" si="38"/>
        <v>4.4801103642903038E-2</v>
      </c>
      <c r="BA451" s="4">
        <f t="shared" si="38"/>
        <v>2.8125299352780159E-2</v>
      </c>
      <c r="BB451" s="67">
        <f t="shared" si="38"/>
        <v>8.9292770945857587E-3</v>
      </c>
    </row>
    <row r="452" spans="1:54" x14ac:dyDescent="0.3">
      <c r="A452" t="s">
        <v>68</v>
      </c>
      <c r="B452" t="s">
        <v>69</v>
      </c>
      <c r="C452">
        <v>292129</v>
      </c>
      <c r="D452" t="s">
        <v>70</v>
      </c>
      <c r="E452" t="s">
        <v>71</v>
      </c>
      <c r="F452" t="s">
        <v>72</v>
      </c>
      <c r="G452" t="s">
        <v>108</v>
      </c>
      <c r="H452">
        <v>6</v>
      </c>
      <c r="I452" t="s">
        <v>575</v>
      </c>
      <c r="J452" s="4">
        <v>0</v>
      </c>
      <c r="K452" s="4">
        <v>0</v>
      </c>
      <c r="L452" s="4">
        <v>0</v>
      </c>
      <c r="M452" s="4">
        <v>0</v>
      </c>
      <c r="N452" s="4">
        <v>0</v>
      </c>
      <c r="O452" s="4">
        <v>0</v>
      </c>
      <c r="P452" s="4">
        <v>3.1E-2</v>
      </c>
      <c r="Q452" s="4">
        <v>0</v>
      </c>
      <c r="R452" s="4">
        <v>0</v>
      </c>
      <c r="S452" s="4">
        <v>0</v>
      </c>
      <c r="T452" s="4">
        <v>0</v>
      </c>
      <c r="U452" s="4">
        <v>0</v>
      </c>
      <c r="V452" s="4">
        <v>0</v>
      </c>
      <c r="W452" s="4">
        <v>0</v>
      </c>
      <c r="X452" s="4">
        <v>0</v>
      </c>
      <c r="Y452" s="4">
        <v>0</v>
      </c>
      <c r="Z452" s="4">
        <v>0</v>
      </c>
      <c r="AA452" s="4">
        <v>0</v>
      </c>
      <c r="AB452" s="4">
        <v>0</v>
      </c>
      <c r="AC452" s="4">
        <v>0</v>
      </c>
      <c r="AG452" s="66">
        <v>292129</v>
      </c>
      <c r="AH452" t="s">
        <v>575</v>
      </c>
      <c r="AI452" s="4">
        <f t="shared" si="37"/>
        <v>0</v>
      </c>
      <c r="AJ452" s="4">
        <f t="shared" si="37"/>
        <v>0</v>
      </c>
      <c r="AK452" s="4">
        <f t="shared" si="37"/>
        <v>0</v>
      </c>
      <c r="AL452" s="4">
        <f t="shared" si="37"/>
        <v>0</v>
      </c>
      <c r="AM452" s="4">
        <f t="shared" si="37"/>
        <v>0</v>
      </c>
      <c r="AN452" s="4">
        <f t="shared" si="37"/>
        <v>0</v>
      </c>
      <c r="AO452" s="4">
        <f t="shared" si="37"/>
        <v>3.5397243856408666E-4</v>
      </c>
      <c r="AP452" s="4">
        <f t="shared" si="37"/>
        <v>0</v>
      </c>
      <c r="AQ452" s="4">
        <f t="shared" si="38"/>
        <v>0</v>
      </c>
      <c r="AR452" s="4">
        <f t="shared" si="38"/>
        <v>0</v>
      </c>
      <c r="AS452" s="4">
        <f t="shared" si="38"/>
        <v>0</v>
      </c>
      <c r="AT452" s="4">
        <f t="shared" si="38"/>
        <v>0</v>
      </c>
      <c r="AU452" s="4">
        <f t="shared" si="38"/>
        <v>0</v>
      </c>
      <c r="AV452" s="4">
        <f t="shared" si="38"/>
        <v>0</v>
      </c>
      <c r="AW452" s="4">
        <f t="shared" si="38"/>
        <v>0</v>
      </c>
      <c r="AX452" s="4">
        <f t="shared" si="38"/>
        <v>0</v>
      </c>
      <c r="AY452" s="4">
        <f t="shared" si="38"/>
        <v>0</v>
      </c>
      <c r="AZ452" s="4">
        <f t="shared" si="38"/>
        <v>0</v>
      </c>
      <c r="BA452" s="4">
        <f t="shared" si="38"/>
        <v>0</v>
      </c>
      <c r="BB452" s="67">
        <f t="shared" si="38"/>
        <v>0</v>
      </c>
    </row>
    <row r="453" spans="1:54" x14ac:dyDescent="0.3">
      <c r="A453" t="s">
        <v>68</v>
      </c>
      <c r="B453" t="s">
        <v>69</v>
      </c>
      <c r="C453">
        <v>292143</v>
      </c>
      <c r="D453" t="s">
        <v>70</v>
      </c>
      <c r="E453" t="s">
        <v>71</v>
      </c>
      <c r="F453" t="s">
        <v>72</v>
      </c>
      <c r="G453" t="s">
        <v>108</v>
      </c>
      <c r="H453">
        <v>6</v>
      </c>
      <c r="I453" t="s">
        <v>576</v>
      </c>
      <c r="J453" s="4">
        <v>0</v>
      </c>
      <c r="K453" s="4">
        <v>0</v>
      </c>
      <c r="L453" s="4">
        <v>0</v>
      </c>
      <c r="M453" s="4">
        <v>0</v>
      </c>
      <c r="N453" s="4">
        <v>0</v>
      </c>
      <c r="O453" s="4">
        <v>0</v>
      </c>
      <c r="P453" s="4">
        <v>0</v>
      </c>
      <c r="Q453" s="4">
        <v>0</v>
      </c>
      <c r="R453" s="4">
        <v>0</v>
      </c>
      <c r="S453" s="4">
        <v>0</v>
      </c>
      <c r="T453" s="4">
        <v>0</v>
      </c>
      <c r="U453" s="4">
        <v>0.188</v>
      </c>
      <c r="V453" s="4">
        <v>0</v>
      </c>
      <c r="W453" s="4">
        <v>0</v>
      </c>
      <c r="X453" s="4">
        <v>0</v>
      </c>
      <c r="Y453" s="4">
        <v>0</v>
      </c>
      <c r="Z453" s="4">
        <v>0</v>
      </c>
      <c r="AA453" s="4">
        <v>0</v>
      </c>
      <c r="AB453" s="4">
        <v>0</v>
      </c>
      <c r="AC453" s="4">
        <v>0</v>
      </c>
      <c r="AG453" s="66">
        <v>292143</v>
      </c>
      <c r="AH453" t="s">
        <v>576</v>
      </c>
      <c r="AI453" s="4">
        <f t="shared" si="37"/>
        <v>0</v>
      </c>
      <c r="AJ453" s="4">
        <f t="shared" si="37"/>
        <v>0</v>
      </c>
      <c r="AK453" s="4">
        <f t="shared" si="37"/>
        <v>0</v>
      </c>
      <c r="AL453" s="4">
        <f t="shared" si="37"/>
        <v>0</v>
      </c>
      <c r="AM453" s="4">
        <f t="shared" si="37"/>
        <v>0</v>
      </c>
      <c r="AN453" s="4">
        <f t="shared" si="37"/>
        <v>0</v>
      </c>
      <c r="AO453" s="4">
        <f t="shared" si="37"/>
        <v>0</v>
      </c>
      <c r="AP453" s="4">
        <f t="shared" si="37"/>
        <v>0</v>
      </c>
      <c r="AQ453" s="4">
        <f t="shared" si="37"/>
        <v>0</v>
      </c>
      <c r="AR453" s="4">
        <f t="shared" si="37"/>
        <v>0</v>
      </c>
      <c r="AS453" s="4">
        <f t="shared" si="38"/>
        <v>0</v>
      </c>
      <c r="AT453" s="4">
        <f t="shared" si="38"/>
        <v>5.6327567817268122E-4</v>
      </c>
      <c r="AU453" s="4">
        <f t="shared" si="38"/>
        <v>0</v>
      </c>
      <c r="AV453" s="4">
        <f t="shared" si="38"/>
        <v>0</v>
      </c>
      <c r="AW453" s="4">
        <f t="shared" si="38"/>
        <v>0</v>
      </c>
      <c r="AX453" s="4">
        <f t="shared" si="38"/>
        <v>0</v>
      </c>
      <c r="AY453" s="4">
        <f t="shared" si="38"/>
        <v>0</v>
      </c>
      <c r="AZ453" s="4">
        <f t="shared" si="38"/>
        <v>0</v>
      </c>
      <c r="BA453" s="4">
        <f t="shared" si="38"/>
        <v>0</v>
      </c>
      <c r="BB453" s="67">
        <f t="shared" si="38"/>
        <v>0</v>
      </c>
    </row>
    <row r="454" spans="1:54" x14ac:dyDescent="0.3">
      <c r="A454" t="s">
        <v>68</v>
      </c>
      <c r="B454" t="s">
        <v>69</v>
      </c>
      <c r="C454">
        <v>292213</v>
      </c>
      <c r="D454" t="s">
        <v>70</v>
      </c>
      <c r="E454" t="s">
        <v>71</v>
      </c>
      <c r="F454" t="s">
        <v>72</v>
      </c>
      <c r="G454" t="s">
        <v>108</v>
      </c>
      <c r="H454">
        <v>6</v>
      </c>
      <c r="I454" t="s">
        <v>577</v>
      </c>
      <c r="J454" s="4">
        <v>0</v>
      </c>
      <c r="K454" s="4">
        <v>0</v>
      </c>
      <c r="L454" s="4">
        <v>0</v>
      </c>
      <c r="M454" s="4">
        <v>0</v>
      </c>
      <c r="N454" s="4">
        <v>0</v>
      </c>
      <c r="O454" s="4">
        <v>0</v>
      </c>
      <c r="P454" s="4">
        <v>0</v>
      </c>
      <c r="Q454" s="4">
        <v>0</v>
      </c>
      <c r="R454" s="4">
        <v>0</v>
      </c>
      <c r="S454" s="4">
        <v>0</v>
      </c>
      <c r="T454" s="4">
        <v>0</v>
      </c>
      <c r="U454" s="4">
        <v>0</v>
      </c>
      <c r="V454" s="4">
        <v>0</v>
      </c>
      <c r="W454" s="4">
        <v>0</v>
      </c>
      <c r="X454" s="4">
        <v>0</v>
      </c>
      <c r="Y454" s="4">
        <v>0</v>
      </c>
      <c r="Z454" s="4">
        <v>0</v>
      </c>
      <c r="AA454" s="4">
        <v>0</v>
      </c>
      <c r="AB454" s="4">
        <v>0</v>
      </c>
      <c r="AC454" s="4">
        <v>2.056</v>
      </c>
      <c r="AG454" s="66">
        <v>292213</v>
      </c>
      <c r="AH454" t="s">
        <v>577</v>
      </c>
      <c r="AI454" s="4">
        <f t="shared" si="37"/>
        <v>0</v>
      </c>
      <c r="AJ454" s="4">
        <f t="shared" si="37"/>
        <v>0</v>
      </c>
      <c r="AK454" s="4">
        <f t="shared" si="37"/>
        <v>0</v>
      </c>
      <c r="AL454" s="4">
        <f t="shared" si="37"/>
        <v>0</v>
      </c>
      <c r="AM454" s="4">
        <f t="shared" si="37"/>
        <v>0</v>
      </c>
      <c r="AN454" s="4">
        <f t="shared" si="37"/>
        <v>0</v>
      </c>
      <c r="AO454" s="4">
        <f t="shared" si="37"/>
        <v>0</v>
      </c>
      <c r="AP454" s="4">
        <f t="shared" si="37"/>
        <v>0</v>
      </c>
      <c r="AQ454" s="4">
        <f t="shared" si="37"/>
        <v>0</v>
      </c>
      <c r="AR454" s="4">
        <f t="shared" si="37"/>
        <v>0</v>
      </c>
      <c r="AS454" s="4">
        <f t="shared" si="38"/>
        <v>0</v>
      </c>
      <c r="AT454" s="4">
        <f t="shared" si="38"/>
        <v>0</v>
      </c>
      <c r="AU454" s="4">
        <f t="shared" si="38"/>
        <v>0</v>
      </c>
      <c r="AV454" s="4">
        <f t="shared" si="38"/>
        <v>0</v>
      </c>
      <c r="AW454" s="4">
        <f t="shared" si="38"/>
        <v>0</v>
      </c>
      <c r="AX454" s="4">
        <f t="shared" si="38"/>
        <v>0</v>
      </c>
      <c r="AY454" s="4">
        <f t="shared" si="38"/>
        <v>0</v>
      </c>
      <c r="AZ454" s="4">
        <f t="shared" si="38"/>
        <v>0</v>
      </c>
      <c r="BA454" s="4">
        <f t="shared" si="38"/>
        <v>0</v>
      </c>
      <c r="BB454" s="67">
        <f t="shared" si="38"/>
        <v>3.4238332164245287E-3</v>
      </c>
    </row>
    <row r="455" spans="1:54" x14ac:dyDescent="0.3">
      <c r="A455" t="s">
        <v>68</v>
      </c>
      <c r="B455" t="s">
        <v>69</v>
      </c>
      <c r="C455">
        <v>292219</v>
      </c>
      <c r="D455" t="s">
        <v>70</v>
      </c>
      <c r="E455" t="s">
        <v>71</v>
      </c>
      <c r="F455" t="s">
        <v>72</v>
      </c>
      <c r="G455" t="s">
        <v>108</v>
      </c>
      <c r="H455">
        <v>6</v>
      </c>
      <c r="I455" t="s">
        <v>577</v>
      </c>
      <c r="J455" s="4">
        <v>0</v>
      </c>
      <c r="K455" s="4">
        <v>0</v>
      </c>
      <c r="L455" s="4">
        <v>0</v>
      </c>
      <c r="M455" s="4">
        <v>0</v>
      </c>
      <c r="N455" s="4">
        <v>0</v>
      </c>
      <c r="O455" s="4">
        <v>0</v>
      </c>
      <c r="P455" s="4">
        <v>0</v>
      </c>
      <c r="Q455" s="4">
        <v>0</v>
      </c>
      <c r="R455" s="4">
        <v>0</v>
      </c>
      <c r="S455" s="4">
        <v>0</v>
      </c>
      <c r="T455" s="4">
        <v>0</v>
      </c>
      <c r="U455" s="4">
        <v>0</v>
      </c>
      <c r="V455" s="4">
        <v>0</v>
      </c>
      <c r="W455" s="4">
        <v>0.48699999999999999</v>
      </c>
      <c r="X455" s="4">
        <v>0</v>
      </c>
      <c r="Y455" s="4">
        <v>0</v>
      </c>
      <c r="Z455" s="4">
        <v>0</v>
      </c>
      <c r="AA455" s="4">
        <v>0</v>
      </c>
      <c r="AB455" s="4">
        <v>0</v>
      </c>
      <c r="AC455" s="4">
        <v>0</v>
      </c>
      <c r="AG455" s="66">
        <v>292219</v>
      </c>
      <c r="AH455" t="s">
        <v>577</v>
      </c>
      <c r="AI455" s="4">
        <f t="shared" si="37"/>
        <v>0</v>
      </c>
      <c r="AJ455" s="4">
        <f t="shared" si="37"/>
        <v>0</v>
      </c>
      <c r="AK455" s="4">
        <f t="shared" si="37"/>
        <v>0</v>
      </c>
      <c r="AL455" s="4">
        <f t="shared" si="37"/>
        <v>0</v>
      </c>
      <c r="AM455" s="4">
        <f t="shared" si="37"/>
        <v>0</v>
      </c>
      <c r="AN455" s="4">
        <f t="shared" si="37"/>
        <v>0</v>
      </c>
      <c r="AO455" s="4">
        <f t="shared" si="37"/>
        <v>0</v>
      </c>
      <c r="AP455" s="4">
        <f t="shared" si="37"/>
        <v>0</v>
      </c>
      <c r="AQ455" s="4">
        <f t="shared" si="37"/>
        <v>0</v>
      </c>
      <c r="AR455" s="4">
        <f t="shared" si="37"/>
        <v>0</v>
      </c>
      <c r="AS455" s="4">
        <f t="shared" si="38"/>
        <v>0</v>
      </c>
      <c r="AT455" s="4">
        <f t="shared" si="38"/>
        <v>0</v>
      </c>
      <c r="AU455" s="4">
        <f t="shared" si="38"/>
        <v>0</v>
      </c>
      <c r="AV455" s="4">
        <f t="shared" si="38"/>
        <v>1.1474298172902974E-3</v>
      </c>
      <c r="AW455" s="4">
        <f t="shared" si="38"/>
        <v>0</v>
      </c>
      <c r="AX455" s="4">
        <f t="shared" si="38"/>
        <v>0</v>
      </c>
      <c r="AY455" s="4">
        <f t="shared" si="38"/>
        <v>0</v>
      </c>
      <c r="AZ455" s="4">
        <f t="shared" si="38"/>
        <v>0</v>
      </c>
      <c r="BA455" s="4">
        <f t="shared" si="38"/>
        <v>0</v>
      </c>
      <c r="BB455" s="67">
        <f t="shared" si="38"/>
        <v>0</v>
      </c>
    </row>
    <row r="456" spans="1:54" x14ac:dyDescent="0.3">
      <c r="A456" t="s">
        <v>68</v>
      </c>
      <c r="B456" t="s">
        <v>69</v>
      </c>
      <c r="C456">
        <v>292229</v>
      </c>
      <c r="D456" t="s">
        <v>70</v>
      </c>
      <c r="E456" t="s">
        <v>71</v>
      </c>
      <c r="F456" t="s">
        <v>72</v>
      </c>
      <c r="G456" t="s">
        <v>108</v>
      </c>
      <c r="H456">
        <v>6</v>
      </c>
      <c r="I456" t="s">
        <v>578</v>
      </c>
      <c r="J456" s="4">
        <v>0</v>
      </c>
      <c r="K456" s="4">
        <v>0.68400000000000005</v>
      </c>
      <c r="L456" s="4">
        <v>0</v>
      </c>
      <c r="M456" s="4">
        <v>0</v>
      </c>
      <c r="N456" s="4">
        <v>0</v>
      </c>
      <c r="O456" s="4">
        <v>0</v>
      </c>
      <c r="P456" s="4">
        <v>0</v>
      </c>
      <c r="Q456" s="4">
        <v>0</v>
      </c>
      <c r="R456" s="4">
        <v>0</v>
      </c>
      <c r="S456" s="4">
        <v>0</v>
      </c>
      <c r="T456" s="4">
        <v>0</v>
      </c>
      <c r="U456" s="4">
        <v>0</v>
      </c>
      <c r="V456" s="4">
        <v>0</v>
      </c>
      <c r="W456" s="4">
        <v>0</v>
      </c>
      <c r="X456" s="4">
        <v>0</v>
      </c>
      <c r="Y456" s="4">
        <v>0</v>
      </c>
      <c r="Z456" s="4">
        <v>0</v>
      </c>
      <c r="AA456" s="4">
        <v>0</v>
      </c>
      <c r="AB456" s="4">
        <v>0</v>
      </c>
      <c r="AC456" s="4">
        <v>0</v>
      </c>
      <c r="AG456" s="66">
        <v>292229</v>
      </c>
      <c r="AH456" t="s">
        <v>578</v>
      </c>
      <c r="AI456" s="4">
        <f t="shared" si="37"/>
        <v>0</v>
      </c>
      <c r="AJ456" s="4">
        <f t="shared" si="37"/>
        <v>1.478846655276953E-2</v>
      </c>
      <c r="AK456" s="4">
        <f t="shared" si="37"/>
        <v>0</v>
      </c>
      <c r="AL456" s="4">
        <f t="shared" si="37"/>
        <v>0</v>
      </c>
      <c r="AM456" s="4">
        <f t="shared" si="37"/>
        <v>0</v>
      </c>
      <c r="AN456" s="4">
        <f t="shared" si="37"/>
        <v>0</v>
      </c>
      <c r="AO456" s="4">
        <f t="shared" si="37"/>
        <v>0</v>
      </c>
      <c r="AP456" s="4">
        <f t="shared" si="37"/>
        <v>0</v>
      </c>
      <c r="AQ456" s="4">
        <f t="shared" si="37"/>
        <v>0</v>
      </c>
      <c r="AR456" s="4">
        <f t="shared" si="37"/>
        <v>0</v>
      </c>
      <c r="AS456" s="4">
        <f t="shared" si="38"/>
        <v>0</v>
      </c>
      <c r="AT456" s="4">
        <f t="shared" si="38"/>
        <v>0</v>
      </c>
      <c r="AU456" s="4">
        <f t="shared" si="38"/>
        <v>0</v>
      </c>
      <c r="AV456" s="4">
        <f t="shared" si="38"/>
        <v>0</v>
      </c>
      <c r="AW456" s="4">
        <f t="shared" si="38"/>
        <v>0</v>
      </c>
      <c r="AX456" s="4">
        <f t="shared" si="38"/>
        <v>0</v>
      </c>
      <c r="AY456" s="4">
        <f t="shared" si="38"/>
        <v>0</v>
      </c>
      <c r="AZ456" s="4">
        <f t="shared" si="38"/>
        <v>0</v>
      </c>
      <c r="BA456" s="4">
        <f t="shared" si="38"/>
        <v>0</v>
      </c>
      <c r="BB456" s="67">
        <f t="shared" si="38"/>
        <v>0</v>
      </c>
    </row>
    <row r="457" spans="1:54" x14ac:dyDescent="0.3">
      <c r="A457" t="s">
        <v>68</v>
      </c>
      <c r="B457" t="s">
        <v>69</v>
      </c>
      <c r="C457">
        <v>292249</v>
      </c>
      <c r="D457" t="s">
        <v>70</v>
      </c>
      <c r="E457" t="s">
        <v>71</v>
      </c>
      <c r="F457" t="s">
        <v>72</v>
      </c>
      <c r="G457" t="s">
        <v>108</v>
      </c>
      <c r="H457">
        <v>6</v>
      </c>
      <c r="I457" t="s">
        <v>579</v>
      </c>
      <c r="J457" s="4">
        <v>0</v>
      </c>
      <c r="K457" s="4">
        <v>0</v>
      </c>
      <c r="L457" s="4">
        <v>0</v>
      </c>
      <c r="M457" s="4">
        <v>0</v>
      </c>
      <c r="N457" s="4">
        <v>0</v>
      </c>
      <c r="O457" s="4">
        <v>0</v>
      </c>
      <c r="P457" s="4">
        <v>0</v>
      </c>
      <c r="Q457" s="4">
        <v>0</v>
      </c>
      <c r="R457" s="4">
        <v>0</v>
      </c>
      <c r="S457" s="4">
        <v>0</v>
      </c>
      <c r="T457" s="4">
        <v>0</v>
      </c>
      <c r="U457" s="4">
        <v>0</v>
      </c>
      <c r="V457" s="4">
        <v>0</v>
      </c>
      <c r="W457" s="4">
        <v>0</v>
      </c>
      <c r="X457" s="4">
        <v>0</v>
      </c>
      <c r="Y457" s="4">
        <v>0</v>
      </c>
      <c r="Z457" s="4">
        <v>0</v>
      </c>
      <c r="AA457" s="4">
        <v>0</v>
      </c>
      <c r="AB457" s="4">
        <v>0.60599999999999998</v>
      </c>
      <c r="AC457" s="4">
        <v>0</v>
      </c>
      <c r="AG457" s="66">
        <v>292249</v>
      </c>
      <c r="AH457" t="s">
        <v>579</v>
      </c>
      <c r="AI457" s="4">
        <f t="shared" si="37"/>
        <v>0</v>
      </c>
      <c r="AJ457" s="4">
        <f t="shared" si="37"/>
        <v>0</v>
      </c>
      <c r="AK457" s="4">
        <f t="shared" si="37"/>
        <v>0</v>
      </c>
      <c r="AL457" s="4">
        <f t="shared" si="37"/>
        <v>0</v>
      </c>
      <c r="AM457" s="4">
        <f t="shared" si="37"/>
        <v>0</v>
      </c>
      <c r="AN457" s="4">
        <f t="shared" si="37"/>
        <v>0</v>
      </c>
      <c r="AO457" s="4">
        <f t="shared" si="37"/>
        <v>0</v>
      </c>
      <c r="AP457" s="4">
        <f t="shared" si="37"/>
        <v>0</v>
      </c>
      <c r="AQ457" s="4">
        <f t="shared" si="37"/>
        <v>0</v>
      </c>
      <c r="AR457" s="4">
        <f t="shared" si="37"/>
        <v>0</v>
      </c>
      <c r="AS457" s="4">
        <f t="shared" si="38"/>
        <v>0</v>
      </c>
      <c r="AT457" s="4">
        <f t="shared" si="38"/>
        <v>0</v>
      </c>
      <c r="AU457" s="4">
        <f t="shared" si="38"/>
        <v>0</v>
      </c>
      <c r="AV457" s="4">
        <f t="shared" si="38"/>
        <v>0</v>
      </c>
      <c r="AW457" s="4">
        <f t="shared" si="38"/>
        <v>0</v>
      </c>
      <c r="AX457" s="4">
        <f t="shared" si="38"/>
        <v>0</v>
      </c>
      <c r="AY457" s="4">
        <f t="shared" si="38"/>
        <v>0</v>
      </c>
      <c r="AZ457" s="4">
        <f t="shared" si="38"/>
        <v>0</v>
      </c>
      <c r="BA457" s="4">
        <f t="shared" si="38"/>
        <v>1.0667124425951168E-3</v>
      </c>
      <c r="BB457" s="67">
        <f t="shared" si="38"/>
        <v>0</v>
      </c>
    </row>
    <row r="458" spans="1:54" x14ac:dyDescent="0.3">
      <c r="A458" t="s">
        <v>68</v>
      </c>
      <c r="B458" t="s">
        <v>69</v>
      </c>
      <c r="C458">
        <v>292250</v>
      </c>
      <c r="D458" t="s">
        <v>70</v>
      </c>
      <c r="E458" t="s">
        <v>71</v>
      </c>
      <c r="F458" t="s">
        <v>72</v>
      </c>
      <c r="G458" t="s">
        <v>108</v>
      </c>
      <c r="H458">
        <v>6</v>
      </c>
      <c r="I458" t="s">
        <v>580</v>
      </c>
      <c r="J458" s="4">
        <v>0</v>
      </c>
      <c r="K458" s="4">
        <v>0</v>
      </c>
      <c r="L458" s="4">
        <v>0</v>
      </c>
      <c r="M458" s="4">
        <v>0</v>
      </c>
      <c r="N458" s="4">
        <v>0</v>
      </c>
      <c r="O458" s="4">
        <v>0</v>
      </c>
      <c r="P458" s="4">
        <v>0</v>
      </c>
      <c r="Q458" s="4">
        <v>0</v>
      </c>
      <c r="R458" s="4">
        <v>0</v>
      </c>
      <c r="S458" s="4">
        <v>0</v>
      </c>
      <c r="T458" s="4">
        <v>0</v>
      </c>
      <c r="U458" s="4">
        <v>0</v>
      </c>
      <c r="V458" s="4">
        <v>0</v>
      </c>
      <c r="W458" s="4">
        <v>0</v>
      </c>
      <c r="X458" s="4">
        <v>0</v>
      </c>
      <c r="Y458" s="4">
        <v>0</v>
      </c>
      <c r="Z458" s="4">
        <v>0</v>
      </c>
      <c r="AA458" s="4">
        <v>0</v>
      </c>
      <c r="AB458" s="4">
        <v>0.01</v>
      </c>
      <c r="AC458" s="4">
        <v>0</v>
      </c>
      <c r="AG458" s="66">
        <v>292250</v>
      </c>
      <c r="AH458" t="s">
        <v>580</v>
      </c>
      <c r="AI458" s="4">
        <f t="shared" si="37"/>
        <v>0</v>
      </c>
      <c r="AJ458" s="4">
        <f t="shared" si="37"/>
        <v>0</v>
      </c>
      <c r="AK458" s="4">
        <f t="shared" si="37"/>
        <v>0</v>
      </c>
      <c r="AL458" s="4">
        <f t="shared" si="37"/>
        <v>0</v>
      </c>
      <c r="AM458" s="4">
        <f t="shared" si="37"/>
        <v>0</v>
      </c>
      <c r="AN458" s="4">
        <f t="shared" si="37"/>
        <v>0</v>
      </c>
      <c r="AO458" s="4">
        <f t="shared" si="37"/>
        <v>0</v>
      </c>
      <c r="AP458" s="4">
        <f t="shared" si="37"/>
        <v>0</v>
      </c>
      <c r="AQ458" s="4">
        <f t="shared" si="37"/>
        <v>0</v>
      </c>
      <c r="AR458" s="4">
        <f t="shared" si="37"/>
        <v>0</v>
      </c>
      <c r="AS458" s="4">
        <f t="shared" si="38"/>
        <v>0</v>
      </c>
      <c r="AT458" s="4">
        <f t="shared" si="38"/>
        <v>0</v>
      </c>
      <c r="AU458" s="4">
        <f t="shared" si="38"/>
        <v>0</v>
      </c>
      <c r="AV458" s="4">
        <f t="shared" si="38"/>
        <v>0</v>
      </c>
      <c r="AW458" s="4">
        <f t="shared" si="38"/>
        <v>0</v>
      </c>
      <c r="AX458" s="4">
        <f t="shared" si="38"/>
        <v>0</v>
      </c>
      <c r="AY458" s="4">
        <f t="shared" si="38"/>
        <v>0</v>
      </c>
      <c r="AZ458" s="4">
        <f t="shared" si="38"/>
        <v>0</v>
      </c>
      <c r="BA458" s="4">
        <f t="shared" si="38"/>
        <v>1.7602515554374865E-5</v>
      </c>
      <c r="BB458" s="67">
        <f t="shared" si="38"/>
        <v>0</v>
      </c>
    </row>
    <row r="459" spans="1:54" x14ac:dyDescent="0.3">
      <c r="A459" t="s">
        <v>68</v>
      </c>
      <c r="B459" t="s">
        <v>69</v>
      </c>
      <c r="C459">
        <v>292320</v>
      </c>
      <c r="D459" t="s">
        <v>70</v>
      </c>
      <c r="E459" t="s">
        <v>71</v>
      </c>
      <c r="F459" t="s">
        <v>72</v>
      </c>
      <c r="G459" t="s">
        <v>108</v>
      </c>
      <c r="H459">
        <v>6</v>
      </c>
      <c r="I459" t="s">
        <v>581</v>
      </c>
      <c r="J459" s="4">
        <v>0</v>
      </c>
      <c r="K459" s="4">
        <v>0</v>
      </c>
      <c r="L459" s="4">
        <v>0</v>
      </c>
      <c r="M459" s="4">
        <v>0</v>
      </c>
      <c r="N459" s="4">
        <v>0</v>
      </c>
      <c r="O459" s="4">
        <v>0</v>
      </c>
      <c r="P459" s="4">
        <v>0</v>
      </c>
      <c r="Q459" s="4">
        <v>0</v>
      </c>
      <c r="R459" s="4">
        <v>0</v>
      </c>
      <c r="S459" s="4">
        <v>0</v>
      </c>
      <c r="T459" s="4">
        <v>0</v>
      </c>
      <c r="U459" s="4">
        <v>0</v>
      </c>
      <c r="V459" s="4">
        <v>0</v>
      </c>
      <c r="W459" s="4">
        <v>0</v>
      </c>
      <c r="X459" s="4">
        <v>0</v>
      </c>
      <c r="Y459" s="4">
        <v>0</v>
      </c>
      <c r="Z459" s="4">
        <v>7.0000000000000001E-3</v>
      </c>
      <c r="AA459" s="4">
        <v>2.157</v>
      </c>
      <c r="AB459" s="4">
        <v>1.7270000000000001</v>
      </c>
      <c r="AC459" s="4">
        <v>0</v>
      </c>
      <c r="AG459" s="66">
        <v>292320</v>
      </c>
      <c r="AH459" t="s">
        <v>581</v>
      </c>
      <c r="AI459" s="4">
        <f t="shared" si="37"/>
        <v>0</v>
      </c>
      <c r="AJ459" s="4">
        <f t="shared" si="37"/>
        <v>0</v>
      </c>
      <c r="AK459" s="4">
        <f t="shared" si="37"/>
        <v>0</v>
      </c>
      <c r="AL459" s="4">
        <f t="shared" si="37"/>
        <v>0</v>
      </c>
      <c r="AM459" s="4">
        <f t="shared" si="37"/>
        <v>0</v>
      </c>
      <c r="AN459" s="4">
        <f t="shared" si="37"/>
        <v>0</v>
      </c>
      <c r="AO459" s="4">
        <f t="shared" si="37"/>
        <v>0</v>
      </c>
      <c r="AP459" s="4">
        <f t="shared" si="37"/>
        <v>0</v>
      </c>
      <c r="AQ459" s="4">
        <f t="shared" si="37"/>
        <v>0</v>
      </c>
      <c r="AR459" s="4">
        <f t="shared" si="37"/>
        <v>0</v>
      </c>
      <c r="AS459" s="4">
        <f t="shared" si="38"/>
        <v>0</v>
      </c>
      <c r="AT459" s="4">
        <f t="shared" si="38"/>
        <v>0</v>
      </c>
      <c r="AU459" s="4">
        <f t="shared" si="38"/>
        <v>0</v>
      </c>
      <c r="AV459" s="4">
        <f t="shared" si="38"/>
        <v>0</v>
      </c>
      <c r="AW459" s="4">
        <f t="shared" si="38"/>
        <v>0</v>
      </c>
      <c r="AX459" s="4">
        <f t="shared" si="38"/>
        <v>0</v>
      </c>
      <c r="AY459" s="4">
        <f t="shared" si="38"/>
        <v>1.4583034381128498E-5</v>
      </c>
      <c r="AZ459" s="4">
        <f t="shared" si="38"/>
        <v>3.2534080920358839E-3</v>
      </c>
      <c r="BA459" s="4">
        <f t="shared" si="38"/>
        <v>3.0399544362405399E-3</v>
      </c>
      <c r="BB459" s="67">
        <f t="shared" si="38"/>
        <v>0</v>
      </c>
    </row>
    <row r="460" spans="1:54" x14ac:dyDescent="0.3">
      <c r="A460" t="s">
        <v>68</v>
      </c>
      <c r="B460" t="s">
        <v>69</v>
      </c>
      <c r="C460">
        <v>292520</v>
      </c>
      <c r="D460" t="s">
        <v>70</v>
      </c>
      <c r="E460" t="s">
        <v>71</v>
      </c>
      <c r="F460" t="s">
        <v>72</v>
      </c>
      <c r="G460" t="s">
        <v>108</v>
      </c>
      <c r="H460">
        <v>6</v>
      </c>
      <c r="I460" t="s">
        <v>582</v>
      </c>
      <c r="J460" s="4">
        <v>0</v>
      </c>
      <c r="K460" s="4">
        <v>0</v>
      </c>
      <c r="L460" s="4">
        <v>0</v>
      </c>
      <c r="M460" s="4">
        <v>0</v>
      </c>
      <c r="N460" s="4">
        <v>0</v>
      </c>
      <c r="O460" s="4">
        <v>0</v>
      </c>
      <c r="P460" s="4">
        <v>8.9999999999999993E-3</v>
      </c>
      <c r="Q460" s="4">
        <v>0</v>
      </c>
      <c r="R460" s="4">
        <v>0</v>
      </c>
      <c r="S460" s="4">
        <v>0</v>
      </c>
      <c r="T460" s="4">
        <v>0</v>
      </c>
      <c r="U460" s="4">
        <v>0</v>
      </c>
      <c r="V460" s="4">
        <v>0</v>
      </c>
      <c r="W460" s="4">
        <v>0</v>
      </c>
      <c r="X460" s="4">
        <v>0</v>
      </c>
      <c r="Y460" s="4">
        <v>0</v>
      </c>
      <c r="Z460" s="4">
        <v>0</v>
      </c>
      <c r="AA460" s="4">
        <v>0</v>
      </c>
      <c r="AB460" s="4">
        <v>0</v>
      </c>
      <c r="AC460" s="4">
        <v>0</v>
      </c>
      <c r="AG460" s="66">
        <v>292520</v>
      </c>
      <c r="AH460" t="s">
        <v>582</v>
      </c>
      <c r="AI460" s="4">
        <f t="shared" si="37"/>
        <v>0</v>
      </c>
      <c r="AJ460" s="4">
        <f t="shared" si="37"/>
        <v>0</v>
      </c>
      <c r="AK460" s="4">
        <f t="shared" si="37"/>
        <v>0</v>
      </c>
      <c r="AL460" s="4">
        <f t="shared" si="37"/>
        <v>0</v>
      </c>
      <c r="AM460" s="4">
        <f t="shared" si="37"/>
        <v>0</v>
      </c>
      <c r="AN460" s="4">
        <f t="shared" si="37"/>
        <v>0</v>
      </c>
      <c r="AO460" s="4">
        <f t="shared" si="37"/>
        <v>1.0276619184118644E-4</v>
      </c>
      <c r="AP460" s="4">
        <f t="shared" si="37"/>
        <v>0</v>
      </c>
      <c r="AQ460" s="4">
        <f t="shared" si="37"/>
        <v>0</v>
      </c>
      <c r="AR460" s="4">
        <f t="shared" si="37"/>
        <v>0</v>
      </c>
      <c r="AS460" s="4">
        <f t="shared" si="38"/>
        <v>0</v>
      </c>
      <c r="AT460" s="4">
        <f t="shared" si="38"/>
        <v>0</v>
      </c>
      <c r="AU460" s="4">
        <f t="shared" si="38"/>
        <v>0</v>
      </c>
      <c r="AV460" s="4">
        <f t="shared" si="38"/>
        <v>0</v>
      </c>
      <c r="AW460" s="4">
        <f t="shared" si="38"/>
        <v>0</v>
      </c>
      <c r="AX460" s="4">
        <f t="shared" si="38"/>
        <v>0</v>
      </c>
      <c r="AY460" s="4">
        <f t="shared" si="38"/>
        <v>0</v>
      </c>
      <c r="AZ460" s="4">
        <f t="shared" si="38"/>
        <v>0</v>
      </c>
      <c r="BA460" s="4">
        <f t="shared" si="38"/>
        <v>0</v>
      </c>
      <c r="BB460" s="67">
        <f t="shared" si="38"/>
        <v>0</v>
      </c>
    </row>
    <row r="461" spans="1:54" x14ac:dyDescent="0.3">
      <c r="A461" t="s">
        <v>68</v>
      </c>
      <c r="B461" t="s">
        <v>69</v>
      </c>
      <c r="C461">
        <v>292910</v>
      </c>
      <c r="D461" t="s">
        <v>70</v>
      </c>
      <c r="E461" t="s">
        <v>71</v>
      </c>
      <c r="F461" t="s">
        <v>72</v>
      </c>
      <c r="G461" t="s">
        <v>108</v>
      </c>
      <c r="H461">
        <v>6</v>
      </c>
      <c r="I461" t="s">
        <v>583</v>
      </c>
      <c r="J461" s="4">
        <v>0</v>
      </c>
      <c r="K461" s="4">
        <v>0</v>
      </c>
      <c r="L461" s="4">
        <v>0</v>
      </c>
      <c r="M461" s="4">
        <v>0</v>
      </c>
      <c r="N461" s="4">
        <v>0</v>
      </c>
      <c r="O461" s="4">
        <v>0</v>
      </c>
      <c r="P461" s="4">
        <v>0</v>
      </c>
      <c r="Q461" s="4">
        <v>0</v>
      </c>
      <c r="R461" s="4">
        <v>0</v>
      </c>
      <c r="S461" s="4">
        <v>0</v>
      </c>
      <c r="T461" s="4">
        <v>0</v>
      </c>
      <c r="U461" s="4">
        <v>0</v>
      </c>
      <c r="V461" s="4">
        <v>51.06</v>
      </c>
      <c r="W461" s="4">
        <v>0</v>
      </c>
      <c r="X461" s="4">
        <v>0</v>
      </c>
      <c r="Y461" s="4">
        <v>0</v>
      </c>
      <c r="Z461" s="4">
        <v>0</v>
      </c>
      <c r="AA461" s="4">
        <v>0</v>
      </c>
      <c r="AB461" s="4">
        <v>0</v>
      </c>
      <c r="AC461" s="4">
        <v>0</v>
      </c>
      <c r="AG461" s="66">
        <v>292910</v>
      </c>
      <c r="AH461" t="s">
        <v>583</v>
      </c>
      <c r="AI461" s="4">
        <f t="shared" si="37"/>
        <v>0</v>
      </c>
      <c r="AJ461" s="4">
        <f t="shared" si="37"/>
        <v>0</v>
      </c>
      <c r="AK461" s="4">
        <f t="shared" si="37"/>
        <v>0</v>
      </c>
      <c r="AL461" s="4">
        <f t="shared" si="37"/>
        <v>0</v>
      </c>
      <c r="AM461" s="4">
        <f t="shared" si="37"/>
        <v>0</v>
      </c>
      <c r="AN461" s="4">
        <f t="shared" si="37"/>
        <v>0</v>
      </c>
      <c r="AO461" s="4">
        <f t="shared" si="37"/>
        <v>0</v>
      </c>
      <c r="AP461" s="4">
        <f t="shared" si="37"/>
        <v>0</v>
      </c>
      <c r="AQ461" s="4">
        <f t="shared" si="37"/>
        <v>0</v>
      </c>
      <c r="AR461" s="4">
        <f t="shared" si="37"/>
        <v>0</v>
      </c>
      <c r="AS461" s="4">
        <f t="shared" si="38"/>
        <v>0</v>
      </c>
      <c r="AT461" s="4">
        <f t="shared" ref="AS461:BB486" si="39">IFERROR((U461/U$2093)*100,0)</f>
        <v>0</v>
      </c>
      <c r="AU461" s="4">
        <f t="shared" si="39"/>
        <v>0.12786633065151276</v>
      </c>
      <c r="AV461" s="4">
        <f t="shared" si="39"/>
        <v>0</v>
      </c>
      <c r="AW461" s="4">
        <f t="shared" si="39"/>
        <v>0</v>
      </c>
      <c r="AX461" s="4">
        <f t="shared" si="39"/>
        <v>0</v>
      </c>
      <c r="AY461" s="4">
        <f t="shared" si="39"/>
        <v>0</v>
      </c>
      <c r="AZ461" s="4">
        <f t="shared" si="39"/>
        <v>0</v>
      </c>
      <c r="BA461" s="4">
        <f t="shared" si="39"/>
        <v>0</v>
      </c>
      <c r="BB461" s="67">
        <f t="shared" si="39"/>
        <v>0</v>
      </c>
    </row>
    <row r="462" spans="1:54" x14ac:dyDescent="0.3">
      <c r="A462" t="s">
        <v>68</v>
      </c>
      <c r="B462" t="s">
        <v>69</v>
      </c>
      <c r="C462">
        <v>293090</v>
      </c>
      <c r="D462" t="s">
        <v>70</v>
      </c>
      <c r="E462" t="s">
        <v>71</v>
      </c>
      <c r="F462" t="s">
        <v>72</v>
      </c>
      <c r="G462" t="s">
        <v>108</v>
      </c>
      <c r="H462">
        <v>6</v>
      </c>
      <c r="I462" t="s">
        <v>243</v>
      </c>
      <c r="J462" s="4">
        <v>0</v>
      </c>
      <c r="K462" s="4">
        <v>0</v>
      </c>
      <c r="L462" s="4">
        <v>0</v>
      </c>
      <c r="M462" s="4">
        <v>0</v>
      </c>
      <c r="N462" s="4">
        <v>0</v>
      </c>
      <c r="O462" s="4">
        <v>0</v>
      </c>
      <c r="P462" s="4">
        <v>0</v>
      </c>
      <c r="Q462" s="4">
        <v>0</v>
      </c>
      <c r="R462" s="4">
        <v>0</v>
      </c>
      <c r="S462" s="4">
        <v>0</v>
      </c>
      <c r="T462" s="4">
        <v>0</v>
      </c>
      <c r="U462" s="4">
        <v>0</v>
      </c>
      <c r="V462" s="4">
        <v>0</v>
      </c>
      <c r="W462" s="4">
        <v>0</v>
      </c>
      <c r="X462" s="4">
        <v>0.20300000000000001</v>
      </c>
      <c r="Y462" s="4">
        <v>1.6E-2</v>
      </c>
      <c r="Z462" s="4">
        <v>0.186</v>
      </c>
      <c r="AA462" s="4">
        <v>0</v>
      </c>
      <c r="AB462" s="4">
        <v>0</v>
      </c>
      <c r="AC462" s="4">
        <v>0</v>
      </c>
      <c r="AG462" s="66">
        <v>293090</v>
      </c>
      <c r="AH462" t="s">
        <v>243</v>
      </c>
      <c r="AI462" s="4">
        <f t="shared" si="37"/>
        <v>0</v>
      </c>
      <c r="AJ462" s="4">
        <f t="shared" si="37"/>
        <v>0</v>
      </c>
      <c r="AK462" s="4">
        <f t="shared" ref="AJ462:AW489" si="40">IFERROR((L462/L$2093)*100,0)</f>
        <v>0</v>
      </c>
      <c r="AL462" s="4">
        <f t="shared" si="40"/>
        <v>0</v>
      </c>
      <c r="AM462" s="4">
        <f t="shared" si="40"/>
        <v>0</v>
      </c>
      <c r="AN462" s="4">
        <f t="shared" si="40"/>
        <v>0</v>
      </c>
      <c r="AO462" s="4">
        <f t="shared" si="40"/>
        <v>0</v>
      </c>
      <c r="AP462" s="4">
        <f t="shared" si="40"/>
        <v>0</v>
      </c>
      <c r="AQ462" s="4">
        <f t="shared" si="40"/>
        <v>0</v>
      </c>
      <c r="AR462" s="4">
        <f t="shared" si="40"/>
        <v>0</v>
      </c>
      <c r="AS462" s="4">
        <f t="shared" si="39"/>
        <v>0</v>
      </c>
      <c r="AT462" s="4">
        <f t="shared" si="39"/>
        <v>0</v>
      </c>
      <c r="AU462" s="4">
        <f t="shared" si="39"/>
        <v>0</v>
      </c>
      <c r="AV462" s="4">
        <f t="shared" si="39"/>
        <v>0</v>
      </c>
      <c r="AW462" s="4">
        <f t="shared" si="39"/>
        <v>6.6813054178080204E-4</v>
      </c>
      <c r="AX462" s="4">
        <f t="shared" si="39"/>
        <v>4.27394593741538E-5</v>
      </c>
      <c r="AY462" s="4">
        <f t="shared" si="39"/>
        <v>3.8749205641284301E-4</v>
      </c>
      <c r="AZ462" s="4">
        <f t="shared" si="39"/>
        <v>0</v>
      </c>
      <c r="BA462" s="4">
        <f t="shared" si="39"/>
        <v>0</v>
      </c>
      <c r="BB462" s="67">
        <f t="shared" si="39"/>
        <v>0</v>
      </c>
    </row>
    <row r="463" spans="1:54" x14ac:dyDescent="0.3">
      <c r="A463" t="s">
        <v>68</v>
      </c>
      <c r="B463" t="s">
        <v>69</v>
      </c>
      <c r="C463">
        <v>293100</v>
      </c>
      <c r="D463" t="s">
        <v>70</v>
      </c>
      <c r="E463" t="s">
        <v>71</v>
      </c>
      <c r="F463" t="s">
        <v>72</v>
      </c>
      <c r="G463" t="s">
        <v>108</v>
      </c>
      <c r="H463">
        <v>6</v>
      </c>
      <c r="I463" t="s">
        <v>584</v>
      </c>
      <c r="J463" s="4">
        <v>0</v>
      </c>
      <c r="K463" s="4">
        <v>0</v>
      </c>
      <c r="L463" s="4">
        <v>0</v>
      </c>
      <c r="M463" s="4">
        <v>0</v>
      </c>
      <c r="N463" s="4">
        <v>0</v>
      </c>
      <c r="O463" s="4">
        <v>0</v>
      </c>
      <c r="P463" s="4">
        <v>0</v>
      </c>
      <c r="Q463" s="4">
        <v>0</v>
      </c>
      <c r="R463" s="4">
        <v>0</v>
      </c>
      <c r="S463" s="4">
        <v>1.4999999999999999E-2</v>
      </c>
      <c r="T463" s="4">
        <v>0</v>
      </c>
      <c r="U463" s="4">
        <v>0</v>
      </c>
      <c r="V463" s="4">
        <v>0</v>
      </c>
      <c r="W463" s="4">
        <v>0</v>
      </c>
      <c r="X463" s="4">
        <v>0</v>
      </c>
      <c r="Y463" s="4">
        <v>0</v>
      </c>
      <c r="Z463" s="4">
        <v>0</v>
      </c>
      <c r="AA463" s="4">
        <v>0</v>
      </c>
      <c r="AB463" s="4">
        <v>207.071</v>
      </c>
      <c r="AC463" s="4">
        <v>2.508</v>
      </c>
      <c r="AG463" s="66">
        <v>293100</v>
      </c>
      <c r="AH463" t="s">
        <v>584</v>
      </c>
      <c r="AI463" s="4">
        <f t="shared" ref="AI463:AU526" si="41">IFERROR((J463/J$2093)*100,0)</f>
        <v>0</v>
      </c>
      <c r="AJ463" s="4">
        <f t="shared" si="40"/>
        <v>0</v>
      </c>
      <c r="AK463" s="4">
        <f t="shared" si="40"/>
        <v>0</v>
      </c>
      <c r="AL463" s="4">
        <f t="shared" si="40"/>
        <v>0</v>
      </c>
      <c r="AM463" s="4">
        <f t="shared" si="40"/>
        <v>0</v>
      </c>
      <c r="AN463" s="4">
        <f t="shared" si="40"/>
        <v>0</v>
      </c>
      <c r="AO463" s="4">
        <f t="shared" si="40"/>
        <v>0</v>
      </c>
      <c r="AP463" s="4">
        <f t="shared" si="40"/>
        <v>0</v>
      </c>
      <c r="AQ463" s="4">
        <f t="shared" si="40"/>
        <v>0</v>
      </c>
      <c r="AR463" s="4">
        <f t="shared" si="40"/>
        <v>7.0717190170310591E-5</v>
      </c>
      <c r="AS463" s="4">
        <f t="shared" si="39"/>
        <v>0</v>
      </c>
      <c r="AT463" s="4">
        <f t="shared" si="39"/>
        <v>0</v>
      </c>
      <c r="AU463" s="4">
        <f t="shared" si="39"/>
        <v>0</v>
      </c>
      <c r="AV463" s="4">
        <f t="shared" si="39"/>
        <v>0</v>
      </c>
      <c r="AW463" s="4">
        <f t="shared" si="39"/>
        <v>0</v>
      </c>
      <c r="AX463" s="4">
        <f t="shared" si="39"/>
        <v>0</v>
      </c>
      <c r="AY463" s="4">
        <f t="shared" si="39"/>
        <v>0</v>
      </c>
      <c r="AZ463" s="4">
        <f t="shared" si="39"/>
        <v>0</v>
      </c>
      <c r="BA463" s="4">
        <f t="shared" si="39"/>
        <v>0.36449704983599579</v>
      </c>
      <c r="BB463" s="67">
        <f t="shared" si="39"/>
        <v>4.1765436317085201E-3</v>
      </c>
    </row>
    <row r="464" spans="1:54" x14ac:dyDescent="0.3">
      <c r="A464" t="s">
        <v>68</v>
      </c>
      <c r="B464" t="s">
        <v>69</v>
      </c>
      <c r="C464">
        <v>293229</v>
      </c>
      <c r="D464" t="s">
        <v>70</v>
      </c>
      <c r="E464" t="s">
        <v>71</v>
      </c>
      <c r="F464" t="s">
        <v>72</v>
      </c>
      <c r="G464" t="s">
        <v>108</v>
      </c>
      <c r="H464">
        <v>6</v>
      </c>
      <c r="I464" t="s">
        <v>585</v>
      </c>
      <c r="J464" s="4">
        <v>0</v>
      </c>
      <c r="K464" s="4">
        <v>0</v>
      </c>
      <c r="L464" s="4">
        <v>0</v>
      </c>
      <c r="M464" s="4">
        <v>0</v>
      </c>
      <c r="N464" s="4">
        <v>0</v>
      </c>
      <c r="O464" s="4">
        <v>0</v>
      </c>
      <c r="P464" s="4">
        <v>0</v>
      </c>
      <c r="Q464" s="4">
        <v>0</v>
      </c>
      <c r="R464" s="4">
        <v>0</v>
      </c>
      <c r="S464" s="4">
        <v>0</v>
      </c>
      <c r="T464" s="4">
        <v>0</v>
      </c>
      <c r="U464" s="4">
        <v>0</v>
      </c>
      <c r="V464" s="4">
        <v>0</v>
      </c>
      <c r="W464" s="4">
        <v>0</v>
      </c>
      <c r="X464" s="4">
        <v>0</v>
      </c>
      <c r="Y464" s="4">
        <v>0</v>
      </c>
      <c r="Z464" s="4">
        <v>0</v>
      </c>
      <c r="AA464" s="4">
        <v>0</v>
      </c>
      <c r="AB464" s="4">
        <v>7.0000000000000001E-3</v>
      </c>
      <c r="AC464" s="4">
        <v>4.0000000000000001E-3</v>
      </c>
      <c r="AG464" s="66">
        <v>293229</v>
      </c>
      <c r="AH464" t="s">
        <v>585</v>
      </c>
      <c r="AI464" s="4">
        <f t="shared" si="41"/>
        <v>0</v>
      </c>
      <c r="AJ464" s="4">
        <f t="shared" si="40"/>
        <v>0</v>
      </c>
      <c r="AK464" s="4">
        <f t="shared" si="40"/>
        <v>0</v>
      </c>
      <c r="AL464" s="4">
        <f t="shared" si="40"/>
        <v>0</v>
      </c>
      <c r="AM464" s="4">
        <f t="shared" si="40"/>
        <v>0</v>
      </c>
      <c r="AN464" s="4">
        <f t="shared" si="40"/>
        <v>0</v>
      </c>
      <c r="AO464" s="4">
        <f t="shared" si="40"/>
        <v>0</v>
      </c>
      <c r="AP464" s="4">
        <f t="shared" si="40"/>
        <v>0</v>
      </c>
      <c r="AQ464" s="4">
        <f t="shared" si="40"/>
        <v>0</v>
      </c>
      <c r="AR464" s="4">
        <f t="shared" si="40"/>
        <v>0</v>
      </c>
      <c r="AS464" s="4">
        <f t="shared" si="39"/>
        <v>0</v>
      </c>
      <c r="AT464" s="4">
        <f t="shared" si="39"/>
        <v>0</v>
      </c>
      <c r="AU464" s="4">
        <f t="shared" si="39"/>
        <v>0</v>
      </c>
      <c r="AV464" s="4">
        <f t="shared" si="39"/>
        <v>0</v>
      </c>
      <c r="AW464" s="4">
        <f t="shared" si="39"/>
        <v>0</v>
      </c>
      <c r="AX464" s="4">
        <f t="shared" si="39"/>
        <v>0</v>
      </c>
      <c r="AY464" s="4">
        <f t="shared" si="39"/>
        <v>0</v>
      </c>
      <c r="AZ464" s="4">
        <f t="shared" si="39"/>
        <v>0</v>
      </c>
      <c r="BA464" s="4">
        <f t="shared" si="39"/>
        <v>1.2321760888062407E-5</v>
      </c>
      <c r="BB464" s="67">
        <f t="shared" si="39"/>
        <v>6.6611541175574486E-6</v>
      </c>
    </row>
    <row r="465" spans="1:54" x14ac:dyDescent="0.3">
      <c r="A465" t="s">
        <v>68</v>
      </c>
      <c r="B465" t="s">
        <v>69</v>
      </c>
      <c r="C465">
        <v>293329</v>
      </c>
      <c r="D465" t="s">
        <v>70</v>
      </c>
      <c r="E465" t="s">
        <v>71</v>
      </c>
      <c r="F465" t="s">
        <v>72</v>
      </c>
      <c r="G465" t="s">
        <v>108</v>
      </c>
      <c r="H465">
        <v>6</v>
      </c>
      <c r="I465" t="s">
        <v>586</v>
      </c>
      <c r="J465" s="4">
        <v>18.698</v>
      </c>
      <c r="K465" s="4">
        <v>0</v>
      </c>
      <c r="L465" s="4">
        <v>0</v>
      </c>
      <c r="M465" s="4">
        <v>0</v>
      </c>
      <c r="N465" s="4">
        <v>0</v>
      </c>
      <c r="O465" s="4">
        <v>0</v>
      </c>
      <c r="P465" s="4">
        <v>0</v>
      </c>
      <c r="Q465" s="4">
        <v>0</v>
      </c>
      <c r="R465" s="4">
        <v>0</v>
      </c>
      <c r="S465" s="4">
        <v>0</v>
      </c>
      <c r="T465" s="4">
        <v>0</v>
      </c>
      <c r="U465" s="4">
        <v>0</v>
      </c>
      <c r="V465" s="4">
        <v>0</v>
      </c>
      <c r="W465" s="4">
        <v>0</v>
      </c>
      <c r="X465" s="4">
        <v>0</v>
      </c>
      <c r="Y465" s="4">
        <v>0</v>
      </c>
      <c r="Z465" s="4">
        <v>0</v>
      </c>
      <c r="AA465" s="4">
        <v>0</v>
      </c>
      <c r="AB465" s="4">
        <v>0</v>
      </c>
      <c r="AC465" s="4">
        <v>0</v>
      </c>
      <c r="AG465" s="66">
        <v>293329</v>
      </c>
      <c r="AH465" t="s">
        <v>586</v>
      </c>
      <c r="AI465" s="4">
        <f t="shared" si="41"/>
        <v>0.86257721353145511</v>
      </c>
      <c r="AJ465" s="4">
        <f t="shared" si="40"/>
        <v>0</v>
      </c>
      <c r="AK465" s="4">
        <f t="shared" si="40"/>
        <v>0</v>
      </c>
      <c r="AL465" s="4">
        <f t="shared" si="40"/>
        <v>0</v>
      </c>
      <c r="AM465" s="4">
        <f t="shared" si="40"/>
        <v>0</v>
      </c>
      <c r="AN465" s="4">
        <f t="shared" si="40"/>
        <v>0</v>
      </c>
      <c r="AO465" s="4">
        <f t="shared" si="40"/>
        <v>0</v>
      </c>
      <c r="AP465" s="4">
        <f t="shared" si="40"/>
        <v>0</v>
      </c>
      <c r="AQ465" s="4">
        <f t="shared" si="40"/>
        <v>0</v>
      </c>
      <c r="AR465" s="4">
        <f t="shared" si="40"/>
        <v>0</v>
      </c>
      <c r="AS465" s="4">
        <f t="shared" si="39"/>
        <v>0</v>
      </c>
      <c r="AT465" s="4">
        <f t="shared" si="39"/>
        <v>0</v>
      </c>
      <c r="AU465" s="4">
        <f t="shared" si="39"/>
        <v>0</v>
      </c>
      <c r="AV465" s="4">
        <f t="shared" si="39"/>
        <v>0</v>
      </c>
      <c r="AW465" s="4">
        <f t="shared" si="39"/>
        <v>0</v>
      </c>
      <c r="AX465" s="4">
        <f t="shared" si="39"/>
        <v>0</v>
      </c>
      <c r="AY465" s="4">
        <f t="shared" si="39"/>
        <v>0</v>
      </c>
      <c r="AZ465" s="4">
        <f t="shared" si="39"/>
        <v>0</v>
      </c>
      <c r="BA465" s="4">
        <f t="shared" si="39"/>
        <v>0</v>
      </c>
      <c r="BB465" s="67">
        <f t="shared" si="39"/>
        <v>0</v>
      </c>
    </row>
    <row r="466" spans="1:54" x14ac:dyDescent="0.3">
      <c r="A466" t="s">
        <v>68</v>
      </c>
      <c r="B466" t="s">
        <v>69</v>
      </c>
      <c r="C466">
        <v>293369</v>
      </c>
      <c r="D466" t="s">
        <v>70</v>
      </c>
      <c r="E466" t="s">
        <v>71</v>
      </c>
      <c r="F466" t="s">
        <v>72</v>
      </c>
      <c r="G466" t="s">
        <v>108</v>
      </c>
      <c r="H466">
        <v>6</v>
      </c>
      <c r="I466" t="s">
        <v>587</v>
      </c>
      <c r="J466" s="4">
        <v>0</v>
      </c>
      <c r="K466" s="4">
        <v>0</v>
      </c>
      <c r="L466" s="4">
        <v>0</v>
      </c>
      <c r="M466" s="4">
        <v>0</v>
      </c>
      <c r="N466" s="4">
        <v>0</v>
      </c>
      <c r="O466" s="4">
        <v>0</v>
      </c>
      <c r="P466" s="4">
        <v>0</v>
      </c>
      <c r="Q466" s="4">
        <v>0</v>
      </c>
      <c r="R466" s="4">
        <v>0</v>
      </c>
      <c r="S466" s="4">
        <v>0</v>
      </c>
      <c r="T466" s="4">
        <v>0</v>
      </c>
      <c r="U466" s="4">
        <v>0</v>
      </c>
      <c r="V466" s="4">
        <v>0</v>
      </c>
      <c r="W466" s="4">
        <v>0</v>
      </c>
      <c r="X466" s="4">
        <v>0</v>
      </c>
      <c r="Y466" s="4">
        <v>0</v>
      </c>
      <c r="Z466" s="4">
        <v>0</v>
      </c>
      <c r="AA466" s="4">
        <v>2.1230000000000002</v>
      </c>
      <c r="AB466" s="4">
        <v>0</v>
      </c>
      <c r="AC466" s="4">
        <v>1.143</v>
      </c>
      <c r="AG466" s="66">
        <v>293369</v>
      </c>
      <c r="AH466" t="s">
        <v>587</v>
      </c>
      <c r="AI466" s="4">
        <f t="shared" si="41"/>
        <v>0</v>
      </c>
      <c r="AJ466" s="4">
        <f t="shared" si="40"/>
        <v>0</v>
      </c>
      <c r="AK466" s="4">
        <f t="shared" si="40"/>
        <v>0</v>
      </c>
      <c r="AL466" s="4">
        <f t="shared" si="40"/>
        <v>0</v>
      </c>
      <c r="AM466" s="4">
        <f t="shared" si="40"/>
        <v>0</v>
      </c>
      <c r="AN466" s="4">
        <f t="shared" si="40"/>
        <v>0</v>
      </c>
      <c r="AO466" s="4">
        <f t="shared" si="40"/>
        <v>0</v>
      </c>
      <c r="AP466" s="4">
        <f t="shared" si="40"/>
        <v>0</v>
      </c>
      <c r="AQ466" s="4">
        <f t="shared" si="40"/>
        <v>0</v>
      </c>
      <c r="AR466" s="4">
        <f t="shared" si="40"/>
        <v>0</v>
      </c>
      <c r="AS466" s="4">
        <f t="shared" si="39"/>
        <v>0</v>
      </c>
      <c r="AT466" s="4">
        <f t="shared" si="39"/>
        <v>0</v>
      </c>
      <c r="AU466" s="4">
        <f t="shared" si="39"/>
        <v>0</v>
      </c>
      <c r="AV466" s="4">
        <f t="shared" si="39"/>
        <v>0</v>
      </c>
      <c r="AW466" s="4">
        <f t="shared" si="39"/>
        <v>0</v>
      </c>
      <c r="AX466" s="4">
        <f t="shared" si="39"/>
        <v>0</v>
      </c>
      <c r="AY466" s="4">
        <f t="shared" si="39"/>
        <v>0</v>
      </c>
      <c r="AZ466" s="4">
        <f t="shared" si="39"/>
        <v>3.202125813348253E-3</v>
      </c>
      <c r="BA466" s="4">
        <f t="shared" si="39"/>
        <v>0</v>
      </c>
      <c r="BB466" s="67">
        <f t="shared" si="39"/>
        <v>1.9034247890920408E-3</v>
      </c>
    </row>
    <row r="467" spans="1:54" x14ac:dyDescent="0.3">
      <c r="A467" t="s">
        <v>68</v>
      </c>
      <c r="B467" t="s">
        <v>69</v>
      </c>
      <c r="C467">
        <v>293371</v>
      </c>
      <c r="D467" t="s">
        <v>70</v>
      </c>
      <c r="E467" t="s">
        <v>71</v>
      </c>
      <c r="F467" t="s">
        <v>72</v>
      </c>
      <c r="G467" t="s">
        <v>108</v>
      </c>
      <c r="H467">
        <v>6</v>
      </c>
      <c r="I467" t="s">
        <v>588</v>
      </c>
      <c r="J467" s="4">
        <v>0</v>
      </c>
      <c r="K467" s="4">
        <v>0</v>
      </c>
      <c r="L467" s="4">
        <v>0</v>
      </c>
      <c r="M467" s="4">
        <v>0</v>
      </c>
      <c r="N467" s="4">
        <v>0</v>
      </c>
      <c r="O467" s="4">
        <v>32.808999999999997</v>
      </c>
      <c r="P467" s="4">
        <v>0</v>
      </c>
      <c r="Q467" s="4">
        <v>0</v>
      </c>
      <c r="R467" s="4">
        <v>0</v>
      </c>
      <c r="S467" s="4">
        <v>0</v>
      </c>
      <c r="T467" s="4">
        <v>0</v>
      </c>
      <c r="U467" s="4">
        <v>0</v>
      </c>
      <c r="V467" s="4">
        <v>0</v>
      </c>
      <c r="W467" s="4">
        <v>0</v>
      </c>
      <c r="X467" s="4">
        <v>0</v>
      </c>
      <c r="Y467" s="4">
        <v>0</v>
      </c>
      <c r="Z467" s="4">
        <v>0</v>
      </c>
      <c r="AA467" s="4">
        <v>0</v>
      </c>
      <c r="AB467" s="4">
        <v>0</v>
      </c>
      <c r="AC467" s="4">
        <v>0</v>
      </c>
      <c r="AG467" s="66">
        <v>293371</v>
      </c>
      <c r="AH467" t="s">
        <v>588</v>
      </c>
      <c r="AI467" s="4">
        <f t="shared" si="41"/>
        <v>0</v>
      </c>
      <c r="AJ467" s="4">
        <f t="shared" si="40"/>
        <v>0</v>
      </c>
      <c r="AK467" s="4">
        <f t="shared" si="40"/>
        <v>0</v>
      </c>
      <c r="AL467" s="4">
        <f t="shared" si="40"/>
        <v>0</v>
      </c>
      <c r="AM467" s="4">
        <f t="shared" si="40"/>
        <v>0</v>
      </c>
      <c r="AN467" s="4">
        <f t="shared" si="40"/>
        <v>7.4329803847614534E-2</v>
      </c>
      <c r="AO467" s="4">
        <f t="shared" si="40"/>
        <v>0</v>
      </c>
      <c r="AP467" s="4">
        <f t="shared" si="40"/>
        <v>0</v>
      </c>
      <c r="AQ467" s="4">
        <f t="shared" si="40"/>
        <v>0</v>
      </c>
      <c r="AR467" s="4">
        <f t="shared" si="40"/>
        <v>0</v>
      </c>
      <c r="AS467" s="4">
        <f t="shared" si="39"/>
        <v>0</v>
      </c>
      <c r="AT467" s="4">
        <f t="shared" si="39"/>
        <v>0</v>
      </c>
      <c r="AU467" s="4">
        <f t="shared" si="39"/>
        <v>0</v>
      </c>
      <c r="AV467" s="4">
        <f t="shared" si="39"/>
        <v>0</v>
      </c>
      <c r="AW467" s="4">
        <f t="shared" si="39"/>
        <v>0</v>
      </c>
      <c r="AX467" s="4">
        <f t="shared" si="39"/>
        <v>0</v>
      </c>
      <c r="AY467" s="4">
        <f t="shared" si="39"/>
        <v>0</v>
      </c>
      <c r="AZ467" s="4">
        <f t="shared" si="39"/>
        <v>0</v>
      </c>
      <c r="BA467" s="4">
        <f t="shared" si="39"/>
        <v>0</v>
      </c>
      <c r="BB467" s="67">
        <f t="shared" si="39"/>
        <v>0</v>
      </c>
    </row>
    <row r="468" spans="1:54" x14ac:dyDescent="0.3">
      <c r="A468" t="s">
        <v>68</v>
      </c>
      <c r="B468" t="s">
        <v>69</v>
      </c>
      <c r="C468">
        <v>293390</v>
      </c>
      <c r="D468" t="s">
        <v>70</v>
      </c>
      <c r="E468" t="s">
        <v>71</v>
      </c>
      <c r="F468" t="s">
        <v>72</v>
      </c>
      <c r="G468" t="s">
        <v>108</v>
      </c>
      <c r="H468">
        <v>6</v>
      </c>
      <c r="I468" t="s">
        <v>243</v>
      </c>
      <c r="J468" s="4">
        <v>0</v>
      </c>
      <c r="K468" s="4">
        <v>0</v>
      </c>
      <c r="L468" s="4">
        <v>0</v>
      </c>
      <c r="M468" s="4">
        <v>19.756</v>
      </c>
      <c r="N468" s="4">
        <v>0</v>
      </c>
      <c r="O468" s="4">
        <v>0</v>
      </c>
      <c r="P468" s="4">
        <v>0</v>
      </c>
      <c r="Q468" s="4">
        <v>0</v>
      </c>
      <c r="R468" s="4">
        <v>0</v>
      </c>
      <c r="S468" s="4">
        <v>0</v>
      </c>
      <c r="T468" s="4">
        <v>0</v>
      </c>
      <c r="U468" s="4">
        <v>0</v>
      </c>
      <c r="V468" s="4">
        <v>0</v>
      </c>
      <c r="W468" s="4">
        <v>0</v>
      </c>
      <c r="X468" s="4">
        <v>0</v>
      </c>
      <c r="Y468" s="4">
        <v>0</v>
      </c>
      <c r="Z468" s="4">
        <v>0</v>
      </c>
      <c r="AA468" s="4">
        <v>0</v>
      </c>
      <c r="AB468" s="4">
        <v>0</v>
      </c>
      <c r="AC468" s="4">
        <v>0</v>
      </c>
      <c r="AG468" s="66">
        <v>293390</v>
      </c>
      <c r="AH468" t="s">
        <v>243</v>
      </c>
      <c r="AI468" s="4">
        <f t="shared" si="41"/>
        <v>0</v>
      </c>
      <c r="AJ468" s="4">
        <f t="shared" si="40"/>
        <v>0</v>
      </c>
      <c r="AK468" s="4">
        <f t="shared" si="40"/>
        <v>0</v>
      </c>
      <c r="AL468" s="4">
        <f t="shared" si="40"/>
        <v>0.39908490856660928</v>
      </c>
      <c r="AM468" s="4">
        <f t="shared" si="40"/>
        <v>0</v>
      </c>
      <c r="AN468" s="4">
        <f t="shared" si="40"/>
        <v>0</v>
      </c>
      <c r="AO468" s="4">
        <f t="shared" si="40"/>
        <v>0</v>
      </c>
      <c r="AP468" s="4">
        <f t="shared" si="40"/>
        <v>0</v>
      </c>
      <c r="AQ468" s="4">
        <f t="shared" si="40"/>
        <v>0</v>
      </c>
      <c r="AR468" s="4">
        <f t="shared" si="40"/>
        <v>0</v>
      </c>
      <c r="AS468" s="4">
        <f t="shared" si="39"/>
        <v>0</v>
      </c>
      <c r="AT468" s="4">
        <f t="shared" si="39"/>
        <v>0</v>
      </c>
      <c r="AU468" s="4">
        <f t="shared" si="39"/>
        <v>0</v>
      </c>
      <c r="AV468" s="4">
        <f t="shared" si="39"/>
        <v>0</v>
      </c>
      <c r="AW468" s="4">
        <f t="shared" si="39"/>
        <v>0</v>
      </c>
      <c r="AX468" s="4">
        <f t="shared" si="39"/>
        <v>0</v>
      </c>
      <c r="AY468" s="4">
        <f t="shared" si="39"/>
        <v>0</v>
      </c>
      <c r="AZ468" s="4">
        <f t="shared" si="39"/>
        <v>0</v>
      </c>
      <c r="BA468" s="4">
        <f t="shared" si="39"/>
        <v>0</v>
      </c>
      <c r="BB468" s="67">
        <f t="shared" si="39"/>
        <v>0</v>
      </c>
    </row>
    <row r="469" spans="1:54" x14ac:dyDescent="0.3">
      <c r="A469" t="s">
        <v>68</v>
      </c>
      <c r="B469" t="s">
        <v>69</v>
      </c>
      <c r="C469">
        <v>293430</v>
      </c>
      <c r="D469" t="s">
        <v>70</v>
      </c>
      <c r="E469" t="s">
        <v>71</v>
      </c>
      <c r="F469" t="s">
        <v>72</v>
      </c>
      <c r="G469" t="s">
        <v>108</v>
      </c>
      <c r="H469">
        <v>6</v>
      </c>
      <c r="I469" t="s">
        <v>589</v>
      </c>
      <c r="J469" s="4">
        <v>0</v>
      </c>
      <c r="K469" s="4">
        <v>0</v>
      </c>
      <c r="L469" s="4">
        <v>0</v>
      </c>
      <c r="M469" s="4">
        <v>0</v>
      </c>
      <c r="N469" s="4">
        <v>0</v>
      </c>
      <c r="O469" s="4">
        <v>0</v>
      </c>
      <c r="P469" s="4">
        <v>0</v>
      </c>
      <c r="Q469" s="4">
        <v>0</v>
      </c>
      <c r="R469" s="4">
        <v>0</v>
      </c>
      <c r="S469" s="4">
        <v>0</v>
      </c>
      <c r="T469" s="4">
        <v>3.4000000000000002E-2</v>
      </c>
      <c r="U469" s="4">
        <v>0</v>
      </c>
      <c r="V469" s="4">
        <v>0</v>
      </c>
      <c r="W469" s="4">
        <v>0</v>
      </c>
      <c r="X469" s="4">
        <v>0</v>
      </c>
      <c r="Y469" s="4">
        <v>0</v>
      </c>
      <c r="Z469" s="4">
        <v>0</v>
      </c>
      <c r="AA469" s="4">
        <v>0</v>
      </c>
      <c r="AB469" s="4">
        <v>0</v>
      </c>
      <c r="AC469" s="4">
        <v>0</v>
      </c>
      <c r="AG469" s="66">
        <v>293430</v>
      </c>
      <c r="AH469" t="s">
        <v>589</v>
      </c>
      <c r="AI469" s="4">
        <f t="shared" si="41"/>
        <v>0</v>
      </c>
      <c r="AJ469" s="4">
        <f t="shared" si="40"/>
        <v>0</v>
      </c>
      <c r="AK469" s="4">
        <f t="shared" si="40"/>
        <v>0</v>
      </c>
      <c r="AL469" s="4">
        <f t="shared" si="40"/>
        <v>0</v>
      </c>
      <c r="AM469" s="4">
        <f t="shared" si="40"/>
        <v>0</v>
      </c>
      <c r="AN469" s="4">
        <f t="shared" si="40"/>
        <v>0</v>
      </c>
      <c r="AO469" s="4">
        <f t="shared" si="40"/>
        <v>0</v>
      </c>
      <c r="AP469" s="4">
        <f t="shared" si="40"/>
        <v>0</v>
      </c>
      <c r="AQ469" s="4">
        <f t="shared" si="40"/>
        <v>0</v>
      </c>
      <c r="AR469" s="4">
        <f t="shared" si="40"/>
        <v>0</v>
      </c>
      <c r="AS469" s="4">
        <f t="shared" si="39"/>
        <v>3.9286003644463161E-6</v>
      </c>
      <c r="AT469" s="4">
        <f t="shared" si="39"/>
        <v>0</v>
      </c>
      <c r="AU469" s="4">
        <f t="shared" si="39"/>
        <v>0</v>
      </c>
      <c r="AV469" s="4">
        <f t="shared" si="39"/>
        <v>0</v>
      </c>
      <c r="AW469" s="4">
        <f t="shared" si="39"/>
        <v>0</v>
      </c>
      <c r="AX469" s="4">
        <f t="shared" si="39"/>
        <v>0</v>
      </c>
      <c r="AY469" s="4">
        <f t="shared" si="39"/>
        <v>0</v>
      </c>
      <c r="AZ469" s="4">
        <f t="shared" si="39"/>
        <v>0</v>
      </c>
      <c r="BA469" s="4">
        <f t="shared" si="39"/>
        <v>0</v>
      </c>
      <c r="BB469" s="67">
        <f t="shared" si="39"/>
        <v>0</v>
      </c>
    </row>
    <row r="470" spans="1:54" x14ac:dyDescent="0.3">
      <c r="A470" t="s">
        <v>68</v>
      </c>
      <c r="B470" t="s">
        <v>69</v>
      </c>
      <c r="C470">
        <v>293490</v>
      </c>
      <c r="D470" t="s">
        <v>70</v>
      </c>
      <c r="E470" t="s">
        <v>71</v>
      </c>
      <c r="F470" t="s">
        <v>72</v>
      </c>
      <c r="G470" t="s">
        <v>108</v>
      </c>
      <c r="H470">
        <v>6</v>
      </c>
      <c r="I470" t="s">
        <v>243</v>
      </c>
      <c r="J470" s="4">
        <v>0</v>
      </c>
      <c r="K470" s="4">
        <v>0</v>
      </c>
      <c r="L470" s="4">
        <v>0</v>
      </c>
      <c r="M470" s="4">
        <v>0</v>
      </c>
      <c r="N470" s="4">
        <v>0</v>
      </c>
      <c r="O470" s="4">
        <v>0</v>
      </c>
      <c r="P470" s="4">
        <v>0</v>
      </c>
      <c r="Q470" s="4">
        <v>0</v>
      </c>
      <c r="R470" s="4">
        <v>0</v>
      </c>
      <c r="S470" s="4">
        <v>0</v>
      </c>
      <c r="T470" s="4">
        <v>0</v>
      </c>
      <c r="U470" s="4">
        <v>0</v>
      </c>
      <c r="V470" s="4">
        <v>0</v>
      </c>
      <c r="W470" s="4">
        <v>0</v>
      </c>
      <c r="X470" s="4">
        <v>0</v>
      </c>
      <c r="Y470" s="4">
        <v>0</v>
      </c>
      <c r="Z470" s="4">
        <v>0.81100000000000005</v>
      </c>
      <c r="AA470" s="4">
        <v>0</v>
      </c>
      <c r="AB470" s="4">
        <v>0</v>
      </c>
      <c r="AC470" s="4">
        <v>2E-3</v>
      </c>
      <c r="AG470" s="66">
        <v>293490</v>
      </c>
      <c r="AH470" t="s">
        <v>243</v>
      </c>
      <c r="AI470" s="4">
        <f t="shared" si="41"/>
        <v>0</v>
      </c>
      <c r="AJ470" s="4">
        <f t="shared" si="40"/>
        <v>0</v>
      </c>
      <c r="AK470" s="4">
        <f t="shared" si="40"/>
        <v>0</v>
      </c>
      <c r="AL470" s="4">
        <f t="shared" si="40"/>
        <v>0</v>
      </c>
      <c r="AM470" s="4">
        <f t="shared" si="40"/>
        <v>0</v>
      </c>
      <c r="AN470" s="4">
        <f t="shared" si="40"/>
        <v>0</v>
      </c>
      <c r="AO470" s="4">
        <f t="shared" si="40"/>
        <v>0</v>
      </c>
      <c r="AP470" s="4">
        <f t="shared" si="40"/>
        <v>0</v>
      </c>
      <c r="AQ470" s="4">
        <f t="shared" si="40"/>
        <v>0</v>
      </c>
      <c r="AR470" s="4">
        <f t="shared" si="40"/>
        <v>0</v>
      </c>
      <c r="AS470" s="4">
        <f t="shared" si="39"/>
        <v>0</v>
      </c>
      <c r="AT470" s="4">
        <f t="shared" si="39"/>
        <v>0</v>
      </c>
      <c r="AU470" s="4">
        <f t="shared" si="39"/>
        <v>0</v>
      </c>
      <c r="AV470" s="4">
        <f t="shared" si="39"/>
        <v>0</v>
      </c>
      <c r="AW470" s="4">
        <f t="shared" si="39"/>
        <v>0</v>
      </c>
      <c r="AX470" s="4">
        <f t="shared" si="39"/>
        <v>0</v>
      </c>
      <c r="AY470" s="4">
        <f t="shared" si="39"/>
        <v>1.6895486975850305E-3</v>
      </c>
      <c r="AZ470" s="4">
        <f t="shared" si="39"/>
        <v>0</v>
      </c>
      <c r="BA470" s="4">
        <f t="shared" si="39"/>
        <v>0</v>
      </c>
      <c r="BB470" s="67">
        <f t="shared" si="39"/>
        <v>3.3305770587787243E-6</v>
      </c>
    </row>
    <row r="471" spans="1:54" x14ac:dyDescent="0.3">
      <c r="A471" t="s">
        <v>68</v>
      </c>
      <c r="B471" t="s">
        <v>69</v>
      </c>
      <c r="C471">
        <v>293627</v>
      </c>
      <c r="D471" t="s">
        <v>70</v>
      </c>
      <c r="E471" t="s">
        <v>71</v>
      </c>
      <c r="F471" t="s">
        <v>72</v>
      </c>
      <c r="G471" t="s">
        <v>108</v>
      </c>
      <c r="H471">
        <v>6</v>
      </c>
      <c r="I471" t="s">
        <v>590</v>
      </c>
      <c r="J471" s="4">
        <v>0</v>
      </c>
      <c r="K471" s="4">
        <v>0</v>
      </c>
      <c r="L471" s="4">
        <v>0</v>
      </c>
      <c r="M471" s="4">
        <v>0</v>
      </c>
      <c r="N471" s="4">
        <v>0</v>
      </c>
      <c r="O471" s="4">
        <v>0</v>
      </c>
      <c r="P471" s="4">
        <v>0</v>
      </c>
      <c r="Q471" s="4">
        <v>0</v>
      </c>
      <c r="R471" s="4">
        <v>0</v>
      </c>
      <c r="S471" s="4">
        <v>0</v>
      </c>
      <c r="T471" s="4">
        <v>8.5000000000000006E-2</v>
      </c>
      <c r="U471" s="4">
        <v>0.69699999999999995</v>
      </c>
      <c r="V471" s="4">
        <v>0</v>
      </c>
      <c r="W471" s="4">
        <v>0</v>
      </c>
      <c r="X471" s="4">
        <v>0</v>
      </c>
      <c r="Y471" s="4">
        <v>0</v>
      </c>
      <c r="Z471" s="4">
        <v>5.7000000000000002E-2</v>
      </c>
      <c r="AA471" s="4">
        <v>0</v>
      </c>
      <c r="AB471" s="4">
        <v>5.0000000000000001E-3</v>
      </c>
      <c r="AC471" s="4">
        <v>0</v>
      </c>
      <c r="AG471" s="66">
        <v>293627</v>
      </c>
      <c r="AH471" t="s">
        <v>590</v>
      </c>
      <c r="AI471" s="4">
        <f t="shared" si="41"/>
        <v>0</v>
      </c>
      <c r="AJ471" s="4">
        <f t="shared" si="40"/>
        <v>0</v>
      </c>
      <c r="AK471" s="4">
        <f t="shared" si="40"/>
        <v>0</v>
      </c>
      <c r="AL471" s="4">
        <f t="shared" si="40"/>
        <v>0</v>
      </c>
      <c r="AM471" s="4">
        <f t="shared" si="40"/>
        <v>0</v>
      </c>
      <c r="AN471" s="4">
        <f t="shared" si="40"/>
        <v>0</v>
      </c>
      <c r="AO471" s="4">
        <f t="shared" si="40"/>
        <v>0</v>
      </c>
      <c r="AP471" s="4">
        <f t="shared" si="40"/>
        <v>0</v>
      </c>
      <c r="AQ471" s="4">
        <f t="shared" si="40"/>
        <v>0</v>
      </c>
      <c r="AR471" s="4">
        <f t="shared" si="40"/>
        <v>0</v>
      </c>
      <c r="AS471" s="4">
        <f t="shared" si="39"/>
        <v>9.8215009111157898E-6</v>
      </c>
      <c r="AT471" s="4">
        <f t="shared" si="39"/>
        <v>2.0883146153529721E-3</v>
      </c>
      <c r="AU471" s="4">
        <f t="shared" si="39"/>
        <v>0</v>
      </c>
      <c r="AV471" s="4">
        <f t="shared" si="39"/>
        <v>0</v>
      </c>
      <c r="AW471" s="4">
        <f t="shared" si="39"/>
        <v>0</v>
      </c>
      <c r="AX471" s="4">
        <f t="shared" si="39"/>
        <v>0</v>
      </c>
      <c r="AY471" s="4">
        <f t="shared" si="39"/>
        <v>1.1874756567490349E-4</v>
      </c>
      <c r="AZ471" s="4">
        <f t="shared" si="39"/>
        <v>0</v>
      </c>
      <c r="BA471" s="4">
        <f t="shared" si="39"/>
        <v>8.8012577771874327E-6</v>
      </c>
      <c r="BB471" s="67">
        <f t="shared" si="39"/>
        <v>0</v>
      </c>
    </row>
    <row r="472" spans="1:54" x14ac:dyDescent="0.3">
      <c r="A472" t="s">
        <v>68</v>
      </c>
      <c r="B472" t="s">
        <v>69</v>
      </c>
      <c r="C472">
        <v>293629</v>
      </c>
      <c r="D472" t="s">
        <v>70</v>
      </c>
      <c r="E472" t="s">
        <v>71</v>
      </c>
      <c r="F472" t="s">
        <v>72</v>
      </c>
      <c r="G472" t="s">
        <v>108</v>
      </c>
      <c r="H472">
        <v>6</v>
      </c>
      <c r="I472" t="s">
        <v>590</v>
      </c>
      <c r="J472" s="4">
        <v>0</v>
      </c>
      <c r="K472" s="4">
        <v>0</v>
      </c>
      <c r="L472" s="4">
        <v>0</v>
      </c>
      <c r="M472" s="4">
        <v>0</v>
      </c>
      <c r="N472" s="4">
        <v>0</v>
      </c>
      <c r="O472" s="4">
        <v>0</v>
      </c>
      <c r="P472" s="4">
        <v>0</v>
      </c>
      <c r="Q472" s="4">
        <v>0</v>
      </c>
      <c r="R472" s="4">
        <v>0</v>
      </c>
      <c r="S472" s="4">
        <v>0</v>
      </c>
      <c r="T472" s="4">
        <v>0</v>
      </c>
      <c r="U472" s="4">
        <v>0</v>
      </c>
      <c r="V472" s="4">
        <v>0</v>
      </c>
      <c r="W472" s="4">
        <v>0</v>
      </c>
      <c r="X472" s="4">
        <v>0</v>
      </c>
      <c r="Y472" s="4">
        <v>0</v>
      </c>
      <c r="Z472" s="4">
        <v>0</v>
      </c>
      <c r="AA472" s="4">
        <v>1E-3</v>
      </c>
      <c r="AB472" s="4">
        <v>0</v>
      </c>
      <c r="AC472" s="4">
        <v>0</v>
      </c>
      <c r="AG472" s="66">
        <v>293629</v>
      </c>
      <c r="AH472" t="s">
        <v>590</v>
      </c>
      <c r="AI472" s="4">
        <f t="shared" si="41"/>
        <v>0</v>
      </c>
      <c r="AJ472" s="4">
        <f t="shared" si="40"/>
        <v>0</v>
      </c>
      <c r="AK472" s="4">
        <f t="shared" si="40"/>
        <v>0</v>
      </c>
      <c r="AL472" s="4">
        <f t="shared" si="40"/>
        <v>0</v>
      </c>
      <c r="AM472" s="4">
        <f t="shared" si="40"/>
        <v>0</v>
      </c>
      <c r="AN472" s="4">
        <f t="shared" si="40"/>
        <v>0</v>
      </c>
      <c r="AO472" s="4">
        <f t="shared" si="40"/>
        <v>0</v>
      </c>
      <c r="AP472" s="4">
        <f t="shared" si="40"/>
        <v>0</v>
      </c>
      <c r="AQ472" s="4">
        <f t="shared" si="40"/>
        <v>0</v>
      </c>
      <c r="AR472" s="4">
        <f t="shared" si="40"/>
        <v>0</v>
      </c>
      <c r="AS472" s="4">
        <f t="shared" si="39"/>
        <v>0</v>
      </c>
      <c r="AT472" s="4">
        <f t="shared" si="39"/>
        <v>0</v>
      </c>
      <c r="AU472" s="4">
        <f t="shared" si="39"/>
        <v>0</v>
      </c>
      <c r="AV472" s="4">
        <f t="shared" si="39"/>
        <v>0</v>
      </c>
      <c r="AW472" s="4">
        <f t="shared" si="39"/>
        <v>0</v>
      </c>
      <c r="AX472" s="4">
        <f t="shared" si="39"/>
        <v>0</v>
      </c>
      <c r="AY472" s="4">
        <f t="shared" si="39"/>
        <v>0</v>
      </c>
      <c r="AZ472" s="4">
        <f t="shared" si="39"/>
        <v>1.508302314342088E-6</v>
      </c>
      <c r="BA472" s="4">
        <f t="shared" si="39"/>
        <v>0</v>
      </c>
      <c r="BB472" s="67">
        <f t="shared" si="39"/>
        <v>0</v>
      </c>
    </row>
    <row r="473" spans="1:54" x14ac:dyDescent="0.3">
      <c r="A473" t="s">
        <v>68</v>
      </c>
      <c r="B473" t="s">
        <v>69</v>
      </c>
      <c r="C473">
        <v>293890</v>
      </c>
      <c r="D473" t="s">
        <v>70</v>
      </c>
      <c r="E473" t="s">
        <v>71</v>
      </c>
      <c r="F473" t="s">
        <v>72</v>
      </c>
      <c r="G473" t="s">
        <v>108</v>
      </c>
      <c r="H473">
        <v>6</v>
      </c>
      <c r="I473" t="s">
        <v>243</v>
      </c>
      <c r="J473" s="4">
        <v>0</v>
      </c>
      <c r="K473" s="4">
        <v>0</v>
      </c>
      <c r="L473" s="4">
        <v>0</v>
      </c>
      <c r="M473" s="4">
        <v>0</v>
      </c>
      <c r="N473" s="4">
        <v>0</v>
      </c>
      <c r="O473" s="4">
        <v>0</v>
      </c>
      <c r="P473" s="4">
        <v>0</v>
      </c>
      <c r="Q473" s="4">
        <v>0</v>
      </c>
      <c r="R473" s="4">
        <v>0</v>
      </c>
      <c r="S473" s="4">
        <v>0</v>
      </c>
      <c r="T473" s="4">
        <v>0</v>
      </c>
      <c r="U473" s="4">
        <v>0</v>
      </c>
      <c r="V473" s="4">
        <v>0</v>
      </c>
      <c r="W473" s="4">
        <v>0</v>
      </c>
      <c r="X473" s="4">
        <v>0</v>
      </c>
      <c r="Y473" s="4">
        <v>0</v>
      </c>
      <c r="Z473" s="4">
        <v>0</v>
      </c>
      <c r="AA473" s="4">
        <v>0</v>
      </c>
      <c r="AB473" s="4">
        <v>0</v>
      </c>
      <c r="AC473" s="4">
        <v>4.7869999999999999</v>
      </c>
      <c r="AG473" s="66">
        <v>293890</v>
      </c>
      <c r="AH473" t="s">
        <v>243</v>
      </c>
      <c r="AI473" s="4">
        <f t="shared" si="41"/>
        <v>0</v>
      </c>
      <c r="AJ473" s="4">
        <f t="shared" si="40"/>
        <v>0</v>
      </c>
      <c r="AK473" s="4">
        <f t="shared" si="40"/>
        <v>0</v>
      </c>
      <c r="AL473" s="4">
        <f t="shared" si="40"/>
        <v>0</v>
      </c>
      <c r="AM473" s="4">
        <f t="shared" si="40"/>
        <v>0</v>
      </c>
      <c r="AN473" s="4">
        <f t="shared" si="40"/>
        <v>0</v>
      </c>
      <c r="AO473" s="4">
        <f t="shared" si="40"/>
        <v>0</v>
      </c>
      <c r="AP473" s="4">
        <f t="shared" si="40"/>
        <v>0</v>
      </c>
      <c r="AQ473" s="4">
        <f t="shared" si="40"/>
        <v>0</v>
      </c>
      <c r="AR473" s="4">
        <f t="shared" si="40"/>
        <v>0</v>
      </c>
      <c r="AS473" s="4">
        <f t="shared" si="39"/>
        <v>0</v>
      </c>
      <c r="AT473" s="4">
        <f t="shared" si="39"/>
        <v>0</v>
      </c>
      <c r="AU473" s="4">
        <f t="shared" si="39"/>
        <v>0</v>
      </c>
      <c r="AV473" s="4">
        <f t="shared" si="39"/>
        <v>0</v>
      </c>
      <c r="AW473" s="4">
        <f t="shared" si="39"/>
        <v>0</v>
      </c>
      <c r="AX473" s="4">
        <f t="shared" si="39"/>
        <v>0</v>
      </c>
      <c r="AY473" s="4">
        <f t="shared" si="39"/>
        <v>0</v>
      </c>
      <c r="AZ473" s="4">
        <f t="shared" si="39"/>
        <v>0</v>
      </c>
      <c r="BA473" s="4">
        <f t="shared" si="39"/>
        <v>0</v>
      </c>
      <c r="BB473" s="67">
        <f t="shared" si="39"/>
        <v>7.971736190186875E-3</v>
      </c>
    </row>
    <row r="474" spans="1:54" x14ac:dyDescent="0.3">
      <c r="A474" t="s">
        <v>68</v>
      </c>
      <c r="B474" t="s">
        <v>69</v>
      </c>
      <c r="C474">
        <v>293930</v>
      </c>
      <c r="D474" t="s">
        <v>70</v>
      </c>
      <c r="E474" t="s">
        <v>71</v>
      </c>
      <c r="F474" t="s">
        <v>72</v>
      </c>
      <c r="G474" t="s">
        <v>108</v>
      </c>
      <c r="H474">
        <v>6</v>
      </c>
      <c r="I474" t="s">
        <v>591</v>
      </c>
      <c r="J474" s="4">
        <v>0</v>
      </c>
      <c r="K474" s="4">
        <v>0</v>
      </c>
      <c r="L474" s="4">
        <v>0</v>
      </c>
      <c r="M474" s="4">
        <v>0</v>
      </c>
      <c r="N474" s="4">
        <v>0</v>
      </c>
      <c r="O474" s="4">
        <v>0</v>
      </c>
      <c r="P474" s="4">
        <v>0</v>
      </c>
      <c r="Q474" s="4">
        <v>0</v>
      </c>
      <c r="R474" s="4">
        <v>0</v>
      </c>
      <c r="S474" s="4">
        <v>0</v>
      </c>
      <c r="T474" s="4">
        <v>0</v>
      </c>
      <c r="U474" s="4">
        <v>0</v>
      </c>
      <c r="V474" s="4">
        <v>0</v>
      </c>
      <c r="W474" s="4">
        <v>0</v>
      </c>
      <c r="X474" s="4">
        <v>0</v>
      </c>
      <c r="Y474" s="4">
        <v>0</v>
      </c>
      <c r="Z474" s="4">
        <v>5.1749999999999998</v>
      </c>
      <c r="AA474" s="4">
        <v>0</v>
      </c>
      <c r="AB474" s="4">
        <v>0</v>
      </c>
      <c r="AC474" s="4">
        <v>0</v>
      </c>
      <c r="AG474" s="66">
        <v>293930</v>
      </c>
      <c r="AH474" t="s">
        <v>591</v>
      </c>
      <c r="AI474" s="4">
        <f t="shared" si="41"/>
        <v>0</v>
      </c>
      <c r="AJ474" s="4">
        <f t="shared" si="40"/>
        <v>0</v>
      </c>
      <c r="AK474" s="4">
        <f t="shared" si="40"/>
        <v>0</v>
      </c>
      <c r="AL474" s="4">
        <f t="shared" si="40"/>
        <v>0</v>
      </c>
      <c r="AM474" s="4">
        <f t="shared" si="40"/>
        <v>0</v>
      </c>
      <c r="AN474" s="4">
        <f t="shared" si="40"/>
        <v>0</v>
      </c>
      <c r="AO474" s="4">
        <f t="shared" si="40"/>
        <v>0</v>
      </c>
      <c r="AP474" s="4">
        <f t="shared" si="40"/>
        <v>0</v>
      </c>
      <c r="AQ474" s="4">
        <f t="shared" si="40"/>
        <v>0</v>
      </c>
      <c r="AR474" s="4">
        <f t="shared" si="40"/>
        <v>0</v>
      </c>
      <c r="AS474" s="4">
        <f t="shared" si="39"/>
        <v>0</v>
      </c>
      <c r="AT474" s="4">
        <f t="shared" si="39"/>
        <v>0</v>
      </c>
      <c r="AU474" s="4">
        <f t="shared" si="39"/>
        <v>0</v>
      </c>
      <c r="AV474" s="4">
        <f t="shared" si="39"/>
        <v>0</v>
      </c>
      <c r="AW474" s="4">
        <f t="shared" si="39"/>
        <v>0</v>
      </c>
      <c r="AX474" s="4">
        <f t="shared" si="39"/>
        <v>0</v>
      </c>
      <c r="AY474" s="4">
        <f t="shared" si="39"/>
        <v>1.0781028988905711E-2</v>
      </c>
      <c r="AZ474" s="4">
        <f t="shared" si="39"/>
        <v>0</v>
      </c>
      <c r="BA474" s="4">
        <f t="shared" si="39"/>
        <v>0</v>
      </c>
      <c r="BB474" s="67">
        <f t="shared" si="39"/>
        <v>0</v>
      </c>
    </row>
    <row r="475" spans="1:54" x14ac:dyDescent="0.3">
      <c r="A475" t="s">
        <v>68</v>
      </c>
      <c r="B475" t="s">
        <v>69</v>
      </c>
      <c r="C475">
        <v>293990</v>
      </c>
      <c r="D475" t="s">
        <v>70</v>
      </c>
      <c r="E475" t="s">
        <v>71</v>
      </c>
      <c r="F475" t="s">
        <v>72</v>
      </c>
      <c r="G475" t="s">
        <v>108</v>
      </c>
      <c r="H475">
        <v>6</v>
      </c>
      <c r="I475" t="s">
        <v>243</v>
      </c>
      <c r="J475" s="4">
        <v>0</v>
      </c>
      <c r="K475" s="4">
        <v>0</v>
      </c>
      <c r="L475" s="4">
        <v>0</v>
      </c>
      <c r="M475" s="4">
        <v>0</v>
      </c>
      <c r="N475" s="4">
        <v>0</v>
      </c>
      <c r="O475" s="4">
        <v>0</v>
      </c>
      <c r="P475" s="4">
        <v>9.7000000000000003E-2</v>
      </c>
      <c r="Q475" s="4">
        <v>0</v>
      </c>
      <c r="R475" s="4">
        <v>0</v>
      </c>
      <c r="S475" s="4">
        <v>0</v>
      </c>
      <c r="T475" s="4">
        <v>0</v>
      </c>
      <c r="U475" s="4">
        <v>0</v>
      </c>
      <c r="V475" s="4">
        <v>0</v>
      </c>
      <c r="W475" s="4">
        <v>0</v>
      </c>
      <c r="X475" s="4">
        <v>0</v>
      </c>
      <c r="Y475" s="4">
        <v>0</v>
      </c>
      <c r="Z475" s="4">
        <v>0</v>
      </c>
      <c r="AA475" s="4">
        <v>0</v>
      </c>
      <c r="AB475" s="4">
        <v>0</v>
      </c>
      <c r="AC475" s="4">
        <v>0</v>
      </c>
      <c r="AG475" s="66">
        <v>293990</v>
      </c>
      <c r="AH475" t="s">
        <v>243</v>
      </c>
      <c r="AI475" s="4">
        <f t="shared" si="41"/>
        <v>0</v>
      </c>
      <c r="AJ475" s="4">
        <f t="shared" si="40"/>
        <v>0</v>
      </c>
      <c r="AK475" s="4">
        <f t="shared" si="40"/>
        <v>0</v>
      </c>
      <c r="AL475" s="4">
        <f t="shared" si="40"/>
        <v>0</v>
      </c>
      <c r="AM475" s="4">
        <f t="shared" si="40"/>
        <v>0</v>
      </c>
      <c r="AN475" s="4">
        <f t="shared" si="40"/>
        <v>0</v>
      </c>
      <c r="AO475" s="4">
        <f t="shared" si="40"/>
        <v>1.1075911787327873E-3</v>
      </c>
      <c r="AP475" s="4">
        <f t="shared" si="40"/>
        <v>0</v>
      </c>
      <c r="AQ475" s="4">
        <f t="shared" si="40"/>
        <v>0</v>
      </c>
      <c r="AR475" s="4">
        <f t="shared" si="40"/>
        <v>0</v>
      </c>
      <c r="AS475" s="4">
        <f t="shared" si="39"/>
        <v>0</v>
      </c>
      <c r="AT475" s="4">
        <f t="shared" si="39"/>
        <v>0</v>
      </c>
      <c r="AU475" s="4">
        <f t="shared" si="39"/>
        <v>0</v>
      </c>
      <c r="AV475" s="4">
        <f t="shared" si="39"/>
        <v>0</v>
      </c>
      <c r="AW475" s="4">
        <f t="shared" si="39"/>
        <v>0</v>
      </c>
      <c r="AX475" s="4">
        <f t="shared" si="39"/>
        <v>0</v>
      </c>
      <c r="AY475" s="4">
        <f t="shared" si="39"/>
        <v>0</v>
      </c>
      <c r="AZ475" s="4">
        <f t="shared" si="39"/>
        <v>0</v>
      </c>
      <c r="BA475" s="4">
        <f t="shared" si="39"/>
        <v>0</v>
      </c>
      <c r="BB475" s="67">
        <f t="shared" si="39"/>
        <v>0</v>
      </c>
    </row>
    <row r="476" spans="1:54" x14ac:dyDescent="0.3">
      <c r="A476" t="s">
        <v>68</v>
      </c>
      <c r="B476" t="s">
        <v>69</v>
      </c>
      <c r="C476">
        <v>294000</v>
      </c>
      <c r="D476" t="s">
        <v>70</v>
      </c>
      <c r="E476" t="s">
        <v>71</v>
      </c>
      <c r="F476" t="s">
        <v>72</v>
      </c>
      <c r="G476" t="s">
        <v>108</v>
      </c>
      <c r="H476">
        <v>6</v>
      </c>
      <c r="I476" t="s">
        <v>592</v>
      </c>
      <c r="J476" s="4">
        <v>0</v>
      </c>
      <c r="K476" s="4">
        <v>0</v>
      </c>
      <c r="L476" s="4">
        <v>0</v>
      </c>
      <c r="M476" s="4">
        <v>0</v>
      </c>
      <c r="N476" s="4">
        <v>0</v>
      </c>
      <c r="O476" s="4">
        <v>0</v>
      </c>
      <c r="P476" s="4">
        <v>0</v>
      </c>
      <c r="Q476" s="4">
        <v>0</v>
      </c>
      <c r="R476" s="4">
        <v>0</v>
      </c>
      <c r="S476" s="4">
        <v>0</v>
      </c>
      <c r="T476" s="4">
        <v>0</v>
      </c>
      <c r="U476" s="4">
        <v>0.21099999999999999</v>
      </c>
      <c r="V476" s="4">
        <v>0.104</v>
      </c>
      <c r="W476" s="4">
        <v>0.68700000000000006</v>
      </c>
      <c r="X476" s="4">
        <v>0.42599999999999999</v>
      </c>
      <c r="Y476" s="4">
        <v>4.2000000000000003E-2</v>
      </c>
      <c r="Z476" s="4">
        <v>0.16700000000000001</v>
      </c>
      <c r="AA476" s="4">
        <v>0.107</v>
      </c>
      <c r="AB476" s="4">
        <v>0</v>
      </c>
      <c r="AC476" s="4">
        <v>0</v>
      </c>
      <c r="AG476" s="66">
        <v>294000</v>
      </c>
      <c r="AH476" t="s">
        <v>592</v>
      </c>
      <c r="AI476" s="4">
        <f t="shared" si="41"/>
        <v>0</v>
      </c>
      <c r="AJ476" s="4">
        <f t="shared" si="40"/>
        <v>0</v>
      </c>
      <c r="AK476" s="4">
        <f t="shared" si="40"/>
        <v>0</v>
      </c>
      <c r="AL476" s="4">
        <f t="shared" si="40"/>
        <v>0</v>
      </c>
      <c r="AM476" s="4">
        <f t="shared" si="40"/>
        <v>0</v>
      </c>
      <c r="AN476" s="4">
        <f t="shared" si="40"/>
        <v>0</v>
      </c>
      <c r="AO476" s="4">
        <f t="shared" si="40"/>
        <v>0</v>
      </c>
      <c r="AP476" s="4">
        <f t="shared" si="40"/>
        <v>0</v>
      </c>
      <c r="AQ476" s="4">
        <f t="shared" si="40"/>
        <v>0</v>
      </c>
      <c r="AR476" s="4">
        <f t="shared" si="40"/>
        <v>0</v>
      </c>
      <c r="AS476" s="4">
        <f t="shared" si="39"/>
        <v>0</v>
      </c>
      <c r="AT476" s="4">
        <f t="shared" si="39"/>
        <v>6.3218706433210495E-4</v>
      </c>
      <c r="AU476" s="4">
        <f t="shared" si="39"/>
        <v>2.604406264738998E-4</v>
      </c>
      <c r="AV476" s="4">
        <f t="shared" si="39"/>
        <v>1.6186535615573601E-3</v>
      </c>
      <c r="AW476" s="4">
        <f t="shared" si="39"/>
        <v>1.4020867527025696E-3</v>
      </c>
      <c r="AX476" s="4">
        <f t="shared" si="39"/>
        <v>1.1219108085715372E-4</v>
      </c>
      <c r="AY476" s="4">
        <f t="shared" si="39"/>
        <v>3.4790953452120852E-4</v>
      </c>
      <c r="AZ476" s="4">
        <f t="shared" si="39"/>
        <v>1.6138834763460342E-4</v>
      </c>
      <c r="BA476" s="4">
        <f t="shared" si="39"/>
        <v>0</v>
      </c>
      <c r="BB476" s="67">
        <f t="shared" si="39"/>
        <v>0</v>
      </c>
    </row>
    <row r="477" spans="1:54" x14ac:dyDescent="0.3">
      <c r="A477" t="s">
        <v>68</v>
      </c>
      <c r="B477" t="s">
        <v>69</v>
      </c>
      <c r="C477">
        <v>294140</v>
      </c>
      <c r="D477" t="s">
        <v>70</v>
      </c>
      <c r="E477" t="s">
        <v>71</v>
      </c>
      <c r="F477" t="s">
        <v>72</v>
      </c>
      <c r="G477" t="s">
        <v>108</v>
      </c>
      <c r="H477">
        <v>6</v>
      </c>
      <c r="I477" t="s">
        <v>593</v>
      </c>
      <c r="J477" s="4">
        <v>0</v>
      </c>
      <c r="K477" s="4">
        <v>0</v>
      </c>
      <c r="L477" s="4">
        <v>0</v>
      </c>
      <c r="M477" s="4">
        <v>0</v>
      </c>
      <c r="N477" s="4">
        <v>0</v>
      </c>
      <c r="O477" s="4">
        <v>0</v>
      </c>
      <c r="P477" s="4">
        <v>0.32200000000000001</v>
      </c>
      <c r="Q477" s="4">
        <v>0</v>
      </c>
      <c r="R477" s="4">
        <v>0</v>
      </c>
      <c r="S477" s="4">
        <v>0</v>
      </c>
      <c r="T477" s="4">
        <v>0</v>
      </c>
      <c r="U477" s="4">
        <v>0</v>
      </c>
      <c r="V477" s="4">
        <v>0</v>
      </c>
      <c r="W477" s="4">
        <v>0</v>
      </c>
      <c r="X477" s="4">
        <v>0</v>
      </c>
      <c r="Y477" s="4">
        <v>0</v>
      </c>
      <c r="Z477" s="4">
        <v>0</v>
      </c>
      <c r="AA477" s="4">
        <v>0</v>
      </c>
      <c r="AB477" s="4">
        <v>0</v>
      </c>
      <c r="AC477" s="4">
        <v>0</v>
      </c>
      <c r="AG477" s="66">
        <v>294140</v>
      </c>
      <c r="AH477" t="s">
        <v>593</v>
      </c>
      <c r="AI477" s="4">
        <f t="shared" si="41"/>
        <v>0</v>
      </c>
      <c r="AJ477" s="4">
        <f t="shared" si="40"/>
        <v>0</v>
      </c>
      <c r="AK477" s="4">
        <f t="shared" si="40"/>
        <v>0</v>
      </c>
      <c r="AL477" s="4">
        <f t="shared" si="40"/>
        <v>0</v>
      </c>
      <c r="AM477" s="4">
        <f t="shared" si="40"/>
        <v>0</v>
      </c>
      <c r="AN477" s="4">
        <f t="shared" si="40"/>
        <v>0</v>
      </c>
      <c r="AO477" s="4">
        <f t="shared" si="40"/>
        <v>3.6767459747624486E-3</v>
      </c>
      <c r="AP477" s="4">
        <f t="shared" si="40"/>
        <v>0</v>
      </c>
      <c r="AQ477" s="4">
        <f t="shared" si="40"/>
        <v>0</v>
      </c>
      <c r="AR477" s="4">
        <f t="shared" si="40"/>
        <v>0</v>
      </c>
      <c r="AS477" s="4">
        <f t="shared" si="39"/>
        <v>0</v>
      </c>
      <c r="AT477" s="4">
        <f t="shared" si="39"/>
        <v>0</v>
      </c>
      <c r="AU477" s="4">
        <f t="shared" si="39"/>
        <v>0</v>
      </c>
      <c r="AV477" s="4">
        <f t="shared" si="39"/>
        <v>0</v>
      </c>
      <c r="AW477" s="4">
        <f t="shared" si="39"/>
        <v>0</v>
      </c>
      <c r="AX477" s="4">
        <f t="shared" si="39"/>
        <v>0</v>
      </c>
      <c r="AY477" s="4">
        <f t="shared" si="39"/>
        <v>0</v>
      </c>
      <c r="AZ477" s="4">
        <f t="shared" si="39"/>
        <v>0</v>
      </c>
      <c r="BA477" s="4">
        <f t="shared" si="39"/>
        <v>0</v>
      </c>
      <c r="BB477" s="67">
        <f t="shared" si="39"/>
        <v>0</v>
      </c>
    </row>
    <row r="478" spans="1:54" x14ac:dyDescent="0.3">
      <c r="A478" t="s">
        <v>68</v>
      </c>
      <c r="B478" t="s">
        <v>69</v>
      </c>
      <c r="C478">
        <v>294190</v>
      </c>
      <c r="D478" t="s">
        <v>70</v>
      </c>
      <c r="E478" t="s">
        <v>71</v>
      </c>
      <c r="F478" t="s">
        <v>72</v>
      </c>
      <c r="G478" t="s">
        <v>108</v>
      </c>
      <c r="H478">
        <v>6</v>
      </c>
      <c r="I478" t="s">
        <v>243</v>
      </c>
      <c r="J478" s="4">
        <v>0</v>
      </c>
      <c r="K478" s="4">
        <v>0</v>
      </c>
      <c r="L478" s="4">
        <v>0</v>
      </c>
      <c r="M478" s="4">
        <v>0</v>
      </c>
      <c r="N478" s="4">
        <v>0</v>
      </c>
      <c r="O478" s="4">
        <v>0</v>
      </c>
      <c r="P478" s="4">
        <v>0</v>
      </c>
      <c r="Q478" s="4">
        <v>6.7000000000000004E-2</v>
      </c>
      <c r="R478" s="4">
        <v>0</v>
      </c>
      <c r="S478" s="4">
        <v>0</v>
      </c>
      <c r="T478" s="4">
        <v>0</v>
      </c>
      <c r="U478" s="4">
        <v>0</v>
      </c>
      <c r="V478" s="4">
        <v>0</v>
      </c>
      <c r="W478" s="4">
        <v>0</v>
      </c>
      <c r="X478" s="4">
        <v>0</v>
      </c>
      <c r="Y478" s="4">
        <v>0</v>
      </c>
      <c r="Z478" s="4">
        <v>0</v>
      </c>
      <c r="AA478" s="4">
        <v>0</v>
      </c>
      <c r="AB478" s="4">
        <v>0</v>
      </c>
      <c r="AC478" s="4">
        <v>0</v>
      </c>
      <c r="AG478" s="66">
        <v>294190</v>
      </c>
      <c r="AH478" t="s">
        <v>243</v>
      </c>
      <c r="AI478" s="4">
        <f t="shared" si="41"/>
        <v>0</v>
      </c>
      <c r="AJ478" s="4">
        <f t="shared" si="40"/>
        <v>0</v>
      </c>
      <c r="AK478" s="4">
        <f t="shared" si="40"/>
        <v>0</v>
      </c>
      <c r="AL478" s="4">
        <f t="shared" si="40"/>
        <v>0</v>
      </c>
      <c r="AM478" s="4">
        <f t="shared" si="40"/>
        <v>0</v>
      </c>
      <c r="AN478" s="4">
        <f t="shared" si="40"/>
        <v>0</v>
      </c>
      <c r="AO478" s="4">
        <f t="shared" si="40"/>
        <v>0</v>
      </c>
      <c r="AP478" s="4">
        <f t="shared" si="40"/>
        <v>3.9412733795454491E-4</v>
      </c>
      <c r="AQ478" s="4">
        <f t="shared" si="40"/>
        <v>0</v>
      </c>
      <c r="AR478" s="4">
        <f t="shared" si="40"/>
        <v>0</v>
      </c>
      <c r="AS478" s="4">
        <f t="shared" si="39"/>
        <v>0</v>
      </c>
      <c r="AT478" s="4">
        <f t="shared" si="39"/>
        <v>0</v>
      </c>
      <c r="AU478" s="4">
        <f t="shared" si="39"/>
        <v>0</v>
      </c>
      <c r="AV478" s="4">
        <f t="shared" si="39"/>
        <v>0</v>
      </c>
      <c r="AW478" s="4">
        <f t="shared" si="39"/>
        <v>0</v>
      </c>
      <c r="AX478" s="4">
        <f t="shared" si="39"/>
        <v>0</v>
      </c>
      <c r="AY478" s="4">
        <f t="shared" si="39"/>
        <v>0</v>
      </c>
      <c r="AZ478" s="4">
        <f t="shared" si="39"/>
        <v>0</v>
      </c>
      <c r="BA478" s="4">
        <f t="shared" si="39"/>
        <v>0</v>
      </c>
      <c r="BB478" s="67">
        <f t="shared" si="39"/>
        <v>0</v>
      </c>
    </row>
    <row r="479" spans="1:54" x14ac:dyDescent="0.3">
      <c r="A479" t="s">
        <v>68</v>
      </c>
      <c r="B479" t="s">
        <v>69</v>
      </c>
      <c r="C479">
        <v>294200</v>
      </c>
      <c r="D479" t="s">
        <v>70</v>
      </c>
      <c r="E479" t="s">
        <v>71</v>
      </c>
      <c r="F479" t="s">
        <v>72</v>
      </c>
      <c r="G479" t="s">
        <v>108</v>
      </c>
      <c r="H479">
        <v>6</v>
      </c>
      <c r="I479" t="s">
        <v>594</v>
      </c>
      <c r="J479" s="4">
        <v>0</v>
      </c>
      <c r="K479" s="4">
        <v>34.302999999999997</v>
      </c>
      <c r="L479" s="4">
        <v>3.8439999999999999</v>
      </c>
      <c r="M479" s="4">
        <v>8.6</v>
      </c>
      <c r="N479" s="4">
        <v>47.238999999999997</v>
      </c>
      <c r="O479" s="4">
        <v>0</v>
      </c>
      <c r="P479" s="4">
        <v>0</v>
      </c>
      <c r="Q479" s="4">
        <v>0</v>
      </c>
      <c r="R479" s="4">
        <v>0</v>
      </c>
      <c r="S479" s="4">
        <v>0</v>
      </c>
      <c r="T479" s="4">
        <v>0</v>
      </c>
      <c r="U479" s="4">
        <v>0</v>
      </c>
      <c r="V479" s="4">
        <v>0.94199999999999995</v>
      </c>
      <c r="W479" s="4">
        <v>0</v>
      </c>
      <c r="X479" s="4">
        <v>0</v>
      </c>
      <c r="Y479" s="4">
        <v>2.1059999999999999</v>
      </c>
      <c r="Z479" s="4">
        <v>1.6E-2</v>
      </c>
      <c r="AA479" s="4">
        <v>5.0000000000000001E-3</v>
      </c>
      <c r="AB479" s="4">
        <v>0.90400000000000003</v>
      </c>
      <c r="AC479" s="4">
        <v>0.20499999999999999</v>
      </c>
      <c r="AG479" s="66">
        <v>294200</v>
      </c>
      <c r="AH479" t="s">
        <v>594</v>
      </c>
      <c r="AI479" s="4">
        <f t="shared" si="41"/>
        <v>0</v>
      </c>
      <c r="AJ479" s="4">
        <f t="shared" si="40"/>
        <v>0.74165024584744599</v>
      </c>
      <c r="AK479" s="4">
        <f t="shared" si="40"/>
        <v>7.9767752163835179E-2</v>
      </c>
      <c r="AL479" s="4">
        <f t="shared" si="40"/>
        <v>0.17372596748698318</v>
      </c>
      <c r="AM479" s="4">
        <f t="shared" si="40"/>
        <v>1.0774240444444538</v>
      </c>
      <c r="AN479" s="4">
        <f t="shared" si="40"/>
        <v>0</v>
      </c>
      <c r="AO479" s="4">
        <f t="shared" si="40"/>
        <v>0</v>
      </c>
      <c r="AP479" s="4">
        <f t="shared" si="40"/>
        <v>0</v>
      </c>
      <c r="AQ479" s="4">
        <f t="shared" si="40"/>
        <v>0</v>
      </c>
      <c r="AR479" s="4">
        <f t="shared" si="40"/>
        <v>0</v>
      </c>
      <c r="AS479" s="4">
        <f t="shared" si="39"/>
        <v>0</v>
      </c>
      <c r="AT479" s="4">
        <f t="shared" si="39"/>
        <v>0</v>
      </c>
      <c r="AU479" s="4">
        <f t="shared" si="39"/>
        <v>2.3589910590232077E-3</v>
      </c>
      <c r="AV479" s="4">
        <f t="shared" si="39"/>
        <v>0</v>
      </c>
      <c r="AW479" s="4">
        <f t="shared" si="39"/>
        <v>0</v>
      </c>
      <c r="AX479" s="4">
        <f t="shared" si="39"/>
        <v>5.6255813401229933E-3</v>
      </c>
      <c r="AY479" s="4">
        <f t="shared" si="39"/>
        <v>3.3332650014007997E-5</v>
      </c>
      <c r="AZ479" s="4">
        <f t="shared" si="39"/>
        <v>7.5415115717104407E-6</v>
      </c>
      <c r="BA479" s="4">
        <f t="shared" si="39"/>
        <v>1.591267406115488E-3</v>
      </c>
      <c r="BB479" s="67">
        <f t="shared" si="39"/>
        <v>3.413841485248192E-4</v>
      </c>
    </row>
    <row r="480" spans="1:54" x14ac:dyDescent="0.3">
      <c r="A480" t="s">
        <v>68</v>
      </c>
      <c r="B480" t="s">
        <v>69</v>
      </c>
      <c r="C480">
        <v>300110</v>
      </c>
      <c r="D480" t="s">
        <v>70</v>
      </c>
      <c r="E480" t="s">
        <v>71</v>
      </c>
      <c r="F480" t="s">
        <v>72</v>
      </c>
      <c r="G480" t="s">
        <v>108</v>
      </c>
      <c r="H480">
        <v>6</v>
      </c>
      <c r="I480" t="s">
        <v>595</v>
      </c>
      <c r="J480" s="4">
        <v>0</v>
      </c>
      <c r="K480" s="4">
        <v>0</v>
      </c>
      <c r="L480" s="4">
        <v>1.274</v>
      </c>
      <c r="M480" s="4">
        <v>0</v>
      </c>
      <c r="N480" s="4">
        <v>0</v>
      </c>
      <c r="O480" s="4">
        <v>0</v>
      </c>
      <c r="P480" s="4">
        <v>0</v>
      </c>
      <c r="Q480" s="4">
        <v>0</v>
      </c>
      <c r="R480" s="4">
        <v>0</v>
      </c>
      <c r="S480" s="4">
        <v>0</v>
      </c>
      <c r="T480" s="4">
        <v>0</v>
      </c>
      <c r="U480" s="4">
        <v>0</v>
      </c>
      <c r="V480" s="4">
        <v>0</v>
      </c>
      <c r="W480" s="4">
        <v>0</v>
      </c>
      <c r="X480" s="4">
        <v>0</v>
      </c>
      <c r="Y480" s="4">
        <v>0</v>
      </c>
      <c r="Z480" s="4">
        <v>0</v>
      </c>
      <c r="AA480" s="4">
        <v>0</v>
      </c>
      <c r="AB480" s="4">
        <v>0</v>
      </c>
      <c r="AC480" s="4">
        <v>0</v>
      </c>
      <c r="AG480" s="66">
        <v>300110</v>
      </c>
      <c r="AH480" t="s">
        <v>595</v>
      </c>
      <c r="AI480" s="4">
        <f t="shared" si="41"/>
        <v>0</v>
      </c>
      <c r="AJ480" s="4">
        <f t="shared" si="40"/>
        <v>0</v>
      </c>
      <c r="AK480" s="4">
        <f t="shared" si="40"/>
        <v>2.6437074988742461E-2</v>
      </c>
      <c r="AL480" s="4">
        <f t="shared" si="40"/>
        <v>0</v>
      </c>
      <c r="AM480" s="4">
        <f t="shared" si="40"/>
        <v>0</v>
      </c>
      <c r="AN480" s="4">
        <f t="shared" si="40"/>
        <v>0</v>
      </c>
      <c r="AO480" s="4">
        <f t="shared" si="40"/>
        <v>0</v>
      </c>
      <c r="AP480" s="4">
        <f t="shared" si="40"/>
        <v>0</v>
      </c>
      <c r="AQ480" s="4">
        <f t="shared" si="40"/>
        <v>0</v>
      </c>
      <c r="AR480" s="4">
        <f t="shared" si="40"/>
        <v>0</v>
      </c>
      <c r="AS480" s="4">
        <f t="shared" si="39"/>
        <v>0</v>
      </c>
      <c r="AT480" s="4">
        <f t="shared" si="39"/>
        <v>0</v>
      </c>
      <c r="AU480" s="4">
        <f t="shared" si="39"/>
        <v>0</v>
      </c>
      <c r="AV480" s="4">
        <f t="shared" si="39"/>
        <v>0</v>
      </c>
      <c r="AW480" s="4">
        <f t="shared" si="39"/>
        <v>0</v>
      </c>
      <c r="AX480" s="4">
        <f t="shared" si="39"/>
        <v>0</v>
      </c>
      <c r="AY480" s="4">
        <f t="shared" si="39"/>
        <v>0</v>
      </c>
      <c r="AZ480" s="4">
        <f t="shared" si="39"/>
        <v>0</v>
      </c>
      <c r="BA480" s="4">
        <f t="shared" si="39"/>
        <v>0</v>
      </c>
      <c r="BB480" s="67">
        <f t="shared" si="39"/>
        <v>0</v>
      </c>
    </row>
    <row r="481" spans="1:54" x14ac:dyDescent="0.3">
      <c r="A481" t="s">
        <v>68</v>
      </c>
      <c r="B481" t="s">
        <v>69</v>
      </c>
      <c r="C481">
        <v>300210</v>
      </c>
      <c r="D481" t="s">
        <v>70</v>
      </c>
      <c r="E481" t="s">
        <v>71</v>
      </c>
      <c r="F481" t="s">
        <v>72</v>
      </c>
      <c r="G481" t="s">
        <v>108</v>
      </c>
      <c r="H481">
        <v>6</v>
      </c>
      <c r="I481" t="s">
        <v>596</v>
      </c>
      <c r="J481" s="4">
        <v>0</v>
      </c>
      <c r="K481" s="4">
        <v>0</v>
      </c>
      <c r="L481" s="4">
        <v>0</v>
      </c>
      <c r="M481" s="4">
        <v>32.593000000000004</v>
      </c>
      <c r="N481" s="4">
        <v>0</v>
      </c>
      <c r="O481" s="4">
        <v>0</v>
      </c>
      <c r="P481" s="4">
        <v>0</v>
      </c>
      <c r="Q481" s="4">
        <v>0</v>
      </c>
      <c r="R481" s="4">
        <v>0</v>
      </c>
      <c r="S481" s="4">
        <v>0</v>
      </c>
      <c r="T481" s="4">
        <v>0</v>
      </c>
      <c r="U481" s="4">
        <v>0</v>
      </c>
      <c r="V481" s="4">
        <v>0</v>
      </c>
      <c r="W481" s="4">
        <v>0</v>
      </c>
      <c r="X481" s="4">
        <v>0</v>
      </c>
      <c r="Y481" s="4">
        <v>0</v>
      </c>
      <c r="Z481" s="4">
        <v>0</v>
      </c>
      <c r="AA481" s="4">
        <v>0</v>
      </c>
      <c r="AB481" s="4">
        <v>0</v>
      </c>
      <c r="AC481" s="4">
        <v>0</v>
      </c>
      <c r="AG481" s="66">
        <v>300210</v>
      </c>
      <c r="AH481" t="s">
        <v>596</v>
      </c>
      <c r="AI481" s="4">
        <f t="shared" si="41"/>
        <v>0</v>
      </c>
      <c r="AJ481" s="4">
        <f t="shared" si="40"/>
        <v>0</v>
      </c>
      <c r="AK481" s="4">
        <f t="shared" si="40"/>
        <v>0</v>
      </c>
      <c r="AL481" s="4">
        <f t="shared" si="40"/>
        <v>0.65840121608177249</v>
      </c>
      <c r="AM481" s="4">
        <f t="shared" si="40"/>
        <v>0</v>
      </c>
      <c r="AN481" s="4">
        <f t="shared" si="40"/>
        <v>0</v>
      </c>
      <c r="AO481" s="4">
        <f t="shared" si="40"/>
        <v>0</v>
      </c>
      <c r="AP481" s="4">
        <f t="shared" si="40"/>
        <v>0</v>
      </c>
      <c r="AQ481" s="4">
        <f t="shared" si="40"/>
        <v>0</v>
      </c>
      <c r="AR481" s="4">
        <f t="shared" si="40"/>
        <v>0</v>
      </c>
      <c r="AS481" s="4">
        <f t="shared" si="39"/>
        <v>0</v>
      </c>
      <c r="AT481" s="4">
        <f t="shared" si="39"/>
        <v>0</v>
      </c>
      <c r="AU481" s="4">
        <f t="shared" si="39"/>
        <v>0</v>
      </c>
      <c r="AV481" s="4">
        <f t="shared" si="39"/>
        <v>0</v>
      </c>
      <c r="AW481" s="4">
        <f t="shared" si="39"/>
        <v>0</v>
      </c>
      <c r="AX481" s="4">
        <f t="shared" si="39"/>
        <v>0</v>
      </c>
      <c r="AY481" s="4">
        <f t="shared" si="39"/>
        <v>0</v>
      </c>
      <c r="AZ481" s="4">
        <f t="shared" si="39"/>
        <v>0</v>
      </c>
      <c r="BA481" s="4">
        <f t="shared" si="39"/>
        <v>0</v>
      </c>
      <c r="BB481" s="67">
        <f t="shared" si="39"/>
        <v>0</v>
      </c>
    </row>
    <row r="482" spans="1:54" x14ac:dyDescent="0.3">
      <c r="A482" t="s">
        <v>68</v>
      </c>
      <c r="B482" t="s">
        <v>69</v>
      </c>
      <c r="C482">
        <v>300220</v>
      </c>
      <c r="D482" t="s">
        <v>70</v>
      </c>
      <c r="E482" t="s">
        <v>71</v>
      </c>
      <c r="F482" t="s">
        <v>72</v>
      </c>
      <c r="G482" t="s">
        <v>108</v>
      </c>
      <c r="H482">
        <v>6</v>
      </c>
      <c r="I482" t="s">
        <v>597</v>
      </c>
      <c r="J482" s="4">
        <v>0</v>
      </c>
      <c r="K482" s="4">
        <v>143.37799999999999</v>
      </c>
      <c r="L482" s="4">
        <v>35.850999999999999</v>
      </c>
      <c r="M482" s="4">
        <v>16.663</v>
      </c>
      <c r="N482" s="4">
        <v>28.661999999999999</v>
      </c>
      <c r="O482" s="4">
        <v>27.734000000000002</v>
      </c>
      <c r="P482" s="4">
        <v>0</v>
      </c>
      <c r="Q482" s="4">
        <v>0</v>
      </c>
      <c r="R482" s="4">
        <v>0</v>
      </c>
      <c r="S482" s="4">
        <v>0</v>
      </c>
      <c r="T482" s="4">
        <v>0</v>
      </c>
      <c r="U482" s="4">
        <v>0</v>
      </c>
      <c r="V482" s="4">
        <v>0</v>
      </c>
      <c r="W482" s="4">
        <v>0</v>
      </c>
      <c r="X482" s="4">
        <v>0</v>
      </c>
      <c r="Y482" s="4">
        <v>0</v>
      </c>
      <c r="Z482" s="4">
        <v>0</v>
      </c>
      <c r="AA482" s="4">
        <v>0</v>
      </c>
      <c r="AB482" s="4">
        <v>0</v>
      </c>
      <c r="AC482" s="4">
        <v>0</v>
      </c>
      <c r="AG482" s="66">
        <v>300220</v>
      </c>
      <c r="AH482" t="s">
        <v>597</v>
      </c>
      <c r="AI482" s="4">
        <f t="shared" si="41"/>
        <v>0</v>
      </c>
      <c r="AJ482" s="4">
        <f t="shared" si="40"/>
        <v>3.0999133880160663</v>
      </c>
      <c r="AK482" s="4">
        <f t="shared" si="40"/>
        <v>0.74395257097441603</v>
      </c>
      <c r="AL482" s="4">
        <f t="shared" si="40"/>
        <v>0.33660416235297685</v>
      </c>
      <c r="AM482" s="4">
        <f t="shared" si="40"/>
        <v>0.653721034777767</v>
      </c>
      <c r="AN482" s="4">
        <f t="shared" si="40"/>
        <v>6.2832234445113891E-2</v>
      </c>
      <c r="AO482" s="4">
        <f t="shared" si="40"/>
        <v>0</v>
      </c>
      <c r="AP482" s="4">
        <f t="shared" si="40"/>
        <v>0</v>
      </c>
      <c r="AQ482" s="4">
        <f t="shared" si="40"/>
        <v>0</v>
      </c>
      <c r="AR482" s="4">
        <f t="shared" si="40"/>
        <v>0</v>
      </c>
      <c r="AS482" s="4">
        <f t="shared" si="39"/>
        <v>0</v>
      </c>
      <c r="AT482" s="4">
        <f t="shared" si="39"/>
        <v>0</v>
      </c>
      <c r="AU482" s="4">
        <f t="shared" si="39"/>
        <v>0</v>
      </c>
      <c r="AV482" s="4">
        <f t="shared" si="39"/>
        <v>0</v>
      </c>
      <c r="AW482" s="4">
        <f t="shared" si="39"/>
        <v>0</v>
      </c>
      <c r="AX482" s="4">
        <f t="shared" si="39"/>
        <v>0</v>
      </c>
      <c r="AY482" s="4">
        <f t="shared" si="39"/>
        <v>0</v>
      </c>
      <c r="AZ482" s="4">
        <f t="shared" si="39"/>
        <v>0</v>
      </c>
      <c r="BA482" s="4">
        <f t="shared" si="39"/>
        <v>0</v>
      </c>
      <c r="BB482" s="67">
        <f t="shared" si="39"/>
        <v>0</v>
      </c>
    </row>
    <row r="483" spans="1:54" x14ac:dyDescent="0.3">
      <c r="A483" t="s">
        <v>68</v>
      </c>
      <c r="B483" t="s">
        <v>69</v>
      </c>
      <c r="C483">
        <v>300230</v>
      </c>
      <c r="D483" t="s">
        <v>70</v>
      </c>
      <c r="E483" t="s">
        <v>71</v>
      </c>
      <c r="F483" t="s">
        <v>72</v>
      </c>
      <c r="G483" t="s">
        <v>108</v>
      </c>
      <c r="H483">
        <v>6</v>
      </c>
      <c r="I483" t="s">
        <v>598</v>
      </c>
      <c r="J483" s="4">
        <v>0</v>
      </c>
      <c r="K483" s="4">
        <v>0</v>
      </c>
      <c r="L483" s="4">
        <v>0</v>
      </c>
      <c r="M483" s="4">
        <v>13.06</v>
      </c>
      <c r="N483" s="4">
        <v>0</v>
      </c>
      <c r="O483" s="4">
        <v>11.74</v>
      </c>
      <c r="P483" s="4">
        <v>3.4689999999999999</v>
      </c>
      <c r="Q483" s="4">
        <v>0</v>
      </c>
      <c r="R483" s="4">
        <v>0</v>
      </c>
      <c r="S483" s="4">
        <v>9.4740000000000002</v>
      </c>
      <c r="T483" s="4">
        <v>0</v>
      </c>
      <c r="U483" s="4">
        <v>0</v>
      </c>
      <c r="V483" s="4">
        <v>0</v>
      </c>
      <c r="W483" s="4">
        <v>0</v>
      </c>
      <c r="X483" s="4">
        <v>0</v>
      </c>
      <c r="Y483" s="4">
        <v>0</v>
      </c>
      <c r="Z483" s="4">
        <v>0</v>
      </c>
      <c r="AA483" s="4">
        <v>0</v>
      </c>
      <c r="AB483" s="4">
        <v>7.2919999999999998</v>
      </c>
      <c r="AC483" s="4">
        <v>3.2949999999999999</v>
      </c>
      <c r="AG483" s="66">
        <v>300230</v>
      </c>
      <c r="AH483" t="s">
        <v>598</v>
      </c>
      <c r="AI483" s="4">
        <f t="shared" si="41"/>
        <v>0</v>
      </c>
      <c r="AJ483" s="4">
        <f t="shared" si="40"/>
        <v>0</v>
      </c>
      <c r="AK483" s="4">
        <f t="shared" si="40"/>
        <v>0</v>
      </c>
      <c r="AL483" s="4">
        <f t="shared" si="40"/>
        <v>0.26382106225348839</v>
      </c>
      <c r="AM483" s="4">
        <f t="shared" si="40"/>
        <v>0</v>
      </c>
      <c r="AN483" s="4">
        <f t="shared" si="40"/>
        <v>2.6597332962632041E-2</v>
      </c>
      <c r="AO483" s="4">
        <f t="shared" si="40"/>
        <v>3.9610657721897313E-2</v>
      </c>
      <c r="AP483" s="4">
        <f t="shared" si="40"/>
        <v>0</v>
      </c>
      <c r="AQ483" s="4">
        <f t="shared" si="40"/>
        <v>0</v>
      </c>
      <c r="AR483" s="4">
        <f t="shared" si="40"/>
        <v>4.4664977311568169E-2</v>
      </c>
      <c r="AS483" s="4">
        <f t="shared" si="39"/>
        <v>0</v>
      </c>
      <c r="AT483" s="4">
        <f t="shared" si="39"/>
        <v>0</v>
      </c>
      <c r="AU483" s="4">
        <f t="shared" si="39"/>
        <v>0</v>
      </c>
      <c r="AV483" s="4">
        <f t="shared" si="39"/>
        <v>0</v>
      </c>
      <c r="AW483" s="4">
        <f t="shared" si="39"/>
        <v>0</v>
      </c>
      <c r="AX483" s="4">
        <f t="shared" si="39"/>
        <v>0</v>
      </c>
      <c r="AY483" s="4">
        <f t="shared" si="39"/>
        <v>0</v>
      </c>
      <c r="AZ483" s="4">
        <f t="shared" si="39"/>
        <v>0</v>
      </c>
      <c r="BA483" s="4">
        <f t="shared" si="39"/>
        <v>1.2835754342250153E-2</v>
      </c>
      <c r="BB483" s="67">
        <f t="shared" si="39"/>
        <v>5.487125704337948E-3</v>
      </c>
    </row>
    <row r="484" spans="1:54" x14ac:dyDescent="0.3">
      <c r="A484" t="s">
        <v>68</v>
      </c>
      <c r="B484" t="s">
        <v>69</v>
      </c>
      <c r="C484">
        <v>300290</v>
      </c>
      <c r="D484" t="s">
        <v>70</v>
      </c>
      <c r="E484" t="s">
        <v>71</v>
      </c>
      <c r="F484" t="s">
        <v>72</v>
      </c>
      <c r="G484" t="s">
        <v>108</v>
      </c>
      <c r="H484">
        <v>6</v>
      </c>
      <c r="I484" t="s">
        <v>243</v>
      </c>
      <c r="J484" s="4">
        <v>0</v>
      </c>
      <c r="K484" s="4">
        <v>0</v>
      </c>
      <c r="L484" s="4">
        <v>0</v>
      </c>
      <c r="M484" s="4">
        <v>0</v>
      </c>
      <c r="N484" s="4">
        <v>0</v>
      </c>
      <c r="O484" s="4">
        <v>0</v>
      </c>
      <c r="P484" s="4">
        <v>0</v>
      </c>
      <c r="Q484" s="4">
        <v>0</v>
      </c>
      <c r="R484" s="4">
        <v>0</v>
      </c>
      <c r="S484" s="4">
        <v>0</v>
      </c>
      <c r="T484" s="4">
        <v>0</v>
      </c>
      <c r="U484" s="4">
        <v>0</v>
      </c>
      <c r="V484" s="4">
        <v>0</v>
      </c>
      <c r="W484" s="4">
        <v>0</v>
      </c>
      <c r="X484" s="4">
        <v>0</v>
      </c>
      <c r="Y484" s="4">
        <v>0</v>
      </c>
      <c r="Z484" s="4">
        <v>0</v>
      </c>
      <c r="AA484" s="4">
        <v>0</v>
      </c>
      <c r="AB484" s="4">
        <v>3.246</v>
      </c>
      <c r="AC484" s="4">
        <v>0.71</v>
      </c>
      <c r="AG484" s="66">
        <v>300290</v>
      </c>
      <c r="AH484" t="s">
        <v>243</v>
      </c>
      <c r="AI484" s="4">
        <f t="shared" si="41"/>
        <v>0</v>
      </c>
      <c r="AJ484" s="4">
        <f t="shared" si="40"/>
        <v>0</v>
      </c>
      <c r="AK484" s="4">
        <f t="shared" si="40"/>
        <v>0</v>
      </c>
      <c r="AL484" s="4">
        <f t="shared" si="40"/>
        <v>0</v>
      </c>
      <c r="AM484" s="4">
        <f t="shared" si="40"/>
        <v>0</v>
      </c>
      <c r="AN484" s="4">
        <f t="shared" si="40"/>
        <v>0</v>
      </c>
      <c r="AO484" s="4">
        <f t="shared" si="40"/>
        <v>0</v>
      </c>
      <c r="AP484" s="4">
        <f t="shared" si="40"/>
        <v>0</v>
      </c>
      <c r="AQ484" s="4">
        <f t="shared" si="40"/>
        <v>0</v>
      </c>
      <c r="AR484" s="4">
        <f t="shared" si="40"/>
        <v>0</v>
      </c>
      <c r="AS484" s="4">
        <f t="shared" si="39"/>
        <v>0</v>
      </c>
      <c r="AT484" s="4">
        <f t="shared" si="39"/>
        <v>0</v>
      </c>
      <c r="AU484" s="4">
        <f t="shared" si="39"/>
        <v>0</v>
      </c>
      <c r="AV484" s="4">
        <f t="shared" si="39"/>
        <v>0</v>
      </c>
      <c r="AW484" s="4">
        <f t="shared" si="39"/>
        <v>0</v>
      </c>
      <c r="AX484" s="4">
        <f t="shared" si="39"/>
        <v>0</v>
      </c>
      <c r="AY484" s="4">
        <f t="shared" si="39"/>
        <v>0</v>
      </c>
      <c r="AZ484" s="4">
        <f t="shared" si="39"/>
        <v>0</v>
      </c>
      <c r="BA484" s="4">
        <f t="shared" si="39"/>
        <v>5.7137765489500818E-3</v>
      </c>
      <c r="BB484" s="67">
        <f t="shared" si="39"/>
        <v>1.182354855866447E-3</v>
      </c>
    </row>
    <row r="485" spans="1:54" x14ac:dyDescent="0.3">
      <c r="A485" t="s">
        <v>68</v>
      </c>
      <c r="B485" t="s">
        <v>69</v>
      </c>
      <c r="C485">
        <v>300320</v>
      </c>
      <c r="D485" t="s">
        <v>70</v>
      </c>
      <c r="E485" t="s">
        <v>71</v>
      </c>
      <c r="F485" t="s">
        <v>72</v>
      </c>
      <c r="G485" t="s">
        <v>108</v>
      </c>
      <c r="H485">
        <v>6</v>
      </c>
      <c r="I485" t="s">
        <v>599</v>
      </c>
      <c r="J485" s="4">
        <v>0</v>
      </c>
      <c r="K485" s="4">
        <v>0</v>
      </c>
      <c r="L485" s="4">
        <v>0</v>
      </c>
      <c r="M485" s="4">
        <v>0</v>
      </c>
      <c r="N485" s="4">
        <v>0</v>
      </c>
      <c r="O485" s="4">
        <v>0</v>
      </c>
      <c r="P485" s="4">
        <v>0</v>
      </c>
      <c r="Q485" s="4">
        <v>0</v>
      </c>
      <c r="R485" s="4">
        <v>0</v>
      </c>
      <c r="S485" s="4">
        <v>0</v>
      </c>
      <c r="T485" s="4">
        <v>0</v>
      </c>
      <c r="U485" s="4">
        <v>0</v>
      </c>
      <c r="V485" s="4">
        <v>0.28899999999999998</v>
      </c>
      <c r="W485" s="4">
        <v>0</v>
      </c>
      <c r="X485" s="4">
        <v>0</v>
      </c>
      <c r="Y485" s="4">
        <v>0</v>
      </c>
      <c r="Z485" s="4">
        <v>0</v>
      </c>
      <c r="AA485" s="4">
        <v>3.0000000000000001E-3</v>
      </c>
      <c r="AB485" s="4">
        <v>0</v>
      </c>
      <c r="AC485" s="4">
        <v>0</v>
      </c>
      <c r="AG485" s="66">
        <v>300320</v>
      </c>
      <c r="AH485" t="s">
        <v>599</v>
      </c>
      <c r="AI485" s="4">
        <f t="shared" si="41"/>
        <v>0</v>
      </c>
      <c r="AJ485" s="4">
        <f t="shared" si="40"/>
        <v>0</v>
      </c>
      <c r="AK485" s="4">
        <f t="shared" si="40"/>
        <v>0</v>
      </c>
      <c r="AL485" s="4">
        <f t="shared" si="40"/>
        <v>0</v>
      </c>
      <c r="AM485" s="4">
        <f t="shared" si="40"/>
        <v>0</v>
      </c>
      <c r="AN485" s="4">
        <f t="shared" si="40"/>
        <v>0</v>
      </c>
      <c r="AO485" s="4">
        <f t="shared" si="40"/>
        <v>0</v>
      </c>
      <c r="AP485" s="4">
        <f t="shared" si="40"/>
        <v>0</v>
      </c>
      <c r="AQ485" s="4">
        <f t="shared" si="40"/>
        <v>0</v>
      </c>
      <c r="AR485" s="4">
        <f t="shared" si="40"/>
        <v>0</v>
      </c>
      <c r="AS485" s="4">
        <f t="shared" si="39"/>
        <v>0</v>
      </c>
      <c r="AT485" s="4">
        <f t="shared" si="39"/>
        <v>0</v>
      </c>
      <c r="AU485" s="4">
        <f t="shared" si="39"/>
        <v>7.2372443318227924E-4</v>
      </c>
      <c r="AV485" s="4">
        <f t="shared" si="39"/>
        <v>0</v>
      </c>
      <c r="AW485" s="4">
        <f t="shared" si="39"/>
        <v>0</v>
      </c>
      <c r="AX485" s="4">
        <f t="shared" si="39"/>
        <v>0</v>
      </c>
      <c r="AY485" s="4">
        <f t="shared" si="39"/>
        <v>0</v>
      </c>
      <c r="AZ485" s="4">
        <f t="shared" si="39"/>
        <v>4.5249069430262639E-6</v>
      </c>
      <c r="BA485" s="4">
        <f t="shared" si="39"/>
        <v>0</v>
      </c>
      <c r="BB485" s="67">
        <f t="shared" si="39"/>
        <v>0</v>
      </c>
    </row>
    <row r="486" spans="1:54" x14ac:dyDescent="0.3">
      <c r="A486" t="s">
        <v>68</v>
      </c>
      <c r="B486" t="s">
        <v>69</v>
      </c>
      <c r="C486">
        <v>300339</v>
      </c>
      <c r="D486" t="s">
        <v>70</v>
      </c>
      <c r="E486" t="s">
        <v>71</v>
      </c>
      <c r="F486" t="s">
        <v>72</v>
      </c>
      <c r="G486" t="s">
        <v>108</v>
      </c>
      <c r="H486">
        <v>6</v>
      </c>
      <c r="I486" t="s">
        <v>600</v>
      </c>
      <c r="J486" s="4">
        <v>0</v>
      </c>
      <c r="K486" s="4">
        <v>0</v>
      </c>
      <c r="L486" s="4">
        <v>0</v>
      </c>
      <c r="M486" s="4">
        <v>0</v>
      </c>
      <c r="N486" s="4">
        <v>0</v>
      </c>
      <c r="O486" s="4">
        <v>0</v>
      </c>
      <c r="P486" s="4">
        <v>0</v>
      </c>
      <c r="Q486" s="4">
        <v>0</v>
      </c>
      <c r="R486" s="4">
        <v>0</v>
      </c>
      <c r="S486" s="4">
        <v>0</v>
      </c>
      <c r="T486" s="4">
        <v>0</v>
      </c>
      <c r="U486" s="4">
        <v>0</v>
      </c>
      <c r="V486" s="4">
        <v>1.673</v>
      </c>
      <c r="W486" s="4">
        <v>0</v>
      </c>
      <c r="X486" s="4">
        <v>0</v>
      </c>
      <c r="Y486" s="4">
        <v>0</v>
      </c>
      <c r="Z486" s="4">
        <v>3.67</v>
      </c>
      <c r="AA486" s="4">
        <v>0.23699999999999999</v>
      </c>
      <c r="AB486" s="4">
        <v>0</v>
      </c>
      <c r="AC486" s="4">
        <v>0</v>
      </c>
      <c r="AG486" s="66">
        <v>300339</v>
      </c>
      <c r="AH486" t="s">
        <v>600</v>
      </c>
      <c r="AI486" s="4">
        <f t="shared" si="41"/>
        <v>0</v>
      </c>
      <c r="AJ486" s="4">
        <f t="shared" si="40"/>
        <v>0</v>
      </c>
      <c r="AK486" s="4">
        <f t="shared" si="40"/>
        <v>0</v>
      </c>
      <c r="AL486" s="4">
        <f t="shared" si="40"/>
        <v>0</v>
      </c>
      <c r="AM486" s="4">
        <f t="shared" si="40"/>
        <v>0</v>
      </c>
      <c r="AN486" s="4">
        <f t="shared" si="40"/>
        <v>0</v>
      </c>
      <c r="AO486" s="4">
        <f t="shared" si="40"/>
        <v>0</v>
      </c>
      <c r="AP486" s="4">
        <f t="shared" si="40"/>
        <v>0</v>
      </c>
      <c r="AQ486" s="4">
        <f t="shared" si="40"/>
        <v>0</v>
      </c>
      <c r="AR486" s="4">
        <f t="shared" si="40"/>
        <v>0</v>
      </c>
      <c r="AS486" s="4">
        <f t="shared" si="39"/>
        <v>0</v>
      </c>
      <c r="AT486" s="4">
        <f t="shared" si="39"/>
        <v>0</v>
      </c>
      <c r="AU486" s="4">
        <f t="shared" si="39"/>
        <v>4.189588154719562E-3</v>
      </c>
      <c r="AV486" s="4">
        <f t="shared" si="39"/>
        <v>0</v>
      </c>
      <c r="AW486" s="4">
        <f t="shared" si="39"/>
        <v>0</v>
      </c>
      <c r="AX486" s="4">
        <f t="shared" si="39"/>
        <v>0</v>
      </c>
      <c r="AY486" s="4">
        <f t="shared" ref="AX486:BB548" si="42">IFERROR((Z486/Z$2093)*100,0)</f>
        <v>7.6456765969630854E-3</v>
      </c>
      <c r="AZ486" s="4">
        <f t="shared" si="42"/>
        <v>3.5746764849907485E-4</v>
      </c>
      <c r="BA486" s="4">
        <f t="shared" si="42"/>
        <v>0</v>
      </c>
      <c r="BB486" s="67">
        <f t="shared" si="42"/>
        <v>0</v>
      </c>
    </row>
    <row r="487" spans="1:54" x14ac:dyDescent="0.3">
      <c r="A487" t="s">
        <v>68</v>
      </c>
      <c r="B487" t="s">
        <v>69</v>
      </c>
      <c r="C487">
        <v>300390</v>
      </c>
      <c r="D487" t="s">
        <v>70</v>
      </c>
      <c r="E487" t="s">
        <v>71</v>
      </c>
      <c r="F487" t="s">
        <v>72</v>
      </c>
      <c r="G487" t="s">
        <v>108</v>
      </c>
      <c r="H487">
        <v>6</v>
      </c>
      <c r="I487" t="s">
        <v>243</v>
      </c>
      <c r="J487" s="4">
        <v>0</v>
      </c>
      <c r="K487" s="4">
        <v>0.33500000000000002</v>
      </c>
      <c r="L487" s="4">
        <v>0</v>
      </c>
      <c r="M487" s="4">
        <v>0.79400000000000004</v>
      </c>
      <c r="N487" s="4">
        <v>0</v>
      </c>
      <c r="O487" s="4">
        <v>0</v>
      </c>
      <c r="P487" s="4">
        <v>17.803999999999998</v>
      </c>
      <c r="Q487" s="4">
        <v>0</v>
      </c>
      <c r="R487" s="4">
        <v>0</v>
      </c>
      <c r="S487" s="4">
        <v>0.218</v>
      </c>
      <c r="T487" s="4">
        <v>1.843</v>
      </c>
      <c r="U487" s="4">
        <v>0</v>
      </c>
      <c r="V487" s="4">
        <v>0</v>
      </c>
      <c r="W487" s="4">
        <v>0</v>
      </c>
      <c r="X487" s="4">
        <v>0.46100000000000002</v>
      </c>
      <c r="Y487" s="4">
        <v>0.74099999999999999</v>
      </c>
      <c r="Z487" s="4">
        <v>0.13</v>
      </c>
      <c r="AA487" s="4">
        <v>0.6</v>
      </c>
      <c r="AB487" s="4">
        <v>11.135</v>
      </c>
      <c r="AC487" s="4">
        <v>17.818000000000001</v>
      </c>
      <c r="AG487" s="66">
        <v>300390</v>
      </c>
      <c r="AH487" t="s">
        <v>243</v>
      </c>
      <c r="AI487" s="4">
        <f t="shared" si="41"/>
        <v>0</v>
      </c>
      <c r="AJ487" s="4">
        <f t="shared" si="40"/>
        <v>7.2428893204353681E-3</v>
      </c>
      <c r="AK487" s="4">
        <f t="shared" si="40"/>
        <v>0</v>
      </c>
      <c r="AL487" s="4">
        <f t="shared" si="40"/>
        <v>1.6039350951705191E-2</v>
      </c>
      <c r="AM487" s="4">
        <f t="shared" si="40"/>
        <v>0</v>
      </c>
      <c r="AN487" s="4">
        <f t="shared" si="40"/>
        <v>0</v>
      </c>
      <c r="AO487" s="4">
        <f t="shared" si="40"/>
        <v>0.20329436439338705</v>
      </c>
      <c r="AP487" s="4">
        <f t="shared" si="40"/>
        <v>0</v>
      </c>
      <c r="AQ487" s="4">
        <f t="shared" si="40"/>
        <v>0</v>
      </c>
      <c r="AR487" s="4">
        <f t="shared" si="40"/>
        <v>1.0277564971418473E-3</v>
      </c>
      <c r="AS487" s="4">
        <f t="shared" si="40"/>
        <v>2.1295324916689883E-4</v>
      </c>
      <c r="AT487" s="4">
        <f t="shared" si="40"/>
        <v>0</v>
      </c>
      <c r="AU487" s="4">
        <f t="shared" si="40"/>
        <v>0</v>
      </c>
      <c r="AV487" s="4">
        <f t="shared" si="40"/>
        <v>0</v>
      </c>
      <c r="AW487" s="4">
        <f t="shared" si="40"/>
        <v>1.5172816736992599E-3</v>
      </c>
      <c r="AX487" s="4">
        <f t="shared" si="42"/>
        <v>1.9793712122654979E-3</v>
      </c>
      <c r="AY487" s="4">
        <f t="shared" si="42"/>
        <v>2.7082778136381497E-4</v>
      </c>
      <c r="AZ487" s="4">
        <f t="shared" si="42"/>
        <v>9.0498138860525281E-4</v>
      </c>
      <c r="BA487" s="4">
        <f t="shared" si="42"/>
        <v>1.9600401069796415E-2</v>
      </c>
      <c r="BB487" s="67">
        <f t="shared" si="42"/>
        <v>2.9672111016659654E-2</v>
      </c>
    </row>
    <row r="488" spans="1:54" x14ac:dyDescent="0.3">
      <c r="A488" t="s">
        <v>68</v>
      </c>
      <c r="B488" t="s">
        <v>69</v>
      </c>
      <c r="C488">
        <v>300410</v>
      </c>
      <c r="D488" t="s">
        <v>70</v>
      </c>
      <c r="E488" t="s">
        <v>71</v>
      </c>
      <c r="F488" t="s">
        <v>72</v>
      </c>
      <c r="G488" t="s">
        <v>108</v>
      </c>
      <c r="H488">
        <v>6</v>
      </c>
      <c r="I488" t="s">
        <v>601</v>
      </c>
      <c r="J488" s="4">
        <v>0</v>
      </c>
      <c r="K488" s="4">
        <v>0</v>
      </c>
      <c r="L488" s="4">
        <v>0</v>
      </c>
      <c r="M488" s="4">
        <v>0</v>
      </c>
      <c r="N488" s="4">
        <v>0</v>
      </c>
      <c r="O488" s="4">
        <v>0</v>
      </c>
      <c r="P488" s="4">
        <v>0</v>
      </c>
      <c r="Q488" s="4">
        <v>0</v>
      </c>
      <c r="R488" s="4">
        <v>0</v>
      </c>
      <c r="S488" s="4">
        <v>0</v>
      </c>
      <c r="T488" s="4">
        <v>0</v>
      </c>
      <c r="U488" s="4">
        <v>0</v>
      </c>
      <c r="V488" s="4">
        <v>0</v>
      </c>
      <c r="W488" s="4">
        <v>0</v>
      </c>
      <c r="X488" s="4">
        <v>0</v>
      </c>
      <c r="Y488" s="4">
        <v>0</v>
      </c>
      <c r="Z488" s="4">
        <v>0</v>
      </c>
      <c r="AA488" s="4">
        <v>0.28899999999999998</v>
      </c>
      <c r="AB488" s="4">
        <v>1.038</v>
      </c>
      <c r="AC488" s="4">
        <v>19.576000000000001</v>
      </c>
      <c r="AG488" s="66">
        <v>300410</v>
      </c>
      <c r="AH488" t="s">
        <v>601</v>
      </c>
      <c r="AI488" s="4">
        <f t="shared" si="41"/>
        <v>0</v>
      </c>
      <c r="AJ488" s="4">
        <f t="shared" si="40"/>
        <v>0</v>
      </c>
      <c r="AK488" s="4">
        <f t="shared" si="40"/>
        <v>0</v>
      </c>
      <c r="AL488" s="4">
        <f t="shared" si="40"/>
        <v>0</v>
      </c>
      <c r="AM488" s="4">
        <f t="shared" si="40"/>
        <v>0</v>
      </c>
      <c r="AN488" s="4">
        <f t="shared" si="40"/>
        <v>0</v>
      </c>
      <c r="AO488" s="4">
        <f t="shared" si="40"/>
        <v>0</v>
      </c>
      <c r="AP488" s="4">
        <f t="shared" si="40"/>
        <v>0</v>
      </c>
      <c r="AQ488" s="4">
        <f t="shared" si="40"/>
        <v>0</v>
      </c>
      <c r="AR488" s="4">
        <f t="shared" si="40"/>
        <v>0</v>
      </c>
      <c r="AS488" s="4">
        <f t="shared" si="40"/>
        <v>0</v>
      </c>
      <c r="AT488" s="4">
        <f t="shared" si="40"/>
        <v>0</v>
      </c>
      <c r="AU488" s="4">
        <f t="shared" si="40"/>
        <v>0</v>
      </c>
      <c r="AV488" s="4">
        <f t="shared" si="40"/>
        <v>0</v>
      </c>
      <c r="AW488" s="4">
        <f t="shared" si="40"/>
        <v>0</v>
      </c>
      <c r="AX488" s="4">
        <f t="shared" si="42"/>
        <v>0</v>
      </c>
      <c r="AY488" s="4">
        <f t="shared" si="42"/>
        <v>0</v>
      </c>
      <c r="AZ488" s="4">
        <f t="shared" si="42"/>
        <v>4.3589936884486335E-4</v>
      </c>
      <c r="BA488" s="4">
        <f t="shared" si="42"/>
        <v>1.8271411145441112E-3</v>
      </c>
      <c r="BB488" s="67">
        <f t="shared" si="42"/>
        <v>3.2599688251326156E-2</v>
      </c>
    </row>
    <row r="489" spans="1:54" x14ac:dyDescent="0.3">
      <c r="A489" t="s">
        <v>68</v>
      </c>
      <c r="B489" t="s">
        <v>69</v>
      </c>
      <c r="C489">
        <v>300420</v>
      </c>
      <c r="D489" t="s">
        <v>70</v>
      </c>
      <c r="E489" t="s">
        <v>71</v>
      </c>
      <c r="F489" t="s">
        <v>72</v>
      </c>
      <c r="G489" t="s">
        <v>108</v>
      </c>
      <c r="H489">
        <v>6</v>
      </c>
      <c r="I489" t="s">
        <v>599</v>
      </c>
      <c r="J489" s="4">
        <v>0</v>
      </c>
      <c r="K489" s="4">
        <v>0</v>
      </c>
      <c r="L489" s="4">
        <v>0</v>
      </c>
      <c r="M489" s="4">
        <v>0</v>
      </c>
      <c r="N489" s="4">
        <v>0</v>
      </c>
      <c r="O489" s="4">
        <v>0.13400000000000001</v>
      </c>
      <c r="P489" s="4">
        <v>0.997</v>
      </c>
      <c r="Q489" s="4">
        <v>0</v>
      </c>
      <c r="R489" s="4">
        <v>0</v>
      </c>
      <c r="S489" s="4">
        <v>0</v>
      </c>
      <c r="T489" s="4">
        <v>0</v>
      </c>
      <c r="U489" s="4">
        <v>0</v>
      </c>
      <c r="V489" s="4">
        <v>0</v>
      </c>
      <c r="W489" s="4">
        <v>0.39</v>
      </c>
      <c r="X489" s="4">
        <v>0</v>
      </c>
      <c r="Y489" s="4">
        <v>0</v>
      </c>
      <c r="Z489" s="4">
        <v>0</v>
      </c>
      <c r="AA489" s="4">
        <v>1E-3</v>
      </c>
      <c r="AB489" s="4">
        <v>0</v>
      </c>
      <c r="AC489" s="4">
        <v>1.2430000000000001</v>
      </c>
      <c r="AG489" s="66">
        <v>300420</v>
      </c>
      <c r="AH489" t="s">
        <v>599</v>
      </c>
      <c r="AI489" s="4">
        <f t="shared" si="41"/>
        <v>0</v>
      </c>
      <c r="AJ489" s="4">
        <f t="shared" si="40"/>
        <v>0</v>
      </c>
      <c r="AK489" s="4">
        <f t="shared" si="40"/>
        <v>0</v>
      </c>
      <c r="AL489" s="4">
        <f t="shared" si="40"/>
        <v>0</v>
      </c>
      <c r="AM489" s="4">
        <f t="shared" ref="AJ489:AW507" si="43">IFERROR((N489/N$2093)*100,0)</f>
        <v>0</v>
      </c>
      <c r="AN489" s="4">
        <f t="shared" si="43"/>
        <v>3.035811428443521E-4</v>
      </c>
      <c r="AO489" s="4">
        <f t="shared" si="43"/>
        <v>1.1384210362851432E-2</v>
      </c>
      <c r="AP489" s="4">
        <f t="shared" si="43"/>
        <v>0</v>
      </c>
      <c r="AQ489" s="4">
        <f t="shared" si="43"/>
        <v>0</v>
      </c>
      <c r="AR489" s="4">
        <f t="shared" si="43"/>
        <v>0</v>
      </c>
      <c r="AS489" s="4">
        <f t="shared" si="43"/>
        <v>0</v>
      </c>
      <c r="AT489" s="4">
        <f t="shared" si="43"/>
        <v>0</v>
      </c>
      <c r="AU489" s="4">
        <f t="shared" si="43"/>
        <v>0</v>
      </c>
      <c r="AV489" s="4">
        <f t="shared" si="43"/>
        <v>9.1888630132077199E-4</v>
      </c>
      <c r="AW489" s="4">
        <f t="shared" si="43"/>
        <v>0</v>
      </c>
      <c r="AX489" s="4">
        <f t="shared" si="42"/>
        <v>0</v>
      </c>
      <c r="AY489" s="4">
        <f t="shared" si="42"/>
        <v>0</v>
      </c>
      <c r="AZ489" s="4">
        <f t="shared" si="42"/>
        <v>1.508302314342088E-6</v>
      </c>
      <c r="BA489" s="4">
        <f t="shared" si="42"/>
        <v>0</v>
      </c>
      <c r="BB489" s="67">
        <f t="shared" si="42"/>
        <v>2.0699536420309772E-3</v>
      </c>
    </row>
    <row r="490" spans="1:54" x14ac:dyDescent="0.3">
      <c r="A490" t="s">
        <v>68</v>
      </c>
      <c r="B490" t="s">
        <v>69</v>
      </c>
      <c r="C490">
        <v>300431</v>
      </c>
      <c r="D490" t="s">
        <v>70</v>
      </c>
      <c r="E490" t="s">
        <v>71</v>
      </c>
      <c r="F490" t="s">
        <v>72</v>
      </c>
      <c r="G490" t="s">
        <v>108</v>
      </c>
      <c r="H490">
        <v>6</v>
      </c>
      <c r="I490" t="s">
        <v>600</v>
      </c>
      <c r="J490" s="4">
        <v>0</v>
      </c>
      <c r="K490" s="4">
        <v>0</v>
      </c>
      <c r="L490" s="4">
        <v>0</v>
      </c>
      <c r="M490" s="4">
        <v>0</v>
      </c>
      <c r="N490" s="4">
        <v>0</v>
      </c>
      <c r="O490" s="4">
        <v>0</v>
      </c>
      <c r="P490" s="4">
        <v>0</v>
      </c>
      <c r="Q490" s="4">
        <v>0</v>
      </c>
      <c r="R490" s="4">
        <v>0</v>
      </c>
      <c r="S490" s="4">
        <v>0</v>
      </c>
      <c r="T490" s="4">
        <v>0</v>
      </c>
      <c r="U490" s="4">
        <v>0</v>
      </c>
      <c r="V490" s="4">
        <v>0</v>
      </c>
      <c r="W490" s="4">
        <v>0</v>
      </c>
      <c r="X490" s="4">
        <v>0</v>
      </c>
      <c r="Y490" s="4">
        <v>0</v>
      </c>
      <c r="Z490" s="4">
        <v>1E-3</v>
      </c>
      <c r="AA490" s="4">
        <v>20.25</v>
      </c>
      <c r="AB490" s="4">
        <v>32.945999999999998</v>
      </c>
      <c r="AC490" s="4">
        <v>0</v>
      </c>
      <c r="AG490" s="66">
        <v>300431</v>
      </c>
      <c r="AH490" t="s">
        <v>600</v>
      </c>
      <c r="AI490" s="4">
        <f t="shared" si="41"/>
        <v>0</v>
      </c>
      <c r="AJ490" s="4">
        <f t="shared" si="43"/>
        <v>0</v>
      </c>
      <c r="AK490" s="4">
        <f t="shared" si="43"/>
        <v>0</v>
      </c>
      <c r="AL490" s="4">
        <f t="shared" si="43"/>
        <v>0</v>
      </c>
      <c r="AM490" s="4">
        <f t="shared" si="43"/>
        <v>0</v>
      </c>
      <c r="AN490" s="4">
        <f t="shared" si="43"/>
        <v>0</v>
      </c>
      <c r="AO490" s="4">
        <f t="shared" si="43"/>
        <v>0</v>
      </c>
      <c r="AP490" s="4">
        <f t="shared" si="43"/>
        <v>0</v>
      </c>
      <c r="AQ490" s="4">
        <f t="shared" si="43"/>
        <v>0</v>
      </c>
      <c r="AR490" s="4">
        <f t="shared" si="43"/>
        <v>0</v>
      </c>
      <c r="AS490" s="4">
        <f t="shared" si="43"/>
        <v>0</v>
      </c>
      <c r="AT490" s="4">
        <f t="shared" si="43"/>
        <v>0</v>
      </c>
      <c r="AU490" s="4">
        <f t="shared" si="43"/>
        <v>0</v>
      </c>
      <c r="AV490" s="4">
        <f t="shared" si="43"/>
        <v>0</v>
      </c>
      <c r="AW490" s="4">
        <f t="shared" si="43"/>
        <v>0</v>
      </c>
      <c r="AX490" s="4">
        <f t="shared" si="42"/>
        <v>0</v>
      </c>
      <c r="AY490" s="4">
        <f t="shared" si="42"/>
        <v>2.0832906258754998E-6</v>
      </c>
      <c r="AZ490" s="4">
        <f t="shared" si="42"/>
        <v>3.0543121865427281E-2</v>
      </c>
      <c r="BA490" s="4">
        <f t="shared" si="42"/>
        <v>5.7993247745443427E-2</v>
      </c>
      <c r="BB490" s="67">
        <f t="shared" si="42"/>
        <v>0</v>
      </c>
    </row>
    <row r="491" spans="1:54" x14ac:dyDescent="0.3">
      <c r="A491" t="s">
        <v>68</v>
      </c>
      <c r="B491" t="s">
        <v>69</v>
      </c>
      <c r="C491">
        <v>300439</v>
      </c>
      <c r="D491" t="s">
        <v>70</v>
      </c>
      <c r="E491" t="s">
        <v>71</v>
      </c>
      <c r="F491" t="s">
        <v>72</v>
      </c>
      <c r="G491" t="s">
        <v>108</v>
      </c>
      <c r="H491">
        <v>6</v>
      </c>
      <c r="I491" t="s">
        <v>600</v>
      </c>
      <c r="J491" s="4">
        <v>0</v>
      </c>
      <c r="K491" s="4">
        <v>0</v>
      </c>
      <c r="L491" s="4">
        <v>0</v>
      </c>
      <c r="M491" s="4">
        <v>0</v>
      </c>
      <c r="N491" s="4">
        <v>0</v>
      </c>
      <c r="O491" s="4">
        <v>0</v>
      </c>
      <c r="P491" s="4">
        <v>0</v>
      </c>
      <c r="Q491" s="4">
        <v>0</v>
      </c>
      <c r="R491" s="4">
        <v>0</v>
      </c>
      <c r="S491" s="4">
        <v>0</v>
      </c>
      <c r="T491" s="4">
        <v>0</v>
      </c>
      <c r="U491" s="4">
        <v>0</v>
      </c>
      <c r="V491" s="4">
        <v>0</v>
      </c>
      <c r="W491" s="4">
        <v>0</v>
      </c>
      <c r="X491" s="4">
        <v>0</v>
      </c>
      <c r="Y491" s="4">
        <v>0</v>
      </c>
      <c r="Z491" s="4">
        <v>0</v>
      </c>
      <c r="AA491" s="4">
        <v>0</v>
      </c>
      <c r="AB491" s="4">
        <v>0</v>
      </c>
      <c r="AC491" s="4">
        <v>48.195</v>
      </c>
      <c r="AG491" s="66">
        <v>300439</v>
      </c>
      <c r="AH491" t="s">
        <v>600</v>
      </c>
      <c r="AI491" s="4">
        <f t="shared" si="41"/>
        <v>0</v>
      </c>
      <c r="AJ491" s="4">
        <f t="shared" si="43"/>
        <v>0</v>
      </c>
      <c r="AK491" s="4">
        <f t="shared" si="43"/>
        <v>0</v>
      </c>
      <c r="AL491" s="4">
        <f t="shared" si="43"/>
        <v>0</v>
      </c>
      <c r="AM491" s="4">
        <f t="shared" si="43"/>
        <v>0</v>
      </c>
      <c r="AN491" s="4">
        <f t="shared" si="43"/>
        <v>0</v>
      </c>
      <c r="AO491" s="4">
        <f t="shared" si="43"/>
        <v>0</v>
      </c>
      <c r="AP491" s="4">
        <f t="shared" si="43"/>
        <v>0</v>
      </c>
      <c r="AQ491" s="4">
        <f t="shared" si="43"/>
        <v>0</v>
      </c>
      <c r="AR491" s="4">
        <f t="shared" si="43"/>
        <v>0</v>
      </c>
      <c r="AS491" s="4">
        <f t="shared" si="43"/>
        <v>0</v>
      </c>
      <c r="AT491" s="4">
        <f t="shared" si="43"/>
        <v>0</v>
      </c>
      <c r="AU491" s="4">
        <f t="shared" si="43"/>
        <v>0</v>
      </c>
      <c r="AV491" s="4">
        <f t="shared" si="43"/>
        <v>0</v>
      </c>
      <c r="AW491" s="4">
        <f t="shared" si="43"/>
        <v>0</v>
      </c>
      <c r="AX491" s="4">
        <f t="shared" si="42"/>
        <v>0</v>
      </c>
      <c r="AY491" s="4">
        <f t="shared" si="42"/>
        <v>0</v>
      </c>
      <c r="AZ491" s="4">
        <f t="shared" si="42"/>
        <v>0</v>
      </c>
      <c r="BA491" s="4">
        <f t="shared" si="42"/>
        <v>0</v>
      </c>
      <c r="BB491" s="67">
        <f t="shared" si="42"/>
        <v>8.0258580673920304E-2</v>
      </c>
    </row>
    <row r="492" spans="1:54" x14ac:dyDescent="0.3">
      <c r="A492" t="s">
        <v>68</v>
      </c>
      <c r="B492" t="s">
        <v>69</v>
      </c>
      <c r="C492">
        <v>300450</v>
      </c>
      <c r="D492" t="s">
        <v>70</v>
      </c>
      <c r="E492" t="s">
        <v>71</v>
      </c>
      <c r="F492" t="s">
        <v>72</v>
      </c>
      <c r="G492" t="s">
        <v>108</v>
      </c>
      <c r="H492">
        <v>6</v>
      </c>
      <c r="I492" t="s">
        <v>602</v>
      </c>
      <c r="J492" s="4">
        <v>0</v>
      </c>
      <c r="K492" s="4">
        <v>0</v>
      </c>
      <c r="L492" s="4">
        <v>0</v>
      </c>
      <c r="M492" s="4">
        <v>0</v>
      </c>
      <c r="N492" s="4">
        <v>0</v>
      </c>
      <c r="O492" s="4">
        <v>0</v>
      </c>
      <c r="P492" s="4">
        <v>19.516999999999999</v>
      </c>
      <c r="Q492" s="4">
        <v>0</v>
      </c>
      <c r="R492" s="4">
        <v>0</v>
      </c>
      <c r="S492" s="4">
        <v>0</v>
      </c>
      <c r="T492" s="4">
        <v>0</v>
      </c>
      <c r="U492" s="4">
        <v>0</v>
      </c>
      <c r="V492" s="4">
        <v>0</v>
      </c>
      <c r="W492" s="4">
        <v>0.68100000000000005</v>
      </c>
      <c r="X492" s="4">
        <v>0</v>
      </c>
      <c r="Y492" s="4">
        <v>0</v>
      </c>
      <c r="Z492" s="4">
        <v>0</v>
      </c>
      <c r="AA492" s="4">
        <v>0</v>
      </c>
      <c r="AB492" s="4">
        <v>0</v>
      </c>
      <c r="AC492" s="4">
        <v>0</v>
      </c>
      <c r="AG492" s="66">
        <v>300450</v>
      </c>
      <c r="AH492" t="s">
        <v>602</v>
      </c>
      <c r="AI492" s="4">
        <f t="shared" si="41"/>
        <v>0</v>
      </c>
      <c r="AJ492" s="4">
        <f t="shared" si="43"/>
        <v>0</v>
      </c>
      <c r="AK492" s="4">
        <f t="shared" si="43"/>
        <v>0</v>
      </c>
      <c r="AL492" s="4">
        <f t="shared" si="43"/>
        <v>0</v>
      </c>
      <c r="AM492" s="4">
        <f t="shared" si="43"/>
        <v>0</v>
      </c>
      <c r="AN492" s="4">
        <f t="shared" si="43"/>
        <v>0</v>
      </c>
      <c r="AO492" s="4">
        <f t="shared" si="43"/>
        <v>0.22285419624049288</v>
      </c>
      <c r="AP492" s="4">
        <f t="shared" si="43"/>
        <v>0</v>
      </c>
      <c r="AQ492" s="4">
        <f t="shared" si="43"/>
        <v>0</v>
      </c>
      <c r="AR492" s="4">
        <f t="shared" si="43"/>
        <v>0</v>
      </c>
      <c r="AS492" s="4">
        <f t="shared" si="43"/>
        <v>0</v>
      </c>
      <c r="AT492" s="4">
        <f t="shared" si="43"/>
        <v>0</v>
      </c>
      <c r="AU492" s="4">
        <f t="shared" si="43"/>
        <v>0</v>
      </c>
      <c r="AV492" s="4">
        <f t="shared" si="43"/>
        <v>1.6045168492293481E-3</v>
      </c>
      <c r="AW492" s="4">
        <f t="shared" si="43"/>
        <v>0</v>
      </c>
      <c r="AX492" s="4">
        <f t="shared" si="42"/>
        <v>0</v>
      </c>
      <c r="AY492" s="4">
        <f t="shared" si="42"/>
        <v>0</v>
      </c>
      <c r="AZ492" s="4">
        <f t="shared" si="42"/>
        <v>0</v>
      </c>
      <c r="BA492" s="4">
        <f t="shared" si="42"/>
        <v>0</v>
      </c>
      <c r="BB492" s="67">
        <f t="shared" si="42"/>
        <v>0</v>
      </c>
    </row>
    <row r="493" spans="1:54" x14ac:dyDescent="0.3">
      <c r="A493" t="s">
        <v>68</v>
      </c>
      <c r="B493" t="s">
        <v>69</v>
      </c>
      <c r="C493">
        <v>300490</v>
      </c>
      <c r="D493" t="s">
        <v>70</v>
      </c>
      <c r="E493" t="s">
        <v>71</v>
      </c>
      <c r="F493" t="s">
        <v>72</v>
      </c>
      <c r="G493" t="s">
        <v>108</v>
      </c>
      <c r="H493">
        <v>6</v>
      </c>
      <c r="I493" t="s">
        <v>243</v>
      </c>
      <c r="J493" s="4">
        <v>0</v>
      </c>
      <c r="K493" s="4">
        <v>8.1739999999999995</v>
      </c>
      <c r="L493" s="4">
        <v>59.753</v>
      </c>
      <c r="M493" s="4">
        <v>50.372</v>
      </c>
      <c r="N493" s="4">
        <v>47.357999999999997</v>
      </c>
      <c r="O493" s="4">
        <v>45.499000000000002</v>
      </c>
      <c r="P493" s="4">
        <v>61.363</v>
      </c>
      <c r="Q493" s="4">
        <v>26.72</v>
      </c>
      <c r="R493" s="4">
        <v>55.198999999999998</v>
      </c>
      <c r="S493" s="4">
        <v>20.350999999999999</v>
      </c>
      <c r="T493" s="4">
        <v>15.443</v>
      </c>
      <c r="U493" s="4">
        <v>0</v>
      </c>
      <c r="V493" s="4">
        <v>3.9470000000000001</v>
      </c>
      <c r="W493" s="4">
        <v>4.5090000000000003</v>
      </c>
      <c r="X493" s="4">
        <v>19.565000000000001</v>
      </c>
      <c r="Y493" s="4">
        <v>72.116</v>
      </c>
      <c r="Z493" s="4">
        <v>162.73699999999999</v>
      </c>
      <c r="AA493" s="4">
        <v>85.623999999999995</v>
      </c>
      <c r="AB493" s="4">
        <v>128.38499999999999</v>
      </c>
      <c r="AC493" s="4">
        <v>342.971</v>
      </c>
      <c r="AG493" s="66">
        <v>300490</v>
      </c>
      <c r="AH493" t="s">
        <v>243</v>
      </c>
      <c r="AI493" s="4">
        <f t="shared" si="41"/>
        <v>0</v>
      </c>
      <c r="AJ493" s="4">
        <f t="shared" si="43"/>
        <v>0.17672649941862298</v>
      </c>
      <c r="AK493" s="4">
        <f t="shared" si="43"/>
        <v>1.2399486199390333</v>
      </c>
      <c r="AL493" s="4">
        <f t="shared" si="43"/>
        <v>1.0175493528202695</v>
      </c>
      <c r="AM493" s="4">
        <f t="shared" si="43"/>
        <v>1.0801381887169594</v>
      </c>
      <c r="AN493" s="4">
        <f t="shared" si="43"/>
        <v>0.10307939118115804</v>
      </c>
      <c r="AO493" s="4">
        <f t="shared" si="43"/>
        <v>0.70067131443896935</v>
      </c>
      <c r="AP493" s="4">
        <f t="shared" si="43"/>
        <v>0.15718033537530507</v>
      </c>
      <c r="AQ493" s="4">
        <f t="shared" si="43"/>
        <v>0.2194860807318624</v>
      </c>
      <c r="AR493" s="4">
        <f t="shared" si="43"/>
        <v>9.5944369143732708E-2</v>
      </c>
      <c r="AS493" s="4">
        <f t="shared" si="43"/>
        <v>1.7843933949454251E-3</v>
      </c>
      <c r="AT493" s="4">
        <f t="shared" si="43"/>
        <v>0</v>
      </c>
      <c r="AU493" s="4">
        <f t="shared" si="43"/>
        <v>9.8842226220431026E-3</v>
      </c>
      <c r="AV493" s="4">
        <f t="shared" si="43"/>
        <v>1.0623739314500927E-2</v>
      </c>
      <c r="AW493" s="4">
        <f t="shared" si="43"/>
        <v>6.4393960837149711E-2</v>
      </c>
      <c r="AX493" s="4">
        <f t="shared" si="42"/>
        <v>0.1926374282641547</v>
      </c>
      <c r="AY493" s="4">
        <f t="shared" si="42"/>
        <v>0.33902846658310121</v>
      </c>
      <c r="AZ493" s="4">
        <f t="shared" si="42"/>
        <v>0.12914687736322694</v>
      </c>
      <c r="BA493" s="4">
        <f t="shared" si="42"/>
        <v>0.22598989594484173</v>
      </c>
      <c r="BB493" s="67">
        <f t="shared" si="42"/>
        <v>0.5711456722131989</v>
      </c>
    </row>
    <row r="494" spans="1:54" x14ac:dyDescent="0.3">
      <c r="A494" t="s">
        <v>68</v>
      </c>
      <c r="B494" t="s">
        <v>69</v>
      </c>
      <c r="C494">
        <v>300510</v>
      </c>
      <c r="D494" t="s">
        <v>70</v>
      </c>
      <c r="E494" t="s">
        <v>71</v>
      </c>
      <c r="F494" t="s">
        <v>72</v>
      </c>
      <c r="G494" t="s">
        <v>108</v>
      </c>
      <c r="H494">
        <v>6</v>
      </c>
      <c r="I494" t="s">
        <v>603</v>
      </c>
      <c r="J494" s="4">
        <v>0</v>
      </c>
      <c r="K494" s="4">
        <v>0</v>
      </c>
      <c r="L494" s="4">
        <v>0</v>
      </c>
      <c r="M494" s="4">
        <v>0</v>
      </c>
      <c r="N494" s="4">
        <v>0</v>
      </c>
      <c r="O494" s="4">
        <v>0</v>
      </c>
      <c r="P494" s="4">
        <v>0</v>
      </c>
      <c r="Q494" s="4">
        <v>0</v>
      </c>
      <c r="R494" s="4">
        <v>0</v>
      </c>
      <c r="S494" s="4">
        <v>60.710999999999999</v>
      </c>
      <c r="T494" s="4">
        <v>0</v>
      </c>
      <c r="U494" s="4">
        <v>0</v>
      </c>
      <c r="V494" s="4">
        <v>1.5509999999999999</v>
      </c>
      <c r="W494" s="4">
        <v>0</v>
      </c>
      <c r="X494" s="4">
        <v>0</v>
      </c>
      <c r="Y494" s="4">
        <v>0</v>
      </c>
      <c r="Z494" s="4">
        <v>2.4049999999999998</v>
      </c>
      <c r="AA494" s="4">
        <v>0</v>
      </c>
      <c r="AB494" s="4">
        <v>0</v>
      </c>
      <c r="AC494" s="4">
        <v>0</v>
      </c>
      <c r="AG494" s="66">
        <v>300510</v>
      </c>
      <c r="AH494" t="s">
        <v>603</v>
      </c>
      <c r="AI494" s="4">
        <f t="shared" si="41"/>
        <v>0</v>
      </c>
      <c r="AJ494" s="4">
        <f t="shared" si="43"/>
        <v>0</v>
      </c>
      <c r="AK494" s="4">
        <f t="shared" si="43"/>
        <v>0</v>
      </c>
      <c r="AL494" s="4">
        <f t="shared" si="43"/>
        <v>0</v>
      </c>
      <c r="AM494" s="4">
        <f t="shared" si="43"/>
        <v>0</v>
      </c>
      <c r="AN494" s="4">
        <f t="shared" si="43"/>
        <v>0</v>
      </c>
      <c r="AO494" s="4">
        <f t="shared" si="43"/>
        <v>0</v>
      </c>
      <c r="AP494" s="4">
        <f t="shared" si="43"/>
        <v>0</v>
      </c>
      <c r="AQ494" s="4">
        <f t="shared" si="43"/>
        <v>0</v>
      </c>
      <c r="AR494" s="4">
        <f t="shared" si="43"/>
        <v>0.28622075549531506</v>
      </c>
      <c r="AS494" s="4">
        <f t="shared" si="43"/>
        <v>0</v>
      </c>
      <c r="AT494" s="4">
        <f t="shared" si="43"/>
        <v>0</v>
      </c>
      <c r="AU494" s="4">
        <f t="shared" si="43"/>
        <v>3.8840712659713329E-3</v>
      </c>
      <c r="AV494" s="4">
        <f t="shared" si="43"/>
        <v>0</v>
      </c>
      <c r="AW494" s="4">
        <f t="shared" si="43"/>
        <v>0</v>
      </c>
      <c r="AX494" s="4">
        <f t="shared" si="42"/>
        <v>0</v>
      </c>
      <c r="AY494" s="4">
        <f t="shared" si="42"/>
        <v>5.0103139552305767E-3</v>
      </c>
      <c r="AZ494" s="4">
        <f t="shared" si="42"/>
        <v>0</v>
      </c>
      <c r="BA494" s="4">
        <f t="shared" si="42"/>
        <v>0</v>
      </c>
      <c r="BB494" s="67">
        <f t="shared" si="42"/>
        <v>0</v>
      </c>
    </row>
    <row r="495" spans="1:54" x14ac:dyDescent="0.3">
      <c r="A495" t="s">
        <v>68</v>
      </c>
      <c r="B495" t="s">
        <v>69</v>
      </c>
      <c r="C495">
        <v>300590</v>
      </c>
      <c r="D495" t="s">
        <v>70</v>
      </c>
      <c r="E495" t="s">
        <v>71</v>
      </c>
      <c r="F495" t="s">
        <v>72</v>
      </c>
      <c r="G495" t="s">
        <v>108</v>
      </c>
      <c r="H495">
        <v>6</v>
      </c>
      <c r="I495" t="s">
        <v>243</v>
      </c>
      <c r="J495" s="4">
        <v>0</v>
      </c>
      <c r="K495" s="4">
        <v>0</v>
      </c>
      <c r="L495" s="4">
        <v>0</v>
      </c>
      <c r="M495" s="4">
        <v>0</v>
      </c>
      <c r="N495" s="4">
        <v>0.249</v>
      </c>
      <c r="O495" s="4">
        <v>0</v>
      </c>
      <c r="P495" s="4">
        <v>0</v>
      </c>
      <c r="Q495" s="4">
        <v>0</v>
      </c>
      <c r="R495" s="4">
        <v>0</v>
      </c>
      <c r="S495" s="4">
        <v>0</v>
      </c>
      <c r="T495" s="4">
        <v>0</v>
      </c>
      <c r="U495" s="4">
        <v>0</v>
      </c>
      <c r="V495" s="4">
        <v>0</v>
      </c>
      <c r="W495" s="4">
        <v>0</v>
      </c>
      <c r="X495" s="4">
        <v>0</v>
      </c>
      <c r="Y495" s="4">
        <v>0</v>
      </c>
      <c r="Z495" s="4">
        <v>0</v>
      </c>
      <c r="AA495" s="4">
        <v>1.5209999999999999</v>
      </c>
      <c r="AB495" s="4">
        <v>3.08</v>
      </c>
      <c r="AC495" s="4">
        <v>3.758</v>
      </c>
      <c r="AG495" s="66">
        <v>300590</v>
      </c>
      <c r="AH495" t="s">
        <v>243</v>
      </c>
      <c r="AI495" s="4">
        <f t="shared" si="41"/>
        <v>0</v>
      </c>
      <c r="AJ495" s="4">
        <f t="shared" si="43"/>
        <v>0</v>
      </c>
      <c r="AK495" s="4">
        <f t="shared" si="43"/>
        <v>0</v>
      </c>
      <c r="AL495" s="4">
        <f t="shared" si="43"/>
        <v>0</v>
      </c>
      <c r="AM495" s="4">
        <f t="shared" si="43"/>
        <v>5.6791758307049049E-3</v>
      </c>
      <c r="AN495" s="4">
        <f t="shared" si="43"/>
        <v>0</v>
      </c>
      <c r="AO495" s="4">
        <f t="shared" si="43"/>
        <v>0</v>
      </c>
      <c r="AP495" s="4">
        <f t="shared" si="43"/>
        <v>0</v>
      </c>
      <c r="AQ495" s="4">
        <f t="shared" si="43"/>
        <v>0</v>
      </c>
      <c r="AR495" s="4">
        <f t="shared" si="43"/>
        <v>0</v>
      </c>
      <c r="AS495" s="4">
        <f t="shared" si="43"/>
        <v>0</v>
      </c>
      <c r="AT495" s="4">
        <f t="shared" si="43"/>
        <v>0</v>
      </c>
      <c r="AU495" s="4">
        <f t="shared" si="43"/>
        <v>0</v>
      </c>
      <c r="AV495" s="4">
        <f t="shared" si="43"/>
        <v>0</v>
      </c>
      <c r="AW495" s="4">
        <f t="shared" si="43"/>
        <v>0</v>
      </c>
      <c r="AX495" s="4">
        <f t="shared" si="42"/>
        <v>0</v>
      </c>
      <c r="AY495" s="4">
        <f t="shared" si="42"/>
        <v>0</v>
      </c>
      <c r="AZ495" s="4">
        <f t="shared" si="42"/>
        <v>2.2941278201143154E-3</v>
      </c>
      <c r="BA495" s="4">
        <f t="shared" si="42"/>
        <v>5.421574790747459E-3</v>
      </c>
      <c r="BB495" s="67">
        <f t="shared" si="42"/>
        <v>6.2581542934452231E-3</v>
      </c>
    </row>
    <row r="496" spans="1:54" x14ac:dyDescent="0.3">
      <c r="A496" t="s">
        <v>68</v>
      </c>
      <c r="B496" t="s">
        <v>69</v>
      </c>
      <c r="C496">
        <v>300630</v>
      </c>
      <c r="D496" t="s">
        <v>70</v>
      </c>
      <c r="E496" t="s">
        <v>71</v>
      </c>
      <c r="F496" t="s">
        <v>72</v>
      </c>
      <c r="G496" t="s">
        <v>108</v>
      </c>
      <c r="H496">
        <v>6</v>
      </c>
      <c r="I496" t="s">
        <v>604</v>
      </c>
      <c r="J496" s="4">
        <v>0</v>
      </c>
      <c r="K496" s="4">
        <v>0</v>
      </c>
      <c r="L496" s="4">
        <v>0</v>
      </c>
      <c r="M496" s="4">
        <v>0</v>
      </c>
      <c r="N496" s="4">
        <v>0</v>
      </c>
      <c r="O496" s="4">
        <v>0</v>
      </c>
      <c r="P496" s="4">
        <v>0</v>
      </c>
      <c r="Q496" s="4">
        <v>0</v>
      </c>
      <c r="R496" s="4">
        <v>0</v>
      </c>
      <c r="S496" s="4">
        <v>0</v>
      </c>
      <c r="T496" s="4">
        <v>0</v>
      </c>
      <c r="U496" s="4">
        <v>0</v>
      </c>
      <c r="V496" s="4">
        <v>0</v>
      </c>
      <c r="W496" s="4">
        <v>0</v>
      </c>
      <c r="X496" s="4">
        <v>0</v>
      </c>
      <c r="Y496" s="4">
        <v>0</v>
      </c>
      <c r="Z496" s="4">
        <v>0</v>
      </c>
      <c r="AA496" s="4">
        <v>0</v>
      </c>
      <c r="AB496" s="4">
        <v>0</v>
      </c>
      <c r="AC496" s="4">
        <v>9.5000000000000001E-2</v>
      </c>
      <c r="AG496" s="66">
        <v>300630</v>
      </c>
      <c r="AH496" t="s">
        <v>604</v>
      </c>
      <c r="AI496" s="4">
        <f t="shared" si="41"/>
        <v>0</v>
      </c>
      <c r="AJ496" s="4">
        <f t="shared" si="43"/>
        <v>0</v>
      </c>
      <c r="AK496" s="4">
        <f t="shared" si="43"/>
        <v>0</v>
      </c>
      <c r="AL496" s="4">
        <f t="shared" si="43"/>
        <v>0</v>
      </c>
      <c r="AM496" s="4">
        <f t="shared" si="43"/>
        <v>0</v>
      </c>
      <c r="AN496" s="4">
        <f t="shared" si="43"/>
        <v>0</v>
      </c>
      <c r="AO496" s="4">
        <f t="shared" si="43"/>
        <v>0</v>
      </c>
      <c r="AP496" s="4">
        <f t="shared" si="43"/>
        <v>0</v>
      </c>
      <c r="AQ496" s="4">
        <f t="shared" si="43"/>
        <v>0</v>
      </c>
      <c r="AR496" s="4">
        <f t="shared" si="43"/>
        <v>0</v>
      </c>
      <c r="AS496" s="4">
        <f t="shared" si="43"/>
        <v>0</v>
      </c>
      <c r="AT496" s="4">
        <f t="shared" si="43"/>
        <v>0</v>
      </c>
      <c r="AU496" s="4">
        <f t="shared" si="43"/>
        <v>0</v>
      </c>
      <c r="AV496" s="4">
        <f t="shared" si="43"/>
        <v>0</v>
      </c>
      <c r="AW496" s="4">
        <f t="shared" si="43"/>
        <v>0</v>
      </c>
      <c r="AX496" s="4">
        <f t="shared" si="42"/>
        <v>0</v>
      </c>
      <c r="AY496" s="4">
        <f t="shared" si="42"/>
        <v>0</v>
      </c>
      <c r="AZ496" s="4">
        <f t="shared" si="42"/>
        <v>0</v>
      </c>
      <c r="BA496" s="4">
        <f t="shared" si="42"/>
        <v>0</v>
      </c>
      <c r="BB496" s="67">
        <f t="shared" si="42"/>
        <v>1.582024102919894E-4</v>
      </c>
    </row>
    <row r="497" spans="1:54" x14ac:dyDescent="0.3">
      <c r="A497" t="s">
        <v>68</v>
      </c>
      <c r="B497" t="s">
        <v>69</v>
      </c>
      <c r="C497">
        <v>300640</v>
      </c>
      <c r="D497" t="s">
        <v>70</v>
      </c>
      <c r="E497" t="s">
        <v>71</v>
      </c>
      <c r="F497" t="s">
        <v>72</v>
      </c>
      <c r="G497" t="s">
        <v>108</v>
      </c>
      <c r="H497">
        <v>6</v>
      </c>
      <c r="I497" t="s">
        <v>605</v>
      </c>
      <c r="J497" s="4">
        <v>0</v>
      </c>
      <c r="K497" s="4">
        <v>0</v>
      </c>
      <c r="L497" s="4">
        <v>0</v>
      </c>
      <c r="M497" s="4">
        <v>0</v>
      </c>
      <c r="N497" s="4">
        <v>0</v>
      </c>
      <c r="O497" s="4">
        <v>0</v>
      </c>
      <c r="P497" s="4">
        <v>0</v>
      </c>
      <c r="Q497" s="4">
        <v>0</v>
      </c>
      <c r="R497" s="4">
        <v>0</v>
      </c>
      <c r="S497" s="4">
        <v>0</v>
      </c>
      <c r="T497" s="4">
        <v>0</v>
      </c>
      <c r="U497" s="4">
        <v>0</v>
      </c>
      <c r="V497" s="4">
        <v>0</v>
      </c>
      <c r="W497" s="4">
        <v>0</v>
      </c>
      <c r="X497" s="4">
        <v>0</v>
      </c>
      <c r="Y497" s="4">
        <v>0</v>
      </c>
      <c r="Z497" s="4">
        <v>0</v>
      </c>
      <c r="AA497" s="4">
        <v>0</v>
      </c>
      <c r="AB497" s="4">
        <v>0.34499999999999997</v>
      </c>
      <c r="AC497" s="4">
        <v>0</v>
      </c>
      <c r="AG497" s="66">
        <v>300640</v>
      </c>
      <c r="AH497" t="s">
        <v>605</v>
      </c>
      <c r="AI497" s="4">
        <f t="shared" si="41"/>
        <v>0</v>
      </c>
      <c r="AJ497" s="4">
        <f t="shared" si="43"/>
        <v>0</v>
      </c>
      <c r="AK497" s="4">
        <f t="shared" si="43"/>
        <v>0</v>
      </c>
      <c r="AL497" s="4">
        <f t="shared" si="43"/>
        <v>0</v>
      </c>
      <c r="AM497" s="4">
        <f t="shared" si="43"/>
        <v>0</v>
      </c>
      <c r="AN497" s="4">
        <f t="shared" si="43"/>
        <v>0</v>
      </c>
      <c r="AO497" s="4">
        <f t="shared" si="43"/>
        <v>0</v>
      </c>
      <c r="AP497" s="4">
        <f t="shared" si="43"/>
        <v>0</v>
      </c>
      <c r="AQ497" s="4">
        <f t="shared" si="43"/>
        <v>0</v>
      </c>
      <c r="AR497" s="4">
        <f t="shared" si="43"/>
        <v>0</v>
      </c>
      <c r="AS497" s="4">
        <f t="shared" si="43"/>
        <v>0</v>
      </c>
      <c r="AT497" s="4">
        <f t="shared" si="43"/>
        <v>0</v>
      </c>
      <c r="AU497" s="4">
        <f t="shared" si="43"/>
        <v>0</v>
      </c>
      <c r="AV497" s="4">
        <f t="shared" si="43"/>
        <v>0</v>
      </c>
      <c r="AW497" s="4">
        <f t="shared" si="43"/>
        <v>0</v>
      </c>
      <c r="AX497" s="4">
        <f t="shared" si="42"/>
        <v>0</v>
      </c>
      <c r="AY497" s="4">
        <f t="shared" si="42"/>
        <v>0</v>
      </c>
      <c r="AZ497" s="4">
        <f t="shared" si="42"/>
        <v>0</v>
      </c>
      <c r="BA497" s="4">
        <f t="shared" si="42"/>
        <v>6.0728678662593286E-4</v>
      </c>
      <c r="BB497" s="67">
        <f t="shared" si="42"/>
        <v>0</v>
      </c>
    </row>
    <row r="498" spans="1:54" x14ac:dyDescent="0.3">
      <c r="A498" t="s">
        <v>68</v>
      </c>
      <c r="B498" t="s">
        <v>69</v>
      </c>
      <c r="C498">
        <v>300660</v>
      </c>
      <c r="D498" t="s">
        <v>70</v>
      </c>
      <c r="E498" t="s">
        <v>71</v>
      </c>
      <c r="F498" t="s">
        <v>72</v>
      </c>
      <c r="G498" t="s">
        <v>108</v>
      </c>
      <c r="H498">
        <v>6</v>
      </c>
      <c r="I498" t="s">
        <v>606</v>
      </c>
      <c r="J498" s="4">
        <v>0</v>
      </c>
      <c r="K498" s="4">
        <v>0</v>
      </c>
      <c r="L498" s="4">
        <v>0</v>
      </c>
      <c r="M498" s="4">
        <v>0</v>
      </c>
      <c r="N498" s="4">
        <v>0</v>
      </c>
      <c r="O498" s="4">
        <v>0</v>
      </c>
      <c r="P498" s="4">
        <v>0</v>
      </c>
      <c r="Q498" s="4">
        <v>0</v>
      </c>
      <c r="R498" s="4">
        <v>0</v>
      </c>
      <c r="S498" s="4">
        <v>0</v>
      </c>
      <c r="T498" s="4">
        <v>0</v>
      </c>
      <c r="U498" s="4">
        <v>0</v>
      </c>
      <c r="V498" s="4">
        <v>0</v>
      </c>
      <c r="W498" s="4">
        <v>0</v>
      </c>
      <c r="X498" s="4">
        <v>0</v>
      </c>
      <c r="Y498" s="4">
        <v>0</v>
      </c>
      <c r="Z498" s="4">
        <v>0</v>
      </c>
      <c r="AA498" s="4">
        <v>0</v>
      </c>
      <c r="AB498" s="4">
        <v>2.339</v>
      </c>
      <c r="AC498" s="4">
        <v>1.905</v>
      </c>
      <c r="AG498" s="66">
        <v>300660</v>
      </c>
      <c r="AH498" t="s">
        <v>606</v>
      </c>
      <c r="AI498" s="4">
        <f t="shared" si="41"/>
        <v>0</v>
      </c>
      <c r="AJ498" s="4">
        <f t="shared" si="43"/>
        <v>0</v>
      </c>
      <c r="AK498" s="4">
        <f t="shared" si="43"/>
        <v>0</v>
      </c>
      <c r="AL498" s="4">
        <f t="shared" si="43"/>
        <v>0</v>
      </c>
      <c r="AM498" s="4">
        <f t="shared" si="43"/>
        <v>0</v>
      </c>
      <c r="AN498" s="4">
        <f t="shared" si="43"/>
        <v>0</v>
      </c>
      <c r="AO498" s="4">
        <f t="shared" si="43"/>
        <v>0</v>
      </c>
      <c r="AP498" s="4">
        <f t="shared" si="43"/>
        <v>0</v>
      </c>
      <c r="AQ498" s="4">
        <f t="shared" si="43"/>
        <v>0</v>
      </c>
      <c r="AR498" s="4">
        <f t="shared" si="43"/>
        <v>0</v>
      </c>
      <c r="AS498" s="4">
        <f t="shared" si="43"/>
        <v>0</v>
      </c>
      <c r="AT498" s="4">
        <f t="shared" si="43"/>
        <v>0</v>
      </c>
      <c r="AU498" s="4">
        <f t="shared" si="43"/>
        <v>0</v>
      </c>
      <c r="AV498" s="4">
        <f t="shared" si="43"/>
        <v>0</v>
      </c>
      <c r="AW498" s="4">
        <f t="shared" si="43"/>
        <v>0</v>
      </c>
      <c r="AX498" s="4">
        <f t="shared" si="42"/>
        <v>0</v>
      </c>
      <c r="AY498" s="4">
        <f t="shared" si="42"/>
        <v>0</v>
      </c>
      <c r="AZ498" s="4">
        <f t="shared" si="42"/>
        <v>0</v>
      </c>
      <c r="BA498" s="4">
        <f t="shared" si="42"/>
        <v>4.1172283881682811E-3</v>
      </c>
      <c r="BB498" s="67">
        <f t="shared" si="42"/>
        <v>3.1723746484867352E-3</v>
      </c>
    </row>
    <row r="499" spans="1:54" x14ac:dyDescent="0.3">
      <c r="A499" t="s">
        <v>68</v>
      </c>
      <c r="B499" t="s">
        <v>69</v>
      </c>
      <c r="C499">
        <v>310100</v>
      </c>
      <c r="D499" t="s">
        <v>70</v>
      </c>
      <c r="E499" t="s">
        <v>71</v>
      </c>
      <c r="F499" t="s">
        <v>72</v>
      </c>
      <c r="G499" t="s">
        <v>108</v>
      </c>
      <c r="H499">
        <v>6</v>
      </c>
      <c r="I499" t="s">
        <v>607</v>
      </c>
      <c r="J499" s="4">
        <v>0</v>
      </c>
      <c r="K499" s="4">
        <v>0</v>
      </c>
      <c r="L499" s="4">
        <v>0</v>
      </c>
      <c r="M499" s="4">
        <v>0</v>
      </c>
      <c r="N499" s="4">
        <v>0</v>
      </c>
      <c r="O499" s="4">
        <v>0</v>
      </c>
      <c r="P499" s="4">
        <v>0</v>
      </c>
      <c r="Q499" s="4">
        <v>0</v>
      </c>
      <c r="R499" s="4">
        <v>0</v>
      </c>
      <c r="S499" s="4">
        <v>0</v>
      </c>
      <c r="T499" s="4">
        <v>0</v>
      </c>
      <c r="U499" s="4">
        <v>0</v>
      </c>
      <c r="V499" s="4">
        <v>0</v>
      </c>
      <c r="W499" s="4">
        <v>0</v>
      </c>
      <c r="X499" s="4">
        <v>0</v>
      </c>
      <c r="Y499" s="4">
        <v>0</v>
      </c>
      <c r="Z499" s="4">
        <v>0</v>
      </c>
      <c r="AA499" s="4">
        <v>12.103</v>
      </c>
      <c r="AB499" s="4">
        <v>0.25800000000000001</v>
      </c>
      <c r="AC499" s="4">
        <v>0</v>
      </c>
      <c r="AG499" s="66">
        <v>310100</v>
      </c>
      <c r="AH499" t="s">
        <v>607</v>
      </c>
      <c r="AI499" s="4">
        <f t="shared" si="41"/>
        <v>0</v>
      </c>
      <c r="AJ499" s="4">
        <f t="shared" si="43"/>
        <v>0</v>
      </c>
      <c r="AK499" s="4">
        <f t="shared" si="43"/>
        <v>0</v>
      </c>
      <c r="AL499" s="4">
        <f t="shared" si="43"/>
        <v>0</v>
      </c>
      <c r="AM499" s="4">
        <f t="shared" si="43"/>
        <v>0</v>
      </c>
      <c r="AN499" s="4">
        <f t="shared" si="43"/>
        <v>0</v>
      </c>
      <c r="AO499" s="4">
        <f t="shared" si="43"/>
        <v>0</v>
      </c>
      <c r="AP499" s="4">
        <f t="shared" si="43"/>
        <v>0</v>
      </c>
      <c r="AQ499" s="4">
        <f t="shared" si="43"/>
        <v>0</v>
      </c>
      <c r="AR499" s="4">
        <f t="shared" si="43"/>
        <v>0</v>
      </c>
      <c r="AS499" s="4">
        <f t="shared" si="43"/>
        <v>0</v>
      </c>
      <c r="AT499" s="4">
        <f t="shared" si="43"/>
        <v>0</v>
      </c>
      <c r="AU499" s="4">
        <f t="shared" si="43"/>
        <v>0</v>
      </c>
      <c r="AV499" s="4">
        <f t="shared" si="43"/>
        <v>0</v>
      </c>
      <c r="AW499" s="4">
        <f t="shared" si="43"/>
        <v>0</v>
      </c>
      <c r="AX499" s="4">
        <f t="shared" si="42"/>
        <v>0</v>
      </c>
      <c r="AY499" s="4">
        <f t="shared" si="42"/>
        <v>0</v>
      </c>
      <c r="AZ499" s="4">
        <f t="shared" si="42"/>
        <v>1.825498291048229E-2</v>
      </c>
      <c r="BA499" s="4">
        <f t="shared" si="42"/>
        <v>4.5414490130287155E-4</v>
      </c>
      <c r="BB499" s="67">
        <f t="shared" si="42"/>
        <v>0</v>
      </c>
    </row>
    <row r="500" spans="1:54" x14ac:dyDescent="0.3">
      <c r="A500" t="s">
        <v>68</v>
      </c>
      <c r="B500" t="s">
        <v>69</v>
      </c>
      <c r="C500">
        <v>310221</v>
      </c>
      <c r="D500" t="s">
        <v>70</v>
      </c>
      <c r="E500" t="s">
        <v>71</v>
      </c>
      <c r="F500" t="s">
        <v>72</v>
      </c>
      <c r="G500" t="s">
        <v>108</v>
      </c>
      <c r="H500">
        <v>6</v>
      </c>
      <c r="I500" t="s">
        <v>608</v>
      </c>
      <c r="J500" s="4">
        <v>0</v>
      </c>
      <c r="K500" s="4">
        <v>0</v>
      </c>
      <c r="L500" s="4">
        <v>0</v>
      </c>
      <c r="M500" s="4">
        <v>0</v>
      </c>
      <c r="N500" s="4">
        <v>0</v>
      </c>
      <c r="O500" s="4">
        <v>0</v>
      </c>
      <c r="P500" s="4">
        <v>0</v>
      </c>
      <c r="Q500" s="4">
        <v>0</v>
      </c>
      <c r="R500" s="4">
        <v>0</v>
      </c>
      <c r="S500" s="4">
        <v>0</v>
      </c>
      <c r="T500" s="4">
        <v>0</v>
      </c>
      <c r="U500" s="4">
        <v>3.0000000000000001E-3</v>
      </c>
      <c r="V500" s="4">
        <v>0</v>
      </c>
      <c r="W500" s="4">
        <v>0</v>
      </c>
      <c r="X500" s="4">
        <v>1.4999999999999999E-2</v>
      </c>
      <c r="Y500" s="4">
        <v>1.9E-2</v>
      </c>
      <c r="Z500" s="4">
        <v>1E-3</v>
      </c>
      <c r="AA500" s="4">
        <v>2.1999999999999999E-2</v>
      </c>
      <c r="AB500" s="4">
        <v>2.5999999999999999E-2</v>
      </c>
      <c r="AC500" s="4">
        <v>0</v>
      </c>
      <c r="AG500" s="66">
        <v>310221</v>
      </c>
      <c r="AH500" t="s">
        <v>608</v>
      </c>
      <c r="AI500" s="4">
        <f t="shared" si="41"/>
        <v>0</v>
      </c>
      <c r="AJ500" s="4">
        <f t="shared" si="43"/>
        <v>0</v>
      </c>
      <c r="AK500" s="4">
        <f t="shared" si="43"/>
        <v>0</v>
      </c>
      <c r="AL500" s="4">
        <f t="shared" si="43"/>
        <v>0</v>
      </c>
      <c r="AM500" s="4">
        <f t="shared" si="43"/>
        <v>0</v>
      </c>
      <c r="AN500" s="4">
        <f t="shared" si="43"/>
        <v>0</v>
      </c>
      <c r="AO500" s="4">
        <f t="shared" si="43"/>
        <v>0</v>
      </c>
      <c r="AP500" s="4">
        <f t="shared" si="43"/>
        <v>0</v>
      </c>
      <c r="AQ500" s="4">
        <f t="shared" si="43"/>
        <v>0</v>
      </c>
      <c r="AR500" s="4">
        <f t="shared" si="43"/>
        <v>0</v>
      </c>
      <c r="AS500" s="4">
        <f t="shared" si="43"/>
        <v>0</v>
      </c>
      <c r="AT500" s="4">
        <f t="shared" si="43"/>
        <v>8.9884416729683177E-6</v>
      </c>
      <c r="AU500" s="4">
        <f t="shared" si="43"/>
        <v>0</v>
      </c>
      <c r="AV500" s="4">
        <f t="shared" si="43"/>
        <v>0</v>
      </c>
      <c r="AW500" s="4">
        <f t="shared" si="43"/>
        <v>4.9369251855724286E-5</v>
      </c>
      <c r="AX500" s="4">
        <f t="shared" si="42"/>
        <v>5.0753108006807633E-5</v>
      </c>
      <c r="AY500" s="4">
        <f t="shared" si="42"/>
        <v>2.0832906258754998E-6</v>
      </c>
      <c r="AZ500" s="4">
        <f t="shared" si="42"/>
        <v>3.3182650915525929E-5</v>
      </c>
      <c r="BA500" s="4">
        <f t="shared" si="42"/>
        <v>4.5766540441374651E-5</v>
      </c>
      <c r="BB500" s="67">
        <f t="shared" si="42"/>
        <v>0</v>
      </c>
    </row>
    <row r="501" spans="1:54" x14ac:dyDescent="0.3">
      <c r="A501" t="s">
        <v>68</v>
      </c>
      <c r="B501" t="s">
        <v>69</v>
      </c>
      <c r="C501">
        <v>310230</v>
      </c>
      <c r="D501" t="s">
        <v>70</v>
      </c>
      <c r="E501" t="s">
        <v>71</v>
      </c>
      <c r="F501" t="s">
        <v>72</v>
      </c>
      <c r="G501" t="s">
        <v>108</v>
      </c>
      <c r="H501">
        <v>6</v>
      </c>
      <c r="I501" t="s">
        <v>609</v>
      </c>
      <c r="J501" s="4">
        <v>0</v>
      </c>
      <c r="K501" s="4">
        <v>0</v>
      </c>
      <c r="L501" s="4">
        <v>0</v>
      </c>
      <c r="M501" s="4">
        <v>0</v>
      </c>
      <c r="N501" s="4">
        <v>0</v>
      </c>
      <c r="O501" s="4">
        <v>0</v>
      </c>
      <c r="P501" s="4">
        <v>0</v>
      </c>
      <c r="Q501" s="4">
        <v>0</v>
      </c>
      <c r="R501" s="4">
        <v>0</v>
      </c>
      <c r="S501" s="4">
        <v>0</v>
      </c>
      <c r="T501" s="4">
        <v>0</v>
      </c>
      <c r="U501" s="4">
        <v>0</v>
      </c>
      <c r="V501" s="4">
        <v>0</v>
      </c>
      <c r="W501" s="4">
        <v>5.1999999999999998E-2</v>
      </c>
      <c r="X501" s="4">
        <v>0</v>
      </c>
      <c r="Y501" s="4">
        <v>0</v>
      </c>
      <c r="Z501" s="4">
        <v>0</v>
      </c>
      <c r="AA501" s="4">
        <v>0</v>
      </c>
      <c r="AB501" s="4">
        <v>0</v>
      </c>
      <c r="AC501" s="4">
        <v>0</v>
      </c>
      <c r="AG501" s="66">
        <v>310230</v>
      </c>
      <c r="AH501" t="s">
        <v>609</v>
      </c>
      <c r="AI501" s="4">
        <f t="shared" si="41"/>
        <v>0</v>
      </c>
      <c r="AJ501" s="4">
        <f t="shared" si="43"/>
        <v>0</v>
      </c>
      <c r="AK501" s="4">
        <f t="shared" si="43"/>
        <v>0</v>
      </c>
      <c r="AL501" s="4">
        <f t="shared" si="43"/>
        <v>0</v>
      </c>
      <c r="AM501" s="4">
        <f t="shared" si="43"/>
        <v>0</v>
      </c>
      <c r="AN501" s="4">
        <f t="shared" si="43"/>
        <v>0</v>
      </c>
      <c r="AO501" s="4">
        <f t="shared" si="43"/>
        <v>0</v>
      </c>
      <c r="AP501" s="4">
        <f t="shared" si="43"/>
        <v>0</v>
      </c>
      <c r="AQ501" s="4">
        <f t="shared" si="43"/>
        <v>0</v>
      </c>
      <c r="AR501" s="4">
        <f t="shared" si="43"/>
        <v>0</v>
      </c>
      <c r="AS501" s="4">
        <f t="shared" si="43"/>
        <v>0</v>
      </c>
      <c r="AT501" s="4">
        <f t="shared" si="43"/>
        <v>0</v>
      </c>
      <c r="AU501" s="4">
        <f t="shared" si="43"/>
        <v>0</v>
      </c>
      <c r="AV501" s="4">
        <f t="shared" si="43"/>
        <v>1.2251817350943627E-4</v>
      </c>
      <c r="AW501" s="4">
        <f t="shared" si="43"/>
        <v>0</v>
      </c>
      <c r="AX501" s="4">
        <f t="shared" si="42"/>
        <v>0</v>
      </c>
      <c r="AY501" s="4">
        <f t="shared" si="42"/>
        <v>0</v>
      </c>
      <c r="AZ501" s="4">
        <f t="shared" si="42"/>
        <v>0</v>
      </c>
      <c r="BA501" s="4">
        <f t="shared" si="42"/>
        <v>0</v>
      </c>
      <c r="BB501" s="67">
        <f t="shared" si="42"/>
        <v>0</v>
      </c>
    </row>
    <row r="502" spans="1:54" x14ac:dyDescent="0.3">
      <c r="A502" t="s">
        <v>68</v>
      </c>
      <c r="B502" t="s">
        <v>69</v>
      </c>
      <c r="C502">
        <v>310250</v>
      </c>
      <c r="D502" t="s">
        <v>70</v>
      </c>
      <c r="E502" t="s">
        <v>71</v>
      </c>
      <c r="F502" t="s">
        <v>72</v>
      </c>
      <c r="G502" t="s">
        <v>108</v>
      </c>
      <c r="H502">
        <v>6</v>
      </c>
      <c r="I502" t="s">
        <v>610</v>
      </c>
      <c r="J502" s="4">
        <v>0</v>
      </c>
      <c r="K502" s="4">
        <v>0</v>
      </c>
      <c r="L502" s="4">
        <v>0</v>
      </c>
      <c r="M502" s="4">
        <v>0</v>
      </c>
      <c r="N502" s="4">
        <v>0</v>
      </c>
      <c r="O502" s="4">
        <v>0</v>
      </c>
      <c r="P502" s="4">
        <v>0</v>
      </c>
      <c r="Q502" s="4">
        <v>0</v>
      </c>
      <c r="R502" s="4">
        <v>0</v>
      </c>
      <c r="S502" s="4">
        <v>3.1E-2</v>
      </c>
      <c r="T502" s="4">
        <v>0</v>
      </c>
      <c r="U502" s="4">
        <v>0</v>
      </c>
      <c r="V502" s="4">
        <v>0</v>
      </c>
      <c r="W502" s="4">
        <v>0</v>
      </c>
      <c r="X502" s="4">
        <v>0</v>
      </c>
      <c r="Y502" s="4">
        <v>0</v>
      </c>
      <c r="Z502" s="4">
        <v>0</v>
      </c>
      <c r="AA502" s="4">
        <v>0</v>
      </c>
      <c r="AB502" s="4">
        <v>0.03</v>
      </c>
      <c r="AC502" s="4">
        <v>1.2999999999999999E-2</v>
      </c>
      <c r="AG502" s="66">
        <v>310250</v>
      </c>
      <c r="AH502" t="s">
        <v>610</v>
      </c>
      <c r="AI502" s="4">
        <f t="shared" si="41"/>
        <v>0</v>
      </c>
      <c r="AJ502" s="4">
        <f t="shared" si="43"/>
        <v>0</v>
      </c>
      <c r="AK502" s="4">
        <f t="shared" si="43"/>
        <v>0</v>
      </c>
      <c r="AL502" s="4">
        <f t="shared" si="43"/>
        <v>0</v>
      </c>
      <c r="AM502" s="4">
        <f t="shared" si="43"/>
        <v>0</v>
      </c>
      <c r="AN502" s="4">
        <f t="shared" si="43"/>
        <v>0</v>
      </c>
      <c r="AO502" s="4">
        <f t="shared" si="43"/>
        <v>0</v>
      </c>
      <c r="AP502" s="4">
        <f t="shared" si="43"/>
        <v>0</v>
      </c>
      <c r="AQ502" s="4">
        <f t="shared" si="43"/>
        <v>0</v>
      </c>
      <c r="AR502" s="4">
        <f t="shared" si="43"/>
        <v>1.4614885968530853E-4</v>
      </c>
      <c r="AS502" s="4">
        <f t="shared" si="43"/>
        <v>0</v>
      </c>
      <c r="AT502" s="4">
        <f t="shared" si="43"/>
        <v>0</v>
      </c>
      <c r="AU502" s="4">
        <f t="shared" si="43"/>
        <v>0</v>
      </c>
      <c r="AV502" s="4">
        <f t="shared" si="43"/>
        <v>0</v>
      </c>
      <c r="AW502" s="4">
        <f t="shared" si="43"/>
        <v>0</v>
      </c>
      <c r="AX502" s="4">
        <f t="shared" si="42"/>
        <v>0</v>
      </c>
      <c r="AY502" s="4">
        <f t="shared" si="42"/>
        <v>0</v>
      </c>
      <c r="AZ502" s="4">
        <f t="shared" si="42"/>
        <v>0</v>
      </c>
      <c r="BA502" s="4">
        <f t="shared" si="42"/>
        <v>5.2807546663124603E-5</v>
      </c>
      <c r="BB502" s="67">
        <f t="shared" si="42"/>
        <v>2.1648750882061705E-5</v>
      </c>
    </row>
    <row r="503" spans="1:54" x14ac:dyDescent="0.3">
      <c r="A503" t="s">
        <v>68</v>
      </c>
      <c r="B503" t="s">
        <v>69</v>
      </c>
      <c r="C503">
        <v>310390</v>
      </c>
      <c r="D503" t="s">
        <v>70</v>
      </c>
      <c r="E503" t="s">
        <v>71</v>
      </c>
      <c r="F503" t="s">
        <v>72</v>
      </c>
      <c r="G503" t="s">
        <v>108</v>
      </c>
      <c r="H503">
        <v>6</v>
      </c>
      <c r="I503" t="s">
        <v>243</v>
      </c>
      <c r="J503" s="4">
        <v>0</v>
      </c>
      <c r="K503" s="4">
        <v>0</v>
      </c>
      <c r="L503" s="4">
        <v>0</v>
      </c>
      <c r="M503" s="4">
        <v>0</v>
      </c>
      <c r="N503" s="4">
        <v>0</v>
      </c>
      <c r="O503" s="4">
        <v>0</v>
      </c>
      <c r="P503" s="4">
        <v>0</v>
      </c>
      <c r="Q503" s="4">
        <v>0.30199999999999999</v>
      </c>
      <c r="R503" s="4">
        <v>0</v>
      </c>
      <c r="S503" s="4">
        <v>0</v>
      </c>
      <c r="T503" s="4">
        <v>0</v>
      </c>
      <c r="U503" s="4">
        <v>0</v>
      </c>
      <c r="V503" s="4">
        <v>0</v>
      </c>
      <c r="W503" s="4">
        <v>0</v>
      </c>
      <c r="X503" s="4">
        <v>0</v>
      </c>
      <c r="Y503" s="4">
        <v>0</v>
      </c>
      <c r="Z503" s="4">
        <v>0</v>
      </c>
      <c r="AA503" s="4">
        <v>0</v>
      </c>
      <c r="AB503" s="4">
        <v>0</v>
      </c>
      <c r="AC503" s="4">
        <v>0</v>
      </c>
      <c r="AG503" s="66">
        <v>310390</v>
      </c>
      <c r="AH503" t="s">
        <v>243</v>
      </c>
      <c r="AI503" s="4">
        <f t="shared" si="41"/>
        <v>0</v>
      </c>
      <c r="AJ503" s="4">
        <f t="shared" si="43"/>
        <v>0</v>
      </c>
      <c r="AK503" s="4">
        <f t="shared" si="43"/>
        <v>0</v>
      </c>
      <c r="AL503" s="4">
        <f t="shared" si="43"/>
        <v>0</v>
      </c>
      <c r="AM503" s="4">
        <f t="shared" si="43"/>
        <v>0</v>
      </c>
      <c r="AN503" s="4">
        <f t="shared" si="43"/>
        <v>0</v>
      </c>
      <c r="AO503" s="4">
        <f t="shared" si="43"/>
        <v>0</v>
      </c>
      <c r="AP503" s="4">
        <f t="shared" si="43"/>
        <v>1.7765142695861577E-3</v>
      </c>
      <c r="AQ503" s="4">
        <f t="shared" si="43"/>
        <v>0</v>
      </c>
      <c r="AR503" s="4">
        <f t="shared" si="43"/>
        <v>0</v>
      </c>
      <c r="AS503" s="4">
        <f t="shared" si="43"/>
        <v>0</v>
      </c>
      <c r="AT503" s="4">
        <f t="shared" si="43"/>
        <v>0</v>
      </c>
      <c r="AU503" s="4">
        <f t="shared" si="43"/>
        <v>0</v>
      </c>
      <c r="AV503" s="4">
        <f t="shared" si="43"/>
        <v>0</v>
      </c>
      <c r="AW503" s="4">
        <f t="shared" si="43"/>
        <v>0</v>
      </c>
      <c r="AX503" s="4">
        <f t="shared" si="42"/>
        <v>0</v>
      </c>
      <c r="AY503" s="4">
        <f t="shared" si="42"/>
        <v>0</v>
      </c>
      <c r="AZ503" s="4">
        <f t="shared" si="42"/>
        <v>0</v>
      </c>
      <c r="BA503" s="4">
        <f t="shared" si="42"/>
        <v>0</v>
      </c>
      <c r="BB503" s="67">
        <f t="shared" si="42"/>
        <v>0</v>
      </c>
    </row>
    <row r="504" spans="1:54" x14ac:dyDescent="0.3">
      <c r="A504" t="s">
        <v>68</v>
      </c>
      <c r="B504" t="s">
        <v>69</v>
      </c>
      <c r="C504">
        <v>310420</v>
      </c>
      <c r="D504" t="s">
        <v>70</v>
      </c>
      <c r="E504" t="s">
        <v>71</v>
      </c>
      <c r="F504" t="s">
        <v>72</v>
      </c>
      <c r="G504" t="s">
        <v>108</v>
      </c>
      <c r="H504">
        <v>6</v>
      </c>
      <c r="I504" t="s">
        <v>611</v>
      </c>
      <c r="J504" s="4">
        <v>0</v>
      </c>
      <c r="K504" s="4">
        <v>0</v>
      </c>
      <c r="L504" s="4">
        <v>0</v>
      </c>
      <c r="M504" s="4">
        <v>0</v>
      </c>
      <c r="N504" s="4">
        <v>0</v>
      </c>
      <c r="O504" s="4">
        <v>0</v>
      </c>
      <c r="P504" s="4">
        <v>0</v>
      </c>
      <c r="Q504" s="4">
        <v>2E-3</v>
      </c>
      <c r="R504" s="4">
        <v>0</v>
      </c>
      <c r="S504" s="4">
        <v>0</v>
      </c>
      <c r="T504" s="4">
        <v>0</v>
      </c>
      <c r="U504" s="4">
        <v>0</v>
      </c>
      <c r="V504" s="4">
        <v>0</v>
      </c>
      <c r="W504" s="4">
        <v>0</v>
      </c>
      <c r="X504" s="4">
        <v>1.0229999999999999</v>
      </c>
      <c r="Y504" s="4">
        <v>0</v>
      </c>
      <c r="Z504" s="4">
        <v>0</v>
      </c>
      <c r="AA504" s="4">
        <v>0</v>
      </c>
      <c r="AB504" s="4">
        <v>0</v>
      </c>
      <c r="AC504" s="4">
        <v>0</v>
      </c>
      <c r="AG504" s="66">
        <v>310420</v>
      </c>
      <c r="AH504" t="s">
        <v>611</v>
      </c>
      <c r="AI504" s="4">
        <f t="shared" si="41"/>
        <v>0</v>
      </c>
      <c r="AJ504" s="4">
        <f t="shared" si="43"/>
        <v>0</v>
      </c>
      <c r="AK504" s="4">
        <f t="shared" si="43"/>
        <v>0</v>
      </c>
      <c r="AL504" s="4">
        <f t="shared" si="43"/>
        <v>0</v>
      </c>
      <c r="AM504" s="4">
        <f t="shared" si="43"/>
        <v>0</v>
      </c>
      <c r="AN504" s="4">
        <f t="shared" si="43"/>
        <v>0</v>
      </c>
      <c r="AO504" s="4">
        <f t="shared" si="43"/>
        <v>0</v>
      </c>
      <c r="AP504" s="4">
        <f t="shared" si="43"/>
        <v>1.1764995162822238E-5</v>
      </c>
      <c r="AQ504" s="4">
        <f t="shared" si="43"/>
        <v>0</v>
      </c>
      <c r="AR504" s="4">
        <f t="shared" si="43"/>
        <v>0</v>
      </c>
      <c r="AS504" s="4">
        <f t="shared" si="43"/>
        <v>0</v>
      </c>
      <c r="AT504" s="4">
        <f t="shared" si="43"/>
        <v>0</v>
      </c>
      <c r="AU504" s="4">
        <f t="shared" si="43"/>
        <v>0</v>
      </c>
      <c r="AV504" s="4">
        <f t="shared" si="43"/>
        <v>0</v>
      </c>
      <c r="AW504" s="4">
        <f t="shared" si="43"/>
        <v>3.3669829765603965E-3</v>
      </c>
      <c r="AX504" s="4">
        <f t="shared" si="42"/>
        <v>0</v>
      </c>
      <c r="AY504" s="4">
        <f t="shared" si="42"/>
        <v>0</v>
      </c>
      <c r="AZ504" s="4">
        <f t="shared" si="42"/>
        <v>0</v>
      </c>
      <c r="BA504" s="4">
        <f t="shared" si="42"/>
        <v>0</v>
      </c>
      <c r="BB504" s="67">
        <f t="shared" si="42"/>
        <v>0</v>
      </c>
    </row>
    <row r="505" spans="1:54" x14ac:dyDescent="0.3">
      <c r="A505" t="s">
        <v>68</v>
      </c>
      <c r="B505" t="s">
        <v>69</v>
      </c>
      <c r="C505">
        <v>310430</v>
      </c>
      <c r="D505" t="s">
        <v>70</v>
      </c>
      <c r="E505" t="s">
        <v>71</v>
      </c>
      <c r="F505" t="s">
        <v>72</v>
      </c>
      <c r="G505" t="s">
        <v>108</v>
      </c>
      <c r="H505">
        <v>6</v>
      </c>
      <c r="I505" t="s">
        <v>612</v>
      </c>
      <c r="J505" s="4">
        <v>0</v>
      </c>
      <c r="K505" s="4">
        <v>0</v>
      </c>
      <c r="L505" s="4">
        <v>0</v>
      </c>
      <c r="M505" s="4">
        <v>0</v>
      </c>
      <c r="N505" s="4">
        <v>0</v>
      </c>
      <c r="O505" s="4">
        <v>0</v>
      </c>
      <c r="P505" s="4">
        <v>0</v>
      </c>
      <c r="Q505" s="4">
        <v>0</v>
      </c>
      <c r="R505" s="4">
        <v>0</v>
      </c>
      <c r="S505" s="4">
        <v>0</v>
      </c>
      <c r="T505" s="4">
        <v>0</v>
      </c>
      <c r="U505" s="4">
        <v>1.0999999999999999E-2</v>
      </c>
      <c r="V505" s="4">
        <v>0</v>
      </c>
      <c r="W505" s="4">
        <v>0.17</v>
      </c>
      <c r="X505" s="4">
        <v>0</v>
      </c>
      <c r="Y505" s="4">
        <v>0</v>
      </c>
      <c r="Z505" s="4">
        <v>7.0999999999999994E-2</v>
      </c>
      <c r="AA505" s="4">
        <v>0</v>
      </c>
      <c r="AB505" s="4">
        <v>0</v>
      </c>
      <c r="AC505" s="4">
        <v>0</v>
      </c>
      <c r="AG505" s="66">
        <v>310430</v>
      </c>
      <c r="AH505" t="s">
        <v>612</v>
      </c>
      <c r="AI505" s="4">
        <f t="shared" si="41"/>
        <v>0</v>
      </c>
      <c r="AJ505" s="4">
        <f t="shared" si="43"/>
        <v>0</v>
      </c>
      <c r="AK505" s="4">
        <f t="shared" si="43"/>
        <v>0</v>
      </c>
      <c r="AL505" s="4">
        <f t="shared" si="43"/>
        <v>0</v>
      </c>
      <c r="AM505" s="4">
        <f t="shared" si="43"/>
        <v>0</v>
      </c>
      <c r="AN505" s="4">
        <f t="shared" si="43"/>
        <v>0</v>
      </c>
      <c r="AO505" s="4">
        <f t="shared" si="43"/>
        <v>0</v>
      </c>
      <c r="AP505" s="4">
        <f t="shared" si="43"/>
        <v>0</v>
      </c>
      <c r="AQ505" s="4">
        <f t="shared" si="43"/>
        <v>0</v>
      </c>
      <c r="AR505" s="4">
        <f t="shared" si="43"/>
        <v>0</v>
      </c>
      <c r="AS505" s="4">
        <f t="shared" si="43"/>
        <v>0</v>
      </c>
      <c r="AT505" s="4">
        <f t="shared" si="43"/>
        <v>3.2957619467550494E-5</v>
      </c>
      <c r="AU505" s="4">
        <f t="shared" si="43"/>
        <v>0</v>
      </c>
      <c r="AV505" s="4">
        <f t="shared" si="43"/>
        <v>4.0054018262700327E-4</v>
      </c>
      <c r="AW505" s="4">
        <f t="shared" si="43"/>
        <v>0</v>
      </c>
      <c r="AX505" s="4">
        <f t="shared" si="42"/>
        <v>0</v>
      </c>
      <c r="AY505" s="4">
        <f t="shared" si="42"/>
        <v>1.4791363443716047E-4</v>
      </c>
      <c r="AZ505" s="4">
        <f t="shared" si="42"/>
        <v>0</v>
      </c>
      <c r="BA505" s="4">
        <f t="shared" si="42"/>
        <v>0</v>
      </c>
      <c r="BB505" s="67">
        <f t="shared" si="42"/>
        <v>0</v>
      </c>
    </row>
    <row r="506" spans="1:54" x14ac:dyDescent="0.3">
      <c r="A506" t="s">
        <v>68</v>
      </c>
      <c r="B506" t="s">
        <v>69</v>
      </c>
      <c r="C506">
        <v>310590</v>
      </c>
      <c r="D506" t="s">
        <v>70</v>
      </c>
      <c r="E506" t="s">
        <v>71</v>
      </c>
      <c r="F506" t="s">
        <v>72</v>
      </c>
      <c r="G506" t="s">
        <v>108</v>
      </c>
      <c r="H506">
        <v>6</v>
      </c>
      <c r="I506" t="s">
        <v>243</v>
      </c>
      <c r="J506" s="4">
        <v>0</v>
      </c>
      <c r="K506" s="4">
        <v>0</v>
      </c>
      <c r="L506" s="4">
        <v>0</v>
      </c>
      <c r="M506" s="4">
        <v>0</v>
      </c>
      <c r="N506" s="4">
        <v>0</v>
      </c>
      <c r="O506" s="4">
        <v>0</v>
      </c>
      <c r="P506" s="4">
        <v>0</v>
      </c>
      <c r="Q506" s="4">
        <v>0</v>
      </c>
      <c r="R506" s="4">
        <v>0</v>
      </c>
      <c r="S506" s="4">
        <v>0</v>
      </c>
      <c r="T506" s="4">
        <v>0</v>
      </c>
      <c r="U506" s="4">
        <v>0</v>
      </c>
      <c r="V506" s="4">
        <v>7.3460000000000001</v>
      </c>
      <c r="W506" s="4">
        <v>0</v>
      </c>
      <c r="X506" s="4">
        <v>0</v>
      </c>
      <c r="Y506" s="4">
        <v>0</v>
      </c>
      <c r="Z506" s="4">
        <v>1.25</v>
      </c>
      <c r="AA506" s="4">
        <v>3.5059999999999998</v>
      </c>
      <c r="AB506" s="4">
        <v>0</v>
      </c>
      <c r="AC506" s="4">
        <v>0</v>
      </c>
      <c r="AG506" s="66">
        <v>310590</v>
      </c>
      <c r="AH506" t="s">
        <v>243</v>
      </c>
      <c r="AI506" s="4">
        <f t="shared" si="41"/>
        <v>0</v>
      </c>
      <c r="AJ506" s="4">
        <f t="shared" si="43"/>
        <v>0</v>
      </c>
      <c r="AK506" s="4">
        <f t="shared" si="43"/>
        <v>0</v>
      </c>
      <c r="AL506" s="4">
        <f t="shared" si="43"/>
        <v>0</v>
      </c>
      <c r="AM506" s="4">
        <f t="shared" si="43"/>
        <v>0</v>
      </c>
      <c r="AN506" s="4">
        <f t="shared" si="43"/>
        <v>0</v>
      </c>
      <c r="AO506" s="4">
        <f t="shared" si="43"/>
        <v>0</v>
      </c>
      <c r="AP506" s="4">
        <f t="shared" si="43"/>
        <v>0</v>
      </c>
      <c r="AQ506" s="4">
        <f t="shared" si="43"/>
        <v>0</v>
      </c>
      <c r="AR506" s="4">
        <f t="shared" si="43"/>
        <v>0</v>
      </c>
      <c r="AS506" s="4">
        <f t="shared" si="43"/>
        <v>0</v>
      </c>
      <c r="AT506" s="4">
        <f t="shared" si="43"/>
        <v>0</v>
      </c>
      <c r="AU506" s="4">
        <f t="shared" si="43"/>
        <v>1.8396123481512192E-2</v>
      </c>
      <c r="AV506" s="4">
        <f t="shared" si="43"/>
        <v>0</v>
      </c>
      <c r="AW506" s="4">
        <f t="shared" si="43"/>
        <v>0</v>
      </c>
      <c r="AX506" s="4">
        <f t="shared" si="42"/>
        <v>0</v>
      </c>
      <c r="AY506" s="4">
        <f t="shared" si="42"/>
        <v>2.6041132823443748E-3</v>
      </c>
      <c r="AZ506" s="4">
        <f t="shared" si="42"/>
        <v>5.2881079140833596E-3</v>
      </c>
      <c r="BA506" s="4">
        <f t="shared" si="42"/>
        <v>0</v>
      </c>
      <c r="BB506" s="67">
        <f t="shared" si="42"/>
        <v>0</v>
      </c>
    </row>
    <row r="507" spans="1:54" x14ac:dyDescent="0.3">
      <c r="A507" t="s">
        <v>68</v>
      </c>
      <c r="B507" t="s">
        <v>69</v>
      </c>
      <c r="C507">
        <v>320190</v>
      </c>
      <c r="D507" t="s">
        <v>70</v>
      </c>
      <c r="E507" t="s">
        <v>71</v>
      </c>
      <c r="F507" t="s">
        <v>72</v>
      </c>
      <c r="G507" t="s">
        <v>108</v>
      </c>
      <c r="H507">
        <v>6</v>
      </c>
      <c r="I507" t="s">
        <v>243</v>
      </c>
      <c r="J507" s="4">
        <v>0</v>
      </c>
      <c r="K507" s="4">
        <v>0</v>
      </c>
      <c r="L507" s="4">
        <v>0</v>
      </c>
      <c r="M507" s="4">
        <v>0</v>
      </c>
      <c r="N507" s="4">
        <v>0</v>
      </c>
      <c r="O507" s="4">
        <v>0</v>
      </c>
      <c r="P507" s="4">
        <v>0</v>
      </c>
      <c r="Q507" s="4">
        <v>0</v>
      </c>
      <c r="R507" s="4">
        <v>0</v>
      </c>
      <c r="S507" s="4">
        <v>0</v>
      </c>
      <c r="T507" s="4">
        <v>0</v>
      </c>
      <c r="U507" s="4">
        <v>0</v>
      </c>
      <c r="V507" s="4">
        <v>0</v>
      </c>
      <c r="W507" s="4">
        <v>0</v>
      </c>
      <c r="X507" s="4">
        <v>0</v>
      </c>
      <c r="Y507" s="4">
        <v>0</v>
      </c>
      <c r="Z507" s="4">
        <v>1.7000000000000001E-2</v>
      </c>
      <c r="AA507" s="4">
        <v>0</v>
      </c>
      <c r="AB507" s="4">
        <v>0</v>
      </c>
      <c r="AC507" s="4">
        <v>0</v>
      </c>
      <c r="AG507" s="66">
        <v>320190</v>
      </c>
      <c r="AH507" t="s">
        <v>243</v>
      </c>
      <c r="AI507" s="4">
        <f t="shared" si="41"/>
        <v>0</v>
      </c>
      <c r="AJ507" s="4">
        <f t="shared" si="43"/>
        <v>0</v>
      </c>
      <c r="AK507" s="4">
        <f t="shared" si="43"/>
        <v>0</v>
      </c>
      <c r="AL507" s="4">
        <f t="shared" si="43"/>
        <v>0</v>
      </c>
      <c r="AM507" s="4">
        <f t="shared" si="43"/>
        <v>0</v>
      </c>
      <c r="AN507" s="4">
        <f t="shared" si="43"/>
        <v>0</v>
      </c>
      <c r="AO507" s="4">
        <f t="shared" si="43"/>
        <v>0</v>
      </c>
      <c r="AP507" s="4">
        <f t="shared" ref="AN507:AY558" si="44">IFERROR((Q507/Q$2093)*100,0)</f>
        <v>0</v>
      </c>
      <c r="AQ507" s="4">
        <f t="shared" si="44"/>
        <v>0</v>
      </c>
      <c r="AR507" s="4">
        <f t="shared" si="44"/>
        <v>0</v>
      </c>
      <c r="AS507" s="4">
        <f t="shared" si="44"/>
        <v>0</v>
      </c>
      <c r="AT507" s="4">
        <f t="shared" si="44"/>
        <v>0</v>
      </c>
      <c r="AU507" s="4">
        <f t="shared" si="44"/>
        <v>0</v>
      </c>
      <c r="AV507" s="4">
        <f t="shared" si="44"/>
        <v>0</v>
      </c>
      <c r="AW507" s="4">
        <f t="shared" si="44"/>
        <v>0</v>
      </c>
      <c r="AX507" s="4">
        <f t="shared" si="42"/>
        <v>0</v>
      </c>
      <c r="AY507" s="4">
        <f t="shared" si="42"/>
        <v>3.5415940639883502E-5</v>
      </c>
      <c r="AZ507" s="4">
        <f t="shared" si="42"/>
        <v>0</v>
      </c>
      <c r="BA507" s="4">
        <f t="shared" si="42"/>
        <v>0</v>
      </c>
      <c r="BB507" s="67">
        <f t="shared" si="42"/>
        <v>0</v>
      </c>
    </row>
    <row r="508" spans="1:54" x14ac:dyDescent="0.3">
      <c r="A508" t="s">
        <v>68</v>
      </c>
      <c r="B508" t="s">
        <v>69</v>
      </c>
      <c r="C508">
        <v>320290</v>
      </c>
      <c r="D508" t="s">
        <v>70</v>
      </c>
      <c r="E508" t="s">
        <v>71</v>
      </c>
      <c r="F508" t="s">
        <v>72</v>
      </c>
      <c r="G508" t="s">
        <v>108</v>
      </c>
      <c r="H508">
        <v>6</v>
      </c>
      <c r="I508" t="s">
        <v>243</v>
      </c>
      <c r="J508" s="4">
        <v>0</v>
      </c>
      <c r="K508" s="4">
        <v>0</v>
      </c>
      <c r="L508" s="4">
        <v>0</v>
      </c>
      <c r="M508" s="4">
        <v>0</v>
      </c>
      <c r="N508" s="4">
        <v>0</v>
      </c>
      <c r="O508" s="4">
        <v>0</v>
      </c>
      <c r="P508" s="4">
        <v>0</v>
      </c>
      <c r="Q508" s="4">
        <v>0</v>
      </c>
      <c r="R508" s="4">
        <v>0</v>
      </c>
      <c r="S508" s="4">
        <v>0</v>
      </c>
      <c r="T508" s="4">
        <v>0</v>
      </c>
      <c r="U508" s="4">
        <v>0</v>
      </c>
      <c r="V508" s="4">
        <v>0</v>
      </c>
      <c r="W508" s="4">
        <v>0</v>
      </c>
      <c r="X508" s="4">
        <v>0</v>
      </c>
      <c r="Y508" s="4">
        <v>0</v>
      </c>
      <c r="Z508" s="4">
        <v>0</v>
      </c>
      <c r="AA508" s="4">
        <v>0.54</v>
      </c>
      <c r="AB508" s="4">
        <v>6.306</v>
      </c>
      <c r="AC508" s="4">
        <v>0</v>
      </c>
      <c r="AG508" s="66">
        <v>320290</v>
      </c>
      <c r="AH508" t="s">
        <v>243</v>
      </c>
      <c r="AI508" s="4">
        <f t="shared" si="41"/>
        <v>0</v>
      </c>
      <c r="AJ508" s="4">
        <f t="shared" si="41"/>
        <v>0</v>
      </c>
      <c r="AK508" s="4">
        <f t="shared" si="41"/>
        <v>0</v>
      </c>
      <c r="AL508" s="4">
        <f t="shared" si="41"/>
        <v>0</v>
      </c>
      <c r="AM508" s="4">
        <f t="shared" si="41"/>
        <v>0</v>
      </c>
      <c r="AN508" s="4">
        <f t="shared" si="44"/>
        <v>0</v>
      </c>
      <c r="AO508" s="4">
        <f t="shared" si="44"/>
        <v>0</v>
      </c>
      <c r="AP508" s="4">
        <f t="shared" si="44"/>
        <v>0</v>
      </c>
      <c r="AQ508" s="4">
        <f t="shared" si="44"/>
        <v>0</v>
      </c>
      <c r="AR508" s="4">
        <f t="shared" si="44"/>
        <v>0</v>
      </c>
      <c r="AS508" s="4">
        <f t="shared" si="44"/>
        <v>0</v>
      </c>
      <c r="AT508" s="4">
        <f t="shared" si="44"/>
        <v>0</v>
      </c>
      <c r="AU508" s="4">
        <f t="shared" si="44"/>
        <v>0</v>
      </c>
      <c r="AV508" s="4">
        <f t="shared" si="44"/>
        <v>0</v>
      </c>
      <c r="AW508" s="4">
        <f t="shared" si="44"/>
        <v>0</v>
      </c>
      <c r="AX508" s="4">
        <f t="shared" si="42"/>
        <v>0</v>
      </c>
      <c r="AY508" s="4">
        <f t="shared" si="42"/>
        <v>0</v>
      </c>
      <c r="AZ508" s="4">
        <f t="shared" si="42"/>
        <v>8.1448324974472757E-4</v>
      </c>
      <c r="BA508" s="4">
        <f t="shared" si="42"/>
        <v>1.110014630858879E-2</v>
      </c>
      <c r="BB508" s="67">
        <f t="shared" si="42"/>
        <v>0</v>
      </c>
    </row>
    <row r="509" spans="1:54" x14ac:dyDescent="0.3">
      <c r="A509" t="s">
        <v>68</v>
      </c>
      <c r="B509" t="s">
        <v>69</v>
      </c>
      <c r="C509">
        <v>320300</v>
      </c>
      <c r="D509" t="s">
        <v>70</v>
      </c>
      <c r="E509" t="s">
        <v>71</v>
      </c>
      <c r="F509" t="s">
        <v>72</v>
      </c>
      <c r="G509" t="s">
        <v>108</v>
      </c>
      <c r="H509">
        <v>6</v>
      </c>
      <c r="I509" t="s">
        <v>613</v>
      </c>
      <c r="J509" s="4">
        <v>0</v>
      </c>
      <c r="K509" s="4">
        <v>0</v>
      </c>
      <c r="L509" s="4">
        <v>0</v>
      </c>
      <c r="M509" s="4">
        <v>0</v>
      </c>
      <c r="N509" s="4">
        <v>0</v>
      </c>
      <c r="O509" s="4">
        <v>0</v>
      </c>
      <c r="P509" s="4">
        <v>0</v>
      </c>
      <c r="Q509" s="4">
        <v>0</v>
      </c>
      <c r="R509" s="4">
        <v>0</v>
      </c>
      <c r="S509" s="4">
        <v>0</v>
      </c>
      <c r="T509" s="4">
        <v>0</v>
      </c>
      <c r="U509" s="4">
        <v>0</v>
      </c>
      <c r="V509" s="4">
        <v>0.13500000000000001</v>
      </c>
      <c r="W509" s="4">
        <v>0</v>
      </c>
      <c r="X509" s="4">
        <v>0</v>
      </c>
      <c r="Y509" s="4">
        <v>0.14699999999999999</v>
      </c>
      <c r="Z509" s="4">
        <v>0</v>
      </c>
      <c r="AA509" s="4">
        <v>0</v>
      </c>
      <c r="AB509" s="4">
        <v>0</v>
      </c>
      <c r="AC509" s="4">
        <v>0</v>
      </c>
      <c r="AG509" s="66">
        <v>320300</v>
      </c>
      <c r="AH509" t="s">
        <v>613</v>
      </c>
      <c r="AI509" s="4">
        <f t="shared" si="41"/>
        <v>0</v>
      </c>
      <c r="AJ509" s="4">
        <f t="shared" si="41"/>
        <v>0</v>
      </c>
      <c r="AK509" s="4">
        <f t="shared" si="41"/>
        <v>0</v>
      </c>
      <c r="AL509" s="4">
        <f t="shared" si="41"/>
        <v>0</v>
      </c>
      <c r="AM509" s="4">
        <f t="shared" si="41"/>
        <v>0</v>
      </c>
      <c r="AN509" s="4">
        <f t="shared" si="44"/>
        <v>0</v>
      </c>
      <c r="AO509" s="4">
        <f t="shared" si="44"/>
        <v>0</v>
      </c>
      <c r="AP509" s="4">
        <f t="shared" si="44"/>
        <v>0</v>
      </c>
      <c r="AQ509" s="4">
        <f t="shared" si="44"/>
        <v>0</v>
      </c>
      <c r="AR509" s="4">
        <f t="shared" si="44"/>
        <v>0</v>
      </c>
      <c r="AS509" s="4">
        <f t="shared" si="44"/>
        <v>0</v>
      </c>
      <c r="AT509" s="4">
        <f t="shared" si="44"/>
        <v>0</v>
      </c>
      <c r="AU509" s="4">
        <f t="shared" si="44"/>
        <v>3.3807196705746612E-4</v>
      </c>
      <c r="AV509" s="4">
        <f t="shared" si="44"/>
        <v>0</v>
      </c>
      <c r="AW509" s="4">
        <f t="shared" si="44"/>
        <v>0</v>
      </c>
      <c r="AX509" s="4">
        <f t="shared" si="42"/>
        <v>3.9266878300003806E-4</v>
      </c>
      <c r="AY509" s="4">
        <f t="shared" si="42"/>
        <v>0</v>
      </c>
      <c r="AZ509" s="4">
        <f t="shared" si="42"/>
        <v>0</v>
      </c>
      <c r="BA509" s="4">
        <f t="shared" si="42"/>
        <v>0</v>
      </c>
      <c r="BB509" s="67">
        <f t="shared" si="42"/>
        <v>0</v>
      </c>
    </row>
    <row r="510" spans="1:54" x14ac:dyDescent="0.3">
      <c r="A510" t="s">
        <v>68</v>
      </c>
      <c r="B510" t="s">
        <v>69</v>
      </c>
      <c r="C510">
        <v>320412</v>
      </c>
      <c r="D510" t="s">
        <v>70</v>
      </c>
      <c r="E510" t="s">
        <v>71</v>
      </c>
      <c r="F510" t="s">
        <v>72</v>
      </c>
      <c r="G510" t="s">
        <v>108</v>
      </c>
      <c r="H510">
        <v>6</v>
      </c>
      <c r="I510" t="s">
        <v>614</v>
      </c>
      <c r="J510" s="4">
        <v>0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s="4">
        <v>0</v>
      </c>
      <c r="R510" s="4">
        <v>0</v>
      </c>
      <c r="S510" s="4">
        <v>0</v>
      </c>
      <c r="T510" s="4">
        <v>0</v>
      </c>
      <c r="U510" s="4">
        <v>0</v>
      </c>
      <c r="V510" s="4">
        <v>0</v>
      </c>
      <c r="W510" s="4">
        <v>0</v>
      </c>
      <c r="X510" s="4">
        <v>1.6E-2</v>
      </c>
      <c r="Y510" s="4">
        <v>3.7999999999999999E-2</v>
      </c>
      <c r="Z510" s="4">
        <v>6.2E-2</v>
      </c>
      <c r="AA510" s="4">
        <v>0</v>
      </c>
      <c r="AB510" s="4">
        <v>0</v>
      </c>
      <c r="AC510" s="4">
        <v>0</v>
      </c>
      <c r="AG510" s="66">
        <v>320412</v>
      </c>
      <c r="AH510" t="s">
        <v>614</v>
      </c>
      <c r="AI510" s="4">
        <f t="shared" si="41"/>
        <v>0</v>
      </c>
      <c r="AJ510" s="4">
        <f t="shared" si="41"/>
        <v>0</v>
      </c>
      <c r="AK510" s="4">
        <f t="shared" si="41"/>
        <v>0</v>
      </c>
      <c r="AL510" s="4">
        <f t="shared" si="41"/>
        <v>0</v>
      </c>
      <c r="AM510" s="4">
        <f t="shared" si="41"/>
        <v>0</v>
      </c>
      <c r="AN510" s="4">
        <f t="shared" si="44"/>
        <v>0</v>
      </c>
      <c r="AO510" s="4">
        <f t="shared" si="44"/>
        <v>0</v>
      </c>
      <c r="AP510" s="4">
        <f t="shared" si="44"/>
        <v>0</v>
      </c>
      <c r="AQ510" s="4">
        <f t="shared" si="44"/>
        <v>0</v>
      </c>
      <c r="AR510" s="4">
        <f t="shared" si="44"/>
        <v>0</v>
      </c>
      <c r="AS510" s="4">
        <f t="shared" si="44"/>
        <v>0</v>
      </c>
      <c r="AT510" s="4">
        <f t="shared" si="44"/>
        <v>0</v>
      </c>
      <c r="AU510" s="4">
        <f t="shared" si="44"/>
        <v>0</v>
      </c>
      <c r="AV510" s="4">
        <f t="shared" si="44"/>
        <v>0</v>
      </c>
      <c r="AW510" s="4">
        <f t="shared" si="44"/>
        <v>5.2660535312772571E-5</v>
      </c>
      <c r="AX510" s="4">
        <f t="shared" si="42"/>
        <v>1.0150621601361527E-4</v>
      </c>
      <c r="AY510" s="4">
        <f t="shared" si="42"/>
        <v>1.2916401880428099E-4</v>
      </c>
      <c r="AZ510" s="4">
        <f t="shared" si="42"/>
        <v>0</v>
      </c>
      <c r="BA510" s="4">
        <f t="shared" si="42"/>
        <v>0</v>
      </c>
      <c r="BB510" s="67">
        <f t="shared" si="42"/>
        <v>0</v>
      </c>
    </row>
    <row r="511" spans="1:54" x14ac:dyDescent="0.3">
      <c r="A511" t="s">
        <v>68</v>
      </c>
      <c r="B511" t="s">
        <v>69</v>
      </c>
      <c r="C511">
        <v>320413</v>
      </c>
      <c r="D511" t="s">
        <v>70</v>
      </c>
      <c r="E511" t="s">
        <v>71</v>
      </c>
      <c r="F511" t="s">
        <v>72</v>
      </c>
      <c r="G511" t="s">
        <v>108</v>
      </c>
      <c r="H511">
        <v>6</v>
      </c>
      <c r="I511" t="s">
        <v>614</v>
      </c>
      <c r="J511" s="4">
        <v>0</v>
      </c>
      <c r="K511" s="4">
        <v>0</v>
      </c>
      <c r="L511" s="4">
        <v>0</v>
      </c>
      <c r="M511" s="4">
        <v>0</v>
      </c>
      <c r="N511" s="4">
        <v>0</v>
      </c>
      <c r="O511" s="4">
        <v>0</v>
      </c>
      <c r="P511" s="4">
        <v>0</v>
      </c>
      <c r="Q511" s="4">
        <v>0</v>
      </c>
      <c r="R511" s="4">
        <v>0</v>
      </c>
      <c r="S511" s="4">
        <v>0</v>
      </c>
      <c r="T511" s="4">
        <v>0</v>
      </c>
      <c r="U511" s="4">
        <v>0</v>
      </c>
      <c r="V511" s="4">
        <v>0</v>
      </c>
      <c r="W511" s="4">
        <v>0</v>
      </c>
      <c r="X511" s="4">
        <v>0</v>
      </c>
      <c r="Y511" s="4">
        <v>0</v>
      </c>
      <c r="Z511" s="4">
        <v>3.5999999999999997E-2</v>
      </c>
      <c r="AA511" s="4">
        <v>0</v>
      </c>
      <c r="AB511" s="4">
        <v>0</v>
      </c>
      <c r="AC511" s="4">
        <v>0</v>
      </c>
      <c r="AG511" s="66">
        <v>320413</v>
      </c>
      <c r="AH511" t="s">
        <v>614</v>
      </c>
      <c r="AI511" s="4">
        <f t="shared" si="41"/>
        <v>0</v>
      </c>
      <c r="AJ511" s="4">
        <f t="shared" si="41"/>
        <v>0</v>
      </c>
      <c r="AK511" s="4">
        <f t="shared" si="41"/>
        <v>0</v>
      </c>
      <c r="AL511" s="4">
        <f t="shared" si="41"/>
        <v>0</v>
      </c>
      <c r="AM511" s="4">
        <f t="shared" si="41"/>
        <v>0</v>
      </c>
      <c r="AN511" s="4">
        <f t="shared" si="44"/>
        <v>0</v>
      </c>
      <c r="AO511" s="4">
        <f t="shared" si="44"/>
        <v>0</v>
      </c>
      <c r="AP511" s="4">
        <f t="shared" si="44"/>
        <v>0</v>
      </c>
      <c r="AQ511" s="4">
        <f t="shared" si="44"/>
        <v>0</v>
      </c>
      <c r="AR511" s="4">
        <f t="shared" si="44"/>
        <v>0</v>
      </c>
      <c r="AS511" s="4">
        <f t="shared" si="44"/>
        <v>0</v>
      </c>
      <c r="AT511" s="4">
        <f t="shared" si="44"/>
        <v>0</v>
      </c>
      <c r="AU511" s="4">
        <f t="shared" si="44"/>
        <v>0</v>
      </c>
      <c r="AV511" s="4">
        <f t="shared" si="44"/>
        <v>0</v>
      </c>
      <c r="AW511" s="4">
        <f t="shared" si="44"/>
        <v>0</v>
      </c>
      <c r="AX511" s="4">
        <f t="shared" si="42"/>
        <v>0</v>
      </c>
      <c r="AY511" s="4">
        <f t="shared" si="42"/>
        <v>7.4998462531517999E-5</v>
      </c>
      <c r="AZ511" s="4">
        <f t="shared" si="42"/>
        <v>0</v>
      </c>
      <c r="BA511" s="4">
        <f t="shared" si="42"/>
        <v>0</v>
      </c>
      <c r="BB511" s="67">
        <f t="shared" si="42"/>
        <v>0</v>
      </c>
    </row>
    <row r="512" spans="1:54" x14ac:dyDescent="0.3">
      <c r="A512" t="s">
        <v>68</v>
      </c>
      <c r="B512" t="s">
        <v>69</v>
      </c>
      <c r="C512">
        <v>320419</v>
      </c>
      <c r="D512" t="s">
        <v>70</v>
      </c>
      <c r="E512" t="s">
        <v>71</v>
      </c>
      <c r="F512" t="s">
        <v>72</v>
      </c>
      <c r="G512" t="s">
        <v>108</v>
      </c>
      <c r="H512">
        <v>6</v>
      </c>
      <c r="I512" t="s">
        <v>614</v>
      </c>
      <c r="J512" s="4">
        <v>0</v>
      </c>
      <c r="K512" s="4">
        <v>0</v>
      </c>
      <c r="L512" s="4">
        <v>0</v>
      </c>
      <c r="M512" s="4">
        <v>0</v>
      </c>
      <c r="N512" s="4">
        <v>0</v>
      </c>
      <c r="O512" s="4">
        <v>0</v>
      </c>
      <c r="P512" s="4">
        <v>0</v>
      </c>
      <c r="Q512" s="4">
        <v>0</v>
      </c>
      <c r="R512" s="4">
        <v>0</v>
      </c>
      <c r="S512" s="4">
        <v>0</v>
      </c>
      <c r="T512" s="4">
        <v>0</v>
      </c>
      <c r="U512" s="4">
        <v>0</v>
      </c>
      <c r="V512" s="4">
        <v>0</v>
      </c>
      <c r="W512" s="4">
        <v>0.94099999999999995</v>
      </c>
      <c r="X512" s="4">
        <v>1.1399999999999999</v>
      </c>
      <c r="Y512" s="4">
        <v>0</v>
      </c>
      <c r="Z512" s="4">
        <v>0</v>
      </c>
      <c r="AA512" s="4">
        <v>0</v>
      </c>
      <c r="AB512" s="4">
        <v>127.486</v>
      </c>
      <c r="AC512" s="4">
        <v>0</v>
      </c>
      <c r="AG512" s="66">
        <v>320419</v>
      </c>
      <c r="AH512" t="s">
        <v>614</v>
      </c>
      <c r="AI512" s="4">
        <f t="shared" si="41"/>
        <v>0</v>
      </c>
      <c r="AJ512" s="4">
        <f t="shared" si="41"/>
        <v>0</v>
      </c>
      <c r="AK512" s="4">
        <f t="shared" si="41"/>
        <v>0</v>
      </c>
      <c r="AL512" s="4">
        <f t="shared" si="41"/>
        <v>0</v>
      </c>
      <c r="AM512" s="4">
        <f t="shared" si="41"/>
        <v>0</v>
      </c>
      <c r="AN512" s="4">
        <f t="shared" si="44"/>
        <v>0</v>
      </c>
      <c r="AO512" s="4">
        <f t="shared" si="44"/>
        <v>0</v>
      </c>
      <c r="AP512" s="4">
        <f t="shared" si="44"/>
        <v>0</v>
      </c>
      <c r="AQ512" s="4">
        <f t="shared" si="44"/>
        <v>0</v>
      </c>
      <c r="AR512" s="4">
        <f t="shared" si="44"/>
        <v>0</v>
      </c>
      <c r="AS512" s="4">
        <f t="shared" si="44"/>
        <v>0</v>
      </c>
      <c r="AT512" s="4">
        <f t="shared" si="44"/>
        <v>0</v>
      </c>
      <c r="AU512" s="4">
        <f t="shared" si="44"/>
        <v>0</v>
      </c>
      <c r="AV512" s="4">
        <f t="shared" si="44"/>
        <v>2.2171077167765295E-3</v>
      </c>
      <c r="AW512" s="4">
        <f t="shared" si="44"/>
        <v>3.7520631410350455E-3</v>
      </c>
      <c r="AX512" s="4">
        <f t="shared" si="42"/>
        <v>0</v>
      </c>
      <c r="AY512" s="4">
        <f t="shared" si="42"/>
        <v>0</v>
      </c>
      <c r="AZ512" s="4">
        <f t="shared" si="42"/>
        <v>0</v>
      </c>
      <c r="BA512" s="4">
        <f t="shared" si="42"/>
        <v>0.22440742979650341</v>
      </c>
      <c r="BB512" s="67">
        <f t="shared" si="42"/>
        <v>0</v>
      </c>
    </row>
    <row r="513" spans="1:54" x14ac:dyDescent="0.3">
      <c r="A513" t="s">
        <v>68</v>
      </c>
      <c r="B513" t="s">
        <v>69</v>
      </c>
      <c r="C513">
        <v>320490</v>
      </c>
      <c r="D513" t="s">
        <v>70</v>
      </c>
      <c r="E513" t="s">
        <v>71</v>
      </c>
      <c r="F513" t="s">
        <v>72</v>
      </c>
      <c r="G513" t="s">
        <v>108</v>
      </c>
      <c r="H513">
        <v>6</v>
      </c>
      <c r="I513" t="s">
        <v>243</v>
      </c>
      <c r="J513" s="4">
        <v>0</v>
      </c>
      <c r="K513" s="4">
        <v>0</v>
      </c>
      <c r="L513" s="4">
        <v>0</v>
      </c>
      <c r="M513" s="4">
        <v>0</v>
      </c>
      <c r="N513" s="4">
        <v>0</v>
      </c>
      <c r="O513" s="4">
        <v>0</v>
      </c>
      <c r="P513" s="4">
        <v>0</v>
      </c>
      <c r="Q513" s="4">
        <v>0</v>
      </c>
      <c r="R513" s="4">
        <v>0</v>
      </c>
      <c r="S513" s="4">
        <v>0</v>
      </c>
      <c r="T513" s="4">
        <v>0</v>
      </c>
      <c r="U513" s="4">
        <v>0</v>
      </c>
      <c r="V513" s="4">
        <v>0</v>
      </c>
      <c r="W513" s="4">
        <v>0</v>
      </c>
      <c r="X513" s="4">
        <v>0</v>
      </c>
      <c r="Y513" s="4">
        <v>0</v>
      </c>
      <c r="Z513" s="4">
        <v>0</v>
      </c>
      <c r="AA513" s="4">
        <v>0</v>
      </c>
      <c r="AB513" s="4">
        <v>0</v>
      </c>
      <c r="AC513" s="4">
        <v>0.17499999999999999</v>
      </c>
      <c r="AG513" s="66">
        <v>320490</v>
      </c>
      <c r="AH513" t="s">
        <v>243</v>
      </c>
      <c r="AI513" s="4">
        <f t="shared" si="41"/>
        <v>0</v>
      </c>
      <c r="AJ513" s="4">
        <f t="shared" si="41"/>
        <v>0</v>
      </c>
      <c r="AK513" s="4">
        <f t="shared" si="41"/>
        <v>0</v>
      </c>
      <c r="AL513" s="4">
        <f t="shared" si="41"/>
        <v>0</v>
      </c>
      <c r="AM513" s="4">
        <f t="shared" si="41"/>
        <v>0</v>
      </c>
      <c r="AN513" s="4">
        <f t="shared" si="44"/>
        <v>0</v>
      </c>
      <c r="AO513" s="4">
        <f t="shared" si="44"/>
        <v>0</v>
      </c>
      <c r="AP513" s="4">
        <f t="shared" si="44"/>
        <v>0</v>
      </c>
      <c r="AQ513" s="4">
        <f t="shared" si="44"/>
        <v>0</v>
      </c>
      <c r="AR513" s="4">
        <f t="shared" si="44"/>
        <v>0</v>
      </c>
      <c r="AS513" s="4">
        <f t="shared" si="44"/>
        <v>0</v>
      </c>
      <c r="AT513" s="4">
        <f t="shared" si="44"/>
        <v>0</v>
      </c>
      <c r="AU513" s="4">
        <f t="shared" si="44"/>
        <v>0</v>
      </c>
      <c r="AV513" s="4">
        <f t="shared" si="44"/>
        <v>0</v>
      </c>
      <c r="AW513" s="4">
        <f t="shared" si="44"/>
        <v>0</v>
      </c>
      <c r="AX513" s="4">
        <f t="shared" si="42"/>
        <v>0</v>
      </c>
      <c r="AY513" s="4">
        <f t="shared" si="42"/>
        <v>0</v>
      </c>
      <c r="AZ513" s="4">
        <f t="shared" si="42"/>
        <v>0</v>
      </c>
      <c r="BA513" s="4">
        <f t="shared" si="42"/>
        <v>0</v>
      </c>
      <c r="BB513" s="67">
        <f t="shared" si="42"/>
        <v>2.914254926431383E-4</v>
      </c>
    </row>
    <row r="514" spans="1:54" x14ac:dyDescent="0.3">
      <c r="A514" t="s">
        <v>68</v>
      </c>
      <c r="B514" t="s">
        <v>69</v>
      </c>
      <c r="C514">
        <v>320500</v>
      </c>
      <c r="D514" t="s">
        <v>70</v>
      </c>
      <c r="E514" t="s">
        <v>71</v>
      </c>
      <c r="F514" t="s">
        <v>72</v>
      </c>
      <c r="G514" t="s">
        <v>108</v>
      </c>
      <c r="H514">
        <v>6</v>
      </c>
      <c r="I514" t="s">
        <v>615</v>
      </c>
      <c r="J514" s="4">
        <v>0</v>
      </c>
      <c r="K514" s="4">
        <v>0</v>
      </c>
      <c r="L514" s="4">
        <v>0</v>
      </c>
      <c r="M514" s="4">
        <v>0</v>
      </c>
      <c r="N514" s="4">
        <v>0</v>
      </c>
      <c r="O514" s="4">
        <v>0</v>
      </c>
      <c r="P514" s="4">
        <v>0</v>
      </c>
      <c r="Q514" s="4">
        <v>0</v>
      </c>
      <c r="R514" s="4">
        <v>0</v>
      </c>
      <c r="S514" s="4">
        <v>0</v>
      </c>
      <c r="T514" s="4">
        <v>0</v>
      </c>
      <c r="U514" s="4">
        <v>0</v>
      </c>
      <c r="V514" s="4">
        <v>0</v>
      </c>
      <c r="W514" s="4">
        <v>1.552</v>
      </c>
      <c r="X514" s="4">
        <v>1.1399999999999999</v>
      </c>
      <c r="Y514" s="4">
        <v>0</v>
      </c>
      <c r="Z514" s="4">
        <v>0</v>
      </c>
      <c r="AA514" s="4">
        <v>10.324</v>
      </c>
      <c r="AB514" s="4">
        <v>13.122</v>
      </c>
      <c r="AC514" s="4">
        <v>6.8760000000000003</v>
      </c>
      <c r="AG514" s="66">
        <v>320500</v>
      </c>
      <c r="AH514" t="s">
        <v>615</v>
      </c>
      <c r="AI514" s="4">
        <f t="shared" si="41"/>
        <v>0</v>
      </c>
      <c r="AJ514" s="4">
        <f t="shared" si="41"/>
        <v>0</v>
      </c>
      <c r="AK514" s="4">
        <f t="shared" si="41"/>
        <v>0</v>
      </c>
      <c r="AL514" s="4">
        <f t="shared" si="41"/>
        <v>0</v>
      </c>
      <c r="AM514" s="4">
        <f t="shared" si="41"/>
        <v>0</v>
      </c>
      <c r="AN514" s="4">
        <f t="shared" si="44"/>
        <v>0</v>
      </c>
      <c r="AO514" s="4">
        <f t="shared" si="44"/>
        <v>0</v>
      </c>
      <c r="AP514" s="4">
        <f t="shared" si="44"/>
        <v>0</v>
      </c>
      <c r="AQ514" s="4">
        <f t="shared" si="44"/>
        <v>0</v>
      </c>
      <c r="AR514" s="4">
        <f t="shared" si="44"/>
        <v>0</v>
      </c>
      <c r="AS514" s="4">
        <f t="shared" si="44"/>
        <v>0</v>
      </c>
      <c r="AT514" s="4">
        <f t="shared" si="44"/>
        <v>0</v>
      </c>
      <c r="AU514" s="4">
        <f t="shared" si="44"/>
        <v>0</v>
      </c>
      <c r="AV514" s="4">
        <f t="shared" si="44"/>
        <v>3.6566962555124056E-3</v>
      </c>
      <c r="AW514" s="4">
        <f t="shared" si="44"/>
        <v>3.7520631410350455E-3</v>
      </c>
      <c r="AX514" s="4">
        <f t="shared" si="42"/>
        <v>0</v>
      </c>
      <c r="AY514" s="4">
        <f t="shared" si="42"/>
        <v>0</v>
      </c>
      <c r="AZ514" s="4">
        <f t="shared" si="42"/>
        <v>1.5571713093267716E-2</v>
      </c>
      <c r="BA514" s="4">
        <f t="shared" si="42"/>
        <v>2.3098020910450701E-2</v>
      </c>
      <c r="BB514" s="67">
        <f t="shared" si="42"/>
        <v>1.1450523928081253E-2</v>
      </c>
    </row>
    <row r="515" spans="1:54" x14ac:dyDescent="0.3">
      <c r="A515" t="s">
        <v>68</v>
      </c>
      <c r="B515" t="s">
        <v>69</v>
      </c>
      <c r="C515">
        <v>320611</v>
      </c>
      <c r="D515" t="s">
        <v>70</v>
      </c>
      <c r="E515" t="s">
        <v>71</v>
      </c>
      <c r="F515" t="s">
        <v>72</v>
      </c>
      <c r="G515" t="s">
        <v>108</v>
      </c>
      <c r="H515">
        <v>6</v>
      </c>
      <c r="I515" t="s">
        <v>616</v>
      </c>
      <c r="J515" s="4">
        <v>0</v>
      </c>
      <c r="K515" s="4">
        <v>0</v>
      </c>
      <c r="L515" s="4">
        <v>0</v>
      </c>
      <c r="M515" s="4">
        <v>1.7649999999999999</v>
      </c>
      <c r="N515" s="4">
        <v>0</v>
      </c>
      <c r="O515" s="4">
        <v>0</v>
      </c>
      <c r="P515" s="4">
        <v>0</v>
      </c>
      <c r="Q515" s="4">
        <v>0</v>
      </c>
      <c r="R515" s="4">
        <v>0</v>
      </c>
      <c r="S515" s="4">
        <v>0</v>
      </c>
      <c r="T515" s="4">
        <v>0</v>
      </c>
      <c r="U515" s="4">
        <v>0</v>
      </c>
      <c r="V515" s="4">
        <v>0</v>
      </c>
      <c r="W515" s="4">
        <v>0</v>
      </c>
      <c r="X515" s="4">
        <v>0</v>
      </c>
      <c r="Y515" s="4">
        <v>0</v>
      </c>
      <c r="Z515" s="4">
        <v>0</v>
      </c>
      <c r="AA515" s="4">
        <v>0</v>
      </c>
      <c r="AB515" s="4">
        <v>0</v>
      </c>
      <c r="AC515" s="4">
        <v>0</v>
      </c>
      <c r="AG515" s="66">
        <v>320611</v>
      </c>
      <c r="AH515" t="s">
        <v>616</v>
      </c>
      <c r="AI515" s="4">
        <f t="shared" si="41"/>
        <v>0</v>
      </c>
      <c r="AJ515" s="4">
        <f t="shared" si="41"/>
        <v>0</v>
      </c>
      <c r="AK515" s="4">
        <f t="shared" si="41"/>
        <v>0</v>
      </c>
      <c r="AL515" s="4">
        <f t="shared" si="41"/>
        <v>3.565422472261922E-2</v>
      </c>
      <c r="AM515" s="4">
        <f t="shared" si="41"/>
        <v>0</v>
      </c>
      <c r="AN515" s="4">
        <f t="shared" si="41"/>
        <v>0</v>
      </c>
      <c r="AO515" s="4">
        <f t="shared" si="41"/>
        <v>0</v>
      </c>
      <c r="AP515" s="4">
        <f t="shared" si="41"/>
        <v>0</v>
      </c>
      <c r="AQ515" s="4">
        <f t="shared" si="41"/>
        <v>0</v>
      </c>
      <c r="AR515" s="4">
        <f t="shared" si="44"/>
        <v>0</v>
      </c>
      <c r="AS515" s="4">
        <f t="shared" si="44"/>
        <v>0</v>
      </c>
      <c r="AT515" s="4">
        <f t="shared" si="44"/>
        <v>0</v>
      </c>
      <c r="AU515" s="4">
        <f t="shared" si="44"/>
        <v>0</v>
      </c>
      <c r="AV515" s="4">
        <f t="shared" si="44"/>
        <v>0</v>
      </c>
      <c r="AW515" s="4">
        <f t="shared" si="44"/>
        <v>0</v>
      </c>
      <c r="AX515" s="4">
        <f t="shared" si="42"/>
        <v>0</v>
      </c>
      <c r="AY515" s="4">
        <f t="shared" si="42"/>
        <v>0</v>
      </c>
      <c r="AZ515" s="4">
        <f t="shared" si="42"/>
        <v>0</v>
      </c>
      <c r="BA515" s="4">
        <f t="shared" si="42"/>
        <v>0</v>
      </c>
      <c r="BB515" s="67">
        <f t="shared" si="42"/>
        <v>0</v>
      </c>
    </row>
    <row r="516" spans="1:54" x14ac:dyDescent="0.3">
      <c r="A516" t="s">
        <v>68</v>
      </c>
      <c r="B516" t="s">
        <v>69</v>
      </c>
      <c r="C516">
        <v>320641</v>
      </c>
      <c r="D516" t="s">
        <v>70</v>
      </c>
      <c r="E516" t="s">
        <v>71</v>
      </c>
      <c r="F516" t="s">
        <v>72</v>
      </c>
      <c r="G516" t="s">
        <v>108</v>
      </c>
      <c r="H516">
        <v>6</v>
      </c>
      <c r="I516" t="s">
        <v>617</v>
      </c>
      <c r="J516" s="4">
        <v>0</v>
      </c>
      <c r="K516" s="4">
        <v>0</v>
      </c>
      <c r="L516" s="4">
        <v>14.808999999999999</v>
      </c>
      <c r="M516" s="4">
        <v>0</v>
      </c>
      <c r="N516" s="4">
        <v>0</v>
      </c>
      <c r="O516" s="4">
        <v>0</v>
      </c>
      <c r="P516" s="4">
        <v>0</v>
      </c>
      <c r="Q516" s="4">
        <v>0</v>
      </c>
      <c r="R516" s="4">
        <v>0</v>
      </c>
      <c r="S516" s="4">
        <v>0</v>
      </c>
      <c r="T516" s="4">
        <v>0</v>
      </c>
      <c r="U516" s="4">
        <v>0</v>
      </c>
      <c r="V516" s="4">
        <v>0</v>
      </c>
      <c r="W516" s="4">
        <v>0</v>
      </c>
      <c r="X516" s="4">
        <v>0</v>
      </c>
      <c r="Y516" s="4">
        <v>0</v>
      </c>
      <c r="Z516" s="4">
        <v>0</v>
      </c>
      <c r="AA516" s="4">
        <v>0</v>
      </c>
      <c r="AB516" s="4">
        <v>0</v>
      </c>
      <c r="AC516" s="4">
        <v>0</v>
      </c>
      <c r="AG516" s="66">
        <v>320641</v>
      </c>
      <c r="AH516" t="s">
        <v>617</v>
      </c>
      <c r="AI516" s="4">
        <f t="shared" si="41"/>
        <v>0</v>
      </c>
      <c r="AJ516" s="4">
        <f t="shared" si="41"/>
        <v>0</v>
      </c>
      <c r="AK516" s="4">
        <f t="shared" si="41"/>
        <v>0.30730505769881244</v>
      </c>
      <c r="AL516" s="4">
        <f t="shared" si="41"/>
        <v>0</v>
      </c>
      <c r="AM516" s="4">
        <f t="shared" si="41"/>
        <v>0</v>
      </c>
      <c r="AN516" s="4">
        <f t="shared" si="41"/>
        <v>0</v>
      </c>
      <c r="AO516" s="4">
        <f t="shared" si="41"/>
        <v>0</v>
      </c>
      <c r="AP516" s="4">
        <f t="shared" si="41"/>
        <v>0</v>
      </c>
      <c r="AQ516" s="4">
        <f t="shared" si="41"/>
        <v>0</v>
      </c>
      <c r="AR516" s="4">
        <f t="shared" si="44"/>
        <v>0</v>
      </c>
      <c r="AS516" s="4">
        <f t="shared" si="44"/>
        <v>0</v>
      </c>
      <c r="AT516" s="4">
        <f t="shared" si="44"/>
        <v>0</v>
      </c>
      <c r="AU516" s="4">
        <f t="shared" si="44"/>
        <v>0</v>
      </c>
      <c r="AV516" s="4">
        <f t="shared" si="44"/>
        <v>0</v>
      </c>
      <c r="AW516" s="4">
        <f t="shared" si="44"/>
        <v>0</v>
      </c>
      <c r="AX516" s="4">
        <f t="shared" si="42"/>
        <v>0</v>
      </c>
      <c r="AY516" s="4">
        <f t="shared" si="42"/>
        <v>0</v>
      </c>
      <c r="AZ516" s="4">
        <f t="shared" si="42"/>
        <v>0</v>
      </c>
      <c r="BA516" s="4">
        <f t="shared" si="42"/>
        <v>0</v>
      </c>
      <c r="BB516" s="67">
        <f t="shared" si="42"/>
        <v>0</v>
      </c>
    </row>
    <row r="517" spans="1:54" x14ac:dyDescent="0.3">
      <c r="A517" t="s">
        <v>68</v>
      </c>
      <c r="B517" t="s">
        <v>69</v>
      </c>
      <c r="C517">
        <v>320649</v>
      </c>
      <c r="D517" t="s">
        <v>70</v>
      </c>
      <c r="E517" t="s">
        <v>71</v>
      </c>
      <c r="F517" t="s">
        <v>72</v>
      </c>
      <c r="G517" t="s">
        <v>108</v>
      </c>
      <c r="H517">
        <v>6</v>
      </c>
      <c r="I517" t="s">
        <v>617</v>
      </c>
      <c r="J517" s="4">
        <v>0</v>
      </c>
      <c r="K517" s="4">
        <v>0</v>
      </c>
      <c r="L517" s="4">
        <v>0</v>
      </c>
      <c r="M517" s="4">
        <v>0</v>
      </c>
      <c r="N517" s="4">
        <v>0</v>
      </c>
      <c r="O517" s="4">
        <v>0</v>
      </c>
      <c r="P517" s="4">
        <v>0</v>
      </c>
      <c r="Q517" s="4">
        <v>0</v>
      </c>
      <c r="R517" s="4">
        <v>0</v>
      </c>
      <c r="S517" s="4">
        <v>0</v>
      </c>
      <c r="T517" s="4">
        <v>0</v>
      </c>
      <c r="U517" s="4">
        <v>0</v>
      </c>
      <c r="V517" s="4">
        <v>0</v>
      </c>
      <c r="W517" s="4">
        <v>0.68</v>
      </c>
      <c r="X517" s="4">
        <v>0</v>
      </c>
      <c r="Y517" s="4">
        <v>0</v>
      </c>
      <c r="Z517" s="4">
        <v>0</v>
      </c>
      <c r="AA517" s="4">
        <v>0</v>
      </c>
      <c r="AB517" s="4">
        <v>0</v>
      </c>
      <c r="AC517" s="4">
        <v>0</v>
      </c>
      <c r="AG517" s="66">
        <v>320649</v>
      </c>
      <c r="AH517" t="s">
        <v>617</v>
      </c>
      <c r="AI517" s="4">
        <f t="shared" si="41"/>
        <v>0</v>
      </c>
      <c r="AJ517" s="4">
        <f t="shared" si="41"/>
        <v>0</v>
      </c>
      <c r="AK517" s="4">
        <f t="shared" si="41"/>
        <v>0</v>
      </c>
      <c r="AL517" s="4">
        <f t="shared" si="41"/>
        <v>0</v>
      </c>
      <c r="AM517" s="4">
        <f t="shared" si="41"/>
        <v>0</v>
      </c>
      <c r="AN517" s="4">
        <f t="shared" si="41"/>
        <v>0</v>
      </c>
      <c r="AO517" s="4">
        <f t="shared" si="41"/>
        <v>0</v>
      </c>
      <c r="AP517" s="4">
        <f t="shared" si="41"/>
        <v>0</v>
      </c>
      <c r="AQ517" s="4">
        <f t="shared" si="41"/>
        <v>0</v>
      </c>
      <c r="AR517" s="4">
        <f t="shared" si="44"/>
        <v>0</v>
      </c>
      <c r="AS517" s="4">
        <f t="shared" si="44"/>
        <v>0</v>
      </c>
      <c r="AT517" s="4">
        <f t="shared" si="44"/>
        <v>0</v>
      </c>
      <c r="AU517" s="4">
        <f t="shared" si="44"/>
        <v>0</v>
      </c>
      <c r="AV517" s="4">
        <f t="shared" si="44"/>
        <v>1.6021607305080131E-3</v>
      </c>
      <c r="AW517" s="4">
        <f t="shared" si="44"/>
        <v>0</v>
      </c>
      <c r="AX517" s="4">
        <f t="shared" si="42"/>
        <v>0</v>
      </c>
      <c r="AY517" s="4">
        <f t="shared" si="42"/>
        <v>0</v>
      </c>
      <c r="AZ517" s="4">
        <f t="shared" si="42"/>
        <v>0</v>
      </c>
      <c r="BA517" s="4">
        <f t="shared" si="42"/>
        <v>0</v>
      </c>
      <c r="BB517" s="67">
        <f t="shared" si="42"/>
        <v>0</v>
      </c>
    </row>
    <row r="518" spans="1:54" x14ac:dyDescent="0.3">
      <c r="A518" t="s">
        <v>68</v>
      </c>
      <c r="B518" t="s">
        <v>69</v>
      </c>
      <c r="C518">
        <v>320710</v>
      </c>
      <c r="D518" t="s">
        <v>70</v>
      </c>
      <c r="E518" t="s">
        <v>71</v>
      </c>
      <c r="F518" t="s">
        <v>72</v>
      </c>
      <c r="G518" t="s">
        <v>108</v>
      </c>
      <c r="H518">
        <v>6</v>
      </c>
      <c r="I518" t="s">
        <v>618</v>
      </c>
      <c r="J518" s="4">
        <v>0</v>
      </c>
      <c r="K518" s="4">
        <v>0</v>
      </c>
      <c r="L518" s="4">
        <v>0</v>
      </c>
      <c r="M518" s="4">
        <v>0</v>
      </c>
      <c r="N518" s="4">
        <v>0</v>
      </c>
      <c r="O518" s="4">
        <v>0</v>
      </c>
      <c r="P518" s="4">
        <v>0</v>
      </c>
      <c r="Q518" s="4">
        <v>13.465</v>
      </c>
      <c r="R518" s="4">
        <v>0</v>
      </c>
      <c r="S518" s="4">
        <v>0</v>
      </c>
      <c r="T518" s="4">
        <v>0</v>
      </c>
      <c r="U518" s="4">
        <v>0</v>
      </c>
      <c r="V518" s="4">
        <v>0</v>
      </c>
      <c r="W518" s="4">
        <v>0</v>
      </c>
      <c r="X518" s="4">
        <v>0</v>
      </c>
      <c r="Y518" s="4">
        <v>0</v>
      </c>
      <c r="Z518" s="4">
        <v>0</v>
      </c>
      <c r="AA518" s="4">
        <v>0</v>
      </c>
      <c r="AB518" s="4">
        <v>0</v>
      </c>
      <c r="AC518" s="4">
        <v>0</v>
      </c>
      <c r="AG518" s="66">
        <v>320710</v>
      </c>
      <c r="AH518" t="s">
        <v>618</v>
      </c>
      <c r="AI518" s="4">
        <f t="shared" si="41"/>
        <v>0</v>
      </c>
      <c r="AJ518" s="4">
        <f t="shared" si="41"/>
        <v>0</v>
      </c>
      <c r="AK518" s="4">
        <f t="shared" si="41"/>
        <v>0</v>
      </c>
      <c r="AL518" s="4">
        <f t="shared" si="41"/>
        <v>0</v>
      </c>
      <c r="AM518" s="4">
        <f t="shared" si="41"/>
        <v>0</v>
      </c>
      <c r="AN518" s="4">
        <f t="shared" si="41"/>
        <v>0</v>
      </c>
      <c r="AO518" s="4">
        <f t="shared" si="41"/>
        <v>0</v>
      </c>
      <c r="AP518" s="4">
        <f t="shared" si="41"/>
        <v>7.9207829933700707E-2</v>
      </c>
      <c r="AQ518" s="4">
        <f t="shared" si="41"/>
        <v>0</v>
      </c>
      <c r="AR518" s="4">
        <f t="shared" si="41"/>
        <v>0</v>
      </c>
      <c r="AS518" s="4">
        <f t="shared" si="41"/>
        <v>0</v>
      </c>
      <c r="AT518" s="4">
        <f t="shared" si="41"/>
        <v>0</v>
      </c>
      <c r="AU518" s="4">
        <f t="shared" si="41"/>
        <v>0</v>
      </c>
      <c r="AV518" s="4">
        <f t="shared" si="44"/>
        <v>0</v>
      </c>
      <c r="AW518" s="4">
        <f t="shared" si="44"/>
        <v>0</v>
      </c>
      <c r="AX518" s="4">
        <f t="shared" si="42"/>
        <v>0</v>
      </c>
      <c r="AY518" s="4">
        <f t="shared" si="42"/>
        <v>0</v>
      </c>
      <c r="AZ518" s="4">
        <f t="shared" si="42"/>
        <v>0</v>
      </c>
      <c r="BA518" s="4">
        <f t="shared" si="42"/>
        <v>0</v>
      </c>
      <c r="BB518" s="67">
        <f t="shared" si="42"/>
        <v>0</v>
      </c>
    </row>
    <row r="519" spans="1:54" x14ac:dyDescent="0.3">
      <c r="A519" t="s">
        <v>68</v>
      </c>
      <c r="B519" t="s">
        <v>69</v>
      </c>
      <c r="C519">
        <v>320810</v>
      </c>
      <c r="D519" t="s">
        <v>70</v>
      </c>
      <c r="E519" t="s">
        <v>71</v>
      </c>
      <c r="F519" t="s">
        <v>72</v>
      </c>
      <c r="G519" t="s">
        <v>108</v>
      </c>
      <c r="H519">
        <v>6</v>
      </c>
      <c r="I519" t="s">
        <v>619</v>
      </c>
      <c r="J519" s="4">
        <v>0</v>
      </c>
      <c r="K519" s="4">
        <v>0</v>
      </c>
      <c r="L519" s="4">
        <v>0</v>
      </c>
      <c r="M519" s="4">
        <v>0</v>
      </c>
      <c r="N519" s="4">
        <v>0</v>
      </c>
      <c r="O519" s="4">
        <v>0</v>
      </c>
      <c r="P519" s="4">
        <v>0</v>
      </c>
      <c r="Q519" s="4">
        <v>0</v>
      </c>
      <c r="R519" s="4">
        <v>0</v>
      </c>
      <c r="S519" s="4">
        <v>0</v>
      </c>
      <c r="T519" s="4">
        <v>0</v>
      </c>
      <c r="U519" s="4">
        <v>0</v>
      </c>
      <c r="V519" s="4">
        <v>0</v>
      </c>
      <c r="W519" s="4">
        <v>0</v>
      </c>
      <c r="X519" s="4">
        <v>0</v>
      </c>
      <c r="Y519" s="4">
        <v>0</v>
      </c>
      <c r="Z519" s="4">
        <v>0</v>
      </c>
      <c r="AA519" s="4">
        <v>0.03</v>
      </c>
      <c r="AB519" s="4">
        <v>0</v>
      </c>
      <c r="AC519" s="4">
        <v>0</v>
      </c>
      <c r="AG519" s="66">
        <v>320810</v>
      </c>
      <c r="AH519" t="s">
        <v>619</v>
      </c>
      <c r="AI519" s="4">
        <f t="shared" si="41"/>
        <v>0</v>
      </c>
      <c r="AJ519" s="4">
        <f t="shared" si="41"/>
        <v>0</v>
      </c>
      <c r="AK519" s="4">
        <f t="shared" si="41"/>
        <v>0</v>
      </c>
      <c r="AL519" s="4">
        <f t="shared" si="41"/>
        <v>0</v>
      </c>
      <c r="AM519" s="4">
        <f t="shared" si="41"/>
        <v>0</v>
      </c>
      <c r="AN519" s="4">
        <f t="shared" si="41"/>
        <v>0</v>
      </c>
      <c r="AO519" s="4">
        <f t="shared" si="41"/>
        <v>0</v>
      </c>
      <c r="AP519" s="4">
        <f t="shared" si="41"/>
        <v>0</v>
      </c>
      <c r="AQ519" s="4">
        <f t="shared" si="41"/>
        <v>0</v>
      </c>
      <c r="AR519" s="4">
        <f t="shared" si="41"/>
        <v>0</v>
      </c>
      <c r="AS519" s="4">
        <f t="shared" si="41"/>
        <v>0</v>
      </c>
      <c r="AT519" s="4">
        <f t="shared" si="41"/>
        <v>0</v>
      </c>
      <c r="AU519" s="4">
        <f t="shared" si="41"/>
        <v>0</v>
      </c>
      <c r="AV519" s="4">
        <f t="shared" si="44"/>
        <v>0</v>
      </c>
      <c r="AW519" s="4">
        <f t="shared" si="44"/>
        <v>0</v>
      </c>
      <c r="AX519" s="4">
        <f t="shared" si="42"/>
        <v>0</v>
      </c>
      <c r="AY519" s="4">
        <f t="shared" si="42"/>
        <v>0</v>
      </c>
      <c r="AZ519" s="4">
        <f t="shared" si="42"/>
        <v>4.5249069430262639E-5</v>
      </c>
      <c r="BA519" s="4">
        <f t="shared" si="42"/>
        <v>0</v>
      </c>
      <c r="BB519" s="67">
        <f t="shared" si="42"/>
        <v>0</v>
      </c>
    </row>
    <row r="520" spans="1:54" x14ac:dyDescent="0.3">
      <c r="A520" t="s">
        <v>68</v>
      </c>
      <c r="B520" t="s">
        <v>69</v>
      </c>
      <c r="C520">
        <v>320890</v>
      </c>
      <c r="D520" t="s">
        <v>70</v>
      </c>
      <c r="E520" t="s">
        <v>71</v>
      </c>
      <c r="F520" t="s">
        <v>72</v>
      </c>
      <c r="G520" t="s">
        <v>108</v>
      </c>
      <c r="H520">
        <v>6</v>
      </c>
      <c r="I520" t="s">
        <v>243</v>
      </c>
      <c r="J520" s="4">
        <v>0</v>
      </c>
      <c r="K520" s="4">
        <v>0</v>
      </c>
      <c r="L520" s="4">
        <v>48.201999999999998</v>
      </c>
      <c r="M520" s="4">
        <v>0</v>
      </c>
      <c r="N520" s="4">
        <v>0</v>
      </c>
      <c r="O520" s="4">
        <v>0</v>
      </c>
      <c r="P520" s="4">
        <v>0</v>
      </c>
      <c r="Q520" s="4">
        <v>0</v>
      </c>
      <c r="R520" s="4">
        <v>0</v>
      </c>
      <c r="S520" s="4">
        <v>0</v>
      </c>
      <c r="T520" s="4">
        <v>0</v>
      </c>
      <c r="U520" s="4">
        <v>2.8340000000000001</v>
      </c>
      <c r="V520" s="4">
        <v>0</v>
      </c>
      <c r="W520" s="4">
        <v>0</v>
      </c>
      <c r="X520" s="4">
        <v>0</v>
      </c>
      <c r="Y520" s="4">
        <v>1.0329999999999999</v>
      </c>
      <c r="Z520" s="4">
        <v>0</v>
      </c>
      <c r="AA520" s="4">
        <v>1.593</v>
      </c>
      <c r="AB520" s="4">
        <v>0</v>
      </c>
      <c r="AC520" s="4">
        <v>0</v>
      </c>
      <c r="AG520" s="66">
        <v>320890</v>
      </c>
      <c r="AH520" t="s">
        <v>243</v>
      </c>
      <c r="AI520" s="4">
        <f t="shared" si="41"/>
        <v>0</v>
      </c>
      <c r="AJ520" s="4">
        <f t="shared" si="41"/>
        <v>0</v>
      </c>
      <c r="AK520" s="4">
        <f t="shared" si="41"/>
        <v>1.0002510899586845</v>
      </c>
      <c r="AL520" s="4">
        <f t="shared" si="41"/>
        <v>0</v>
      </c>
      <c r="AM520" s="4">
        <f t="shared" si="41"/>
        <v>0</v>
      </c>
      <c r="AN520" s="4">
        <f t="shared" si="41"/>
        <v>0</v>
      </c>
      <c r="AO520" s="4">
        <f t="shared" si="41"/>
        <v>0</v>
      </c>
      <c r="AP520" s="4">
        <f t="shared" si="41"/>
        <v>0</v>
      </c>
      <c r="AQ520" s="4">
        <f t="shared" si="41"/>
        <v>0</v>
      </c>
      <c r="AR520" s="4">
        <f t="shared" si="41"/>
        <v>0</v>
      </c>
      <c r="AS520" s="4">
        <f t="shared" si="41"/>
        <v>0</v>
      </c>
      <c r="AT520" s="4">
        <f t="shared" si="41"/>
        <v>8.4910812337307372E-3</v>
      </c>
      <c r="AU520" s="4">
        <f t="shared" si="41"/>
        <v>0</v>
      </c>
      <c r="AV520" s="4">
        <f t="shared" si="44"/>
        <v>0</v>
      </c>
      <c r="AW520" s="4">
        <f t="shared" si="44"/>
        <v>0</v>
      </c>
      <c r="AX520" s="4">
        <f t="shared" si="44"/>
        <v>2.7593663458438046E-3</v>
      </c>
      <c r="AY520" s="4">
        <f t="shared" si="44"/>
        <v>0</v>
      </c>
      <c r="AZ520" s="4">
        <f t="shared" si="42"/>
        <v>2.4027255867469458E-3</v>
      </c>
      <c r="BA520" s="4">
        <f t="shared" si="42"/>
        <v>0</v>
      </c>
      <c r="BB520" s="67">
        <f t="shared" si="42"/>
        <v>0</v>
      </c>
    </row>
    <row r="521" spans="1:54" x14ac:dyDescent="0.3">
      <c r="A521" t="s">
        <v>68</v>
      </c>
      <c r="B521" t="s">
        <v>69</v>
      </c>
      <c r="C521">
        <v>320990</v>
      </c>
      <c r="D521" t="s">
        <v>70</v>
      </c>
      <c r="E521" t="s">
        <v>71</v>
      </c>
      <c r="F521" t="s">
        <v>72</v>
      </c>
      <c r="G521" t="s">
        <v>108</v>
      </c>
      <c r="H521">
        <v>6</v>
      </c>
      <c r="I521" t="s">
        <v>243</v>
      </c>
      <c r="J521" s="4">
        <v>0</v>
      </c>
      <c r="K521" s="4">
        <v>0</v>
      </c>
      <c r="L521" s="4">
        <v>0</v>
      </c>
      <c r="M521" s="4">
        <v>0</v>
      </c>
      <c r="N521" s="4">
        <v>0</v>
      </c>
      <c r="O521" s="4">
        <v>0</v>
      </c>
      <c r="P521" s="4">
        <v>0</v>
      </c>
      <c r="Q521" s="4">
        <v>0</v>
      </c>
      <c r="R521" s="4">
        <v>0</v>
      </c>
      <c r="S521" s="4">
        <v>0</v>
      </c>
      <c r="T521" s="4">
        <v>0</v>
      </c>
      <c r="U521" s="4">
        <v>0</v>
      </c>
      <c r="V521" s="4">
        <v>0</v>
      </c>
      <c r="W521" s="4">
        <v>0</v>
      </c>
      <c r="X521" s="4">
        <v>0</v>
      </c>
      <c r="Y521" s="4">
        <v>0</v>
      </c>
      <c r="Z521" s="4">
        <v>0</v>
      </c>
      <c r="AA521" s="4">
        <v>0.89500000000000002</v>
      </c>
      <c r="AB521" s="4">
        <v>4.7E-2</v>
      </c>
      <c r="AC521" s="4">
        <v>0</v>
      </c>
      <c r="AG521" s="66">
        <v>320990</v>
      </c>
      <c r="AH521" t="s">
        <v>243</v>
      </c>
      <c r="AI521" s="4">
        <f t="shared" si="41"/>
        <v>0</v>
      </c>
      <c r="AJ521" s="4">
        <f t="shared" si="41"/>
        <v>0</v>
      </c>
      <c r="AK521" s="4">
        <f t="shared" si="41"/>
        <v>0</v>
      </c>
      <c r="AL521" s="4">
        <f t="shared" si="41"/>
        <v>0</v>
      </c>
      <c r="AM521" s="4">
        <f t="shared" si="41"/>
        <v>0</v>
      </c>
      <c r="AN521" s="4">
        <f t="shared" si="41"/>
        <v>0</v>
      </c>
      <c r="AO521" s="4">
        <f t="shared" si="41"/>
        <v>0</v>
      </c>
      <c r="AP521" s="4">
        <f t="shared" si="41"/>
        <v>0</v>
      </c>
      <c r="AQ521" s="4">
        <f t="shared" si="41"/>
        <v>0</v>
      </c>
      <c r="AR521" s="4">
        <f t="shared" si="41"/>
        <v>0</v>
      </c>
      <c r="AS521" s="4">
        <f t="shared" si="41"/>
        <v>0</v>
      </c>
      <c r="AT521" s="4">
        <f t="shared" si="41"/>
        <v>0</v>
      </c>
      <c r="AU521" s="4">
        <f t="shared" si="41"/>
        <v>0</v>
      </c>
      <c r="AV521" s="4">
        <f t="shared" si="44"/>
        <v>0</v>
      </c>
      <c r="AW521" s="4">
        <f t="shared" si="44"/>
        <v>0</v>
      </c>
      <c r="AX521" s="4">
        <f t="shared" si="44"/>
        <v>0</v>
      </c>
      <c r="AY521" s="4">
        <f t="shared" si="44"/>
        <v>0</v>
      </c>
      <c r="AZ521" s="4">
        <f t="shared" si="42"/>
        <v>1.3499305713361688E-3</v>
      </c>
      <c r="BA521" s="4">
        <f t="shared" si="42"/>
        <v>8.2731823105561863E-5</v>
      </c>
      <c r="BB521" s="67">
        <f t="shared" si="42"/>
        <v>0</v>
      </c>
    </row>
    <row r="522" spans="1:54" x14ac:dyDescent="0.3">
      <c r="A522" t="s">
        <v>68</v>
      </c>
      <c r="B522" t="s">
        <v>69</v>
      </c>
      <c r="C522">
        <v>321290</v>
      </c>
      <c r="D522" t="s">
        <v>70</v>
      </c>
      <c r="E522" t="s">
        <v>71</v>
      </c>
      <c r="F522" t="s">
        <v>72</v>
      </c>
      <c r="G522" t="s">
        <v>108</v>
      </c>
      <c r="H522">
        <v>6</v>
      </c>
      <c r="I522" t="s">
        <v>243</v>
      </c>
      <c r="J522" s="4">
        <v>0</v>
      </c>
      <c r="K522" s="4">
        <v>0</v>
      </c>
      <c r="L522" s="4">
        <v>0</v>
      </c>
      <c r="M522" s="4">
        <v>0</v>
      </c>
      <c r="N522" s="4">
        <v>0</v>
      </c>
      <c r="O522" s="4">
        <v>0</v>
      </c>
      <c r="P522" s="4">
        <v>0</v>
      </c>
      <c r="Q522" s="4">
        <v>0</v>
      </c>
      <c r="R522" s="4">
        <v>0</v>
      </c>
      <c r="S522" s="4">
        <v>0</v>
      </c>
      <c r="T522" s="4">
        <v>0</v>
      </c>
      <c r="U522" s="4">
        <v>0</v>
      </c>
      <c r="V522" s="4">
        <v>0</v>
      </c>
      <c r="W522" s="4">
        <v>0.20200000000000001</v>
      </c>
      <c r="X522" s="4">
        <v>1.6E-2</v>
      </c>
      <c r="Y522" s="4">
        <v>0</v>
      </c>
      <c r="Z522" s="4">
        <v>0</v>
      </c>
      <c r="AA522" s="4">
        <v>0</v>
      </c>
      <c r="AB522" s="4">
        <v>0</v>
      </c>
      <c r="AC522" s="4">
        <v>0</v>
      </c>
      <c r="AG522" s="66">
        <v>321290</v>
      </c>
      <c r="AH522" t="s">
        <v>243</v>
      </c>
      <c r="AI522" s="4">
        <f t="shared" si="41"/>
        <v>0</v>
      </c>
      <c r="AJ522" s="4">
        <f t="shared" si="41"/>
        <v>0</v>
      </c>
      <c r="AK522" s="4">
        <f t="shared" si="41"/>
        <v>0</v>
      </c>
      <c r="AL522" s="4">
        <f t="shared" si="41"/>
        <v>0</v>
      </c>
      <c r="AM522" s="4">
        <f t="shared" si="41"/>
        <v>0</v>
      </c>
      <c r="AN522" s="4">
        <f t="shared" si="41"/>
        <v>0</v>
      </c>
      <c r="AO522" s="4">
        <f t="shared" si="41"/>
        <v>0</v>
      </c>
      <c r="AP522" s="4">
        <f t="shared" si="41"/>
        <v>0</v>
      </c>
      <c r="AQ522" s="4">
        <f t="shared" si="41"/>
        <v>0</v>
      </c>
      <c r="AR522" s="4">
        <f t="shared" si="41"/>
        <v>0</v>
      </c>
      <c r="AS522" s="4">
        <f t="shared" si="41"/>
        <v>0</v>
      </c>
      <c r="AT522" s="4">
        <f t="shared" si="41"/>
        <v>0</v>
      </c>
      <c r="AU522" s="4">
        <f t="shared" si="41"/>
        <v>0</v>
      </c>
      <c r="AV522" s="4">
        <f t="shared" si="44"/>
        <v>4.7593598170973323E-4</v>
      </c>
      <c r="AW522" s="4">
        <f t="shared" si="44"/>
        <v>5.2660535312772571E-5</v>
      </c>
      <c r="AX522" s="4">
        <f t="shared" si="44"/>
        <v>0</v>
      </c>
      <c r="AY522" s="4">
        <f t="shared" si="44"/>
        <v>0</v>
      </c>
      <c r="AZ522" s="4">
        <f t="shared" si="42"/>
        <v>0</v>
      </c>
      <c r="BA522" s="4">
        <f t="shared" si="42"/>
        <v>0</v>
      </c>
      <c r="BB522" s="67">
        <f t="shared" si="42"/>
        <v>0</v>
      </c>
    </row>
    <row r="523" spans="1:54" x14ac:dyDescent="0.3">
      <c r="A523" t="s">
        <v>68</v>
      </c>
      <c r="B523" t="s">
        <v>69</v>
      </c>
      <c r="C523">
        <v>321390</v>
      </c>
      <c r="D523" t="s">
        <v>70</v>
      </c>
      <c r="E523" t="s">
        <v>71</v>
      </c>
      <c r="F523" t="s">
        <v>72</v>
      </c>
      <c r="G523" t="s">
        <v>108</v>
      </c>
      <c r="H523">
        <v>6</v>
      </c>
      <c r="I523" t="s">
        <v>243</v>
      </c>
      <c r="J523" s="4">
        <v>0</v>
      </c>
      <c r="K523" s="4">
        <v>0</v>
      </c>
      <c r="L523" s="4">
        <v>0</v>
      </c>
      <c r="M523" s="4">
        <v>0</v>
      </c>
      <c r="N523" s="4">
        <v>0</v>
      </c>
      <c r="O523" s="4">
        <v>0</v>
      </c>
      <c r="P523" s="4">
        <v>0</v>
      </c>
      <c r="Q523" s="4">
        <v>0</v>
      </c>
      <c r="R523" s="4">
        <v>0</v>
      </c>
      <c r="S523" s="4">
        <v>0</v>
      </c>
      <c r="T523" s="4">
        <v>0</v>
      </c>
      <c r="U523" s="4">
        <v>0</v>
      </c>
      <c r="V523" s="4">
        <v>0</v>
      </c>
      <c r="W523" s="4">
        <v>0</v>
      </c>
      <c r="X523" s="4">
        <v>0.68300000000000005</v>
      </c>
      <c r="Y523" s="4">
        <v>0</v>
      </c>
      <c r="Z523" s="4">
        <v>0</v>
      </c>
      <c r="AA523" s="4">
        <v>0</v>
      </c>
      <c r="AB523" s="4">
        <v>0</v>
      </c>
      <c r="AC523" s="4">
        <v>0</v>
      </c>
      <c r="AG523" s="66">
        <v>321390</v>
      </c>
      <c r="AH523" t="s">
        <v>243</v>
      </c>
      <c r="AI523" s="4">
        <f t="shared" si="41"/>
        <v>0</v>
      </c>
      <c r="AJ523" s="4">
        <f t="shared" si="41"/>
        <v>0</v>
      </c>
      <c r="AK523" s="4">
        <f t="shared" si="41"/>
        <v>0</v>
      </c>
      <c r="AL523" s="4">
        <f t="shared" si="41"/>
        <v>0</v>
      </c>
      <c r="AM523" s="4">
        <f t="shared" si="41"/>
        <v>0</v>
      </c>
      <c r="AN523" s="4">
        <f t="shared" si="41"/>
        <v>0</v>
      </c>
      <c r="AO523" s="4">
        <f t="shared" si="41"/>
        <v>0</v>
      </c>
      <c r="AP523" s="4">
        <f t="shared" si="41"/>
        <v>0</v>
      </c>
      <c r="AQ523" s="4">
        <f t="shared" si="41"/>
        <v>0</v>
      </c>
      <c r="AR523" s="4">
        <f t="shared" si="41"/>
        <v>0</v>
      </c>
      <c r="AS523" s="4">
        <f t="shared" si="41"/>
        <v>0</v>
      </c>
      <c r="AT523" s="4">
        <f t="shared" si="41"/>
        <v>0</v>
      </c>
      <c r="AU523" s="4">
        <f t="shared" si="41"/>
        <v>0</v>
      </c>
      <c r="AV523" s="4">
        <f t="shared" si="44"/>
        <v>0</v>
      </c>
      <c r="AW523" s="4">
        <f t="shared" si="44"/>
        <v>2.2479466011639791E-3</v>
      </c>
      <c r="AX523" s="4">
        <f t="shared" si="44"/>
        <v>0</v>
      </c>
      <c r="AY523" s="4">
        <f t="shared" si="44"/>
        <v>0</v>
      </c>
      <c r="AZ523" s="4">
        <f t="shared" si="42"/>
        <v>0</v>
      </c>
      <c r="BA523" s="4">
        <f t="shared" si="42"/>
        <v>0</v>
      </c>
      <c r="BB523" s="67">
        <f t="shared" si="42"/>
        <v>0</v>
      </c>
    </row>
    <row r="524" spans="1:54" x14ac:dyDescent="0.3">
      <c r="A524" t="s">
        <v>68</v>
      </c>
      <c r="B524" t="s">
        <v>69</v>
      </c>
      <c r="C524">
        <v>321410</v>
      </c>
      <c r="D524" t="s">
        <v>70</v>
      </c>
      <c r="E524" t="s">
        <v>71</v>
      </c>
      <c r="F524" t="s">
        <v>72</v>
      </c>
      <c r="G524" t="s">
        <v>108</v>
      </c>
      <c r="H524">
        <v>6</v>
      </c>
      <c r="I524" t="s">
        <v>620</v>
      </c>
      <c r="J524" s="4">
        <v>0</v>
      </c>
      <c r="K524" s="4">
        <v>0</v>
      </c>
      <c r="L524" s="4">
        <v>0</v>
      </c>
      <c r="M524" s="4">
        <v>0</v>
      </c>
      <c r="N524" s="4">
        <v>0</v>
      </c>
      <c r="O524" s="4">
        <v>0</v>
      </c>
      <c r="P524" s="4">
        <v>0</v>
      </c>
      <c r="Q524" s="4">
        <v>0</v>
      </c>
      <c r="R524" s="4">
        <v>0</v>
      </c>
      <c r="S524" s="4">
        <v>0</v>
      </c>
      <c r="T524" s="4">
        <v>0</v>
      </c>
      <c r="U524" s="4">
        <v>0</v>
      </c>
      <c r="V524" s="4">
        <v>0</v>
      </c>
      <c r="W524" s="4">
        <v>0</v>
      </c>
      <c r="X524" s="4">
        <v>0</v>
      </c>
      <c r="Y524" s="4">
        <v>3.6190000000000002</v>
      </c>
      <c r="Z524" s="4">
        <v>0</v>
      </c>
      <c r="AA524" s="4">
        <v>1.6870000000000001</v>
      </c>
      <c r="AB524" s="4">
        <v>0</v>
      </c>
      <c r="AC524" s="4">
        <v>0</v>
      </c>
      <c r="AG524" s="66">
        <v>321410</v>
      </c>
      <c r="AH524" t="s">
        <v>620</v>
      </c>
      <c r="AI524" s="4">
        <f t="shared" si="41"/>
        <v>0</v>
      </c>
      <c r="AJ524" s="4">
        <f t="shared" si="41"/>
        <v>0</v>
      </c>
      <c r="AK524" s="4">
        <f t="shared" si="41"/>
        <v>0</v>
      </c>
      <c r="AL524" s="4">
        <f t="shared" si="41"/>
        <v>0</v>
      </c>
      <c r="AM524" s="4">
        <f t="shared" si="41"/>
        <v>0</v>
      </c>
      <c r="AN524" s="4">
        <f t="shared" si="41"/>
        <v>0</v>
      </c>
      <c r="AO524" s="4">
        <f t="shared" si="41"/>
        <v>0</v>
      </c>
      <c r="AP524" s="4">
        <f t="shared" si="41"/>
        <v>0</v>
      </c>
      <c r="AQ524" s="4">
        <f t="shared" si="41"/>
        <v>0</v>
      </c>
      <c r="AR524" s="4">
        <f t="shared" si="41"/>
        <v>0</v>
      </c>
      <c r="AS524" s="4">
        <f t="shared" si="41"/>
        <v>0</v>
      </c>
      <c r="AT524" s="4">
        <f t="shared" si="41"/>
        <v>0</v>
      </c>
      <c r="AU524" s="4">
        <f t="shared" si="41"/>
        <v>0</v>
      </c>
      <c r="AV524" s="4">
        <f t="shared" si="44"/>
        <v>0</v>
      </c>
      <c r="AW524" s="4">
        <f t="shared" si="44"/>
        <v>0</v>
      </c>
      <c r="AX524" s="4">
        <f t="shared" si="44"/>
        <v>9.667131467191413E-3</v>
      </c>
      <c r="AY524" s="4">
        <f t="shared" si="44"/>
        <v>0</v>
      </c>
      <c r="AZ524" s="4">
        <f t="shared" si="42"/>
        <v>2.5445060042951022E-3</v>
      </c>
      <c r="BA524" s="4">
        <f t="shared" si="42"/>
        <v>0</v>
      </c>
      <c r="BB524" s="67">
        <f t="shared" si="42"/>
        <v>0</v>
      </c>
    </row>
    <row r="525" spans="1:54" x14ac:dyDescent="0.3">
      <c r="A525" t="s">
        <v>68</v>
      </c>
      <c r="B525" t="s">
        <v>69</v>
      </c>
      <c r="C525">
        <v>321490</v>
      </c>
      <c r="D525" t="s">
        <v>70</v>
      </c>
      <c r="E525" t="s">
        <v>71</v>
      </c>
      <c r="F525" t="s">
        <v>72</v>
      </c>
      <c r="G525" t="s">
        <v>108</v>
      </c>
      <c r="H525">
        <v>6</v>
      </c>
      <c r="I525" t="s">
        <v>243</v>
      </c>
      <c r="J525" s="4">
        <v>0</v>
      </c>
      <c r="K525" s="4">
        <v>0</v>
      </c>
      <c r="L525" s="4">
        <v>0</v>
      </c>
      <c r="M525" s="4">
        <v>0</v>
      </c>
      <c r="N525" s="4">
        <v>0</v>
      </c>
      <c r="O525" s="4">
        <v>0</v>
      </c>
      <c r="P525" s="4">
        <v>0</v>
      </c>
      <c r="Q525" s="4">
        <v>0</v>
      </c>
      <c r="R525" s="4">
        <v>0</v>
      </c>
      <c r="S525" s="4">
        <v>0</v>
      </c>
      <c r="T525" s="4">
        <v>0</v>
      </c>
      <c r="U525" s="4">
        <v>0</v>
      </c>
      <c r="V525" s="4">
        <v>0</v>
      </c>
      <c r="W525" s="4">
        <v>0</v>
      </c>
      <c r="X525" s="4">
        <v>0</v>
      </c>
      <c r="Y525" s="4">
        <v>0</v>
      </c>
      <c r="Z525" s="4">
        <v>0</v>
      </c>
      <c r="AA525" s="4">
        <v>0</v>
      </c>
      <c r="AB525" s="4">
        <v>0.19700000000000001</v>
      </c>
      <c r="AC525" s="4">
        <v>0</v>
      </c>
      <c r="AG525" s="66">
        <v>321490</v>
      </c>
      <c r="AH525" t="s">
        <v>243</v>
      </c>
      <c r="AI525" s="4">
        <f t="shared" si="41"/>
        <v>0</v>
      </c>
      <c r="AJ525" s="4">
        <f t="shared" si="41"/>
        <v>0</v>
      </c>
      <c r="AK525" s="4">
        <f t="shared" si="41"/>
        <v>0</v>
      </c>
      <c r="AL525" s="4">
        <f t="shared" si="41"/>
        <v>0</v>
      </c>
      <c r="AM525" s="4">
        <f t="shared" si="41"/>
        <v>0</v>
      </c>
      <c r="AN525" s="4">
        <f t="shared" si="41"/>
        <v>0</v>
      </c>
      <c r="AO525" s="4">
        <f t="shared" si="41"/>
        <v>0</v>
      </c>
      <c r="AP525" s="4">
        <f t="shared" si="41"/>
        <v>0</v>
      </c>
      <c r="AQ525" s="4">
        <f t="shared" si="41"/>
        <v>0</v>
      </c>
      <c r="AR525" s="4">
        <f t="shared" si="41"/>
        <v>0</v>
      </c>
      <c r="AS525" s="4">
        <f t="shared" si="41"/>
        <v>0</v>
      </c>
      <c r="AT525" s="4">
        <f t="shared" si="41"/>
        <v>0</v>
      </c>
      <c r="AU525" s="4">
        <f t="shared" si="41"/>
        <v>0</v>
      </c>
      <c r="AV525" s="4">
        <f t="shared" si="44"/>
        <v>0</v>
      </c>
      <c r="AW525" s="4">
        <f t="shared" si="44"/>
        <v>0</v>
      </c>
      <c r="AX525" s="4">
        <f t="shared" si="44"/>
        <v>0</v>
      </c>
      <c r="AY525" s="4">
        <f t="shared" si="44"/>
        <v>0</v>
      </c>
      <c r="AZ525" s="4">
        <f t="shared" si="42"/>
        <v>0</v>
      </c>
      <c r="BA525" s="4">
        <f t="shared" si="42"/>
        <v>3.4676955642118487E-4</v>
      </c>
      <c r="BB525" s="67">
        <f t="shared" si="42"/>
        <v>0</v>
      </c>
    </row>
    <row r="526" spans="1:54" x14ac:dyDescent="0.3">
      <c r="A526" t="s">
        <v>68</v>
      </c>
      <c r="B526" t="s">
        <v>69</v>
      </c>
      <c r="C526">
        <v>321511</v>
      </c>
      <c r="D526" t="s">
        <v>70</v>
      </c>
      <c r="E526" t="s">
        <v>71</v>
      </c>
      <c r="F526" t="s">
        <v>72</v>
      </c>
      <c r="G526" t="s">
        <v>108</v>
      </c>
      <c r="H526">
        <v>6</v>
      </c>
      <c r="I526" t="s">
        <v>621</v>
      </c>
      <c r="J526" s="4">
        <v>0</v>
      </c>
      <c r="K526" s="4">
        <v>0</v>
      </c>
      <c r="L526" s="4">
        <v>0.126</v>
      </c>
      <c r="M526" s="4">
        <v>0</v>
      </c>
      <c r="N526" s="4">
        <v>0</v>
      </c>
      <c r="O526" s="4">
        <v>0</v>
      </c>
      <c r="P526" s="4">
        <v>0</v>
      </c>
      <c r="Q526" s="4">
        <v>0</v>
      </c>
      <c r="R526" s="4">
        <v>0</v>
      </c>
      <c r="S526" s="4">
        <v>0</v>
      </c>
      <c r="T526" s="4">
        <v>0</v>
      </c>
      <c r="U526" s="4">
        <v>0</v>
      </c>
      <c r="V526" s="4">
        <v>0</v>
      </c>
      <c r="W526" s="4">
        <v>0</v>
      </c>
      <c r="X526" s="4">
        <v>0</v>
      </c>
      <c r="Y526" s="4">
        <v>0</v>
      </c>
      <c r="Z526" s="4">
        <v>0</v>
      </c>
      <c r="AA526" s="4">
        <v>1.7390000000000001</v>
      </c>
      <c r="AB526" s="4">
        <v>1.72</v>
      </c>
      <c r="AC526" s="4">
        <v>0</v>
      </c>
      <c r="AG526" s="66">
        <v>321511</v>
      </c>
      <c r="AH526" t="s">
        <v>621</v>
      </c>
      <c r="AI526" s="4">
        <f t="shared" si="41"/>
        <v>0</v>
      </c>
      <c r="AJ526" s="4">
        <f t="shared" si="41"/>
        <v>0</v>
      </c>
      <c r="AK526" s="4">
        <f t="shared" si="41"/>
        <v>2.6146557681173861E-3</v>
      </c>
      <c r="AL526" s="4">
        <f t="shared" si="41"/>
        <v>0</v>
      </c>
      <c r="AM526" s="4">
        <f t="shared" si="41"/>
        <v>0</v>
      </c>
      <c r="AN526" s="4">
        <f t="shared" si="41"/>
        <v>0</v>
      </c>
      <c r="AO526" s="4">
        <f t="shared" si="41"/>
        <v>0</v>
      </c>
      <c r="AP526" s="4">
        <f t="shared" si="41"/>
        <v>0</v>
      </c>
      <c r="AQ526" s="4">
        <f t="shared" si="41"/>
        <v>0</v>
      </c>
      <c r="AR526" s="4">
        <f t="shared" si="41"/>
        <v>0</v>
      </c>
      <c r="AS526" s="4">
        <f t="shared" si="41"/>
        <v>0</v>
      </c>
      <c r="AT526" s="4">
        <f t="shared" si="41"/>
        <v>0</v>
      </c>
      <c r="AU526" s="4">
        <f t="shared" si="41"/>
        <v>0</v>
      </c>
      <c r="AV526" s="4">
        <f t="shared" si="44"/>
        <v>0</v>
      </c>
      <c r="AW526" s="4">
        <f t="shared" si="44"/>
        <v>0</v>
      </c>
      <c r="AX526" s="4">
        <f t="shared" si="44"/>
        <v>0</v>
      </c>
      <c r="AY526" s="4">
        <f t="shared" si="44"/>
        <v>0</v>
      </c>
      <c r="AZ526" s="4">
        <f t="shared" si="42"/>
        <v>2.6229377246408912E-3</v>
      </c>
      <c r="BA526" s="4">
        <f t="shared" si="42"/>
        <v>3.0276326753524768E-3</v>
      </c>
      <c r="BB526" s="67">
        <f t="shared" si="42"/>
        <v>0</v>
      </c>
    </row>
    <row r="527" spans="1:54" x14ac:dyDescent="0.3">
      <c r="A527" t="s">
        <v>68</v>
      </c>
      <c r="B527" t="s">
        <v>69</v>
      </c>
      <c r="C527">
        <v>321519</v>
      </c>
      <c r="D527" t="s">
        <v>70</v>
      </c>
      <c r="E527" t="s">
        <v>71</v>
      </c>
      <c r="F527" t="s">
        <v>72</v>
      </c>
      <c r="G527" t="s">
        <v>108</v>
      </c>
      <c r="H527">
        <v>6</v>
      </c>
      <c r="I527" t="s">
        <v>622</v>
      </c>
      <c r="J527" s="4">
        <v>0</v>
      </c>
      <c r="K527" s="4">
        <v>0</v>
      </c>
      <c r="L527" s="4">
        <v>0</v>
      </c>
      <c r="M527" s="4">
        <v>53.451999999999998</v>
      </c>
      <c r="N527" s="4">
        <v>0</v>
      </c>
      <c r="O527" s="4">
        <v>0</v>
      </c>
      <c r="P527" s="4">
        <v>0</v>
      </c>
      <c r="Q527" s="4">
        <v>0</v>
      </c>
      <c r="R527" s="4">
        <v>0</v>
      </c>
      <c r="S527" s="4">
        <v>0</v>
      </c>
      <c r="T527" s="4">
        <v>0</v>
      </c>
      <c r="U527" s="4">
        <v>0</v>
      </c>
      <c r="V527" s="4">
        <v>0</v>
      </c>
      <c r="W527" s="4">
        <v>0</v>
      </c>
      <c r="X527" s="4">
        <v>0</v>
      </c>
      <c r="Y527" s="4">
        <v>0</v>
      </c>
      <c r="Z527" s="4">
        <v>0</v>
      </c>
      <c r="AA527" s="4">
        <v>6.0229999999999997</v>
      </c>
      <c r="AB527" s="4">
        <v>5.9980000000000002</v>
      </c>
      <c r="AC527" s="4">
        <v>0</v>
      </c>
      <c r="AG527" s="66">
        <v>321519</v>
      </c>
      <c r="AH527" t="s">
        <v>622</v>
      </c>
      <c r="AI527" s="4">
        <f t="shared" ref="AI527:AU546" si="45">IFERROR((J527/J$2093)*100,0)</f>
        <v>0</v>
      </c>
      <c r="AJ527" s="4">
        <f t="shared" si="45"/>
        <v>0</v>
      </c>
      <c r="AK527" s="4">
        <f t="shared" si="45"/>
        <v>0</v>
      </c>
      <c r="AL527" s="4">
        <f t="shared" si="45"/>
        <v>1.0797674900132819</v>
      </c>
      <c r="AM527" s="4">
        <f t="shared" si="45"/>
        <v>0</v>
      </c>
      <c r="AN527" s="4">
        <f t="shared" si="45"/>
        <v>0</v>
      </c>
      <c r="AO527" s="4">
        <f t="shared" si="45"/>
        <v>0</v>
      </c>
      <c r="AP527" s="4">
        <f t="shared" si="45"/>
        <v>0</v>
      </c>
      <c r="AQ527" s="4">
        <f t="shared" si="45"/>
        <v>0</v>
      </c>
      <c r="AR527" s="4">
        <f t="shared" si="45"/>
        <v>0</v>
      </c>
      <c r="AS527" s="4">
        <f t="shared" si="45"/>
        <v>0</v>
      </c>
      <c r="AT527" s="4">
        <f t="shared" si="45"/>
        <v>0</v>
      </c>
      <c r="AU527" s="4">
        <f t="shared" si="45"/>
        <v>0</v>
      </c>
      <c r="AV527" s="4">
        <f t="shared" si="44"/>
        <v>0</v>
      </c>
      <c r="AW527" s="4">
        <f t="shared" si="44"/>
        <v>0</v>
      </c>
      <c r="AX527" s="4">
        <f t="shared" si="44"/>
        <v>0</v>
      </c>
      <c r="AY527" s="4">
        <f t="shared" si="44"/>
        <v>0</v>
      </c>
      <c r="AZ527" s="4">
        <f t="shared" si="42"/>
        <v>9.0845048392823955E-3</v>
      </c>
      <c r="BA527" s="4">
        <f t="shared" si="42"/>
        <v>1.0557988829514047E-2</v>
      </c>
      <c r="BB527" s="67">
        <f t="shared" si="42"/>
        <v>0</v>
      </c>
    </row>
    <row r="528" spans="1:54" x14ac:dyDescent="0.3">
      <c r="A528" t="s">
        <v>68</v>
      </c>
      <c r="B528" t="s">
        <v>69</v>
      </c>
      <c r="C528">
        <v>321590</v>
      </c>
      <c r="D528" t="s">
        <v>70</v>
      </c>
      <c r="E528" t="s">
        <v>71</v>
      </c>
      <c r="F528" t="s">
        <v>72</v>
      </c>
      <c r="G528" t="s">
        <v>108</v>
      </c>
      <c r="H528">
        <v>6</v>
      </c>
      <c r="I528" t="s">
        <v>243</v>
      </c>
      <c r="J528" s="4">
        <v>0</v>
      </c>
      <c r="K528" s="4">
        <v>0</v>
      </c>
      <c r="L528" s="4">
        <v>0</v>
      </c>
      <c r="M528" s="4">
        <v>0</v>
      </c>
      <c r="N528" s="4">
        <v>0</v>
      </c>
      <c r="O528" s="4">
        <v>0</v>
      </c>
      <c r="P528" s="4">
        <v>0</v>
      </c>
      <c r="Q528" s="4">
        <v>0</v>
      </c>
      <c r="R528" s="4">
        <v>0</v>
      </c>
      <c r="S528" s="4">
        <v>0</v>
      </c>
      <c r="T528" s="4">
        <v>0</v>
      </c>
      <c r="U528" s="4">
        <v>0</v>
      </c>
      <c r="V528" s="4">
        <v>0</v>
      </c>
      <c r="W528" s="4">
        <v>0</v>
      </c>
      <c r="X528" s="4">
        <v>0</v>
      </c>
      <c r="Y528" s="4">
        <v>0</v>
      </c>
      <c r="Z528" s="4">
        <v>0</v>
      </c>
      <c r="AA528" s="4">
        <v>0</v>
      </c>
      <c r="AB528" s="4">
        <v>0</v>
      </c>
      <c r="AC528" s="4">
        <v>0.32</v>
      </c>
      <c r="AG528" s="66">
        <v>321590</v>
      </c>
      <c r="AH528" t="s">
        <v>243</v>
      </c>
      <c r="AI528" s="4">
        <f t="shared" si="45"/>
        <v>0</v>
      </c>
      <c r="AJ528" s="4">
        <f t="shared" si="45"/>
        <v>0</v>
      </c>
      <c r="AK528" s="4">
        <f t="shared" si="45"/>
        <v>0</v>
      </c>
      <c r="AL528" s="4">
        <f t="shared" si="45"/>
        <v>0</v>
      </c>
      <c r="AM528" s="4">
        <f t="shared" si="45"/>
        <v>0</v>
      </c>
      <c r="AN528" s="4">
        <f t="shared" si="45"/>
        <v>0</v>
      </c>
      <c r="AO528" s="4">
        <f t="shared" si="45"/>
        <v>0</v>
      </c>
      <c r="AP528" s="4">
        <f t="shared" si="45"/>
        <v>0</v>
      </c>
      <c r="AQ528" s="4">
        <f t="shared" si="45"/>
        <v>0</v>
      </c>
      <c r="AR528" s="4">
        <f t="shared" si="45"/>
        <v>0</v>
      </c>
      <c r="AS528" s="4">
        <f t="shared" si="45"/>
        <v>0</v>
      </c>
      <c r="AT528" s="4">
        <f t="shared" si="45"/>
        <v>0</v>
      </c>
      <c r="AU528" s="4">
        <f t="shared" si="45"/>
        <v>0</v>
      </c>
      <c r="AV528" s="4">
        <f t="shared" si="44"/>
        <v>0</v>
      </c>
      <c r="AW528" s="4">
        <f t="shared" si="44"/>
        <v>0</v>
      </c>
      <c r="AX528" s="4">
        <f t="shared" si="44"/>
        <v>0</v>
      </c>
      <c r="AY528" s="4">
        <f t="shared" si="44"/>
        <v>0</v>
      </c>
      <c r="AZ528" s="4">
        <f t="shared" si="42"/>
        <v>0</v>
      </c>
      <c r="BA528" s="4">
        <f t="shared" si="42"/>
        <v>0</v>
      </c>
      <c r="BB528" s="67">
        <f t="shared" si="42"/>
        <v>5.3289232940459581E-4</v>
      </c>
    </row>
    <row r="529" spans="1:54" x14ac:dyDescent="0.3">
      <c r="A529" t="s">
        <v>68</v>
      </c>
      <c r="B529" t="s">
        <v>69</v>
      </c>
      <c r="C529">
        <v>330113</v>
      </c>
      <c r="D529" t="s">
        <v>70</v>
      </c>
      <c r="E529" t="s">
        <v>71</v>
      </c>
      <c r="F529" t="s">
        <v>72</v>
      </c>
      <c r="G529" t="s">
        <v>108</v>
      </c>
      <c r="H529">
        <v>6</v>
      </c>
      <c r="I529" t="s">
        <v>623</v>
      </c>
      <c r="J529" s="4">
        <v>0</v>
      </c>
      <c r="K529" s="4">
        <v>0</v>
      </c>
      <c r="L529" s="4">
        <v>0</v>
      </c>
      <c r="M529" s="4">
        <v>0</v>
      </c>
      <c r="N529" s="4">
        <v>0</v>
      </c>
      <c r="O529" s="4">
        <v>0</v>
      </c>
      <c r="P529" s="4">
        <v>0</v>
      </c>
      <c r="Q529" s="4">
        <v>0</v>
      </c>
      <c r="R529" s="4">
        <v>0</v>
      </c>
      <c r="S529" s="4">
        <v>0</v>
      </c>
      <c r="T529" s="4">
        <v>0</v>
      </c>
      <c r="U529" s="4">
        <v>0</v>
      </c>
      <c r="V529" s="4">
        <v>0</v>
      </c>
      <c r="W529" s="4">
        <v>0</v>
      </c>
      <c r="X529" s="4">
        <v>0</v>
      </c>
      <c r="Y529" s="4">
        <v>0</v>
      </c>
      <c r="Z529" s="4">
        <v>0</v>
      </c>
      <c r="AA529" s="4">
        <v>0</v>
      </c>
      <c r="AB529" s="4">
        <v>2.1999999999999999E-2</v>
      </c>
      <c r="AC529" s="4">
        <v>0</v>
      </c>
      <c r="AG529" s="66">
        <v>330113</v>
      </c>
      <c r="AH529" t="s">
        <v>623</v>
      </c>
      <c r="AI529" s="4">
        <f t="shared" si="45"/>
        <v>0</v>
      </c>
      <c r="AJ529" s="4">
        <f t="shared" si="45"/>
        <v>0</v>
      </c>
      <c r="AK529" s="4">
        <f t="shared" si="45"/>
        <v>0</v>
      </c>
      <c r="AL529" s="4">
        <f t="shared" si="45"/>
        <v>0</v>
      </c>
      <c r="AM529" s="4">
        <f t="shared" si="45"/>
        <v>0</v>
      </c>
      <c r="AN529" s="4">
        <f t="shared" si="45"/>
        <v>0</v>
      </c>
      <c r="AO529" s="4">
        <f t="shared" si="45"/>
        <v>0</v>
      </c>
      <c r="AP529" s="4">
        <f t="shared" si="45"/>
        <v>0</v>
      </c>
      <c r="AQ529" s="4">
        <f t="shared" si="45"/>
        <v>0</v>
      </c>
      <c r="AR529" s="4">
        <f t="shared" si="45"/>
        <v>0</v>
      </c>
      <c r="AS529" s="4">
        <f t="shared" si="45"/>
        <v>0</v>
      </c>
      <c r="AT529" s="4">
        <f t="shared" si="45"/>
        <v>0</v>
      </c>
      <c r="AU529" s="4">
        <f t="shared" si="45"/>
        <v>0</v>
      </c>
      <c r="AV529" s="4">
        <f t="shared" si="44"/>
        <v>0</v>
      </c>
      <c r="AW529" s="4">
        <f t="shared" si="44"/>
        <v>0</v>
      </c>
      <c r="AX529" s="4">
        <f t="shared" si="44"/>
        <v>0</v>
      </c>
      <c r="AY529" s="4">
        <f t="shared" si="44"/>
        <v>0</v>
      </c>
      <c r="AZ529" s="4">
        <f t="shared" si="42"/>
        <v>0</v>
      </c>
      <c r="BA529" s="4">
        <f t="shared" si="42"/>
        <v>3.8725534219624706E-5</v>
      </c>
      <c r="BB529" s="67">
        <f t="shared" si="42"/>
        <v>0</v>
      </c>
    </row>
    <row r="530" spans="1:54" x14ac:dyDescent="0.3">
      <c r="A530" t="s">
        <v>68</v>
      </c>
      <c r="B530" t="s">
        <v>69</v>
      </c>
      <c r="C530">
        <v>330119</v>
      </c>
      <c r="D530" t="s">
        <v>70</v>
      </c>
      <c r="E530" t="s">
        <v>71</v>
      </c>
      <c r="F530" t="s">
        <v>72</v>
      </c>
      <c r="G530" t="s">
        <v>108</v>
      </c>
      <c r="H530">
        <v>6</v>
      </c>
      <c r="I530" t="s">
        <v>623</v>
      </c>
      <c r="J530" s="4">
        <v>0</v>
      </c>
      <c r="K530" s="4">
        <v>0</v>
      </c>
      <c r="L530" s="4">
        <v>0</v>
      </c>
      <c r="M530" s="4">
        <v>0</v>
      </c>
      <c r="N530" s="4">
        <v>0</v>
      </c>
      <c r="O530" s="4">
        <v>0</v>
      </c>
      <c r="P530" s="4">
        <v>0</v>
      </c>
      <c r="Q530" s="4">
        <v>0</v>
      </c>
      <c r="R530" s="4">
        <v>0</v>
      </c>
      <c r="S530" s="4">
        <v>0</v>
      </c>
      <c r="T530" s="4">
        <v>0</v>
      </c>
      <c r="U530" s="4">
        <v>0</v>
      </c>
      <c r="V530" s="4">
        <v>0</v>
      </c>
      <c r="W530" s="4">
        <v>0.94</v>
      </c>
      <c r="X530" s="4">
        <v>0</v>
      </c>
      <c r="Y530" s="4">
        <v>0</v>
      </c>
      <c r="Z530" s="4">
        <v>0</v>
      </c>
      <c r="AA530" s="4">
        <v>0</v>
      </c>
      <c r="AB530" s="4">
        <v>0</v>
      </c>
      <c r="AC530" s="4">
        <v>0</v>
      </c>
      <c r="AG530" s="66">
        <v>330119</v>
      </c>
      <c r="AH530" t="s">
        <v>623</v>
      </c>
      <c r="AI530" s="4">
        <f t="shared" si="45"/>
        <v>0</v>
      </c>
      <c r="AJ530" s="4">
        <f t="shared" si="45"/>
        <v>0</v>
      </c>
      <c r="AK530" s="4">
        <f t="shared" si="45"/>
        <v>0</v>
      </c>
      <c r="AL530" s="4">
        <f t="shared" si="45"/>
        <v>0</v>
      </c>
      <c r="AM530" s="4">
        <f t="shared" si="45"/>
        <v>0</v>
      </c>
      <c r="AN530" s="4">
        <f t="shared" si="45"/>
        <v>0</v>
      </c>
      <c r="AO530" s="4">
        <f t="shared" si="45"/>
        <v>0</v>
      </c>
      <c r="AP530" s="4">
        <f t="shared" si="45"/>
        <v>0</v>
      </c>
      <c r="AQ530" s="4">
        <f t="shared" si="45"/>
        <v>0</v>
      </c>
      <c r="AR530" s="4">
        <f t="shared" si="45"/>
        <v>0</v>
      </c>
      <c r="AS530" s="4">
        <f t="shared" si="45"/>
        <v>0</v>
      </c>
      <c r="AT530" s="4">
        <f t="shared" si="45"/>
        <v>0</v>
      </c>
      <c r="AU530" s="4">
        <f t="shared" si="45"/>
        <v>0</v>
      </c>
      <c r="AV530" s="4">
        <f t="shared" si="44"/>
        <v>2.2147515980551944E-3</v>
      </c>
      <c r="AW530" s="4">
        <f t="shared" si="44"/>
        <v>0</v>
      </c>
      <c r="AX530" s="4">
        <f t="shared" si="44"/>
        <v>0</v>
      </c>
      <c r="AY530" s="4">
        <f t="shared" si="44"/>
        <v>0</v>
      </c>
      <c r="AZ530" s="4">
        <f t="shared" si="42"/>
        <v>0</v>
      </c>
      <c r="BA530" s="4">
        <f t="shared" si="42"/>
        <v>0</v>
      </c>
      <c r="BB530" s="67">
        <f t="shared" si="42"/>
        <v>0</v>
      </c>
    </row>
    <row r="531" spans="1:54" x14ac:dyDescent="0.3">
      <c r="A531" t="s">
        <v>68</v>
      </c>
      <c r="B531" t="s">
        <v>69</v>
      </c>
      <c r="C531">
        <v>330124</v>
      </c>
      <c r="D531" t="s">
        <v>70</v>
      </c>
      <c r="E531" t="s">
        <v>71</v>
      </c>
      <c r="F531" t="s">
        <v>72</v>
      </c>
      <c r="G531" t="s">
        <v>108</v>
      </c>
      <c r="H531">
        <v>6</v>
      </c>
      <c r="I531" t="s">
        <v>624</v>
      </c>
      <c r="J531" s="4">
        <v>0</v>
      </c>
      <c r="K531" s="4">
        <v>0</v>
      </c>
      <c r="L531" s="4">
        <v>0</v>
      </c>
      <c r="M531" s="4">
        <v>0</v>
      </c>
      <c r="N531" s="4">
        <v>0</v>
      </c>
      <c r="O531" s="4">
        <v>0</v>
      </c>
      <c r="P531" s="4">
        <v>0</v>
      </c>
      <c r="Q531" s="4">
        <v>0</v>
      </c>
      <c r="R531" s="4">
        <v>0</v>
      </c>
      <c r="S531" s="4">
        <v>0</v>
      </c>
      <c r="T531" s="4">
        <v>0</v>
      </c>
      <c r="U531" s="4">
        <v>0</v>
      </c>
      <c r="V531" s="4">
        <v>0</v>
      </c>
      <c r="W531" s="4">
        <v>0</v>
      </c>
      <c r="X531" s="4">
        <v>0</v>
      </c>
      <c r="Y531" s="4">
        <v>0</v>
      </c>
      <c r="Z531" s="4">
        <v>0</v>
      </c>
      <c r="AA531" s="4">
        <v>0</v>
      </c>
      <c r="AB531" s="4">
        <v>3.5999999999999997E-2</v>
      </c>
      <c r="AC531" s="4">
        <v>0</v>
      </c>
      <c r="AG531" s="66">
        <v>330124</v>
      </c>
      <c r="AH531" t="s">
        <v>624</v>
      </c>
      <c r="AI531" s="4">
        <f t="shared" si="45"/>
        <v>0</v>
      </c>
      <c r="AJ531" s="4">
        <f t="shared" si="45"/>
        <v>0</v>
      </c>
      <c r="AK531" s="4">
        <f t="shared" si="45"/>
        <v>0</v>
      </c>
      <c r="AL531" s="4">
        <f t="shared" si="45"/>
        <v>0</v>
      </c>
      <c r="AM531" s="4">
        <f t="shared" si="45"/>
        <v>0</v>
      </c>
      <c r="AN531" s="4">
        <f t="shared" si="45"/>
        <v>0</v>
      </c>
      <c r="AO531" s="4">
        <f t="shared" si="45"/>
        <v>0</v>
      </c>
      <c r="AP531" s="4">
        <f t="shared" si="45"/>
        <v>0</v>
      </c>
      <c r="AQ531" s="4">
        <f t="shared" si="45"/>
        <v>0</v>
      </c>
      <c r="AR531" s="4">
        <f t="shared" si="45"/>
        <v>0</v>
      </c>
      <c r="AS531" s="4">
        <f t="shared" si="45"/>
        <v>0</v>
      </c>
      <c r="AT531" s="4">
        <f t="shared" si="45"/>
        <v>0</v>
      </c>
      <c r="AU531" s="4">
        <f t="shared" si="45"/>
        <v>0</v>
      </c>
      <c r="AV531" s="4">
        <f t="shared" si="44"/>
        <v>0</v>
      </c>
      <c r="AW531" s="4">
        <f t="shared" si="44"/>
        <v>0</v>
      </c>
      <c r="AX531" s="4">
        <f t="shared" si="44"/>
        <v>0</v>
      </c>
      <c r="AY531" s="4">
        <f t="shared" si="44"/>
        <v>0</v>
      </c>
      <c r="AZ531" s="4">
        <f t="shared" si="42"/>
        <v>0</v>
      </c>
      <c r="BA531" s="4">
        <f t="shared" si="42"/>
        <v>6.3369055995749523E-5</v>
      </c>
      <c r="BB531" s="67">
        <f t="shared" si="42"/>
        <v>0</v>
      </c>
    </row>
    <row r="532" spans="1:54" x14ac:dyDescent="0.3">
      <c r="A532" t="s">
        <v>68</v>
      </c>
      <c r="B532" t="s">
        <v>69</v>
      </c>
      <c r="C532">
        <v>330129</v>
      </c>
      <c r="D532" t="s">
        <v>70</v>
      </c>
      <c r="E532" t="s">
        <v>71</v>
      </c>
      <c r="F532" t="s">
        <v>72</v>
      </c>
      <c r="G532" t="s">
        <v>108</v>
      </c>
      <c r="H532">
        <v>6</v>
      </c>
      <c r="I532" t="s">
        <v>624</v>
      </c>
      <c r="J532" s="4">
        <v>0</v>
      </c>
      <c r="K532" s="4">
        <v>0</v>
      </c>
      <c r="L532" s="4">
        <v>0</v>
      </c>
      <c r="M532" s="4">
        <v>0</v>
      </c>
      <c r="N532" s="4">
        <v>0</v>
      </c>
      <c r="O532" s="4">
        <v>0.63800000000000001</v>
      </c>
      <c r="P532" s="4">
        <v>0</v>
      </c>
      <c r="Q532" s="4">
        <v>0</v>
      </c>
      <c r="R532" s="4">
        <v>0</v>
      </c>
      <c r="S532" s="4">
        <v>0</v>
      </c>
      <c r="T532" s="4">
        <v>0.82199999999999995</v>
      </c>
      <c r="U532" s="4">
        <v>0</v>
      </c>
      <c r="V532" s="4">
        <v>4.2160000000000002</v>
      </c>
      <c r="W532" s="4">
        <v>1.079</v>
      </c>
      <c r="X532" s="4">
        <v>0.98399999999999999</v>
      </c>
      <c r="Y532" s="4">
        <v>0</v>
      </c>
      <c r="Z532" s="4">
        <v>0</v>
      </c>
      <c r="AA532" s="4">
        <v>0.54800000000000004</v>
      </c>
      <c r="AB532" s="4">
        <v>4.0220000000000002</v>
      </c>
      <c r="AC532" s="4">
        <v>8.2550000000000008</v>
      </c>
      <c r="AG532" s="66">
        <v>330129</v>
      </c>
      <c r="AH532" t="s">
        <v>624</v>
      </c>
      <c r="AI532" s="4">
        <f t="shared" si="45"/>
        <v>0</v>
      </c>
      <c r="AJ532" s="4">
        <f t="shared" si="45"/>
        <v>0</v>
      </c>
      <c r="AK532" s="4">
        <f t="shared" si="45"/>
        <v>0</v>
      </c>
      <c r="AL532" s="4">
        <f t="shared" si="45"/>
        <v>0</v>
      </c>
      <c r="AM532" s="4">
        <f t="shared" si="45"/>
        <v>0</v>
      </c>
      <c r="AN532" s="4">
        <f t="shared" si="45"/>
        <v>1.4454087248857959E-3</v>
      </c>
      <c r="AO532" s="4">
        <f t="shared" si="45"/>
        <v>0</v>
      </c>
      <c r="AP532" s="4">
        <f t="shared" si="45"/>
        <v>0</v>
      </c>
      <c r="AQ532" s="4">
        <f t="shared" si="45"/>
        <v>0</v>
      </c>
      <c r="AR532" s="4">
        <f t="shared" si="45"/>
        <v>0</v>
      </c>
      <c r="AS532" s="4">
        <f t="shared" si="45"/>
        <v>9.4979691163966812E-5</v>
      </c>
      <c r="AT532" s="4">
        <f t="shared" si="45"/>
        <v>0</v>
      </c>
      <c r="AU532" s="4">
        <f t="shared" si="45"/>
        <v>1.0557862319365017E-2</v>
      </c>
      <c r="AV532" s="4">
        <f t="shared" si="44"/>
        <v>2.5422521003208025E-3</v>
      </c>
      <c r="AW532" s="4">
        <f t="shared" si="44"/>
        <v>3.238622921735513E-3</v>
      </c>
      <c r="AX532" s="4">
        <f t="shared" si="44"/>
        <v>0</v>
      </c>
      <c r="AY532" s="4">
        <f t="shared" si="44"/>
        <v>0</v>
      </c>
      <c r="AZ532" s="4">
        <f t="shared" si="42"/>
        <v>8.2654966825946425E-4</v>
      </c>
      <c r="BA532" s="4">
        <f t="shared" si="42"/>
        <v>7.0797317559695722E-3</v>
      </c>
      <c r="BB532" s="67">
        <f t="shared" si="42"/>
        <v>1.3746956810109184E-2</v>
      </c>
    </row>
    <row r="533" spans="1:54" x14ac:dyDescent="0.3">
      <c r="A533" t="s">
        <v>68</v>
      </c>
      <c r="B533" t="s">
        <v>69</v>
      </c>
      <c r="C533">
        <v>330190</v>
      </c>
      <c r="D533" t="s">
        <v>70</v>
      </c>
      <c r="E533" t="s">
        <v>71</v>
      </c>
      <c r="F533" t="s">
        <v>72</v>
      </c>
      <c r="G533" t="s">
        <v>108</v>
      </c>
      <c r="H533">
        <v>6</v>
      </c>
      <c r="I533" t="s">
        <v>243</v>
      </c>
      <c r="J533" s="4">
        <v>0</v>
      </c>
      <c r="K533" s="4">
        <v>0</v>
      </c>
      <c r="L533" s="4">
        <v>0</v>
      </c>
      <c r="M533" s="4">
        <v>0</v>
      </c>
      <c r="N533" s="4">
        <v>0</v>
      </c>
      <c r="O533" s="4">
        <v>17.378</v>
      </c>
      <c r="P533" s="4">
        <v>0</v>
      </c>
      <c r="Q533" s="4">
        <v>604.87199999999996</v>
      </c>
      <c r="R533" s="4">
        <v>1.0049999999999999</v>
      </c>
      <c r="S533" s="4">
        <v>0</v>
      </c>
      <c r="T533" s="4">
        <v>21.741</v>
      </c>
      <c r="U533" s="4">
        <v>5.2110000000000003</v>
      </c>
      <c r="V533" s="4">
        <v>22.199000000000002</v>
      </c>
      <c r="W533" s="4">
        <v>5.3970000000000002</v>
      </c>
      <c r="X533" s="4">
        <v>0</v>
      </c>
      <c r="Y533" s="4">
        <v>0.214</v>
      </c>
      <c r="Z533" s="4">
        <v>3.782</v>
      </c>
      <c r="AA533" s="4">
        <v>4.0030000000000001</v>
      </c>
      <c r="AB533" s="4">
        <v>2.6819999999999999</v>
      </c>
      <c r="AC533" s="4">
        <v>4.4720000000000004</v>
      </c>
      <c r="AG533" s="66">
        <v>330190</v>
      </c>
      <c r="AH533" t="s">
        <v>243</v>
      </c>
      <c r="AI533" s="4">
        <f t="shared" si="45"/>
        <v>0</v>
      </c>
      <c r="AJ533" s="4">
        <f t="shared" si="45"/>
        <v>0</v>
      </c>
      <c r="AK533" s="4">
        <f t="shared" si="45"/>
        <v>0</v>
      </c>
      <c r="AL533" s="4">
        <f t="shared" si="45"/>
        <v>0</v>
      </c>
      <c r="AM533" s="4">
        <f t="shared" si="45"/>
        <v>0</v>
      </c>
      <c r="AN533" s="4">
        <f t="shared" si="45"/>
        <v>3.937039627126232E-2</v>
      </c>
      <c r="AO533" s="4">
        <f t="shared" si="45"/>
        <v>0</v>
      </c>
      <c r="AP533" s="4">
        <f t="shared" si="45"/>
        <v>3.5581580770633057</v>
      </c>
      <c r="AQ533" s="4">
        <f t="shared" si="45"/>
        <v>3.9961504943118844E-3</v>
      </c>
      <c r="AR533" s="4">
        <f t="shared" si="45"/>
        <v>0</v>
      </c>
      <c r="AS533" s="4">
        <f t="shared" si="45"/>
        <v>2.512108838924334E-3</v>
      </c>
      <c r="AT533" s="4">
        <f t="shared" si="45"/>
        <v>1.5612923185945969E-2</v>
      </c>
      <c r="AU533" s="4">
        <f t="shared" si="45"/>
        <v>5.5591552568212528E-2</v>
      </c>
      <c r="AV533" s="4">
        <f t="shared" si="44"/>
        <v>1.2715972739046686E-2</v>
      </c>
      <c r="AW533" s="4">
        <f t="shared" si="44"/>
        <v>0</v>
      </c>
      <c r="AX533" s="4">
        <f t="shared" si="44"/>
        <v>5.7164026912930705E-4</v>
      </c>
      <c r="AY533" s="4">
        <f t="shared" si="44"/>
        <v>7.8790051470611407E-3</v>
      </c>
      <c r="AZ533" s="4">
        <f t="shared" si="42"/>
        <v>6.0377341643113782E-3</v>
      </c>
      <c r="BA533" s="4">
        <f t="shared" si="42"/>
        <v>4.7209946716833392E-3</v>
      </c>
      <c r="BB533" s="67">
        <f t="shared" si="42"/>
        <v>7.4471703034292283E-3</v>
      </c>
    </row>
    <row r="534" spans="1:54" x14ac:dyDescent="0.3">
      <c r="A534" t="s">
        <v>68</v>
      </c>
      <c r="B534" t="s">
        <v>69</v>
      </c>
      <c r="C534">
        <v>330210</v>
      </c>
      <c r="D534" t="s">
        <v>70</v>
      </c>
      <c r="E534" t="s">
        <v>71</v>
      </c>
      <c r="F534" t="s">
        <v>72</v>
      </c>
      <c r="G534" t="s">
        <v>108</v>
      </c>
      <c r="H534">
        <v>6</v>
      </c>
      <c r="I534" t="s">
        <v>625</v>
      </c>
      <c r="J534" s="4">
        <v>0</v>
      </c>
      <c r="K534" s="4">
        <v>0</v>
      </c>
      <c r="L534" s="4">
        <v>0</v>
      </c>
      <c r="M534" s="4">
        <v>0</v>
      </c>
      <c r="N534" s="4">
        <v>0</v>
      </c>
      <c r="O534" s="4">
        <v>0</v>
      </c>
      <c r="P534" s="4">
        <v>0</v>
      </c>
      <c r="Q534" s="4">
        <v>0</v>
      </c>
      <c r="R534" s="4">
        <v>0</v>
      </c>
      <c r="S534" s="4">
        <v>0</v>
      </c>
      <c r="T534" s="4">
        <v>0</v>
      </c>
      <c r="U534" s="4">
        <v>0</v>
      </c>
      <c r="V534" s="4">
        <v>0</v>
      </c>
      <c r="W534" s="4">
        <v>0</v>
      </c>
      <c r="X534" s="4">
        <v>0</v>
      </c>
      <c r="Y534" s="4">
        <v>0</v>
      </c>
      <c r="Z534" s="4">
        <v>0</v>
      </c>
      <c r="AA534" s="4">
        <v>0</v>
      </c>
      <c r="AB534" s="4">
        <v>0.35399999999999998</v>
      </c>
      <c r="AC534" s="4">
        <v>0</v>
      </c>
      <c r="AG534" s="66">
        <v>330210</v>
      </c>
      <c r="AH534" t="s">
        <v>625</v>
      </c>
      <c r="AI534" s="4">
        <f t="shared" si="45"/>
        <v>0</v>
      </c>
      <c r="AJ534" s="4">
        <f t="shared" si="45"/>
        <v>0</v>
      </c>
      <c r="AK534" s="4">
        <f t="shared" si="45"/>
        <v>0</v>
      </c>
      <c r="AL534" s="4">
        <f t="shared" si="45"/>
        <v>0</v>
      </c>
      <c r="AM534" s="4">
        <f t="shared" si="45"/>
        <v>0</v>
      </c>
      <c r="AN534" s="4">
        <f t="shared" si="45"/>
        <v>0</v>
      </c>
      <c r="AO534" s="4">
        <f t="shared" si="45"/>
        <v>0</v>
      </c>
      <c r="AP534" s="4">
        <f t="shared" si="45"/>
        <v>0</v>
      </c>
      <c r="AQ534" s="4">
        <f t="shared" si="45"/>
        <v>0</v>
      </c>
      <c r="AR534" s="4">
        <f t="shared" si="45"/>
        <v>0</v>
      </c>
      <c r="AS534" s="4">
        <f t="shared" si="45"/>
        <v>0</v>
      </c>
      <c r="AT534" s="4">
        <f t="shared" si="45"/>
        <v>0</v>
      </c>
      <c r="AU534" s="4">
        <f t="shared" si="45"/>
        <v>0</v>
      </c>
      <c r="AV534" s="4">
        <f t="shared" si="44"/>
        <v>0</v>
      </c>
      <c r="AW534" s="4">
        <f t="shared" si="44"/>
        <v>0</v>
      </c>
      <c r="AX534" s="4">
        <f t="shared" si="44"/>
        <v>0</v>
      </c>
      <c r="AY534" s="4">
        <f t="shared" si="44"/>
        <v>0</v>
      </c>
      <c r="AZ534" s="4">
        <f t="shared" si="42"/>
        <v>0</v>
      </c>
      <c r="BA534" s="4">
        <f t="shared" si="42"/>
        <v>6.2312905062487023E-4</v>
      </c>
      <c r="BB534" s="67">
        <f t="shared" si="42"/>
        <v>0</v>
      </c>
    </row>
    <row r="535" spans="1:54" x14ac:dyDescent="0.3">
      <c r="A535" t="s">
        <v>68</v>
      </c>
      <c r="B535" t="s">
        <v>69</v>
      </c>
      <c r="C535">
        <v>330290</v>
      </c>
      <c r="D535" t="s">
        <v>70</v>
      </c>
      <c r="E535" t="s">
        <v>71</v>
      </c>
      <c r="F535" t="s">
        <v>72</v>
      </c>
      <c r="G535" t="s">
        <v>108</v>
      </c>
      <c r="H535">
        <v>6</v>
      </c>
      <c r="I535" t="s">
        <v>243</v>
      </c>
      <c r="J535" s="4">
        <v>0</v>
      </c>
      <c r="K535" s="4">
        <v>0</v>
      </c>
      <c r="L535" s="4">
        <v>0</v>
      </c>
      <c r="M535" s="4">
        <v>0</v>
      </c>
      <c r="N535" s="4">
        <v>0</v>
      </c>
      <c r="O535" s="4">
        <v>0</v>
      </c>
      <c r="P535" s="4">
        <v>0</v>
      </c>
      <c r="Q535" s="4">
        <v>0</v>
      </c>
      <c r="R535" s="4">
        <v>0</v>
      </c>
      <c r="S535" s="4">
        <v>0</v>
      </c>
      <c r="T535" s="4">
        <v>0</v>
      </c>
      <c r="U535" s="4">
        <v>0</v>
      </c>
      <c r="V535" s="4">
        <v>0</v>
      </c>
      <c r="W535" s="4">
        <v>0</v>
      </c>
      <c r="X535" s="4">
        <v>0</v>
      </c>
      <c r="Y535" s="4">
        <v>0</v>
      </c>
      <c r="Z535" s="4">
        <v>0.67</v>
      </c>
      <c r="AA535" s="4">
        <v>0.29899999999999999</v>
      </c>
      <c r="AB535" s="4">
        <v>0.72799999999999998</v>
      </c>
      <c r="AC535" s="4">
        <v>0.42199999999999999</v>
      </c>
      <c r="AG535" s="66">
        <v>330290</v>
      </c>
      <c r="AH535" t="s">
        <v>243</v>
      </c>
      <c r="AI535" s="4">
        <f t="shared" si="45"/>
        <v>0</v>
      </c>
      <c r="AJ535" s="4">
        <f t="shared" si="45"/>
        <v>0</v>
      </c>
      <c r="AK535" s="4">
        <f t="shared" si="45"/>
        <v>0</v>
      </c>
      <c r="AL535" s="4">
        <f t="shared" si="45"/>
        <v>0</v>
      </c>
      <c r="AM535" s="4">
        <f t="shared" si="45"/>
        <v>0</v>
      </c>
      <c r="AN535" s="4">
        <f t="shared" si="45"/>
        <v>0</v>
      </c>
      <c r="AO535" s="4">
        <f t="shared" si="45"/>
        <v>0</v>
      </c>
      <c r="AP535" s="4">
        <f t="shared" si="45"/>
        <v>0</v>
      </c>
      <c r="AQ535" s="4">
        <f t="shared" si="45"/>
        <v>0</v>
      </c>
      <c r="AR535" s="4">
        <f t="shared" si="45"/>
        <v>0</v>
      </c>
      <c r="AS535" s="4">
        <f t="shared" si="45"/>
        <v>0</v>
      </c>
      <c r="AT535" s="4">
        <f t="shared" si="45"/>
        <v>0</v>
      </c>
      <c r="AU535" s="4">
        <f t="shared" si="45"/>
        <v>0</v>
      </c>
      <c r="AV535" s="4">
        <f t="shared" si="44"/>
        <v>0</v>
      </c>
      <c r="AW535" s="4">
        <f t="shared" si="44"/>
        <v>0</v>
      </c>
      <c r="AX535" s="4">
        <f t="shared" si="44"/>
        <v>0</v>
      </c>
      <c r="AY535" s="4">
        <f t="shared" si="44"/>
        <v>1.3958047193365849E-3</v>
      </c>
      <c r="AZ535" s="4">
        <f t="shared" si="42"/>
        <v>4.5098239198828428E-4</v>
      </c>
      <c r="BA535" s="4">
        <f t="shared" si="42"/>
        <v>1.2814631323584903E-3</v>
      </c>
      <c r="BB535" s="67">
        <f t="shared" si="42"/>
        <v>7.0275175940231072E-4</v>
      </c>
    </row>
    <row r="536" spans="1:54" x14ac:dyDescent="0.3">
      <c r="A536" t="s">
        <v>68</v>
      </c>
      <c r="B536" t="s">
        <v>69</v>
      </c>
      <c r="C536">
        <v>330300</v>
      </c>
      <c r="D536" t="s">
        <v>70</v>
      </c>
      <c r="E536" t="s">
        <v>71</v>
      </c>
      <c r="F536" t="s">
        <v>72</v>
      </c>
      <c r="G536" t="s">
        <v>108</v>
      </c>
      <c r="H536">
        <v>6</v>
      </c>
      <c r="I536" t="s">
        <v>626</v>
      </c>
      <c r="J536" s="4">
        <v>0</v>
      </c>
      <c r="K536" s="4">
        <v>0</v>
      </c>
      <c r="L536" s="4">
        <v>0</v>
      </c>
      <c r="M536" s="4">
        <v>1.7669999999999999</v>
      </c>
      <c r="N536" s="4">
        <v>0</v>
      </c>
      <c r="O536" s="4">
        <v>0</v>
      </c>
      <c r="P536" s="4">
        <v>0</v>
      </c>
      <c r="Q536" s="4">
        <v>0</v>
      </c>
      <c r="R536" s="4">
        <v>0.83099999999999996</v>
      </c>
      <c r="S536" s="4">
        <v>4.1719999999999997</v>
      </c>
      <c r="T536" s="4">
        <v>10.247999999999999</v>
      </c>
      <c r="U536" s="4">
        <v>0</v>
      </c>
      <c r="V536" s="4">
        <v>0</v>
      </c>
      <c r="W536" s="4">
        <v>0</v>
      </c>
      <c r="X536" s="4">
        <v>0</v>
      </c>
      <c r="Y536" s="4">
        <v>0</v>
      </c>
      <c r="Z536" s="4">
        <v>0.25900000000000001</v>
      </c>
      <c r="AA536" s="4">
        <v>1.2509999999999999</v>
      </c>
      <c r="AB536" s="4">
        <v>3.706</v>
      </c>
      <c r="AC536" s="4">
        <v>1.101</v>
      </c>
      <c r="AG536" s="66">
        <v>330300</v>
      </c>
      <c r="AH536" t="s">
        <v>626</v>
      </c>
      <c r="AI536" s="4">
        <f t="shared" si="45"/>
        <v>0</v>
      </c>
      <c r="AJ536" s="4">
        <f t="shared" si="45"/>
        <v>0</v>
      </c>
      <c r="AK536" s="4">
        <f t="shared" si="45"/>
        <v>0</v>
      </c>
      <c r="AL536" s="4">
        <f t="shared" si="45"/>
        <v>3.5694626110406892E-2</v>
      </c>
      <c r="AM536" s="4">
        <f t="shared" si="45"/>
        <v>0</v>
      </c>
      <c r="AN536" s="4">
        <f t="shared" si="45"/>
        <v>0</v>
      </c>
      <c r="AO536" s="4">
        <f t="shared" si="45"/>
        <v>0</v>
      </c>
      <c r="AP536" s="4">
        <f t="shared" si="45"/>
        <v>0</v>
      </c>
      <c r="AQ536" s="4">
        <f t="shared" si="45"/>
        <v>3.304279662460872E-3</v>
      </c>
      <c r="AR536" s="4">
        <f t="shared" si="45"/>
        <v>1.9668807826035715E-2</v>
      </c>
      <c r="AS536" s="4">
        <f t="shared" si="45"/>
        <v>1.1841263686719365E-3</v>
      </c>
      <c r="AT536" s="4">
        <f t="shared" si="45"/>
        <v>0</v>
      </c>
      <c r="AU536" s="4">
        <f t="shared" si="45"/>
        <v>0</v>
      </c>
      <c r="AV536" s="4">
        <f t="shared" si="44"/>
        <v>0</v>
      </c>
      <c r="AW536" s="4">
        <f t="shared" si="44"/>
        <v>0</v>
      </c>
      <c r="AX536" s="4">
        <f t="shared" si="44"/>
        <v>0</v>
      </c>
      <c r="AY536" s="4">
        <f t="shared" si="44"/>
        <v>5.3957227210175453E-4</v>
      </c>
      <c r="AZ536" s="4">
        <f t="shared" si="42"/>
        <v>1.8868861952419517E-3</v>
      </c>
      <c r="BA536" s="4">
        <f t="shared" si="42"/>
        <v>6.5234922644513259E-3</v>
      </c>
      <c r="BB536" s="67">
        <f t="shared" si="42"/>
        <v>1.8334826708576875E-3</v>
      </c>
    </row>
    <row r="537" spans="1:54" x14ac:dyDescent="0.3">
      <c r="A537" t="s">
        <v>68</v>
      </c>
      <c r="B537" t="s">
        <v>69</v>
      </c>
      <c r="C537">
        <v>330410</v>
      </c>
      <c r="D537" t="s">
        <v>70</v>
      </c>
      <c r="E537" t="s">
        <v>71</v>
      </c>
      <c r="F537" t="s">
        <v>72</v>
      </c>
      <c r="G537" t="s">
        <v>108</v>
      </c>
      <c r="H537">
        <v>6</v>
      </c>
      <c r="I537" t="s">
        <v>627</v>
      </c>
      <c r="J537" s="4">
        <v>0</v>
      </c>
      <c r="K537" s="4">
        <v>0</v>
      </c>
      <c r="L537" s="4">
        <v>0</v>
      </c>
      <c r="M537" s="4">
        <v>2.3E-2</v>
      </c>
      <c r="N537" s="4">
        <v>0</v>
      </c>
      <c r="O537" s="4">
        <v>0</v>
      </c>
      <c r="P537" s="4">
        <v>0.52700000000000002</v>
      </c>
      <c r="Q537" s="4">
        <v>0</v>
      </c>
      <c r="R537" s="4">
        <v>0</v>
      </c>
      <c r="S537" s="4">
        <v>0</v>
      </c>
      <c r="T537" s="4">
        <v>0</v>
      </c>
      <c r="U537" s="4">
        <v>0</v>
      </c>
      <c r="V537" s="4">
        <v>0</v>
      </c>
      <c r="W537" s="4">
        <v>0</v>
      </c>
      <c r="X537" s="4">
        <v>0</v>
      </c>
      <c r="Y537" s="4">
        <v>0</v>
      </c>
      <c r="Z537" s="4">
        <v>0.05</v>
      </c>
      <c r="AA537" s="4">
        <v>0</v>
      </c>
      <c r="AB537" s="4">
        <v>0</v>
      </c>
      <c r="AC537" s="4">
        <v>0</v>
      </c>
      <c r="AG537" s="66">
        <v>330410</v>
      </c>
      <c r="AH537" t="s">
        <v>627</v>
      </c>
      <c r="AI537" s="4">
        <f t="shared" si="45"/>
        <v>0</v>
      </c>
      <c r="AJ537" s="4">
        <f t="shared" si="45"/>
        <v>0</v>
      </c>
      <c r="AK537" s="4">
        <f t="shared" si="45"/>
        <v>0</v>
      </c>
      <c r="AL537" s="4">
        <f t="shared" si="45"/>
        <v>4.6461595955821087E-4</v>
      </c>
      <c r="AM537" s="4">
        <f t="shared" si="45"/>
        <v>0</v>
      </c>
      <c r="AN537" s="4">
        <f t="shared" si="45"/>
        <v>0</v>
      </c>
      <c r="AO537" s="4">
        <f t="shared" si="45"/>
        <v>6.0175314555894728E-3</v>
      </c>
      <c r="AP537" s="4">
        <f t="shared" si="45"/>
        <v>0</v>
      </c>
      <c r="AQ537" s="4">
        <f t="shared" si="45"/>
        <v>0</v>
      </c>
      <c r="AR537" s="4">
        <f t="shared" si="45"/>
        <v>0</v>
      </c>
      <c r="AS537" s="4">
        <f t="shared" si="45"/>
        <v>0</v>
      </c>
      <c r="AT537" s="4">
        <f t="shared" si="45"/>
        <v>0</v>
      </c>
      <c r="AU537" s="4">
        <f t="shared" si="45"/>
        <v>0</v>
      </c>
      <c r="AV537" s="4">
        <f t="shared" si="44"/>
        <v>0</v>
      </c>
      <c r="AW537" s="4">
        <f t="shared" si="44"/>
        <v>0</v>
      </c>
      <c r="AX537" s="4">
        <f t="shared" si="44"/>
        <v>0</v>
      </c>
      <c r="AY537" s="4">
        <f t="shared" si="44"/>
        <v>1.0416453129377499E-4</v>
      </c>
      <c r="AZ537" s="4">
        <f t="shared" si="42"/>
        <v>0</v>
      </c>
      <c r="BA537" s="4">
        <f t="shared" si="42"/>
        <v>0</v>
      </c>
      <c r="BB537" s="67">
        <f t="shared" si="42"/>
        <v>0</v>
      </c>
    </row>
    <row r="538" spans="1:54" x14ac:dyDescent="0.3">
      <c r="A538" t="s">
        <v>68</v>
      </c>
      <c r="B538" t="s">
        <v>69</v>
      </c>
      <c r="C538">
        <v>330420</v>
      </c>
      <c r="D538" t="s">
        <v>70</v>
      </c>
      <c r="E538" t="s">
        <v>71</v>
      </c>
      <c r="F538" t="s">
        <v>72</v>
      </c>
      <c r="G538" t="s">
        <v>108</v>
      </c>
      <c r="H538">
        <v>6</v>
      </c>
      <c r="I538" t="s">
        <v>628</v>
      </c>
      <c r="J538" s="4">
        <v>0</v>
      </c>
      <c r="K538" s="4">
        <v>0</v>
      </c>
      <c r="L538" s="4">
        <v>0</v>
      </c>
      <c r="M538" s="4">
        <v>0</v>
      </c>
      <c r="N538" s="4">
        <v>0</v>
      </c>
      <c r="O538" s="4">
        <v>0</v>
      </c>
      <c r="P538" s="4">
        <v>0</v>
      </c>
      <c r="Q538" s="4">
        <v>21.928999999999998</v>
      </c>
      <c r="R538" s="4">
        <v>0</v>
      </c>
      <c r="S538" s="4">
        <v>0</v>
      </c>
      <c r="T538" s="4">
        <v>0</v>
      </c>
      <c r="U538" s="4">
        <v>0</v>
      </c>
      <c r="V538" s="4">
        <v>0</v>
      </c>
      <c r="W538" s="4">
        <v>0</v>
      </c>
      <c r="X538" s="4">
        <v>0</v>
      </c>
      <c r="Y538" s="4">
        <v>0</v>
      </c>
      <c r="Z538" s="4">
        <v>0</v>
      </c>
      <c r="AA538" s="4">
        <v>0</v>
      </c>
      <c r="AB538" s="4">
        <v>0</v>
      </c>
      <c r="AC538" s="4">
        <v>0</v>
      </c>
      <c r="AG538" s="66">
        <v>330420</v>
      </c>
      <c r="AH538" t="s">
        <v>628</v>
      </c>
      <c r="AI538" s="4">
        <f t="shared" si="45"/>
        <v>0</v>
      </c>
      <c r="AJ538" s="4">
        <f t="shared" si="45"/>
        <v>0</v>
      </c>
      <c r="AK538" s="4">
        <f t="shared" si="45"/>
        <v>0</v>
      </c>
      <c r="AL538" s="4">
        <f t="shared" si="45"/>
        <v>0</v>
      </c>
      <c r="AM538" s="4">
        <f t="shared" si="45"/>
        <v>0</v>
      </c>
      <c r="AN538" s="4">
        <f t="shared" si="45"/>
        <v>0</v>
      </c>
      <c r="AO538" s="4">
        <f t="shared" si="45"/>
        <v>0</v>
      </c>
      <c r="AP538" s="4">
        <f t="shared" si="45"/>
        <v>0.12899728946276443</v>
      </c>
      <c r="AQ538" s="4">
        <f t="shared" si="45"/>
        <v>0</v>
      </c>
      <c r="AR538" s="4">
        <f t="shared" si="45"/>
        <v>0</v>
      </c>
      <c r="AS538" s="4">
        <f t="shared" si="45"/>
        <v>0</v>
      </c>
      <c r="AT538" s="4">
        <f t="shared" si="45"/>
        <v>0</v>
      </c>
      <c r="AU538" s="4">
        <f t="shared" si="45"/>
        <v>0</v>
      </c>
      <c r="AV538" s="4">
        <f t="shared" si="44"/>
        <v>0</v>
      </c>
      <c r="AW538" s="4">
        <f t="shared" si="44"/>
        <v>0</v>
      </c>
      <c r="AX538" s="4">
        <f t="shared" si="44"/>
        <v>0</v>
      </c>
      <c r="AY538" s="4">
        <f t="shared" si="44"/>
        <v>0</v>
      </c>
      <c r="AZ538" s="4">
        <f t="shared" si="42"/>
        <v>0</v>
      </c>
      <c r="BA538" s="4">
        <f t="shared" si="42"/>
        <v>0</v>
      </c>
      <c r="BB538" s="67">
        <f t="shared" si="42"/>
        <v>0</v>
      </c>
    </row>
    <row r="539" spans="1:54" x14ac:dyDescent="0.3">
      <c r="A539" t="s">
        <v>68</v>
      </c>
      <c r="B539" t="s">
        <v>69</v>
      </c>
      <c r="C539">
        <v>330491</v>
      </c>
      <c r="D539" t="s">
        <v>70</v>
      </c>
      <c r="E539" t="s">
        <v>71</v>
      </c>
      <c r="F539" t="s">
        <v>72</v>
      </c>
      <c r="G539" t="s">
        <v>108</v>
      </c>
      <c r="H539">
        <v>6</v>
      </c>
      <c r="I539" t="s">
        <v>629</v>
      </c>
      <c r="J539" s="4">
        <v>0</v>
      </c>
      <c r="K539" s="4">
        <v>0.55700000000000005</v>
      </c>
      <c r="L539" s="4">
        <v>0</v>
      </c>
      <c r="M539" s="4">
        <v>2.1999999999999999E-2</v>
      </c>
      <c r="N539" s="4">
        <v>0</v>
      </c>
      <c r="O539" s="4">
        <v>0</v>
      </c>
      <c r="P539" s="4">
        <v>0</v>
      </c>
      <c r="Q539" s="4">
        <v>0</v>
      </c>
      <c r="R539" s="4">
        <v>0</v>
      </c>
      <c r="S539" s="4">
        <v>0</v>
      </c>
      <c r="T539" s="4">
        <v>0</v>
      </c>
      <c r="U539" s="4">
        <v>0</v>
      </c>
      <c r="V539" s="4">
        <v>0</v>
      </c>
      <c r="W539" s="4">
        <v>1.4470000000000001</v>
      </c>
      <c r="X539" s="4">
        <v>0.41</v>
      </c>
      <c r="Y539" s="4">
        <v>0</v>
      </c>
      <c r="Z539" s="4">
        <v>0.113</v>
      </c>
      <c r="AA539" s="4">
        <v>0.26700000000000002</v>
      </c>
      <c r="AB539" s="4">
        <v>0.73099999999999998</v>
      </c>
      <c r="AC539" s="4">
        <v>0.13</v>
      </c>
      <c r="AG539" s="66">
        <v>330491</v>
      </c>
      <c r="AH539" t="s">
        <v>629</v>
      </c>
      <c r="AI539" s="4">
        <f t="shared" si="45"/>
        <v>0</v>
      </c>
      <c r="AJ539" s="4">
        <f t="shared" si="45"/>
        <v>1.2042654780544778E-2</v>
      </c>
      <c r="AK539" s="4">
        <f t="shared" si="45"/>
        <v>0</v>
      </c>
      <c r="AL539" s="4">
        <f t="shared" si="45"/>
        <v>4.4441526566437562E-4</v>
      </c>
      <c r="AM539" s="4">
        <f t="shared" si="45"/>
        <v>0</v>
      </c>
      <c r="AN539" s="4">
        <f t="shared" si="45"/>
        <v>0</v>
      </c>
      <c r="AO539" s="4">
        <f t="shared" si="45"/>
        <v>0</v>
      </c>
      <c r="AP539" s="4">
        <f t="shared" si="45"/>
        <v>0</v>
      </c>
      <c r="AQ539" s="4">
        <f t="shared" si="45"/>
        <v>0</v>
      </c>
      <c r="AR539" s="4">
        <f t="shared" si="45"/>
        <v>0</v>
      </c>
      <c r="AS539" s="4">
        <f t="shared" si="45"/>
        <v>0</v>
      </c>
      <c r="AT539" s="4">
        <f t="shared" si="45"/>
        <v>0</v>
      </c>
      <c r="AU539" s="4">
        <f t="shared" si="45"/>
        <v>0</v>
      </c>
      <c r="AV539" s="4">
        <f t="shared" si="44"/>
        <v>3.4093037897721984E-3</v>
      </c>
      <c r="AW539" s="4">
        <f t="shared" si="44"/>
        <v>1.3494262173897971E-3</v>
      </c>
      <c r="AX539" s="4">
        <f t="shared" si="44"/>
        <v>0</v>
      </c>
      <c r="AY539" s="4">
        <f t="shared" si="44"/>
        <v>2.3541184072393148E-4</v>
      </c>
      <c r="AZ539" s="4">
        <f t="shared" si="42"/>
        <v>4.0271671792933746E-4</v>
      </c>
      <c r="BA539" s="4">
        <f t="shared" si="42"/>
        <v>1.2867438870248027E-3</v>
      </c>
      <c r="BB539" s="67">
        <f t="shared" si="42"/>
        <v>2.1648750882061709E-4</v>
      </c>
    </row>
    <row r="540" spans="1:54" x14ac:dyDescent="0.3">
      <c r="A540" t="s">
        <v>68</v>
      </c>
      <c r="B540" t="s">
        <v>69</v>
      </c>
      <c r="C540">
        <v>330499</v>
      </c>
      <c r="D540" t="s">
        <v>70</v>
      </c>
      <c r="E540" t="s">
        <v>71</v>
      </c>
      <c r="F540" t="s">
        <v>72</v>
      </c>
      <c r="G540" t="s">
        <v>108</v>
      </c>
      <c r="H540">
        <v>6</v>
      </c>
      <c r="I540" t="s">
        <v>243</v>
      </c>
      <c r="J540" s="4">
        <v>6.3940000000000001</v>
      </c>
      <c r="K540" s="4">
        <v>4.7439999999999998</v>
      </c>
      <c r="L540" s="4">
        <v>5.4930000000000003</v>
      </c>
      <c r="M540" s="4">
        <v>0.60199999999999998</v>
      </c>
      <c r="N540" s="4">
        <v>5.0730000000000004</v>
      </c>
      <c r="O540" s="4">
        <v>0</v>
      </c>
      <c r="P540" s="4">
        <v>0</v>
      </c>
      <c r="Q540" s="4">
        <v>1.163</v>
      </c>
      <c r="R540" s="4">
        <v>0.96499999999999997</v>
      </c>
      <c r="S540" s="4">
        <v>0</v>
      </c>
      <c r="T540" s="4">
        <v>38.168999999999997</v>
      </c>
      <c r="U540" s="4">
        <v>11.832000000000001</v>
      </c>
      <c r="V540" s="4">
        <v>15.27</v>
      </c>
      <c r="W540" s="4">
        <v>6.9470000000000001</v>
      </c>
      <c r="X540" s="4">
        <v>144.68</v>
      </c>
      <c r="Y540" s="4">
        <v>2.0979999999999999</v>
      </c>
      <c r="Z540" s="4">
        <v>21.393000000000001</v>
      </c>
      <c r="AA540" s="4">
        <v>4.5270000000000001</v>
      </c>
      <c r="AB540" s="4">
        <v>8.702</v>
      </c>
      <c r="AC540" s="4">
        <v>1.446</v>
      </c>
      <c r="AG540" s="66">
        <v>330499</v>
      </c>
      <c r="AH540" t="s">
        <v>243</v>
      </c>
      <c r="AI540" s="4">
        <f t="shared" si="45"/>
        <v>0.29496837647449592</v>
      </c>
      <c r="AJ540" s="4">
        <f t="shared" si="45"/>
        <v>0.10256796100341906</v>
      </c>
      <c r="AK540" s="4">
        <f t="shared" si="45"/>
        <v>0.1139865407481651</v>
      </c>
      <c r="AL540" s="4">
        <f t="shared" si="45"/>
        <v>1.2160817724088823E-2</v>
      </c>
      <c r="AM540" s="4">
        <f t="shared" si="45"/>
        <v>0.11570465457496379</v>
      </c>
      <c r="AN540" s="4">
        <f t="shared" si="45"/>
        <v>0</v>
      </c>
      <c r="AO540" s="4">
        <f t="shared" si="45"/>
        <v>0</v>
      </c>
      <c r="AP540" s="4">
        <f t="shared" si="45"/>
        <v>6.8413446871811306E-3</v>
      </c>
      <c r="AQ540" s="4">
        <f t="shared" si="45"/>
        <v>3.8370997283691229E-3</v>
      </c>
      <c r="AR540" s="4">
        <f t="shared" si="45"/>
        <v>0</v>
      </c>
      <c r="AS540" s="4">
        <f t="shared" si="45"/>
        <v>4.4103160973691588E-3</v>
      </c>
      <c r="AT540" s="4">
        <f t="shared" si="45"/>
        <v>3.5450413958187044E-2</v>
      </c>
      <c r="AU540" s="4">
        <f t="shared" si="45"/>
        <v>3.8239695829388944E-2</v>
      </c>
      <c r="AV540" s="4">
        <f t="shared" si="44"/>
        <v>1.6367956757116418E-2</v>
      </c>
      <c r="AW540" s="4">
        <f t="shared" si="44"/>
        <v>0.47618289056574603</v>
      </c>
      <c r="AX540" s="4">
        <f t="shared" si="44"/>
        <v>5.6042116104359167E-3</v>
      </c>
      <c r="AY540" s="4">
        <f t="shared" si="44"/>
        <v>4.4567836359354573E-2</v>
      </c>
      <c r="AZ540" s="4">
        <f t="shared" si="42"/>
        <v>6.828084577026633E-3</v>
      </c>
      <c r="BA540" s="4">
        <f t="shared" si="42"/>
        <v>1.5317709035417008E-2</v>
      </c>
      <c r="BB540" s="67">
        <f t="shared" si="42"/>
        <v>2.4080072134970176E-3</v>
      </c>
    </row>
    <row r="541" spans="1:54" x14ac:dyDescent="0.3">
      <c r="A541" t="s">
        <v>68</v>
      </c>
      <c r="B541" t="s">
        <v>69</v>
      </c>
      <c r="C541">
        <v>330510</v>
      </c>
      <c r="D541" t="s">
        <v>70</v>
      </c>
      <c r="E541" t="s">
        <v>71</v>
      </c>
      <c r="F541" t="s">
        <v>72</v>
      </c>
      <c r="G541" t="s">
        <v>108</v>
      </c>
      <c r="H541">
        <v>6</v>
      </c>
      <c r="I541" t="s">
        <v>630</v>
      </c>
      <c r="J541" s="4">
        <v>0</v>
      </c>
      <c r="K541" s="4">
        <v>0</v>
      </c>
      <c r="L541" s="4">
        <v>0</v>
      </c>
      <c r="M541" s="4">
        <v>0</v>
      </c>
      <c r="N541" s="4">
        <v>0</v>
      </c>
      <c r="O541" s="4">
        <v>0</v>
      </c>
      <c r="P541" s="4">
        <v>0</v>
      </c>
      <c r="Q541" s="4">
        <v>1.4</v>
      </c>
      <c r="R541" s="4">
        <v>5.3579999999999997</v>
      </c>
      <c r="S541" s="4">
        <v>2.72</v>
      </c>
      <c r="T541" s="4">
        <v>0</v>
      </c>
      <c r="U541" s="4">
        <v>0</v>
      </c>
      <c r="V541" s="4">
        <v>12.445</v>
      </c>
      <c r="W541" s="4">
        <v>0</v>
      </c>
      <c r="X541" s="4">
        <v>10.321999999999999</v>
      </c>
      <c r="Y541" s="4">
        <v>0</v>
      </c>
      <c r="Z541" s="4">
        <v>8.2490000000000006</v>
      </c>
      <c r="AA541" s="4">
        <v>13.705</v>
      </c>
      <c r="AB541" s="4">
        <v>110.589</v>
      </c>
      <c r="AC541" s="4">
        <v>86.858000000000004</v>
      </c>
      <c r="AG541" s="66">
        <v>330510</v>
      </c>
      <c r="AH541" t="s">
        <v>630</v>
      </c>
      <c r="AI541" s="4">
        <f t="shared" si="45"/>
        <v>0</v>
      </c>
      <c r="AJ541" s="4">
        <f t="shared" si="45"/>
        <v>0</v>
      </c>
      <c r="AK541" s="4">
        <f t="shared" si="45"/>
        <v>0</v>
      </c>
      <c r="AL541" s="4">
        <f t="shared" si="45"/>
        <v>0</v>
      </c>
      <c r="AM541" s="4">
        <f t="shared" si="45"/>
        <v>0</v>
      </c>
      <c r="AN541" s="4">
        <f t="shared" si="45"/>
        <v>0</v>
      </c>
      <c r="AO541" s="4">
        <f t="shared" si="45"/>
        <v>0</v>
      </c>
      <c r="AP541" s="4">
        <f t="shared" si="45"/>
        <v>8.2354966139755667E-3</v>
      </c>
      <c r="AQ541" s="4">
        <f t="shared" si="45"/>
        <v>2.1304850098032912E-2</v>
      </c>
      <c r="AR541" s="4">
        <f t="shared" si="45"/>
        <v>1.2823383817549654E-2</v>
      </c>
      <c r="AS541" s="4">
        <f t="shared" si="45"/>
        <v>0</v>
      </c>
      <c r="AT541" s="4">
        <f t="shared" si="45"/>
        <v>0</v>
      </c>
      <c r="AU541" s="4">
        <f t="shared" si="45"/>
        <v>3.116522688911234E-2</v>
      </c>
      <c r="AV541" s="4">
        <f t="shared" si="44"/>
        <v>0</v>
      </c>
      <c r="AW541" s="4">
        <f t="shared" si="44"/>
        <v>3.3972627843652403E-2</v>
      </c>
      <c r="AX541" s="4">
        <f t="shared" si="44"/>
        <v>0</v>
      </c>
      <c r="AY541" s="4">
        <f t="shared" si="44"/>
        <v>1.7185064372847E-2</v>
      </c>
      <c r="AZ541" s="4">
        <f t="shared" si="42"/>
        <v>2.0671283218058317E-2</v>
      </c>
      <c r="BA541" s="4">
        <f t="shared" si="42"/>
        <v>0.19466445926427622</v>
      </c>
      <c r="BB541" s="67">
        <f t="shared" si="42"/>
        <v>0.14464363108570122</v>
      </c>
    </row>
    <row r="542" spans="1:54" x14ac:dyDescent="0.3">
      <c r="A542" t="s">
        <v>68</v>
      </c>
      <c r="B542" t="s">
        <v>69</v>
      </c>
      <c r="C542">
        <v>330590</v>
      </c>
      <c r="D542" t="s">
        <v>70</v>
      </c>
      <c r="E542" t="s">
        <v>71</v>
      </c>
      <c r="F542" t="s">
        <v>72</v>
      </c>
      <c r="G542" t="s">
        <v>108</v>
      </c>
      <c r="H542">
        <v>6</v>
      </c>
      <c r="I542" t="s">
        <v>243</v>
      </c>
      <c r="J542" s="4">
        <v>0.22800000000000001</v>
      </c>
      <c r="K542" s="4">
        <v>2.8479999999999999</v>
      </c>
      <c r="L542" s="4">
        <v>1.075</v>
      </c>
      <c r="M542" s="4">
        <v>6.2549999999999999</v>
      </c>
      <c r="N542" s="4">
        <v>1.292</v>
      </c>
      <c r="O542" s="4">
        <v>4.2290000000000001</v>
      </c>
      <c r="P542" s="4">
        <v>0.23899999999999999</v>
      </c>
      <c r="Q542" s="4">
        <v>0</v>
      </c>
      <c r="R542" s="4">
        <v>0.61299999999999999</v>
      </c>
      <c r="S542" s="4">
        <v>8.9079999999999995</v>
      </c>
      <c r="T542" s="4">
        <v>8.8529999999999998</v>
      </c>
      <c r="U542" s="4">
        <v>2.036</v>
      </c>
      <c r="V542" s="4">
        <v>5.016</v>
      </c>
      <c r="W542" s="4">
        <v>8.7309999999999999</v>
      </c>
      <c r="X542" s="4">
        <v>6.4710000000000001</v>
      </c>
      <c r="Y542" s="4">
        <v>6.8810000000000002</v>
      </c>
      <c r="Z542" s="4">
        <v>15.106999999999999</v>
      </c>
      <c r="AA542" s="4">
        <v>28.981999999999999</v>
      </c>
      <c r="AB542" s="4">
        <v>31.713000000000001</v>
      </c>
      <c r="AC542" s="4">
        <v>12.864000000000001</v>
      </c>
      <c r="AG542" s="66">
        <v>330590</v>
      </c>
      <c r="AH542" t="s">
        <v>243</v>
      </c>
      <c r="AI542" s="4">
        <f t="shared" si="45"/>
        <v>1.0518109139221936E-2</v>
      </c>
      <c r="AJ542" s="4">
        <f t="shared" si="45"/>
        <v>6.1575369506268442E-2</v>
      </c>
      <c r="AK542" s="4">
        <f t="shared" si="45"/>
        <v>2.2307578974017382E-2</v>
      </c>
      <c r="AL542" s="4">
        <f t="shared" si="45"/>
        <v>0.12635534030593951</v>
      </c>
      <c r="AM542" s="4">
        <f t="shared" si="45"/>
        <v>2.9467852101488903E-2</v>
      </c>
      <c r="AN542" s="4">
        <f t="shared" si="45"/>
        <v>9.5809302469310811E-3</v>
      </c>
      <c r="AO542" s="4">
        <f t="shared" si="45"/>
        <v>2.7290133166715065E-3</v>
      </c>
      <c r="AP542" s="4">
        <f t="shared" si="45"/>
        <v>0</v>
      </c>
      <c r="AQ542" s="4">
        <f t="shared" si="45"/>
        <v>2.4374529880728216E-3</v>
      </c>
      <c r="AR542" s="4">
        <f t="shared" si="45"/>
        <v>4.1996582002475115E-2</v>
      </c>
      <c r="AS542" s="4">
        <f t="shared" si="45"/>
        <v>1.022938206660095E-3</v>
      </c>
      <c r="AT542" s="4">
        <f t="shared" si="45"/>
        <v>6.1001557487211644E-3</v>
      </c>
      <c r="AU542" s="4">
        <f t="shared" si="45"/>
        <v>1.256125175377963E-2</v>
      </c>
      <c r="AV542" s="4">
        <f t="shared" si="44"/>
        <v>2.0571272555978619E-2</v>
      </c>
      <c r="AW542" s="4">
        <f t="shared" si="44"/>
        <v>2.1297895250559459E-2</v>
      </c>
      <c r="AX542" s="4">
        <f t="shared" si="44"/>
        <v>1.8380638747097021E-2</v>
      </c>
      <c r="AY542" s="4">
        <f t="shared" si="44"/>
        <v>3.1472271485101178E-2</v>
      </c>
      <c r="AZ542" s="4">
        <f t="shared" si="42"/>
        <v>4.3713617674262392E-2</v>
      </c>
      <c r="BA542" s="4">
        <f t="shared" si="42"/>
        <v>5.5822857577589022E-2</v>
      </c>
      <c r="BB542" s="67">
        <f t="shared" si="42"/>
        <v>2.1422271642064755E-2</v>
      </c>
    </row>
    <row r="543" spans="1:54" x14ac:dyDescent="0.3">
      <c r="A543" t="s">
        <v>68</v>
      </c>
      <c r="B543" t="s">
        <v>69</v>
      </c>
      <c r="C543">
        <v>330610</v>
      </c>
      <c r="D543" t="s">
        <v>70</v>
      </c>
      <c r="E543" t="s">
        <v>71</v>
      </c>
      <c r="F543" t="s">
        <v>72</v>
      </c>
      <c r="G543" t="s">
        <v>108</v>
      </c>
      <c r="H543">
        <v>6</v>
      </c>
      <c r="I543" t="s">
        <v>631</v>
      </c>
      <c r="J543" s="4">
        <v>0</v>
      </c>
      <c r="K543" s="4">
        <v>1.369</v>
      </c>
      <c r="L543" s="4">
        <v>0</v>
      </c>
      <c r="M543" s="4">
        <v>0</v>
      </c>
      <c r="N543" s="4">
        <v>0</v>
      </c>
      <c r="O543" s="4">
        <v>0</v>
      </c>
      <c r="P543" s="4">
        <v>0</v>
      </c>
      <c r="Q543" s="4">
        <v>0</v>
      </c>
      <c r="R543" s="4">
        <v>0</v>
      </c>
      <c r="S543" s="4">
        <v>0.99</v>
      </c>
      <c r="T543" s="4">
        <v>0</v>
      </c>
      <c r="U543" s="4">
        <v>2.9000000000000001E-2</v>
      </c>
      <c r="V543" s="4">
        <v>0</v>
      </c>
      <c r="W543" s="4">
        <v>0</v>
      </c>
      <c r="X543" s="4">
        <v>2.4889999999999999</v>
      </c>
      <c r="Y543" s="4">
        <v>0.128</v>
      </c>
      <c r="Z543" s="4">
        <v>0.47</v>
      </c>
      <c r="AA543" s="4">
        <v>11.282</v>
      </c>
      <c r="AB543" s="4">
        <v>0.50800000000000001</v>
      </c>
      <c r="AC543" s="4">
        <v>0.90200000000000002</v>
      </c>
      <c r="AG543" s="66">
        <v>330610</v>
      </c>
      <c r="AH543" t="s">
        <v>631</v>
      </c>
      <c r="AI543" s="4">
        <f t="shared" si="45"/>
        <v>0</v>
      </c>
      <c r="AJ543" s="4">
        <f t="shared" si="45"/>
        <v>2.9598553670674682E-2</v>
      </c>
      <c r="AK543" s="4">
        <f t="shared" si="45"/>
        <v>0</v>
      </c>
      <c r="AL543" s="4">
        <f t="shared" si="45"/>
        <v>0</v>
      </c>
      <c r="AM543" s="4">
        <f t="shared" si="45"/>
        <v>0</v>
      </c>
      <c r="AN543" s="4">
        <f t="shared" si="45"/>
        <v>0</v>
      </c>
      <c r="AO543" s="4">
        <f t="shared" si="45"/>
        <v>0</v>
      </c>
      <c r="AP543" s="4">
        <f t="shared" si="45"/>
        <v>0</v>
      </c>
      <c r="AQ543" s="4">
        <f t="shared" si="45"/>
        <v>0</v>
      </c>
      <c r="AR543" s="4">
        <f t="shared" si="45"/>
        <v>4.667334551240499E-3</v>
      </c>
      <c r="AS543" s="4">
        <f t="shared" si="45"/>
        <v>0</v>
      </c>
      <c r="AT543" s="4">
        <f t="shared" si="45"/>
        <v>8.6888269505360397E-5</v>
      </c>
      <c r="AU543" s="4">
        <f t="shared" si="45"/>
        <v>0</v>
      </c>
      <c r="AV543" s="4">
        <f t="shared" si="44"/>
        <v>0</v>
      </c>
      <c r="AW543" s="4">
        <f t="shared" si="44"/>
        <v>8.1920045245931824E-3</v>
      </c>
      <c r="AX543" s="4">
        <f t="shared" si="44"/>
        <v>3.419156749932304E-4</v>
      </c>
      <c r="AY543" s="4">
        <f t="shared" si="44"/>
        <v>9.7914659416148495E-4</v>
      </c>
      <c r="AZ543" s="4">
        <f t="shared" si="42"/>
        <v>1.7016666710407437E-2</v>
      </c>
      <c r="BA543" s="4">
        <f t="shared" si="42"/>
        <v>8.9420779016224331E-4</v>
      </c>
      <c r="BB543" s="67">
        <f t="shared" si="42"/>
        <v>1.5020902535092045E-3</v>
      </c>
    </row>
    <row r="544" spans="1:54" x14ac:dyDescent="0.3">
      <c r="A544" t="s">
        <v>68</v>
      </c>
      <c r="B544" t="s">
        <v>69</v>
      </c>
      <c r="C544">
        <v>330620</v>
      </c>
      <c r="D544" t="s">
        <v>70</v>
      </c>
      <c r="E544" t="s">
        <v>71</v>
      </c>
      <c r="F544" t="s">
        <v>72</v>
      </c>
      <c r="G544" t="s">
        <v>108</v>
      </c>
      <c r="H544">
        <v>6</v>
      </c>
      <c r="I544" t="s">
        <v>632</v>
      </c>
      <c r="J544" s="4">
        <v>0</v>
      </c>
      <c r="K544" s="4">
        <v>0</v>
      </c>
      <c r="L544" s="4">
        <v>0</v>
      </c>
      <c r="M544" s="4">
        <v>0</v>
      </c>
      <c r="N544" s="4">
        <v>0</v>
      </c>
      <c r="O544" s="4">
        <v>0</v>
      </c>
      <c r="P544" s="4">
        <v>0</v>
      </c>
      <c r="Q544" s="4">
        <v>0</v>
      </c>
      <c r="R544" s="4">
        <v>0</v>
      </c>
      <c r="S544" s="4">
        <v>0</v>
      </c>
      <c r="T544" s="4">
        <v>0</v>
      </c>
      <c r="U544" s="4">
        <v>0</v>
      </c>
      <c r="V544" s="4">
        <v>0</v>
      </c>
      <c r="W544" s="4">
        <v>0</v>
      </c>
      <c r="X544" s="4">
        <v>0</v>
      </c>
      <c r="Y544" s="4">
        <v>0</v>
      </c>
      <c r="Z544" s="4">
        <v>0.29399999999999998</v>
      </c>
      <c r="AA544" s="4">
        <v>0</v>
      </c>
      <c r="AB544" s="4">
        <v>0</v>
      </c>
      <c r="AC544" s="4">
        <v>0</v>
      </c>
      <c r="AG544" s="66">
        <v>330620</v>
      </c>
      <c r="AH544" t="s">
        <v>632</v>
      </c>
      <c r="AI544" s="4">
        <f t="shared" si="45"/>
        <v>0</v>
      </c>
      <c r="AJ544" s="4">
        <f t="shared" si="45"/>
        <v>0</v>
      </c>
      <c r="AK544" s="4">
        <f t="shared" si="45"/>
        <v>0</v>
      </c>
      <c r="AL544" s="4">
        <f t="shared" si="45"/>
        <v>0</v>
      </c>
      <c r="AM544" s="4">
        <f t="shared" si="45"/>
        <v>0</v>
      </c>
      <c r="AN544" s="4">
        <f t="shared" si="45"/>
        <v>0</v>
      </c>
      <c r="AO544" s="4">
        <f t="shared" si="45"/>
        <v>0</v>
      </c>
      <c r="AP544" s="4">
        <f t="shared" si="45"/>
        <v>0</v>
      </c>
      <c r="AQ544" s="4">
        <f t="shared" si="45"/>
        <v>0</v>
      </c>
      <c r="AR544" s="4">
        <f t="shared" si="45"/>
        <v>0</v>
      </c>
      <c r="AS544" s="4">
        <f t="shared" si="45"/>
        <v>0</v>
      </c>
      <c r="AT544" s="4">
        <f t="shared" si="45"/>
        <v>0</v>
      </c>
      <c r="AU544" s="4">
        <f t="shared" si="45"/>
        <v>0</v>
      </c>
      <c r="AV544" s="4">
        <f t="shared" si="44"/>
        <v>0</v>
      </c>
      <c r="AW544" s="4">
        <f t="shared" si="44"/>
        <v>0</v>
      </c>
      <c r="AX544" s="4">
        <f t="shared" si="44"/>
        <v>0</v>
      </c>
      <c r="AY544" s="4">
        <f t="shared" si="44"/>
        <v>6.1248744400739692E-4</v>
      </c>
      <c r="AZ544" s="4">
        <f t="shared" si="42"/>
        <v>0</v>
      </c>
      <c r="BA544" s="4">
        <f t="shared" si="42"/>
        <v>0</v>
      </c>
      <c r="BB544" s="67">
        <f t="shared" si="42"/>
        <v>0</v>
      </c>
    </row>
    <row r="545" spans="1:54" x14ac:dyDescent="0.3">
      <c r="A545" t="s">
        <v>68</v>
      </c>
      <c r="B545" t="s">
        <v>69</v>
      </c>
      <c r="C545">
        <v>330690</v>
      </c>
      <c r="D545" t="s">
        <v>70</v>
      </c>
      <c r="E545" t="s">
        <v>71</v>
      </c>
      <c r="F545" t="s">
        <v>72</v>
      </c>
      <c r="G545" t="s">
        <v>108</v>
      </c>
      <c r="H545">
        <v>6</v>
      </c>
      <c r="I545" t="s">
        <v>243</v>
      </c>
      <c r="J545" s="4">
        <v>0</v>
      </c>
      <c r="K545" s="4">
        <v>0</v>
      </c>
      <c r="L545" s="4">
        <v>0</v>
      </c>
      <c r="M545" s="4">
        <v>0</v>
      </c>
      <c r="N545" s="4">
        <v>0</v>
      </c>
      <c r="O545" s="4">
        <v>0</v>
      </c>
      <c r="P545" s="4">
        <v>0</v>
      </c>
      <c r="Q545" s="4">
        <v>0</v>
      </c>
      <c r="R545" s="4">
        <v>0</v>
      </c>
      <c r="S545" s="4">
        <v>0</v>
      </c>
      <c r="T545" s="4">
        <v>0</v>
      </c>
      <c r="U545" s="4">
        <v>0</v>
      </c>
      <c r="V545" s="4">
        <v>0</v>
      </c>
      <c r="W545" s="4">
        <v>0</v>
      </c>
      <c r="X545" s="4">
        <v>0</v>
      </c>
      <c r="Y545" s="4">
        <v>0</v>
      </c>
      <c r="Z545" s="4">
        <v>0</v>
      </c>
      <c r="AA545" s="4">
        <v>2.04</v>
      </c>
      <c r="AB545" s="4">
        <v>1.2110000000000001</v>
      </c>
      <c r="AC545" s="4">
        <v>0</v>
      </c>
      <c r="AG545" s="66">
        <v>330690</v>
      </c>
      <c r="AH545" t="s">
        <v>243</v>
      </c>
      <c r="AI545" s="4">
        <f t="shared" si="45"/>
        <v>0</v>
      </c>
      <c r="AJ545" s="4">
        <f t="shared" si="45"/>
        <v>0</v>
      </c>
      <c r="AK545" s="4">
        <f t="shared" si="45"/>
        <v>0</v>
      </c>
      <c r="AL545" s="4">
        <f t="shared" si="45"/>
        <v>0</v>
      </c>
      <c r="AM545" s="4">
        <f t="shared" si="45"/>
        <v>0</v>
      </c>
      <c r="AN545" s="4">
        <f t="shared" si="45"/>
        <v>0</v>
      </c>
      <c r="AO545" s="4">
        <f t="shared" si="45"/>
        <v>0</v>
      </c>
      <c r="AP545" s="4">
        <f t="shared" si="45"/>
        <v>0</v>
      </c>
      <c r="AQ545" s="4">
        <f t="shared" si="45"/>
        <v>0</v>
      </c>
      <c r="AR545" s="4">
        <f t="shared" si="45"/>
        <v>0</v>
      </c>
      <c r="AS545" s="4">
        <f t="shared" si="45"/>
        <v>0</v>
      </c>
      <c r="AT545" s="4">
        <f t="shared" si="45"/>
        <v>0</v>
      </c>
      <c r="AU545" s="4">
        <f t="shared" si="45"/>
        <v>0</v>
      </c>
      <c r="AV545" s="4">
        <f t="shared" si="44"/>
        <v>0</v>
      </c>
      <c r="AW545" s="4">
        <f t="shared" si="44"/>
        <v>0</v>
      </c>
      <c r="AX545" s="4">
        <f t="shared" si="44"/>
        <v>0</v>
      </c>
      <c r="AY545" s="4">
        <f t="shared" si="44"/>
        <v>0</v>
      </c>
      <c r="AZ545" s="4">
        <f t="shared" si="42"/>
        <v>3.0769367212578592E-3</v>
      </c>
      <c r="BA545" s="4">
        <f t="shared" si="42"/>
        <v>2.1316646336347967E-3</v>
      </c>
      <c r="BB545" s="67">
        <f t="shared" si="42"/>
        <v>0</v>
      </c>
    </row>
    <row r="546" spans="1:54" x14ac:dyDescent="0.3">
      <c r="A546" t="s">
        <v>68</v>
      </c>
      <c r="B546" t="s">
        <v>69</v>
      </c>
      <c r="C546">
        <v>330710</v>
      </c>
      <c r="D546" t="s">
        <v>70</v>
      </c>
      <c r="E546" t="s">
        <v>71</v>
      </c>
      <c r="F546" t="s">
        <v>72</v>
      </c>
      <c r="G546" t="s">
        <v>108</v>
      </c>
      <c r="H546">
        <v>6</v>
      </c>
      <c r="I546" t="s">
        <v>633</v>
      </c>
      <c r="J546" s="4">
        <v>0</v>
      </c>
      <c r="K546" s="4">
        <v>0</v>
      </c>
      <c r="L546" s="4">
        <v>0.11</v>
      </c>
      <c r="M546" s="4">
        <v>0.1</v>
      </c>
      <c r="N546" s="4">
        <v>0</v>
      </c>
      <c r="O546" s="4">
        <v>0</v>
      </c>
      <c r="P546" s="4">
        <v>0</v>
      </c>
      <c r="Q546" s="4">
        <v>0</v>
      </c>
      <c r="R546" s="4">
        <v>0</v>
      </c>
      <c r="S546" s="4">
        <v>0</v>
      </c>
      <c r="T546" s="4">
        <v>0.16700000000000001</v>
      </c>
      <c r="U546" s="4">
        <v>0</v>
      </c>
      <c r="V546" s="4">
        <v>0</v>
      </c>
      <c r="W546" s="4">
        <v>0</v>
      </c>
      <c r="X546" s="4">
        <v>7.343</v>
      </c>
      <c r="Y546" s="4">
        <v>1.0940000000000001</v>
      </c>
      <c r="Z546" s="4">
        <v>0</v>
      </c>
      <c r="AA546" s="4">
        <v>0</v>
      </c>
      <c r="AB546" s="4">
        <v>0</v>
      </c>
      <c r="AC546" s="4">
        <v>0</v>
      </c>
      <c r="AG546" s="66">
        <v>330710</v>
      </c>
      <c r="AH546" t="s">
        <v>633</v>
      </c>
      <c r="AI546" s="4">
        <f t="shared" si="45"/>
        <v>0</v>
      </c>
      <c r="AJ546" s="4">
        <f t="shared" si="45"/>
        <v>0</v>
      </c>
      <c r="AK546" s="4">
        <f t="shared" si="45"/>
        <v>2.2826359880389882E-3</v>
      </c>
      <c r="AL546" s="4">
        <f t="shared" si="45"/>
        <v>2.0200693893835252E-3</v>
      </c>
      <c r="AM546" s="4">
        <f t="shared" si="45"/>
        <v>0</v>
      </c>
      <c r="AN546" s="4">
        <f t="shared" si="45"/>
        <v>0</v>
      </c>
      <c r="AO546" s="4">
        <f t="shared" si="45"/>
        <v>0</v>
      </c>
      <c r="AP546" s="4">
        <f t="shared" si="45"/>
        <v>0</v>
      </c>
      <c r="AQ546" s="4">
        <f t="shared" ref="AQ546:AY592" si="46">IFERROR((R546/R$2093)*100,0)</f>
        <v>0</v>
      </c>
      <c r="AR546" s="4">
        <f t="shared" si="46"/>
        <v>0</v>
      </c>
      <c r="AS546" s="4">
        <f t="shared" si="46"/>
        <v>1.9296360613603963E-5</v>
      </c>
      <c r="AT546" s="4">
        <f t="shared" si="46"/>
        <v>0</v>
      </c>
      <c r="AU546" s="4">
        <f t="shared" si="46"/>
        <v>0</v>
      </c>
      <c r="AV546" s="4">
        <f t="shared" si="44"/>
        <v>0</v>
      </c>
      <c r="AW546" s="4">
        <f t="shared" si="44"/>
        <v>2.4167894425105564E-2</v>
      </c>
      <c r="AX546" s="4">
        <f t="shared" si="44"/>
        <v>2.9223105347077659E-3</v>
      </c>
      <c r="AY546" s="4">
        <f t="shared" si="44"/>
        <v>0</v>
      </c>
      <c r="AZ546" s="4">
        <f t="shared" si="42"/>
        <v>0</v>
      </c>
      <c r="BA546" s="4">
        <f t="shared" si="42"/>
        <v>0</v>
      </c>
      <c r="BB546" s="67">
        <f t="shared" si="42"/>
        <v>0</v>
      </c>
    </row>
    <row r="547" spans="1:54" x14ac:dyDescent="0.3">
      <c r="A547" t="s">
        <v>68</v>
      </c>
      <c r="B547" t="s">
        <v>69</v>
      </c>
      <c r="C547">
        <v>330720</v>
      </c>
      <c r="D547" t="s">
        <v>70</v>
      </c>
      <c r="E547" t="s">
        <v>71</v>
      </c>
      <c r="F547" t="s">
        <v>72</v>
      </c>
      <c r="G547" t="s">
        <v>108</v>
      </c>
      <c r="H547">
        <v>6</v>
      </c>
      <c r="I547" t="s">
        <v>634</v>
      </c>
      <c r="J547" s="4">
        <v>0</v>
      </c>
      <c r="K547" s="4">
        <v>0</v>
      </c>
      <c r="L547" s="4">
        <v>0</v>
      </c>
      <c r="M547" s="4">
        <v>0</v>
      </c>
      <c r="N547" s="4">
        <v>0</v>
      </c>
      <c r="O547" s="4">
        <v>0</v>
      </c>
      <c r="P547" s="4">
        <v>0</v>
      </c>
      <c r="Q547" s="4">
        <v>0</v>
      </c>
      <c r="R547" s="4">
        <v>0</v>
      </c>
      <c r="S547" s="4">
        <v>0</v>
      </c>
      <c r="T547" s="4">
        <v>0</v>
      </c>
      <c r="U547" s="4">
        <v>0</v>
      </c>
      <c r="V547" s="4">
        <v>0</v>
      </c>
      <c r="W547" s="4">
        <v>0</v>
      </c>
      <c r="X547" s="4">
        <v>0</v>
      </c>
      <c r="Y547" s="4">
        <v>0</v>
      </c>
      <c r="Z547" s="4">
        <v>0</v>
      </c>
      <c r="AA547" s="4">
        <v>0.09</v>
      </c>
      <c r="AB547" s="4">
        <v>0.34899999999999998</v>
      </c>
      <c r="AC547" s="4">
        <v>0</v>
      </c>
      <c r="AG547" s="66">
        <v>330720</v>
      </c>
      <c r="AH547" t="s">
        <v>634</v>
      </c>
      <c r="AI547" s="4">
        <f t="shared" ref="AI547:AP578" si="47">IFERROR((J547/J$2093)*100,0)</f>
        <v>0</v>
      </c>
      <c r="AJ547" s="4">
        <f t="shared" si="47"/>
        <v>0</v>
      </c>
      <c r="AK547" s="4">
        <f t="shared" si="47"/>
        <v>0</v>
      </c>
      <c r="AL547" s="4">
        <f t="shared" si="47"/>
        <v>0</v>
      </c>
      <c r="AM547" s="4">
        <f t="shared" si="47"/>
        <v>0</v>
      </c>
      <c r="AN547" s="4">
        <f t="shared" si="47"/>
        <v>0</v>
      </c>
      <c r="AO547" s="4">
        <f t="shared" si="47"/>
        <v>0</v>
      </c>
      <c r="AP547" s="4">
        <f t="shared" si="47"/>
        <v>0</v>
      </c>
      <c r="AQ547" s="4">
        <f t="shared" si="46"/>
        <v>0</v>
      </c>
      <c r="AR547" s="4">
        <f t="shared" si="46"/>
        <v>0</v>
      </c>
      <c r="AS547" s="4">
        <f t="shared" si="46"/>
        <v>0</v>
      </c>
      <c r="AT547" s="4">
        <f t="shared" si="46"/>
        <v>0</v>
      </c>
      <c r="AU547" s="4">
        <f t="shared" si="46"/>
        <v>0</v>
      </c>
      <c r="AV547" s="4">
        <f t="shared" si="44"/>
        <v>0</v>
      </c>
      <c r="AW547" s="4">
        <f t="shared" si="44"/>
        <v>0</v>
      </c>
      <c r="AX547" s="4">
        <f t="shared" si="44"/>
        <v>0</v>
      </c>
      <c r="AY547" s="4">
        <f t="shared" si="44"/>
        <v>0</v>
      </c>
      <c r="AZ547" s="4">
        <f t="shared" si="42"/>
        <v>1.3574720829078791E-4</v>
      </c>
      <c r="BA547" s="4">
        <f t="shared" si="42"/>
        <v>6.1432779284768281E-4</v>
      </c>
      <c r="BB547" s="67">
        <f t="shared" si="42"/>
        <v>0</v>
      </c>
    </row>
    <row r="548" spans="1:54" x14ac:dyDescent="0.3">
      <c r="A548" t="s">
        <v>68</v>
      </c>
      <c r="B548" t="s">
        <v>69</v>
      </c>
      <c r="C548">
        <v>330730</v>
      </c>
      <c r="D548" t="s">
        <v>70</v>
      </c>
      <c r="E548" t="s">
        <v>71</v>
      </c>
      <c r="F548" t="s">
        <v>72</v>
      </c>
      <c r="G548" t="s">
        <v>108</v>
      </c>
      <c r="H548">
        <v>6</v>
      </c>
      <c r="I548" t="s">
        <v>635</v>
      </c>
      <c r="J548" s="4">
        <v>0</v>
      </c>
      <c r="K548" s="4">
        <v>0</v>
      </c>
      <c r="L548" s="4">
        <v>0</v>
      </c>
      <c r="M548" s="4">
        <v>0</v>
      </c>
      <c r="N548" s="4">
        <v>0</v>
      </c>
      <c r="O548" s="4">
        <v>0</v>
      </c>
      <c r="P548" s="4">
        <v>0</v>
      </c>
      <c r="Q548" s="4">
        <v>0.36899999999999999</v>
      </c>
      <c r="R548" s="4">
        <v>0</v>
      </c>
      <c r="S548" s="4">
        <v>0</v>
      </c>
      <c r="T548" s="4">
        <v>1.016</v>
      </c>
      <c r="U548" s="4">
        <v>0.23799999999999999</v>
      </c>
      <c r="V548" s="4">
        <v>0.1</v>
      </c>
      <c r="W548" s="4">
        <v>0.25</v>
      </c>
      <c r="X548" s="4">
        <v>0</v>
      </c>
      <c r="Y548" s="4">
        <v>0</v>
      </c>
      <c r="Z548" s="4">
        <v>0</v>
      </c>
      <c r="AA548" s="4">
        <v>0</v>
      </c>
      <c r="AB548" s="4">
        <v>0</v>
      </c>
      <c r="AC548" s="4">
        <v>0</v>
      </c>
      <c r="AG548" s="66">
        <v>330730</v>
      </c>
      <c r="AH548" t="s">
        <v>635</v>
      </c>
      <c r="AI548" s="4">
        <f t="shared" si="47"/>
        <v>0</v>
      </c>
      <c r="AJ548" s="4">
        <f t="shared" si="47"/>
        <v>0</v>
      </c>
      <c r="AK548" s="4">
        <f t="shared" si="47"/>
        <v>0</v>
      </c>
      <c r="AL548" s="4">
        <f t="shared" si="47"/>
        <v>0</v>
      </c>
      <c r="AM548" s="4">
        <f t="shared" si="47"/>
        <v>0</v>
      </c>
      <c r="AN548" s="4">
        <f t="shared" si="47"/>
        <v>0</v>
      </c>
      <c r="AO548" s="4">
        <f t="shared" si="47"/>
        <v>0</v>
      </c>
      <c r="AP548" s="4">
        <f t="shared" si="47"/>
        <v>2.1706416075407027E-3</v>
      </c>
      <c r="AQ548" s="4">
        <f t="shared" si="46"/>
        <v>0</v>
      </c>
      <c r="AR548" s="4">
        <f t="shared" si="46"/>
        <v>0</v>
      </c>
      <c r="AS548" s="4">
        <f t="shared" si="46"/>
        <v>1.1739582265521932E-4</v>
      </c>
      <c r="AT548" s="4">
        <f t="shared" si="46"/>
        <v>7.1308303938881978E-4</v>
      </c>
      <c r="AU548" s="4">
        <f t="shared" si="46"/>
        <v>2.5042367930182676E-4</v>
      </c>
      <c r="AV548" s="4">
        <f t="shared" si="44"/>
        <v>5.8902968033382826E-4</v>
      </c>
      <c r="AW548" s="4">
        <f t="shared" si="44"/>
        <v>0</v>
      </c>
      <c r="AX548" s="4">
        <f t="shared" si="44"/>
        <v>0</v>
      </c>
      <c r="AY548" s="4">
        <f t="shared" si="44"/>
        <v>0</v>
      </c>
      <c r="AZ548" s="4">
        <f t="shared" si="42"/>
        <v>0</v>
      </c>
      <c r="BA548" s="4">
        <f t="shared" si="42"/>
        <v>0</v>
      </c>
      <c r="BB548" s="67">
        <f t="shared" ref="AZ548:BB611" si="48">IFERROR((AC548/AC$2093)*100,0)</f>
        <v>0</v>
      </c>
    </row>
    <row r="549" spans="1:54" x14ac:dyDescent="0.3">
      <c r="A549" t="s">
        <v>68</v>
      </c>
      <c r="B549" t="s">
        <v>69</v>
      </c>
      <c r="C549">
        <v>330741</v>
      </c>
      <c r="D549" t="s">
        <v>70</v>
      </c>
      <c r="E549" t="s">
        <v>71</v>
      </c>
      <c r="F549" t="s">
        <v>72</v>
      </c>
      <c r="G549" t="s">
        <v>108</v>
      </c>
      <c r="H549">
        <v>6</v>
      </c>
      <c r="I549" t="s">
        <v>636</v>
      </c>
      <c r="J549" s="4">
        <v>0.97699999999999998</v>
      </c>
      <c r="K549" s="4">
        <v>1.6859999999999999</v>
      </c>
      <c r="L549" s="4">
        <v>0</v>
      </c>
      <c r="M549" s="4">
        <v>4.2720000000000002</v>
      </c>
      <c r="N549" s="4">
        <v>2.532</v>
      </c>
      <c r="O549" s="4">
        <v>0</v>
      </c>
      <c r="P549" s="4">
        <v>2.6869999999999998</v>
      </c>
      <c r="Q549" s="4">
        <v>4.8970000000000002</v>
      </c>
      <c r="R549" s="4">
        <v>2.0699999999999998</v>
      </c>
      <c r="S549" s="4">
        <v>26.196999999999999</v>
      </c>
      <c r="T549" s="4">
        <v>31.92</v>
      </c>
      <c r="U549" s="4">
        <v>4.0000000000000001E-3</v>
      </c>
      <c r="V549" s="4">
        <v>2.6440000000000001</v>
      </c>
      <c r="W549" s="4">
        <v>2.75</v>
      </c>
      <c r="X549" s="4">
        <v>4.585</v>
      </c>
      <c r="Y549" s="4">
        <v>7.2770000000000001</v>
      </c>
      <c r="Z549" s="4">
        <v>9.1069999999999993</v>
      </c>
      <c r="AA549" s="4">
        <v>10.795</v>
      </c>
      <c r="AB549" s="4">
        <v>10.170999999999999</v>
      </c>
      <c r="AC549" s="4">
        <v>12.045999999999999</v>
      </c>
      <c r="AG549" s="66">
        <v>330741</v>
      </c>
      <c r="AH549" t="s">
        <v>636</v>
      </c>
      <c r="AI549" s="4">
        <f t="shared" si="47"/>
        <v>4.5071020302718562E-2</v>
      </c>
      <c r="AJ549" s="4">
        <f t="shared" si="47"/>
        <v>3.6452272818668745E-2</v>
      </c>
      <c r="AK549" s="4">
        <f t="shared" si="47"/>
        <v>0</v>
      </c>
      <c r="AL549" s="4">
        <f t="shared" si="47"/>
        <v>8.6297364314464206E-2</v>
      </c>
      <c r="AM549" s="4">
        <f t="shared" si="47"/>
        <v>5.7749691579698073E-2</v>
      </c>
      <c r="AN549" s="4">
        <f t="shared" si="47"/>
        <v>0</v>
      </c>
      <c r="AO549" s="4">
        <f t="shared" si="47"/>
        <v>3.0681417497474221E-2</v>
      </c>
      <c r="AP549" s="4">
        <f t="shared" si="47"/>
        <v>2.880659065617025E-2</v>
      </c>
      <c r="AQ549" s="4">
        <f t="shared" si="46"/>
        <v>8.2308771375379109E-3</v>
      </c>
      <c r="AR549" s="4">
        <f t="shared" si="46"/>
        <v>0.12350521539277509</v>
      </c>
      <c r="AS549" s="4">
        <f t="shared" si="46"/>
        <v>3.6882624597978355E-3</v>
      </c>
      <c r="AT549" s="4">
        <f t="shared" si="46"/>
        <v>1.1984588897291091E-5</v>
      </c>
      <c r="AU549" s="4">
        <f t="shared" si="46"/>
        <v>6.6212020807402995E-3</v>
      </c>
      <c r="AV549" s="4">
        <f t="shared" si="44"/>
        <v>6.4793264836721107E-3</v>
      </c>
      <c r="AW549" s="4">
        <f t="shared" si="44"/>
        <v>1.509053465056639E-2</v>
      </c>
      <c r="AX549" s="4">
        <f t="shared" si="44"/>
        <v>1.9438440366607326E-2</v>
      </c>
      <c r="AY549" s="4">
        <f t="shared" si="44"/>
        <v>1.8972527729848174E-2</v>
      </c>
      <c r="AZ549" s="4">
        <f t="shared" si="48"/>
        <v>1.6282123483322839E-2</v>
      </c>
      <c r="BA549" s="4">
        <f t="shared" si="48"/>
        <v>1.7903518570354673E-2</v>
      </c>
      <c r="BB549" s="67">
        <f t="shared" si="48"/>
        <v>2.0060065625024253E-2</v>
      </c>
    </row>
    <row r="550" spans="1:54" x14ac:dyDescent="0.3">
      <c r="A550" t="s">
        <v>68</v>
      </c>
      <c r="B550" t="s">
        <v>69</v>
      </c>
      <c r="C550">
        <v>330749</v>
      </c>
      <c r="D550" t="s">
        <v>70</v>
      </c>
      <c r="E550" t="s">
        <v>71</v>
      </c>
      <c r="F550" t="s">
        <v>72</v>
      </c>
      <c r="G550" t="s">
        <v>108</v>
      </c>
      <c r="H550">
        <v>6</v>
      </c>
      <c r="I550" t="s">
        <v>636</v>
      </c>
      <c r="J550" s="4">
        <v>0</v>
      </c>
      <c r="K550" s="4">
        <v>0</v>
      </c>
      <c r="L550" s="4">
        <v>0</v>
      </c>
      <c r="M550" s="4">
        <v>0.47199999999999998</v>
      </c>
      <c r="N550" s="4">
        <v>0</v>
      </c>
      <c r="O550" s="4">
        <v>0</v>
      </c>
      <c r="P550" s="4">
        <v>0</v>
      </c>
      <c r="Q550" s="4">
        <v>0</v>
      </c>
      <c r="R550" s="4">
        <v>0.93500000000000005</v>
      </c>
      <c r="S550" s="4">
        <v>0</v>
      </c>
      <c r="T550" s="4">
        <v>0</v>
      </c>
      <c r="U550" s="4">
        <v>0</v>
      </c>
      <c r="V550" s="4">
        <v>0</v>
      </c>
      <c r="W550" s="4">
        <v>0</v>
      </c>
      <c r="X550" s="4">
        <v>6.9000000000000006E-2</v>
      </c>
      <c r="Y550" s="4">
        <v>9.4E-2</v>
      </c>
      <c r="Z550" s="4">
        <v>0.67300000000000004</v>
      </c>
      <c r="AA550" s="4">
        <v>0.46600000000000003</v>
      </c>
      <c r="AB550" s="4">
        <v>4.577</v>
      </c>
      <c r="AC550" s="4">
        <v>3.6190000000000002</v>
      </c>
      <c r="AG550" s="66">
        <v>330749</v>
      </c>
      <c r="AH550" t="s">
        <v>636</v>
      </c>
      <c r="AI550" s="4">
        <f t="shared" si="47"/>
        <v>0</v>
      </c>
      <c r="AJ550" s="4">
        <f t="shared" si="47"/>
        <v>0</v>
      </c>
      <c r="AK550" s="4">
        <f t="shared" si="47"/>
        <v>0</v>
      </c>
      <c r="AL550" s="4">
        <f t="shared" si="47"/>
        <v>9.5347275178902392E-3</v>
      </c>
      <c r="AM550" s="4">
        <f t="shared" si="47"/>
        <v>0</v>
      </c>
      <c r="AN550" s="4">
        <f t="shared" si="47"/>
        <v>0</v>
      </c>
      <c r="AO550" s="4">
        <f t="shared" si="47"/>
        <v>0</v>
      </c>
      <c r="AP550" s="4">
        <f t="shared" si="47"/>
        <v>0</v>
      </c>
      <c r="AQ550" s="4">
        <f t="shared" si="46"/>
        <v>3.7178116539120527E-3</v>
      </c>
      <c r="AR550" s="4">
        <f t="shared" si="46"/>
        <v>0</v>
      </c>
      <c r="AS550" s="4">
        <f t="shared" si="46"/>
        <v>0</v>
      </c>
      <c r="AT550" s="4">
        <f t="shared" si="46"/>
        <v>0</v>
      </c>
      <c r="AU550" s="4">
        <f t="shared" si="46"/>
        <v>0</v>
      </c>
      <c r="AV550" s="4">
        <f t="shared" si="44"/>
        <v>0</v>
      </c>
      <c r="AW550" s="4">
        <f t="shared" si="44"/>
        <v>2.2709855853633175E-4</v>
      </c>
      <c r="AX550" s="4">
        <f t="shared" si="44"/>
        <v>2.5109432382315356E-4</v>
      </c>
      <c r="AY550" s="4">
        <f t="shared" si="44"/>
        <v>1.4020545912142115E-3</v>
      </c>
      <c r="AZ550" s="4">
        <f t="shared" si="48"/>
        <v>7.0286887848341301E-4</v>
      </c>
      <c r="BA550" s="4">
        <f t="shared" si="48"/>
        <v>8.0566713692373764E-3</v>
      </c>
      <c r="BB550" s="67">
        <f t="shared" si="48"/>
        <v>6.0266791878601017E-3</v>
      </c>
    </row>
    <row r="551" spans="1:54" x14ac:dyDescent="0.3">
      <c r="A551" t="s">
        <v>68</v>
      </c>
      <c r="B551" t="s">
        <v>69</v>
      </c>
      <c r="C551">
        <v>330790</v>
      </c>
      <c r="D551" t="s">
        <v>70</v>
      </c>
      <c r="E551" t="s">
        <v>71</v>
      </c>
      <c r="F551" t="s">
        <v>72</v>
      </c>
      <c r="G551" t="s">
        <v>108</v>
      </c>
      <c r="H551">
        <v>6</v>
      </c>
      <c r="I551" t="s">
        <v>243</v>
      </c>
      <c r="J551" s="4">
        <v>0</v>
      </c>
      <c r="K551" s="4">
        <v>0</v>
      </c>
      <c r="L551" s="4">
        <v>0</v>
      </c>
      <c r="M551" s="4">
        <v>0</v>
      </c>
      <c r="N551" s="4">
        <v>0</v>
      </c>
      <c r="O551" s="4">
        <v>0</v>
      </c>
      <c r="P551" s="4">
        <v>0</v>
      </c>
      <c r="Q551" s="4">
        <v>0</v>
      </c>
      <c r="R551" s="4">
        <v>0</v>
      </c>
      <c r="S551" s="4">
        <v>0</v>
      </c>
      <c r="T551" s="4">
        <v>0</v>
      </c>
      <c r="U551" s="4">
        <v>0</v>
      </c>
      <c r="V551" s="4">
        <v>0</v>
      </c>
      <c r="W551" s="4">
        <v>0</v>
      </c>
      <c r="X551" s="4">
        <v>1.343</v>
      </c>
      <c r="Y551" s="4">
        <v>0</v>
      </c>
      <c r="Z551" s="4">
        <v>13.042</v>
      </c>
      <c r="AA551" s="4">
        <v>0</v>
      </c>
      <c r="AB551" s="4">
        <v>0</v>
      </c>
      <c r="AC551" s="4">
        <v>4.2999999999999997E-2</v>
      </c>
      <c r="AG551" s="66">
        <v>330790</v>
      </c>
      <c r="AH551" t="s">
        <v>243</v>
      </c>
      <c r="AI551" s="4">
        <f t="shared" si="47"/>
        <v>0</v>
      </c>
      <c r="AJ551" s="4">
        <f t="shared" si="47"/>
        <v>0</v>
      </c>
      <c r="AK551" s="4">
        <f t="shared" si="47"/>
        <v>0</v>
      </c>
      <c r="AL551" s="4">
        <f t="shared" si="47"/>
        <v>0</v>
      </c>
      <c r="AM551" s="4">
        <f t="shared" si="47"/>
        <v>0</v>
      </c>
      <c r="AN551" s="4">
        <f t="shared" si="47"/>
        <v>0</v>
      </c>
      <c r="AO551" s="4">
        <f t="shared" si="47"/>
        <v>0</v>
      </c>
      <c r="AP551" s="4">
        <f t="shared" si="47"/>
        <v>0</v>
      </c>
      <c r="AQ551" s="4">
        <f t="shared" si="46"/>
        <v>0</v>
      </c>
      <c r="AR551" s="4">
        <f t="shared" si="46"/>
        <v>0</v>
      </c>
      <c r="AS551" s="4">
        <f t="shared" si="46"/>
        <v>0</v>
      </c>
      <c r="AT551" s="4">
        <f t="shared" si="46"/>
        <v>0</v>
      </c>
      <c r="AU551" s="4">
        <f t="shared" si="46"/>
        <v>0</v>
      </c>
      <c r="AV551" s="4">
        <f t="shared" si="44"/>
        <v>0</v>
      </c>
      <c r="AW551" s="4">
        <f t="shared" si="44"/>
        <v>4.4201936828158475E-3</v>
      </c>
      <c r="AX551" s="4">
        <f t="shared" si="44"/>
        <v>0</v>
      </c>
      <c r="AY551" s="4">
        <f t="shared" si="44"/>
        <v>2.7170276342668269E-2</v>
      </c>
      <c r="AZ551" s="4">
        <f t="shared" si="48"/>
        <v>0</v>
      </c>
      <c r="BA551" s="4">
        <f t="shared" si="48"/>
        <v>0</v>
      </c>
      <c r="BB551" s="67">
        <f t="shared" si="48"/>
        <v>7.1607406763742556E-5</v>
      </c>
    </row>
    <row r="552" spans="1:54" x14ac:dyDescent="0.3">
      <c r="A552" t="s">
        <v>68</v>
      </c>
      <c r="B552" t="s">
        <v>69</v>
      </c>
      <c r="C552">
        <v>340111</v>
      </c>
      <c r="D552" t="s">
        <v>70</v>
      </c>
      <c r="E552" t="s">
        <v>71</v>
      </c>
      <c r="F552" t="s">
        <v>72</v>
      </c>
      <c r="G552" t="s">
        <v>108</v>
      </c>
      <c r="H552">
        <v>6</v>
      </c>
      <c r="I552" t="s">
        <v>637</v>
      </c>
      <c r="J552" s="4">
        <v>0.83199999999999996</v>
      </c>
      <c r="K552" s="4">
        <v>1.3109999999999999</v>
      </c>
      <c r="L552" s="4">
        <v>0</v>
      </c>
      <c r="M552" s="4">
        <v>0.34499999999999997</v>
      </c>
      <c r="N552" s="4">
        <v>0.56100000000000005</v>
      </c>
      <c r="O552" s="4">
        <v>9.827</v>
      </c>
      <c r="P552" s="4">
        <v>0</v>
      </c>
      <c r="Q552" s="4">
        <v>1.599</v>
      </c>
      <c r="R552" s="4">
        <v>2.1440000000000001</v>
      </c>
      <c r="S552" s="4">
        <v>1.425</v>
      </c>
      <c r="T552" s="4">
        <v>0.17199999999999999</v>
      </c>
      <c r="U552" s="4">
        <v>4.5119999999999996</v>
      </c>
      <c r="V552" s="4">
        <v>1.5960000000000001</v>
      </c>
      <c r="W552" s="4">
        <v>0.53900000000000003</v>
      </c>
      <c r="X552" s="4">
        <v>1.9730000000000001</v>
      </c>
      <c r="Y552" s="4">
        <v>2.5009999999999999</v>
      </c>
      <c r="Z552" s="4">
        <v>0.33100000000000002</v>
      </c>
      <c r="AA552" s="4">
        <v>130.25</v>
      </c>
      <c r="AB552" s="4">
        <v>242.09399999999999</v>
      </c>
      <c r="AC552" s="4">
        <v>216.70099999999999</v>
      </c>
      <c r="AG552" s="66">
        <v>340111</v>
      </c>
      <c r="AH552" t="s">
        <v>637</v>
      </c>
      <c r="AI552" s="4">
        <f t="shared" si="47"/>
        <v>3.8381871946634435E-2</v>
      </c>
      <c r="AJ552" s="4">
        <f t="shared" si="47"/>
        <v>2.8344560892808259E-2</v>
      </c>
      <c r="AK552" s="4">
        <f t="shared" si="47"/>
        <v>0</v>
      </c>
      <c r="AL552" s="4">
        <f t="shared" si="47"/>
        <v>6.9692393933731616E-3</v>
      </c>
      <c r="AM552" s="4">
        <f t="shared" si="47"/>
        <v>1.2795251570383342E-2</v>
      </c>
      <c r="AN552" s="4">
        <f t="shared" si="47"/>
        <v>2.2263372318891403E-2</v>
      </c>
      <c r="AO552" s="4">
        <f t="shared" si="47"/>
        <v>0</v>
      </c>
      <c r="AP552" s="4">
        <f t="shared" si="47"/>
        <v>9.4061136326763772E-3</v>
      </c>
      <c r="AQ552" s="4">
        <f t="shared" si="46"/>
        <v>8.5251210545320213E-3</v>
      </c>
      <c r="AR552" s="4">
        <f t="shared" si="46"/>
        <v>6.7181330661795057E-3</v>
      </c>
      <c r="AS552" s="4">
        <f t="shared" si="46"/>
        <v>1.9874095961316655E-5</v>
      </c>
      <c r="AT552" s="4">
        <f t="shared" si="46"/>
        <v>1.3518616276144349E-2</v>
      </c>
      <c r="AU552" s="4">
        <f t="shared" si="46"/>
        <v>3.9967619216571548E-3</v>
      </c>
      <c r="AV552" s="4">
        <f t="shared" si="44"/>
        <v>1.2699479907997337E-3</v>
      </c>
      <c r="AW552" s="4">
        <f t="shared" si="44"/>
        <v>6.4937022607562678E-3</v>
      </c>
      <c r="AX552" s="4">
        <f t="shared" si="44"/>
        <v>6.6807117434224154E-3</v>
      </c>
      <c r="AY552" s="4">
        <f t="shared" si="44"/>
        <v>6.8956919716479047E-4</v>
      </c>
      <c r="AZ552" s="4">
        <f t="shared" si="48"/>
        <v>0.19645637644305694</v>
      </c>
      <c r="BA552" s="4">
        <f t="shared" si="48"/>
        <v>0.42614634006208291</v>
      </c>
      <c r="BB552" s="67">
        <f t="shared" si="48"/>
        <v>0.36086968960720417</v>
      </c>
    </row>
    <row r="553" spans="1:54" x14ac:dyDescent="0.3">
      <c r="A553" t="s">
        <v>68</v>
      </c>
      <c r="B553" t="s">
        <v>69</v>
      </c>
      <c r="C553">
        <v>340119</v>
      </c>
      <c r="D553" t="s">
        <v>70</v>
      </c>
      <c r="E553" t="s">
        <v>71</v>
      </c>
      <c r="F553" t="s">
        <v>72</v>
      </c>
      <c r="G553" t="s">
        <v>108</v>
      </c>
      <c r="H553">
        <v>6</v>
      </c>
      <c r="I553" t="s">
        <v>637</v>
      </c>
      <c r="J553" s="4">
        <v>0</v>
      </c>
      <c r="K553" s="4">
        <v>0</v>
      </c>
      <c r="L553" s="4">
        <v>6.05</v>
      </c>
      <c r="M553" s="4">
        <v>0.33100000000000002</v>
      </c>
      <c r="N553" s="4">
        <v>0</v>
      </c>
      <c r="O553" s="4">
        <v>0</v>
      </c>
      <c r="P553" s="4">
        <v>0</v>
      </c>
      <c r="Q553" s="4">
        <v>0</v>
      </c>
      <c r="R553" s="4">
        <v>0</v>
      </c>
      <c r="S553" s="4">
        <v>1.0940000000000001</v>
      </c>
      <c r="T553" s="4">
        <v>0</v>
      </c>
      <c r="U553" s="4">
        <v>0</v>
      </c>
      <c r="V553" s="4">
        <v>0.21299999999999999</v>
      </c>
      <c r="W553" s="4">
        <v>0</v>
      </c>
      <c r="X553" s="4">
        <v>4.2999999999999997E-2</v>
      </c>
      <c r="Y553" s="4">
        <v>0</v>
      </c>
      <c r="Z553" s="4">
        <v>0.72699999999999998</v>
      </c>
      <c r="AA553" s="4">
        <v>4.7549999999999999</v>
      </c>
      <c r="AB553" s="4">
        <v>3.4790000000000001</v>
      </c>
      <c r="AC553" s="4">
        <v>6.3079999999999998</v>
      </c>
      <c r="AG553" s="66">
        <v>340119</v>
      </c>
      <c r="AH553" t="s">
        <v>637</v>
      </c>
      <c r="AI553" s="4">
        <f t="shared" si="47"/>
        <v>0</v>
      </c>
      <c r="AJ553" s="4">
        <f t="shared" si="47"/>
        <v>0</v>
      </c>
      <c r="AK553" s="4">
        <f t="shared" si="47"/>
        <v>0.12554497934214434</v>
      </c>
      <c r="AL553" s="4">
        <f t="shared" si="47"/>
        <v>6.6864296788594693E-3</v>
      </c>
      <c r="AM553" s="4">
        <f t="shared" si="47"/>
        <v>0</v>
      </c>
      <c r="AN553" s="4">
        <f t="shared" si="47"/>
        <v>0</v>
      </c>
      <c r="AO553" s="4">
        <f t="shared" si="47"/>
        <v>0</v>
      </c>
      <c r="AP553" s="4">
        <f t="shared" si="47"/>
        <v>0</v>
      </c>
      <c r="AQ553" s="4">
        <f t="shared" si="46"/>
        <v>0</v>
      </c>
      <c r="AR553" s="4">
        <f t="shared" si="46"/>
        <v>5.1576404030879864E-3</v>
      </c>
      <c r="AS553" s="4">
        <f t="shared" si="46"/>
        <v>0</v>
      </c>
      <c r="AT553" s="4">
        <f t="shared" si="46"/>
        <v>0</v>
      </c>
      <c r="AU553" s="4">
        <f t="shared" si="46"/>
        <v>5.3340243691289094E-4</v>
      </c>
      <c r="AV553" s="4">
        <f t="shared" si="44"/>
        <v>0</v>
      </c>
      <c r="AW553" s="4">
        <f t="shared" si="44"/>
        <v>1.4152518865307627E-4</v>
      </c>
      <c r="AX553" s="4">
        <f t="shared" si="44"/>
        <v>0</v>
      </c>
      <c r="AY553" s="4">
        <f t="shared" si="44"/>
        <v>1.5145522850114883E-3</v>
      </c>
      <c r="AZ553" s="4">
        <f t="shared" si="48"/>
        <v>7.1719775046966286E-3</v>
      </c>
      <c r="BA553" s="4">
        <f t="shared" si="48"/>
        <v>6.1239151613670158E-3</v>
      </c>
      <c r="BB553" s="67">
        <f t="shared" si="48"/>
        <v>1.0504640043388096E-2</v>
      </c>
    </row>
    <row r="554" spans="1:54" x14ac:dyDescent="0.3">
      <c r="A554" t="s">
        <v>68</v>
      </c>
      <c r="B554" t="s">
        <v>69</v>
      </c>
      <c r="C554">
        <v>340120</v>
      </c>
      <c r="D554" t="s">
        <v>70</v>
      </c>
      <c r="E554" t="s">
        <v>71</v>
      </c>
      <c r="F554" t="s">
        <v>72</v>
      </c>
      <c r="G554" t="s">
        <v>108</v>
      </c>
      <c r="H554">
        <v>6</v>
      </c>
      <c r="I554" t="s">
        <v>638</v>
      </c>
      <c r="J554" s="4">
        <v>0</v>
      </c>
      <c r="K554" s="4">
        <v>0.495</v>
      </c>
      <c r="L554" s="4">
        <v>0.36799999999999999</v>
      </c>
      <c r="M554" s="4">
        <v>1.93</v>
      </c>
      <c r="N554" s="4">
        <v>0</v>
      </c>
      <c r="O554" s="4">
        <v>0</v>
      </c>
      <c r="P554" s="4">
        <v>0</v>
      </c>
      <c r="Q554" s="4">
        <v>0</v>
      </c>
      <c r="R554" s="4">
        <v>0</v>
      </c>
      <c r="S554" s="4">
        <v>6.3E-2</v>
      </c>
      <c r="T554" s="4">
        <v>0</v>
      </c>
      <c r="U554" s="4">
        <v>0</v>
      </c>
      <c r="V554" s="4">
        <v>0</v>
      </c>
      <c r="W554" s="4">
        <v>0</v>
      </c>
      <c r="X554" s="4">
        <v>0</v>
      </c>
      <c r="Y554" s="4">
        <v>0</v>
      </c>
      <c r="Z554" s="4">
        <v>0</v>
      </c>
      <c r="AA554" s="4">
        <v>0</v>
      </c>
      <c r="AB554" s="4">
        <v>0</v>
      </c>
      <c r="AC554" s="4">
        <v>15.406000000000001</v>
      </c>
      <c r="AG554" s="66">
        <v>340120</v>
      </c>
      <c r="AH554" t="s">
        <v>638</v>
      </c>
      <c r="AI554" s="4">
        <f t="shared" si="47"/>
        <v>0</v>
      </c>
      <c r="AJ554" s="4">
        <f t="shared" si="47"/>
        <v>1.0702179742135843E-2</v>
      </c>
      <c r="AK554" s="4">
        <f t="shared" si="47"/>
        <v>7.6364549418031598E-3</v>
      </c>
      <c r="AL554" s="4">
        <f t="shared" si="47"/>
        <v>3.8987339215102036E-2</v>
      </c>
      <c r="AM554" s="4">
        <f t="shared" si="47"/>
        <v>0</v>
      </c>
      <c r="AN554" s="4">
        <f t="shared" si="47"/>
        <v>0</v>
      </c>
      <c r="AO554" s="4">
        <f t="shared" si="47"/>
        <v>0</v>
      </c>
      <c r="AP554" s="4">
        <f t="shared" si="47"/>
        <v>0</v>
      </c>
      <c r="AQ554" s="4">
        <f t="shared" si="46"/>
        <v>0</v>
      </c>
      <c r="AR554" s="4">
        <f t="shared" si="46"/>
        <v>2.970121987153045E-4</v>
      </c>
      <c r="AS554" s="4">
        <f t="shared" si="46"/>
        <v>0</v>
      </c>
      <c r="AT554" s="4">
        <f t="shared" si="46"/>
        <v>0</v>
      </c>
      <c r="AU554" s="4">
        <f t="shared" si="46"/>
        <v>0</v>
      </c>
      <c r="AV554" s="4">
        <f t="shared" si="44"/>
        <v>0</v>
      </c>
      <c r="AW554" s="4">
        <f t="shared" si="44"/>
        <v>0</v>
      </c>
      <c r="AX554" s="4">
        <f t="shared" si="44"/>
        <v>0</v>
      </c>
      <c r="AY554" s="4">
        <f t="shared" si="44"/>
        <v>0</v>
      </c>
      <c r="AZ554" s="4">
        <f t="shared" si="48"/>
        <v>0</v>
      </c>
      <c r="BA554" s="4">
        <f t="shared" si="48"/>
        <v>0</v>
      </c>
      <c r="BB554" s="67">
        <f t="shared" si="48"/>
        <v>2.5655435083772511E-2</v>
      </c>
    </row>
    <row r="555" spans="1:54" x14ac:dyDescent="0.3">
      <c r="A555" t="s">
        <v>68</v>
      </c>
      <c r="B555" t="s">
        <v>69</v>
      </c>
      <c r="C555">
        <v>340211</v>
      </c>
      <c r="D555" t="s">
        <v>70</v>
      </c>
      <c r="E555" t="s">
        <v>71</v>
      </c>
      <c r="F555" t="s">
        <v>72</v>
      </c>
      <c r="G555" t="s">
        <v>108</v>
      </c>
      <c r="H555">
        <v>6</v>
      </c>
      <c r="I555" t="s">
        <v>639</v>
      </c>
      <c r="J555" s="4">
        <v>0</v>
      </c>
      <c r="K555" s="4">
        <v>0</v>
      </c>
      <c r="L555" s="4">
        <v>0</v>
      </c>
      <c r="M555" s="4">
        <v>0</v>
      </c>
      <c r="N555" s="4">
        <v>0</v>
      </c>
      <c r="O555" s="4">
        <v>0</v>
      </c>
      <c r="P555" s="4">
        <v>0</v>
      </c>
      <c r="Q555" s="4">
        <v>0</v>
      </c>
      <c r="R555" s="4">
        <v>0</v>
      </c>
      <c r="S555" s="4">
        <v>0</v>
      </c>
      <c r="T555" s="4">
        <v>0</v>
      </c>
      <c r="U555" s="4">
        <v>0</v>
      </c>
      <c r="V555" s="4">
        <v>0</v>
      </c>
      <c r="W555" s="4">
        <v>0</v>
      </c>
      <c r="X555" s="4">
        <v>1.6E-2</v>
      </c>
      <c r="Y555" s="4">
        <v>3.0000000000000001E-3</v>
      </c>
      <c r="Z555" s="4">
        <v>0</v>
      </c>
      <c r="AA555" s="4">
        <v>0</v>
      </c>
      <c r="AB555" s="4">
        <v>0</v>
      </c>
      <c r="AC555" s="4">
        <v>0</v>
      </c>
      <c r="AG555" s="66">
        <v>340211</v>
      </c>
      <c r="AH555" t="s">
        <v>639</v>
      </c>
      <c r="AI555" s="4">
        <f t="shared" si="47"/>
        <v>0</v>
      </c>
      <c r="AJ555" s="4">
        <f t="shared" si="47"/>
        <v>0</v>
      </c>
      <c r="AK555" s="4">
        <f t="shared" si="47"/>
        <v>0</v>
      </c>
      <c r="AL555" s="4">
        <f t="shared" si="47"/>
        <v>0</v>
      </c>
      <c r="AM555" s="4">
        <f t="shared" si="47"/>
        <v>0</v>
      </c>
      <c r="AN555" s="4">
        <f t="shared" si="47"/>
        <v>0</v>
      </c>
      <c r="AO555" s="4">
        <f t="shared" si="47"/>
        <v>0</v>
      </c>
      <c r="AP555" s="4">
        <f t="shared" si="47"/>
        <v>0</v>
      </c>
      <c r="AQ555" s="4">
        <f t="shared" si="46"/>
        <v>0</v>
      </c>
      <c r="AR555" s="4">
        <f t="shared" si="46"/>
        <v>0</v>
      </c>
      <c r="AS555" s="4">
        <f t="shared" si="46"/>
        <v>0</v>
      </c>
      <c r="AT555" s="4">
        <f t="shared" si="46"/>
        <v>0</v>
      </c>
      <c r="AU555" s="4">
        <f t="shared" si="46"/>
        <v>0</v>
      </c>
      <c r="AV555" s="4">
        <f t="shared" si="44"/>
        <v>0</v>
      </c>
      <c r="AW555" s="4">
        <f t="shared" si="44"/>
        <v>5.2660535312772571E-5</v>
      </c>
      <c r="AX555" s="4">
        <f t="shared" si="44"/>
        <v>8.0136486326538366E-6</v>
      </c>
      <c r="AY555" s="4">
        <f t="shared" si="44"/>
        <v>0</v>
      </c>
      <c r="AZ555" s="4">
        <f t="shared" si="48"/>
        <v>0</v>
      </c>
      <c r="BA555" s="4">
        <f t="shared" si="48"/>
        <v>0</v>
      </c>
      <c r="BB555" s="67">
        <f t="shared" si="48"/>
        <v>0</v>
      </c>
    </row>
    <row r="556" spans="1:54" x14ac:dyDescent="0.3">
      <c r="A556" t="s">
        <v>68</v>
      </c>
      <c r="B556" t="s">
        <v>69</v>
      </c>
      <c r="C556">
        <v>340220</v>
      </c>
      <c r="D556" t="s">
        <v>70</v>
      </c>
      <c r="E556" t="s">
        <v>71</v>
      </c>
      <c r="F556" t="s">
        <v>72</v>
      </c>
      <c r="G556" t="s">
        <v>108</v>
      </c>
      <c r="H556">
        <v>6</v>
      </c>
      <c r="I556" t="s">
        <v>640</v>
      </c>
      <c r="J556" s="4">
        <v>0</v>
      </c>
      <c r="K556" s="4">
        <v>0</v>
      </c>
      <c r="L556" s="4">
        <v>0</v>
      </c>
      <c r="M556" s="4">
        <v>0</v>
      </c>
      <c r="N556" s="4">
        <v>0</v>
      </c>
      <c r="O556" s="4">
        <v>0</v>
      </c>
      <c r="P556" s="4">
        <v>0</v>
      </c>
      <c r="Q556" s="4">
        <v>0</v>
      </c>
      <c r="R556" s="4">
        <v>0.42599999999999999</v>
      </c>
      <c r="S556" s="4">
        <v>0</v>
      </c>
      <c r="T556" s="4">
        <v>0.58799999999999997</v>
      </c>
      <c r="U556" s="4">
        <v>8.6679999999999993</v>
      </c>
      <c r="V556" s="4">
        <v>8.1000000000000003E-2</v>
      </c>
      <c r="W556" s="4">
        <v>0</v>
      </c>
      <c r="X556" s="4">
        <v>0.50800000000000001</v>
      </c>
      <c r="Y556" s="4">
        <v>0</v>
      </c>
      <c r="Z556" s="4">
        <v>5.931</v>
      </c>
      <c r="AA556" s="4">
        <v>1.111</v>
      </c>
      <c r="AB556" s="4">
        <v>4.58</v>
      </c>
      <c r="AC556" s="4">
        <v>21.233000000000001</v>
      </c>
      <c r="AG556" s="66">
        <v>340220</v>
      </c>
      <c r="AH556" t="s">
        <v>640</v>
      </c>
      <c r="AI556" s="4">
        <f t="shared" si="47"/>
        <v>0</v>
      </c>
      <c r="AJ556" s="4">
        <f t="shared" si="47"/>
        <v>0</v>
      </c>
      <c r="AK556" s="4">
        <f t="shared" si="47"/>
        <v>0</v>
      </c>
      <c r="AL556" s="4">
        <f t="shared" si="47"/>
        <v>0</v>
      </c>
      <c r="AM556" s="4">
        <f t="shared" si="47"/>
        <v>0</v>
      </c>
      <c r="AN556" s="4">
        <f t="shared" si="47"/>
        <v>0</v>
      </c>
      <c r="AO556" s="4">
        <f t="shared" si="47"/>
        <v>0</v>
      </c>
      <c r="AP556" s="4">
        <f t="shared" si="47"/>
        <v>0</v>
      </c>
      <c r="AQ556" s="4">
        <f t="shared" si="46"/>
        <v>1.6938906572904109E-3</v>
      </c>
      <c r="AR556" s="4">
        <f t="shared" si="46"/>
        <v>0</v>
      </c>
      <c r="AS556" s="4">
        <f t="shared" si="46"/>
        <v>6.7941676891012756E-5</v>
      </c>
      <c r="AT556" s="4">
        <f t="shared" si="46"/>
        <v>2.5970604140429791E-2</v>
      </c>
      <c r="AU556" s="4">
        <f t="shared" si="46"/>
        <v>2.0284318023447965E-4</v>
      </c>
      <c r="AV556" s="4">
        <f t="shared" si="44"/>
        <v>0</v>
      </c>
      <c r="AW556" s="4">
        <f t="shared" si="44"/>
        <v>1.6719719961805293E-3</v>
      </c>
      <c r="AX556" s="4">
        <f t="shared" si="44"/>
        <v>0</v>
      </c>
      <c r="AY556" s="4">
        <f t="shared" si="44"/>
        <v>1.2355996702067591E-2</v>
      </c>
      <c r="AZ556" s="4">
        <f t="shared" si="48"/>
        <v>1.6757238712340598E-3</v>
      </c>
      <c r="BA556" s="4">
        <f t="shared" si="48"/>
        <v>8.0619521239036884E-3</v>
      </c>
      <c r="BB556" s="67">
        <f t="shared" si="48"/>
        <v>3.5359071344524325E-2</v>
      </c>
    </row>
    <row r="557" spans="1:54" x14ac:dyDescent="0.3">
      <c r="A557" t="s">
        <v>68</v>
      </c>
      <c r="B557" t="s">
        <v>69</v>
      </c>
      <c r="C557">
        <v>340290</v>
      </c>
      <c r="D557" t="s">
        <v>70</v>
      </c>
      <c r="E557" t="s">
        <v>71</v>
      </c>
      <c r="F557" t="s">
        <v>72</v>
      </c>
      <c r="G557" t="s">
        <v>108</v>
      </c>
      <c r="H557">
        <v>6</v>
      </c>
      <c r="I557" t="s">
        <v>243</v>
      </c>
      <c r="J557" s="4">
        <v>0</v>
      </c>
      <c r="K557" s="4">
        <v>0</v>
      </c>
      <c r="L557" s="4">
        <v>0</v>
      </c>
      <c r="M557" s="4">
        <v>0</v>
      </c>
      <c r="N557" s="4">
        <v>0</v>
      </c>
      <c r="O557" s="4">
        <v>0</v>
      </c>
      <c r="P557" s="4">
        <v>0</v>
      </c>
      <c r="Q557" s="4">
        <v>0</v>
      </c>
      <c r="R557" s="4">
        <v>0</v>
      </c>
      <c r="S557" s="4">
        <v>0</v>
      </c>
      <c r="T557" s="4">
        <v>0</v>
      </c>
      <c r="U557" s="4">
        <v>0</v>
      </c>
      <c r="V557" s="4">
        <v>0</v>
      </c>
      <c r="W557" s="4">
        <v>0</v>
      </c>
      <c r="X557" s="4">
        <v>1.036</v>
      </c>
      <c r="Y557" s="4">
        <v>0</v>
      </c>
      <c r="Z557" s="4">
        <v>24.931999999999999</v>
      </c>
      <c r="AA557" s="4">
        <v>1E-3</v>
      </c>
      <c r="AB557" s="4">
        <v>7.5430000000000001</v>
      </c>
      <c r="AC557" s="4">
        <v>11.962</v>
      </c>
      <c r="AG557" s="66">
        <v>340290</v>
      </c>
      <c r="AH557" t="s">
        <v>243</v>
      </c>
      <c r="AI557" s="4">
        <f t="shared" si="47"/>
        <v>0</v>
      </c>
      <c r="AJ557" s="4">
        <f t="shared" si="47"/>
        <v>0</v>
      </c>
      <c r="AK557" s="4">
        <f t="shared" si="47"/>
        <v>0</v>
      </c>
      <c r="AL557" s="4">
        <f t="shared" si="47"/>
        <v>0</v>
      </c>
      <c r="AM557" s="4">
        <f t="shared" si="47"/>
        <v>0</v>
      </c>
      <c r="AN557" s="4">
        <f t="shared" si="47"/>
        <v>0</v>
      </c>
      <c r="AO557" s="4">
        <f t="shared" si="47"/>
        <v>0</v>
      </c>
      <c r="AP557" s="4">
        <f t="shared" si="47"/>
        <v>0</v>
      </c>
      <c r="AQ557" s="4">
        <f t="shared" si="46"/>
        <v>0</v>
      </c>
      <c r="AR557" s="4">
        <f t="shared" si="46"/>
        <v>0</v>
      </c>
      <c r="AS557" s="4">
        <f t="shared" si="46"/>
        <v>0</v>
      </c>
      <c r="AT557" s="4">
        <f t="shared" si="46"/>
        <v>0</v>
      </c>
      <c r="AU557" s="4">
        <f t="shared" si="46"/>
        <v>0</v>
      </c>
      <c r="AV557" s="4">
        <f t="shared" si="44"/>
        <v>0</v>
      </c>
      <c r="AW557" s="4">
        <f t="shared" si="44"/>
        <v>3.4097696615020242E-3</v>
      </c>
      <c r="AX557" s="4">
        <f t="shared" si="44"/>
        <v>0</v>
      </c>
      <c r="AY557" s="4">
        <f t="shared" si="44"/>
        <v>5.1940601884327961E-2</v>
      </c>
      <c r="AZ557" s="4">
        <f t="shared" si="48"/>
        <v>1.508302314342088E-6</v>
      </c>
      <c r="BA557" s="4">
        <f t="shared" si="48"/>
        <v>1.3277577482664964E-2</v>
      </c>
      <c r="BB557" s="67">
        <f t="shared" si="48"/>
        <v>1.9920181388555547E-2</v>
      </c>
    </row>
    <row r="558" spans="1:54" x14ac:dyDescent="0.3">
      <c r="A558" t="s">
        <v>68</v>
      </c>
      <c r="B558" t="s">
        <v>69</v>
      </c>
      <c r="C558">
        <v>340319</v>
      </c>
      <c r="D558" t="s">
        <v>70</v>
      </c>
      <c r="E558" t="s">
        <v>71</v>
      </c>
      <c r="F558" t="s">
        <v>72</v>
      </c>
      <c r="G558" t="s">
        <v>108</v>
      </c>
      <c r="H558">
        <v>6</v>
      </c>
      <c r="I558" t="s">
        <v>641</v>
      </c>
      <c r="J558" s="4">
        <v>0</v>
      </c>
      <c r="K558" s="4">
        <v>0</v>
      </c>
      <c r="L558" s="4">
        <v>0</v>
      </c>
      <c r="M558" s="4">
        <v>0</v>
      </c>
      <c r="N558" s="4">
        <v>0</v>
      </c>
      <c r="O558" s="4">
        <v>0</v>
      </c>
      <c r="P558" s="4">
        <v>0</v>
      </c>
      <c r="Q558" s="4">
        <v>0</v>
      </c>
      <c r="R558" s="4">
        <v>0</v>
      </c>
      <c r="S558" s="4">
        <v>0</v>
      </c>
      <c r="T558" s="4">
        <v>0</v>
      </c>
      <c r="U558" s="4">
        <v>0</v>
      </c>
      <c r="V558" s="4">
        <v>0</v>
      </c>
      <c r="W558" s="4">
        <v>0</v>
      </c>
      <c r="X558" s="4">
        <v>0</v>
      </c>
      <c r="Y558" s="4">
        <v>0</v>
      </c>
      <c r="Z558" s="4">
        <v>0</v>
      </c>
      <c r="AA558" s="4">
        <v>0</v>
      </c>
      <c r="AB558" s="4">
        <v>0.68100000000000005</v>
      </c>
      <c r="AC558" s="4">
        <v>3.5000000000000003E-2</v>
      </c>
      <c r="AG558" s="66">
        <v>340319</v>
      </c>
      <c r="AH558" t="s">
        <v>641</v>
      </c>
      <c r="AI558" s="4">
        <f t="shared" si="47"/>
        <v>0</v>
      </c>
      <c r="AJ558" s="4">
        <f t="shared" si="47"/>
        <v>0</v>
      </c>
      <c r="AK558" s="4">
        <f t="shared" si="47"/>
        <v>0</v>
      </c>
      <c r="AL558" s="4">
        <f t="shared" si="47"/>
        <v>0</v>
      </c>
      <c r="AM558" s="4">
        <f t="shared" si="47"/>
        <v>0</v>
      </c>
      <c r="AN558" s="4">
        <f t="shared" si="47"/>
        <v>0</v>
      </c>
      <c r="AO558" s="4">
        <f t="shared" si="47"/>
        <v>0</v>
      </c>
      <c r="AP558" s="4">
        <f t="shared" si="47"/>
        <v>0</v>
      </c>
      <c r="AQ558" s="4">
        <f t="shared" si="46"/>
        <v>0</v>
      </c>
      <c r="AR558" s="4">
        <f t="shared" si="46"/>
        <v>0</v>
      </c>
      <c r="AS558" s="4">
        <f t="shared" si="46"/>
        <v>0</v>
      </c>
      <c r="AT558" s="4">
        <f t="shared" si="46"/>
        <v>0</v>
      </c>
      <c r="AU558" s="4">
        <f t="shared" si="46"/>
        <v>0</v>
      </c>
      <c r="AV558" s="4">
        <f t="shared" si="44"/>
        <v>0</v>
      </c>
      <c r="AW558" s="4">
        <f t="shared" si="44"/>
        <v>0</v>
      </c>
      <c r="AX558" s="4">
        <f t="shared" si="44"/>
        <v>0</v>
      </c>
      <c r="AY558" s="4">
        <f t="shared" ref="AV558:AY581" si="49">IFERROR((Z558/Z$2093)*100,0)</f>
        <v>0</v>
      </c>
      <c r="AZ558" s="4">
        <f t="shared" si="48"/>
        <v>0</v>
      </c>
      <c r="BA558" s="4">
        <f t="shared" si="48"/>
        <v>1.1987313092529286E-3</v>
      </c>
      <c r="BB558" s="67">
        <f t="shared" si="48"/>
        <v>5.8285098528627675E-5</v>
      </c>
    </row>
    <row r="559" spans="1:54" x14ac:dyDescent="0.3">
      <c r="A559" t="s">
        <v>68</v>
      </c>
      <c r="B559" t="s">
        <v>69</v>
      </c>
      <c r="C559">
        <v>340399</v>
      </c>
      <c r="D559" t="s">
        <v>70</v>
      </c>
      <c r="E559" t="s">
        <v>71</v>
      </c>
      <c r="F559" t="s">
        <v>72</v>
      </c>
      <c r="G559" t="s">
        <v>108</v>
      </c>
      <c r="H559">
        <v>6</v>
      </c>
      <c r="I559" t="s">
        <v>243</v>
      </c>
      <c r="J559" s="4">
        <v>0</v>
      </c>
      <c r="K559" s="4">
        <v>0</v>
      </c>
      <c r="L559" s="4">
        <v>0</v>
      </c>
      <c r="M559" s="4">
        <v>0</v>
      </c>
      <c r="N559" s="4">
        <v>0</v>
      </c>
      <c r="O559" s="4">
        <v>0</v>
      </c>
      <c r="P559" s="4">
        <v>0</v>
      </c>
      <c r="Q559" s="4">
        <v>0</v>
      </c>
      <c r="R559" s="4">
        <v>0</v>
      </c>
      <c r="S559" s="4">
        <v>0</v>
      </c>
      <c r="T559" s="4">
        <v>0</v>
      </c>
      <c r="U559" s="4">
        <v>0</v>
      </c>
      <c r="V559" s="4">
        <v>0</v>
      </c>
      <c r="W559" s="4">
        <v>0</v>
      </c>
      <c r="X559" s="4">
        <v>0</v>
      </c>
      <c r="Y559" s="4">
        <v>37.088000000000001</v>
      </c>
      <c r="Z559" s="4">
        <v>4.3659999999999997</v>
      </c>
      <c r="AA559" s="4">
        <v>0.02</v>
      </c>
      <c r="AB559" s="4">
        <v>2.0910000000000002</v>
      </c>
      <c r="AC559" s="4">
        <v>4.53</v>
      </c>
      <c r="AG559" s="66">
        <v>340399</v>
      </c>
      <c r="AH559" t="s">
        <v>243</v>
      </c>
      <c r="AI559" s="4">
        <f t="shared" si="47"/>
        <v>0</v>
      </c>
      <c r="AJ559" s="4">
        <f t="shared" si="47"/>
        <v>0</v>
      </c>
      <c r="AK559" s="4">
        <f t="shared" si="47"/>
        <v>0</v>
      </c>
      <c r="AL559" s="4">
        <f t="shared" si="47"/>
        <v>0</v>
      </c>
      <c r="AM559" s="4">
        <f t="shared" si="47"/>
        <v>0</v>
      </c>
      <c r="AN559" s="4">
        <f t="shared" si="47"/>
        <v>0</v>
      </c>
      <c r="AO559" s="4">
        <f t="shared" si="47"/>
        <v>0</v>
      </c>
      <c r="AP559" s="4">
        <f t="shared" si="47"/>
        <v>0</v>
      </c>
      <c r="AQ559" s="4">
        <f t="shared" si="46"/>
        <v>0</v>
      </c>
      <c r="AR559" s="4">
        <f t="shared" si="46"/>
        <v>0</v>
      </c>
      <c r="AS559" s="4">
        <f t="shared" si="46"/>
        <v>0</v>
      </c>
      <c r="AT559" s="4">
        <f t="shared" si="46"/>
        <v>0</v>
      </c>
      <c r="AU559" s="4">
        <f t="shared" si="46"/>
        <v>0</v>
      </c>
      <c r="AV559" s="4">
        <f t="shared" si="49"/>
        <v>0</v>
      </c>
      <c r="AW559" s="4">
        <f t="shared" si="49"/>
        <v>0</v>
      </c>
      <c r="AX559" s="4">
        <f t="shared" si="49"/>
        <v>9.9070066829288511E-2</v>
      </c>
      <c r="AY559" s="4">
        <f t="shared" si="49"/>
        <v>9.0956468725724316E-3</v>
      </c>
      <c r="AZ559" s="4">
        <f t="shared" si="48"/>
        <v>3.0166046286841763E-5</v>
      </c>
      <c r="BA559" s="4">
        <f t="shared" si="48"/>
        <v>3.6806860024197847E-3</v>
      </c>
      <c r="BB559" s="67">
        <f t="shared" si="48"/>
        <v>7.5437570381338094E-3</v>
      </c>
    </row>
    <row r="560" spans="1:54" x14ac:dyDescent="0.3">
      <c r="A560" t="s">
        <v>68</v>
      </c>
      <c r="B560" t="s">
        <v>69</v>
      </c>
      <c r="C560">
        <v>340510</v>
      </c>
      <c r="D560" t="s">
        <v>70</v>
      </c>
      <c r="E560" t="s">
        <v>71</v>
      </c>
      <c r="F560" t="s">
        <v>72</v>
      </c>
      <c r="G560" t="s">
        <v>108</v>
      </c>
      <c r="H560">
        <v>6</v>
      </c>
      <c r="I560" t="s">
        <v>642</v>
      </c>
      <c r="J560" s="4">
        <v>0</v>
      </c>
      <c r="K560" s="4">
        <v>0</v>
      </c>
      <c r="L560" s="4">
        <v>0</v>
      </c>
      <c r="M560" s="4">
        <v>0</v>
      </c>
      <c r="N560" s="4">
        <v>0</v>
      </c>
      <c r="O560" s="4">
        <v>0</v>
      </c>
      <c r="P560" s="4">
        <v>0</v>
      </c>
      <c r="Q560" s="4">
        <v>0</v>
      </c>
      <c r="R560" s="4">
        <v>0</v>
      </c>
      <c r="S560" s="4">
        <v>0</v>
      </c>
      <c r="T560" s="4">
        <v>0</v>
      </c>
      <c r="U560" s="4">
        <v>0</v>
      </c>
      <c r="V560" s="4">
        <v>5.0000000000000001E-3</v>
      </c>
      <c r="W560" s="4">
        <v>0</v>
      </c>
      <c r="X560" s="4">
        <v>0</v>
      </c>
      <c r="Y560" s="4">
        <v>0</v>
      </c>
      <c r="Z560" s="4">
        <v>0</v>
      </c>
      <c r="AA560" s="4">
        <v>4.9550000000000001</v>
      </c>
      <c r="AB560" s="4">
        <v>14.114000000000001</v>
      </c>
      <c r="AC560" s="4">
        <v>1.1100000000000001</v>
      </c>
      <c r="AG560" s="66">
        <v>340510</v>
      </c>
      <c r="AH560" t="s">
        <v>642</v>
      </c>
      <c r="AI560" s="4">
        <f t="shared" si="47"/>
        <v>0</v>
      </c>
      <c r="AJ560" s="4">
        <f t="shared" si="47"/>
        <v>0</v>
      </c>
      <c r="AK560" s="4">
        <f t="shared" si="47"/>
        <v>0</v>
      </c>
      <c r="AL560" s="4">
        <f t="shared" si="47"/>
        <v>0</v>
      </c>
      <c r="AM560" s="4">
        <f t="shared" si="47"/>
        <v>0</v>
      </c>
      <c r="AN560" s="4">
        <f t="shared" si="47"/>
        <v>0</v>
      </c>
      <c r="AO560" s="4">
        <f t="shared" si="47"/>
        <v>0</v>
      </c>
      <c r="AP560" s="4">
        <f t="shared" si="47"/>
        <v>0</v>
      </c>
      <c r="AQ560" s="4">
        <f t="shared" si="46"/>
        <v>0</v>
      </c>
      <c r="AR560" s="4">
        <f t="shared" si="46"/>
        <v>0</v>
      </c>
      <c r="AS560" s="4">
        <f t="shared" si="46"/>
        <v>0</v>
      </c>
      <c r="AT560" s="4">
        <f t="shared" si="46"/>
        <v>0</v>
      </c>
      <c r="AU560" s="4">
        <f t="shared" si="46"/>
        <v>1.2521183965091337E-5</v>
      </c>
      <c r="AV560" s="4">
        <f t="shared" si="49"/>
        <v>0</v>
      </c>
      <c r="AW560" s="4">
        <f t="shared" si="49"/>
        <v>0</v>
      </c>
      <c r="AX560" s="4">
        <f t="shared" si="49"/>
        <v>0</v>
      </c>
      <c r="AY560" s="4">
        <f t="shared" si="49"/>
        <v>0</v>
      </c>
      <c r="AZ560" s="4">
        <f t="shared" si="48"/>
        <v>7.4736379675650454E-3</v>
      </c>
      <c r="BA560" s="4">
        <f t="shared" si="48"/>
        <v>2.4844190453444687E-2</v>
      </c>
      <c r="BB560" s="67">
        <f t="shared" si="48"/>
        <v>1.848470267622192E-3</v>
      </c>
    </row>
    <row r="561" spans="1:54" x14ac:dyDescent="0.3">
      <c r="A561" t="s">
        <v>68</v>
      </c>
      <c r="B561" t="s">
        <v>69</v>
      </c>
      <c r="C561">
        <v>340520</v>
      </c>
      <c r="D561" t="s">
        <v>70</v>
      </c>
      <c r="E561" t="s">
        <v>71</v>
      </c>
      <c r="F561" t="s">
        <v>72</v>
      </c>
      <c r="G561" t="s">
        <v>108</v>
      </c>
      <c r="H561">
        <v>6</v>
      </c>
      <c r="I561" t="s">
        <v>642</v>
      </c>
      <c r="J561" s="4">
        <v>0</v>
      </c>
      <c r="K561" s="4">
        <v>0</v>
      </c>
      <c r="L561" s="4">
        <v>0</v>
      </c>
      <c r="M561" s="4">
        <v>0</v>
      </c>
      <c r="N561" s="4">
        <v>0</v>
      </c>
      <c r="O561" s="4">
        <v>0</v>
      </c>
      <c r="P561" s="4">
        <v>0</v>
      </c>
      <c r="Q561" s="4">
        <v>0</v>
      </c>
      <c r="R561" s="4">
        <v>0</v>
      </c>
      <c r="S561" s="4">
        <v>0</v>
      </c>
      <c r="T561" s="4">
        <v>4.0000000000000001E-3</v>
      </c>
      <c r="U561" s="4">
        <v>0</v>
      </c>
      <c r="V561" s="4">
        <v>0</v>
      </c>
      <c r="W561" s="4">
        <v>0</v>
      </c>
      <c r="X561" s="4">
        <v>0</v>
      </c>
      <c r="Y561" s="4">
        <v>0</v>
      </c>
      <c r="Z561" s="4">
        <v>0</v>
      </c>
      <c r="AA561" s="4">
        <v>0</v>
      </c>
      <c r="AB561" s="4">
        <v>0</v>
      </c>
      <c r="AC561" s="4">
        <v>0</v>
      </c>
      <c r="AG561" s="66">
        <v>340520</v>
      </c>
      <c r="AH561" t="s">
        <v>642</v>
      </c>
      <c r="AI561" s="4">
        <f t="shared" si="47"/>
        <v>0</v>
      </c>
      <c r="AJ561" s="4">
        <f t="shared" si="47"/>
        <v>0</v>
      </c>
      <c r="AK561" s="4">
        <f t="shared" si="47"/>
        <v>0</v>
      </c>
      <c r="AL561" s="4">
        <f t="shared" si="47"/>
        <v>0</v>
      </c>
      <c r="AM561" s="4">
        <f t="shared" si="47"/>
        <v>0</v>
      </c>
      <c r="AN561" s="4">
        <f t="shared" si="47"/>
        <v>0</v>
      </c>
      <c r="AO561" s="4">
        <f t="shared" si="47"/>
        <v>0</v>
      </c>
      <c r="AP561" s="4">
        <f t="shared" si="47"/>
        <v>0</v>
      </c>
      <c r="AQ561" s="4">
        <f t="shared" si="46"/>
        <v>0</v>
      </c>
      <c r="AR561" s="4">
        <f t="shared" si="46"/>
        <v>0</v>
      </c>
      <c r="AS561" s="4">
        <f t="shared" si="46"/>
        <v>4.6218827817015477E-7</v>
      </c>
      <c r="AT561" s="4">
        <f t="shared" si="46"/>
        <v>0</v>
      </c>
      <c r="AU561" s="4">
        <f t="shared" si="46"/>
        <v>0</v>
      </c>
      <c r="AV561" s="4">
        <f t="shared" si="49"/>
        <v>0</v>
      </c>
      <c r="AW561" s="4">
        <f t="shared" si="49"/>
        <v>0</v>
      </c>
      <c r="AX561" s="4">
        <f t="shared" si="49"/>
        <v>0</v>
      </c>
      <c r="AY561" s="4">
        <f t="shared" si="49"/>
        <v>0</v>
      </c>
      <c r="AZ561" s="4">
        <f t="shared" si="48"/>
        <v>0</v>
      </c>
      <c r="BA561" s="4">
        <f t="shared" si="48"/>
        <v>0</v>
      </c>
      <c r="BB561" s="67">
        <f t="shared" si="48"/>
        <v>0</v>
      </c>
    </row>
    <row r="562" spans="1:54" x14ac:dyDescent="0.3">
      <c r="A562" t="s">
        <v>68</v>
      </c>
      <c r="B562" t="s">
        <v>69</v>
      </c>
      <c r="C562">
        <v>340540</v>
      </c>
      <c r="D562" t="s">
        <v>70</v>
      </c>
      <c r="E562" t="s">
        <v>71</v>
      </c>
      <c r="F562" t="s">
        <v>72</v>
      </c>
      <c r="G562" t="s">
        <v>108</v>
      </c>
      <c r="H562">
        <v>6</v>
      </c>
      <c r="I562" t="s">
        <v>643</v>
      </c>
      <c r="J562" s="4">
        <v>0</v>
      </c>
      <c r="K562" s="4">
        <v>0</v>
      </c>
      <c r="L562" s="4">
        <v>0</v>
      </c>
      <c r="M562" s="4">
        <v>0</v>
      </c>
      <c r="N562" s="4">
        <v>0</v>
      </c>
      <c r="O562" s="4">
        <v>0</v>
      </c>
      <c r="P562" s="4">
        <v>0</v>
      </c>
      <c r="Q562" s="4">
        <v>0</v>
      </c>
      <c r="R562" s="4">
        <v>0</v>
      </c>
      <c r="S562" s="4">
        <v>0</v>
      </c>
      <c r="T562" s="4">
        <v>0</v>
      </c>
      <c r="U562" s="4">
        <v>0</v>
      </c>
      <c r="V562" s="4">
        <v>0</v>
      </c>
      <c r="W562" s="4">
        <v>0</v>
      </c>
      <c r="X562" s="4">
        <v>0</v>
      </c>
      <c r="Y562" s="4">
        <v>0</v>
      </c>
      <c r="Z562" s="4">
        <v>0</v>
      </c>
      <c r="AA562" s="4">
        <v>0</v>
      </c>
      <c r="AB562" s="4">
        <v>0</v>
      </c>
      <c r="AC562" s="4">
        <v>2.9000000000000001E-2</v>
      </c>
      <c r="AG562" s="66">
        <v>340540</v>
      </c>
      <c r="AH562" t="s">
        <v>643</v>
      </c>
      <c r="AI562" s="4">
        <f t="shared" si="47"/>
        <v>0</v>
      </c>
      <c r="AJ562" s="4">
        <f t="shared" si="47"/>
        <v>0</v>
      </c>
      <c r="AK562" s="4">
        <f t="shared" si="47"/>
        <v>0</v>
      </c>
      <c r="AL562" s="4">
        <f t="shared" si="47"/>
        <v>0</v>
      </c>
      <c r="AM562" s="4">
        <f t="shared" si="47"/>
        <v>0</v>
      </c>
      <c r="AN562" s="4">
        <f t="shared" si="47"/>
        <v>0</v>
      </c>
      <c r="AO562" s="4">
        <f t="shared" si="47"/>
        <v>0</v>
      </c>
      <c r="AP562" s="4">
        <f t="shared" si="47"/>
        <v>0</v>
      </c>
      <c r="AQ562" s="4">
        <f t="shared" si="46"/>
        <v>0</v>
      </c>
      <c r="AR562" s="4">
        <f t="shared" si="46"/>
        <v>0</v>
      </c>
      <c r="AS562" s="4">
        <f t="shared" si="46"/>
        <v>0</v>
      </c>
      <c r="AT562" s="4">
        <f t="shared" si="46"/>
        <v>0</v>
      </c>
      <c r="AU562" s="4">
        <f t="shared" si="46"/>
        <v>0</v>
      </c>
      <c r="AV562" s="4">
        <f t="shared" si="49"/>
        <v>0</v>
      </c>
      <c r="AW562" s="4">
        <f t="shared" si="49"/>
        <v>0</v>
      </c>
      <c r="AX562" s="4">
        <f t="shared" si="49"/>
        <v>0</v>
      </c>
      <c r="AY562" s="4">
        <f t="shared" si="49"/>
        <v>0</v>
      </c>
      <c r="AZ562" s="4">
        <f t="shared" si="48"/>
        <v>0</v>
      </c>
      <c r="BA562" s="4">
        <f t="shared" si="48"/>
        <v>0</v>
      </c>
      <c r="BB562" s="67">
        <f t="shared" si="48"/>
        <v>4.8293367352291496E-5</v>
      </c>
    </row>
    <row r="563" spans="1:54" x14ac:dyDescent="0.3">
      <c r="A563" t="s">
        <v>68</v>
      </c>
      <c r="B563" t="s">
        <v>69</v>
      </c>
      <c r="C563">
        <v>340600</v>
      </c>
      <c r="D563" t="s">
        <v>70</v>
      </c>
      <c r="E563" t="s">
        <v>71</v>
      </c>
      <c r="F563" t="s">
        <v>72</v>
      </c>
      <c r="G563" t="s">
        <v>108</v>
      </c>
      <c r="H563">
        <v>6</v>
      </c>
      <c r="I563" t="s">
        <v>644</v>
      </c>
      <c r="J563" s="4">
        <v>0</v>
      </c>
      <c r="K563" s="4">
        <v>0</v>
      </c>
      <c r="L563" s="4">
        <v>0</v>
      </c>
      <c r="M563" s="4">
        <v>2.6309999999999998</v>
      </c>
      <c r="N563" s="4">
        <v>0</v>
      </c>
      <c r="O563" s="4">
        <v>0</v>
      </c>
      <c r="P563" s="4">
        <v>0</v>
      </c>
      <c r="Q563" s="4">
        <v>0</v>
      </c>
      <c r="R563" s="4">
        <v>0</v>
      </c>
      <c r="S563" s="4">
        <v>0</v>
      </c>
      <c r="T563" s="4">
        <v>0</v>
      </c>
      <c r="U563" s="4">
        <v>0</v>
      </c>
      <c r="V563" s="4">
        <v>0</v>
      </c>
      <c r="W563" s="4">
        <v>0</v>
      </c>
      <c r="X563" s="4">
        <v>0</v>
      </c>
      <c r="Y563" s="4">
        <v>0</v>
      </c>
      <c r="Z563" s="4">
        <v>0</v>
      </c>
      <c r="AA563" s="4">
        <v>0</v>
      </c>
      <c r="AB563" s="4">
        <v>0</v>
      </c>
      <c r="AC563" s="4">
        <v>0</v>
      </c>
      <c r="AG563" s="66">
        <v>340600</v>
      </c>
      <c r="AH563" t="s">
        <v>644</v>
      </c>
      <c r="AI563" s="4">
        <f t="shared" si="47"/>
        <v>0</v>
      </c>
      <c r="AJ563" s="4">
        <f t="shared" si="47"/>
        <v>0</v>
      </c>
      <c r="AK563" s="4">
        <f t="shared" si="47"/>
        <v>0</v>
      </c>
      <c r="AL563" s="4">
        <f t="shared" si="47"/>
        <v>5.3148025634680553E-2</v>
      </c>
      <c r="AM563" s="4">
        <f t="shared" si="47"/>
        <v>0</v>
      </c>
      <c r="AN563" s="4">
        <f t="shared" si="47"/>
        <v>0</v>
      </c>
      <c r="AO563" s="4">
        <f t="shared" si="47"/>
        <v>0</v>
      </c>
      <c r="AP563" s="4">
        <f t="shared" si="47"/>
        <v>0</v>
      </c>
      <c r="AQ563" s="4">
        <f t="shared" si="46"/>
        <v>0</v>
      </c>
      <c r="AR563" s="4">
        <f t="shared" si="46"/>
        <v>0</v>
      </c>
      <c r="AS563" s="4">
        <f t="shared" si="46"/>
        <v>0</v>
      </c>
      <c r="AT563" s="4">
        <f t="shared" si="46"/>
        <v>0</v>
      </c>
      <c r="AU563" s="4">
        <f t="shared" si="46"/>
        <v>0</v>
      </c>
      <c r="AV563" s="4">
        <f t="shared" si="49"/>
        <v>0</v>
      </c>
      <c r="AW563" s="4">
        <f t="shared" si="49"/>
        <v>0</v>
      </c>
      <c r="AX563" s="4">
        <f t="shared" si="49"/>
        <v>0</v>
      </c>
      <c r="AY563" s="4">
        <f t="shared" si="49"/>
        <v>0</v>
      </c>
      <c r="AZ563" s="4">
        <f t="shared" si="48"/>
        <v>0</v>
      </c>
      <c r="BA563" s="4">
        <f t="shared" si="48"/>
        <v>0</v>
      </c>
      <c r="BB563" s="67">
        <f t="shared" si="48"/>
        <v>0</v>
      </c>
    </row>
    <row r="564" spans="1:54" x14ac:dyDescent="0.3">
      <c r="A564" t="s">
        <v>68</v>
      </c>
      <c r="B564" t="s">
        <v>69</v>
      </c>
      <c r="C564">
        <v>340700</v>
      </c>
      <c r="D564" t="s">
        <v>70</v>
      </c>
      <c r="E564" t="s">
        <v>71</v>
      </c>
      <c r="F564" t="s">
        <v>72</v>
      </c>
      <c r="G564" t="s">
        <v>108</v>
      </c>
      <c r="H564">
        <v>6</v>
      </c>
      <c r="I564" t="s">
        <v>645</v>
      </c>
      <c r="J564" s="4">
        <v>0</v>
      </c>
      <c r="K564" s="4">
        <v>0</v>
      </c>
      <c r="L564" s="4">
        <v>0</v>
      </c>
      <c r="M564" s="4">
        <v>0</v>
      </c>
      <c r="N564" s="4">
        <v>0</v>
      </c>
      <c r="O564" s="4">
        <v>0</v>
      </c>
      <c r="P564" s="4">
        <v>0</v>
      </c>
      <c r="Q564" s="4">
        <v>0</v>
      </c>
      <c r="R564" s="4">
        <v>0</v>
      </c>
      <c r="S564" s="4">
        <v>0</v>
      </c>
      <c r="T564" s="4">
        <v>0</v>
      </c>
      <c r="U564" s="4">
        <v>0</v>
      </c>
      <c r="V564" s="4">
        <v>0</v>
      </c>
      <c r="W564" s="4">
        <v>0</v>
      </c>
      <c r="X564" s="4">
        <v>0</v>
      </c>
      <c r="Y564" s="4">
        <v>0</v>
      </c>
      <c r="Z564" s="4">
        <v>0</v>
      </c>
      <c r="AA564" s="4">
        <v>0</v>
      </c>
      <c r="AB564" s="4">
        <v>0.52600000000000002</v>
      </c>
      <c r="AC564" s="4">
        <v>6.7000000000000004E-2</v>
      </c>
      <c r="AG564" s="66">
        <v>340700</v>
      </c>
      <c r="AH564" t="s">
        <v>645</v>
      </c>
      <c r="AI564" s="4">
        <f t="shared" si="47"/>
        <v>0</v>
      </c>
      <c r="AJ564" s="4">
        <f t="shared" si="47"/>
        <v>0</v>
      </c>
      <c r="AK564" s="4">
        <f t="shared" si="47"/>
        <v>0</v>
      </c>
      <c r="AL564" s="4">
        <f t="shared" si="47"/>
        <v>0</v>
      </c>
      <c r="AM564" s="4">
        <f t="shared" si="47"/>
        <v>0</v>
      </c>
      <c r="AN564" s="4">
        <f t="shared" si="47"/>
        <v>0</v>
      </c>
      <c r="AO564" s="4">
        <f t="shared" si="47"/>
        <v>0</v>
      </c>
      <c r="AP564" s="4">
        <f t="shared" si="47"/>
        <v>0</v>
      </c>
      <c r="AQ564" s="4">
        <f t="shared" si="46"/>
        <v>0</v>
      </c>
      <c r="AR564" s="4">
        <f t="shared" si="46"/>
        <v>0</v>
      </c>
      <c r="AS564" s="4">
        <f t="shared" si="46"/>
        <v>0</v>
      </c>
      <c r="AT564" s="4">
        <f t="shared" si="46"/>
        <v>0</v>
      </c>
      <c r="AU564" s="4">
        <f t="shared" si="46"/>
        <v>0</v>
      </c>
      <c r="AV564" s="4">
        <f t="shared" si="49"/>
        <v>0</v>
      </c>
      <c r="AW564" s="4">
        <f t="shared" si="49"/>
        <v>0</v>
      </c>
      <c r="AX564" s="4">
        <f t="shared" si="49"/>
        <v>0</v>
      </c>
      <c r="AY564" s="4">
        <f t="shared" si="49"/>
        <v>0</v>
      </c>
      <c r="AZ564" s="4">
        <f t="shared" si="48"/>
        <v>0</v>
      </c>
      <c r="BA564" s="4">
        <f t="shared" si="48"/>
        <v>9.2589231816011803E-4</v>
      </c>
      <c r="BB564" s="67">
        <f t="shared" si="48"/>
        <v>1.1157433146908726E-4</v>
      </c>
    </row>
    <row r="565" spans="1:54" x14ac:dyDescent="0.3">
      <c r="A565" t="s">
        <v>68</v>
      </c>
      <c r="B565" t="s">
        <v>69</v>
      </c>
      <c r="C565">
        <v>350219</v>
      </c>
      <c r="D565" t="s">
        <v>70</v>
      </c>
      <c r="E565" t="s">
        <v>71</v>
      </c>
      <c r="F565" t="s">
        <v>72</v>
      </c>
      <c r="G565" t="s">
        <v>108</v>
      </c>
      <c r="H565">
        <v>6</v>
      </c>
      <c r="I565" t="s">
        <v>646</v>
      </c>
      <c r="J565" s="4">
        <v>0</v>
      </c>
      <c r="K565" s="4">
        <v>0</v>
      </c>
      <c r="L565" s="4">
        <v>0</v>
      </c>
      <c r="M565" s="4">
        <v>0</v>
      </c>
      <c r="N565" s="4">
        <v>0</v>
      </c>
      <c r="O565" s="4">
        <v>0</v>
      </c>
      <c r="P565" s="4">
        <v>0</v>
      </c>
      <c r="Q565" s="4">
        <v>0</v>
      </c>
      <c r="R565" s="4">
        <v>0</v>
      </c>
      <c r="S565" s="4">
        <v>0</v>
      </c>
      <c r="T565" s="4">
        <v>0</v>
      </c>
      <c r="U565" s="4">
        <v>0</v>
      </c>
      <c r="V565" s="4">
        <v>0</v>
      </c>
      <c r="W565" s="4">
        <v>0</v>
      </c>
      <c r="X565" s="4">
        <v>0</v>
      </c>
      <c r="Y565" s="4">
        <v>0</v>
      </c>
      <c r="Z565" s="4">
        <v>4.1000000000000002E-2</v>
      </c>
      <c r="AA565" s="4">
        <v>0</v>
      </c>
      <c r="AB565" s="4">
        <v>0</v>
      </c>
      <c r="AC565" s="4">
        <v>0</v>
      </c>
      <c r="AG565" s="66">
        <v>350219</v>
      </c>
      <c r="AH565" t="s">
        <v>646</v>
      </c>
      <c r="AI565" s="4">
        <f t="shared" si="47"/>
        <v>0</v>
      </c>
      <c r="AJ565" s="4">
        <f t="shared" si="47"/>
        <v>0</v>
      </c>
      <c r="AK565" s="4">
        <f t="shared" si="47"/>
        <v>0</v>
      </c>
      <c r="AL565" s="4">
        <f t="shared" si="47"/>
        <v>0</v>
      </c>
      <c r="AM565" s="4">
        <f t="shared" si="47"/>
        <v>0</v>
      </c>
      <c r="AN565" s="4">
        <f t="shared" si="47"/>
        <v>0</v>
      </c>
      <c r="AO565" s="4">
        <f t="shared" si="47"/>
        <v>0</v>
      </c>
      <c r="AP565" s="4">
        <f t="shared" si="47"/>
        <v>0</v>
      </c>
      <c r="AQ565" s="4">
        <f t="shared" si="46"/>
        <v>0</v>
      </c>
      <c r="AR565" s="4">
        <f t="shared" si="46"/>
        <v>0</v>
      </c>
      <c r="AS565" s="4">
        <f t="shared" si="46"/>
        <v>0</v>
      </c>
      <c r="AT565" s="4">
        <f t="shared" si="46"/>
        <v>0</v>
      </c>
      <c r="AU565" s="4">
        <f t="shared" si="46"/>
        <v>0</v>
      </c>
      <c r="AV565" s="4">
        <f t="shared" si="49"/>
        <v>0</v>
      </c>
      <c r="AW565" s="4">
        <f t="shared" si="49"/>
        <v>0</v>
      </c>
      <c r="AX565" s="4">
        <f t="shared" si="49"/>
        <v>0</v>
      </c>
      <c r="AY565" s="4">
        <f t="shared" si="49"/>
        <v>8.5414915660895501E-5</v>
      </c>
      <c r="AZ565" s="4">
        <f t="shared" si="48"/>
        <v>0</v>
      </c>
      <c r="BA565" s="4">
        <f t="shared" si="48"/>
        <v>0</v>
      </c>
      <c r="BB565" s="67">
        <f t="shared" si="48"/>
        <v>0</v>
      </c>
    </row>
    <row r="566" spans="1:54" x14ac:dyDescent="0.3">
      <c r="A566" t="s">
        <v>68</v>
      </c>
      <c r="B566" t="s">
        <v>69</v>
      </c>
      <c r="C566">
        <v>350290</v>
      </c>
      <c r="D566" t="s">
        <v>70</v>
      </c>
      <c r="E566" t="s">
        <v>71</v>
      </c>
      <c r="F566" t="s">
        <v>72</v>
      </c>
      <c r="G566" t="s">
        <v>108</v>
      </c>
      <c r="H566">
        <v>6</v>
      </c>
      <c r="I566" t="s">
        <v>243</v>
      </c>
      <c r="J566" s="4">
        <v>0</v>
      </c>
      <c r="K566" s="4">
        <v>0</v>
      </c>
      <c r="L566" s="4">
        <v>0</v>
      </c>
      <c r="M566" s="4">
        <v>0</v>
      </c>
      <c r="N566" s="4">
        <v>0</v>
      </c>
      <c r="O566" s="4">
        <v>0</v>
      </c>
      <c r="P566" s="4">
        <v>0</v>
      </c>
      <c r="Q566" s="4">
        <v>0</v>
      </c>
      <c r="R566" s="4">
        <v>0</v>
      </c>
      <c r="S566" s="4">
        <v>0</v>
      </c>
      <c r="T566" s="4">
        <v>0</v>
      </c>
      <c r="U566" s="4">
        <v>0</v>
      </c>
      <c r="V566" s="4">
        <v>0</v>
      </c>
      <c r="W566" s="4">
        <v>0</v>
      </c>
      <c r="X566" s="4">
        <v>0</v>
      </c>
      <c r="Y566" s="4">
        <v>1.6E-2</v>
      </c>
      <c r="Z566" s="4">
        <v>2.9000000000000001E-2</v>
      </c>
      <c r="AA566" s="4">
        <v>0.107</v>
      </c>
      <c r="AB566" s="4">
        <v>0</v>
      </c>
      <c r="AC566" s="4">
        <v>0</v>
      </c>
      <c r="AG566" s="66">
        <v>350290</v>
      </c>
      <c r="AH566" t="s">
        <v>243</v>
      </c>
      <c r="AI566" s="4">
        <f t="shared" si="47"/>
        <v>0</v>
      </c>
      <c r="AJ566" s="4">
        <f t="shared" si="47"/>
        <v>0</v>
      </c>
      <c r="AK566" s="4">
        <f t="shared" si="47"/>
        <v>0</v>
      </c>
      <c r="AL566" s="4">
        <f t="shared" si="47"/>
        <v>0</v>
      </c>
      <c r="AM566" s="4">
        <f t="shared" si="47"/>
        <v>0</v>
      </c>
      <c r="AN566" s="4">
        <f t="shared" si="47"/>
        <v>0</v>
      </c>
      <c r="AO566" s="4">
        <f t="shared" si="47"/>
        <v>0</v>
      </c>
      <c r="AP566" s="4">
        <f t="shared" si="47"/>
        <v>0</v>
      </c>
      <c r="AQ566" s="4">
        <f t="shared" si="46"/>
        <v>0</v>
      </c>
      <c r="AR566" s="4">
        <f t="shared" si="46"/>
        <v>0</v>
      </c>
      <c r="AS566" s="4">
        <f t="shared" si="46"/>
        <v>0</v>
      </c>
      <c r="AT566" s="4">
        <f t="shared" si="46"/>
        <v>0</v>
      </c>
      <c r="AU566" s="4">
        <f t="shared" si="46"/>
        <v>0</v>
      </c>
      <c r="AV566" s="4">
        <f t="shared" si="49"/>
        <v>0</v>
      </c>
      <c r="AW566" s="4">
        <f t="shared" si="49"/>
        <v>0</v>
      </c>
      <c r="AX566" s="4">
        <f t="shared" si="49"/>
        <v>4.27394593741538E-5</v>
      </c>
      <c r="AY566" s="4">
        <f t="shared" si="49"/>
        <v>6.0415428150389495E-5</v>
      </c>
      <c r="AZ566" s="4">
        <f t="shared" si="48"/>
        <v>1.6138834763460342E-4</v>
      </c>
      <c r="BA566" s="4">
        <f t="shared" si="48"/>
        <v>0</v>
      </c>
      <c r="BB566" s="67">
        <f t="shared" si="48"/>
        <v>0</v>
      </c>
    </row>
    <row r="567" spans="1:54" x14ac:dyDescent="0.3">
      <c r="A567" t="s">
        <v>68</v>
      </c>
      <c r="B567" t="s">
        <v>69</v>
      </c>
      <c r="C567">
        <v>350300</v>
      </c>
      <c r="D567" t="s">
        <v>70</v>
      </c>
      <c r="E567" t="s">
        <v>71</v>
      </c>
      <c r="F567" t="s">
        <v>72</v>
      </c>
      <c r="G567" t="s">
        <v>108</v>
      </c>
      <c r="H567">
        <v>6</v>
      </c>
      <c r="I567" t="s">
        <v>647</v>
      </c>
      <c r="J567" s="4">
        <v>0</v>
      </c>
      <c r="K567" s="4">
        <v>0</v>
      </c>
      <c r="L567" s="4">
        <v>0</v>
      </c>
      <c r="M567" s="4">
        <v>0</v>
      </c>
      <c r="N567" s="4">
        <v>0</v>
      </c>
      <c r="O567" s="4">
        <v>0</v>
      </c>
      <c r="P567" s="4">
        <v>1.7999999999999999E-2</v>
      </c>
      <c r="Q567" s="4">
        <v>0</v>
      </c>
      <c r="R567" s="4">
        <v>0</v>
      </c>
      <c r="S567" s="4">
        <v>0</v>
      </c>
      <c r="T567" s="4">
        <v>0</v>
      </c>
      <c r="U567" s="4">
        <v>0</v>
      </c>
      <c r="V567" s="4">
        <v>0</v>
      </c>
      <c r="W567" s="4">
        <v>0</v>
      </c>
      <c r="X567" s="4">
        <v>0</v>
      </c>
      <c r="Y567" s="4">
        <v>0</v>
      </c>
      <c r="Z567" s="4">
        <v>0</v>
      </c>
      <c r="AA567" s="4">
        <v>0</v>
      </c>
      <c r="AB567" s="4">
        <v>0</v>
      </c>
      <c r="AC567" s="4">
        <v>0</v>
      </c>
      <c r="AG567" s="66">
        <v>350300</v>
      </c>
      <c r="AH567" t="s">
        <v>647</v>
      </c>
      <c r="AI567" s="4">
        <f t="shared" si="47"/>
        <v>0</v>
      </c>
      <c r="AJ567" s="4">
        <f t="shared" si="47"/>
        <v>0</v>
      </c>
      <c r="AK567" s="4">
        <f t="shared" si="47"/>
        <v>0</v>
      </c>
      <c r="AL567" s="4">
        <f t="shared" si="47"/>
        <v>0</v>
      </c>
      <c r="AM567" s="4">
        <f t="shared" si="47"/>
        <v>0</v>
      </c>
      <c r="AN567" s="4">
        <f t="shared" si="47"/>
        <v>0</v>
      </c>
      <c r="AO567" s="4">
        <f t="shared" si="47"/>
        <v>2.0553238368237287E-4</v>
      </c>
      <c r="AP567" s="4">
        <f t="shared" si="47"/>
        <v>0</v>
      </c>
      <c r="AQ567" s="4">
        <f t="shared" si="46"/>
        <v>0</v>
      </c>
      <c r="AR567" s="4">
        <f t="shared" si="46"/>
        <v>0</v>
      </c>
      <c r="AS567" s="4">
        <f t="shared" si="46"/>
        <v>0</v>
      </c>
      <c r="AT567" s="4">
        <f t="shared" si="46"/>
        <v>0</v>
      </c>
      <c r="AU567" s="4">
        <f t="shared" si="46"/>
        <v>0</v>
      </c>
      <c r="AV567" s="4">
        <f t="shared" si="49"/>
        <v>0</v>
      </c>
      <c r="AW567" s="4">
        <f t="shared" si="49"/>
        <v>0</v>
      </c>
      <c r="AX567" s="4">
        <f t="shared" si="49"/>
        <v>0</v>
      </c>
      <c r="AY567" s="4">
        <f t="shared" si="49"/>
        <v>0</v>
      </c>
      <c r="AZ567" s="4">
        <f t="shared" si="48"/>
        <v>0</v>
      </c>
      <c r="BA567" s="4">
        <f t="shared" si="48"/>
        <v>0</v>
      </c>
      <c r="BB567" s="67">
        <f t="shared" si="48"/>
        <v>0</v>
      </c>
    </row>
    <row r="568" spans="1:54" x14ac:dyDescent="0.3">
      <c r="A568" t="s">
        <v>68</v>
      </c>
      <c r="B568" t="s">
        <v>69</v>
      </c>
      <c r="C568">
        <v>350510</v>
      </c>
      <c r="D568" t="s">
        <v>70</v>
      </c>
      <c r="E568" t="s">
        <v>71</v>
      </c>
      <c r="F568" t="s">
        <v>72</v>
      </c>
      <c r="G568" t="s">
        <v>108</v>
      </c>
      <c r="H568">
        <v>6</v>
      </c>
      <c r="I568" t="s">
        <v>648</v>
      </c>
      <c r="J568" s="4">
        <v>0</v>
      </c>
      <c r="K568" s="4">
        <v>0</v>
      </c>
      <c r="L568" s="4">
        <v>0</v>
      </c>
      <c r="M568" s="4">
        <v>0</v>
      </c>
      <c r="N568" s="4">
        <v>0</v>
      </c>
      <c r="O568" s="4">
        <v>0</v>
      </c>
      <c r="P568" s="4">
        <v>0</v>
      </c>
      <c r="Q568" s="4">
        <v>9.6489999999999991</v>
      </c>
      <c r="R568" s="4">
        <v>0</v>
      </c>
      <c r="S568" s="4">
        <v>0</v>
      </c>
      <c r="T568" s="4">
        <v>0</v>
      </c>
      <c r="U568" s="4">
        <v>0</v>
      </c>
      <c r="V568" s="4">
        <v>0</v>
      </c>
      <c r="W568" s="4">
        <v>0</v>
      </c>
      <c r="X568" s="4">
        <v>0</v>
      </c>
      <c r="Y568" s="4">
        <v>19.047000000000001</v>
      </c>
      <c r="Z568" s="4">
        <v>38.396999999999998</v>
      </c>
      <c r="AA568" s="4">
        <v>77.622</v>
      </c>
      <c r="AB568" s="4">
        <v>162.78</v>
      </c>
      <c r="AC568" s="4">
        <v>0</v>
      </c>
      <c r="AG568" s="66">
        <v>350510</v>
      </c>
      <c r="AH568" t="s">
        <v>648</v>
      </c>
      <c r="AI568" s="4">
        <f t="shared" si="47"/>
        <v>0</v>
      </c>
      <c r="AJ568" s="4">
        <f t="shared" si="47"/>
        <v>0</v>
      </c>
      <c r="AK568" s="4">
        <f t="shared" si="47"/>
        <v>0</v>
      </c>
      <c r="AL568" s="4">
        <f t="shared" si="47"/>
        <v>0</v>
      </c>
      <c r="AM568" s="4">
        <f t="shared" si="47"/>
        <v>0</v>
      </c>
      <c r="AN568" s="4">
        <f t="shared" si="47"/>
        <v>0</v>
      </c>
      <c r="AO568" s="4">
        <f t="shared" si="47"/>
        <v>0</v>
      </c>
      <c r="AP568" s="4">
        <f t="shared" si="47"/>
        <v>5.6760219163035877E-2</v>
      </c>
      <c r="AQ568" s="4">
        <f t="shared" si="46"/>
        <v>0</v>
      </c>
      <c r="AR568" s="4">
        <f t="shared" si="46"/>
        <v>0</v>
      </c>
      <c r="AS568" s="4">
        <f t="shared" si="46"/>
        <v>0</v>
      </c>
      <c r="AT568" s="4">
        <f t="shared" si="46"/>
        <v>0</v>
      </c>
      <c r="AU568" s="4">
        <f t="shared" si="46"/>
        <v>0</v>
      </c>
      <c r="AV568" s="4">
        <f t="shared" si="49"/>
        <v>0</v>
      </c>
      <c r="AW568" s="4">
        <f t="shared" si="49"/>
        <v>0</v>
      </c>
      <c r="AX568" s="4">
        <f t="shared" si="49"/>
        <v>5.0878655168719214E-2</v>
      </c>
      <c r="AY568" s="4">
        <f t="shared" si="49"/>
        <v>7.999211016174157E-2</v>
      </c>
      <c r="AZ568" s="4">
        <f t="shared" si="48"/>
        <v>0.11707744224386155</v>
      </c>
      <c r="BA568" s="4">
        <f t="shared" si="48"/>
        <v>0.28653374819411409</v>
      </c>
      <c r="BB568" s="67">
        <f t="shared" si="48"/>
        <v>0</v>
      </c>
    </row>
    <row r="569" spans="1:54" x14ac:dyDescent="0.3">
      <c r="A569" t="s">
        <v>68</v>
      </c>
      <c r="B569" t="s">
        <v>69</v>
      </c>
      <c r="C569">
        <v>350520</v>
      </c>
      <c r="D569" t="s">
        <v>70</v>
      </c>
      <c r="E569" t="s">
        <v>71</v>
      </c>
      <c r="F569" t="s">
        <v>72</v>
      </c>
      <c r="G569" t="s">
        <v>108</v>
      </c>
      <c r="H569">
        <v>6</v>
      </c>
      <c r="I569" t="s">
        <v>649</v>
      </c>
      <c r="J569" s="4">
        <v>0</v>
      </c>
      <c r="K569" s="4">
        <v>0</v>
      </c>
      <c r="L569" s="4">
        <v>0</v>
      </c>
      <c r="M569" s="4">
        <v>0</v>
      </c>
      <c r="N569" s="4">
        <v>0</v>
      </c>
      <c r="O569" s="4">
        <v>0</v>
      </c>
      <c r="P569" s="4">
        <v>0</v>
      </c>
      <c r="Q569" s="4">
        <v>0</v>
      </c>
      <c r="R569" s="4">
        <v>0</v>
      </c>
      <c r="S569" s="4">
        <v>0</v>
      </c>
      <c r="T569" s="4">
        <v>0</v>
      </c>
      <c r="U569" s="4">
        <v>0</v>
      </c>
      <c r="V569" s="4">
        <v>0</v>
      </c>
      <c r="W569" s="4">
        <v>0</v>
      </c>
      <c r="X569" s="4">
        <v>0</v>
      </c>
      <c r="Y569" s="4">
        <v>0</v>
      </c>
      <c r="Z569" s="4">
        <v>1E-3</v>
      </c>
      <c r="AA569" s="4">
        <v>0</v>
      </c>
      <c r="AB569" s="4">
        <v>0</v>
      </c>
      <c r="AC569" s="4">
        <v>0</v>
      </c>
      <c r="AG569" s="66">
        <v>350520</v>
      </c>
      <c r="AH569" t="s">
        <v>649</v>
      </c>
      <c r="AI569" s="4">
        <f t="shared" si="47"/>
        <v>0</v>
      </c>
      <c r="AJ569" s="4">
        <f t="shared" si="47"/>
        <v>0</v>
      </c>
      <c r="AK569" s="4">
        <f t="shared" si="47"/>
        <v>0</v>
      </c>
      <c r="AL569" s="4">
        <f t="shared" si="47"/>
        <v>0</v>
      </c>
      <c r="AM569" s="4">
        <f t="shared" si="47"/>
        <v>0</v>
      </c>
      <c r="AN569" s="4">
        <f t="shared" si="47"/>
        <v>0</v>
      </c>
      <c r="AO569" s="4">
        <f t="shared" si="47"/>
        <v>0</v>
      </c>
      <c r="AP569" s="4">
        <f t="shared" si="47"/>
        <v>0</v>
      </c>
      <c r="AQ569" s="4">
        <f t="shared" si="46"/>
        <v>0</v>
      </c>
      <c r="AR569" s="4">
        <f t="shared" si="46"/>
        <v>0</v>
      </c>
      <c r="AS569" s="4">
        <f t="shared" si="46"/>
        <v>0</v>
      </c>
      <c r="AT569" s="4">
        <f t="shared" si="46"/>
        <v>0</v>
      </c>
      <c r="AU569" s="4">
        <f t="shared" si="46"/>
        <v>0</v>
      </c>
      <c r="AV569" s="4">
        <f t="shared" si="49"/>
        <v>0</v>
      </c>
      <c r="AW569" s="4">
        <f t="shared" si="49"/>
        <v>0</v>
      </c>
      <c r="AX569" s="4">
        <f t="shared" si="49"/>
        <v>0</v>
      </c>
      <c r="AY569" s="4">
        <f t="shared" si="49"/>
        <v>2.0832906258754998E-6</v>
      </c>
      <c r="AZ569" s="4">
        <f t="shared" si="48"/>
        <v>0</v>
      </c>
      <c r="BA569" s="4">
        <f t="shared" si="48"/>
        <v>0</v>
      </c>
      <c r="BB569" s="67">
        <f t="shared" si="48"/>
        <v>0</v>
      </c>
    </row>
    <row r="570" spans="1:54" x14ac:dyDescent="0.3">
      <c r="A570" t="s">
        <v>68</v>
      </c>
      <c r="B570" t="s">
        <v>69</v>
      </c>
      <c r="C570">
        <v>350691</v>
      </c>
      <c r="D570" t="s">
        <v>70</v>
      </c>
      <c r="E570" t="s">
        <v>71</v>
      </c>
      <c r="F570" t="s">
        <v>72</v>
      </c>
      <c r="G570" t="s">
        <v>108</v>
      </c>
      <c r="H570">
        <v>6</v>
      </c>
      <c r="I570" t="s">
        <v>650</v>
      </c>
      <c r="J570" s="4">
        <v>0</v>
      </c>
      <c r="K570" s="4">
        <v>0</v>
      </c>
      <c r="L570" s="4">
        <v>0</v>
      </c>
      <c r="M570" s="4">
        <v>0</v>
      </c>
      <c r="N570" s="4">
        <v>0</v>
      </c>
      <c r="O570" s="4">
        <v>0</v>
      </c>
      <c r="P570" s="4">
        <v>0</v>
      </c>
      <c r="Q570" s="4">
        <v>0</v>
      </c>
      <c r="R570" s="4">
        <v>0</v>
      </c>
      <c r="S570" s="4">
        <v>0</v>
      </c>
      <c r="T570" s="4">
        <v>0</v>
      </c>
      <c r="U570" s="4">
        <v>7.9000000000000001E-2</v>
      </c>
      <c r="V570" s="4">
        <v>0</v>
      </c>
      <c r="W570" s="4">
        <v>0</v>
      </c>
      <c r="X570" s="4">
        <v>2.1999999999999999E-2</v>
      </c>
      <c r="Y570" s="4">
        <v>4.0199999999999996</v>
      </c>
      <c r="Z570" s="4">
        <v>7.0000000000000001E-3</v>
      </c>
      <c r="AA570" s="4">
        <v>0</v>
      </c>
      <c r="AB570" s="4">
        <v>0</v>
      </c>
      <c r="AC570" s="4">
        <v>0</v>
      </c>
      <c r="AG570" s="66">
        <v>350691</v>
      </c>
      <c r="AH570" t="s">
        <v>650</v>
      </c>
      <c r="AI570" s="4">
        <f t="shared" si="47"/>
        <v>0</v>
      </c>
      <c r="AJ570" s="4">
        <f t="shared" si="47"/>
        <v>0</v>
      </c>
      <c r="AK570" s="4">
        <f t="shared" si="47"/>
        <v>0</v>
      </c>
      <c r="AL570" s="4">
        <f t="shared" si="47"/>
        <v>0</v>
      </c>
      <c r="AM570" s="4">
        <f t="shared" si="47"/>
        <v>0</v>
      </c>
      <c r="AN570" s="4">
        <f t="shared" si="47"/>
        <v>0</v>
      </c>
      <c r="AO570" s="4">
        <f t="shared" si="47"/>
        <v>0</v>
      </c>
      <c r="AP570" s="4">
        <f t="shared" si="47"/>
        <v>0</v>
      </c>
      <c r="AQ570" s="4">
        <f t="shared" si="46"/>
        <v>0</v>
      </c>
      <c r="AR570" s="4">
        <f t="shared" si="46"/>
        <v>0</v>
      </c>
      <c r="AS570" s="4">
        <f t="shared" si="46"/>
        <v>0</v>
      </c>
      <c r="AT570" s="4">
        <f t="shared" si="46"/>
        <v>2.3669563072149899E-4</v>
      </c>
      <c r="AU570" s="4">
        <f t="shared" si="46"/>
        <v>0</v>
      </c>
      <c r="AV570" s="4">
        <f t="shared" si="49"/>
        <v>0</v>
      </c>
      <c r="AW570" s="4">
        <f t="shared" si="49"/>
        <v>7.2408236055062286E-5</v>
      </c>
      <c r="AX570" s="4">
        <f t="shared" si="49"/>
        <v>1.0738289167756142E-2</v>
      </c>
      <c r="AY570" s="4">
        <f t="shared" si="49"/>
        <v>1.4583034381128498E-5</v>
      </c>
      <c r="AZ570" s="4">
        <f t="shared" si="48"/>
        <v>0</v>
      </c>
      <c r="BA570" s="4">
        <f t="shared" si="48"/>
        <v>0</v>
      </c>
      <c r="BB570" s="67">
        <f t="shared" si="48"/>
        <v>0</v>
      </c>
    </row>
    <row r="571" spans="1:54" x14ac:dyDescent="0.3">
      <c r="A571" t="s">
        <v>68</v>
      </c>
      <c r="B571" t="s">
        <v>69</v>
      </c>
      <c r="C571">
        <v>350699</v>
      </c>
      <c r="D571" t="s">
        <v>70</v>
      </c>
      <c r="E571" t="s">
        <v>71</v>
      </c>
      <c r="F571" t="s">
        <v>72</v>
      </c>
      <c r="G571" t="s">
        <v>108</v>
      </c>
      <c r="H571">
        <v>6</v>
      </c>
      <c r="I571" t="s">
        <v>243</v>
      </c>
      <c r="J571" s="4">
        <v>0</v>
      </c>
      <c r="K571" s="4">
        <v>0</v>
      </c>
      <c r="L571" s="4">
        <v>0</v>
      </c>
      <c r="M571" s="4">
        <v>0</v>
      </c>
      <c r="N571" s="4">
        <v>0</v>
      </c>
      <c r="O571" s="4">
        <v>0.32300000000000001</v>
      </c>
      <c r="P571" s="4">
        <v>0</v>
      </c>
      <c r="Q571" s="4">
        <v>1.952</v>
      </c>
      <c r="R571" s="4">
        <v>0</v>
      </c>
      <c r="S571" s="4">
        <v>0</v>
      </c>
      <c r="T571" s="4">
        <v>0</v>
      </c>
      <c r="U571" s="4">
        <v>0</v>
      </c>
      <c r="V571" s="4">
        <v>0</v>
      </c>
      <c r="W571" s="4">
        <v>0</v>
      </c>
      <c r="X571" s="4">
        <v>0</v>
      </c>
      <c r="Y571" s="4">
        <v>0</v>
      </c>
      <c r="Z571" s="4">
        <v>0</v>
      </c>
      <c r="AA571" s="4">
        <v>0</v>
      </c>
      <c r="AB571" s="4">
        <v>0</v>
      </c>
      <c r="AC571" s="4">
        <v>0</v>
      </c>
      <c r="AG571" s="66">
        <v>350699</v>
      </c>
      <c r="AH571" t="s">
        <v>243</v>
      </c>
      <c r="AI571" s="4">
        <f t="shared" si="47"/>
        <v>0</v>
      </c>
      <c r="AJ571" s="4">
        <f t="shared" si="47"/>
        <v>0</v>
      </c>
      <c r="AK571" s="4">
        <f t="shared" si="47"/>
        <v>0</v>
      </c>
      <c r="AL571" s="4">
        <f t="shared" si="47"/>
        <v>0</v>
      </c>
      <c r="AM571" s="4">
        <f t="shared" si="47"/>
        <v>0</v>
      </c>
      <c r="AN571" s="4">
        <f t="shared" si="47"/>
        <v>7.3176648610989345E-4</v>
      </c>
      <c r="AO571" s="4">
        <f t="shared" si="47"/>
        <v>0</v>
      </c>
      <c r="AP571" s="4">
        <f t="shared" si="47"/>
        <v>1.1482635278914504E-2</v>
      </c>
      <c r="AQ571" s="4">
        <f t="shared" si="46"/>
        <v>0</v>
      </c>
      <c r="AR571" s="4">
        <f t="shared" si="46"/>
        <v>0</v>
      </c>
      <c r="AS571" s="4">
        <f t="shared" si="46"/>
        <v>0</v>
      </c>
      <c r="AT571" s="4">
        <f t="shared" si="46"/>
        <v>0</v>
      </c>
      <c r="AU571" s="4">
        <f t="shared" si="46"/>
        <v>0</v>
      </c>
      <c r="AV571" s="4">
        <f t="shared" si="49"/>
        <v>0</v>
      </c>
      <c r="AW571" s="4">
        <f t="shared" si="49"/>
        <v>0</v>
      </c>
      <c r="AX571" s="4">
        <f t="shared" si="49"/>
        <v>0</v>
      </c>
      <c r="AY571" s="4">
        <f t="shared" si="49"/>
        <v>0</v>
      </c>
      <c r="AZ571" s="4">
        <f t="shared" si="48"/>
        <v>0</v>
      </c>
      <c r="BA571" s="4">
        <f t="shared" si="48"/>
        <v>0</v>
      </c>
      <c r="BB571" s="67">
        <f t="shared" si="48"/>
        <v>0</v>
      </c>
    </row>
    <row r="572" spans="1:54" x14ac:dyDescent="0.3">
      <c r="A572" t="s">
        <v>68</v>
      </c>
      <c r="B572" t="s">
        <v>69</v>
      </c>
      <c r="C572">
        <v>350790</v>
      </c>
      <c r="D572" t="s">
        <v>70</v>
      </c>
      <c r="E572" t="s">
        <v>71</v>
      </c>
      <c r="F572" t="s">
        <v>72</v>
      </c>
      <c r="G572" t="s">
        <v>108</v>
      </c>
      <c r="H572">
        <v>6</v>
      </c>
      <c r="I572" t="s">
        <v>243</v>
      </c>
      <c r="J572" s="4">
        <v>0</v>
      </c>
      <c r="K572" s="4">
        <v>0</v>
      </c>
      <c r="L572" s="4">
        <v>0</v>
      </c>
      <c r="M572" s="4">
        <v>0</v>
      </c>
      <c r="N572" s="4">
        <v>0</v>
      </c>
      <c r="O572" s="4">
        <v>0</v>
      </c>
      <c r="P572" s="4">
        <v>0</v>
      </c>
      <c r="Q572" s="4">
        <v>0</v>
      </c>
      <c r="R572" s="4">
        <v>0</v>
      </c>
      <c r="S572" s="4">
        <v>0</v>
      </c>
      <c r="T572" s="4">
        <v>0</v>
      </c>
      <c r="U572" s="4">
        <v>0</v>
      </c>
      <c r="V572" s="4">
        <v>1.6E-2</v>
      </c>
      <c r="W572" s="4">
        <v>0</v>
      </c>
      <c r="X572" s="4">
        <v>0</v>
      </c>
      <c r="Y572" s="4">
        <v>1.7999999999999999E-2</v>
      </c>
      <c r="Z572" s="4">
        <v>0.19600000000000001</v>
      </c>
      <c r="AA572" s="4">
        <v>0</v>
      </c>
      <c r="AB572" s="4">
        <v>0</v>
      </c>
      <c r="AC572" s="4">
        <v>0.156</v>
      </c>
      <c r="AG572" s="66">
        <v>350790</v>
      </c>
      <c r="AH572" t="s">
        <v>243</v>
      </c>
      <c r="AI572" s="4">
        <f t="shared" si="47"/>
        <v>0</v>
      </c>
      <c r="AJ572" s="4">
        <f t="shared" si="47"/>
        <v>0</v>
      </c>
      <c r="AK572" s="4">
        <f t="shared" si="47"/>
        <v>0</v>
      </c>
      <c r="AL572" s="4">
        <f t="shared" si="47"/>
        <v>0</v>
      </c>
      <c r="AM572" s="4">
        <f t="shared" si="47"/>
        <v>0</v>
      </c>
      <c r="AN572" s="4">
        <f t="shared" si="47"/>
        <v>0</v>
      </c>
      <c r="AO572" s="4">
        <f t="shared" si="47"/>
        <v>0</v>
      </c>
      <c r="AP572" s="4">
        <f t="shared" si="47"/>
        <v>0</v>
      </c>
      <c r="AQ572" s="4">
        <f t="shared" si="46"/>
        <v>0</v>
      </c>
      <c r="AR572" s="4">
        <f t="shared" si="46"/>
        <v>0</v>
      </c>
      <c r="AS572" s="4">
        <f t="shared" si="46"/>
        <v>0</v>
      </c>
      <c r="AT572" s="4">
        <f t="shared" si="46"/>
        <v>0</v>
      </c>
      <c r="AU572" s="4">
        <f t="shared" si="46"/>
        <v>4.0067788688292281E-5</v>
      </c>
      <c r="AV572" s="4">
        <f t="shared" si="49"/>
        <v>0</v>
      </c>
      <c r="AW572" s="4">
        <f t="shared" si="49"/>
        <v>0</v>
      </c>
      <c r="AX572" s="4">
        <f t="shared" si="49"/>
        <v>4.808189179592302E-5</v>
      </c>
      <c r="AY572" s="4">
        <f t="shared" si="49"/>
        <v>4.0832496267159793E-4</v>
      </c>
      <c r="AZ572" s="4">
        <f t="shared" si="48"/>
        <v>0</v>
      </c>
      <c r="BA572" s="4">
        <f t="shared" si="48"/>
        <v>0</v>
      </c>
      <c r="BB572" s="67">
        <f t="shared" si="48"/>
        <v>2.5978501058474045E-4</v>
      </c>
    </row>
    <row r="573" spans="1:54" x14ac:dyDescent="0.3">
      <c r="A573" t="s">
        <v>68</v>
      </c>
      <c r="B573" t="s">
        <v>69</v>
      </c>
      <c r="C573">
        <v>360500</v>
      </c>
      <c r="D573" t="s">
        <v>70</v>
      </c>
      <c r="E573" t="s">
        <v>71</v>
      </c>
      <c r="F573" t="s">
        <v>72</v>
      </c>
      <c r="G573" t="s">
        <v>108</v>
      </c>
      <c r="H573">
        <v>6</v>
      </c>
      <c r="I573" t="s">
        <v>651</v>
      </c>
      <c r="J573" s="4">
        <v>0</v>
      </c>
      <c r="K573" s="4">
        <v>0</v>
      </c>
      <c r="L573" s="4">
        <v>0</v>
      </c>
      <c r="M573" s="4">
        <v>0</v>
      </c>
      <c r="N573" s="4">
        <v>0</v>
      </c>
      <c r="O573" s="4">
        <v>7.2480000000000002</v>
      </c>
      <c r="P573" s="4">
        <v>0</v>
      </c>
      <c r="Q573" s="4">
        <v>9.6150000000000002</v>
      </c>
      <c r="R573" s="4">
        <v>0</v>
      </c>
      <c r="S573" s="4">
        <v>3.766</v>
      </c>
      <c r="T573" s="4">
        <v>0</v>
      </c>
      <c r="U573" s="4">
        <v>0</v>
      </c>
      <c r="V573" s="4">
        <v>0</v>
      </c>
      <c r="W573" s="4">
        <v>0</v>
      </c>
      <c r="X573" s="4">
        <v>0</v>
      </c>
      <c r="Y573" s="4">
        <v>0</v>
      </c>
      <c r="Z573" s="4">
        <v>0</v>
      </c>
      <c r="AA573" s="4">
        <v>0</v>
      </c>
      <c r="AB573" s="4">
        <v>0</v>
      </c>
      <c r="AC573" s="4">
        <v>0</v>
      </c>
      <c r="AG573" s="66">
        <v>360500</v>
      </c>
      <c r="AH573" t="s">
        <v>651</v>
      </c>
      <c r="AI573" s="4">
        <f t="shared" si="47"/>
        <v>0</v>
      </c>
      <c r="AJ573" s="4">
        <f t="shared" si="47"/>
        <v>0</v>
      </c>
      <c r="AK573" s="4">
        <f t="shared" si="47"/>
        <v>0</v>
      </c>
      <c r="AL573" s="4">
        <f t="shared" si="47"/>
        <v>0</v>
      </c>
      <c r="AM573" s="4">
        <f t="shared" si="47"/>
        <v>0</v>
      </c>
      <c r="AN573" s="4">
        <f t="shared" si="47"/>
        <v>1.6420568084596E-2</v>
      </c>
      <c r="AO573" s="4">
        <f t="shared" si="47"/>
        <v>0</v>
      </c>
      <c r="AP573" s="4">
        <f t="shared" si="47"/>
        <v>5.6560214245267915E-2</v>
      </c>
      <c r="AQ573" s="4">
        <f t="shared" si="46"/>
        <v>0</v>
      </c>
      <c r="AR573" s="4">
        <f t="shared" si="46"/>
        <v>1.7754729212092646E-2</v>
      </c>
      <c r="AS573" s="4">
        <f t="shared" si="46"/>
        <v>0</v>
      </c>
      <c r="AT573" s="4">
        <f t="shared" si="46"/>
        <v>0</v>
      </c>
      <c r="AU573" s="4">
        <f t="shared" si="46"/>
        <v>0</v>
      </c>
      <c r="AV573" s="4">
        <f t="shared" si="49"/>
        <v>0</v>
      </c>
      <c r="AW573" s="4">
        <f t="shared" si="49"/>
        <v>0</v>
      </c>
      <c r="AX573" s="4">
        <f t="shared" si="49"/>
        <v>0</v>
      </c>
      <c r="AY573" s="4">
        <f t="shared" si="49"/>
        <v>0</v>
      </c>
      <c r="AZ573" s="4">
        <f t="shared" si="48"/>
        <v>0</v>
      </c>
      <c r="BA573" s="4">
        <f t="shared" si="48"/>
        <v>0</v>
      </c>
      <c r="BB573" s="67">
        <f t="shared" si="48"/>
        <v>0</v>
      </c>
    </row>
    <row r="574" spans="1:54" x14ac:dyDescent="0.3">
      <c r="A574" t="s">
        <v>68</v>
      </c>
      <c r="B574" t="s">
        <v>69</v>
      </c>
      <c r="C574">
        <v>370610</v>
      </c>
      <c r="D574" t="s">
        <v>70</v>
      </c>
      <c r="E574" t="s">
        <v>71</v>
      </c>
      <c r="F574" t="s">
        <v>72</v>
      </c>
      <c r="G574" t="s">
        <v>108</v>
      </c>
      <c r="H574">
        <v>6</v>
      </c>
      <c r="I574" t="s">
        <v>652</v>
      </c>
      <c r="J574" s="4">
        <v>0</v>
      </c>
      <c r="K574" s="4">
        <v>0</v>
      </c>
      <c r="L574" s="4">
        <v>0</v>
      </c>
      <c r="M574" s="4">
        <v>0</v>
      </c>
      <c r="N574" s="4">
        <v>0</v>
      </c>
      <c r="O574" s="4">
        <v>0</v>
      </c>
      <c r="P574" s="4">
        <v>0</v>
      </c>
      <c r="Q574" s="4">
        <v>0</v>
      </c>
      <c r="R574" s="4">
        <v>0</v>
      </c>
      <c r="S574" s="4">
        <v>0</v>
      </c>
      <c r="T574" s="4">
        <v>0</v>
      </c>
      <c r="U574" s="4">
        <v>2.5489999999999999</v>
      </c>
      <c r="V574" s="4">
        <v>16.481999999999999</v>
      </c>
      <c r="W574" s="4">
        <v>2.2370000000000001</v>
      </c>
      <c r="X574" s="4">
        <v>1.0069999999999999</v>
      </c>
      <c r="Y574" s="4">
        <v>0.22700000000000001</v>
      </c>
      <c r="Z574" s="4">
        <v>0</v>
      </c>
      <c r="AA574" s="4">
        <v>0</v>
      </c>
      <c r="AB574" s="4">
        <v>0</v>
      </c>
      <c r="AC574" s="4">
        <v>0</v>
      </c>
      <c r="AG574" s="66">
        <v>370610</v>
      </c>
      <c r="AH574" t="s">
        <v>652</v>
      </c>
      <c r="AI574" s="4">
        <f t="shared" si="47"/>
        <v>0</v>
      </c>
      <c r="AJ574" s="4">
        <f t="shared" si="47"/>
        <v>0</v>
      </c>
      <c r="AK574" s="4">
        <f t="shared" si="47"/>
        <v>0</v>
      </c>
      <c r="AL574" s="4">
        <f t="shared" si="47"/>
        <v>0</v>
      </c>
      <c r="AM574" s="4">
        <f t="shared" si="47"/>
        <v>0</v>
      </c>
      <c r="AN574" s="4">
        <f t="shared" si="47"/>
        <v>0</v>
      </c>
      <c r="AO574" s="4">
        <f t="shared" si="47"/>
        <v>0</v>
      </c>
      <c r="AP574" s="4">
        <f t="shared" si="47"/>
        <v>0</v>
      </c>
      <c r="AQ574" s="4">
        <f t="shared" si="46"/>
        <v>0</v>
      </c>
      <c r="AR574" s="4">
        <f t="shared" si="46"/>
        <v>0</v>
      </c>
      <c r="AS574" s="4">
        <f t="shared" si="46"/>
        <v>0</v>
      </c>
      <c r="AT574" s="4">
        <f t="shared" si="46"/>
        <v>7.6371792747987471E-3</v>
      </c>
      <c r="AU574" s="4">
        <f t="shared" si="46"/>
        <v>4.127483082252708E-2</v>
      </c>
      <c r="AV574" s="4">
        <f t="shared" si="49"/>
        <v>5.2706375796270953E-3</v>
      </c>
      <c r="AW574" s="4">
        <f t="shared" si="49"/>
        <v>3.3143224412476237E-3</v>
      </c>
      <c r="AX574" s="4">
        <f t="shared" si="49"/>
        <v>6.0636607987080713E-4</v>
      </c>
      <c r="AY574" s="4">
        <f t="shared" si="49"/>
        <v>0</v>
      </c>
      <c r="AZ574" s="4">
        <f t="shared" si="48"/>
        <v>0</v>
      </c>
      <c r="BA574" s="4">
        <f t="shared" si="48"/>
        <v>0</v>
      </c>
      <c r="BB574" s="67">
        <f t="shared" si="48"/>
        <v>0</v>
      </c>
    </row>
    <row r="575" spans="1:54" x14ac:dyDescent="0.3">
      <c r="A575" t="s">
        <v>68</v>
      </c>
      <c r="B575" t="s">
        <v>69</v>
      </c>
      <c r="C575">
        <v>380110</v>
      </c>
      <c r="D575" t="s">
        <v>70</v>
      </c>
      <c r="E575" t="s">
        <v>71</v>
      </c>
      <c r="F575" t="s">
        <v>72</v>
      </c>
      <c r="G575" t="s">
        <v>108</v>
      </c>
      <c r="H575">
        <v>6</v>
      </c>
      <c r="I575" t="s">
        <v>653</v>
      </c>
      <c r="J575" s="4">
        <v>0</v>
      </c>
      <c r="K575" s="4">
        <v>0</v>
      </c>
      <c r="L575" s="4">
        <v>0</v>
      </c>
      <c r="M575" s="4">
        <v>0</v>
      </c>
      <c r="N575" s="4">
        <v>0</v>
      </c>
      <c r="O575" s="4">
        <v>0</v>
      </c>
      <c r="P575" s="4">
        <v>0</v>
      </c>
      <c r="Q575" s="4">
        <v>0</v>
      </c>
      <c r="R575" s="4">
        <v>0</v>
      </c>
      <c r="S575" s="4">
        <v>0</v>
      </c>
      <c r="T575" s="4">
        <v>0</v>
      </c>
      <c r="U575" s="4">
        <v>0</v>
      </c>
      <c r="V575" s="4">
        <v>0</v>
      </c>
      <c r="W575" s="4">
        <v>0</v>
      </c>
      <c r="X575" s="4">
        <v>58.048000000000002</v>
      </c>
      <c r="Y575" s="4">
        <v>0</v>
      </c>
      <c r="Z575" s="4">
        <v>0</v>
      </c>
      <c r="AA575" s="4">
        <v>0</v>
      </c>
      <c r="AB575" s="4">
        <v>0</v>
      </c>
      <c r="AC575" s="4">
        <v>0</v>
      </c>
      <c r="AG575" s="66">
        <v>380110</v>
      </c>
      <c r="AH575" t="s">
        <v>653</v>
      </c>
      <c r="AI575" s="4">
        <f t="shared" si="47"/>
        <v>0</v>
      </c>
      <c r="AJ575" s="4">
        <f t="shared" si="47"/>
        <v>0</v>
      </c>
      <c r="AK575" s="4">
        <f t="shared" si="47"/>
        <v>0</v>
      </c>
      <c r="AL575" s="4">
        <f t="shared" si="47"/>
        <v>0</v>
      </c>
      <c r="AM575" s="4">
        <f t="shared" si="47"/>
        <v>0</v>
      </c>
      <c r="AN575" s="4">
        <f t="shared" si="47"/>
        <v>0</v>
      </c>
      <c r="AO575" s="4">
        <f t="shared" si="47"/>
        <v>0</v>
      </c>
      <c r="AP575" s="4">
        <f t="shared" si="47"/>
        <v>0</v>
      </c>
      <c r="AQ575" s="4">
        <f t="shared" si="46"/>
        <v>0</v>
      </c>
      <c r="AR575" s="4">
        <f t="shared" si="46"/>
        <v>0</v>
      </c>
      <c r="AS575" s="4">
        <f t="shared" si="46"/>
        <v>0</v>
      </c>
      <c r="AT575" s="4">
        <f t="shared" si="46"/>
        <v>0</v>
      </c>
      <c r="AU575" s="4">
        <f t="shared" si="46"/>
        <v>0</v>
      </c>
      <c r="AV575" s="4">
        <f t="shared" si="49"/>
        <v>0</v>
      </c>
      <c r="AW575" s="4">
        <f t="shared" si="49"/>
        <v>0.19105242211473891</v>
      </c>
      <c r="AX575" s="4">
        <f t="shared" si="49"/>
        <v>0</v>
      </c>
      <c r="AY575" s="4">
        <f t="shared" si="49"/>
        <v>0</v>
      </c>
      <c r="AZ575" s="4">
        <f t="shared" si="48"/>
        <v>0</v>
      </c>
      <c r="BA575" s="4">
        <f t="shared" si="48"/>
        <v>0</v>
      </c>
      <c r="BB575" s="67">
        <f t="shared" si="48"/>
        <v>0</v>
      </c>
    </row>
    <row r="576" spans="1:54" x14ac:dyDescent="0.3">
      <c r="A576" t="s">
        <v>68</v>
      </c>
      <c r="B576" t="s">
        <v>69</v>
      </c>
      <c r="C576">
        <v>380190</v>
      </c>
      <c r="D576" t="s">
        <v>70</v>
      </c>
      <c r="E576" t="s">
        <v>71</v>
      </c>
      <c r="F576" t="s">
        <v>72</v>
      </c>
      <c r="G576" t="s">
        <v>108</v>
      </c>
      <c r="H576">
        <v>6</v>
      </c>
      <c r="I576" t="s">
        <v>243</v>
      </c>
      <c r="J576" s="4">
        <v>0</v>
      </c>
      <c r="K576" s="4">
        <v>0</v>
      </c>
      <c r="L576" s="4">
        <v>0</v>
      </c>
      <c r="M576" s="4">
        <v>0</v>
      </c>
      <c r="N576" s="4">
        <v>0</v>
      </c>
      <c r="O576" s="4">
        <v>0</v>
      </c>
      <c r="P576" s="4">
        <v>0</v>
      </c>
      <c r="Q576" s="4">
        <v>0</v>
      </c>
      <c r="R576" s="4">
        <v>0</v>
      </c>
      <c r="S576" s="4">
        <v>0</v>
      </c>
      <c r="T576" s="4">
        <v>0</v>
      </c>
      <c r="U576" s="4">
        <v>0</v>
      </c>
      <c r="V576" s="4">
        <v>0</v>
      </c>
      <c r="W576" s="4">
        <v>0</v>
      </c>
      <c r="X576" s="4">
        <v>0</v>
      </c>
      <c r="Y576" s="4">
        <v>0</v>
      </c>
      <c r="Z576" s="4">
        <v>0</v>
      </c>
      <c r="AA576" s="4">
        <v>152.477</v>
      </c>
      <c r="AB576" s="4">
        <v>49.451000000000001</v>
      </c>
      <c r="AC576" s="4">
        <v>23.024000000000001</v>
      </c>
      <c r="AG576" s="66">
        <v>380190</v>
      </c>
      <c r="AH576" t="s">
        <v>243</v>
      </c>
      <c r="AI576" s="4">
        <f t="shared" si="47"/>
        <v>0</v>
      </c>
      <c r="AJ576" s="4">
        <f t="shared" si="47"/>
        <v>0</v>
      </c>
      <c r="AK576" s="4">
        <f t="shared" si="47"/>
        <v>0</v>
      </c>
      <c r="AL576" s="4">
        <f t="shared" si="47"/>
        <v>0</v>
      </c>
      <c r="AM576" s="4">
        <f t="shared" si="47"/>
        <v>0</v>
      </c>
      <c r="AN576" s="4">
        <f t="shared" si="47"/>
        <v>0</v>
      </c>
      <c r="AO576" s="4">
        <f t="shared" si="47"/>
        <v>0</v>
      </c>
      <c r="AP576" s="4">
        <f t="shared" si="47"/>
        <v>0</v>
      </c>
      <c r="AQ576" s="4">
        <f t="shared" si="46"/>
        <v>0</v>
      </c>
      <c r="AR576" s="4">
        <f t="shared" si="46"/>
        <v>0</v>
      </c>
      <c r="AS576" s="4">
        <f t="shared" si="46"/>
        <v>0</v>
      </c>
      <c r="AT576" s="4">
        <f t="shared" si="46"/>
        <v>0</v>
      </c>
      <c r="AU576" s="4">
        <f t="shared" si="46"/>
        <v>0</v>
      </c>
      <c r="AV576" s="4">
        <f t="shared" si="49"/>
        <v>0</v>
      </c>
      <c r="AW576" s="4">
        <f t="shared" si="49"/>
        <v>0</v>
      </c>
      <c r="AX576" s="4">
        <f t="shared" si="49"/>
        <v>0</v>
      </c>
      <c r="AY576" s="4">
        <f t="shared" si="49"/>
        <v>0</v>
      </c>
      <c r="AZ576" s="4">
        <f t="shared" si="48"/>
        <v>0.22998141198393857</v>
      </c>
      <c r="BA576" s="4">
        <f t="shared" si="48"/>
        <v>8.7046199667939153E-2</v>
      </c>
      <c r="BB576" s="67">
        <f t="shared" si="48"/>
        <v>3.8341603100660669E-2</v>
      </c>
    </row>
    <row r="577" spans="1:54" x14ac:dyDescent="0.3">
      <c r="A577" t="s">
        <v>68</v>
      </c>
      <c r="B577" t="s">
        <v>69</v>
      </c>
      <c r="C577">
        <v>380400</v>
      </c>
      <c r="D577" t="s">
        <v>70</v>
      </c>
      <c r="E577" t="s">
        <v>71</v>
      </c>
      <c r="F577" t="s">
        <v>72</v>
      </c>
      <c r="G577" t="s">
        <v>108</v>
      </c>
      <c r="H577">
        <v>6</v>
      </c>
      <c r="I577" t="s">
        <v>654</v>
      </c>
      <c r="J577" s="4">
        <v>0</v>
      </c>
      <c r="K577" s="4">
        <v>0</v>
      </c>
      <c r="L577" s="4">
        <v>0</v>
      </c>
      <c r="M577" s="4">
        <v>0</v>
      </c>
      <c r="N577" s="4">
        <v>0</v>
      </c>
      <c r="O577" s="4">
        <v>0</v>
      </c>
      <c r="P577" s="4">
        <v>0</v>
      </c>
      <c r="Q577" s="4">
        <v>0</v>
      </c>
      <c r="R577" s="4">
        <v>0</v>
      </c>
      <c r="S577" s="4">
        <v>0</v>
      </c>
      <c r="T577" s="4">
        <v>0</v>
      </c>
      <c r="U577" s="4">
        <v>0</v>
      </c>
      <c r="V577" s="4">
        <v>0</v>
      </c>
      <c r="W577" s="4">
        <v>0</v>
      </c>
      <c r="X577" s="4">
        <v>0</v>
      </c>
      <c r="Y577" s="4">
        <v>0</v>
      </c>
      <c r="Z577" s="4">
        <v>0</v>
      </c>
      <c r="AA577" s="4">
        <v>0</v>
      </c>
      <c r="AB577" s="4">
        <v>0.60599999999999998</v>
      </c>
      <c r="AC577" s="4">
        <v>0</v>
      </c>
      <c r="AG577" s="66">
        <v>380400</v>
      </c>
      <c r="AH577" t="s">
        <v>654</v>
      </c>
      <c r="AI577" s="4">
        <f t="shared" si="47"/>
        <v>0</v>
      </c>
      <c r="AJ577" s="4">
        <f t="shared" si="47"/>
        <v>0</v>
      </c>
      <c r="AK577" s="4">
        <f t="shared" si="47"/>
        <v>0</v>
      </c>
      <c r="AL577" s="4">
        <f t="shared" si="47"/>
        <v>0</v>
      </c>
      <c r="AM577" s="4">
        <f t="shared" si="47"/>
        <v>0</v>
      </c>
      <c r="AN577" s="4">
        <f t="shared" si="47"/>
        <v>0</v>
      </c>
      <c r="AO577" s="4">
        <f t="shared" si="47"/>
        <v>0</v>
      </c>
      <c r="AP577" s="4">
        <f t="shared" si="47"/>
        <v>0</v>
      </c>
      <c r="AQ577" s="4">
        <f t="shared" si="46"/>
        <v>0</v>
      </c>
      <c r="AR577" s="4">
        <f t="shared" si="46"/>
        <v>0</v>
      </c>
      <c r="AS577" s="4">
        <f t="shared" si="46"/>
        <v>0</v>
      </c>
      <c r="AT577" s="4">
        <f t="shared" si="46"/>
        <v>0</v>
      </c>
      <c r="AU577" s="4">
        <f t="shared" si="46"/>
        <v>0</v>
      </c>
      <c r="AV577" s="4">
        <f t="shared" si="49"/>
        <v>0</v>
      </c>
      <c r="AW577" s="4">
        <f t="shared" si="49"/>
        <v>0</v>
      </c>
      <c r="AX577" s="4">
        <f t="shared" si="49"/>
        <v>0</v>
      </c>
      <c r="AY577" s="4">
        <f t="shared" si="49"/>
        <v>0</v>
      </c>
      <c r="AZ577" s="4">
        <f t="shared" si="48"/>
        <v>0</v>
      </c>
      <c r="BA577" s="4">
        <f t="shared" si="48"/>
        <v>1.0667124425951168E-3</v>
      </c>
      <c r="BB577" s="67">
        <f t="shared" si="48"/>
        <v>0</v>
      </c>
    </row>
    <row r="578" spans="1:54" x14ac:dyDescent="0.3">
      <c r="A578" t="s">
        <v>68</v>
      </c>
      <c r="B578" t="s">
        <v>69</v>
      </c>
      <c r="C578">
        <v>380810</v>
      </c>
      <c r="D578" t="s">
        <v>70</v>
      </c>
      <c r="E578" t="s">
        <v>71</v>
      </c>
      <c r="F578" t="s">
        <v>72</v>
      </c>
      <c r="G578" t="s">
        <v>108</v>
      </c>
      <c r="H578">
        <v>6</v>
      </c>
      <c r="I578" t="s">
        <v>655</v>
      </c>
      <c r="J578" s="4">
        <v>0</v>
      </c>
      <c r="K578" s="4">
        <v>0</v>
      </c>
      <c r="L578" s="4">
        <v>0</v>
      </c>
      <c r="M578" s="4">
        <v>0</v>
      </c>
      <c r="N578" s="4">
        <v>0</v>
      </c>
      <c r="O578" s="4">
        <v>0</v>
      </c>
      <c r="P578" s="4">
        <v>0</v>
      </c>
      <c r="Q578" s="4">
        <v>0</v>
      </c>
      <c r="R578" s="4">
        <v>0</v>
      </c>
      <c r="S578" s="4">
        <v>0</v>
      </c>
      <c r="T578" s="4">
        <v>0</v>
      </c>
      <c r="U578" s="4">
        <v>0</v>
      </c>
      <c r="V578" s="4">
        <v>2.8000000000000001E-2</v>
      </c>
      <c r="W578" s="4">
        <v>0</v>
      </c>
      <c r="X578" s="4">
        <v>0</v>
      </c>
      <c r="Y578" s="4">
        <v>0</v>
      </c>
      <c r="Z578" s="4">
        <v>2.5999999999999999E-2</v>
      </c>
      <c r="AA578" s="4">
        <v>6.0419999999999998</v>
      </c>
      <c r="AB578" s="4">
        <v>0</v>
      </c>
      <c r="AC578" s="4">
        <v>5.7110000000000003</v>
      </c>
      <c r="AG578" s="66">
        <v>380810</v>
      </c>
      <c r="AH578" t="s">
        <v>655</v>
      </c>
      <c r="AI578" s="4">
        <f t="shared" si="47"/>
        <v>0</v>
      </c>
      <c r="AJ578" s="4">
        <f t="shared" si="47"/>
        <v>0</v>
      </c>
      <c r="AK578" s="4">
        <f t="shared" si="47"/>
        <v>0</v>
      </c>
      <c r="AL578" s="4">
        <f t="shared" si="47"/>
        <v>0</v>
      </c>
      <c r="AM578" s="4">
        <f t="shared" si="47"/>
        <v>0</v>
      </c>
      <c r="AN578" s="4">
        <f t="shared" si="47"/>
        <v>0</v>
      </c>
      <c r="AO578" s="4">
        <f t="shared" si="47"/>
        <v>0</v>
      </c>
      <c r="AP578" s="4">
        <f t="shared" ref="AP578" si="50">IFERROR((Q578/Q$2093)*100,0)</f>
        <v>0</v>
      </c>
      <c r="AQ578" s="4">
        <f t="shared" si="46"/>
        <v>0</v>
      </c>
      <c r="AR578" s="4">
        <f t="shared" si="46"/>
        <v>0</v>
      </c>
      <c r="AS578" s="4">
        <f t="shared" si="46"/>
        <v>0</v>
      </c>
      <c r="AT578" s="4">
        <f t="shared" si="46"/>
        <v>0</v>
      </c>
      <c r="AU578" s="4">
        <f t="shared" si="46"/>
        <v>7.0118630204511496E-5</v>
      </c>
      <c r="AV578" s="4">
        <f t="shared" si="49"/>
        <v>0</v>
      </c>
      <c r="AW578" s="4">
        <f t="shared" si="49"/>
        <v>0</v>
      </c>
      <c r="AX578" s="4">
        <f t="shared" si="49"/>
        <v>0</v>
      </c>
      <c r="AY578" s="4">
        <f t="shared" si="49"/>
        <v>5.4165556272763001E-5</v>
      </c>
      <c r="AZ578" s="4">
        <f t="shared" si="48"/>
        <v>9.1131625832548951E-3</v>
      </c>
      <c r="BA578" s="4">
        <f t="shared" si="48"/>
        <v>0</v>
      </c>
      <c r="BB578" s="67">
        <f t="shared" si="48"/>
        <v>9.5104627913426467E-3</v>
      </c>
    </row>
    <row r="579" spans="1:54" x14ac:dyDescent="0.3">
      <c r="A579" t="s">
        <v>68</v>
      </c>
      <c r="B579" t="s">
        <v>69</v>
      </c>
      <c r="C579">
        <v>380820</v>
      </c>
      <c r="D579" t="s">
        <v>70</v>
      </c>
      <c r="E579" t="s">
        <v>71</v>
      </c>
      <c r="F579" t="s">
        <v>72</v>
      </c>
      <c r="G579" t="s">
        <v>108</v>
      </c>
      <c r="H579">
        <v>6</v>
      </c>
      <c r="I579" t="s">
        <v>656</v>
      </c>
      <c r="J579" s="4">
        <v>0</v>
      </c>
      <c r="K579" s="4">
        <v>0</v>
      </c>
      <c r="L579" s="4">
        <v>0</v>
      </c>
      <c r="M579" s="4">
        <v>0</v>
      </c>
      <c r="N579" s="4">
        <v>0</v>
      </c>
      <c r="O579" s="4">
        <v>0</v>
      </c>
      <c r="P579" s="4">
        <v>0</v>
      </c>
      <c r="Q579" s="4">
        <v>0</v>
      </c>
      <c r="R579" s="4">
        <v>0</v>
      </c>
      <c r="S579" s="4">
        <v>59.506999999999998</v>
      </c>
      <c r="T579" s="4">
        <v>0</v>
      </c>
      <c r="U579" s="4">
        <v>0</v>
      </c>
      <c r="V579" s="4">
        <v>0.73899999999999999</v>
      </c>
      <c r="W579" s="4">
        <v>0</v>
      </c>
      <c r="X579" s="4">
        <v>0</v>
      </c>
      <c r="Y579" s="4">
        <v>0</v>
      </c>
      <c r="Z579" s="4">
        <v>0</v>
      </c>
      <c r="AA579" s="4">
        <v>0</v>
      </c>
      <c r="AB579" s="4">
        <v>0</v>
      </c>
      <c r="AC579" s="4">
        <v>0</v>
      </c>
      <c r="AG579" s="66">
        <v>380820</v>
      </c>
      <c r="AH579" t="s">
        <v>656</v>
      </c>
      <c r="AI579" s="4">
        <f t="shared" ref="AI579:AX600" si="51">IFERROR((J579/J$2093)*100,0)</f>
        <v>0</v>
      </c>
      <c r="AJ579" s="4">
        <f t="shared" si="51"/>
        <v>0</v>
      </c>
      <c r="AK579" s="4">
        <f t="shared" si="51"/>
        <v>0</v>
      </c>
      <c r="AL579" s="4">
        <f t="shared" si="51"/>
        <v>0</v>
      </c>
      <c r="AM579" s="4">
        <f t="shared" si="51"/>
        <v>0</v>
      </c>
      <c r="AN579" s="4">
        <f t="shared" si="51"/>
        <v>0</v>
      </c>
      <c r="AO579" s="4">
        <f t="shared" si="51"/>
        <v>0</v>
      </c>
      <c r="AP579" s="4">
        <f t="shared" si="51"/>
        <v>0</v>
      </c>
      <c r="AQ579" s="4">
        <f t="shared" si="46"/>
        <v>0</v>
      </c>
      <c r="AR579" s="4">
        <f t="shared" si="46"/>
        <v>0.28054452236431149</v>
      </c>
      <c r="AS579" s="4">
        <f t="shared" si="46"/>
        <v>0</v>
      </c>
      <c r="AT579" s="4">
        <f t="shared" si="46"/>
        <v>0</v>
      </c>
      <c r="AU579" s="4">
        <f t="shared" si="46"/>
        <v>1.8506309900404995E-3</v>
      </c>
      <c r="AV579" s="4">
        <f t="shared" si="49"/>
        <v>0</v>
      </c>
      <c r="AW579" s="4">
        <f t="shared" si="49"/>
        <v>0</v>
      </c>
      <c r="AX579" s="4">
        <f t="shared" si="49"/>
        <v>0</v>
      </c>
      <c r="AY579" s="4">
        <f t="shared" si="49"/>
        <v>0</v>
      </c>
      <c r="AZ579" s="4">
        <f t="shared" si="48"/>
        <v>0</v>
      </c>
      <c r="BA579" s="4">
        <f t="shared" si="48"/>
        <v>0</v>
      </c>
      <c r="BB579" s="67">
        <f t="shared" si="48"/>
        <v>0</v>
      </c>
    </row>
    <row r="580" spans="1:54" x14ac:dyDescent="0.3">
      <c r="A580" t="s">
        <v>68</v>
      </c>
      <c r="B580" t="s">
        <v>69</v>
      </c>
      <c r="C580">
        <v>380840</v>
      </c>
      <c r="D580" t="s">
        <v>70</v>
      </c>
      <c r="E580" t="s">
        <v>71</v>
      </c>
      <c r="F580" t="s">
        <v>72</v>
      </c>
      <c r="G580" t="s">
        <v>108</v>
      </c>
      <c r="H580">
        <v>6</v>
      </c>
      <c r="I580" t="s">
        <v>657</v>
      </c>
      <c r="J580" s="4">
        <v>0</v>
      </c>
      <c r="K580" s="4">
        <v>0</v>
      </c>
      <c r="L580" s="4">
        <v>0</v>
      </c>
      <c r="M580" s="4">
        <v>0</v>
      </c>
      <c r="N580" s="4">
        <v>0</v>
      </c>
      <c r="O580" s="4">
        <v>0</v>
      </c>
      <c r="P580" s="4">
        <v>0</v>
      </c>
      <c r="Q580" s="4">
        <v>0</v>
      </c>
      <c r="R580" s="4">
        <v>0</v>
      </c>
      <c r="S580" s="4">
        <v>0</v>
      </c>
      <c r="T580" s="4">
        <v>20.158999999999999</v>
      </c>
      <c r="U580" s="4">
        <v>65.462999999999994</v>
      </c>
      <c r="V580" s="4">
        <v>24.619</v>
      </c>
      <c r="W580" s="4">
        <v>68.930000000000007</v>
      </c>
      <c r="X580" s="4">
        <v>88.289000000000001</v>
      </c>
      <c r="Y580" s="4">
        <v>71.073999999999998</v>
      </c>
      <c r="Z580" s="4">
        <v>129.792</v>
      </c>
      <c r="AA580" s="4">
        <v>12.24</v>
      </c>
      <c r="AB580" s="4">
        <v>35.351999999999997</v>
      </c>
      <c r="AC580" s="4">
        <v>70.671000000000006</v>
      </c>
      <c r="AG580" s="66">
        <v>380840</v>
      </c>
      <c r="AH580" t="s">
        <v>657</v>
      </c>
      <c r="AI580" s="4">
        <f t="shared" si="51"/>
        <v>0</v>
      </c>
      <c r="AJ580" s="4">
        <f t="shared" si="51"/>
        <v>0</v>
      </c>
      <c r="AK580" s="4">
        <f t="shared" si="51"/>
        <v>0</v>
      </c>
      <c r="AL580" s="4">
        <f t="shared" si="51"/>
        <v>0</v>
      </c>
      <c r="AM580" s="4">
        <f t="shared" si="51"/>
        <v>0</v>
      </c>
      <c r="AN580" s="4">
        <f t="shared" si="51"/>
        <v>0</v>
      </c>
      <c r="AO580" s="4">
        <f t="shared" si="51"/>
        <v>0</v>
      </c>
      <c r="AP580" s="4">
        <f t="shared" si="51"/>
        <v>0</v>
      </c>
      <c r="AQ580" s="4">
        <f t="shared" si="46"/>
        <v>0</v>
      </c>
      <c r="AR580" s="4">
        <f t="shared" si="46"/>
        <v>0</v>
      </c>
      <c r="AS580" s="4">
        <f t="shared" si="46"/>
        <v>2.3293133749080377E-3</v>
      </c>
      <c r="AT580" s="4">
        <f t="shared" si="46"/>
        <v>0.19613678574584162</v>
      </c>
      <c r="AU580" s="4">
        <f t="shared" si="46"/>
        <v>6.1651805607316729E-2</v>
      </c>
      <c r="AV580" s="4">
        <f t="shared" si="49"/>
        <v>0.16240726346164314</v>
      </c>
      <c r="AW580" s="4">
        <f t="shared" si="49"/>
        <v>0.29058412513933612</v>
      </c>
      <c r="AX580" s="4">
        <f t="shared" si="49"/>
        <v>0.18985402097241294</v>
      </c>
      <c r="AY580" s="4">
        <f t="shared" si="49"/>
        <v>0.2703944569136329</v>
      </c>
      <c r="AZ580" s="4">
        <f t="shared" si="48"/>
        <v>1.8461620327547158E-2</v>
      </c>
      <c r="BA580" s="4">
        <f t="shared" si="48"/>
        <v>6.2228412987826026E-2</v>
      </c>
      <c r="BB580" s="67">
        <f t="shared" si="48"/>
        <v>0.11768760566047562</v>
      </c>
    </row>
    <row r="581" spans="1:54" x14ac:dyDescent="0.3">
      <c r="A581" t="s">
        <v>68</v>
      </c>
      <c r="B581" t="s">
        <v>69</v>
      </c>
      <c r="C581">
        <v>380890</v>
      </c>
      <c r="D581" t="s">
        <v>70</v>
      </c>
      <c r="E581" t="s">
        <v>71</v>
      </c>
      <c r="F581" t="s">
        <v>72</v>
      </c>
      <c r="G581" t="s">
        <v>108</v>
      </c>
      <c r="H581">
        <v>6</v>
      </c>
      <c r="I581" t="s">
        <v>243</v>
      </c>
      <c r="J581" s="4">
        <v>0</v>
      </c>
      <c r="K581" s="4">
        <v>0</v>
      </c>
      <c r="L581" s="4">
        <v>0</v>
      </c>
      <c r="M581" s="4">
        <v>0</v>
      </c>
      <c r="N581" s="4">
        <v>0</v>
      </c>
      <c r="O581" s="4">
        <v>0</v>
      </c>
      <c r="P581" s="4">
        <v>0</v>
      </c>
      <c r="Q581" s="4">
        <v>0</v>
      </c>
      <c r="R581" s="4">
        <v>0</v>
      </c>
      <c r="S581" s="4">
        <v>0</v>
      </c>
      <c r="T581" s="4">
        <v>0</v>
      </c>
      <c r="U581" s="4">
        <v>0</v>
      </c>
      <c r="V581" s="4">
        <v>0</v>
      </c>
      <c r="W581" s="4">
        <v>0</v>
      </c>
      <c r="X581" s="4">
        <v>0</v>
      </c>
      <c r="Y581" s="4">
        <v>0</v>
      </c>
      <c r="Z581" s="4">
        <v>11.843999999999999</v>
      </c>
      <c r="AA581" s="4">
        <v>9.3819999999999997</v>
      </c>
      <c r="AB581" s="4">
        <v>0</v>
      </c>
      <c r="AC581" s="4">
        <v>16.247</v>
      </c>
      <c r="AG581" s="66">
        <v>380890</v>
      </c>
      <c r="AH581" t="s">
        <v>243</v>
      </c>
      <c r="AI581" s="4">
        <f t="shared" si="51"/>
        <v>0</v>
      </c>
      <c r="AJ581" s="4">
        <f t="shared" si="51"/>
        <v>0</v>
      </c>
      <c r="AK581" s="4">
        <f t="shared" si="51"/>
        <v>0</v>
      </c>
      <c r="AL581" s="4">
        <f t="shared" si="51"/>
        <v>0</v>
      </c>
      <c r="AM581" s="4">
        <f t="shared" si="51"/>
        <v>0</v>
      </c>
      <c r="AN581" s="4">
        <f t="shared" si="51"/>
        <v>0</v>
      </c>
      <c r="AO581" s="4">
        <f t="shared" si="51"/>
        <v>0</v>
      </c>
      <c r="AP581" s="4">
        <f t="shared" si="51"/>
        <v>0</v>
      </c>
      <c r="AQ581" s="4">
        <f t="shared" si="51"/>
        <v>0</v>
      </c>
      <c r="AR581" s="4">
        <f t="shared" si="51"/>
        <v>0</v>
      </c>
      <c r="AS581" s="4">
        <f t="shared" si="46"/>
        <v>0</v>
      </c>
      <c r="AT581" s="4">
        <f t="shared" si="46"/>
        <v>0</v>
      </c>
      <c r="AU581" s="4">
        <f t="shared" si="46"/>
        <v>0</v>
      </c>
      <c r="AV581" s="4">
        <f t="shared" si="49"/>
        <v>0</v>
      </c>
      <c r="AW581" s="4">
        <f t="shared" si="49"/>
        <v>0</v>
      </c>
      <c r="AX581" s="4">
        <f t="shared" si="49"/>
        <v>0</v>
      </c>
      <c r="AY581" s="4">
        <f t="shared" si="49"/>
        <v>2.4674494172869418E-2</v>
      </c>
      <c r="AZ581" s="4">
        <f t="shared" si="48"/>
        <v>1.415089231315747E-2</v>
      </c>
      <c r="BA581" s="4">
        <f t="shared" si="48"/>
        <v>0</v>
      </c>
      <c r="BB581" s="67">
        <f t="shared" si="48"/>
        <v>2.7055942736988966E-2</v>
      </c>
    </row>
    <row r="582" spans="1:54" x14ac:dyDescent="0.3">
      <c r="A582" t="s">
        <v>68</v>
      </c>
      <c r="B582" t="s">
        <v>69</v>
      </c>
      <c r="C582">
        <v>380910</v>
      </c>
      <c r="D582" t="s">
        <v>70</v>
      </c>
      <c r="E582" t="s">
        <v>71</v>
      </c>
      <c r="F582" t="s">
        <v>72</v>
      </c>
      <c r="G582" t="s">
        <v>108</v>
      </c>
      <c r="H582">
        <v>6</v>
      </c>
      <c r="I582" t="s">
        <v>658</v>
      </c>
      <c r="J582" s="4">
        <v>0</v>
      </c>
      <c r="K582" s="4">
        <v>0</v>
      </c>
      <c r="L582" s="4">
        <v>0</v>
      </c>
      <c r="M582" s="4">
        <v>0</v>
      </c>
      <c r="N582" s="4">
        <v>0</v>
      </c>
      <c r="O582" s="4">
        <v>0</v>
      </c>
      <c r="P582" s="4">
        <v>0</v>
      </c>
      <c r="Q582" s="4">
        <v>0</v>
      </c>
      <c r="R582" s="4">
        <v>0</v>
      </c>
      <c r="S582" s="4">
        <v>0</v>
      </c>
      <c r="T582" s="4">
        <v>0</v>
      </c>
      <c r="U582" s="4">
        <v>0</v>
      </c>
      <c r="V582" s="4">
        <v>0</v>
      </c>
      <c r="W582" s="4">
        <v>0</v>
      </c>
      <c r="X582" s="4">
        <v>0</v>
      </c>
      <c r="Y582" s="4">
        <v>0</v>
      </c>
      <c r="Z582" s="4">
        <v>0</v>
      </c>
      <c r="AA582" s="4">
        <v>0</v>
      </c>
      <c r="AB582" s="4">
        <v>0</v>
      </c>
      <c r="AC582" s="4">
        <v>14.622999999999999</v>
      </c>
      <c r="AG582" s="66">
        <v>380910</v>
      </c>
      <c r="AH582" t="s">
        <v>658</v>
      </c>
      <c r="AI582" s="4">
        <f t="shared" si="51"/>
        <v>0</v>
      </c>
      <c r="AJ582" s="4">
        <f t="shared" si="51"/>
        <v>0</v>
      </c>
      <c r="AK582" s="4">
        <f t="shared" si="51"/>
        <v>0</v>
      </c>
      <c r="AL582" s="4">
        <f t="shared" si="51"/>
        <v>0</v>
      </c>
      <c r="AM582" s="4">
        <f t="shared" si="51"/>
        <v>0</v>
      </c>
      <c r="AN582" s="4">
        <f t="shared" si="51"/>
        <v>0</v>
      </c>
      <c r="AO582" s="4">
        <f t="shared" si="51"/>
        <v>0</v>
      </c>
      <c r="AP582" s="4">
        <f t="shared" si="51"/>
        <v>0</v>
      </c>
      <c r="AQ582" s="4">
        <f t="shared" si="51"/>
        <v>0</v>
      </c>
      <c r="AR582" s="4">
        <f t="shared" si="51"/>
        <v>0</v>
      </c>
      <c r="AS582" s="4">
        <f t="shared" si="46"/>
        <v>0</v>
      </c>
      <c r="AT582" s="4">
        <f t="shared" si="46"/>
        <v>0</v>
      </c>
      <c r="AU582" s="4">
        <f t="shared" si="46"/>
        <v>0</v>
      </c>
      <c r="AV582" s="4">
        <f t="shared" si="46"/>
        <v>0</v>
      </c>
      <c r="AW582" s="4">
        <f t="shared" si="46"/>
        <v>0</v>
      </c>
      <c r="AX582" s="4">
        <f t="shared" si="46"/>
        <v>0</v>
      </c>
      <c r="AY582" s="4">
        <f t="shared" si="46"/>
        <v>0</v>
      </c>
      <c r="AZ582" s="4">
        <f t="shared" si="48"/>
        <v>0</v>
      </c>
      <c r="BA582" s="4">
        <f t="shared" si="48"/>
        <v>0</v>
      </c>
      <c r="BB582" s="67">
        <f t="shared" si="48"/>
        <v>2.435151416526064E-2</v>
      </c>
    </row>
    <row r="583" spans="1:54" x14ac:dyDescent="0.3">
      <c r="A583" t="s">
        <v>68</v>
      </c>
      <c r="B583" t="s">
        <v>69</v>
      </c>
      <c r="C583">
        <v>381010</v>
      </c>
      <c r="D583" t="s">
        <v>70</v>
      </c>
      <c r="E583" t="s">
        <v>71</v>
      </c>
      <c r="F583" t="s">
        <v>72</v>
      </c>
      <c r="G583" t="s">
        <v>108</v>
      </c>
      <c r="H583">
        <v>6</v>
      </c>
      <c r="I583" t="s">
        <v>659</v>
      </c>
      <c r="J583" s="4">
        <v>0</v>
      </c>
      <c r="K583" s="4">
        <v>0</v>
      </c>
      <c r="L583" s="4">
        <v>0</v>
      </c>
      <c r="M583" s="4">
        <v>0</v>
      </c>
      <c r="N583" s="4">
        <v>0</v>
      </c>
      <c r="O583" s="4">
        <v>0</v>
      </c>
      <c r="P583" s="4">
        <v>0</v>
      </c>
      <c r="Q583" s="4">
        <v>0</v>
      </c>
      <c r="R583" s="4">
        <v>0</v>
      </c>
      <c r="S583" s="4">
        <v>29.19</v>
      </c>
      <c r="T583" s="4">
        <v>0</v>
      </c>
      <c r="U583" s="4">
        <v>0</v>
      </c>
      <c r="V583" s="4">
        <v>0</v>
      </c>
      <c r="W583" s="4">
        <v>0</v>
      </c>
      <c r="X583" s="4">
        <v>0</v>
      </c>
      <c r="Y583" s="4">
        <v>0</v>
      </c>
      <c r="Z583" s="4">
        <v>0</v>
      </c>
      <c r="AA583" s="4">
        <v>0</v>
      </c>
      <c r="AB583" s="4">
        <v>0.3</v>
      </c>
      <c r="AC583" s="4">
        <v>13.132</v>
      </c>
      <c r="AG583" s="66">
        <v>381010</v>
      </c>
      <c r="AH583" t="s">
        <v>659</v>
      </c>
      <c r="AI583" s="4">
        <f t="shared" si="51"/>
        <v>0</v>
      </c>
      <c r="AJ583" s="4">
        <f t="shared" si="51"/>
        <v>0</v>
      </c>
      <c r="AK583" s="4">
        <f t="shared" si="51"/>
        <v>0</v>
      </c>
      <c r="AL583" s="4">
        <f t="shared" si="51"/>
        <v>0</v>
      </c>
      <c r="AM583" s="4">
        <f t="shared" si="51"/>
        <v>0</v>
      </c>
      <c r="AN583" s="4">
        <f t="shared" si="51"/>
        <v>0</v>
      </c>
      <c r="AO583" s="4">
        <f t="shared" si="51"/>
        <v>0</v>
      </c>
      <c r="AP583" s="4">
        <f t="shared" si="51"/>
        <v>0</v>
      </c>
      <c r="AQ583" s="4">
        <f t="shared" si="51"/>
        <v>0</v>
      </c>
      <c r="AR583" s="4">
        <f t="shared" si="51"/>
        <v>0.13761565207142443</v>
      </c>
      <c r="AS583" s="4">
        <f t="shared" si="46"/>
        <v>0</v>
      </c>
      <c r="AT583" s="4">
        <f t="shared" si="46"/>
        <v>0</v>
      </c>
      <c r="AU583" s="4">
        <f t="shared" si="46"/>
        <v>0</v>
      </c>
      <c r="AV583" s="4">
        <f t="shared" si="46"/>
        <v>0</v>
      </c>
      <c r="AW583" s="4">
        <f t="shared" si="46"/>
        <v>0</v>
      </c>
      <c r="AX583" s="4">
        <f t="shared" si="46"/>
        <v>0</v>
      </c>
      <c r="AY583" s="4">
        <f t="shared" si="46"/>
        <v>0</v>
      </c>
      <c r="AZ583" s="4">
        <f t="shared" si="48"/>
        <v>0</v>
      </c>
      <c r="BA583" s="4">
        <f t="shared" si="48"/>
        <v>5.2807546663124593E-4</v>
      </c>
      <c r="BB583" s="67">
        <f t="shared" si="48"/>
        <v>2.18685689679411E-2</v>
      </c>
    </row>
    <row r="584" spans="1:54" x14ac:dyDescent="0.3">
      <c r="A584" t="s">
        <v>68</v>
      </c>
      <c r="B584" t="s">
        <v>69</v>
      </c>
      <c r="C584">
        <v>381090</v>
      </c>
      <c r="D584" t="s">
        <v>70</v>
      </c>
      <c r="E584" t="s">
        <v>71</v>
      </c>
      <c r="F584" t="s">
        <v>72</v>
      </c>
      <c r="G584" t="s">
        <v>108</v>
      </c>
      <c r="H584">
        <v>6</v>
      </c>
      <c r="I584" t="s">
        <v>243</v>
      </c>
      <c r="J584" s="4">
        <v>0</v>
      </c>
      <c r="K584" s="4">
        <v>0</v>
      </c>
      <c r="L584" s="4">
        <v>0</v>
      </c>
      <c r="M584" s="4">
        <v>0</v>
      </c>
      <c r="N584" s="4">
        <v>0</v>
      </c>
      <c r="O584" s="4">
        <v>0</v>
      </c>
      <c r="P584" s="4">
        <v>0</v>
      </c>
      <c r="Q584" s="4">
        <v>7.4870000000000001</v>
      </c>
      <c r="R584" s="4">
        <v>0</v>
      </c>
      <c r="S584" s="4">
        <v>0</v>
      </c>
      <c r="T584" s="4">
        <v>0</v>
      </c>
      <c r="U584" s="4">
        <v>0</v>
      </c>
      <c r="V584" s="4">
        <v>0</v>
      </c>
      <c r="W584" s="4">
        <v>0</v>
      </c>
      <c r="X584" s="4">
        <v>0</v>
      </c>
      <c r="Y584" s="4">
        <v>0</v>
      </c>
      <c r="Z584" s="4">
        <v>0</v>
      </c>
      <c r="AA584" s="4">
        <v>0</v>
      </c>
      <c r="AB584" s="4">
        <v>0</v>
      </c>
      <c r="AC584" s="4">
        <v>0</v>
      </c>
      <c r="AG584" s="66">
        <v>381090</v>
      </c>
      <c r="AH584" t="s">
        <v>243</v>
      </c>
      <c r="AI584" s="4">
        <f t="shared" si="51"/>
        <v>0</v>
      </c>
      <c r="AJ584" s="4">
        <f t="shared" si="51"/>
        <v>0</v>
      </c>
      <c r="AK584" s="4">
        <f t="shared" si="51"/>
        <v>0</v>
      </c>
      <c r="AL584" s="4">
        <f t="shared" si="51"/>
        <v>0</v>
      </c>
      <c r="AM584" s="4">
        <f t="shared" si="51"/>
        <v>0</v>
      </c>
      <c r="AN584" s="4">
        <f t="shared" si="51"/>
        <v>0</v>
      </c>
      <c r="AO584" s="4">
        <f t="shared" si="51"/>
        <v>0</v>
      </c>
      <c r="AP584" s="4">
        <f t="shared" si="51"/>
        <v>4.4042259392025052E-2</v>
      </c>
      <c r="AQ584" s="4">
        <f t="shared" si="51"/>
        <v>0</v>
      </c>
      <c r="AR584" s="4">
        <f t="shared" si="51"/>
        <v>0</v>
      </c>
      <c r="AS584" s="4">
        <f t="shared" si="46"/>
        <v>0</v>
      </c>
      <c r="AT584" s="4">
        <f t="shared" si="46"/>
        <v>0</v>
      </c>
      <c r="AU584" s="4">
        <f t="shared" si="46"/>
        <v>0</v>
      </c>
      <c r="AV584" s="4">
        <f t="shared" si="46"/>
        <v>0</v>
      </c>
      <c r="AW584" s="4">
        <f t="shared" si="46"/>
        <v>0</v>
      </c>
      <c r="AX584" s="4">
        <f t="shared" si="46"/>
        <v>0</v>
      </c>
      <c r="AY584" s="4">
        <f t="shared" si="46"/>
        <v>0</v>
      </c>
      <c r="AZ584" s="4">
        <f t="shared" si="48"/>
        <v>0</v>
      </c>
      <c r="BA584" s="4">
        <f t="shared" si="48"/>
        <v>0</v>
      </c>
      <c r="BB584" s="67">
        <f t="shared" si="48"/>
        <v>0</v>
      </c>
    </row>
    <row r="585" spans="1:54" x14ac:dyDescent="0.3">
      <c r="A585" t="s">
        <v>68</v>
      </c>
      <c r="B585" t="s">
        <v>69</v>
      </c>
      <c r="C585">
        <v>381190</v>
      </c>
      <c r="D585" t="s">
        <v>70</v>
      </c>
      <c r="E585" t="s">
        <v>71</v>
      </c>
      <c r="F585" t="s">
        <v>72</v>
      </c>
      <c r="G585" t="s">
        <v>108</v>
      </c>
      <c r="H585">
        <v>6</v>
      </c>
      <c r="I585" t="s">
        <v>243</v>
      </c>
      <c r="J585" s="4">
        <v>0</v>
      </c>
      <c r="K585" s="4">
        <v>0</v>
      </c>
      <c r="L585" s="4">
        <v>0</v>
      </c>
      <c r="M585" s="4">
        <v>0</v>
      </c>
      <c r="N585" s="4">
        <v>0</v>
      </c>
      <c r="O585" s="4">
        <v>0</v>
      </c>
      <c r="P585" s="4">
        <v>0</v>
      </c>
      <c r="Q585" s="4">
        <v>0</v>
      </c>
      <c r="R585" s="4">
        <v>0</v>
      </c>
      <c r="S585" s="4">
        <v>0</v>
      </c>
      <c r="T585" s="4">
        <v>0</v>
      </c>
      <c r="U585" s="4">
        <v>0</v>
      </c>
      <c r="V585" s="4">
        <v>0</v>
      </c>
      <c r="W585" s="4">
        <v>0</v>
      </c>
      <c r="X585" s="4">
        <v>0</v>
      </c>
      <c r="Y585" s="4">
        <v>0</v>
      </c>
      <c r="Z585" s="4">
        <v>0</v>
      </c>
      <c r="AA585" s="4">
        <v>0</v>
      </c>
      <c r="AB585" s="4">
        <v>20.073</v>
      </c>
      <c r="AC585" s="4">
        <v>149.41900000000001</v>
      </c>
      <c r="AG585" s="66">
        <v>381190</v>
      </c>
      <c r="AH585" t="s">
        <v>243</v>
      </c>
      <c r="AI585" s="4">
        <f t="shared" si="51"/>
        <v>0</v>
      </c>
      <c r="AJ585" s="4">
        <f t="shared" si="51"/>
        <v>0</v>
      </c>
      <c r="AK585" s="4">
        <f t="shared" si="51"/>
        <v>0</v>
      </c>
      <c r="AL585" s="4">
        <f t="shared" si="51"/>
        <v>0</v>
      </c>
      <c r="AM585" s="4">
        <f t="shared" si="51"/>
        <v>0</v>
      </c>
      <c r="AN585" s="4">
        <f t="shared" si="51"/>
        <v>0</v>
      </c>
      <c r="AO585" s="4">
        <f t="shared" si="51"/>
        <v>0</v>
      </c>
      <c r="AP585" s="4">
        <f t="shared" si="51"/>
        <v>0</v>
      </c>
      <c r="AQ585" s="4">
        <f t="shared" si="51"/>
        <v>0</v>
      </c>
      <c r="AR585" s="4">
        <f t="shared" si="51"/>
        <v>0</v>
      </c>
      <c r="AS585" s="4">
        <f t="shared" si="46"/>
        <v>0</v>
      </c>
      <c r="AT585" s="4">
        <f t="shared" si="46"/>
        <v>0</v>
      </c>
      <c r="AU585" s="4">
        <f t="shared" si="46"/>
        <v>0</v>
      </c>
      <c r="AV585" s="4">
        <f t="shared" si="46"/>
        <v>0</v>
      </c>
      <c r="AW585" s="4">
        <f t="shared" si="46"/>
        <v>0</v>
      </c>
      <c r="AX585" s="4">
        <f t="shared" si="46"/>
        <v>0</v>
      </c>
      <c r="AY585" s="4">
        <f t="shared" si="46"/>
        <v>0</v>
      </c>
      <c r="AZ585" s="4">
        <f t="shared" si="48"/>
        <v>0</v>
      </c>
      <c r="BA585" s="4">
        <f t="shared" si="48"/>
        <v>3.5333529472296669E-2</v>
      </c>
      <c r="BB585" s="67">
        <f t="shared" si="48"/>
        <v>0.24882574677282912</v>
      </c>
    </row>
    <row r="586" spans="1:54" x14ac:dyDescent="0.3">
      <c r="A586" t="s">
        <v>68</v>
      </c>
      <c r="B586" t="s">
        <v>69</v>
      </c>
      <c r="C586">
        <v>381230</v>
      </c>
      <c r="D586" t="s">
        <v>70</v>
      </c>
      <c r="E586" t="s">
        <v>71</v>
      </c>
      <c r="F586" t="s">
        <v>72</v>
      </c>
      <c r="G586" t="s">
        <v>108</v>
      </c>
      <c r="H586">
        <v>6</v>
      </c>
      <c r="I586" t="s">
        <v>660</v>
      </c>
      <c r="J586" s="4">
        <v>0</v>
      </c>
      <c r="K586" s="4">
        <v>0</v>
      </c>
      <c r="L586" s="4">
        <v>0</v>
      </c>
      <c r="M586" s="4">
        <v>0</v>
      </c>
      <c r="N586" s="4">
        <v>0</v>
      </c>
      <c r="O586" s="4">
        <v>0</v>
      </c>
      <c r="P586" s="4">
        <v>0</v>
      </c>
      <c r="Q586" s="4">
        <v>0</v>
      </c>
      <c r="R586" s="4">
        <v>0</v>
      </c>
      <c r="S586" s="4">
        <v>0</v>
      </c>
      <c r="T586" s="4">
        <v>0</v>
      </c>
      <c r="U586" s="4">
        <v>0</v>
      </c>
      <c r="V586" s="4">
        <v>0</v>
      </c>
      <c r="W586" s="4">
        <v>0</v>
      </c>
      <c r="X586" s="4">
        <v>0</v>
      </c>
      <c r="Y586" s="4">
        <v>0</v>
      </c>
      <c r="Z586" s="4">
        <v>0</v>
      </c>
      <c r="AA586" s="4">
        <v>0</v>
      </c>
      <c r="AB586" s="4">
        <v>0.32700000000000001</v>
      </c>
      <c r="AC586" s="4">
        <v>0</v>
      </c>
      <c r="AG586" s="66">
        <v>381230</v>
      </c>
      <c r="AH586" t="s">
        <v>660</v>
      </c>
      <c r="AI586" s="4">
        <f t="shared" si="51"/>
        <v>0</v>
      </c>
      <c r="AJ586" s="4">
        <f t="shared" si="51"/>
        <v>0</v>
      </c>
      <c r="AK586" s="4">
        <f t="shared" si="51"/>
        <v>0</v>
      </c>
      <c r="AL586" s="4">
        <f t="shared" si="51"/>
        <v>0</v>
      </c>
      <c r="AM586" s="4">
        <f t="shared" si="51"/>
        <v>0</v>
      </c>
      <c r="AN586" s="4">
        <f t="shared" si="51"/>
        <v>0</v>
      </c>
      <c r="AO586" s="4">
        <f t="shared" si="51"/>
        <v>0</v>
      </c>
      <c r="AP586" s="4">
        <f t="shared" si="51"/>
        <v>0</v>
      </c>
      <c r="AQ586" s="4">
        <f t="shared" si="51"/>
        <v>0</v>
      </c>
      <c r="AR586" s="4">
        <f t="shared" si="51"/>
        <v>0</v>
      </c>
      <c r="AS586" s="4">
        <f t="shared" si="46"/>
        <v>0</v>
      </c>
      <c r="AT586" s="4">
        <f t="shared" si="46"/>
        <v>0</v>
      </c>
      <c r="AU586" s="4">
        <f t="shared" si="46"/>
        <v>0</v>
      </c>
      <c r="AV586" s="4">
        <f t="shared" si="46"/>
        <v>0</v>
      </c>
      <c r="AW586" s="4">
        <f t="shared" si="46"/>
        <v>0</v>
      </c>
      <c r="AX586" s="4">
        <f t="shared" si="46"/>
        <v>0</v>
      </c>
      <c r="AY586" s="4">
        <f t="shared" si="46"/>
        <v>0</v>
      </c>
      <c r="AZ586" s="4">
        <f t="shared" si="48"/>
        <v>0</v>
      </c>
      <c r="BA586" s="4">
        <f t="shared" si="48"/>
        <v>5.7560225862805813E-4</v>
      </c>
      <c r="BB586" s="67">
        <f t="shared" si="48"/>
        <v>0</v>
      </c>
    </row>
    <row r="587" spans="1:54" x14ac:dyDescent="0.3">
      <c r="A587" t="s">
        <v>68</v>
      </c>
      <c r="B587" t="s">
        <v>69</v>
      </c>
      <c r="C587">
        <v>381300</v>
      </c>
      <c r="D587" t="s">
        <v>70</v>
      </c>
      <c r="E587" t="s">
        <v>71</v>
      </c>
      <c r="F587" t="s">
        <v>72</v>
      </c>
      <c r="G587" t="s">
        <v>108</v>
      </c>
      <c r="H587">
        <v>6</v>
      </c>
      <c r="I587" t="s">
        <v>661</v>
      </c>
      <c r="J587" s="4">
        <v>0</v>
      </c>
      <c r="K587" s="4">
        <v>0</v>
      </c>
      <c r="L587" s="4">
        <v>0</v>
      </c>
      <c r="M587" s="4">
        <v>0</v>
      </c>
      <c r="N587" s="4">
        <v>0.59</v>
      </c>
      <c r="O587" s="4">
        <v>0</v>
      </c>
      <c r="P587" s="4">
        <v>0</v>
      </c>
      <c r="Q587" s="4">
        <v>0</v>
      </c>
      <c r="R587" s="4">
        <v>0</v>
      </c>
      <c r="S587" s="4">
        <v>0</v>
      </c>
      <c r="T587" s="4">
        <v>3.7050000000000001</v>
      </c>
      <c r="U587" s="4">
        <v>2.1920000000000002</v>
      </c>
      <c r="V587" s="4">
        <v>4.4429999999999996</v>
      </c>
      <c r="W587" s="4">
        <v>4.5670000000000002</v>
      </c>
      <c r="X587" s="4">
        <v>5.7229999999999999</v>
      </c>
      <c r="Y587" s="4">
        <v>10.239000000000001</v>
      </c>
      <c r="Z587" s="4">
        <v>7.9880000000000004</v>
      </c>
      <c r="AA587" s="4">
        <v>6.8639999999999999</v>
      </c>
      <c r="AB587" s="4">
        <v>15.911</v>
      </c>
      <c r="AC587" s="4">
        <v>7.6219999999999999</v>
      </c>
      <c r="AG587" s="66">
        <v>381300</v>
      </c>
      <c r="AH587" t="s">
        <v>661</v>
      </c>
      <c r="AI587" s="4">
        <f t="shared" si="51"/>
        <v>0</v>
      </c>
      <c r="AJ587" s="4">
        <f t="shared" si="51"/>
        <v>0</v>
      </c>
      <c r="AK587" s="4">
        <f t="shared" si="51"/>
        <v>0</v>
      </c>
      <c r="AL587" s="4">
        <f t="shared" si="51"/>
        <v>0</v>
      </c>
      <c r="AM587" s="4">
        <f t="shared" si="51"/>
        <v>1.3456681687212426E-2</v>
      </c>
      <c r="AN587" s="4">
        <f t="shared" si="51"/>
        <v>0</v>
      </c>
      <c r="AO587" s="4">
        <f t="shared" si="51"/>
        <v>0</v>
      </c>
      <c r="AP587" s="4">
        <f t="shared" si="51"/>
        <v>0</v>
      </c>
      <c r="AQ587" s="4">
        <f t="shared" si="51"/>
        <v>0</v>
      </c>
      <c r="AR587" s="4">
        <f t="shared" si="51"/>
        <v>0</v>
      </c>
      <c r="AS587" s="4">
        <f t="shared" si="46"/>
        <v>4.2810189265510588E-4</v>
      </c>
      <c r="AT587" s="4">
        <f t="shared" si="46"/>
        <v>6.5675547157155179E-3</v>
      </c>
      <c r="AU587" s="4">
        <f t="shared" si="46"/>
        <v>1.1126324071380162E-2</v>
      </c>
      <c r="AV587" s="4">
        <f t="shared" si="46"/>
        <v>1.0760394200338376E-2</v>
      </c>
      <c r="AW587" s="4">
        <f t="shared" si="46"/>
        <v>1.8836015224687339E-2</v>
      </c>
      <c r="AX587" s="4">
        <f t="shared" si="46"/>
        <v>2.7350582783247548E-2</v>
      </c>
      <c r="AY587" s="4">
        <f t="shared" si="46"/>
        <v>1.6641325519493495E-2</v>
      </c>
      <c r="AZ587" s="4">
        <f t="shared" si="48"/>
        <v>1.0352987085644092E-2</v>
      </c>
      <c r="BA587" s="4">
        <f t="shared" si="48"/>
        <v>2.8007362498565849E-2</v>
      </c>
      <c r="BB587" s="67">
        <f t="shared" si="48"/>
        <v>1.2692829171005717E-2</v>
      </c>
    </row>
    <row r="588" spans="1:54" x14ac:dyDescent="0.3">
      <c r="A588" t="s">
        <v>68</v>
      </c>
      <c r="B588" t="s">
        <v>69</v>
      </c>
      <c r="C588">
        <v>381400</v>
      </c>
      <c r="D588" t="s">
        <v>70</v>
      </c>
      <c r="E588" t="s">
        <v>71</v>
      </c>
      <c r="F588" t="s">
        <v>72</v>
      </c>
      <c r="G588" t="s">
        <v>108</v>
      </c>
      <c r="H588">
        <v>6</v>
      </c>
      <c r="I588" t="s">
        <v>41</v>
      </c>
      <c r="J588" s="4">
        <v>0</v>
      </c>
      <c r="K588" s="4">
        <v>0</v>
      </c>
      <c r="L588" s="4">
        <v>0</v>
      </c>
      <c r="M588" s="4">
        <v>0</v>
      </c>
      <c r="N588" s="4">
        <v>0</v>
      </c>
      <c r="O588" s="4">
        <v>0</v>
      </c>
      <c r="P588" s="4">
        <v>0</v>
      </c>
      <c r="Q588" s="4">
        <v>0</v>
      </c>
      <c r="R588" s="4">
        <v>0</v>
      </c>
      <c r="S588" s="4">
        <v>0</v>
      </c>
      <c r="T588" s="4">
        <v>0</v>
      </c>
      <c r="U588" s="4">
        <v>0</v>
      </c>
      <c r="V588" s="4">
        <v>0</v>
      </c>
      <c r="W588" s="4">
        <v>0</v>
      </c>
      <c r="X588" s="4">
        <v>0</v>
      </c>
      <c r="Y588" s="4">
        <v>0.45500000000000002</v>
      </c>
      <c r="Z588" s="4">
        <v>0</v>
      </c>
      <c r="AA588" s="4">
        <v>0</v>
      </c>
      <c r="AB588" s="4">
        <v>0</v>
      </c>
      <c r="AC588" s="4">
        <v>0</v>
      </c>
      <c r="AG588" s="66">
        <v>381400</v>
      </c>
      <c r="AH588" t="s">
        <v>41</v>
      </c>
      <c r="AI588" s="4">
        <f t="shared" si="51"/>
        <v>0</v>
      </c>
      <c r="AJ588" s="4">
        <f t="shared" si="51"/>
        <v>0</v>
      </c>
      <c r="AK588" s="4">
        <f t="shared" si="51"/>
        <v>0</v>
      </c>
      <c r="AL588" s="4">
        <f t="shared" si="51"/>
        <v>0</v>
      </c>
      <c r="AM588" s="4">
        <f t="shared" si="51"/>
        <v>0</v>
      </c>
      <c r="AN588" s="4">
        <f t="shared" si="51"/>
        <v>0</v>
      </c>
      <c r="AO588" s="4">
        <f t="shared" si="51"/>
        <v>0</v>
      </c>
      <c r="AP588" s="4">
        <f t="shared" si="51"/>
        <v>0</v>
      </c>
      <c r="AQ588" s="4">
        <f t="shared" si="51"/>
        <v>0</v>
      </c>
      <c r="AR588" s="4">
        <f t="shared" si="51"/>
        <v>0</v>
      </c>
      <c r="AS588" s="4">
        <f t="shared" si="46"/>
        <v>0</v>
      </c>
      <c r="AT588" s="4">
        <f t="shared" si="46"/>
        <v>0</v>
      </c>
      <c r="AU588" s="4">
        <f t="shared" si="46"/>
        <v>0</v>
      </c>
      <c r="AV588" s="4">
        <f t="shared" si="46"/>
        <v>0</v>
      </c>
      <c r="AW588" s="4">
        <f t="shared" si="46"/>
        <v>0</v>
      </c>
      <c r="AX588" s="4">
        <f t="shared" si="46"/>
        <v>1.2154033759524986E-3</v>
      </c>
      <c r="AY588" s="4">
        <f t="shared" si="46"/>
        <v>0</v>
      </c>
      <c r="AZ588" s="4">
        <f t="shared" si="48"/>
        <v>0</v>
      </c>
      <c r="BA588" s="4">
        <f t="shared" si="48"/>
        <v>0</v>
      </c>
      <c r="BB588" s="67">
        <f t="shared" si="48"/>
        <v>0</v>
      </c>
    </row>
    <row r="589" spans="1:54" x14ac:dyDescent="0.3">
      <c r="A589" t="s">
        <v>68</v>
      </c>
      <c r="B589" t="s">
        <v>69</v>
      </c>
      <c r="C589">
        <v>381590</v>
      </c>
      <c r="D589" t="s">
        <v>70</v>
      </c>
      <c r="E589" t="s">
        <v>71</v>
      </c>
      <c r="F589" t="s">
        <v>72</v>
      </c>
      <c r="G589" t="s">
        <v>108</v>
      </c>
      <c r="H589">
        <v>6</v>
      </c>
      <c r="I589" t="s">
        <v>243</v>
      </c>
      <c r="J589" s="4">
        <v>0</v>
      </c>
      <c r="K589" s="4">
        <v>0</v>
      </c>
      <c r="L589" s="4">
        <v>0</v>
      </c>
      <c r="M589" s="4">
        <v>0</v>
      </c>
      <c r="N589" s="4">
        <v>0</v>
      </c>
      <c r="O589" s="4">
        <v>0</v>
      </c>
      <c r="P589" s="4">
        <v>0</v>
      </c>
      <c r="Q589" s="4">
        <v>0</v>
      </c>
      <c r="R589" s="4">
        <v>0</v>
      </c>
      <c r="S589" s="4">
        <v>0</v>
      </c>
      <c r="T589" s="4">
        <v>0</v>
      </c>
      <c r="U589" s="4">
        <v>0</v>
      </c>
      <c r="V589" s="4">
        <v>0</v>
      </c>
      <c r="W589" s="4">
        <v>0</v>
      </c>
      <c r="X589" s="4">
        <v>0</v>
      </c>
      <c r="Y589" s="4">
        <v>0</v>
      </c>
      <c r="Z589" s="4">
        <v>0</v>
      </c>
      <c r="AA589" s="4">
        <v>0</v>
      </c>
      <c r="AB589" s="4">
        <v>0</v>
      </c>
      <c r="AC589" s="4">
        <v>212.101</v>
      </c>
      <c r="AG589" s="66">
        <v>381590</v>
      </c>
      <c r="AH589" t="s">
        <v>243</v>
      </c>
      <c r="AI589" s="4">
        <f t="shared" si="51"/>
        <v>0</v>
      </c>
      <c r="AJ589" s="4">
        <f t="shared" si="51"/>
        <v>0</v>
      </c>
      <c r="AK589" s="4">
        <f t="shared" si="51"/>
        <v>0</v>
      </c>
      <c r="AL589" s="4">
        <f t="shared" si="51"/>
        <v>0</v>
      </c>
      <c r="AM589" s="4">
        <f t="shared" si="51"/>
        <v>0</v>
      </c>
      <c r="AN589" s="4">
        <f t="shared" si="51"/>
        <v>0</v>
      </c>
      <c r="AO589" s="4">
        <f t="shared" si="51"/>
        <v>0</v>
      </c>
      <c r="AP589" s="4">
        <f t="shared" si="51"/>
        <v>0</v>
      </c>
      <c r="AQ589" s="4">
        <f t="shared" si="51"/>
        <v>0</v>
      </c>
      <c r="AR589" s="4">
        <f t="shared" si="51"/>
        <v>0</v>
      </c>
      <c r="AS589" s="4">
        <f t="shared" si="46"/>
        <v>0</v>
      </c>
      <c r="AT589" s="4">
        <f t="shared" si="46"/>
        <v>0</v>
      </c>
      <c r="AU589" s="4">
        <f t="shared" si="46"/>
        <v>0</v>
      </c>
      <c r="AV589" s="4">
        <f t="shared" si="46"/>
        <v>0</v>
      </c>
      <c r="AW589" s="4">
        <f t="shared" si="46"/>
        <v>0</v>
      </c>
      <c r="AX589" s="4">
        <f t="shared" si="46"/>
        <v>0</v>
      </c>
      <c r="AY589" s="4">
        <f t="shared" si="46"/>
        <v>0</v>
      </c>
      <c r="AZ589" s="4">
        <f t="shared" si="48"/>
        <v>0</v>
      </c>
      <c r="BA589" s="4">
        <f t="shared" si="48"/>
        <v>0</v>
      </c>
      <c r="BB589" s="67">
        <f t="shared" si="48"/>
        <v>0.35320936237201306</v>
      </c>
    </row>
    <row r="590" spans="1:54" x14ac:dyDescent="0.3">
      <c r="A590" t="s">
        <v>68</v>
      </c>
      <c r="B590" t="s">
        <v>69</v>
      </c>
      <c r="C590">
        <v>381600</v>
      </c>
      <c r="D590" t="s">
        <v>70</v>
      </c>
      <c r="E590" t="s">
        <v>71</v>
      </c>
      <c r="F590" t="s">
        <v>72</v>
      </c>
      <c r="G590" t="s">
        <v>108</v>
      </c>
      <c r="H590">
        <v>6</v>
      </c>
      <c r="I590" t="s">
        <v>662</v>
      </c>
      <c r="J590" s="4">
        <v>0</v>
      </c>
      <c r="K590" s="4">
        <v>0</v>
      </c>
      <c r="L590" s="4">
        <v>0</v>
      </c>
      <c r="M590" s="4">
        <v>0</v>
      </c>
      <c r="N590" s="4">
        <v>0</v>
      </c>
      <c r="O590" s="4">
        <v>0</v>
      </c>
      <c r="P590" s="4">
        <v>0</v>
      </c>
      <c r="Q590" s="4">
        <v>0</v>
      </c>
      <c r="R590" s="4">
        <v>0</v>
      </c>
      <c r="S590" s="4">
        <v>0</v>
      </c>
      <c r="T590" s="4">
        <v>0</v>
      </c>
      <c r="U590" s="4">
        <v>0</v>
      </c>
      <c r="V590" s="4">
        <v>0.42599999999999999</v>
      </c>
      <c r="W590" s="4">
        <v>0</v>
      </c>
      <c r="X590" s="4">
        <v>0</v>
      </c>
      <c r="Y590" s="4">
        <v>0</v>
      </c>
      <c r="Z590" s="4">
        <v>0</v>
      </c>
      <c r="AA590" s="4">
        <v>0</v>
      </c>
      <c r="AB590" s="4">
        <v>5.7000000000000002E-2</v>
      </c>
      <c r="AC590" s="4">
        <v>0</v>
      </c>
      <c r="AG590" s="66">
        <v>381600</v>
      </c>
      <c r="AH590" t="s">
        <v>662</v>
      </c>
      <c r="AI590" s="4">
        <f t="shared" si="51"/>
        <v>0</v>
      </c>
      <c r="AJ590" s="4">
        <f t="shared" si="51"/>
        <v>0</v>
      </c>
      <c r="AK590" s="4">
        <f t="shared" si="51"/>
        <v>0</v>
      </c>
      <c r="AL590" s="4">
        <f t="shared" si="51"/>
        <v>0</v>
      </c>
      <c r="AM590" s="4">
        <f t="shared" si="51"/>
        <v>0</v>
      </c>
      <c r="AN590" s="4">
        <f t="shared" si="51"/>
        <v>0</v>
      </c>
      <c r="AO590" s="4">
        <f t="shared" si="51"/>
        <v>0</v>
      </c>
      <c r="AP590" s="4">
        <f t="shared" si="51"/>
        <v>0</v>
      </c>
      <c r="AQ590" s="4">
        <f t="shared" si="51"/>
        <v>0</v>
      </c>
      <c r="AR590" s="4">
        <f t="shared" si="51"/>
        <v>0</v>
      </c>
      <c r="AS590" s="4">
        <f t="shared" si="46"/>
        <v>0</v>
      </c>
      <c r="AT590" s="4">
        <f t="shared" si="46"/>
        <v>0</v>
      </c>
      <c r="AU590" s="4">
        <f t="shared" si="46"/>
        <v>1.0668048738257819E-3</v>
      </c>
      <c r="AV590" s="4">
        <f t="shared" si="46"/>
        <v>0</v>
      </c>
      <c r="AW590" s="4">
        <f t="shared" si="46"/>
        <v>0</v>
      </c>
      <c r="AX590" s="4">
        <f t="shared" si="46"/>
        <v>0</v>
      </c>
      <c r="AY590" s="4">
        <f t="shared" si="46"/>
        <v>0</v>
      </c>
      <c r="AZ590" s="4">
        <f t="shared" si="48"/>
        <v>0</v>
      </c>
      <c r="BA590" s="4">
        <f t="shared" si="48"/>
        <v>1.0033433865993676E-4</v>
      </c>
      <c r="BB590" s="67">
        <f t="shared" si="48"/>
        <v>0</v>
      </c>
    </row>
    <row r="591" spans="1:54" x14ac:dyDescent="0.3">
      <c r="A591" t="s">
        <v>68</v>
      </c>
      <c r="B591" t="s">
        <v>69</v>
      </c>
      <c r="C591">
        <v>382100</v>
      </c>
      <c r="D591" t="s">
        <v>70</v>
      </c>
      <c r="E591" t="s">
        <v>71</v>
      </c>
      <c r="F591" t="s">
        <v>72</v>
      </c>
      <c r="G591" t="s">
        <v>108</v>
      </c>
      <c r="H591">
        <v>6</v>
      </c>
      <c r="I591" t="s">
        <v>663</v>
      </c>
      <c r="J591" s="4">
        <v>0</v>
      </c>
      <c r="K591" s="4">
        <v>0</v>
      </c>
      <c r="L591" s="4">
        <v>0</v>
      </c>
      <c r="M591" s="4">
        <v>0</v>
      </c>
      <c r="N591" s="4">
        <v>0</v>
      </c>
      <c r="O591" s="4">
        <v>0</v>
      </c>
      <c r="P591" s="4">
        <v>0</v>
      </c>
      <c r="Q591" s="4">
        <v>0</v>
      </c>
      <c r="R591" s="4">
        <v>0</v>
      </c>
      <c r="S591" s="4">
        <v>0</v>
      </c>
      <c r="T591" s="4">
        <v>0</v>
      </c>
      <c r="U591" s="4">
        <v>0</v>
      </c>
      <c r="V591" s="4">
        <v>0.84499999999999997</v>
      </c>
      <c r="W591" s="4">
        <v>0</v>
      </c>
      <c r="X591" s="4">
        <v>0</v>
      </c>
      <c r="Y591" s="4">
        <v>0</v>
      </c>
      <c r="Z591" s="4">
        <v>0</v>
      </c>
      <c r="AA591" s="4">
        <v>0.74</v>
      </c>
      <c r="AB591" s="4">
        <v>2.9470000000000001</v>
      </c>
      <c r="AC591" s="4">
        <v>0.53400000000000003</v>
      </c>
      <c r="AG591" s="66">
        <v>382100</v>
      </c>
      <c r="AH591" t="s">
        <v>663</v>
      </c>
      <c r="AI591" s="4">
        <f t="shared" si="51"/>
        <v>0</v>
      </c>
      <c r="AJ591" s="4">
        <f t="shared" si="51"/>
        <v>0</v>
      </c>
      <c r="AK591" s="4">
        <f t="shared" si="51"/>
        <v>0</v>
      </c>
      <c r="AL591" s="4">
        <f t="shared" si="51"/>
        <v>0</v>
      </c>
      <c r="AM591" s="4">
        <f t="shared" si="51"/>
        <v>0</v>
      </c>
      <c r="AN591" s="4">
        <f t="shared" si="51"/>
        <v>0</v>
      </c>
      <c r="AO591" s="4">
        <f t="shared" si="51"/>
        <v>0</v>
      </c>
      <c r="AP591" s="4">
        <f t="shared" si="51"/>
        <v>0</v>
      </c>
      <c r="AQ591" s="4">
        <f t="shared" si="51"/>
        <v>0</v>
      </c>
      <c r="AR591" s="4">
        <f t="shared" si="51"/>
        <v>0</v>
      </c>
      <c r="AS591" s="4">
        <f t="shared" si="46"/>
        <v>0</v>
      </c>
      <c r="AT591" s="4">
        <f t="shared" si="46"/>
        <v>0</v>
      </c>
      <c r="AU591" s="4">
        <f t="shared" si="46"/>
        <v>2.1160800901004356E-3</v>
      </c>
      <c r="AV591" s="4">
        <f t="shared" si="46"/>
        <v>0</v>
      </c>
      <c r="AW591" s="4">
        <f t="shared" si="46"/>
        <v>0</v>
      </c>
      <c r="AX591" s="4">
        <f t="shared" si="46"/>
        <v>0</v>
      </c>
      <c r="AY591" s="4">
        <f t="shared" si="46"/>
        <v>0</v>
      </c>
      <c r="AZ591" s="4">
        <f t="shared" si="48"/>
        <v>1.1161437126131449E-3</v>
      </c>
      <c r="BA591" s="4">
        <f t="shared" si="48"/>
        <v>5.1874613338742737E-3</v>
      </c>
      <c r="BB591" s="67">
        <f t="shared" si="48"/>
        <v>8.8926407469391941E-4</v>
      </c>
    </row>
    <row r="592" spans="1:54" x14ac:dyDescent="0.3">
      <c r="A592" t="s">
        <v>68</v>
      </c>
      <c r="B592" t="s">
        <v>69</v>
      </c>
      <c r="C592">
        <v>382200</v>
      </c>
      <c r="D592" t="s">
        <v>70</v>
      </c>
      <c r="E592" t="s">
        <v>71</v>
      </c>
      <c r="F592" t="s">
        <v>72</v>
      </c>
      <c r="G592" t="s">
        <v>108</v>
      </c>
      <c r="H592">
        <v>6</v>
      </c>
      <c r="I592" t="s">
        <v>664</v>
      </c>
      <c r="J592" s="4">
        <v>0</v>
      </c>
      <c r="K592" s="4">
        <v>0</v>
      </c>
      <c r="L592" s="4">
        <v>0</v>
      </c>
      <c r="M592" s="4">
        <v>0</v>
      </c>
      <c r="N592" s="4">
        <v>0</v>
      </c>
      <c r="O592" s="4">
        <v>3.3370000000000002</v>
      </c>
      <c r="P592" s="4">
        <v>0</v>
      </c>
      <c r="Q592" s="4">
        <v>1.198</v>
      </c>
      <c r="R592" s="4">
        <v>0</v>
      </c>
      <c r="S592" s="4">
        <v>3.7250000000000001</v>
      </c>
      <c r="T592" s="4">
        <v>0.03</v>
      </c>
      <c r="U592" s="4">
        <v>0</v>
      </c>
      <c r="V592" s="4">
        <v>0.65300000000000002</v>
      </c>
      <c r="W592" s="4">
        <v>7.08</v>
      </c>
      <c r="X592" s="4">
        <v>3.9319999999999999</v>
      </c>
      <c r="Y592" s="4">
        <v>2.2309999999999999</v>
      </c>
      <c r="Z592" s="4">
        <v>2.9689999999999999</v>
      </c>
      <c r="AA592" s="4">
        <v>2.2029999999999998</v>
      </c>
      <c r="AB592" s="4">
        <v>3.218</v>
      </c>
      <c r="AC592" s="4">
        <v>0.10100000000000001</v>
      </c>
      <c r="AG592" s="66">
        <v>382200</v>
      </c>
      <c r="AH592" t="s">
        <v>664</v>
      </c>
      <c r="AI592" s="4">
        <f t="shared" si="51"/>
        <v>0</v>
      </c>
      <c r="AJ592" s="4">
        <f t="shared" si="51"/>
        <v>0</v>
      </c>
      <c r="AK592" s="4">
        <f t="shared" si="51"/>
        <v>0</v>
      </c>
      <c r="AL592" s="4">
        <f t="shared" si="51"/>
        <v>0</v>
      </c>
      <c r="AM592" s="4">
        <f t="shared" si="51"/>
        <v>0</v>
      </c>
      <c r="AN592" s="4">
        <f t="shared" si="51"/>
        <v>7.5600766691910678E-3</v>
      </c>
      <c r="AO592" s="4">
        <f t="shared" si="51"/>
        <v>0</v>
      </c>
      <c r="AP592" s="4">
        <f t="shared" si="51"/>
        <v>7.0472321025305202E-3</v>
      </c>
      <c r="AQ592" s="4">
        <f t="shared" si="51"/>
        <v>0</v>
      </c>
      <c r="AR592" s="4">
        <f t="shared" si="51"/>
        <v>1.7561435558960461E-2</v>
      </c>
      <c r="AS592" s="4">
        <f t="shared" si="46"/>
        <v>3.4664120862761607E-6</v>
      </c>
      <c r="AT592" s="4">
        <f t="shared" si="46"/>
        <v>0</v>
      </c>
      <c r="AU592" s="4">
        <f t="shared" si="46"/>
        <v>1.6352666258409288E-3</v>
      </c>
      <c r="AV592" s="4">
        <f t="shared" si="46"/>
        <v>1.6681320547054016E-2</v>
      </c>
      <c r="AW592" s="4">
        <f t="shared" si="46"/>
        <v>1.294132655311386E-2</v>
      </c>
      <c r="AX592" s="4">
        <f t="shared" si="46"/>
        <v>5.9594833664835698E-3</v>
      </c>
      <c r="AY592" s="4">
        <f t="shared" si="46"/>
        <v>6.1852898682243588E-3</v>
      </c>
      <c r="AZ592" s="4">
        <f t="shared" si="48"/>
        <v>3.3227899984956196E-3</v>
      </c>
      <c r="BA592" s="4">
        <f t="shared" si="48"/>
        <v>5.6644895053978321E-3</v>
      </c>
      <c r="BB592" s="67">
        <f t="shared" si="48"/>
        <v>1.6819414146832559E-4</v>
      </c>
    </row>
    <row r="593" spans="1:54" x14ac:dyDescent="0.3">
      <c r="A593" t="s">
        <v>68</v>
      </c>
      <c r="B593" t="s">
        <v>69</v>
      </c>
      <c r="C593">
        <v>382410</v>
      </c>
      <c r="D593" t="s">
        <v>70</v>
      </c>
      <c r="E593" t="s">
        <v>71</v>
      </c>
      <c r="F593" t="s">
        <v>72</v>
      </c>
      <c r="G593" t="s">
        <v>108</v>
      </c>
      <c r="H593">
        <v>6</v>
      </c>
      <c r="I593" t="s">
        <v>665</v>
      </c>
      <c r="J593" s="4">
        <v>0</v>
      </c>
      <c r="K593" s="4">
        <v>0</v>
      </c>
      <c r="L593" s="4">
        <v>0</v>
      </c>
      <c r="M593" s="4">
        <v>0</v>
      </c>
      <c r="N593" s="4">
        <v>0</v>
      </c>
      <c r="O593" s="4">
        <v>0</v>
      </c>
      <c r="P593" s="4">
        <v>0</v>
      </c>
      <c r="Q593" s="4">
        <v>0</v>
      </c>
      <c r="R593" s="4">
        <v>0</v>
      </c>
      <c r="S593" s="4">
        <v>0</v>
      </c>
      <c r="T593" s="4">
        <v>0</v>
      </c>
      <c r="U593" s="4">
        <v>0</v>
      </c>
      <c r="V593" s="4">
        <v>0</v>
      </c>
      <c r="W593" s="4">
        <v>0</v>
      </c>
      <c r="X593" s="4">
        <v>0</v>
      </c>
      <c r="Y593" s="4">
        <v>0</v>
      </c>
      <c r="Z593" s="4">
        <v>0</v>
      </c>
      <c r="AA593" s="4">
        <v>0.39900000000000002</v>
      </c>
      <c r="AB593" s="4">
        <v>0</v>
      </c>
      <c r="AC593" s="4">
        <v>0</v>
      </c>
      <c r="AG593" s="66">
        <v>382410</v>
      </c>
      <c r="AH593" t="s">
        <v>665</v>
      </c>
      <c r="AI593" s="4">
        <f t="shared" si="51"/>
        <v>0</v>
      </c>
      <c r="AJ593" s="4">
        <f t="shared" si="51"/>
        <v>0</v>
      </c>
      <c r="AK593" s="4">
        <f t="shared" si="51"/>
        <v>0</v>
      </c>
      <c r="AL593" s="4">
        <f t="shared" si="51"/>
        <v>0</v>
      </c>
      <c r="AM593" s="4">
        <f t="shared" si="51"/>
        <v>0</v>
      </c>
      <c r="AN593" s="4">
        <f t="shared" si="51"/>
        <v>0</v>
      </c>
      <c r="AO593" s="4">
        <f t="shared" si="51"/>
        <v>0</v>
      </c>
      <c r="AP593" s="4">
        <f t="shared" si="51"/>
        <v>0</v>
      </c>
      <c r="AQ593" s="4">
        <f t="shared" si="51"/>
        <v>0</v>
      </c>
      <c r="AR593" s="4">
        <f t="shared" si="51"/>
        <v>0</v>
      </c>
      <c r="AS593" s="4">
        <f t="shared" si="51"/>
        <v>0</v>
      </c>
      <c r="AT593" s="4">
        <f t="shared" si="51"/>
        <v>0</v>
      </c>
      <c r="AU593" s="4">
        <f t="shared" si="51"/>
        <v>0</v>
      </c>
      <c r="AV593" s="4">
        <f t="shared" si="51"/>
        <v>0</v>
      </c>
      <c r="AW593" s="4">
        <f t="shared" si="51"/>
        <v>0</v>
      </c>
      <c r="AX593" s="4">
        <f t="shared" si="51"/>
        <v>0</v>
      </c>
      <c r="AY593" s="4">
        <f t="shared" ref="AX593:BB656" si="52">IFERROR((Z593/Z$2093)*100,0)</f>
        <v>0</v>
      </c>
      <c r="AZ593" s="4">
        <f t="shared" si="48"/>
        <v>6.0181262342249317E-4</v>
      </c>
      <c r="BA593" s="4">
        <f t="shared" si="48"/>
        <v>0</v>
      </c>
      <c r="BB593" s="67">
        <f t="shared" si="48"/>
        <v>0</v>
      </c>
    </row>
    <row r="594" spans="1:54" x14ac:dyDescent="0.3">
      <c r="A594" t="s">
        <v>68</v>
      </c>
      <c r="B594" t="s">
        <v>69</v>
      </c>
      <c r="C594">
        <v>382440</v>
      </c>
      <c r="D594" t="s">
        <v>70</v>
      </c>
      <c r="E594" t="s">
        <v>71</v>
      </c>
      <c r="F594" t="s">
        <v>72</v>
      </c>
      <c r="G594" t="s">
        <v>108</v>
      </c>
      <c r="H594">
        <v>6</v>
      </c>
      <c r="I594" t="s">
        <v>666</v>
      </c>
      <c r="J594" s="4">
        <v>0</v>
      </c>
      <c r="K594" s="4">
        <v>0</v>
      </c>
      <c r="L594" s="4">
        <v>0</v>
      </c>
      <c r="M594" s="4">
        <v>0</v>
      </c>
      <c r="N594" s="4">
        <v>0</v>
      </c>
      <c r="O594" s="4">
        <v>0</v>
      </c>
      <c r="P594" s="4">
        <v>0</v>
      </c>
      <c r="Q594" s="4">
        <v>0</v>
      </c>
      <c r="R594" s="4">
        <v>0</v>
      </c>
      <c r="S594" s="4">
        <v>0</v>
      </c>
      <c r="T594" s="4">
        <v>0</v>
      </c>
      <c r="U594" s="4">
        <v>0</v>
      </c>
      <c r="V594" s="4">
        <v>0</v>
      </c>
      <c r="W594" s="4">
        <v>0</v>
      </c>
      <c r="X594" s="4">
        <v>0</v>
      </c>
      <c r="Y594" s="4">
        <v>3.6749999999999998</v>
      </c>
      <c r="Z594" s="4">
        <v>24.777999999999999</v>
      </c>
      <c r="AA594" s="4">
        <v>112.923</v>
      </c>
      <c r="AB594" s="4">
        <v>8.9350000000000005</v>
      </c>
      <c r="AC594" s="4">
        <v>6.9409999999999998</v>
      </c>
      <c r="AG594" s="66">
        <v>382440</v>
      </c>
      <c r="AH594" t="s">
        <v>666</v>
      </c>
      <c r="AI594" s="4">
        <f t="shared" si="51"/>
        <v>0</v>
      </c>
      <c r="AJ594" s="4">
        <f t="shared" si="51"/>
        <v>0</v>
      </c>
      <c r="AK594" s="4">
        <f t="shared" si="51"/>
        <v>0</v>
      </c>
      <c r="AL594" s="4">
        <f t="shared" si="51"/>
        <v>0</v>
      </c>
      <c r="AM594" s="4">
        <f t="shared" si="51"/>
        <v>0</v>
      </c>
      <c r="AN594" s="4">
        <f t="shared" si="51"/>
        <v>0</v>
      </c>
      <c r="AO594" s="4">
        <f t="shared" si="51"/>
        <v>0</v>
      </c>
      <c r="AP594" s="4">
        <f t="shared" si="51"/>
        <v>0</v>
      </c>
      <c r="AQ594" s="4">
        <f t="shared" si="51"/>
        <v>0</v>
      </c>
      <c r="AR594" s="4">
        <f t="shared" si="51"/>
        <v>0</v>
      </c>
      <c r="AS594" s="4">
        <f t="shared" si="51"/>
        <v>0</v>
      </c>
      <c r="AT594" s="4">
        <f t="shared" si="51"/>
        <v>0</v>
      </c>
      <c r="AU594" s="4">
        <f t="shared" si="51"/>
        <v>0</v>
      </c>
      <c r="AV594" s="4">
        <f t="shared" si="51"/>
        <v>0</v>
      </c>
      <c r="AW594" s="4">
        <f t="shared" si="51"/>
        <v>0</v>
      </c>
      <c r="AX594" s="4">
        <f t="shared" si="52"/>
        <v>9.8167195750009494E-3</v>
      </c>
      <c r="AY594" s="4">
        <f t="shared" si="52"/>
        <v>5.1619775127943135E-2</v>
      </c>
      <c r="AZ594" s="4">
        <f t="shared" si="48"/>
        <v>0.1703220222424516</v>
      </c>
      <c r="BA594" s="4">
        <f t="shared" si="48"/>
        <v>1.5727847647833942E-2</v>
      </c>
      <c r="BB594" s="67">
        <f t="shared" si="48"/>
        <v>1.1558767682491561E-2</v>
      </c>
    </row>
    <row r="595" spans="1:54" x14ac:dyDescent="0.3">
      <c r="A595" t="s">
        <v>68</v>
      </c>
      <c r="B595" t="s">
        <v>69</v>
      </c>
      <c r="C595">
        <v>382490</v>
      </c>
      <c r="D595" t="s">
        <v>70</v>
      </c>
      <c r="E595" t="s">
        <v>71</v>
      </c>
      <c r="F595" t="s">
        <v>72</v>
      </c>
      <c r="G595" t="s">
        <v>108</v>
      </c>
      <c r="H595">
        <v>6</v>
      </c>
      <c r="I595" t="s">
        <v>243</v>
      </c>
      <c r="J595" s="4">
        <v>0</v>
      </c>
      <c r="K595" s="4">
        <v>0</v>
      </c>
      <c r="L595" s="4">
        <v>3.0270000000000001</v>
      </c>
      <c r="M595" s="4">
        <v>5.2309999999999999</v>
      </c>
      <c r="N595" s="4">
        <v>1.542</v>
      </c>
      <c r="O595" s="4">
        <v>45.497999999999998</v>
      </c>
      <c r="P595" s="4">
        <v>10.782</v>
      </c>
      <c r="Q595" s="4">
        <v>21.629000000000001</v>
      </c>
      <c r="R595" s="4">
        <v>118.123</v>
      </c>
      <c r="S595" s="4">
        <v>4.7E-2</v>
      </c>
      <c r="T595" s="4">
        <v>0</v>
      </c>
      <c r="U595" s="4">
        <v>358.899</v>
      </c>
      <c r="V595" s="4">
        <v>71.11</v>
      </c>
      <c r="W595" s="4">
        <v>0</v>
      </c>
      <c r="X595" s="4">
        <v>99.921000000000006</v>
      </c>
      <c r="Y595" s="4">
        <v>71.471000000000004</v>
      </c>
      <c r="Z595" s="4">
        <v>174.989</v>
      </c>
      <c r="AA595" s="4">
        <v>268.03899999999999</v>
      </c>
      <c r="AB595" s="4">
        <v>17.777999999999999</v>
      </c>
      <c r="AC595" s="4">
        <v>69.091999999999999</v>
      </c>
      <c r="AG595" s="66">
        <v>382490</v>
      </c>
      <c r="AH595" t="s">
        <v>243</v>
      </c>
      <c r="AI595" s="4">
        <f t="shared" si="51"/>
        <v>0</v>
      </c>
      <c r="AJ595" s="4">
        <f t="shared" si="51"/>
        <v>0</v>
      </c>
      <c r="AK595" s="4">
        <f t="shared" si="51"/>
        <v>6.2813992143581965E-2</v>
      </c>
      <c r="AL595" s="4">
        <f t="shared" si="51"/>
        <v>0.1056698297586522</v>
      </c>
      <c r="AM595" s="4">
        <f t="shared" si="51"/>
        <v>3.5169835867256881E-2</v>
      </c>
      <c r="AN595" s="4">
        <f t="shared" si="51"/>
        <v>0.10307712565024128</v>
      </c>
      <c r="AO595" s="4">
        <f t="shared" si="51"/>
        <v>0.12311389782574135</v>
      </c>
      <c r="AP595" s="4">
        <f t="shared" si="51"/>
        <v>0.1272325401883411</v>
      </c>
      <c r="AQ595" s="4">
        <f t="shared" si="51"/>
        <v>0.46968884063642069</v>
      </c>
      <c r="AR595" s="4">
        <f t="shared" si="51"/>
        <v>2.2158052920030652E-4</v>
      </c>
      <c r="AS595" s="4">
        <f t="shared" si="51"/>
        <v>0</v>
      </c>
      <c r="AT595" s="4">
        <f t="shared" si="51"/>
        <v>1.0753142426622186</v>
      </c>
      <c r="AU595" s="4">
        <f t="shared" si="51"/>
        <v>0.178076278351529</v>
      </c>
      <c r="AV595" s="4">
        <f t="shared" si="51"/>
        <v>0</v>
      </c>
      <c r="AW595" s="4">
        <f t="shared" si="51"/>
        <v>0.3288683343117218</v>
      </c>
      <c r="AX595" s="4">
        <f t="shared" si="52"/>
        <v>0.19091449380813416</v>
      </c>
      <c r="AY595" s="4">
        <f t="shared" si="52"/>
        <v>0.36455294333132787</v>
      </c>
      <c r="AZ595" s="4">
        <f t="shared" si="48"/>
        <v>0.40428384403393891</v>
      </c>
      <c r="BA595" s="4">
        <f t="shared" si="48"/>
        <v>3.129375215256764E-2</v>
      </c>
      <c r="BB595" s="67">
        <f t="shared" si="48"/>
        <v>0.11505811507256979</v>
      </c>
    </row>
    <row r="596" spans="1:54" x14ac:dyDescent="0.3">
      <c r="A596" t="s">
        <v>68</v>
      </c>
      <c r="B596" t="s">
        <v>69</v>
      </c>
      <c r="C596">
        <v>390110</v>
      </c>
      <c r="D596" t="s">
        <v>70</v>
      </c>
      <c r="E596" t="s">
        <v>71</v>
      </c>
      <c r="F596" t="s">
        <v>72</v>
      </c>
      <c r="G596" t="s">
        <v>108</v>
      </c>
      <c r="H596">
        <v>6</v>
      </c>
      <c r="I596" t="s">
        <v>667</v>
      </c>
      <c r="J596" s="4">
        <v>0</v>
      </c>
      <c r="K596" s="4">
        <v>0</v>
      </c>
      <c r="L596" s="4">
        <v>0</v>
      </c>
      <c r="M596" s="4">
        <v>0</v>
      </c>
      <c r="N596" s="4">
        <v>0</v>
      </c>
      <c r="O596" s="4">
        <v>0</v>
      </c>
      <c r="P596" s="4">
        <v>0</v>
      </c>
      <c r="Q596" s="4">
        <v>0</v>
      </c>
      <c r="R596" s="4">
        <v>0</v>
      </c>
      <c r="S596" s="4">
        <v>0</v>
      </c>
      <c r="T596" s="4">
        <v>0</v>
      </c>
      <c r="U596" s="4">
        <v>0</v>
      </c>
      <c r="V596" s="4">
        <v>0</v>
      </c>
      <c r="W596" s="4">
        <v>0</v>
      </c>
      <c r="X596" s="4">
        <v>0</v>
      </c>
      <c r="Y596" s="4">
        <v>0.01</v>
      </c>
      <c r="Z596" s="4">
        <v>0</v>
      </c>
      <c r="AA596" s="4">
        <v>0</v>
      </c>
      <c r="AB596" s="4">
        <v>0</v>
      </c>
      <c r="AC596" s="4">
        <v>0</v>
      </c>
      <c r="AG596" s="66">
        <v>390110</v>
      </c>
      <c r="AH596" t="s">
        <v>667</v>
      </c>
      <c r="AI596" s="4">
        <f t="shared" si="51"/>
        <v>0</v>
      </c>
      <c r="AJ596" s="4">
        <f t="shared" si="51"/>
        <v>0</v>
      </c>
      <c r="AK596" s="4">
        <f t="shared" si="51"/>
        <v>0</v>
      </c>
      <c r="AL596" s="4">
        <f t="shared" si="51"/>
        <v>0</v>
      </c>
      <c r="AM596" s="4">
        <f t="shared" si="51"/>
        <v>0</v>
      </c>
      <c r="AN596" s="4">
        <f t="shared" si="51"/>
        <v>0</v>
      </c>
      <c r="AO596" s="4">
        <f t="shared" si="51"/>
        <v>0</v>
      </c>
      <c r="AP596" s="4">
        <f t="shared" si="51"/>
        <v>0</v>
      </c>
      <c r="AQ596" s="4">
        <f t="shared" si="51"/>
        <v>0</v>
      </c>
      <c r="AR596" s="4">
        <f t="shared" si="51"/>
        <v>0</v>
      </c>
      <c r="AS596" s="4">
        <f t="shared" si="51"/>
        <v>0</v>
      </c>
      <c r="AT596" s="4">
        <f t="shared" si="51"/>
        <v>0</v>
      </c>
      <c r="AU596" s="4">
        <f t="shared" si="51"/>
        <v>0</v>
      </c>
      <c r="AV596" s="4">
        <f t="shared" si="51"/>
        <v>0</v>
      </c>
      <c r="AW596" s="4">
        <f t="shared" si="51"/>
        <v>0</v>
      </c>
      <c r="AX596" s="4">
        <f t="shared" si="52"/>
        <v>2.6712162108846123E-5</v>
      </c>
      <c r="AY596" s="4">
        <f t="shared" si="52"/>
        <v>0</v>
      </c>
      <c r="AZ596" s="4">
        <f t="shared" si="48"/>
        <v>0</v>
      </c>
      <c r="BA596" s="4">
        <f t="shared" si="48"/>
        <v>0</v>
      </c>
      <c r="BB596" s="67">
        <f t="shared" si="48"/>
        <v>0</v>
      </c>
    </row>
    <row r="597" spans="1:54" x14ac:dyDescent="0.3">
      <c r="A597" t="s">
        <v>68</v>
      </c>
      <c r="B597" t="s">
        <v>69</v>
      </c>
      <c r="C597">
        <v>390210</v>
      </c>
      <c r="D597" t="s">
        <v>70</v>
      </c>
      <c r="E597" t="s">
        <v>71</v>
      </c>
      <c r="F597" t="s">
        <v>72</v>
      </c>
      <c r="G597" t="s">
        <v>108</v>
      </c>
      <c r="H597">
        <v>6</v>
      </c>
      <c r="I597" t="s">
        <v>668</v>
      </c>
      <c r="J597" s="4">
        <v>0</v>
      </c>
      <c r="K597" s="4">
        <v>0</v>
      </c>
      <c r="L597" s="4">
        <v>0</v>
      </c>
      <c r="M597" s="4">
        <v>0</v>
      </c>
      <c r="N597" s="4">
        <v>0</v>
      </c>
      <c r="O597" s="4">
        <v>0</v>
      </c>
      <c r="P597" s="4">
        <v>0</v>
      </c>
      <c r="Q597" s="4">
        <v>0</v>
      </c>
      <c r="R597" s="4">
        <v>0</v>
      </c>
      <c r="S597" s="4">
        <v>0</v>
      </c>
      <c r="T597" s="4">
        <v>0</v>
      </c>
      <c r="U597" s="4">
        <v>0</v>
      </c>
      <c r="V597" s="4">
        <v>0</v>
      </c>
      <c r="W597" s="4">
        <v>0</v>
      </c>
      <c r="X597" s="4">
        <v>1.7509999999999999</v>
      </c>
      <c r="Y597" s="4">
        <v>0</v>
      </c>
      <c r="Z597" s="4">
        <v>0</v>
      </c>
      <c r="AA597" s="4">
        <v>0</v>
      </c>
      <c r="AB597" s="4">
        <v>0</v>
      </c>
      <c r="AC597" s="4">
        <v>0</v>
      </c>
      <c r="AG597" s="66">
        <v>390210</v>
      </c>
      <c r="AH597" t="s">
        <v>668</v>
      </c>
      <c r="AI597" s="4">
        <f t="shared" si="51"/>
        <v>0</v>
      </c>
      <c r="AJ597" s="4">
        <f t="shared" si="51"/>
        <v>0</v>
      </c>
      <c r="AK597" s="4">
        <f t="shared" si="51"/>
        <v>0</v>
      </c>
      <c r="AL597" s="4">
        <f t="shared" si="51"/>
        <v>0</v>
      </c>
      <c r="AM597" s="4">
        <f t="shared" si="51"/>
        <v>0</v>
      </c>
      <c r="AN597" s="4">
        <f t="shared" si="51"/>
        <v>0</v>
      </c>
      <c r="AO597" s="4">
        <f t="shared" si="51"/>
        <v>0</v>
      </c>
      <c r="AP597" s="4">
        <f t="shared" si="51"/>
        <v>0</v>
      </c>
      <c r="AQ597" s="4">
        <f t="shared" si="51"/>
        <v>0</v>
      </c>
      <c r="AR597" s="4">
        <f t="shared" si="51"/>
        <v>0</v>
      </c>
      <c r="AS597" s="4">
        <f t="shared" si="51"/>
        <v>0</v>
      </c>
      <c r="AT597" s="4">
        <f t="shared" si="51"/>
        <v>0</v>
      </c>
      <c r="AU597" s="4">
        <f t="shared" si="51"/>
        <v>0</v>
      </c>
      <c r="AV597" s="4">
        <f t="shared" si="51"/>
        <v>0</v>
      </c>
      <c r="AW597" s="4">
        <f t="shared" si="51"/>
        <v>5.7630373332915484E-3</v>
      </c>
      <c r="AX597" s="4">
        <f t="shared" si="52"/>
        <v>0</v>
      </c>
      <c r="AY597" s="4">
        <f t="shared" si="52"/>
        <v>0</v>
      </c>
      <c r="AZ597" s="4">
        <f t="shared" si="48"/>
        <v>0</v>
      </c>
      <c r="BA597" s="4">
        <f t="shared" si="48"/>
        <v>0</v>
      </c>
      <c r="BB597" s="67">
        <f t="shared" si="48"/>
        <v>0</v>
      </c>
    </row>
    <row r="598" spans="1:54" x14ac:dyDescent="0.3">
      <c r="A598" t="s">
        <v>68</v>
      </c>
      <c r="B598" t="s">
        <v>69</v>
      </c>
      <c r="C598">
        <v>390290</v>
      </c>
      <c r="D598" t="s">
        <v>70</v>
      </c>
      <c r="E598" t="s">
        <v>71</v>
      </c>
      <c r="F598" t="s">
        <v>72</v>
      </c>
      <c r="G598" t="s">
        <v>108</v>
      </c>
      <c r="H598">
        <v>6</v>
      </c>
      <c r="I598" t="s">
        <v>243</v>
      </c>
      <c r="J598" s="4">
        <v>0</v>
      </c>
      <c r="K598" s="4">
        <v>0</v>
      </c>
      <c r="L598" s="4">
        <v>0</v>
      </c>
      <c r="M598" s="4">
        <v>0</v>
      </c>
      <c r="N598" s="4">
        <v>0</v>
      </c>
      <c r="O598" s="4">
        <v>0</v>
      </c>
      <c r="P598" s="4">
        <v>0</v>
      </c>
      <c r="Q598" s="4">
        <v>0</v>
      </c>
      <c r="R598" s="4">
        <v>0</v>
      </c>
      <c r="S598" s="4">
        <v>0</v>
      </c>
      <c r="T598" s="4">
        <v>0</v>
      </c>
      <c r="U598" s="4">
        <v>0</v>
      </c>
      <c r="V598" s="4">
        <v>0</v>
      </c>
      <c r="W598" s="4">
        <v>0</v>
      </c>
      <c r="X598" s="4">
        <v>0</v>
      </c>
      <c r="Y598" s="4">
        <v>1.0999999999999999E-2</v>
      </c>
      <c r="Z598" s="4">
        <v>0</v>
      </c>
      <c r="AA598" s="4">
        <v>0</v>
      </c>
      <c r="AB598" s="4">
        <v>0</v>
      </c>
      <c r="AC598" s="4">
        <v>0</v>
      </c>
      <c r="AG598" s="66">
        <v>390290</v>
      </c>
      <c r="AH598" t="s">
        <v>243</v>
      </c>
      <c r="AI598" s="4">
        <f t="shared" si="51"/>
        <v>0</v>
      </c>
      <c r="AJ598" s="4">
        <f t="shared" si="51"/>
        <v>0</v>
      </c>
      <c r="AK598" s="4">
        <f t="shared" si="51"/>
        <v>0</v>
      </c>
      <c r="AL598" s="4">
        <f t="shared" si="51"/>
        <v>0</v>
      </c>
      <c r="AM598" s="4">
        <f t="shared" si="51"/>
        <v>0</v>
      </c>
      <c r="AN598" s="4">
        <f t="shared" si="51"/>
        <v>0</v>
      </c>
      <c r="AO598" s="4">
        <f t="shared" si="51"/>
        <v>0</v>
      </c>
      <c r="AP598" s="4">
        <f t="shared" si="51"/>
        <v>0</v>
      </c>
      <c r="AQ598" s="4">
        <f t="shared" si="51"/>
        <v>0</v>
      </c>
      <c r="AR598" s="4">
        <f t="shared" si="51"/>
        <v>0</v>
      </c>
      <c r="AS598" s="4">
        <f t="shared" si="51"/>
        <v>0</v>
      </c>
      <c r="AT598" s="4">
        <f t="shared" si="51"/>
        <v>0</v>
      </c>
      <c r="AU598" s="4">
        <f t="shared" si="51"/>
        <v>0</v>
      </c>
      <c r="AV598" s="4">
        <f t="shared" si="51"/>
        <v>0</v>
      </c>
      <c r="AW598" s="4">
        <f t="shared" si="51"/>
        <v>0</v>
      </c>
      <c r="AX598" s="4">
        <f t="shared" si="52"/>
        <v>2.9383378319730737E-5</v>
      </c>
      <c r="AY598" s="4">
        <f t="shared" si="52"/>
        <v>0</v>
      </c>
      <c r="AZ598" s="4">
        <f t="shared" si="48"/>
        <v>0</v>
      </c>
      <c r="BA598" s="4">
        <f t="shared" si="48"/>
        <v>0</v>
      </c>
      <c r="BB598" s="67">
        <f t="shared" si="48"/>
        <v>0</v>
      </c>
    </row>
    <row r="599" spans="1:54" x14ac:dyDescent="0.3">
      <c r="A599" t="s">
        <v>68</v>
      </c>
      <c r="B599" t="s">
        <v>69</v>
      </c>
      <c r="C599">
        <v>390390</v>
      </c>
      <c r="D599" t="s">
        <v>70</v>
      </c>
      <c r="E599" t="s">
        <v>71</v>
      </c>
      <c r="F599" t="s">
        <v>72</v>
      </c>
      <c r="G599" t="s">
        <v>108</v>
      </c>
      <c r="H599">
        <v>6</v>
      </c>
      <c r="I599" t="s">
        <v>243</v>
      </c>
      <c r="J599" s="4">
        <v>0</v>
      </c>
      <c r="K599" s="4">
        <v>0</v>
      </c>
      <c r="L599" s="4">
        <v>0</v>
      </c>
      <c r="M599" s="4">
        <v>0</v>
      </c>
      <c r="N599" s="4">
        <v>0</v>
      </c>
      <c r="O599" s="4">
        <v>0</v>
      </c>
      <c r="P599" s="4">
        <v>0</v>
      </c>
      <c r="Q599" s="4">
        <v>0</v>
      </c>
      <c r="R599" s="4">
        <v>0</v>
      </c>
      <c r="S599" s="4">
        <v>0</v>
      </c>
      <c r="T599" s="4">
        <v>0</v>
      </c>
      <c r="U599" s="4">
        <v>0</v>
      </c>
      <c r="V599" s="4">
        <v>0</v>
      </c>
      <c r="W599" s="4">
        <v>0</v>
      </c>
      <c r="X599" s="4">
        <v>0</v>
      </c>
      <c r="Y599" s="4">
        <v>0</v>
      </c>
      <c r="Z599" s="4">
        <v>0</v>
      </c>
      <c r="AA599" s="4">
        <v>0</v>
      </c>
      <c r="AB599" s="4">
        <v>62.454000000000001</v>
      </c>
      <c r="AC599" s="4">
        <v>0</v>
      </c>
      <c r="AG599" s="66">
        <v>390390</v>
      </c>
      <c r="AH599" t="s">
        <v>243</v>
      </c>
      <c r="AI599" s="4">
        <f t="shared" si="51"/>
        <v>0</v>
      </c>
      <c r="AJ599" s="4">
        <f t="shared" si="51"/>
        <v>0</v>
      </c>
      <c r="AK599" s="4">
        <f t="shared" si="51"/>
        <v>0</v>
      </c>
      <c r="AL599" s="4">
        <f t="shared" si="51"/>
        <v>0</v>
      </c>
      <c r="AM599" s="4">
        <f t="shared" si="51"/>
        <v>0</v>
      </c>
      <c r="AN599" s="4">
        <f t="shared" si="51"/>
        <v>0</v>
      </c>
      <c r="AO599" s="4">
        <f t="shared" si="51"/>
        <v>0</v>
      </c>
      <c r="AP599" s="4">
        <f t="shared" si="51"/>
        <v>0</v>
      </c>
      <c r="AQ599" s="4">
        <f t="shared" si="51"/>
        <v>0</v>
      </c>
      <c r="AR599" s="4">
        <f t="shared" si="51"/>
        <v>0</v>
      </c>
      <c r="AS599" s="4">
        <f t="shared" si="51"/>
        <v>0</v>
      </c>
      <c r="AT599" s="4">
        <f t="shared" si="51"/>
        <v>0</v>
      </c>
      <c r="AU599" s="4">
        <f t="shared" si="51"/>
        <v>0</v>
      </c>
      <c r="AV599" s="4">
        <f t="shared" si="51"/>
        <v>0</v>
      </c>
      <c r="AW599" s="4">
        <f t="shared" si="51"/>
        <v>0</v>
      </c>
      <c r="AX599" s="4">
        <f t="shared" si="52"/>
        <v>0</v>
      </c>
      <c r="AY599" s="4">
        <f t="shared" si="52"/>
        <v>0</v>
      </c>
      <c r="AZ599" s="4">
        <f t="shared" si="48"/>
        <v>0</v>
      </c>
      <c r="BA599" s="4">
        <f t="shared" si="48"/>
        <v>0.10993475064329281</v>
      </c>
      <c r="BB599" s="67">
        <f t="shared" si="48"/>
        <v>0</v>
      </c>
    </row>
    <row r="600" spans="1:54" x14ac:dyDescent="0.3">
      <c r="A600" t="s">
        <v>68</v>
      </c>
      <c r="B600" t="s">
        <v>69</v>
      </c>
      <c r="C600">
        <v>390490</v>
      </c>
      <c r="D600" t="s">
        <v>70</v>
      </c>
      <c r="E600" t="s">
        <v>71</v>
      </c>
      <c r="F600" t="s">
        <v>72</v>
      </c>
      <c r="G600" t="s">
        <v>108</v>
      </c>
      <c r="H600">
        <v>6</v>
      </c>
      <c r="I600" t="s">
        <v>243</v>
      </c>
      <c r="J600" s="4">
        <v>0</v>
      </c>
      <c r="K600" s="4">
        <v>0</v>
      </c>
      <c r="L600" s="4">
        <v>0</v>
      </c>
      <c r="M600" s="4">
        <v>0</v>
      </c>
      <c r="N600" s="4">
        <v>0</v>
      </c>
      <c r="O600" s="4">
        <v>0</v>
      </c>
      <c r="P600" s="4">
        <v>0</v>
      </c>
      <c r="Q600" s="4">
        <v>0</v>
      </c>
      <c r="R600" s="4">
        <v>0</v>
      </c>
      <c r="S600" s="4">
        <v>0</v>
      </c>
      <c r="T600" s="4">
        <v>0</v>
      </c>
      <c r="U600" s="4">
        <v>0</v>
      </c>
      <c r="V600" s="4">
        <v>0</v>
      </c>
      <c r="W600" s="4">
        <v>1.3280000000000001</v>
      </c>
      <c r="X600" s="4">
        <v>0</v>
      </c>
      <c r="Y600" s="4">
        <v>0</v>
      </c>
      <c r="Z600" s="4">
        <v>0</v>
      </c>
      <c r="AA600" s="4">
        <v>0</v>
      </c>
      <c r="AB600" s="4">
        <v>0</v>
      </c>
      <c r="AC600" s="4">
        <v>0</v>
      </c>
      <c r="AG600" s="66">
        <v>390490</v>
      </c>
      <c r="AH600" t="s">
        <v>243</v>
      </c>
      <c r="AI600" s="4">
        <f t="shared" si="51"/>
        <v>0</v>
      </c>
      <c r="AJ600" s="4">
        <f t="shared" si="51"/>
        <v>0</v>
      </c>
      <c r="AK600" s="4">
        <f t="shared" si="51"/>
        <v>0</v>
      </c>
      <c r="AL600" s="4">
        <f t="shared" si="51"/>
        <v>0</v>
      </c>
      <c r="AM600" s="4">
        <f t="shared" si="51"/>
        <v>0</v>
      </c>
      <c r="AN600" s="4">
        <f t="shared" si="51"/>
        <v>0</v>
      </c>
      <c r="AO600" s="4">
        <f t="shared" si="51"/>
        <v>0</v>
      </c>
      <c r="AP600" s="4">
        <f t="shared" si="51"/>
        <v>0</v>
      </c>
      <c r="AQ600" s="4">
        <f t="shared" si="51"/>
        <v>0</v>
      </c>
      <c r="AR600" s="4">
        <f t="shared" si="51"/>
        <v>0</v>
      </c>
      <c r="AS600" s="4">
        <f t="shared" si="51"/>
        <v>0</v>
      </c>
      <c r="AT600" s="4">
        <f t="shared" si="51"/>
        <v>0</v>
      </c>
      <c r="AU600" s="4">
        <f t="shared" si="51"/>
        <v>0</v>
      </c>
      <c r="AV600" s="4">
        <f t="shared" ref="AS600:AY652" si="53">IFERROR((W600/W$2093)*100,0)</f>
        <v>3.1289256619332958E-3</v>
      </c>
      <c r="AW600" s="4">
        <f t="shared" si="53"/>
        <v>0</v>
      </c>
      <c r="AX600" s="4">
        <f t="shared" si="52"/>
        <v>0</v>
      </c>
      <c r="AY600" s="4">
        <f t="shared" si="52"/>
        <v>0</v>
      </c>
      <c r="AZ600" s="4">
        <f t="shared" si="48"/>
        <v>0</v>
      </c>
      <c r="BA600" s="4">
        <f t="shared" si="48"/>
        <v>0</v>
      </c>
      <c r="BB600" s="67">
        <f t="shared" si="48"/>
        <v>0</v>
      </c>
    </row>
    <row r="601" spans="1:54" x14ac:dyDescent="0.3">
      <c r="A601" t="s">
        <v>68</v>
      </c>
      <c r="B601" t="s">
        <v>69</v>
      </c>
      <c r="C601">
        <v>390610</v>
      </c>
      <c r="D601" t="s">
        <v>70</v>
      </c>
      <c r="E601" t="s">
        <v>71</v>
      </c>
      <c r="F601" t="s">
        <v>72</v>
      </c>
      <c r="G601" t="s">
        <v>108</v>
      </c>
      <c r="H601">
        <v>6</v>
      </c>
      <c r="I601" t="s">
        <v>669</v>
      </c>
      <c r="J601" s="4">
        <v>0</v>
      </c>
      <c r="K601" s="4">
        <v>0</v>
      </c>
      <c r="L601" s="4">
        <v>0</v>
      </c>
      <c r="M601" s="4">
        <v>0</v>
      </c>
      <c r="N601" s="4">
        <v>0</v>
      </c>
      <c r="O601" s="4">
        <v>0</v>
      </c>
      <c r="P601" s="4">
        <v>0</v>
      </c>
      <c r="Q601" s="4">
        <v>0</v>
      </c>
      <c r="R601" s="4">
        <v>0</v>
      </c>
      <c r="S601" s="4">
        <v>0</v>
      </c>
      <c r="T601" s="4">
        <v>0</v>
      </c>
      <c r="U601" s="4">
        <v>0</v>
      </c>
      <c r="V601" s="4">
        <v>0</v>
      </c>
      <c r="W601" s="4">
        <v>0</v>
      </c>
      <c r="X601" s="4">
        <v>0</v>
      </c>
      <c r="Y601" s="4">
        <v>0</v>
      </c>
      <c r="Z601" s="4">
        <v>0</v>
      </c>
      <c r="AA601" s="4">
        <v>0</v>
      </c>
      <c r="AB601" s="4">
        <v>0</v>
      </c>
      <c r="AC601" s="4">
        <v>1.7999999999999999E-2</v>
      </c>
      <c r="AG601" s="66">
        <v>390610</v>
      </c>
      <c r="AH601" t="s">
        <v>669</v>
      </c>
      <c r="AI601" s="4">
        <f t="shared" ref="AI601:AR626" si="54">IFERROR((J601/J$2093)*100,0)</f>
        <v>0</v>
      </c>
      <c r="AJ601" s="4">
        <f t="shared" si="54"/>
        <v>0</v>
      </c>
      <c r="AK601" s="4">
        <f t="shared" si="54"/>
        <v>0</v>
      </c>
      <c r="AL601" s="4">
        <f t="shared" si="54"/>
        <v>0</v>
      </c>
      <c r="AM601" s="4">
        <f t="shared" si="54"/>
        <v>0</v>
      </c>
      <c r="AN601" s="4">
        <f t="shared" si="54"/>
        <v>0</v>
      </c>
      <c r="AO601" s="4">
        <f t="shared" si="54"/>
        <v>0</v>
      </c>
      <c r="AP601" s="4">
        <f t="shared" si="54"/>
        <v>0</v>
      </c>
      <c r="AQ601" s="4">
        <f t="shared" si="54"/>
        <v>0</v>
      </c>
      <c r="AR601" s="4">
        <f t="shared" si="54"/>
        <v>0</v>
      </c>
      <c r="AS601" s="4">
        <f t="shared" si="53"/>
        <v>0</v>
      </c>
      <c r="AT601" s="4">
        <f t="shared" si="53"/>
        <v>0</v>
      </c>
      <c r="AU601" s="4">
        <f t="shared" si="53"/>
        <v>0</v>
      </c>
      <c r="AV601" s="4">
        <f t="shared" si="53"/>
        <v>0</v>
      </c>
      <c r="AW601" s="4">
        <f t="shared" si="53"/>
        <v>0</v>
      </c>
      <c r="AX601" s="4">
        <f t="shared" si="52"/>
        <v>0</v>
      </c>
      <c r="AY601" s="4">
        <f t="shared" si="52"/>
        <v>0</v>
      </c>
      <c r="AZ601" s="4">
        <f t="shared" si="48"/>
        <v>0</v>
      </c>
      <c r="BA601" s="4">
        <f t="shared" si="48"/>
        <v>0</v>
      </c>
      <c r="BB601" s="67">
        <f t="shared" si="48"/>
        <v>2.9975193529008513E-5</v>
      </c>
    </row>
    <row r="602" spans="1:54" x14ac:dyDescent="0.3">
      <c r="A602" t="s">
        <v>68</v>
      </c>
      <c r="B602" t="s">
        <v>69</v>
      </c>
      <c r="C602">
        <v>390690</v>
      </c>
      <c r="D602" t="s">
        <v>70</v>
      </c>
      <c r="E602" t="s">
        <v>71</v>
      </c>
      <c r="F602" t="s">
        <v>72</v>
      </c>
      <c r="G602" t="s">
        <v>108</v>
      </c>
      <c r="H602">
        <v>6</v>
      </c>
      <c r="I602" t="s">
        <v>243</v>
      </c>
      <c r="J602" s="4">
        <v>0</v>
      </c>
      <c r="K602" s="4">
        <v>0</v>
      </c>
      <c r="L602" s="4">
        <v>0</v>
      </c>
      <c r="M602" s="4">
        <v>0</v>
      </c>
      <c r="N602" s="4">
        <v>0</v>
      </c>
      <c r="O602" s="4">
        <v>0</v>
      </c>
      <c r="P602" s="4">
        <v>0</v>
      </c>
      <c r="Q602" s="4">
        <v>0</v>
      </c>
      <c r="R602" s="4">
        <v>0</v>
      </c>
      <c r="S602" s="4">
        <v>0</v>
      </c>
      <c r="T602" s="4">
        <v>0</v>
      </c>
      <c r="U602" s="4">
        <v>0</v>
      </c>
      <c r="V602" s="4">
        <v>33.966999999999999</v>
      </c>
      <c r="W602" s="4">
        <v>0</v>
      </c>
      <c r="X602" s="4">
        <v>0</v>
      </c>
      <c r="Y602" s="4">
        <v>0</v>
      </c>
      <c r="Z602" s="4">
        <v>113.875</v>
      </c>
      <c r="AA602" s="4">
        <v>55.527999999999999</v>
      </c>
      <c r="AB602" s="4">
        <v>0</v>
      </c>
      <c r="AC602" s="4">
        <v>27.427</v>
      </c>
      <c r="AG602" s="66">
        <v>390690</v>
      </c>
      <c r="AH602" t="s">
        <v>243</v>
      </c>
      <c r="AI602" s="4">
        <f t="shared" si="54"/>
        <v>0</v>
      </c>
      <c r="AJ602" s="4">
        <f t="shared" si="54"/>
        <v>0</v>
      </c>
      <c r="AK602" s="4">
        <f t="shared" si="54"/>
        <v>0</v>
      </c>
      <c r="AL602" s="4">
        <f t="shared" si="54"/>
        <v>0</v>
      </c>
      <c r="AM602" s="4">
        <f t="shared" si="54"/>
        <v>0</v>
      </c>
      <c r="AN602" s="4">
        <f t="shared" si="54"/>
        <v>0</v>
      </c>
      <c r="AO602" s="4">
        <f t="shared" si="54"/>
        <v>0</v>
      </c>
      <c r="AP602" s="4">
        <f t="shared" si="54"/>
        <v>0</v>
      </c>
      <c r="AQ602" s="4">
        <f t="shared" si="54"/>
        <v>0</v>
      </c>
      <c r="AR602" s="4">
        <f t="shared" si="54"/>
        <v>0</v>
      </c>
      <c r="AS602" s="4">
        <f t="shared" si="53"/>
        <v>0</v>
      </c>
      <c r="AT602" s="4">
        <f t="shared" si="53"/>
        <v>0</v>
      </c>
      <c r="AU602" s="4">
        <f t="shared" si="53"/>
        <v>8.5061411148451491E-2</v>
      </c>
      <c r="AV602" s="4">
        <f t="shared" si="53"/>
        <v>0</v>
      </c>
      <c r="AW602" s="4">
        <f t="shared" si="53"/>
        <v>0</v>
      </c>
      <c r="AX602" s="4">
        <f t="shared" si="52"/>
        <v>0</v>
      </c>
      <c r="AY602" s="4">
        <f t="shared" si="52"/>
        <v>0.23723472002157253</v>
      </c>
      <c r="AZ602" s="4">
        <f t="shared" si="48"/>
        <v>8.3753010910787462E-2</v>
      </c>
      <c r="BA602" s="4">
        <f t="shared" si="48"/>
        <v>0</v>
      </c>
      <c r="BB602" s="67">
        <f t="shared" si="48"/>
        <v>4.5673868495562028E-2</v>
      </c>
    </row>
    <row r="603" spans="1:54" x14ac:dyDescent="0.3">
      <c r="A603" t="s">
        <v>68</v>
      </c>
      <c r="B603" t="s">
        <v>69</v>
      </c>
      <c r="C603">
        <v>390760</v>
      </c>
      <c r="D603" t="s">
        <v>70</v>
      </c>
      <c r="E603" t="s">
        <v>71</v>
      </c>
      <c r="F603" t="s">
        <v>72</v>
      </c>
      <c r="G603" t="s">
        <v>108</v>
      </c>
      <c r="H603">
        <v>6</v>
      </c>
      <c r="I603" t="s">
        <v>670</v>
      </c>
      <c r="J603" s="4">
        <v>0</v>
      </c>
      <c r="K603" s="4">
        <v>0</v>
      </c>
      <c r="L603" s="4">
        <v>0</v>
      </c>
      <c r="M603" s="4">
        <v>0</v>
      </c>
      <c r="N603" s="4">
        <v>0</v>
      </c>
      <c r="O603" s="4">
        <v>0</v>
      </c>
      <c r="P603" s="4">
        <v>0</v>
      </c>
      <c r="Q603" s="4">
        <v>0</v>
      </c>
      <c r="R603" s="4">
        <v>0</v>
      </c>
      <c r="S603" s="4">
        <v>0</v>
      </c>
      <c r="T603" s="4">
        <v>0</v>
      </c>
      <c r="U603" s="4">
        <v>0</v>
      </c>
      <c r="V603" s="4">
        <v>0</v>
      </c>
      <c r="W603" s="4">
        <v>0</v>
      </c>
      <c r="X603" s="4">
        <v>0</v>
      </c>
      <c r="Y603" s="4">
        <v>0</v>
      </c>
      <c r="Z603" s="4">
        <v>0</v>
      </c>
      <c r="AA603" s="4">
        <v>3.1539999999999999</v>
      </c>
      <c r="AB603" s="4">
        <v>0</v>
      </c>
      <c r="AC603" s="4">
        <v>0</v>
      </c>
      <c r="AG603" s="66">
        <v>390760</v>
      </c>
      <c r="AH603" t="s">
        <v>670</v>
      </c>
      <c r="AI603" s="4">
        <f t="shared" si="54"/>
        <v>0</v>
      </c>
      <c r="AJ603" s="4">
        <f t="shared" si="54"/>
        <v>0</v>
      </c>
      <c r="AK603" s="4">
        <f t="shared" si="54"/>
        <v>0</v>
      </c>
      <c r="AL603" s="4">
        <f t="shared" si="54"/>
        <v>0</v>
      </c>
      <c r="AM603" s="4">
        <f t="shared" si="54"/>
        <v>0</v>
      </c>
      <c r="AN603" s="4">
        <f t="shared" si="54"/>
        <v>0</v>
      </c>
      <c r="AO603" s="4">
        <f t="shared" si="54"/>
        <v>0</v>
      </c>
      <c r="AP603" s="4">
        <f t="shared" si="54"/>
        <v>0</v>
      </c>
      <c r="AQ603" s="4">
        <f t="shared" si="54"/>
        <v>0</v>
      </c>
      <c r="AR603" s="4">
        <f t="shared" si="54"/>
        <v>0</v>
      </c>
      <c r="AS603" s="4">
        <f t="shared" si="53"/>
        <v>0</v>
      </c>
      <c r="AT603" s="4">
        <f t="shared" si="53"/>
        <v>0</v>
      </c>
      <c r="AU603" s="4">
        <f t="shared" si="53"/>
        <v>0</v>
      </c>
      <c r="AV603" s="4">
        <f t="shared" si="53"/>
        <v>0</v>
      </c>
      <c r="AW603" s="4">
        <f t="shared" si="53"/>
        <v>0</v>
      </c>
      <c r="AX603" s="4">
        <f t="shared" si="52"/>
        <v>0</v>
      </c>
      <c r="AY603" s="4">
        <f t="shared" si="52"/>
        <v>0</v>
      </c>
      <c r="AZ603" s="4">
        <f t="shared" si="48"/>
        <v>4.7571854994349454E-3</v>
      </c>
      <c r="BA603" s="4">
        <f t="shared" si="48"/>
        <v>0</v>
      </c>
      <c r="BB603" s="67">
        <f t="shared" si="48"/>
        <v>0</v>
      </c>
    </row>
    <row r="604" spans="1:54" x14ac:dyDescent="0.3">
      <c r="A604" t="s">
        <v>68</v>
      </c>
      <c r="B604" t="s">
        <v>69</v>
      </c>
      <c r="C604">
        <v>390799</v>
      </c>
      <c r="D604" t="s">
        <v>70</v>
      </c>
      <c r="E604" t="s">
        <v>71</v>
      </c>
      <c r="F604" t="s">
        <v>72</v>
      </c>
      <c r="G604" t="s">
        <v>108</v>
      </c>
      <c r="H604">
        <v>6</v>
      </c>
      <c r="I604" t="s">
        <v>671</v>
      </c>
      <c r="J604" s="4">
        <v>0</v>
      </c>
      <c r="K604" s="4">
        <v>0</v>
      </c>
      <c r="L604" s="4">
        <v>0</v>
      </c>
      <c r="M604" s="4">
        <v>0</v>
      </c>
      <c r="N604" s="4">
        <v>0</v>
      </c>
      <c r="O604" s="4">
        <v>0</v>
      </c>
      <c r="P604" s="4">
        <v>0</v>
      </c>
      <c r="Q604" s="4">
        <v>0</v>
      </c>
      <c r="R604" s="4">
        <v>0</v>
      </c>
      <c r="S604" s="4">
        <v>0</v>
      </c>
      <c r="T604" s="4">
        <v>0</v>
      </c>
      <c r="U604" s="4">
        <v>0</v>
      </c>
      <c r="V604" s="4">
        <v>0</v>
      </c>
      <c r="W604" s="4">
        <v>0</v>
      </c>
      <c r="X604" s="4">
        <v>0.34799999999999998</v>
      </c>
      <c r="Y604" s="4">
        <v>0</v>
      </c>
      <c r="Z604" s="4">
        <v>0</v>
      </c>
      <c r="AA604" s="4">
        <v>0</v>
      </c>
      <c r="AB604" s="4">
        <v>0</v>
      </c>
      <c r="AC604" s="4">
        <v>2E-3</v>
      </c>
      <c r="AG604" s="66">
        <v>390799</v>
      </c>
      <c r="AH604" t="s">
        <v>671</v>
      </c>
      <c r="AI604" s="4">
        <f t="shared" si="54"/>
        <v>0</v>
      </c>
      <c r="AJ604" s="4">
        <f t="shared" si="54"/>
        <v>0</v>
      </c>
      <c r="AK604" s="4">
        <f t="shared" si="54"/>
        <v>0</v>
      </c>
      <c r="AL604" s="4">
        <f t="shared" si="54"/>
        <v>0</v>
      </c>
      <c r="AM604" s="4">
        <f t="shared" si="54"/>
        <v>0</v>
      </c>
      <c r="AN604" s="4">
        <f t="shared" si="54"/>
        <v>0</v>
      </c>
      <c r="AO604" s="4">
        <f t="shared" si="54"/>
        <v>0</v>
      </c>
      <c r="AP604" s="4">
        <f t="shared" si="54"/>
        <v>0</v>
      </c>
      <c r="AQ604" s="4">
        <f t="shared" si="54"/>
        <v>0</v>
      </c>
      <c r="AR604" s="4">
        <f t="shared" si="54"/>
        <v>0</v>
      </c>
      <c r="AS604" s="4">
        <f t="shared" si="53"/>
        <v>0</v>
      </c>
      <c r="AT604" s="4">
        <f t="shared" si="53"/>
        <v>0</v>
      </c>
      <c r="AU604" s="4">
        <f t="shared" si="53"/>
        <v>0</v>
      </c>
      <c r="AV604" s="4">
        <f t="shared" si="53"/>
        <v>0</v>
      </c>
      <c r="AW604" s="4">
        <f t="shared" si="53"/>
        <v>1.1453666430528034E-3</v>
      </c>
      <c r="AX604" s="4">
        <f t="shared" si="52"/>
        <v>0</v>
      </c>
      <c r="AY604" s="4">
        <f t="shared" si="52"/>
        <v>0</v>
      </c>
      <c r="AZ604" s="4">
        <f t="shared" si="48"/>
        <v>0</v>
      </c>
      <c r="BA604" s="4">
        <f t="shared" si="48"/>
        <v>0</v>
      </c>
      <c r="BB604" s="67">
        <f t="shared" si="48"/>
        <v>3.3305770587787243E-6</v>
      </c>
    </row>
    <row r="605" spans="1:54" x14ac:dyDescent="0.3">
      <c r="A605" t="s">
        <v>68</v>
      </c>
      <c r="B605" t="s">
        <v>69</v>
      </c>
      <c r="C605">
        <v>390810</v>
      </c>
      <c r="D605" t="s">
        <v>70</v>
      </c>
      <c r="E605" t="s">
        <v>71</v>
      </c>
      <c r="F605" t="s">
        <v>72</v>
      </c>
      <c r="G605" t="s">
        <v>108</v>
      </c>
      <c r="H605">
        <v>6</v>
      </c>
      <c r="I605" t="s">
        <v>672</v>
      </c>
      <c r="J605" s="4">
        <v>0</v>
      </c>
      <c r="K605" s="4">
        <v>0</v>
      </c>
      <c r="L605" s="4">
        <v>0</v>
      </c>
      <c r="M605" s="4">
        <v>0</v>
      </c>
      <c r="N605" s="4">
        <v>0</v>
      </c>
      <c r="O605" s="4">
        <v>0</v>
      </c>
      <c r="P605" s="4">
        <v>0</v>
      </c>
      <c r="Q605" s="4">
        <v>0.29599999999999999</v>
      </c>
      <c r="R605" s="4">
        <v>2.8620000000000001</v>
      </c>
      <c r="S605" s="4">
        <v>0</v>
      </c>
      <c r="T605" s="4">
        <v>0</v>
      </c>
      <c r="U605" s="4">
        <v>0</v>
      </c>
      <c r="V605" s="4">
        <v>0</v>
      </c>
      <c r="W605" s="4">
        <v>0</v>
      </c>
      <c r="X605" s="4">
        <v>0</v>
      </c>
      <c r="Y605" s="4">
        <v>0</v>
      </c>
      <c r="Z605" s="4">
        <v>0</v>
      </c>
      <c r="AA605" s="4">
        <v>0</v>
      </c>
      <c r="AB605" s="4">
        <v>0</v>
      </c>
      <c r="AC605" s="4">
        <v>0</v>
      </c>
      <c r="AG605" s="66">
        <v>390810</v>
      </c>
      <c r="AH605" t="s">
        <v>672</v>
      </c>
      <c r="AI605" s="4">
        <f t="shared" si="54"/>
        <v>0</v>
      </c>
      <c r="AJ605" s="4">
        <f t="shared" si="54"/>
        <v>0</v>
      </c>
      <c r="AK605" s="4">
        <f t="shared" si="54"/>
        <v>0</v>
      </c>
      <c r="AL605" s="4">
        <f t="shared" si="54"/>
        <v>0</v>
      </c>
      <c r="AM605" s="4">
        <f t="shared" si="54"/>
        <v>0</v>
      </c>
      <c r="AN605" s="4">
        <f t="shared" si="54"/>
        <v>0</v>
      </c>
      <c r="AO605" s="4">
        <f t="shared" si="54"/>
        <v>0</v>
      </c>
      <c r="AP605" s="4">
        <f t="shared" si="54"/>
        <v>1.7412192840976909E-3</v>
      </c>
      <c r="AQ605" s="4">
        <f t="shared" si="54"/>
        <v>1.1380082303204591E-2</v>
      </c>
      <c r="AR605" s="4">
        <f t="shared" si="54"/>
        <v>0</v>
      </c>
      <c r="AS605" s="4">
        <f t="shared" si="53"/>
        <v>0</v>
      </c>
      <c r="AT605" s="4">
        <f t="shared" si="53"/>
        <v>0</v>
      </c>
      <c r="AU605" s="4">
        <f t="shared" si="53"/>
        <v>0</v>
      </c>
      <c r="AV605" s="4">
        <f t="shared" si="53"/>
        <v>0</v>
      </c>
      <c r="AW605" s="4">
        <f t="shared" si="53"/>
        <v>0</v>
      </c>
      <c r="AX605" s="4">
        <f t="shared" si="52"/>
        <v>0</v>
      </c>
      <c r="AY605" s="4">
        <f t="shared" si="52"/>
        <v>0</v>
      </c>
      <c r="AZ605" s="4">
        <f t="shared" si="48"/>
        <v>0</v>
      </c>
      <c r="BA605" s="4">
        <f t="shared" si="48"/>
        <v>0</v>
      </c>
      <c r="BB605" s="67">
        <f t="shared" si="48"/>
        <v>0</v>
      </c>
    </row>
    <row r="606" spans="1:54" x14ac:dyDescent="0.3">
      <c r="A606" t="s">
        <v>68</v>
      </c>
      <c r="B606" t="s">
        <v>69</v>
      </c>
      <c r="C606">
        <v>390910</v>
      </c>
      <c r="D606" t="s">
        <v>70</v>
      </c>
      <c r="E606" t="s">
        <v>71</v>
      </c>
      <c r="F606" t="s">
        <v>72</v>
      </c>
      <c r="G606" t="s">
        <v>108</v>
      </c>
      <c r="H606">
        <v>6</v>
      </c>
      <c r="I606" t="s">
        <v>673</v>
      </c>
      <c r="J606" s="4">
        <v>0</v>
      </c>
      <c r="K606" s="4">
        <v>0.82199999999999995</v>
      </c>
      <c r="L606" s="4">
        <v>0</v>
      </c>
      <c r="M606" s="4">
        <v>0</v>
      </c>
      <c r="N606" s="4">
        <v>0</v>
      </c>
      <c r="O606" s="4">
        <v>0</v>
      </c>
      <c r="P606" s="4">
        <v>0</v>
      </c>
      <c r="Q606" s="4">
        <v>0</v>
      </c>
      <c r="R606" s="4">
        <v>0</v>
      </c>
      <c r="S606" s="4">
        <v>0</v>
      </c>
      <c r="T606" s="4">
        <v>0</v>
      </c>
      <c r="U606" s="4">
        <v>0</v>
      </c>
      <c r="V606" s="4">
        <v>0</v>
      </c>
      <c r="W606" s="4">
        <v>0</v>
      </c>
      <c r="X606" s="4">
        <v>0</v>
      </c>
      <c r="Y606" s="4">
        <v>0</v>
      </c>
      <c r="Z606" s="4">
        <v>0</v>
      </c>
      <c r="AA606" s="4">
        <v>0</v>
      </c>
      <c r="AB606" s="4">
        <v>0</v>
      </c>
      <c r="AC606" s="4">
        <v>0</v>
      </c>
      <c r="AG606" s="66">
        <v>390910</v>
      </c>
      <c r="AH606" t="s">
        <v>673</v>
      </c>
      <c r="AI606" s="4">
        <f t="shared" si="54"/>
        <v>0</v>
      </c>
      <c r="AJ606" s="4">
        <f t="shared" si="54"/>
        <v>1.7772104541486186E-2</v>
      </c>
      <c r="AK606" s="4">
        <f t="shared" si="54"/>
        <v>0</v>
      </c>
      <c r="AL606" s="4">
        <f t="shared" si="54"/>
        <v>0</v>
      </c>
      <c r="AM606" s="4">
        <f t="shared" si="54"/>
        <v>0</v>
      </c>
      <c r="AN606" s="4">
        <f t="shared" si="54"/>
        <v>0</v>
      </c>
      <c r="AO606" s="4">
        <f t="shared" si="54"/>
        <v>0</v>
      </c>
      <c r="AP606" s="4">
        <f t="shared" si="54"/>
        <v>0</v>
      </c>
      <c r="AQ606" s="4">
        <f t="shared" si="54"/>
        <v>0</v>
      </c>
      <c r="AR606" s="4">
        <f t="shared" si="54"/>
        <v>0</v>
      </c>
      <c r="AS606" s="4">
        <f t="shared" si="53"/>
        <v>0</v>
      </c>
      <c r="AT606" s="4">
        <f t="shared" si="53"/>
        <v>0</v>
      </c>
      <c r="AU606" s="4">
        <f t="shared" si="53"/>
        <v>0</v>
      </c>
      <c r="AV606" s="4">
        <f t="shared" si="53"/>
        <v>0</v>
      </c>
      <c r="AW606" s="4">
        <f t="shared" si="53"/>
        <v>0</v>
      </c>
      <c r="AX606" s="4">
        <f t="shared" si="52"/>
        <v>0</v>
      </c>
      <c r="AY606" s="4">
        <f t="shared" si="52"/>
        <v>0</v>
      </c>
      <c r="AZ606" s="4">
        <f t="shared" si="48"/>
        <v>0</v>
      </c>
      <c r="BA606" s="4">
        <f t="shared" si="48"/>
        <v>0</v>
      </c>
      <c r="BB606" s="67">
        <f t="shared" si="48"/>
        <v>0</v>
      </c>
    </row>
    <row r="607" spans="1:54" x14ac:dyDescent="0.3">
      <c r="A607" t="s">
        <v>68</v>
      </c>
      <c r="B607" t="s">
        <v>69</v>
      </c>
      <c r="C607">
        <v>391000</v>
      </c>
      <c r="D607" t="s">
        <v>70</v>
      </c>
      <c r="E607" t="s">
        <v>71</v>
      </c>
      <c r="F607" t="s">
        <v>72</v>
      </c>
      <c r="G607" t="s">
        <v>108</v>
      </c>
      <c r="H607">
        <v>6</v>
      </c>
      <c r="I607" t="s">
        <v>674</v>
      </c>
      <c r="J607" s="4">
        <v>0</v>
      </c>
      <c r="K607" s="4">
        <v>0</v>
      </c>
      <c r="L607" s="4">
        <v>0</v>
      </c>
      <c r="M607" s="4">
        <v>0</v>
      </c>
      <c r="N607" s="4">
        <v>0</v>
      </c>
      <c r="O607" s="4">
        <v>0</v>
      </c>
      <c r="P607" s="4">
        <v>0</v>
      </c>
      <c r="Q607" s="4">
        <v>0</v>
      </c>
      <c r="R607" s="4">
        <v>0</v>
      </c>
      <c r="S607" s="4">
        <v>0</v>
      </c>
      <c r="T607" s="4">
        <v>0</v>
      </c>
      <c r="U607" s="4">
        <v>0</v>
      </c>
      <c r="V607" s="4">
        <v>0</v>
      </c>
      <c r="W607" s="4">
        <v>0</v>
      </c>
      <c r="X607" s="4">
        <v>0</v>
      </c>
      <c r="Y607" s="4">
        <v>0</v>
      </c>
      <c r="Z607" s="4">
        <v>0</v>
      </c>
      <c r="AA607" s="4">
        <v>1.2E-2</v>
      </c>
      <c r="AB607" s="4">
        <v>0</v>
      </c>
      <c r="AC607" s="4">
        <v>0</v>
      </c>
      <c r="AG607" s="66">
        <v>391000</v>
      </c>
      <c r="AH607" t="s">
        <v>674</v>
      </c>
      <c r="AI607" s="4">
        <f t="shared" si="54"/>
        <v>0</v>
      </c>
      <c r="AJ607" s="4">
        <f t="shared" si="54"/>
        <v>0</v>
      </c>
      <c r="AK607" s="4">
        <f t="shared" si="54"/>
        <v>0</v>
      </c>
      <c r="AL607" s="4">
        <f t="shared" si="54"/>
        <v>0</v>
      </c>
      <c r="AM607" s="4">
        <f t="shared" si="54"/>
        <v>0</v>
      </c>
      <c r="AN607" s="4">
        <f t="shared" si="54"/>
        <v>0</v>
      </c>
      <c r="AO607" s="4">
        <f t="shared" si="54"/>
        <v>0</v>
      </c>
      <c r="AP607" s="4">
        <f t="shared" si="54"/>
        <v>0</v>
      </c>
      <c r="AQ607" s="4">
        <f t="shared" si="54"/>
        <v>0</v>
      </c>
      <c r="AR607" s="4">
        <f t="shared" si="54"/>
        <v>0</v>
      </c>
      <c r="AS607" s="4">
        <f t="shared" si="53"/>
        <v>0</v>
      </c>
      <c r="AT607" s="4">
        <f t="shared" si="53"/>
        <v>0</v>
      </c>
      <c r="AU607" s="4">
        <f t="shared" si="53"/>
        <v>0</v>
      </c>
      <c r="AV607" s="4">
        <f t="shared" si="53"/>
        <v>0</v>
      </c>
      <c r="AW607" s="4">
        <f t="shared" si="53"/>
        <v>0</v>
      </c>
      <c r="AX607" s="4">
        <f t="shared" si="52"/>
        <v>0</v>
      </c>
      <c r="AY607" s="4">
        <f t="shared" si="52"/>
        <v>0</v>
      </c>
      <c r="AZ607" s="4">
        <f t="shared" si="48"/>
        <v>1.8099627772105056E-5</v>
      </c>
      <c r="BA607" s="4">
        <f t="shared" si="48"/>
        <v>0</v>
      </c>
      <c r="BB607" s="67">
        <f t="shared" si="48"/>
        <v>0</v>
      </c>
    </row>
    <row r="608" spans="1:54" x14ac:dyDescent="0.3">
      <c r="A608" t="s">
        <v>68</v>
      </c>
      <c r="B608" t="s">
        <v>69</v>
      </c>
      <c r="C608">
        <v>391211</v>
      </c>
      <c r="D608" t="s">
        <v>70</v>
      </c>
      <c r="E608" t="s">
        <v>71</v>
      </c>
      <c r="F608" t="s">
        <v>72</v>
      </c>
      <c r="G608" t="s">
        <v>108</v>
      </c>
      <c r="H608">
        <v>6</v>
      </c>
      <c r="I608" t="s">
        <v>675</v>
      </c>
      <c r="J608" s="4">
        <v>0</v>
      </c>
      <c r="K608" s="4">
        <v>0</v>
      </c>
      <c r="L608" s="4">
        <v>0</v>
      </c>
      <c r="M608" s="4">
        <v>0</v>
      </c>
      <c r="N608" s="4">
        <v>0</v>
      </c>
      <c r="O608" s="4">
        <v>0</v>
      </c>
      <c r="P608" s="4">
        <v>0</v>
      </c>
      <c r="Q608" s="4">
        <v>0</v>
      </c>
      <c r="R608" s="4">
        <v>0</v>
      </c>
      <c r="S608" s="4">
        <v>0</v>
      </c>
      <c r="T608" s="4">
        <v>2.2639999999999998</v>
      </c>
      <c r="U608" s="4">
        <v>0</v>
      </c>
      <c r="V608" s="4">
        <v>0</v>
      </c>
      <c r="W608" s="4">
        <v>0</v>
      </c>
      <c r="X608" s="4">
        <v>0</v>
      </c>
      <c r="Y608" s="4">
        <v>0</v>
      </c>
      <c r="Z608" s="4">
        <v>0</v>
      </c>
      <c r="AA608" s="4">
        <v>0</v>
      </c>
      <c r="AB608" s="4">
        <v>0</v>
      </c>
      <c r="AC608" s="4">
        <v>0</v>
      </c>
      <c r="AG608" s="66">
        <v>391211</v>
      </c>
      <c r="AH608" t="s">
        <v>675</v>
      </c>
      <c r="AI608" s="4">
        <f t="shared" si="54"/>
        <v>0</v>
      </c>
      <c r="AJ608" s="4">
        <f t="shared" si="54"/>
        <v>0</v>
      </c>
      <c r="AK608" s="4">
        <f t="shared" si="54"/>
        <v>0</v>
      </c>
      <c r="AL608" s="4">
        <f t="shared" si="54"/>
        <v>0</v>
      </c>
      <c r="AM608" s="4">
        <f t="shared" si="54"/>
        <v>0</v>
      </c>
      <c r="AN608" s="4">
        <f t="shared" si="54"/>
        <v>0</v>
      </c>
      <c r="AO608" s="4">
        <f t="shared" si="54"/>
        <v>0</v>
      </c>
      <c r="AP608" s="4">
        <f t="shared" si="54"/>
        <v>0</v>
      </c>
      <c r="AQ608" s="4">
        <f t="shared" si="54"/>
        <v>0</v>
      </c>
      <c r="AR608" s="4">
        <f t="shared" si="54"/>
        <v>0</v>
      </c>
      <c r="AS608" s="4">
        <f t="shared" si="53"/>
        <v>2.6159856544430763E-4</v>
      </c>
      <c r="AT608" s="4">
        <f t="shared" si="53"/>
        <v>0</v>
      </c>
      <c r="AU608" s="4">
        <f t="shared" si="53"/>
        <v>0</v>
      </c>
      <c r="AV608" s="4">
        <f t="shared" si="53"/>
        <v>0</v>
      </c>
      <c r="AW608" s="4">
        <f t="shared" si="53"/>
        <v>0</v>
      </c>
      <c r="AX608" s="4">
        <f t="shared" si="52"/>
        <v>0</v>
      </c>
      <c r="AY608" s="4">
        <f t="shared" si="52"/>
        <v>0</v>
      </c>
      <c r="AZ608" s="4">
        <f t="shared" si="48"/>
        <v>0</v>
      </c>
      <c r="BA608" s="4">
        <f t="shared" si="48"/>
        <v>0</v>
      </c>
      <c r="BB608" s="67">
        <f t="shared" si="48"/>
        <v>0</v>
      </c>
    </row>
    <row r="609" spans="1:54" x14ac:dyDescent="0.3">
      <c r="A609" t="s">
        <v>68</v>
      </c>
      <c r="B609" t="s">
        <v>69</v>
      </c>
      <c r="C609">
        <v>391220</v>
      </c>
      <c r="D609" t="s">
        <v>70</v>
      </c>
      <c r="E609" t="s">
        <v>71</v>
      </c>
      <c r="F609" t="s">
        <v>72</v>
      </c>
      <c r="G609" t="s">
        <v>108</v>
      </c>
      <c r="H609">
        <v>6</v>
      </c>
      <c r="I609" t="s">
        <v>676</v>
      </c>
      <c r="J609" s="4">
        <v>0</v>
      </c>
      <c r="K609" s="4">
        <v>0</v>
      </c>
      <c r="L609" s="4">
        <v>0</v>
      </c>
      <c r="M609" s="4">
        <v>0</v>
      </c>
      <c r="N609" s="4">
        <v>0</v>
      </c>
      <c r="O609" s="4">
        <v>0</v>
      </c>
      <c r="P609" s="4">
        <v>0</v>
      </c>
      <c r="Q609" s="4">
        <v>0</v>
      </c>
      <c r="R609" s="4">
        <v>0</v>
      </c>
      <c r="S609" s="4">
        <v>0</v>
      </c>
      <c r="T609" s="4">
        <v>0</v>
      </c>
      <c r="U609" s="4">
        <v>0</v>
      </c>
      <c r="V609" s="4">
        <v>0</v>
      </c>
      <c r="W609" s="4">
        <v>0</v>
      </c>
      <c r="X609" s="4">
        <v>0</v>
      </c>
      <c r="Y609" s="4">
        <v>0</v>
      </c>
      <c r="Z609" s="4">
        <v>0</v>
      </c>
      <c r="AA609" s="4">
        <v>0</v>
      </c>
      <c r="AB609" s="4">
        <v>0</v>
      </c>
      <c r="AC609" s="4">
        <v>3.7999999999999999E-2</v>
      </c>
      <c r="AG609" s="66">
        <v>391220</v>
      </c>
      <c r="AH609" t="s">
        <v>676</v>
      </c>
      <c r="AI609" s="4">
        <f t="shared" si="54"/>
        <v>0</v>
      </c>
      <c r="AJ609" s="4">
        <f t="shared" si="54"/>
        <v>0</v>
      </c>
      <c r="AK609" s="4">
        <f t="shared" si="54"/>
        <v>0</v>
      </c>
      <c r="AL609" s="4">
        <f t="shared" si="54"/>
        <v>0</v>
      </c>
      <c r="AM609" s="4">
        <f t="shared" si="54"/>
        <v>0</v>
      </c>
      <c r="AN609" s="4">
        <f t="shared" si="54"/>
        <v>0</v>
      </c>
      <c r="AO609" s="4">
        <f t="shared" si="54"/>
        <v>0</v>
      </c>
      <c r="AP609" s="4">
        <f t="shared" si="54"/>
        <v>0</v>
      </c>
      <c r="AQ609" s="4">
        <f t="shared" si="54"/>
        <v>0</v>
      </c>
      <c r="AR609" s="4">
        <f t="shared" si="54"/>
        <v>0</v>
      </c>
      <c r="AS609" s="4">
        <f t="shared" si="53"/>
        <v>0</v>
      </c>
      <c r="AT609" s="4">
        <f t="shared" si="53"/>
        <v>0</v>
      </c>
      <c r="AU609" s="4">
        <f t="shared" si="53"/>
        <v>0</v>
      </c>
      <c r="AV609" s="4">
        <f t="shared" si="53"/>
        <v>0</v>
      </c>
      <c r="AW609" s="4">
        <f t="shared" si="53"/>
        <v>0</v>
      </c>
      <c r="AX609" s="4">
        <f t="shared" si="52"/>
        <v>0</v>
      </c>
      <c r="AY609" s="4">
        <f t="shared" si="52"/>
        <v>0</v>
      </c>
      <c r="AZ609" s="4">
        <f t="shared" si="48"/>
        <v>0</v>
      </c>
      <c r="BA609" s="4">
        <f t="shared" si="48"/>
        <v>0</v>
      </c>
      <c r="BB609" s="67">
        <f t="shared" si="48"/>
        <v>6.3280964116795761E-5</v>
      </c>
    </row>
    <row r="610" spans="1:54" x14ac:dyDescent="0.3">
      <c r="A610" t="s">
        <v>68</v>
      </c>
      <c r="B610" t="s">
        <v>69</v>
      </c>
      <c r="C610">
        <v>391310</v>
      </c>
      <c r="D610" t="s">
        <v>70</v>
      </c>
      <c r="E610" t="s">
        <v>71</v>
      </c>
      <c r="F610" t="s">
        <v>72</v>
      </c>
      <c r="G610" t="s">
        <v>108</v>
      </c>
      <c r="H610">
        <v>6</v>
      </c>
      <c r="I610" t="s">
        <v>677</v>
      </c>
      <c r="J610" s="4">
        <v>0</v>
      </c>
      <c r="K610" s="4">
        <v>0</v>
      </c>
      <c r="L610" s="4">
        <v>0</v>
      </c>
      <c r="M610" s="4">
        <v>0</v>
      </c>
      <c r="N610" s="4">
        <v>0</v>
      </c>
      <c r="O610" s="4">
        <v>0</v>
      </c>
      <c r="P610" s="4">
        <v>0</v>
      </c>
      <c r="Q610" s="4">
        <v>0</v>
      </c>
      <c r="R610" s="4">
        <v>0</v>
      </c>
      <c r="S610" s="4">
        <v>0</v>
      </c>
      <c r="T610" s="4">
        <v>0</v>
      </c>
      <c r="U610" s="4">
        <v>0</v>
      </c>
      <c r="V610" s="4">
        <v>1.4999999999999999E-2</v>
      </c>
      <c r="W610" s="4">
        <v>0</v>
      </c>
      <c r="X610" s="4">
        <v>0</v>
      </c>
      <c r="Y610" s="4">
        <v>0</v>
      </c>
      <c r="Z610" s="4">
        <v>1.3480000000000001</v>
      </c>
      <c r="AA610" s="4">
        <v>0</v>
      </c>
      <c r="AB610" s="4">
        <v>0</v>
      </c>
      <c r="AC610" s="4">
        <v>0</v>
      </c>
      <c r="AG610" s="66">
        <v>391310</v>
      </c>
      <c r="AH610" t="s">
        <v>677</v>
      </c>
      <c r="AI610" s="4">
        <f t="shared" si="54"/>
        <v>0</v>
      </c>
      <c r="AJ610" s="4">
        <f t="shared" si="54"/>
        <v>0</v>
      </c>
      <c r="AK610" s="4">
        <f t="shared" si="54"/>
        <v>0</v>
      </c>
      <c r="AL610" s="4">
        <f t="shared" si="54"/>
        <v>0</v>
      </c>
      <c r="AM610" s="4">
        <f t="shared" si="54"/>
        <v>0</v>
      </c>
      <c r="AN610" s="4">
        <f t="shared" si="54"/>
        <v>0</v>
      </c>
      <c r="AO610" s="4">
        <f t="shared" si="54"/>
        <v>0</v>
      </c>
      <c r="AP610" s="4">
        <f t="shared" si="54"/>
        <v>0</v>
      </c>
      <c r="AQ610" s="4">
        <f t="shared" si="54"/>
        <v>0</v>
      </c>
      <c r="AR610" s="4">
        <f t="shared" si="54"/>
        <v>0</v>
      </c>
      <c r="AS610" s="4">
        <f t="shared" si="53"/>
        <v>0</v>
      </c>
      <c r="AT610" s="4">
        <f t="shared" si="53"/>
        <v>0</v>
      </c>
      <c r="AU610" s="4">
        <f t="shared" si="53"/>
        <v>3.7563551895274008E-5</v>
      </c>
      <c r="AV610" s="4">
        <f t="shared" si="53"/>
        <v>0</v>
      </c>
      <c r="AW610" s="4">
        <f t="shared" si="53"/>
        <v>0</v>
      </c>
      <c r="AX610" s="4">
        <f t="shared" si="52"/>
        <v>0</v>
      </c>
      <c r="AY610" s="4">
        <f t="shared" si="52"/>
        <v>2.8082757636801741E-3</v>
      </c>
      <c r="AZ610" s="4">
        <f t="shared" si="48"/>
        <v>0</v>
      </c>
      <c r="BA610" s="4">
        <f t="shared" si="48"/>
        <v>0</v>
      </c>
      <c r="BB610" s="67">
        <f t="shared" si="48"/>
        <v>0</v>
      </c>
    </row>
    <row r="611" spans="1:54" x14ac:dyDescent="0.3">
      <c r="A611" t="s">
        <v>68</v>
      </c>
      <c r="B611" t="s">
        <v>69</v>
      </c>
      <c r="C611">
        <v>391390</v>
      </c>
      <c r="D611" t="s">
        <v>70</v>
      </c>
      <c r="E611" t="s">
        <v>71</v>
      </c>
      <c r="F611" t="s">
        <v>72</v>
      </c>
      <c r="G611" t="s">
        <v>108</v>
      </c>
      <c r="H611">
        <v>6</v>
      </c>
      <c r="I611" t="s">
        <v>243</v>
      </c>
      <c r="J611" s="4">
        <v>0</v>
      </c>
      <c r="K611" s="4">
        <v>0</v>
      </c>
      <c r="L611" s="4">
        <v>0</v>
      </c>
      <c r="M611" s="4">
        <v>0</v>
      </c>
      <c r="N611" s="4">
        <v>0</v>
      </c>
      <c r="O611" s="4">
        <v>0</v>
      </c>
      <c r="P611" s="4">
        <v>0</v>
      </c>
      <c r="Q611" s="4">
        <v>0.79200000000000004</v>
      </c>
      <c r="R611" s="4">
        <v>0</v>
      </c>
      <c r="S611" s="4">
        <v>0</v>
      </c>
      <c r="T611" s="4">
        <v>0</v>
      </c>
      <c r="U611" s="4">
        <v>0</v>
      </c>
      <c r="V611" s="4">
        <v>0</v>
      </c>
      <c r="W611" s="4">
        <v>0</v>
      </c>
      <c r="X611" s="4">
        <v>0</v>
      </c>
      <c r="Y611" s="4">
        <v>0</v>
      </c>
      <c r="Z611" s="4">
        <v>0</v>
      </c>
      <c r="AA611" s="4">
        <v>0</v>
      </c>
      <c r="AB611" s="4">
        <v>0</v>
      </c>
      <c r="AC611" s="4">
        <v>0</v>
      </c>
      <c r="AG611" s="66">
        <v>391390</v>
      </c>
      <c r="AH611" t="s">
        <v>243</v>
      </c>
      <c r="AI611" s="4">
        <f t="shared" si="54"/>
        <v>0</v>
      </c>
      <c r="AJ611" s="4">
        <f t="shared" si="54"/>
        <v>0</v>
      </c>
      <c r="AK611" s="4">
        <f t="shared" si="54"/>
        <v>0</v>
      </c>
      <c r="AL611" s="4">
        <f t="shared" si="54"/>
        <v>0</v>
      </c>
      <c r="AM611" s="4">
        <f t="shared" si="54"/>
        <v>0</v>
      </c>
      <c r="AN611" s="4">
        <f t="shared" si="54"/>
        <v>0</v>
      </c>
      <c r="AO611" s="4">
        <f t="shared" si="54"/>
        <v>0</v>
      </c>
      <c r="AP611" s="4">
        <f t="shared" si="54"/>
        <v>4.658938084477606E-3</v>
      </c>
      <c r="AQ611" s="4">
        <f t="shared" si="54"/>
        <v>0</v>
      </c>
      <c r="AR611" s="4">
        <f t="shared" si="54"/>
        <v>0</v>
      </c>
      <c r="AS611" s="4">
        <f t="shared" si="53"/>
        <v>0</v>
      </c>
      <c r="AT611" s="4">
        <f t="shared" si="53"/>
        <v>0</v>
      </c>
      <c r="AU611" s="4">
        <f t="shared" si="53"/>
        <v>0</v>
      </c>
      <c r="AV611" s="4">
        <f t="shared" si="53"/>
        <v>0</v>
      </c>
      <c r="AW611" s="4">
        <f t="shared" si="53"/>
        <v>0</v>
      </c>
      <c r="AX611" s="4">
        <f t="shared" si="52"/>
        <v>0</v>
      </c>
      <c r="AY611" s="4">
        <f t="shared" si="52"/>
        <v>0</v>
      </c>
      <c r="AZ611" s="4">
        <f t="shared" si="48"/>
        <v>0</v>
      </c>
      <c r="BA611" s="4">
        <f t="shared" si="48"/>
        <v>0</v>
      </c>
      <c r="BB611" s="67">
        <f t="shared" si="48"/>
        <v>0</v>
      </c>
    </row>
    <row r="612" spans="1:54" x14ac:dyDescent="0.3">
      <c r="A612" t="s">
        <v>68</v>
      </c>
      <c r="B612" t="s">
        <v>69</v>
      </c>
      <c r="C612">
        <v>391590</v>
      </c>
      <c r="D612" t="s">
        <v>70</v>
      </c>
      <c r="E612" t="s">
        <v>71</v>
      </c>
      <c r="F612" t="s">
        <v>72</v>
      </c>
      <c r="G612" t="s">
        <v>108</v>
      </c>
      <c r="H612">
        <v>6</v>
      </c>
      <c r="I612" t="s">
        <v>678</v>
      </c>
      <c r="J612" s="4">
        <v>0</v>
      </c>
      <c r="K612" s="4">
        <v>0</v>
      </c>
      <c r="L612" s="4">
        <v>0</v>
      </c>
      <c r="M612" s="4">
        <v>0</v>
      </c>
      <c r="N612" s="4">
        <v>0</v>
      </c>
      <c r="O612" s="4">
        <v>0</v>
      </c>
      <c r="P612" s="4">
        <v>0</v>
      </c>
      <c r="Q612" s="4">
        <v>0</v>
      </c>
      <c r="R612" s="4">
        <v>0</v>
      </c>
      <c r="S612" s="4">
        <v>0</v>
      </c>
      <c r="T612" s="4">
        <v>0.19800000000000001</v>
      </c>
      <c r="U612" s="4">
        <v>0</v>
      </c>
      <c r="V612" s="4">
        <v>0</v>
      </c>
      <c r="W612" s="4">
        <v>0</v>
      </c>
      <c r="X612" s="4">
        <v>0</v>
      </c>
      <c r="Y612" s="4">
        <v>0</v>
      </c>
      <c r="Z612" s="4">
        <v>0</v>
      </c>
      <c r="AA612" s="4">
        <v>0</v>
      </c>
      <c r="AB612" s="4">
        <v>6.3E-2</v>
      </c>
      <c r="AC612" s="4">
        <v>0</v>
      </c>
      <c r="AG612" s="66">
        <v>391590</v>
      </c>
      <c r="AH612" t="s">
        <v>678</v>
      </c>
      <c r="AI612" s="4">
        <f t="shared" si="54"/>
        <v>0</v>
      </c>
      <c r="AJ612" s="4">
        <f t="shared" si="54"/>
        <v>0</v>
      </c>
      <c r="AK612" s="4">
        <f t="shared" si="54"/>
        <v>0</v>
      </c>
      <c r="AL612" s="4">
        <f t="shared" si="54"/>
        <v>0</v>
      </c>
      <c r="AM612" s="4">
        <f t="shared" si="54"/>
        <v>0</v>
      </c>
      <c r="AN612" s="4">
        <f t="shared" si="54"/>
        <v>0</v>
      </c>
      <c r="AO612" s="4">
        <f t="shared" si="54"/>
        <v>0</v>
      </c>
      <c r="AP612" s="4">
        <f t="shared" si="54"/>
        <v>0</v>
      </c>
      <c r="AQ612" s="4">
        <f t="shared" si="54"/>
        <v>0</v>
      </c>
      <c r="AR612" s="4">
        <f t="shared" si="54"/>
        <v>0</v>
      </c>
      <c r="AS612" s="4">
        <f t="shared" si="53"/>
        <v>2.2878319769422662E-5</v>
      </c>
      <c r="AT612" s="4">
        <f t="shared" si="53"/>
        <v>0</v>
      </c>
      <c r="AU612" s="4">
        <f t="shared" si="53"/>
        <v>0</v>
      </c>
      <c r="AV612" s="4">
        <f t="shared" si="53"/>
        <v>0</v>
      </c>
      <c r="AW612" s="4">
        <f t="shared" si="53"/>
        <v>0</v>
      </c>
      <c r="AX612" s="4">
        <f t="shared" si="52"/>
        <v>0</v>
      </c>
      <c r="AY612" s="4">
        <f t="shared" si="52"/>
        <v>0</v>
      </c>
      <c r="AZ612" s="4">
        <f t="shared" si="52"/>
        <v>0</v>
      </c>
      <c r="BA612" s="4">
        <f t="shared" si="52"/>
        <v>1.1089584799256166E-4</v>
      </c>
      <c r="BB612" s="67">
        <f t="shared" si="52"/>
        <v>0</v>
      </c>
    </row>
    <row r="613" spans="1:54" x14ac:dyDescent="0.3">
      <c r="A613" t="s">
        <v>68</v>
      </c>
      <c r="B613" t="s">
        <v>69</v>
      </c>
      <c r="C613">
        <v>391620</v>
      </c>
      <c r="D613" t="s">
        <v>70</v>
      </c>
      <c r="E613" t="s">
        <v>71</v>
      </c>
      <c r="F613" t="s">
        <v>72</v>
      </c>
      <c r="G613" t="s">
        <v>108</v>
      </c>
      <c r="H613">
        <v>6</v>
      </c>
      <c r="I613" t="s">
        <v>679</v>
      </c>
      <c r="J613" s="4">
        <v>0</v>
      </c>
      <c r="K613" s="4">
        <v>0</v>
      </c>
      <c r="L613" s="4">
        <v>0</v>
      </c>
      <c r="M613" s="4">
        <v>0</v>
      </c>
      <c r="N613" s="4">
        <v>0</v>
      </c>
      <c r="O613" s="4">
        <v>0</v>
      </c>
      <c r="P613" s="4">
        <v>0</v>
      </c>
      <c r="Q613" s="4">
        <v>0</v>
      </c>
      <c r="R613" s="4">
        <v>0</v>
      </c>
      <c r="S613" s="4">
        <v>0</v>
      </c>
      <c r="T613" s="4">
        <v>0</v>
      </c>
      <c r="U613" s="4">
        <v>0</v>
      </c>
      <c r="V613" s="4">
        <v>0</v>
      </c>
      <c r="W613" s="4">
        <v>16.936</v>
      </c>
      <c r="X613" s="4">
        <v>0</v>
      </c>
      <c r="Y613" s="4">
        <v>0</v>
      </c>
      <c r="Z613" s="4">
        <v>0</v>
      </c>
      <c r="AA613" s="4">
        <v>0</v>
      </c>
      <c r="AB613" s="4">
        <v>0</v>
      </c>
      <c r="AC613" s="4">
        <v>0</v>
      </c>
      <c r="AG613" s="66">
        <v>391620</v>
      </c>
      <c r="AH613" t="s">
        <v>679</v>
      </c>
      <c r="AI613" s="4">
        <f t="shared" si="54"/>
        <v>0</v>
      </c>
      <c r="AJ613" s="4">
        <f t="shared" si="54"/>
        <v>0</v>
      </c>
      <c r="AK613" s="4">
        <f t="shared" si="54"/>
        <v>0</v>
      </c>
      <c r="AL613" s="4">
        <f t="shared" si="54"/>
        <v>0</v>
      </c>
      <c r="AM613" s="4">
        <f t="shared" si="54"/>
        <v>0</v>
      </c>
      <c r="AN613" s="4">
        <f t="shared" si="54"/>
        <v>0</v>
      </c>
      <c r="AO613" s="4">
        <f t="shared" si="54"/>
        <v>0</v>
      </c>
      <c r="AP613" s="4">
        <f t="shared" si="54"/>
        <v>0</v>
      </c>
      <c r="AQ613" s="4">
        <f t="shared" si="54"/>
        <v>0</v>
      </c>
      <c r="AR613" s="4">
        <f t="shared" si="54"/>
        <v>0</v>
      </c>
      <c r="AS613" s="4">
        <f t="shared" si="53"/>
        <v>0</v>
      </c>
      <c r="AT613" s="4">
        <f t="shared" si="53"/>
        <v>0</v>
      </c>
      <c r="AU613" s="4">
        <f t="shared" si="53"/>
        <v>0</v>
      </c>
      <c r="AV613" s="4">
        <f t="shared" si="53"/>
        <v>3.9903226664534858E-2</v>
      </c>
      <c r="AW613" s="4">
        <f t="shared" si="53"/>
        <v>0</v>
      </c>
      <c r="AX613" s="4">
        <f t="shared" si="52"/>
        <v>0</v>
      </c>
      <c r="AY613" s="4">
        <f t="shared" si="52"/>
        <v>0</v>
      </c>
      <c r="AZ613" s="4">
        <f t="shared" si="52"/>
        <v>0</v>
      </c>
      <c r="BA613" s="4">
        <f t="shared" si="52"/>
        <v>0</v>
      </c>
      <c r="BB613" s="67">
        <f t="shared" si="52"/>
        <v>0</v>
      </c>
    </row>
    <row r="614" spans="1:54" x14ac:dyDescent="0.3">
      <c r="A614" t="s">
        <v>68</v>
      </c>
      <c r="B614" t="s">
        <v>69</v>
      </c>
      <c r="C614">
        <v>391690</v>
      </c>
      <c r="D614" t="s">
        <v>70</v>
      </c>
      <c r="E614" t="s">
        <v>71</v>
      </c>
      <c r="F614" t="s">
        <v>72</v>
      </c>
      <c r="G614" t="s">
        <v>108</v>
      </c>
      <c r="H614">
        <v>6</v>
      </c>
      <c r="I614" t="s">
        <v>678</v>
      </c>
      <c r="J614" s="4">
        <v>0</v>
      </c>
      <c r="K614" s="4">
        <v>0</v>
      </c>
      <c r="L614" s="4">
        <v>0</v>
      </c>
      <c r="M614" s="4">
        <v>0</v>
      </c>
      <c r="N614" s="4">
        <v>0</v>
      </c>
      <c r="O614" s="4">
        <v>0</v>
      </c>
      <c r="P614" s="4">
        <v>0</v>
      </c>
      <c r="Q614" s="4">
        <v>0</v>
      </c>
      <c r="R614" s="4">
        <v>0</v>
      </c>
      <c r="S614" s="4">
        <v>0</v>
      </c>
      <c r="T614" s="4">
        <v>0</v>
      </c>
      <c r="U614" s="4">
        <v>0</v>
      </c>
      <c r="V614" s="4">
        <v>0</v>
      </c>
      <c r="W614" s="4">
        <v>1.236</v>
      </c>
      <c r="X614" s="4">
        <v>0</v>
      </c>
      <c r="Y614" s="4">
        <v>0</v>
      </c>
      <c r="Z614" s="4">
        <v>0.57499999999999996</v>
      </c>
      <c r="AA614" s="4">
        <v>0</v>
      </c>
      <c r="AB614" s="4">
        <v>0.29399999999999998</v>
      </c>
      <c r="AC614" s="4">
        <v>0</v>
      </c>
      <c r="AG614" s="66">
        <v>391690</v>
      </c>
      <c r="AH614" t="s">
        <v>678</v>
      </c>
      <c r="AI614" s="4">
        <f t="shared" si="54"/>
        <v>0</v>
      </c>
      <c r="AJ614" s="4">
        <f t="shared" si="54"/>
        <v>0</v>
      </c>
      <c r="AK614" s="4">
        <f t="shared" si="54"/>
        <v>0</v>
      </c>
      <c r="AL614" s="4">
        <f t="shared" si="54"/>
        <v>0</v>
      </c>
      <c r="AM614" s="4">
        <f t="shared" si="54"/>
        <v>0</v>
      </c>
      <c r="AN614" s="4">
        <f t="shared" si="54"/>
        <v>0</v>
      </c>
      <c r="AO614" s="4">
        <f t="shared" si="54"/>
        <v>0</v>
      </c>
      <c r="AP614" s="4">
        <f t="shared" si="54"/>
        <v>0</v>
      </c>
      <c r="AQ614" s="4">
        <f t="shared" si="54"/>
        <v>0</v>
      </c>
      <c r="AR614" s="4">
        <f t="shared" si="54"/>
        <v>0</v>
      </c>
      <c r="AS614" s="4">
        <f t="shared" si="53"/>
        <v>0</v>
      </c>
      <c r="AT614" s="4">
        <f t="shared" si="53"/>
        <v>0</v>
      </c>
      <c r="AU614" s="4">
        <f t="shared" si="53"/>
        <v>0</v>
      </c>
      <c r="AV614" s="4">
        <f t="shared" si="53"/>
        <v>2.9121627395704468E-3</v>
      </c>
      <c r="AW614" s="4">
        <f t="shared" si="53"/>
        <v>0</v>
      </c>
      <c r="AX614" s="4">
        <f t="shared" si="52"/>
        <v>0</v>
      </c>
      <c r="AY614" s="4">
        <f t="shared" si="52"/>
        <v>1.1978921098784125E-3</v>
      </c>
      <c r="AZ614" s="4">
        <f t="shared" si="52"/>
        <v>0</v>
      </c>
      <c r="BA614" s="4">
        <f t="shared" si="52"/>
        <v>5.1751395729862106E-4</v>
      </c>
      <c r="BB614" s="67">
        <f t="shared" si="52"/>
        <v>0</v>
      </c>
    </row>
    <row r="615" spans="1:54" x14ac:dyDescent="0.3">
      <c r="A615" t="s">
        <v>68</v>
      </c>
      <c r="B615" t="s">
        <v>69</v>
      </c>
      <c r="C615">
        <v>391721</v>
      </c>
      <c r="D615" t="s">
        <v>70</v>
      </c>
      <c r="E615" t="s">
        <v>71</v>
      </c>
      <c r="F615" t="s">
        <v>72</v>
      </c>
      <c r="G615" t="s">
        <v>108</v>
      </c>
      <c r="H615">
        <v>6</v>
      </c>
      <c r="I615" t="s">
        <v>680</v>
      </c>
      <c r="J615" s="4">
        <v>0</v>
      </c>
      <c r="K615" s="4">
        <v>0</v>
      </c>
      <c r="L615" s="4">
        <v>11.506</v>
      </c>
      <c r="M615" s="4">
        <v>0</v>
      </c>
      <c r="N615" s="4">
        <v>0</v>
      </c>
      <c r="O615" s="4">
        <v>0</v>
      </c>
      <c r="P615" s="4">
        <v>0</v>
      </c>
      <c r="Q615" s="4">
        <v>0</v>
      </c>
      <c r="R615" s="4">
        <v>0</v>
      </c>
      <c r="S615" s="4">
        <v>0</v>
      </c>
      <c r="T615" s="4">
        <v>0</v>
      </c>
      <c r="U615" s="4">
        <v>0</v>
      </c>
      <c r="V615" s="4">
        <v>0</v>
      </c>
      <c r="W615" s="4">
        <v>0</v>
      </c>
      <c r="X615" s="4">
        <v>5.5E-2</v>
      </c>
      <c r="Y615" s="4">
        <v>26.852</v>
      </c>
      <c r="Z615" s="4">
        <v>0</v>
      </c>
      <c r="AA615" s="4">
        <v>1.0549999999999999</v>
      </c>
      <c r="AB615" s="4">
        <v>6.3E-2</v>
      </c>
      <c r="AC615" s="4">
        <v>0</v>
      </c>
      <c r="AG615" s="66">
        <v>391721</v>
      </c>
      <c r="AH615" t="s">
        <v>680</v>
      </c>
      <c r="AI615" s="4">
        <f t="shared" si="54"/>
        <v>0</v>
      </c>
      <c r="AJ615" s="4">
        <f t="shared" si="54"/>
        <v>0</v>
      </c>
      <c r="AK615" s="4">
        <f t="shared" si="54"/>
        <v>0.23876372434887813</v>
      </c>
      <c r="AL615" s="4">
        <f t="shared" si="54"/>
        <v>0</v>
      </c>
      <c r="AM615" s="4">
        <f t="shared" si="54"/>
        <v>0</v>
      </c>
      <c r="AN615" s="4">
        <f t="shared" si="54"/>
        <v>0</v>
      </c>
      <c r="AO615" s="4">
        <f t="shared" si="54"/>
        <v>0</v>
      </c>
      <c r="AP615" s="4">
        <f t="shared" si="54"/>
        <v>0</v>
      </c>
      <c r="AQ615" s="4">
        <f t="shared" si="54"/>
        <v>0</v>
      </c>
      <c r="AR615" s="4">
        <f t="shared" si="54"/>
        <v>0</v>
      </c>
      <c r="AS615" s="4">
        <f t="shared" si="53"/>
        <v>0</v>
      </c>
      <c r="AT615" s="4">
        <f t="shared" si="53"/>
        <v>0</v>
      </c>
      <c r="AU615" s="4">
        <f t="shared" si="53"/>
        <v>0</v>
      </c>
      <c r="AV615" s="4">
        <f t="shared" si="53"/>
        <v>0</v>
      </c>
      <c r="AW615" s="4">
        <f t="shared" si="53"/>
        <v>1.810205901376557E-4</v>
      </c>
      <c r="AX615" s="4">
        <f t="shared" si="52"/>
        <v>7.1727497694673611E-2</v>
      </c>
      <c r="AY615" s="4">
        <f t="shared" si="52"/>
        <v>0</v>
      </c>
      <c r="AZ615" s="4">
        <f t="shared" si="52"/>
        <v>1.5912589416309027E-3</v>
      </c>
      <c r="BA615" s="4">
        <f t="shared" si="52"/>
        <v>1.1089584799256166E-4</v>
      </c>
      <c r="BB615" s="67">
        <f t="shared" si="52"/>
        <v>0</v>
      </c>
    </row>
    <row r="616" spans="1:54" x14ac:dyDescent="0.3">
      <c r="A616" t="s">
        <v>68</v>
      </c>
      <c r="B616" t="s">
        <v>69</v>
      </c>
      <c r="C616">
        <v>391722</v>
      </c>
      <c r="D616" t="s">
        <v>70</v>
      </c>
      <c r="E616" t="s">
        <v>71</v>
      </c>
      <c r="F616" t="s">
        <v>72</v>
      </c>
      <c r="G616" t="s">
        <v>108</v>
      </c>
      <c r="H616">
        <v>6</v>
      </c>
      <c r="I616" t="s">
        <v>680</v>
      </c>
      <c r="J616" s="4">
        <v>0</v>
      </c>
      <c r="K616" s="4">
        <v>0</v>
      </c>
      <c r="L616" s="4">
        <v>0</v>
      </c>
      <c r="M616" s="4">
        <v>0</v>
      </c>
      <c r="N616" s="4">
        <v>0</v>
      </c>
      <c r="O616" s="4">
        <v>0</v>
      </c>
      <c r="P616" s="4">
        <v>0</v>
      </c>
      <c r="Q616" s="4">
        <v>0</v>
      </c>
      <c r="R616" s="4">
        <v>0</v>
      </c>
      <c r="S616" s="4">
        <v>0</v>
      </c>
      <c r="T616" s="4">
        <v>0</v>
      </c>
      <c r="U616" s="4">
        <v>0</v>
      </c>
      <c r="V616" s="4">
        <v>0</v>
      </c>
      <c r="W616" s="4">
        <v>0</v>
      </c>
      <c r="X616" s="4">
        <v>0.47599999999999998</v>
      </c>
      <c r="Y616" s="4">
        <v>5.6740000000000004</v>
      </c>
      <c r="Z616" s="4">
        <v>128.815</v>
      </c>
      <c r="AA616" s="4">
        <v>82.105000000000004</v>
      </c>
      <c r="AB616" s="4">
        <v>0</v>
      </c>
      <c r="AC616" s="4">
        <v>0</v>
      </c>
      <c r="AG616" s="66">
        <v>391722</v>
      </c>
      <c r="AH616" t="s">
        <v>680</v>
      </c>
      <c r="AI616" s="4">
        <f t="shared" si="54"/>
        <v>0</v>
      </c>
      <c r="AJ616" s="4">
        <f t="shared" si="54"/>
        <v>0</v>
      </c>
      <c r="AK616" s="4">
        <f t="shared" si="54"/>
        <v>0</v>
      </c>
      <c r="AL616" s="4">
        <f t="shared" si="54"/>
        <v>0</v>
      </c>
      <c r="AM616" s="4">
        <f t="shared" si="54"/>
        <v>0</v>
      </c>
      <c r="AN616" s="4">
        <f t="shared" si="54"/>
        <v>0</v>
      </c>
      <c r="AO616" s="4">
        <f t="shared" si="54"/>
        <v>0</v>
      </c>
      <c r="AP616" s="4">
        <f t="shared" si="54"/>
        <v>0</v>
      </c>
      <c r="AQ616" s="4">
        <f t="shared" si="54"/>
        <v>0</v>
      </c>
      <c r="AR616" s="4">
        <f t="shared" si="54"/>
        <v>0</v>
      </c>
      <c r="AS616" s="4">
        <f t="shared" si="53"/>
        <v>0</v>
      </c>
      <c r="AT616" s="4">
        <f t="shared" si="53"/>
        <v>0</v>
      </c>
      <c r="AU616" s="4">
        <f t="shared" si="53"/>
        <v>0</v>
      </c>
      <c r="AV616" s="4">
        <f t="shared" si="53"/>
        <v>0</v>
      </c>
      <c r="AW616" s="4">
        <f t="shared" si="53"/>
        <v>1.5666509255549842E-3</v>
      </c>
      <c r="AX616" s="4">
        <f t="shared" si="52"/>
        <v>1.5156480780559293E-2</v>
      </c>
      <c r="AY616" s="4">
        <f t="shared" si="52"/>
        <v>0.26835908197215252</v>
      </c>
      <c r="AZ616" s="4">
        <f t="shared" si="52"/>
        <v>0.12383916151905713</v>
      </c>
      <c r="BA616" s="4">
        <f t="shared" si="52"/>
        <v>0</v>
      </c>
      <c r="BB616" s="67">
        <f t="shared" si="52"/>
        <v>0</v>
      </c>
    </row>
    <row r="617" spans="1:54" x14ac:dyDescent="0.3">
      <c r="A617" t="s">
        <v>68</v>
      </c>
      <c r="B617" t="s">
        <v>69</v>
      </c>
      <c r="C617">
        <v>391723</v>
      </c>
      <c r="D617" t="s">
        <v>70</v>
      </c>
      <c r="E617" t="s">
        <v>71</v>
      </c>
      <c r="F617" t="s">
        <v>72</v>
      </c>
      <c r="G617" t="s">
        <v>108</v>
      </c>
      <c r="H617">
        <v>6</v>
      </c>
      <c r="I617" t="s">
        <v>680</v>
      </c>
      <c r="J617" s="4">
        <v>0</v>
      </c>
      <c r="K617" s="4">
        <v>0</v>
      </c>
      <c r="L617" s="4">
        <v>0</v>
      </c>
      <c r="M617" s="4">
        <v>0</v>
      </c>
      <c r="N617" s="4">
        <v>0</v>
      </c>
      <c r="O617" s="4">
        <v>0</v>
      </c>
      <c r="P617" s="4">
        <v>0</v>
      </c>
      <c r="Q617" s="4">
        <v>0</v>
      </c>
      <c r="R617" s="4">
        <v>0</v>
      </c>
      <c r="S617" s="4">
        <v>0</v>
      </c>
      <c r="T617" s="4">
        <v>0</v>
      </c>
      <c r="U617" s="4">
        <v>0</v>
      </c>
      <c r="V617" s="4">
        <v>0</v>
      </c>
      <c r="W617" s="4">
        <v>0</v>
      </c>
      <c r="X617" s="4">
        <v>0</v>
      </c>
      <c r="Y617" s="4">
        <v>3.5999999999999997E-2</v>
      </c>
      <c r="Z617" s="4">
        <v>5.6000000000000001E-2</v>
      </c>
      <c r="AA617" s="4">
        <v>1.5669999999999999</v>
      </c>
      <c r="AB617" s="4">
        <v>24.202999999999999</v>
      </c>
      <c r="AC617" s="4">
        <v>0</v>
      </c>
      <c r="AG617" s="66">
        <v>391723</v>
      </c>
      <c r="AH617" t="s">
        <v>680</v>
      </c>
      <c r="AI617" s="4">
        <f t="shared" si="54"/>
        <v>0</v>
      </c>
      <c r="AJ617" s="4">
        <f t="shared" si="54"/>
        <v>0</v>
      </c>
      <c r="AK617" s="4">
        <f t="shared" si="54"/>
        <v>0</v>
      </c>
      <c r="AL617" s="4">
        <f t="shared" si="54"/>
        <v>0</v>
      </c>
      <c r="AM617" s="4">
        <f t="shared" si="54"/>
        <v>0</v>
      </c>
      <c r="AN617" s="4">
        <f t="shared" si="54"/>
        <v>0</v>
      </c>
      <c r="AO617" s="4">
        <f t="shared" si="54"/>
        <v>0</v>
      </c>
      <c r="AP617" s="4">
        <f t="shared" si="54"/>
        <v>0</v>
      </c>
      <c r="AQ617" s="4">
        <f t="shared" si="54"/>
        <v>0</v>
      </c>
      <c r="AR617" s="4">
        <f t="shared" si="54"/>
        <v>0</v>
      </c>
      <c r="AS617" s="4">
        <f t="shared" si="53"/>
        <v>0</v>
      </c>
      <c r="AT617" s="4">
        <f t="shared" si="53"/>
        <v>0</v>
      </c>
      <c r="AU617" s="4">
        <f t="shared" si="53"/>
        <v>0</v>
      </c>
      <c r="AV617" s="4">
        <f t="shared" si="53"/>
        <v>0</v>
      </c>
      <c r="AW617" s="4">
        <f t="shared" si="53"/>
        <v>0</v>
      </c>
      <c r="AX617" s="4">
        <f t="shared" si="52"/>
        <v>9.616378359184604E-5</v>
      </c>
      <c r="AY617" s="4">
        <f t="shared" si="52"/>
        <v>1.1666427504902798E-4</v>
      </c>
      <c r="AZ617" s="4">
        <f t="shared" si="52"/>
        <v>2.3635097265740515E-3</v>
      </c>
      <c r="BA617" s="4">
        <f t="shared" si="52"/>
        <v>4.2603368396253484E-2</v>
      </c>
      <c r="BB617" s="67">
        <f t="shared" si="52"/>
        <v>0</v>
      </c>
    </row>
    <row r="618" spans="1:54" x14ac:dyDescent="0.3">
      <c r="A618" t="s">
        <v>68</v>
      </c>
      <c r="B618" t="s">
        <v>69</v>
      </c>
      <c r="C618">
        <v>391729</v>
      </c>
      <c r="D618" t="s">
        <v>70</v>
      </c>
      <c r="E618" t="s">
        <v>71</v>
      </c>
      <c r="F618" t="s">
        <v>72</v>
      </c>
      <c r="G618" t="s">
        <v>108</v>
      </c>
      <c r="H618">
        <v>6</v>
      </c>
      <c r="I618" t="s">
        <v>680</v>
      </c>
      <c r="J618" s="4">
        <v>0</v>
      </c>
      <c r="K618" s="4">
        <v>0</v>
      </c>
      <c r="L618" s="4">
        <v>0</v>
      </c>
      <c r="M618" s="4">
        <v>0</v>
      </c>
      <c r="N618" s="4">
        <v>0</v>
      </c>
      <c r="O618" s="4">
        <v>0</v>
      </c>
      <c r="P618" s="4">
        <v>0</v>
      </c>
      <c r="Q618" s="4">
        <v>0</v>
      </c>
      <c r="R618" s="4">
        <v>0</v>
      </c>
      <c r="S618" s="4">
        <v>0</v>
      </c>
      <c r="T618" s="4">
        <v>0.20599999999999999</v>
      </c>
      <c r="U618" s="4">
        <v>30.405999999999999</v>
      </c>
      <c r="V618" s="4">
        <v>0</v>
      </c>
      <c r="W618" s="4">
        <v>0</v>
      </c>
      <c r="X618" s="4">
        <v>0</v>
      </c>
      <c r="Y618" s="4">
        <v>0</v>
      </c>
      <c r="Z618" s="4">
        <v>0</v>
      </c>
      <c r="AA618" s="4">
        <v>0</v>
      </c>
      <c r="AB618" s="4">
        <v>0</v>
      </c>
      <c r="AC618" s="4">
        <v>0.57499999999999996</v>
      </c>
      <c r="AG618" s="66">
        <v>391729</v>
      </c>
      <c r="AH618" t="s">
        <v>680</v>
      </c>
      <c r="AI618" s="4">
        <f t="shared" si="54"/>
        <v>0</v>
      </c>
      <c r="AJ618" s="4">
        <f t="shared" si="54"/>
        <v>0</v>
      </c>
      <c r="AK618" s="4">
        <f t="shared" si="54"/>
        <v>0</v>
      </c>
      <c r="AL618" s="4">
        <f t="shared" si="54"/>
        <v>0</v>
      </c>
      <c r="AM618" s="4">
        <f t="shared" si="54"/>
        <v>0</v>
      </c>
      <c r="AN618" s="4">
        <f t="shared" si="54"/>
        <v>0</v>
      </c>
      <c r="AO618" s="4">
        <f t="shared" si="54"/>
        <v>0</v>
      </c>
      <c r="AP618" s="4">
        <f t="shared" si="54"/>
        <v>0</v>
      </c>
      <c r="AQ618" s="4">
        <f t="shared" si="54"/>
        <v>0</v>
      </c>
      <c r="AR618" s="4">
        <f t="shared" si="54"/>
        <v>0</v>
      </c>
      <c r="AS618" s="4">
        <f t="shared" si="53"/>
        <v>2.380269632576297E-5</v>
      </c>
      <c r="AT618" s="4">
        <f t="shared" si="53"/>
        <v>9.1100852502758206E-2</v>
      </c>
      <c r="AU618" s="4">
        <f t="shared" si="53"/>
        <v>0</v>
      </c>
      <c r="AV618" s="4">
        <f t="shared" si="53"/>
        <v>0</v>
      </c>
      <c r="AW618" s="4">
        <f t="shared" si="53"/>
        <v>0</v>
      </c>
      <c r="AX618" s="4">
        <f t="shared" si="52"/>
        <v>0</v>
      </c>
      <c r="AY618" s="4">
        <f t="shared" si="52"/>
        <v>0</v>
      </c>
      <c r="AZ618" s="4">
        <f t="shared" si="52"/>
        <v>0</v>
      </c>
      <c r="BA618" s="4">
        <f t="shared" si="52"/>
        <v>0</v>
      </c>
      <c r="BB618" s="67">
        <f t="shared" si="52"/>
        <v>9.5754090439888315E-4</v>
      </c>
    </row>
    <row r="619" spans="1:54" x14ac:dyDescent="0.3">
      <c r="A619" t="s">
        <v>68</v>
      </c>
      <c r="B619" t="s">
        <v>69</v>
      </c>
      <c r="C619">
        <v>391731</v>
      </c>
      <c r="D619" t="s">
        <v>70</v>
      </c>
      <c r="E619" t="s">
        <v>71</v>
      </c>
      <c r="F619" t="s">
        <v>72</v>
      </c>
      <c r="G619" t="s">
        <v>108</v>
      </c>
      <c r="H619">
        <v>6</v>
      </c>
      <c r="I619" t="s">
        <v>681</v>
      </c>
      <c r="J619" s="4">
        <v>0</v>
      </c>
      <c r="K619" s="4">
        <v>0</v>
      </c>
      <c r="L619" s="4">
        <v>0</v>
      </c>
      <c r="M619" s="4">
        <v>0</v>
      </c>
      <c r="N619" s="4">
        <v>0</v>
      </c>
      <c r="O619" s="4">
        <v>0</v>
      </c>
      <c r="P619" s="4">
        <v>0</v>
      </c>
      <c r="Q619" s="4">
        <v>0</v>
      </c>
      <c r="R619" s="4">
        <v>0</v>
      </c>
      <c r="S619" s="4">
        <v>0</v>
      </c>
      <c r="T619" s="4">
        <v>0.45</v>
      </c>
      <c r="U619" s="4">
        <v>0.44900000000000001</v>
      </c>
      <c r="V619" s="4">
        <v>0</v>
      </c>
      <c r="W619" s="4">
        <v>0</v>
      </c>
      <c r="X619" s="4">
        <v>0</v>
      </c>
      <c r="Y619" s="4">
        <v>0</v>
      </c>
      <c r="Z619" s="4">
        <v>0.69599999999999995</v>
      </c>
      <c r="AA619" s="4">
        <v>2.177</v>
      </c>
      <c r="AB619" s="4">
        <v>2.4809999999999999</v>
      </c>
      <c r="AC619" s="4">
        <v>2.2829999999999999</v>
      </c>
      <c r="AG619" s="66">
        <v>391731</v>
      </c>
      <c r="AH619" t="s">
        <v>681</v>
      </c>
      <c r="AI619" s="4">
        <f t="shared" si="54"/>
        <v>0</v>
      </c>
      <c r="AJ619" s="4">
        <f t="shared" si="54"/>
        <v>0</v>
      </c>
      <c r="AK619" s="4">
        <f t="shared" si="54"/>
        <v>0</v>
      </c>
      <c r="AL619" s="4">
        <f t="shared" si="54"/>
        <v>0</v>
      </c>
      <c r="AM619" s="4">
        <f t="shared" si="54"/>
        <v>0</v>
      </c>
      <c r="AN619" s="4">
        <f t="shared" si="54"/>
        <v>0</v>
      </c>
      <c r="AO619" s="4">
        <f t="shared" si="54"/>
        <v>0</v>
      </c>
      <c r="AP619" s="4">
        <f t="shared" si="54"/>
        <v>0</v>
      </c>
      <c r="AQ619" s="4">
        <f t="shared" si="54"/>
        <v>0</v>
      </c>
      <c r="AR619" s="4">
        <f t="shared" si="54"/>
        <v>0</v>
      </c>
      <c r="AS619" s="4">
        <f t="shared" si="53"/>
        <v>5.1996181294142413E-5</v>
      </c>
      <c r="AT619" s="4">
        <f t="shared" si="53"/>
        <v>1.3452701037209248E-3</v>
      </c>
      <c r="AU619" s="4">
        <f t="shared" si="53"/>
        <v>0</v>
      </c>
      <c r="AV619" s="4">
        <f t="shared" si="53"/>
        <v>0</v>
      </c>
      <c r="AW619" s="4">
        <f t="shared" si="53"/>
        <v>0</v>
      </c>
      <c r="AX619" s="4">
        <f t="shared" si="52"/>
        <v>0</v>
      </c>
      <c r="AY619" s="4">
        <f t="shared" si="52"/>
        <v>1.4499702756093477E-3</v>
      </c>
      <c r="AZ619" s="4">
        <f t="shared" si="52"/>
        <v>3.2835741383227257E-3</v>
      </c>
      <c r="BA619" s="4">
        <f t="shared" si="52"/>
        <v>4.367184109040404E-3</v>
      </c>
      <c r="BB619" s="67">
        <f t="shared" si="52"/>
        <v>3.8018537125959137E-3</v>
      </c>
    </row>
    <row r="620" spans="1:54" x14ac:dyDescent="0.3">
      <c r="A620" t="s">
        <v>68</v>
      </c>
      <c r="B620" t="s">
        <v>69</v>
      </c>
      <c r="C620">
        <v>391732</v>
      </c>
      <c r="D620" t="s">
        <v>70</v>
      </c>
      <c r="E620" t="s">
        <v>71</v>
      </c>
      <c r="F620" t="s">
        <v>72</v>
      </c>
      <c r="G620" t="s">
        <v>108</v>
      </c>
      <c r="H620">
        <v>6</v>
      </c>
      <c r="I620" t="s">
        <v>680</v>
      </c>
      <c r="J620" s="4">
        <v>0</v>
      </c>
      <c r="K620" s="4">
        <v>0</v>
      </c>
      <c r="L620" s="4">
        <v>0</v>
      </c>
      <c r="M620" s="4">
        <v>0</v>
      </c>
      <c r="N620" s="4">
        <v>0</v>
      </c>
      <c r="O620" s="4">
        <v>0</v>
      </c>
      <c r="P620" s="4">
        <v>0</v>
      </c>
      <c r="Q620" s="4">
        <v>0</v>
      </c>
      <c r="R620" s="4">
        <v>0</v>
      </c>
      <c r="S620" s="4">
        <v>0</v>
      </c>
      <c r="T620" s="4">
        <v>0</v>
      </c>
      <c r="U620" s="4">
        <v>0</v>
      </c>
      <c r="V620" s="4">
        <v>0</v>
      </c>
      <c r="W620" s="4">
        <v>1.236</v>
      </c>
      <c r="X620" s="4">
        <v>7.0000000000000001E-3</v>
      </c>
      <c r="Y620" s="4">
        <v>0</v>
      </c>
      <c r="Z620" s="4">
        <v>0</v>
      </c>
      <c r="AA620" s="4">
        <v>0</v>
      </c>
      <c r="AB620" s="4">
        <v>0</v>
      </c>
      <c r="AC620" s="4">
        <v>5.8999999999999997E-2</v>
      </c>
      <c r="AG620" s="66">
        <v>391732</v>
      </c>
      <c r="AH620" t="s">
        <v>680</v>
      </c>
      <c r="AI620" s="4">
        <f t="shared" si="54"/>
        <v>0</v>
      </c>
      <c r="AJ620" s="4">
        <f t="shared" si="54"/>
        <v>0</v>
      </c>
      <c r="AK620" s="4">
        <f t="shared" si="54"/>
        <v>0</v>
      </c>
      <c r="AL620" s="4">
        <f t="shared" si="54"/>
        <v>0</v>
      </c>
      <c r="AM620" s="4">
        <f t="shared" si="54"/>
        <v>0</v>
      </c>
      <c r="AN620" s="4">
        <f t="shared" si="54"/>
        <v>0</v>
      </c>
      <c r="AO620" s="4">
        <f t="shared" si="54"/>
        <v>0</v>
      </c>
      <c r="AP620" s="4">
        <f t="shared" si="54"/>
        <v>0</v>
      </c>
      <c r="AQ620" s="4">
        <f t="shared" si="54"/>
        <v>0</v>
      </c>
      <c r="AR620" s="4">
        <f t="shared" si="54"/>
        <v>0</v>
      </c>
      <c r="AS620" s="4">
        <f t="shared" si="53"/>
        <v>0</v>
      </c>
      <c r="AT620" s="4">
        <f t="shared" si="53"/>
        <v>0</v>
      </c>
      <c r="AU620" s="4">
        <f t="shared" si="53"/>
        <v>0</v>
      </c>
      <c r="AV620" s="4">
        <f t="shared" si="53"/>
        <v>2.9121627395704468E-3</v>
      </c>
      <c r="AW620" s="4">
        <f t="shared" si="53"/>
        <v>2.3038984199338E-5</v>
      </c>
      <c r="AX620" s="4">
        <f t="shared" si="52"/>
        <v>0</v>
      </c>
      <c r="AY620" s="4">
        <f t="shared" si="52"/>
        <v>0</v>
      </c>
      <c r="AZ620" s="4">
        <f t="shared" si="52"/>
        <v>0</v>
      </c>
      <c r="BA620" s="4">
        <f t="shared" si="52"/>
        <v>0</v>
      </c>
      <c r="BB620" s="67">
        <f t="shared" si="52"/>
        <v>9.8252023233972357E-5</v>
      </c>
    </row>
    <row r="621" spans="1:54" x14ac:dyDescent="0.3">
      <c r="A621" t="s">
        <v>68</v>
      </c>
      <c r="B621" t="s">
        <v>69</v>
      </c>
      <c r="C621">
        <v>391739</v>
      </c>
      <c r="D621" t="s">
        <v>70</v>
      </c>
      <c r="E621" t="s">
        <v>71</v>
      </c>
      <c r="F621" t="s">
        <v>72</v>
      </c>
      <c r="G621" t="s">
        <v>108</v>
      </c>
      <c r="H621">
        <v>6</v>
      </c>
      <c r="I621" t="s">
        <v>680</v>
      </c>
      <c r="J621" s="4">
        <v>0</v>
      </c>
      <c r="K621" s="4">
        <v>0</v>
      </c>
      <c r="L621" s="4">
        <v>0</v>
      </c>
      <c r="M621" s="4">
        <v>0</v>
      </c>
      <c r="N621" s="4">
        <v>0</v>
      </c>
      <c r="O621" s="4">
        <v>0</v>
      </c>
      <c r="P621" s="4">
        <v>0</v>
      </c>
      <c r="Q621" s="4">
        <v>0</v>
      </c>
      <c r="R621" s="4">
        <v>0</v>
      </c>
      <c r="S621" s="4">
        <v>0</v>
      </c>
      <c r="T621" s="4">
        <v>0</v>
      </c>
      <c r="U621" s="4">
        <v>0</v>
      </c>
      <c r="V621" s="4">
        <v>0</v>
      </c>
      <c r="W621" s="4">
        <v>0.20300000000000001</v>
      </c>
      <c r="X621" s="4">
        <v>0.13600000000000001</v>
      </c>
      <c r="Y621" s="4">
        <v>0</v>
      </c>
      <c r="Z621" s="4">
        <v>8.7999999999999995E-2</v>
      </c>
      <c r="AA621" s="4">
        <v>1.4999999999999999E-2</v>
      </c>
      <c r="AB621" s="4">
        <v>0.77100000000000002</v>
      </c>
      <c r="AC621" s="4">
        <v>0</v>
      </c>
      <c r="AG621" s="66">
        <v>391739</v>
      </c>
      <c r="AH621" t="s">
        <v>680</v>
      </c>
      <c r="AI621" s="4">
        <f t="shared" si="54"/>
        <v>0</v>
      </c>
      <c r="AJ621" s="4">
        <f t="shared" si="54"/>
        <v>0</v>
      </c>
      <c r="AK621" s="4">
        <f t="shared" si="54"/>
        <v>0</v>
      </c>
      <c r="AL621" s="4">
        <f t="shared" si="54"/>
        <v>0</v>
      </c>
      <c r="AM621" s="4">
        <f t="shared" si="54"/>
        <v>0</v>
      </c>
      <c r="AN621" s="4">
        <f t="shared" si="54"/>
        <v>0</v>
      </c>
      <c r="AO621" s="4">
        <f t="shared" si="54"/>
        <v>0</v>
      </c>
      <c r="AP621" s="4">
        <f t="shared" si="54"/>
        <v>0</v>
      </c>
      <c r="AQ621" s="4">
        <f t="shared" si="54"/>
        <v>0</v>
      </c>
      <c r="AR621" s="4">
        <f t="shared" si="54"/>
        <v>0</v>
      </c>
      <c r="AS621" s="4">
        <f t="shared" si="53"/>
        <v>0</v>
      </c>
      <c r="AT621" s="4">
        <f t="shared" si="53"/>
        <v>0</v>
      </c>
      <c r="AU621" s="4">
        <f t="shared" si="53"/>
        <v>0</v>
      </c>
      <c r="AV621" s="4">
        <f t="shared" si="53"/>
        <v>4.7829210043106858E-4</v>
      </c>
      <c r="AW621" s="4">
        <f t="shared" si="53"/>
        <v>4.4761455015856691E-4</v>
      </c>
      <c r="AX621" s="4">
        <f t="shared" si="52"/>
        <v>0</v>
      </c>
      <c r="AY621" s="4">
        <f t="shared" si="52"/>
        <v>1.8332957507704396E-4</v>
      </c>
      <c r="AZ621" s="4">
        <f t="shared" si="52"/>
        <v>2.262453471513132E-5</v>
      </c>
      <c r="BA621" s="4">
        <f t="shared" si="52"/>
        <v>1.3571539492423022E-3</v>
      </c>
      <c r="BB621" s="67">
        <f t="shared" si="52"/>
        <v>0</v>
      </c>
    </row>
    <row r="622" spans="1:54" x14ac:dyDescent="0.3">
      <c r="A622" t="s">
        <v>68</v>
      </c>
      <c r="B622" t="s">
        <v>69</v>
      </c>
      <c r="C622">
        <v>391740</v>
      </c>
      <c r="D622" t="s">
        <v>70</v>
      </c>
      <c r="E622" t="s">
        <v>71</v>
      </c>
      <c r="F622" t="s">
        <v>72</v>
      </c>
      <c r="G622" t="s">
        <v>108</v>
      </c>
      <c r="H622">
        <v>6</v>
      </c>
      <c r="I622" t="s">
        <v>682</v>
      </c>
      <c r="J622" s="4">
        <v>0</v>
      </c>
      <c r="K622" s="4">
        <v>0</v>
      </c>
      <c r="L622" s="4">
        <v>0</v>
      </c>
      <c r="M622" s="4">
        <v>0</v>
      </c>
      <c r="N622" s="4">
        <v>0</v>
      </c>
      <c r="O622" s="4">
        <v>0</v>
      </c>
      <c r="P622" s="4">
        <v>0</v>
      </c>
      <c r="Q622" s="4">
        <v>0</v>
      </c>
      <c r="R622" s="4">
        <v>0</v>
      </c>
      <c r="S622" s="4">
        <v>0</v>
      </c>
      <c r="T622" s="4">
        <v>0</v>
      </c>
      <c r="U622" s="4">
        <v>0</v>
      </c>
      <c r="V622" s="4">
        <v>0</v>
      </c>
      <c r="W622" s="4">
        <v>0</v>
      </c>
      <c r="X622" s="4">
        <v>0</v>
      </c>
      <c r="Y622" s="4">
        <v>2.4E-2</v>
      </c>
      <c r="Z622" s="4">
        <v>0</v>
      </c>
      <c r="AA622" s="4">
        <v>4.3949999999999996</v>
      </c>
      <c r="AB622" s="4">
        <v>9.1120000000000001</v>
      </c>
      <c r="AC622" s="4">
        <v>0.46899999999999997</v>
      </c>
      <c r="AG622" s="66">
        <v>391740</v>
      </c>
      <c r="AH622" t="s">
        <v>682</v>
      </c>
      <c r="AI622" s="4">
        <f t="shared" si="54"/>
        <v>0</v>
      </c>
      <c r="AJ622" s="4">
        <f t="shared" si="54"/>
        <v>0</v>
      </c>
      <c r="AK622" s="4">
        <f t="shared" si="54"/>
        <v>0</v>
      </c>
      <c r="AL622" s="4">
        <f t="shared" si="54"/>
        <v>0</v>
      </c>
      <c r="AM622" s="4">
        <f t="shared" si="54"/>
        <v>0</v>
      </c>
      <c r="AN622" s="4">
        <f t="shared" si="54"/>
        <v>0</v>
      </c>
      <c r="AO622" s="4">
        <f t="shared" si="54"/>
        <v>0</v>
      </c>
      <c r="AP622" s="4">
        <f t="shared" si="54"/>
        <v>0</v>
      </c>
      <c r="AQ622" s="4">
        <f t="shared" si="54"/>
        <v>0</v>
      </c>
      <c r="AR622" s="4">
        <f t="shared" si="54"/>
        <v>0</v>
      </c>
      <c r="AS622" s="4">
        <f t="shared" si="53"/>
        <v>0</v>
      </c>
      <c r="AT622" s="4">
        <f t="shared" si="53"/>
        <v>0</v>
      </c>
      <c r="AU622" s="4">
        <f t="shared" si="53"/>
        <v>0</v>
      </c>
      <c r="AV622" s="4">
        <f t="shared" si="53"/>
        <v>0</v>
      </c>
      <c r="AW622" s="4">
        <f t="shared" si="53"/>
        <v>0</v>
      </c>
      <c r="AX622" s="4">
        <f t="shared" si="52"/>
        <v>6.4109189061230693E-5</v>
      </c>
      <c r="AY622" s="4">
        <f t="shared" si="52"/>
        <v>0</v>
      </c>
      <c r="AZ622" s="4">
        <f t="shared" si="52"/>
        <v>6.6289886715334761E-3</v>
      </c>
      <c r="BA622" s="4">
        <f t="shared" si="52"/>
        <v>1.6039412173146379E-2</v>
      </c>
      <c r="BB622" s="67">
        <f t="shared" si="52"/>
        <v>7.8102032028361072E-4</v>
      </c>
    </row>
    <row r="623" spans="1:54" x14ac:dyDescent="0.3">
      <c r="A623" t="s">
        <v>68</v>
      </c>
      <c r="B623" t="s">
        <v>69</v>
      </c>
      <c r="C623">
        <v>391810</v>
      </c>
      <c r="D623" t="s">
        <v>70</v>
      </c>
      <c r="E623" t="s">
        <v>71</v>
      </c>
      <c r="F623" t="s">
        <v>72</v>
      </c>
      <c r="G623" t="s">
        <v>108</v>
      </c>
      <c r="H623">
        <v>6</v>
      </c>
      <c r="I623" t="s">
        <v>679</v>
      </c>
      <c r="J623" s="4">
        <v>0</v>
      </c>
      <c r="K623" s="4">
        <v>0</v>
      </c>
      <c r="L623" s="4">
        <v>0</v>
      </c>
      <c r="M623" s="4">
        <v>0</v>
      </c>
      <c r="N623" s="4">
        <v>0</v>
      </c>
      <c r="O623" s="4">
        <v>0</v>
      </c>
      <c r="P623" s="4">
        <v>0</v>
      </c>
      <c r="Q623" s="4">
        <v>0</v>
      </c>
      <c r="R623" s="4">
        <v>0</v>
      </c>
      <c r="S623" s="4">
        <v>0</v>
      </c>
      <c r="T623" s="4">
        <v>1.399</v>
      </c>
      <c r="U623" s="4">
        <v>0</v>
      </c>
      <c r="V623" s="4">
        <v>0</v>
      </c>
      <c r="W623" s="4">
        <v>0</v>
      </c>
      <c r="X623" s="4">
        <v>0</v>
      </c>
      <c r="Y623" s="4">
        <v>0</v>
      </c>
      <c r="Z623" s="4">
        <v>0</v>
      </c>
      <c r="AA623" s="4">
        <v>0</v>
      </c>
      <c r="AB623" s="4">
        <v>7.5759999999999996</v>
      </c>
      <c r="AC623" s="4">
        <v>5.992</v>
      </c>
      <c r="AG623" s="66">
        <v>391810</v>
      </c>
      <c r="AH623" t="s">
        <v>679</v>
      </c>
      <c r="AI623" s="4">
        <f t="shared" si="54"/>
        <v>0</v>
      </c>
      <c r="AJ623" s="4">
        <f t="shared" si="54"/>
        <v>0</v>
      </c>
      <c r="AK623" s="4">
        <f t="shared" si="54"/>
        <v>0</v>
      </c>
      <c r="AL623" s="4">
        <f t="shared" si="54"/>
        <v>0</v>
      </c>
      <c r="AM623" s="4">
        <f t="shared" si="54"/>
        <v>0</v>
      </c>
      <c r="AN623" s="4">
        <f t="shared" si="54"/>
        <v>0</v>
      </c>
      <c r="AO623" s="4">
        <f t="shared" si="54"/>
        <v>0</v>
      </c>
      <c r="AP623" s="4">
        <f t="shared" si="54"/>
        <v>0</v>
      </c>
      <c r="AQ623" s="4">
        <f t="shared" si="54"/>
        <v>0</v>
      </c>
      <c r="AR623" s="4">
        <f t="shared" si="54"/>
        <v>0</v>
      </c>
      <c r="AS623" s="4">
        <f t="shared" si="53"/>
        <v>1.6165035029001165E-4</v>
      </c>
      <c r="AT623" s="4">
        <f t="shared" si="53"/>
        <v>0</v>
      </c>
      <c r="AU623" s="4">
        <f t="shared" si="53"/>
        <v>0</v>
      </c>
      <c r="AV623" s="4">
        <f t="shared" si="53"/>
        <v>0</v>
      </c>
      <c r="AW623" s="4">
        <f t="shared" si="53"/>
        <v>0</v>
      </c>
      <c r="AX623" s="4">
        <f t="shared" si="52"/>
        <v>0</v>
      </c>
      <c r="AY623" s="4">
        <f t="shared" si="52"/>
        <v>0</v>
      </c>
      <c r="AZ623" s="4">
        <f t="shared" si="52"/>
        <v>0</v>
      </c>
      <c r="BA623" s="4">
        <f t="shared" si="52"/>
        <v>1.3335665783994397E-2</v>
      </c>
      <c r="BB623" s="67">
        <f t="shared" si="52"/>
        <v>9.9784088681010574E-3</v>
      </c>
    </row>
    <row r="624" spans="1:54" x14ac:dyDescent="0.3">
      <c r="A624" t="s">
        <v>68</v>
      </c>
      <c r="B624" t="s">
        <v>69</v>
      </c>
      <c r="C624">
        <v>391890</v>
      </c>
      <c r="D624" t="s">
        <v>70</v>
      </c>
      <c r="E624" t="s">
        <v>71</v>
      </c>
      <c r="F624" t="s">
        <v>72</v>
      </c>
      <c r="G624" t="s">
        <v>108</v>
      </c>
      <c r="H624">
        <v>6</v>
      </c>
      <c r="I624" t="s">
        <v>678</v>
      </c>
      <c r="J624" s="4">
        <v>0</v>
      </c>
      <c r="K624" s="4">
        <v>0</v>
      </c>
      <c r="L624" s="4">
        <v>0</v>
      </c>
      <c r="M624" s="4">
        <v>0</v>
      </c>
      <c r="N624" s="4">
        <v>0</v>
      </c>
      <c r="O624" s="4">
        <v>0</v>
      </c>
      <c r="P624" s="4">
        <v>0.70399999999999996</v>
      </c>
      <c r="Q624" s="4">
        <v>0</v>
      </c>
      <c r="R624" s="4">
        <v>0</v>
      </c>
      <c r="S624" s="4">
        <v>0</v>
      </c>
      <c r="T624" s="4">
        <v>0</v>
      </c>
      <c r="U624" s="4">
        <v>0</v>
      </c>
      <c r="V624" s="4">
        <v>0</v>
      </c>
      <c r="W624" s="4">
        <v>7.08</v>
      </c>
      <c r="X624" s="4">
        <v>0</v>
      </c>
      <c r="Y624" s="4">
        <v>0</v>
      </c>
      <c r="Z624" s="4">
        <v>0</v>
      </c>
      <c r="AA624" s="4">
        <v>0</v>
      </c>
      <c r="AB624" s="4">
        <v>0.69299999999999995</v>
      </c>
      <c r="AC624" s="4">
        <v>0</v>
      </c>
      <c r="AG624" s="66">
        <v>391890</v>
      </c>
      <c r="AH624" t="s">
        <v>678</v>
      </c>
      <c r="AI624" s="4">
        <f t="shared" si="54"/>
        <v>0</v>
      </c>
      <c r="AJ624" s="4">
        <f t="shared" si="54"/>
        <v>0</v>
      </c>
      <c r="AK624" s="4">
        <f t="shared" si="54"/>
        <v>0</v>
      </c>
      <c r="AL624" s="4">
        <f t="shared" si="54"/>
        <v>0</v>
      </c>
      <c r="AM624" s="4">
        <f t="shared" si="54"/>
        <v>0</v>
      </c>
      <c r="AN624" s="4">
        <f t="shared" si="54"/>
        <v>0</v>
      </c>
      <c r="AO624" s="4">
        <f t="shared" si="54"/>
        <v>8.0385998951328069E-3</v>
      </c>
      <c r="AP624" s="4">
        <f t="shared" si="54"/>
        <v>0</v>
      </c>
      <c r="AQ624" s="4">
        <f t="shared" si="54"/>
        <v>0</v>
      </c>
      <c r="AR624" s="4">
        <f t="shared" si="54"/>
        <v>0</v>
      </c>
      <c r="AS624" s="4">
        <f t="shared" si="53"/>
        <v>0</v>
      </c>
      <c r="AT624" s="4">
        <f t="shared" si="53"/>
        <v>0</v>
      </c>
      <c r="AU624" s="4">
        <f t="shared" si="53"/>
        <v>0</v>
      </c>
      <c r="AV624" s="4">
        <f t="shared" si="53"/>
        <v>1.6681320547054016E-2</v>
      </c>
      <c r="AW624" s="4">
        <f t="shared" si="53"/>
        <v>0</v>
      </c>
      <c r="AX624" s="4">
        <f t="shared" si="52"/>
        <v>0</v>
      </c>
      <c r="AY624" s="4">
        <f t="shared" si="52"/>
        <v>0</v>
      </c>
      <c r="AZ624" s="4">
        <f t="shared" si="52"/>
        <v>0</v>
      </c>
      <c r="BA624" s="4">
        <f t="shared" si="52"/>
        <v>1.2198543279181781E-3</v>
      </c>
      <c r="BB624" s="67">
        <f t="shared" si="52"/>
        <v>0</v>
      </c>
    </row>
    <row r="625" spans="1:54" x14ac:dyDescent="0.3">
      <c r="A625" t="s">
        <v>68</v>
      </c>
      <c r="B625" t="s">
        <v>69</v>
      </c>
      <c r="C625">
        <v>391910</v>
      </c>
      <c r="D625" t="s">
        <v>70</v>
      </c>
      <c r="E625" t="s">
        <v>71</v>
      </c>
      <c r="F625" t="s">
        <v>72</v>
      </c>
      <c r="G625" t="s">
        <v>108</v>
      </c>
      <c r="H625">
        <v>6</v>
      </c>
      <c r="I625" t="s">
        <v>683</v>
      </c>
      <c r="J625" s="4">
        <v>0</v>
      </c>
      <c r="K625" s="4">
        <v>0</v>
      </c>
      <c r="L625" s="4">
        <v>0</v>
      </c>
      <c r="M625" s="4">
        <v>0</v>
      </c>
      <c r="N625" s="4">
        <v>0</v>
      </c>
      <c r="O625" s="4">
        <v>0</v>
      </c>
      <c r="P625" s="4">
        <v>0</v>
      </c>
      <c r="Q625" s="4">
        <v>0</v>
      </c>
      <c r="R625" s="4">
        <v>0</v>
      </c>
      <c r="S625" s="4">
        <v>0</v>
      </c>
      <c r="T625" s="4">
        <v>0</v>
      </c>
      <c r="U625" s="4">
        <v>0</v>
      </c>
      <c r="V625" s="4">
        <v>0</v>
      </c>
      <c r="W625" s="4">
        <v>0</v>
      </c>
      <c r="X625" s="4">
        <v>0</v>
      </c>
      <c r="Y625" s="4">
        <v>0</v>
      </c>
      <c r="Z625" s="4">
        <v>0</v>
      </c>
      <c r="AA625" s="4">
        <v>0</v>
      </c>
      <c r="AB625" s="4">
        <v>3.0000000000000001E-3</v>
      </c>
      <c r="AC625" s="4">
        <v>0</v>
      </c>
      <c r="AG625" s="66">
        <v>391910</v>
      </c>
      <c r="AH625" t="s">
        <v>683</v>
      </c>
      <c r="AI625" s="4">
        <f t="shared" si="54"/>
        <v>0</v>
      </c>
      <c r="AJ625" s="4">
        <f t="shared" si="54"/>
        <v>0</v>
      </c>
      <c r="AK625" s="4">
        <f t="shared" si="54"/>
        <v>0</v>
      </c>
      <c r="AL625" s="4">
        <f t="shared" si="54"/>
        <v>0</v>
      </c>
      <c r="AM625" s="4">
        <f t="shared" si="54"/>
        <v>0</v>
      </c>
      <c r="AN625" s="4">
        <f t="shared" si="54"/>
        <v>0</v>
      </c>
      <c r="AO625" s="4">
        <f t="shared" si="54"/>
        <v>0</v>
      </c>
      <c r="AP625" s="4">
        <f t="shared" si="54"/>
        <v>0</v>
      </c>
      <c r="AQ625" s="4">
        <f t="shared" si="54"/>
        <v>0</v>
      </c>
      <c r="AR625" s="4">
        <f t="shared" si="54"/>
        <v>0</v>
      </c>
      <c r="AS625" s="4">
        <f t="shared" si="53"/>
        <v>0</v>
      </c>
      <c r="AT625" s="4">
        <f t="shared" si="53"/>
        <v>0</v>
      </c>
      <c r="AU625" s="4">
        <f t="shared" si="53"/>
        <v>0</v>
      </c>
      <c r="AV625" s="4">
        <f t="shared" si="53"/>
        <v>0</v>
      </c>
      <c r="AW625" s="4">
        <f t="shared" si="53"/>
        <v>0</v>
      </c>
      <c r="AX625" s="4">
        <f t="shared" si="52"/>
        <v>0</v>
      </c>
      <c r="AY625" s="4">
        <f t="shared" si="52"/>
        <v>0</v>
      </c>
      <c r="AZ625" s="4">
        <f t="shared" si="52"/>
        <v>0</v>
      </c>
      <c r="BA625" s="4">
        <f t="shared" si="52"/>
        <v>5.2807546663124603E-6</v>
      </c>
      <c r="BB625" s="67">
        <f t="shared" si="52"/>
        <v>0</v>
      </c>
    </row>
    <row r="626" spans="1:54" x14ac:dyDescent="0.3">
      <c r="A626" t="s">
        <v>68</v>
      </c>
      <c r="B626" t="s">
        <v>69</v>
      </c>
      <c r="C626">
        <v>391990</v>
      </c>
      <c r="D626" t="s">
        <v>70</v>
      </c>
      <c r="E626" t="s">
        <v>71</v>
      </c>
      <c r="F626" t="s">
        <v>72</v>
      </c>
      <c r="G626" t="s">
        <v>108</v>
      </c>
      <c r="H626">
        <v>6</v>
      </c>
      <c r="I626" t="s">
        <v>243</v>
      </c>
      <c r="J626" s="4">
        <v>0</v>
      </c>
      <c r="K626" s="4">
        <v>0</v>
      </c>
      <c r="L626" s="4">
        <v>0</v>
      </c>
      <c r="M626" s="4">
        <v>0.1</v>
      </c>
      <c r="N626" s="4">
        <v>0</v>
      </c>
      <c r="O626" s="4">
        <v>0</v>
      </c>
      <c r="P626" s="4">
        <v>0</v>
      </c>
      <c r="Q626" s="4">
        <v>0</v>
      </c>
      <c r="R626" s="4">
        <v>0</v>
      </c>
      <c r="S626" s="4">
        <v>0</v>
      </c>
      <c r="T626" s="4">
        <v>0</v>
      </c>
      <c r="U626" s="4">
        <v>0</v>
      </c>
      <c r="V626" s="4">
        <v>0</v>
      </c>
      <c r="W626" s="4">
        <v>0</v>
      </c>
      <c r="X626" s="4">
        <v>0.151</v>
      </c>
      <c r="Y626" s="4">
        <v>5.0000000000000001E-3</v>
      </c>
      <c r="Z626" s="4">
        <v>0.26800000000000002</v>
      </c>
      <c r="AA626" s="4">
        <v>1295.1320000000001</v>
      </c>
      <c r="AB626" s="4">
        <v>12.244999999999999</v>
      </c>
      <c r="AC626" s="4">
        <v>2.121</v>
      </c>
      <c r="AG626" s="66">
        <v>391990</v>
      </c>
      <c r="AH626" t="s">
        <v>243</v>
      </c>
      <c r="AI626" s="4">
        <f t="shared" si="54"/>
        <v>0</v>
      </c>
      <c r="AJ626" s="4">
        <f t="shared" si="54"/>
        <v>0</v>
      </c>
      <c r="AK626" s="4">
        <f t="shared" si="54"/>
        <v>0</v>
      </c>
      <c r="AL626" s="4">
        <f t="shared" si="54"/>
        <v>2.0200693893835252E-3</v>
      </c>
      <c r="AM626" s="4">
        <f t="shared" si="54"/>
        <v>0</v>
      </c>
      <c r="AN626" s="4">
        <f t="shared" ref="AN626:BB676" si="55">IFERROR((O626/O$2093)*100,0)</f>
        <v>0</v>
      </c>
      <c r="AO626" s="4">
        <f t="shared" si="55"/>
        <v>0</v>
      </c>
      <c r="AP626" s="4">
        <f t="shared" si="55"/>
        <v>0</v>
      </c>
      <c r="AQ626" s="4">
        <f t="shared" si="55"/>
        <v>0</v>
      </c>
      <c r="AR626" s="4">
        <f t="shared" si="55"/>
        <v>0</v>
      </c>
      <c r="AS626" s="4">
        <f t="shared" si="53"/>
        <v>0</v>
      </c>
      <c r="AT626" s="4">
        <f t="shared" si="53"/>
        <v>0</v>
      </c>
      <c r="AU626" s="4">
        <f t="shared" si="53"/>
        <v>0</v>
      </c>
      <c r="AV626" s="4">
        <f t="shared" si="53"/>
        <v>0</v>
      </c>
      <c r="AW626" s="4">
        <f t="shared" si="53"/>
        <v>4.9698380201429113E-4</v>
      </c>
      <c r="AX626" s="4">
        <f t="shared" si="52"/>
        <v>1.3356081054423062E-5</v>
      </c>
      <c r="AY626" s="4">
        <f t="shared" si="52"/>
        <v>5.5832188773463404E-4</v>
      </c>
      <c r="AZ626" s="4">
        <f t="shared" si="52"/>
        <v>1.9534505929784971</v>
      </c>
      <c r="BA626" s="4">
        <f t="shared" si="52"/>
        <v>2.1554280296332023E-2</v>
      </c>
      <c r="BB626" s="67">
        <f t="shared" si="52"/>
        <v>3.5320769708348369E-3</v>
      </c>
    </row>
    <row r="627" spans="1:54" x14ac:dyDescent="0.3">
      <c r="A627" t="s">
        <v>68</v>
      </c>
      <c r="B627" t="s">
        <v>69</v>
      </c>
      <c r="C627">
        <v>392010</v>
      </c>
      <c r="D627" t="s">
        <v>70</v>
      </c>
      <c r="E627" t="s">
        <v>71</v>
      </c>
      <c r="F627" t="s">
        <v>72</v>
      </c>
      <c r="G627" t="s">
        <v>108</v>
      </c>
      <c r="H627">
        <v>6</v>
      </c>
      <c r="I627" t="s">
        <v>684</v>
      </c>
      <c r="J627" s="4">
        <v>0</v>
      </c>
      <c r="K627" s="4">
        <v>0</v>
      </c>
      <c r="L627" s="4">
        <v>0</v>
      </c>
      <c r="M627" s="4">
        <v>0</v>
      </c>
      <c r="N627" s="4">
        <v>0</v>
      </c>
      <c r="O627" s="4">
        <v>0</v>
      </c>
      <c r="P627" s="4">
        <v>0</v>
      </c>
      <c r="Q627" s="4">
        <v>5.0000000000000001E-3</v>
      </c>
      <c r="R627" s="4">
        <v>0.186</v>
      </c>
      <c r="S627" s="4">
        <v>0</v>
      </c>
      <c r="T627" s="4">
        <v>0</v>
      </c>
      <c r="U627" s="4">
        <v>0</v>
      </c>
      <c r="V627" s="4">
        <v>0</v>
      </c>
      <c r="W627" s="4">
        <v>2.9000000000000001E-2</v>
      </c>
      <c r="X627" s="4">
        <v>0</v>
      </c>
      <c r="Y627" s="4">
        <v>0</v>
      </c>
      <c r="Z627" s="4">
        <v>0.70599999999999996</v>
      </c>
      <c r="AA627" s="4">
        <v>0.23499999999999999</v>
      </c>
      <c r="AB627" s="4">
        <v>0.93200000000000005</v>
      </c>
      <c r="AC627" s="4">
        <v>0</v>
      </c>
      <c r="AG627" s="66">
        <v>392010</v>
      </c>
      <c r="AH627" t="s">
        <v>684</v>
      </c>
      <c r="AI627" s="4">
        <f t="shared" ref="AI627:AU657" si="56">IFERROR((J627/J$2093)*100,0)</f>
        <v>0</v>
      </c>
      <c r="AJ627" s="4">
        <f t="shared" si="56"/>
        <v>0</v>
      </c>
      <c r="AK627" s="4">
        <f t="shared" si="56"/>
        <v>0</v>
      </c>
      <c r="AL627" s="4">
        <f t="shared" si="56"/>
        <v>0</v>
      </c>
      <c r="AM627" s="4">
        <f t="shared" si="56"/>
        <v>0</v>
      </c>
      <c r="AN627" s="4">
        <f t="shared" si="55"/>
        <v>0</v>
      </c>
      <c r="AO627" s="4">
        <f t="shared" si="55"/>
        <v>0</v>
      </c>
      <c r="AP627" s="4">
        <f t="shared" si="55"/>
        <v>2.9412487907055594E-5</v>
      </c>
      <c r="AQ627" s="4">
        <f t="shared" si="55"/>
        <v>7.3958606163384134E-4</v>
      </c>
      <c r="AR627" s="4">
        <f t="shared" si="55"/>
        <v>0</v>
      </c>
      <c r="AS627" s="4">
        <f t="shared" si="53"/>
        <v>0</v>
      </c>
      <c r="AT627" s="4">
        <f t="shared" si="53"/>
        <v>0</v>
      </c>
      <c r="AU627" s="4">
        <f t="shared" si="53"/>
        <v>0</v>
      </c>
      <c r="AV627" s="4">
        <f t="shared" si="53"/>
        <v>6.8327442918724075E-5</v>
      </c>
      <c r="AW627" s="4">
        <f t="shared" si="53"/>
        <v>0</v>
      </c>
      <c r="AX627" s="4">
        <f t="shared" si="52"/>
        <v>0</v>
      </c>
      <c r="AY627" s="4">
        <f t="shared" si="52"/>
        <v>1.470803181868103E-3</v>
      </c>
      <c r="AZ627" s="4">
        <f t="shared" si="52"/>
        <v>3.5445104387039065E-4</v>
      </c>
      <c r="BA627" s="4">
        <f t="shared" si="52"/>
        <v>1.6405544496677377E-3</v>
      </c>
      <c r="BB627" s="67">
        <f t="shared" si="52"/>
        <v>0</v>
      </c>
    </row>
    <row r="628" spans="1:54" x14ac:dyDescent="0.3">
      <c r="A628" t="s">
        <v>68</v>
      </c>
      <c r="B628" t="s">
        <v>69</v>
      </c>
      <c r="C628">
        <v>392020</v>
      </c>
      <c r="D628" t="s">
        <v>70</v>
      </c>
      <c r="E628" t="s">
        <v>71</v>
      </c>
      <c r="F628" t="s">
        <v>72</v>
      </c>
      <c r="G628" t="s">
        <v>108</v>
      </c>
      <c r="H628">
        <v>6</v>
      </c>
      <c r="I628" t="s">
        <v>685</v>
      </c>
      <c r="J628" s="4">
        <v>0</v>
      </c>
      <c r="K628" s="4">
        <v>0</v>
      </c>
      <c r="L628" s="4">
        <v>0</v>
      </c>
      <c r="M628" s="4">
        <v>0</v>
      </c>
      <c r="N628" s="4">
        <v>0</v>
      </c>
      <c r="O628" s="4">
        <v>0</v>
      </c>
      <c r="P628" s="4">
        <v>0</v>
      </c>
      <c r="Q628" s="4">
        <v>0</v>
      </c>
      <c r="R628" s="4">
        <v>0</v>
      </c>
      <c r="S628" s="4">
        <v>0</v>
      </c>
      <c r="T628" s="4">
        <v>0</v>
      </c>
      <c r="U628" s="4">
        <v>0</v>
      </c>
      <c r="V628" s="4">
        <v>0</v>
      </c>
      <c r="W628" s="4">
        <v>0</v>
      </c>
      <c r="X628" s="4">
        <v>0</v>
      </c>
      <c r="Y628" s="4">
        <v>0</v>
      </c>
      <c r="Z628" s="4">
        <v>0</v>
      </c>
      <c r="AA628" s="4">
        <v>0.248</v>
      </c>
      <c r="AB628" s="4">
        <v>0.58699999999999997</v>
      </c>
      <c r="AC628" s="4">
        <v>0</v>
      </c>
      <c r="AG628" s="66">
        <v>392020</v>
      </c>
      <c r="AH628" t="s">
        <v>685</v>
      </c>
      <c r="AI628" s="4">
        <f t="shared" si="56"/>
        <v>0</v>
      </c>
      <c r="AJ628" s="4">
        <f t="shared" si="56"/>
        <v>0</v>
      </c>
      <c r="AK628" s="4">
        <f t="shared" si="56"/>
        <v>0</v>
      </c>
      <c r="AL628" s="4">
        <f t="shared" si="56"/>
        <v>0</v>
      </c>
      <c r="AM628" s="4">
        <f t="shared" si="56"/>
        <v>0</v>
      </c>
      <c r="AN628" s="4">
        <f t="shared" si="55"/>
        <v>0</v>
      </c>
      <c r="AO628" s="4">
        <f t="shared" si="55"/>
        <v>0</v>
      </c>
      <c r="AP628" s="4">
        <f t="shared" si="55"/>
        <v>0</v>
      </c>
      <c r="AQ628" s="4">
        <f t="shared" si="55"/>
        <v>0</v>
      </c>
      <c r="AR628" s="4">
        <f t="shared" si="55"/>
        <v>0</v>
      </c>
      <c r="AS628" s="4">
        <f t="shared" si="53"/>
        <v>0</v>
      </c>
      <c r="AT628" s="4">
        <f t="shared" si="53"/>
        <v>0</v>
      </c>
      <c r="AU628" s="4">
        <f t="shared" si="53"/>
        <v>0</v>
      </c>
      <c r="AV628" s="4">
        <f t="shared" si="53"/>
        <v>0</v>
      </c>
      <c r="AW628" s="4">
        <f t="shared" si="53"/>
        <v>0</v>
      </c>
      <c r="AX628" s="4">
        <f t="shared" si="52"/>
        <v>0</v>
      </c>
      <c r="AY628" s="4">
        <f t="shared" si="52"/>
        <v>0</v>
      </c>
      <c r="AZ628" s="4">
        <f t="shared" si="52"/>
        <v>3.7405897395683779E-4</v>
      </c>
      <c r="BA628" s="4">
        <f t="shared" si="52"/>
        <v>1.0332676630418047E-3</v>
      </c>
      <c r="BB628" s="67">
        <f t="shared" si="52"/>
        <v>0</v>
      </c>
    </row>
    <row r="629" spans="1:54" x14ac:dyDescent="0.3">
      <c r="A629" t="s">
        <v>68</v>
      </c>
      <c r="B629" t="s">
        <v>69</v>
      </c>
      <c r="C629">
        <v>392042</v>
      </c>
      <c r="D629" t="s">
        <v>70</v>
      </c>
      <c r="E629" t="s">
        <v>71</v>
      </c>
      <c r="F629" t="s">
        <v>72</v>
      </c>
      <c r="G629" t="s">
        <v>108</v>
      </c>
      <c r="H629">
        <v>6</v>
      </c>
      <c r="I629" t="s">
        <v>686</v>
      </c>
      <c r="J629" s="4">
        <v>0</v>
      </c>
      <c r="K629" s="4">
        <v>0</v>
      </c>
      <c r="L629" s="4">
        <v>0</v>
      </c>
      <c r="M629" s="4">
        <v>0</v>
      </c>
      <c r="N629" s="4">
        <v>0</v>
      </c>
      <c r="O629" s="4">
        <v>0</v>
      </c>
      <c r="P629" s="4">
        <v>0</v>
      </c>
      <c r="Q629" s="4">
        <v>0</v>
      </c>
      <c r="R629" s="4">
        <v>0</v>
      </c>
      <c r="S629" s="4">
        <v>0</v>
      </c>
      <c r="T629" s="4">
        <v>0</v>
      </c>
      <c r="U629" s="4">
        <v>0</v>
      </c>
      <c r="V629" s="4">
        <v>0</v>
      </c>
      <c r="W629" s="4">
        <v>18.010999999999999</v>
      </c>
      <c r="X629" s="4">
        <v>1.0069999999999999</v>
      </c>
      <c r="Y629" s="4">
        <v>0.94599999999999995</v>
      </c>
      <c r="Z629" s="4">
        <v>0.71799999999999997</v>
      </c>
      <c r="AA629" s="4">
        <v>0</v>
      </c>
      <c r="AB629" s="4">
        <v>0.87</v>
      </c>
      <c r="AC629" s="4">
        <v>0</v>
      </c>
      <c r="AG629" s="66">
        <v>392042</v>
      </c>
      <c r="AH629" t="s">
        <v>686</v>
      </c>
      <c r="AI629" s="4">
        <f t="shared" si="56"/>
        <v>0</v>
      </c>
      <c r="AJ629" s="4">
        <f t="shared" si="56"/>
        <v>0</v>
      </c>
      <c r="AK629" s="4">
        <f t="shared" si="56"/>
        <v>0</v>
      </c>
      <c r="AL629" s="4">
        <f t="shared" si="56"/>
        <v>0</v>
      </c>
      <c r="AM629" s="4">
        <f t="shared" si="56"/>
        <v>0</v>
      </c>
      <c r="AN629" s="4">
        <f t="shared" si="55"/>
        <v>0</v>
      </c>
      <c r="AO629" s="4">
        <f t="shared" si="55"/>
        <v>0</v>
      </c>
      <c r="AP629" s="4">
        <f t="shared" si="55"/>
        <v>0</v>
      </c>
      <c r="AQ629" s="4">
        <f t="shared" si="55"/>
        <v>0</v>
      </c>
      <c r="AR629" s="4">
        <f t="shared" si="55"/>
        <v>0</v>
      </c>
      <c r="AS629" s="4">
        <f t="shared" si="53"/>
        <v>0</v>
      </c>
      <c r="AT629" s="4">
        <f t="shared" si="53"/>
        <v>0</v>
      </c>
      <c r="AU629" s="4">
        <f t="shared" si="53"/>
        <v>0</v>
      </c>
      <c r="AV629" s="4">
        <f t="shared" si="53"/>
        <v>4.2436054289970319E-2</v>
      </c>
      <c r="AW629" s="4">
        <f t="shared" si="53"/>
        <v>3.3143224412476237E-3</v>
      </c>
      <c r="AX629" s="4">
        <f t="shared" si="52"/>
        <v>2.526970535496843E-3</v>
      </c>
      <c r="AY629" s="4">
        <f t="shared" si="52"/>
        <v>1.4958026693786088E-3</v>
      </c>
      <c r="AZ629" s="4">
        <f t="shared" si="52"/>
        <v>0</v>
      </c>
      <c r="BA629" s="4">
        <f t="shared" si="52"/>
        <v>1.5314188532306132E-3</v>
      </c>
      <c r="BB629" s="67">
        <f t="shared" si="52"/>
        <v>0</v>
      </c>
    </row>
    <row r="630" spans="1:54" x14ac:dyDescent="0.3">
      <c r="A630" t="s">
        <v>68</v>
      </c>
      <c r="B630" t="s">
        <v>69</v>
      </c>
      <c r="C630">
        <v>392069</v>
      </c>
      <c r="D630" t="s">
        <v>70</v>
      </c>
      <c r="E630" t="s">
        <v>71</v>
      </c>
      <c r="F630" t="s">
        <v>72</v>
      </c>
      <c r="G630" t="s">
        <v>108</v>
      </c>
      <c r="H630">
        <v>6</v>
      </c>
      <c r="I630" t="s">
        <v>687</v>
      </c>
      <c r="J630" s="4">
        <v>0</v>
      </c>
      <c r="K630" s="4">
        <v>0</v>
      </c>
      <c r="L630" s="4">
        <v>0</v>
      </c>
      <c r="M630" s="4">
        <v>11.234999999999999</v>
      </c>
      <c r="N630" s="4">
        <v>0</v>
      </c>
      <c r="O630" s="4">
        <v>0</v>
      </c>
      <c r="P630" s="4">
        <v>0</v>
      </c>
      <c r="Q630" s="4">
        <v>0</v>
      </c>
      <c r="R630" s="4">
        <v>0</v>
      </c>
      <c r="S630" s="4">
        <v>0</v>
      </c>
      <c r="T630" s="4">
        <v>0</v>
      </c>
      <c r="U630" s="4">
        <v>0</v>
      </c>
      <c r="V630" s="4">
        <v>0</v>
      </c>
      <c r="W630" s="4">
        <v>0</v>
      </c>
      <c r="X630" s="4">
        <v>0</v>
      </c>
      <c r="Y630" s="4">
        <v>0</v>
      </c>
      <c r="Z630" s="4">
        <v>0</v>
      </c>
      <c r="AA630" s="4">
        <v>0</v>
      </c>
      <c r="AB630" s="4">
        <v>0</v>
      </c>
      <c r="AC630" s="4">
        <v>0</v>
      </c>
      <c r="AG630" s="66">
        <v>392069</v>
      </c>
      <c r="AH630" t="s">
        <v>687</v>
      </c>
      <c r="AI630" s="4">
        <f t="shared" si="56"/>
        <v>0</v>
      </c>
      <c r="AJ630" s="4">
        <f t="shared" si="56"/>
        <v>0</v>
      </c>
      <c r="AK630" s="4">
        <f t="shared" si="56"/>
        <v>0</v>
      </c>
      <c r="AL630" s="4">
        <f t="shared" si="56"/>
        <v>0.22695479589723908</v>
      </c>
      <c r="AM630" s="4">
        <f t="shared" si="56"/>
        <v>0</v>
      </c>
      <c r="AN630" s="4">
        <f t="shared" si="55"/>
        <v>0</v>
      </c>
      <c r="AO630" s="4">
        <f t="shared" si="55"/>
        <v>0</v>
      </c>
      <c r="AP630" s="4">
        <f t="shared" si="55"/>
        <v>0</v>
      </c>
      <c r="AQ630" s="4">
        <f t="shared" si="55"/>
        <v>0</v>
      </c>
      <c r="AR630" s="4">
        <f t="shared" si="55"/>
        <v>0</v>
      </c>
      <c r="AS630" s="4">
        <f t="shared" si="53"/>
        <v>0</v>
      </c>
      <c r="AT630" s="4">
        <f t="shared" si="53"/>
        <v>0</v>
      </c>
      <c r="AU630" s="4">
        <f t="shared" si="53"/>
        <v>0</v>
      </c>
      <c r="AV630" s="4">
        <f t="shared" si="53"/>
        <v>0</v>
      </c>
      <c r="AW630" s="4">
        <f t="shared" si="53"/>
        <v>0</v>
      </c>
      <c r="AX630" s="4">
        <f t="shared" si="52"/>
        <v>0</v>
      </c>
      <c r="AY630" s="4">
        <f t="shared" si="52"/>
        <v>0</v>
      </c>
      <c r="AZ630" s="4">
        <f t="shared" si="52"/>
        <v>0</v>
      </c>
      <c r="BA630" s="4">
        <f t="shared" si="52"/>
        <v>0</v>
      </c>
      <c r="BB630" s="67">
        <f t="shared" si="52"/>
        <v>0</v>
      </c>
    </row>
    <row r="631" spans="1:54" x14ac:dyDescent="0.3">
      <c r="A631" t="s">
        <v>68</v>
      </c>
      <c r="B631" t="s">
        <v>69</v>
      </c>
      <c r="C631">
        <v>392073</v>
      </c>
      <c r="D631" t="s">
        <v>70</v>
      </c>
      <c r="E631" t="s">
        <v>71</v>
      </c>
      <c r="F631" t="s">
        <v>72</v>
      </c>
      <c r="G631" t="s">
        <v>108</v>
      </c>
      <c r="H631">
        <v>6</v>
      </c>
      <c r="I631" t="s">
        <v>688</v>
      </c>
      <c r="J631" s="4">
        <v>0</v>
      </c>
      <c r="K631" s="4">
        <v>0</v>
      </c>
      <c r="L631" s="4">
        <v>0</v>
      </c>
      <c r="M631" s="4">
        <v>0</v>
      </c>
      <c r="N631" s="4">
        <v>0</v>
      </c>
      <c r="O631" s="4">
        <v>0</v>
      </c>
      <c r="P631" s="4">
        <v>0</v>
      </c>
      <c r="Q631" s="4">
        <v>0</v>
      </c>
      <c r="R631" s="4">
        <v>0</v>
      </c>
      <c r="S631" s="4">
        <v>0</v>
      </c>
      <c r="T631" s="4">
        <v>0</v>
      </c>
      <c r="U631" s="4">
        <v>0</v>
      </c>
      <c r="V631" s="4">
        <v>1.615</v>
      </c>
      <c r="W631" s="4">
        <v>0</v>
      </c>
      <c r="X631" s="4">
        <v>0</v>
      </c>
      <c r="Y631" s="4">
        <v>0</v>
      </c>
      <c r="Z631" s="4">
        <v>0</v>
      </c>
      <c r="AA631" s="4">
        <v>0</v>
      </c>
      <c r="AB631" s="4">
        <v>0</v>
      </c>
      <c r="AC631" s="4">
        <v>0</v>
      </c>
      <c r="AG631" s="66">
        <v>392073</v>
      </c>
      <c r="AH631" t="s">
        <v>688</v>
      </c>
      <c r="AI631" s="4">
        <f t="shared" si="56"/>
        <v>0</v>
      </c>
      <c r="AJ631" s="4">
        <f t="shared" si="56"/>
        <v>0</v>
      </c>
      <c r="AK631" s="4">
        <f t="shared" si="56"/>
        <v>0</v>
      </c>
      <c r="AL631" s="4">
        <f t="shared" si="56"/>
        <v>0</v>
      </c>
      <c r="AM631" s="4">
        <f t="shared" si="56"/>
        <v>0</v>
      </c>
      <c r="AN631" s="4">
        <f t="shared" si="55"/>
        <v>0</v>
      </c>
      <c r="AO631" s="4">
        <f t="shared" si="55"/>
        <v>0</v>
      </c>
      <c r="AP631" s="4">
        <f t="shared" si="55"/>
        <v>0</v>
      </c>
      <c r="AQ631" s="4">
        <f t="shared" si="55"/>
        <v>0</v>
      </c>
      <c r="AR631" s="4">
        <f t="shared" si="55"/>
        <v>0</v>
      </c>
      <c r="AS631" s="4">
        <f t="shared" si="53"/>
        <v>0</v>
      </c>
      <c r="AT631" s="4">
        <f t="shared" si="53"/>
        <v>0</v>
      </c>
      <c r="AU631" s="4">
        <f t="shared" si="53"/>
        <v>4.0443424207245024E-3</v>
      </c>
      <c r="AV631" s="4">
        <f t="shared" si="53"/>
        <v>0</v>
      </c>
      <c r="AW631" s="4">
        <f t="shared" si="53"/>
        <v>0</v>
      </c>
      <c r="AX631" s="4">
        <f t="shared" si="52"/>
        <v>0</v>
      </c>
      <c r="AY631" s="4">
        <f t="shared" si="52"/>
        <v>0</v>
      </c>
      <c r="AZ631" s="4">
        <f t="shared" si="52"/>
        <v>0</v>
      </c>
      <c r="BA631" s="4">
        <f t="shared" si="52"/>
        <v>0</v>
      </c>
      <c r="BB631" s="67">
        <f t="shared" si="52"/>
        <v>0</v>
      </c>
    </row>
    <row r="632" spans="1:54" x14ac:dyDescent="0.3">
      <c r="A632" t="s">
        <v>68</v>
      </c>
      <c r="B632" t="s">
        <v>69</v>
      </c>
      <c r="C632">
        <v>392094</v>
      </c>
      <c r="D632" t="s">
        <v>70</v>
      </c>
      <c r="E632" t="s">
        <v>71</v>
      </c>
      <c r="F632" t="s">
        <v>72</v>
      </c>
      <c r="G632" t="s">
        <v>108</v>
      </c>
      <c r="H632">
        <v>6</v>
      </c>
      <c r="I632" t="s">
        <v>689</v>
      </c>
      <c r="J632" s="4">
        <v>0</v>
      </c>
      <c r="K632" s="4">
        <v>0</v>
      </c>
      <c r="L632" s="4">
        <v>0</v>
      </c>
      <c r="M632" s="4">
        <v>0</v>
      </c>
      <c r="N632" s="4">
        <v>0</v>
      </c>
      <c r="O632" s="4">
        <v>0</v>
      </c>
      <c r="P632" s="4">
        <v>0</v>
      </c>
      <c r="Q632" s="4">
        <v>0</v>
      </c>
      <c r="R632" s="4">
        <v>0</v>
      </c>
      <c r="S632" s="4">
        <v>0</v>
      </c>
      <c r="T632" s="4">
        <v>0</v>
      </c>
      <c r="U632" s="4">
        <v>0</v>
      </c>
      <c r="V632" s="4">
        <v>0</v>
      </c>
      <c r="W632" s="4">
        <v>0</v>
      </c>
      <c r="X632" s="4">
        <v>0</v>
      </c>
      <c r="Y632" s="4">
        <v>0</v>
      </c>
      <c r="Z632" s="4">
        <v>0.58199999999999996</v>
      </c>
      <c r="AA632" s="4">
        <v>0</v>
      </c>
      <c r="AB632" s="4">
        <v>0</v>
      </c>
      <c r="AC632" s="4">
        <v>0</v>
      </c>
      <c r="AG632" s="66">
        <v>392094</v>
      </c>
      <c r="AH632" t="s">
        <v>689</v>
      </c>
      <c r="AI632" s="4">
        <f t="shared" si="56"/>
        <v>0</v>
      </c>
      <c r="AJ632" s="4">
        <f t="shared" si="56"/>
        <v>0</v>
      </c>
      <c r="AK632" s="4">
        <f t="shared" si="56"/>
        <v>0</v>
      </c>
      <c r="AL632" s="4">
        <f t="shared" si="56"/>
        <v>0</v>
      </c>
      <c r="AM632" s="4">
        <f t="shared" si="56"/>
        <v>0</v>
      </c>
      <c r="AN632" s="4">
        <f t="shared" si="55"/>
        <v>0</v>
      </c>
      <c r="AO632" s="4">
        <f t="shared" si="55"/>
        <v>0</v>
      </c>
      <c r="AP632" s="4">
        <f t="shared" si="55"/>
        <v>0</v>
      </c>
      <c r="AQ632" s="4">
        <f t="shared" si="55"/>
        <v>0</v>
      </c>
      <c r="AR632" s="4">
        <f t="shared" si="55"/>
        <v>0</v>
      </c>
      <c r="AS632" s="4">
        <f t="shared" si="53"/>
        <v>0</v>
      </c>
      <c r="AT632" s="4">
        <f t="shared" si="53"/>
        <v>0</v>
      </c>
      <c r="AU632" s="4">
        <f t="shared" si="53"/>
        <v>0</v>
      </c>
      <c r="AV632" s="4">
        <f t="shared" si="53"/>
        <v>0</v>
      </c>
      <c r="AW632" s="4">
        <f t="shared" si="53"/>
        <v>0</v>
      </c>
      <c r="AX632" s="4">
        <f t="shared" si="52"/>
        <v>0</v>
      </c>
      <c r="AY632" s="4">
        <f t="shared" si="52"/>
        <v>1.2124751442595409E-3</v>
      </c>
      <c r="AZ632" s="4">
        <f t="shared" si="52"/>
        <v>0</v>
      </c>
      <c r="BA632" s="4">
        <f t="shared" si="52"/>
        <v>0</v>
      </c>
      <c r="BB632" s="67">
        <f t="shared" si="52"/>
        <v>0</v>
      </c>
    </row>
    <row r="633" spans="1:54" x14ac:dyDescent="0.3">
      <c r="A633" t="s">
        <v>68</v>
      </c>
      <c r="B633" t="s">
        <v>69</v>
      </c>
      <c r="C633">
        <v>392099</v>
      </c>
      <c r="D633" t="s">
        <v>70</v>
      </c>
      <c r="E633" t="s">
        <v>71</v>
      </c>
      <c r="F633" t="s">
        <v>72</v>
      </c>
      <c r="G633" t="s">
        <v>108</v>
      </c>
      <c r="H633">
        <v>6</v>
      </c>
      <c r="I633" t="s">
        <v>690</v>
      </c>
      <c r="J633" s="4">
        <v>0</v>
      </c>
      <c r="K633" s="4">
        <v>0</v>
      </c>
      <c r="L633" s="4">
        <v>0</v>
      </c>
      <c r="M633" s="4">
        <v>0</v>
      </c>
      <c r="N633" s="4">
        <v>0</v>
      </c>
      <c r="O633" s="4">
        <v>0</v>
      </c>
      <c r="P633" s="4">
        <v>0</v>
      </c>
      <c r="Q633" s="4">
        <v>0</v>
      </c>
      <c r="R633" s="4">
        <v>0</v>
      </c>
      <c r="S633" s="4">
        <v>0</v>
      </c>
      <c r="T633" s="4">
        <v>0</v>
      </c>
      <c r="U633" s="4">
        <v>0</v>
      </c>
      <c r="V633" s="4">
        <v>0</v>
      </c>
      <c r="W633" s="4">
        <v>0</v>
      </c>
      <c r="X633" s="4">
        <v>5.9610000000000003</v>
      </c>
      <c r="Y633" s="4">
        <v>0</v>
      </c>
      <c r="Z633" s="4">
        <v>4.0000000000000001E-3</v>
      </c>
      <c r="AA633" s="4">
        <v>0.42499999999999999</v>
      </c>
      <c r="AB633" s="4">
        <v>1.173</v>
      </c>
      <c r="AC633" s="4">
        <v>0.27300000000000002</v>
      </c>
      <c r="AG633" s="66">
        <v>392099</v>
      </c>
      <c r="AH633" t="s">
        <v>690</v>
      </c>
      <c r="AI633" s="4">
        <f t="shared" si="56"/>
        <v>0</v>
      </c>
      <c r="AJ633" s="4">
        <f t="shared" si="56"/>
        <v>0</v>
      </c>
      <c r="AK633" s="4">
        <f t="shared" si="56"/>
        <v>0</v>
      </c>
      <c r="AL633" s="4">
        <f t="shared" si="56"/>
        <v>0</v>
      </c>
      <c r="AM633" s="4">
        <f t="shared" si="56"/>
        <v>0</v>
      </c>
      <c r="AN633" s="4">
        <f t="shared" si="55"/>
        <v>0</v>
      </c>
      <c r="AO633" s="4">
        <f t="shared" si="55"/>
        <v>0</v>
      </c>
      <c r="AP633" s="4">
        <f t="shared" si="55"/>
        <v>0</v>
      </c>
      <c r="AQ633" s="4">
        <f t="shared" si="55"/>
        <v>0</v>
      </c>
      <c r="AR633" s="4">
        <f t="shared" si="55"/>
        <v>0</v>
      </c>
      <c r="AS633" s="4">
        <f t="shared" si="53"/>
        <v>0</v>
      </c>
      <c r="AT633" s="4">
        <f t="shared" si="53"/>
        <v>0</v>
      </c>
      <c r="AU633" s="4">
        <f t="shared" si="53"/>
        <v>0</v>
      </c>
      <c r="AV633" s="4">
        <f t="shared" si="53"/>
        <v>0</v>
      </c>
      <c r="AW633" s="4">
        <f t="shared" si="53"/>
        <v>1.9619340687464834E-2</v>
      </c>
      <c r="AX633" s="4">
        <f t="shared" si="52"/>
        <v>0</v>
      </c>
      <c r="AY633" s="4">
        <f t="shared" si="52"/>
        <v>8.3331625035019993E-6</v>
      </c>
      <c r="AZ633" s="4">
        <f t="shared" si="52"/>
        <v>6.4102848359538734E-4</v>
      </c>
      <c r="BA633" s="4">
        <f t="shared" si="52"/>
        <v>2.0647750745281723E-3</v>
      </c>
      <c r="BB633" s="67">
        <f t="shared" si="52"/>
        <v>4.5462376852329587E-4</v>
      </c>
    </row>
    <row r="634" spans="1:54" x14ac:dyDescent="0.3">
      <c r="A634" t="s">
        <v>68</v>
      </c>
      <c r="B634" t="s">
        <v>69</v>
      </c>
      <c r="C634">
        <v>392119</v>
      </c>
      <c r="D634" t="s">
        <v>70</v>
      </c>
      <c r="E634" t="s">
        <v>71</v>
      </c>
      <c r="F634" t="s">
        <v>72</v>
      </c>
      <c r="G634" t="s">
        <v>108</v>
      </c>
      <c r="H634">
        <v>6</v>
      </c>
      <c r="I634" t="s">
        <v>691</v>
      </c>
      <c r="J634" s="4">
        <v>0</v>
      </c>
      <c r="K634" s="4">
        <v>0</v>
      </c>
      <c r="L634" s="4">
        <v>0</v>
      </c>
      <c r="M634" s="4">
        <v>0</v>
      </c>
      <c r="N634" s="4">
        <v>0</v>
      </c>
      <c r="O634" s="4">
        <v>0</v>
      </c>
      <c r="P634" s="4">
        <v>0</v>
      </c>
      <c r="Q634" s="4">
        <v>0</v>
      </c>
      <c r="R634" s="4">
        <v>0</v>
      </c>
      <c r="S634" s="4">
        <v>0.69399999999999995</v>
      </c>
      <c r="T634" s="4">
        <v>0</v>
      </c>
      <c r="U634" s="4">
        <v>0</v>
      </c>
      <c r="V634" s="4">
        <v>0</v>
      </c>
      <c r="W634" s="4">
        <v>0</v>
      </c>
      <c r="X634" s="4">
        <v>0.22600000000000001</v>
      </c>
      <c r="Y634" s="4">
        <v>8.9999999999999993E-3</v>
      </c>
      <c r="Z634" s="4">
        <v>0</v>
      </c>
      <c r="AA634" s="4">
        <v>0</v>
      </c>
      <c r="AB634" s="4">
        <v>0.60799999999999998</v>
      </c>
      <c r="AC634" s="4">
        <v>0</v>
      </c>
      <c r="AG634" s="66">
        <v>392119</v>
      </c>
      <c r="AH634" t="s">
        <v>691</v>
      </c>
      <c r="AI634" s="4">
        <f t="shared" si="56"/>
        <v>0</v>
      </c>
      <c r="AJ634" s="4">
        <f t="shared" si="56"/>
        <v>0</v>
      </c>
      <c r="AK634" s="4">
        <f t="shared" si="56"/>
        <v>0</v>
      </c>
      <c r="AL634" s="4">
        <f t="shared" si="56"/>
        <v>0</v>
      </c>
      <c r="AM634" s="4">
        <f t="shared" si="56"/>
        <v>0</v>
      </c>
      <c r="AN634" s="4">
        <f t="shared" si="55"/>
        <v>0</v>
      </c>
      <c r="AO634" s="4">
        <f t="shared" si="55"/>
        <v>0</v>
      </c>
      <c r="AP634" s="4">
        <f t="shared" si="55"/>
        <v>0</v>
      </c>
      <c r="AQ634" s="4">
        <f t="shared" si="55"/>
        <v>0</v>
      </c>
      <c r="AR634" s="4">
        <f t="shared" si="55"/>
        <v>3.2718486652130365E-3</v>
      </c>
      <c r="AS634" s="4">
        <f t="shared" si="53"/>
        <v>0</v>
      </c>
      <c r="AT634" s="4">
        <f t="shared" si="53"/>
        <v>0</v>
      </c>
      <c r="AU634" s="4">
        <f t="shared" si="53"/>
        <v>0</v>
      </c>
      <c r="AV634" s="4">
        <f t="shared" si="53"/>
        <v>0</v>
      </c>
      <c r="AW634" s="4">
        <f t="shared" si="53"/>
        <v>7.438300612929126E-4</v>
      </c>
      <c r="AX634" s="4">
        <f t="shared" si="52"/>
        <v>2.404094589796151E-5</v>
      </c>
      <c r="AY634" s="4">
        <f t="shared" si="52"/>
        <v>0</v>
      </c>
      <c r="AZ634" s="4">
        <f t="shared" si="52"/>
        <v>0</v>
      </c>
      <c r="BA634" s="4">
        <f t="shared" si="52"/>
        <v>1.0702329457059918E-3</v>
      </c>
      <c r="BB634" s="67">
        <f t="shared" si="52"/>
        <v>0</v>
      </c>
    </row>
    <row r="635" spans="1:54" x14ac:dyDescent="0.3">
      <c r="A635" t="s">
        <v>68</v>
      </c>
      <c r="B635" t="s">
        <v>69</v>
      </c>
      <c r="C635">
        <v>392190</v>
      </c>
      <c r="D635" t="s">
        <v>70</v>
      </c>
      <c r="E635" t="s">
        <v>71</v>
      </c>
      <c r="F635" t="s">
        <v>72</v>
      </c>
      <c r="G635" t="s">
        <v>108</v>
      </c>
      <c r="H635">
        <v>6</v>
      </c>
      <c r="I635" t="s">
        <v>243</v>
      </c>
      <c r="J635" s="4">
        <v>0</v>
      </c>
      <c r="K635" s="4">
        <v>0</v>
      </c>
      <c r="L635" s="4">
        <v>0</v>
      </c>
      <c r="M635" s="4">
        <v>0</v>
      </c>
      <c r="N635" s="4">
        <v>49.576999999999998</v>
      </c>
      <c r="O635" s="4">
        <v>0</v>
      </c>
      <c r="P635" s="4">
        <v>0</v>
      </c>
      <c r="Q635" s="4">
        <v>6.8029999999999999</v>
      </c>
      <c r="R635" s="4">
        <v>18.699000000000002</v>
      </c>
      <c r="S635" s="4">
        <v>0</v>
      </c>
      <c r="T635" s="4">
        <v>23.963999999999999</v>
      </c>
      <c r="U635" s="4">
        <v>76.534000000000006</v>
      </c>
      <c r="V635" s="4">
        <v>43.774999999999999</v>
      </c>
      <c r="W635" s="4">
        <v>28.085000000000001</v>
      </c>
      <c r="X635" s="4">
        <v>20.776</v>
      </c>
      <c r="Y635" s="4">
        <v>21.791</v>
      </c>
      <c r="Z635" s="4">
        <v>2.7E-2</v>
      </c>
      <c r="AA635" s="4">
        <v>0.998</v>
      </c>
      <c r="AB635" s="4">
        <v>542.298</v>
      </c>
      <c r="AC635" s="4">
        <v>0</v>
      </c>
      <c r="AG635" s="66">
        <v>392190</v>
      </c>
      <c r="AH635" t="s">
        <v>243</v>
      </c>
      <c r="AI635" s="4">
        <f t="shared" si="56"/>
        <v>0</v>
      </c>
      <c r="AJ635" s="4">
        <f t="shared" si="56"/>
        <v>0</v>
      </c>
      <c r="AK635" s="4">
        <f t="shared" si="56"/>
        <v>0</v>
      </c>
      <c r="AL635" s="4">
        <f t="shared" si="56"/>
        <v>0</v>
      </c>
      <c r="AM635" s="4">
        <f t="shared" si="56"/>
        <v>1.130748996621916</v>
      </c>
      <c r="AN635" s="4">
        <f t="shared" si="55"/>
        <v>0</v>
      </c>
      <c r="AO635" s="4">
        <f t="shared" si="55"/>
        <v>0</v>
      </c>
      <c r="AP635" s="4">
        <f t="shared" si="55"/>
        <v>4.0018631046339841E-2</v>
      </c>
      <c r="AQ635" s="4">
        <f t="shared" si="55"/>
        <v>7.4352256809092479E-2</v>
      </c>
      <c r="AR635" s="4">
        <f t="shared" si="55"/>
        <v>0</v>
      </c>
      <c r="AS635" s="4">
        <f t="shared" si="53"/>
        <v>2.7689699745173974E-3</v>
      </c>
      <c r="AT635" s="4">
        <f t="shared" si="53"/>
        <v>0.22930713166631908</v>
      </c>
      <c r="AU635" s="4">
        <f t="shared" si="53"/>
        <v>0.10962296561437465</v>
      </c>
      <c r="AV635" s="4">
        <f t="shared" si="53"/>
        <v>6.6171594288702271E-2</v>
      </c>
      <c r="AW635" s="4">
        <f t="shared" si="53"/>
        <v>6.8379705103635183E-2</v>
      </c>
      <c r="AX635" s="4">
        <f t="shared" si="52"/>
        <v>5.8208472451386585E-2</v>
      </c>
      <c r="AY635" s="4">
        <f t="shared" si="52"/>
        <v>5.6248846898638492E-5</v>
      </c>
      <c r="AZ635" s="4">
        <f t="shared" si="52"/>
        <v>1.5052857097134038E-3</v>
      </c>
      <c r="BA635" s="4">
        <f t="shared" si="52"/>
        <v>0.95458089801063806</v>
      </c>
      <c r="BB635" s="67">
        <f t="shared" si="52"/>
        <v>0</v>
      </c>
    </row>
    <row r="636" spans="1:54" x14ac:dyDescent="0.3">
      <c r="A636" t="s">
        <v>68</v>
      </c>
      <c r="B636" t="s">
        <v>69</v>
      </c>
      <c r="C636">
        <v>392210</v>
      </c>
      <c r="D636" t="s">
        <v>70</v>
      </c>
      <c r="E636" t="s">
        <v>71</v>
      </c>
      <c r="F636" t="s">
        <v>72</v>
      </c>
      <c r="G636" t="s">
        <v>108</v>
      </c>
      <c r="H636">
        <v>6</v>
      </c>
      <c r="I636" t="s">
        <v>692</v>
      </c>
      <c r="J636" s="4">
        <v>0</v>
      </c>
      <c r="K636" s="4">
        <v>0</v>
      </c>
      <c r="L636" s="4">
        <v>0</v>
      </c>
      <c r="M636" s="4">
        <v>0</v>
      </c>
      <c r="N636" s="4">
        <v>0</v>
      </c>
      <c r="O636" s="4">
        <v>0</v>
      </c>
      <c r="P636" s="4">
        <v>0</v>
      </c>
      <c r="Q636" s="4">
        <v>0</v>
      </c>
      <c r="R636" s="4">
        <v>0</v>
      </c>
      <c r="S636" s="4">
        <v>0</v>
      </c>
      <c r="T636" s="4">
        <v>0</v>
      </c>
      <c r="U636" s="4">
        <v>0</v>
      </c>
      <c r="V636" s="4">
        <v>0</v>
      </c>
      <c r="W636" s="4">
        <v>0</v>
      </c>
      <c r="X636" s="4">
        <v>0</v>
      </c>
      <c r="Y636" s="4">
        <v>4.9260000000000002</v>
      </c>
      <c r="Z636" s="4">
        <v>10.398</v>
      </c>
      <c r="AA636" s="4">
        <v>3.601</v>
      </c>
      <c r="AB636" s="4">
        <v>8.9710000000000001</v>
      </c>
      <c r="AC636" s="4">
        <v>10.78</v>
      </c>
      <c r="AG636" s="66">
        <v>392210</v>
      </c>
      <c r="AH636" t="s">
        <v>692</v>
      </c>
      <c r="AI636" s="4">
        <f t="shared" si="56"/>
        <v>0</v>
      </c>
      <c r="AJ636" s="4">
        <f t="shared" si="56"/>
        <v>0</v>
      </c>
      <c r="AK636" s="4">
        <f t="shared" si="56"/>
        <v>0</v>
      </c>
      <c r="AL636" s="4">
        <f t="shared" si="56"/>
        <v>0</v>
      </c>
      <c r="AM636" s="4">
        <f t="shared" si="56"/>
        <v>0</v>
      </c>
      <c r="AN636" s="4">
        <f t="shared" si="55"/>
        <v>0</v>
      </c>
      <c r="AO636" s="4">
        <f t="shared" si="55"/>
        <v>0</v>
      </c>
      <c r="AP636" s="4">
        <f t="shared" si="55"/>
        <v>0</v>
      </c>
      <c r="AQ636" s="4">
        <f t="shared" si="55"/>
        <v>0</v>
      </c>
      <c r="AR636" s="4">
        <f t="shared" si="55"/>
        <v>0</v>
      </c>
      <c r="AS636" s="4">
        <f t="shared" si="53"/>
        <v>0</v>
      </c>
      <c r="AT636" s="4">
        <f t="shared" si="53"/>
        <v>0</v>
      </c>
      <c r="AU636" s="4">
        <f t="shared" si="53"/>
        <v>0</v>
      </c>
      <c r="AV636" s="4">
        <f t="shared" si="53"/>
        <v>0</v>
      </c>
      <c r="AW636" s="4">
        <f t="shared" si="53"/>
        <v>0</v>
      </c>
      <c r="AX636" s="4">
        <f t="shared" si="52"/>
        <v>1.3158411054817602E-2</v>
      </c>
      <c r="AY636" s="4">
        <f t="shared" si="52"/>
        <v>2.1662055927853446E-2</v>
      </c>
      <c r="AZ636" s="4">
        <f t="shared" si="52"/>
        <v>5.4313966339458583E-3</v>
      </c>
      <c r="BA636" s="4">
        <f t="shared" si="52"/>
        <v>1.5791216703829693E-2</v>
      </c>
      <c r="BB636" s="67">
        <f t="shared" si="52"/>
        <v>1.7951810346817323E-2</v>
      </c>
    </row>
    <row r="637" spans="1:54" x14ac:dyDescent="0.3">
      <c r="A637" t="s">
        <v>68</v>
      </c>
      <c r="B637" t="s">
        <v>69</v>
      </c>
      <c r="C637">
        <v>392220</v>
      </c>
      <c r="D637" t="s">
        <v>70</v>
      </c>
      <c r="E637" t="s">
        <v>71</v>
      </c>
      <c r="F637" t="s">
        <v>72</v>
      </c>
      <c r="G637" t="s">
        <v>108</v>
      </c>
      <c r="H637">
        <v>6</v>
      </c>
      <c r="I637" t="s">
        <v>693</v>
      </c>
      <c r="J637" s="4">
        <v>0</v>
      </c>
      <c r="K637" s="4">
        <v>0</v>
      </c>
      <c r="L637" s="4">
        <v>0</v>
      </c>
      <c r="M637" s="4">
        <v>0</v>
      </c>
      <c r="N637" s="4">
        <v>0</v>
      </c>
      <c r="O637" s="4">
        <v>0</v>
      </c>
      <c r="P637" s="4">
        <v>0</v>
      </c>
      <c r="Q637" s="4">
        <v>0</v>
      </c>
      <c r="R637" s="4">
        <v>0</v>
      </c>
      <c r="S637" s="4">
        <v>0</v>
      </c>
      <c r="T637" s="4">
        <v>0</v>
      </c>
      <c r="U637" s="4">
        <v>0</v>
      </c>
      <c r="V637" s="4">
        <v>0</v>
      </c>
      <c r="W637" s="4">
        <v>0</v>
      </c>
      <c r="X637" s="4">
        <v>0</v>
      </c>
      <c r="Y637" s="4">
        <v>0</v>
      </c>
      <c r="Z637" s="4">
        <v>0</v>
      </c>
      <c r="AA637" s="4">
        <v>2.4E-2</v>
      </c>
      <c r="AB637" s="4">
        <v>2.1999999999999999E-2</v>
      </c>
      <c r="AC637" s="4">
        <v>2.1869999999999998</v>
      </c>
      <c r="AG637" s="66">
        <v>392220</v>
      </c>
      <c r="AH637" t="s">
        <v>693</v>
      </c>
      <c r="AI637" s="4">
        <f t="shared" si="56"/>
        <v>0</v>
      </c>
      <c r="AJ637" s="4">
        <f t="shared" si="56"/>
        <v>0</v>
      </c>
      <c r="AK637" s="4">
        <f t="shared" si="56"/>
        <v>0</v>
      </c>
      <c r="AL637" s="4">
        <f t="shared" si="56"/>
        <v>0</v>
      </c>
      <c r="AM637" s="4">
        <f t="shared" si="56"/>
        <v>0</v>
      </c>
      <c r="AN637" s="4">
        <f t="shared" si="55"/>
        <v>0</v>
      </c>
      <c r="AO637" s="4">
        <f t="shared" si="55"/>
        <v>0</v>
      </c>
      <c r="AP637" s="4">
        <f t="shared" si="55"/>
        <v>0</v>
      </c>
      <c r="AQ637" s="4">
        <f t="shared" si="55"/>
        <v>0</v>
      </c>
      <c r="AR637" s="4">
        <f t="shared" si="55"/>
        <v>0</v>
      </c>
      <c r="AS637" s="4">
        <f t="shared" si="53"/>
        <v>0</v>
      </c>
      <c r="AT637" s="4">
        <f t="shared" si="53"/>
        <v>0</v>
      </c>
      <c r="AU637" s="4">
        <f t="shared" si="53"/>
        <v>0</v>
      </c>
      <c r="AV637" s="4">
        <f t="shared" si="53"/>
        <v>0</v>
      </c>
      <c r="AW637" s="4">
        <f t="shared" si="53"/>
        <v>0</v>
      </c>
      <c r="AX637" s="4">
        <f t="shared" si="52"/>
        <v>0</v>
      </c>
      <c r="AY637" s="4">
        <f t="shared" si="52"/>
        <v>0</v>
      </c>
      <c r="AZ637" s="4">
        <f t="shared" si="52"/>
        <v>3.6199255544210111E-5</v>
      </c>
      <c r="BA637" s="4">
        <f t="shared" si="52"/>
        <v>3.8725534219624706E-5</v>
      </c>
      <c r="BB637" s="67">
        <f t="shared" si="52"/>
        <v>3.6419860137745343E-3</v>
      </c>
    </row>
    <row r="638" spans="1:54" x14ac:dyDescent="0.3">
      <c r="A638" t="s">
        <v>68</v>
      </c>
      <c r="B638" t="s">
        <v>69</v>
      </c>
      <c r="C638">
        <v>392290</v>
      </c>
      <c r="D638" t="s">
        <v>70</v>
      </c>
      <c r="E638" t="s">
        <v>71</v>
      </c>
      <c r="F638" t="s">
        <v>72</v>
      </c>
      <c r="G638" t="s">
        <v>108</v>
      </c>
      <c r="H638">
        <v>6</v>
      </c>
      <c r="I638" t="s">
        <v>243</v>
      </c>
      <c r="J638" s="4">
        <v>0</v>
      </c>
      <c r="K638" s="4">
        <v>0</v>
      </c>
      <c r="L638" s="4">
        <v>0</v>
      </c>
      <c r="M638" s="4">
        <v>0</v>
      </c>
      <c r="N638" s="4">
        <v>0</v>
      </c>
      <c r="O638" s="4">
        <v>0</v>
      </c>
      <c r="P638" s="4">
        <v>0</v>
      </c>
      <c r="Q638" s="4">
        <v>0</v>
      </c>
      <c r="R638" s="4">
        <v>0</v>
      </c>
      <c r="S638" s="4">
        <v>0</v>
      </c>
      <c r="T638" s="4">
        <v>0</v>
      </c>
      <c r="U638" s="4">
        <v>0</v>
      </c>
      <c r="V638" s="4">
        <v>0</v>
      </c>
      <c r="W638" s="4">
        <v>0</v>
      </c>
      <c r="X638" s="4">
        <v>0</v>
      </c>
      <c r="Y638" s="4">
        <v>9.4E-2</v>
      </c>
      <c r="Z638" s="4">
        <v>4.1040000000000001</v>
      </c>
      <c r="AA638" s="4">
        <v>0.56699999999999995</v>
      </c>
      <c r="AB638" s="4">
        <v>9.3079999999999998</v>
      </c>
      <c r="AC638" s="4">
        <v>8.7919999999999998</v>
      </c>
      <c r="AG638" s="66">
        <v>392290</v>
      </c>
      <c r="AH638" t="s">
        <v>243</v>
      </c>
      <c r="AI638" s="4">
        <f t="shared" si="56"/>
        <v>0</v>
      </c>
      <c r="AJ638" s="4">
        <f t="shared" si="56"/>
        <v>0</v>
      </c>
      <c r="AK638" s="4">
        <f t="shared" si="56"/>
        <v>0</v>
      </c>
      <c r="AL638" s="4">
        <f t="shared" si="56"/>
        <v>0</v>
      </c>
      <c r="AM638" s="4">
        <f t="shared" si="56"/>
        <v>0</v>
      </c>
      <c r="AN638" s="4">
        <f t="shared" si="55"/>
        <v>0</v>
      </c>
      <c r="AO638" s="4">
        <f t="shared" si="55"/>
        <v>0</v>
      </c>
      <c r="AP638" s="4">
        <f t="shared" si="55"/>
        <v>0</v>
      </c>
      <c r="AQ638" s="4">
        <f t="shared" si="55"/>
        <v>0</v>
      </c>
      <c r="AR638" s="4">
        <f t="shared" si="55"/>
        <v>0</v>
      </c>
      <c r="AS638" s="4">
        <f t="shared" si="53"/>
        <v>0</v>
      </c>
      <c r="AT638" s="4">
        <f t="shared" si="53"/>
        <v>0</v>
      </c>
      <c r="AU638" s="4">
        <f t="shared" si="53"/>
        <v>0</v>
      </c>
      <c r="AV638" s="4">
        <f t="shared" si="53"/>
        <v>0</v>
      </c>
      <c r="AW638" s="4">
        <f t="shared" si="53"/>
        <v>0</v>
      </c>
      <c r="AX638" s="4">
        <f t="shared" si="52"/>
        <v>2.5109432382315356E-4</v>
      </c>
      <c r="AY638" s="4">
        <f t="shared" si="52"/>
        <v>8.5498247285930515E-3</v>
      </c>
      <c r="AZ638" s="4">
        <f t="shared" si="52"/>
        <v>8.5520741223196381E-4</v>
      </c>
      <c r="BA638" s="4">
        <f t="shared" si="52"/>
        <v>1.6384421478012126E-2</v>
      </c>
      <c r="BB638" s="67">
        <f t="shared" si="52"/>
        <v>1.4641216750391272E-2</v>
      </c>
    </row>
    <row r="639" spans="1:54" x14ac:dyDescent="0.3">
      <c r="A639" t="s">
        <v>68</v>
      </c>
      <c r="B639" t="s">
        <v>69</v>
      </c>
      <c r="C639">
        <v>392310</v>
      </c>
      <c r="D639" t="s">
        <v>70</v>
      </c>
      <c r="E639" t="s">
        <v>71</v>
      </c>
      <c r="F639" t="s">
        <v>72</v>
      </c>
      <c r="G639" t="s">
        <v>108</v>
      </c>
      <c r="H639">
        <v>6</v>
      </c>
      <c r="I639" t="s">
        <v>694</v>
      </c>
      <c r="J639" s="4">
        <v>0</v>
      </c>
      <c r="K639" s="4">
        <v>0</v>
      </c>
      <c r="L639" s="4">
        <v>0</v>
      </c>
      <c r="M639" s="4">
        <v>0</v>
      </c>
      <c r="N639" s="4">
        <v>0</v>
      </c>
      <c r="O639" s="4">
        <v>0</v>
      </c>
      <c r="P639" s="4">
        <v>0</v>
      </c>
      <c r="Q639" s="4">
        <v>0</v>
      </c>
      <c r="R639" s="4">
        <v>6.9000000000000006E-2</v>
      </c>
      <c r="S639" s="4">
        <v>0.26300000000000001</v>
      </c>
      <c r="T639" s="4">
        <v>0</v>
      </c>
      <c r="U639" s="4">
        <v>0</v>
      </c>
      <c r="V639" s="4">
        <v>0</v>
      </c>
      <c r="W639" s="4">
        <v>0.94899999999999995</v>
      </c>
      <c r="X639" s="4">
        <v>0</v>
      </c>
      <c r="Y639" s="4">
        <v>0</v>
      </c>
      <c r="Z639" s="4">
        <v>5.0720000000000001</v>
      </c>
      <c r="AA639" s="4">
        <v>17.978000000000002</v>
      </c>
      <c r="AB639" s="4">
        <v>8.2189999999999994</v>
      </c>
      <c r="AC639" s="4">
        <v>1.78</v>
      </c>
      <c r="AG639" s="66">
        <v>392310</v>
      </c>
      <c r="AH639" t="s">
        <v>694</v>
      </c>
      <c r="AI639" s="4">
        <f t="shared" si="56"/>
        <v>0</v>
      </c>
      <c r="AJ639" s="4">
        <f t="shared" si="56"/>
        <v>0</v>
      </c>
      <c r="AK639" s="4">
        <f t="shared" si="56"/>
        <v>0</v>
      </c>
      <c r="AL639" s="4">
        <f t="shared" si="56"/>
        <v>0</v>
      </c>
      <c r="AM639" s="4">
        <f t="shared" si="56"/>
        <v>0</v>
      </c>
      <c r="AN639" s="4">
        <f t="shared" si="55"/>
        <v>0</v>
      </c>
      <c r="AO639" s="4">
        <f t="shared" si="55"/>
        <v>0</v>
      </c>
      <c r="AP639" s="4">
        <f t="shared" si="55"/>
        <v>0</v>
      </c>
      <c r="AQ639" s="4">
        <f t="shared" si="55"/>
        <v>2.7436257125126374E-4</v>
      </c>
      <c r="AR639" s="4">
        <f t="shared" si="55"/>
        <v>1.2399080676527791E-3</v>
      </c>
      <c r="AS639" s="4">
        <f t="shared" si="53"/>
        <v>0</v>
      </c>
      <c r="AT639" s="4">
        <f t="shared" si="53"/>
        <v>0</v>
      </c>
      <c r="AU639" s="4">
        <f t="shared" si="53"/>
        <v>0</v>
      </c>
      <c r="AV639" s="4">
        <f t="shared" si="53"/>
        <v>2.2359566665472118E-3</v>
      </c>
      <c r="AW639" s="4">
        <f t="shared" si="53"/>
        <v>0</v>
      </c>
      <c r="AX639" s="4">
        <f t="shared" si="52"/>
        <v>0</v>
      </c>
      <c r="AY639" s="4">
        <f t="shared" si="52"/>
        <v>1.0566450054440535E-2</v>
      </c>
      <c r="AZ639" s="4">
        <f t="shared" si="52"/>
        <v>2.7116259007242058E-2</v>
      </c>
      <c r="BA639" s="4">
        <f t="shared" si="52"/>
        <v>1.4467507534140703E-2</v>
      </c>
      <c r="BB639" s="67">
        <f t="shared" si="52"/>
        <v>2.9642135823130644E-3</v>
      </c>
    </row>
    <row r="640" spans="1:54" x14ac:dyDescent="0.3">
      <c r="A640" t="s">
        <v>68</v>
      </c>
      <c r="B640" t="s">
        <v>69</v>
      </c>
      <c r="C640">
        <v>392321</v>
      </c>
      <c r="D640" t="s">
        <v>70</v>
      </c>
      <c r="E640" t="s">
        <v>71</v>
      </c>
      <c r="F640" t="s">
        <v>72</v>
      </c>
      <c r="G640" t="s">
        <v>108</v>
      </c>
      <c r="H640">
        <v>6</v>
      </c>
      <c r="I640" t="s">
        <v>695</v>
      </c>
      <c r="J640" s="4">
        <v>0</v>
      </c>
      <c r="K640" s="4">
        <v>0</v>
      </c>
      <c r="L640" s="4">
        <v>0</v>
      </c>
      <c r="M640" s="4">
        <v>0</v>
      </c>
      <c r="N640" s="4">
        <v>0</v>
      </c>
      <c r="O640" s="4">
        <v>0</v>
      </c>
      <c r="P640" s="4">
        <v>0</v>
      </c>
      <c r="Q640" s="4">
        <v>0</v>
      </c>
      <c r="R640" s="4">
        <v>0</v>
      </c>
      <c r="S640" s="4">
        <v>0.30499999999999999</v>
      </c>
      <c r="T640" s="4">
        <v>0</v>
      </c>
      <c r="U640" s="4">
        <v>0</v>
      </c>
      <c r="V640" s="4">
        <v>1.806</v>
      </c>
      <c r="W640" s="4">
        <v>0</v>
      </c>
      <c r="X640" s="4">
        <v>0</v>
      </c>
      <c r="Y640" s="4">
        <v>0</v>
      </c>
      <c r="Z640" s="4">
        <v>0</v>
      </c>
      <c r="AA640" s="4">
        <v>0.57999999999999996</v>
      </c>
      <c r="AB640" s="4">
        <v>7.9180000000000001</v>
      </c>
      <c r="AC640" s="4">
        <v>13.571</v>
      </c>
      <c r="AG640" s="66">
        <v>392321</v>
      </c>
      <c r="AH640" t="s">
        <v>695</v>
      </c>
      <c r="AI640" s="4">
        <f t="shared" si="56"/>
        <v>0</v>
      </c>
      <c r="AJ640" s="4">
        <f t="shared" si="56"/>
        <v>0</v>
      </c>
      <c r="AK640" s="4">
        <f t="shared" si="56"/>
        <v>0</v>
      </c>
      <c r="AL640" s="4">
        <f t="shared" si="56"/>
        <v>0</v>
      </c>
      <c r="AM640" s="4">
        <f t="shared" si="56"/>
        <v>0</v>
      </c>
      <c r="AN640" s="4">
        <f t="shared" si="55"/>
        <v>0</v>
      </c>
      <c r="AO640" s="4">
        <f t="shared" si="55"/>
        <v>0</v>
      </c>
      <c r="AP640" s="4">
        <f t="shared" si="55"/>
        <v>0</v>
      </c>
      <c r="AQ640" s="4">
        <f t="shared" si="55"/>
        <v>0</v>
      </c>
      <c r="AR640" s="4">
        <f t="shared" si="55"/>
        <v>1.4379162001296486E-3</v>
      </c>
      <c r="AS640" s="4">
        <f t="shared" si="53"/>
        <v>0</v>
      </c>
      <c r="AT640" s="4">
        <f t="shared" si="53"/>
        <v>0</v>
      </c>
      <c r="AU640" s="4">
        <f t="shared" si="53"/>
        <v>4.5226516481909913E-3</v>
      </c>
      <c r="AV640" s="4">
        <f t="shared" si="53"/>
        <v>0</v>
      </c>
      <c r="AW640" s="4">
        <f t="shared" si="53"/>
        <v>0</v>
      </c>
      <c r="AX640" s="4">
        <f t="shared" si="52"/>
        <v>0</v>
      </c>
      <c r="AY640" s="4">
        <f t="shared" si="52"/>
        <v>0</v>
      </c>
      <c r="AZ640" s="4">
        <f t="shared" si="52"/>
        <v>8.7481534231841095E-4</v>
      </c>
      <c r="BA640" s="4">
        <f t="shared" si="52"/>
        <v>1.393767181595402E-2</v>
      </c>
      <c r="BB640" s="67">
        <f t="shared" si="52"/>
        <v>2.2599630632343031E-2</v>
      </c>
    </row>
    <row r="641" spans="1:54" x14ac:dyDescent="0.3">
      <c r="A641" t="s">
        <v>68</v>
      </c>
      <c r="B641" t="s">
        <v>69</v>
      </c>
      <c r="C641">
        <v>392329</v>
      </c>
      <c r="D641" t="s">
        <v>70</v>
      </c>
      <c r="E641" t="s">
        <v>71</v>
      </c>
      <c r="F641" t="s">
        <v>72</v>
      </c>
      <c r="G641" t="s">
        <v>108</v>
      </c>
      <c r="H641">
        <v>6</v>
      </c>
      <c r="I641" t="s">
        <v>695</v>
      </c>
      <c r="J641" s="4">
        <v>0</v>
      </c>
      <c r="K641" s="4">
        <v>0</v>
      </c>
      <c r="L641" s="4">
        <v>0</v>
      </c>
      <c r="M641" s="4">
        <v>0</v>
      </c>
      <c r="N641" s="4">
        <v>0</v>
      </c>
      <c r="O641" s="4">
        <v>0</v>
      </c>
      <c r="P641" s="4">
        <v>0</v>
      </c>
      <c r="Q641" s="4">
        <v>0</v>
      </c>
      <c r="R641" s="4">
        <v>7.6959999999999997</v>
      </c>
      <c r="S641" s="4">
        <v>24.474</v>
      </c>
      <c r="T641" s="4">
        <v>17.271999999999998</v>
      </c>
      <c r="U641" s="4">
        <v>30.34</v>
      </c>
      <c r="V641" s="4">
        <v>26.158000000000001</v>
      </c>
      <c r="W641" s="4">
        <v>53.415999999999997</v>
      </c>
      <c r="X641" s="4">
        <v>21.204000000000001</v>
      </c>
      <c r="Y641" s="4">
        <v>64.408000000000001</v>
      </c>
      <c r="Z641" s="4">
        <v>42</v>
      </c>
      <c r="AA641" s="4">
        <v>73.025000000000006</v>
      </c>
      <c r="AB641" s="4">
        <v>28.716999999999999</v>
      </c>
      <c r="AC641" s="4">
        <v>32.534999999999997</v>
      </c>
      <c r="AG641" s="66">
        <v>392329</v>
      </c>
      <c r="AH641" t="s">
        <v>695</v>
      </c>
      <c r="AI641" s="4">
        <f t="shared" si="56"/>
        <v>0</v>
      </c>
      <c r="AJ641" s="4">
        <f t="shared" si="56"/>
        <v>0</v>
      </c>
      <c r="AK641" s="4">
        <f t="shared" si="56"/>
        <v>0</v>
      </c>
      <c r="AL641" s="4">
        <f t="shared" si="56"/>
        <v>0</v>
      </c>
      <c r="AM641" s="4">
        <f t="shared" si="56"/>
        <v>0</v>
      </c>
      <c r="AN641" s="4">
        <f t="shared" si="55"/>
        <v>0</v>
      </c>
      <c r="AO641" s="4">
        <f t="shared" si="55"/>
        <v>0</v>
      </c>
      <c r="AP641" s="4">
        <f t="shared" si="55"/>
        <v>0</v>
      </c>
      <c r="AQ641" s="4">
        <f t="shared" si="55"/>
        <v>3.060136736738733E-2</v>
      </c>
      <c r="AR641" s="4">
        <f t="shared" si="55"/>
        <v>0.11538216748187877</v>
      </c>
      <c r="AS641" s="4">
        <f t="shared" si="53"/>
        <v>1.9957289851387284E-3</v>
      </c>
      <c r="AT641" s="4">
        <f t="shared" si="53"/>
        <v>9.0903106785952911E-2</v>
      </c>
      <c r="AU641" s="4">
        <f t="shared" si="53"/>
        <v>6.5505826031771852E-2</v>
      </c>
      <c r="AV641" s="4">
        <f t="shared" si="53"/>
        <v>0.12585443761884707</v>
      </c>
      <c r="AW641" s="4">
        <f t="shared" si="53"/>
        <v>6.978837442325185E-2</v>
      </c>
      <c r="AX641" s="4">
        <f t="shared" si="52"/>
        <v>0.17204769371065612</v>
      </c>
      <c r="AY641" s="4">
        <f t="shared" si="52"/>
        <v>8.7498206286770991E-2</v>
      </c>
      <c r="AZ641" s="4">
        <f t="shared" si="52"/>
        <v>0.110143776504831</v>
      </c>
      <c r="BA641" s="4">
        <f t="shared" si="52"/>
        <v>5.0549143917498297E-2</v>
      </c>
      <c r="BB641" s="67">
        <f t="shared" si="52"/>
        <v>5.4180162303682888E-2</v>
      </c>
    </row>
    <row r="642" spans="1:54" x14ac:dyDescent="0.3">
      <c r="A642" t="s">
        <v>68</v>
      </c>
      <c r="B642" t="s">
        <v>69</v>
      </c>
      <c r="C642">
        <v>392330</v>
      </c>
      <c r="D642" t="s">
        <v>70</v>
      </c>
      <c r="E642" t="s">
        <v>71</v>
      </c>
      <c r="F642" t="s">
        <v>72</v>
      </c>
      <c r="G642" t="s">
        <v>108</v>
      </c>
      <c r="H642">
        <v>6</v>
      </c>
      <c r="I642" t="s">
        <v>696</v>
      </c>
      <c r="J642" s="4">
        <v>0</v>
      </c>
      <c r="K642" s="4">
        <v>0</v>
      </c>
      <c r="L642" s="4">
        <v>0</v>
      </c>
      <c r="M642" s="4">
        <v>0</v>
      </c>
      <c r="N642" s="4">
        <v>0</v>
      </c>
      <c r="O642" s="4">
        <v>0</v>
      </c>
      <c r="P642" s="4">
        <v>0</v>
      </c>
      <c r="Q642" s="4">
        <v>0</v>
      </c>
      <c r="R642" s="4">
        <v>0</v>
      </c>
      <c r="S642" s="4">
        <v>0</v>
      </c>
      <c r="T642" s="4">
        <v>0</v>
      </c>
      <c r="U642" s="4">
        <v>0</v>
      </c>
      <c r="V642" s="4">
        <v>0</v>
      </c>
      <c r="W642" s="4">
        <v>0</v>
      </c>
      <c r="X642" s="4">
        <v>2.3E-2</v>
      </c>
      <c r="Y642" s="4">
        <v>0.38800000000000001</v>
      </c>
      <c r="Z642" s="4">
        <v>0</v>
      </c>
      <c r="AA642" s="4">
        <v>1.3120000000000001</v>
      </c>
      <c r="AB642" s="4">
        <v>10.746</v>
      </c>
      <c r="AC642" s="4">
        <v>6.5759999999999996</v>
      </c>
      <c r="AG642" s="66">
        <v>392330</v>
      </c>
      <c r="AH642" t="s">
        <v>696</v>
      </c>
      <c r="AI642" s="4">
        <f t="shared" si="56"/>
        <v>0</v>
      </c>
      <c r="AJ642" s="4">
        <f t="shared" si="56"/>
        <v>0</v>
      </c>
      <c r="AK642" s="4">
        <f t="shared" si="56"/>
        <v>0</v>
      </c>
      <c r="AL642" s="4">
        <f t="shared" si="56"/>
        <v>0</v>
      </c>
      <c r="AM642" s="4">
        <f t="shared" si="56"/>
        <v>0</v>
      </c>
      <c r="AN642" s="4">
        <f t="shared" si="55"/>
        <v>0</v>
      </c>
      <c r="AO642" s="4">
        <f t="shared" si="55"/>
        <v>0</v>
      </c>
      <c r="AP642" s="4">
        <f t="shared" si="55"/>
        <v>0</v>
      </c>
      <c r="AQ642" s="4">
        <f t="shared" si="55"/>
        <v>0</v>
      </c>
      <c r="AR642" s="4">
        <f t="shared" si="55"/>
        <v>0</v>
      </c>
      <c r="AS642" s="4">
        <f t="shared" si="53"/>
        <v>0</v>
      </c>
      <c r="AT642" s="4">
        <f t="shared" si="53"/>
        <v>0</v>
      </c>
      <c r="AU642" s="4">
        <f t="shared" si="53"/>
        <v>0</v>
      </c>
      <c r="AV642" s="4">
        <f t="shared" si="53"/>
        <v>0</v>
      </c>
      <c r="AW642" s="4">
        <f t="shared" si="53"/>
        <v>7.5699519512110571E-5</v>
      </c>
      <c r="AX642" s="4">
        <f t="shared" si="52"/>
        <v>1.0364318898232296E-3</v>
      </c>
      <c r="AY642" s="4">
        <f t="shared" si="52"/>
        <v>0</v>
      </c>
      <c r="AZ642" s="4">
        <f t="shared" si="52"/>
        <v>1.9788926364168197E-3</v>
      </c>
      <c r="BA642" s="4">
        <f t="shared" si="52"/>
        <v>1.8915663214731232E-2</v>
      </c>
      <c r="BB642" s="67">
        <f t="shared" si="52"/>
        <v>1.0950937369264445E-2</v>
      </c>
    </row>
    <row r="643" spans="1:54" x14ac:dyDescent="0.3">
      <c r="A643" t="s">
        <v>68</v>
      </c>
      <c r="B643" t="s">
        <v>69</v>
      </c>
      <c r="C643">
        <v>392350</v>
      </c>
      <c r="D643" t="s">
        <v>70</v>
      </c>
      <c r="E643" t="s">
        <v>71</v>
      </c>
      <c r="F643" t="s">
        <v>72</v>
      </c>
      <c r="G643" t="s">
        <v>108</v>
      </c>
      <c r="H643">
        <v>6</v>
      </c>
      <c r="I643" t="s">
        <v>697</v>
      </c>
      <c r="J643" s="4">
        <v>0</v>
      </c>
      <c r="K643" s="4">
        <v>0</v>
      </c>
      <c r="L643" s="4">
        <v>0</v>
      </c>
      <c r="M643" s="4">
        <v>0</v>
      </c>
      <c r="N643" s="4">
        <v>0</v>
      </c>
      <c r="O643" s="4">
        <v>0</v>
      </c>
      <c r="P643" s="4">
        <v>0</v>
      </c>
      <c r="Q643" s="4">
        <v>0</v>
      </c>
      <c r="R643" s="4">
        <v>0</v>
      </c>
      <c r="S643" s="4">
        <v>0</v>
      </c>
      <c r="T643" s="4">
        <v>1.9770000000000001</v>
      </c>
      <c r="U643" s="4">
        <v>3.137</v>
      </c>
      <c r="V643" s="4">
        <v>0</v>
      </c>
      <c r="W643" s="4">
        <v>0</v>
      </c>
      <c r="X643" s="4">
        <v>0</v>
      </c>
      <c r="Y643" s="4">
        <v>0</v>
      </c>
      <c r="Z643" s="4">
        <v>0</v>
      </c>
      <c r="AA643" s="4">
        <v>2.1030000000000002</v>
      </c>
      <c r="AB643" s="4">
        <v>4.0000000000000001E-3</v>
      </c>
      <c r="AC643" s="4">
        <v>0</v>
      </c>
      <c r="AG643" s="66">
        <v>392350</v>
      </c>
      <c r="AH643" t="s">
        <v>697</v>
      </c>
      <c r="AI643" s="4">
        <f t="shared" si="56"/>
        <v>0</v>
      </c>
      <c r="AJ643" s="4">
        <f t="shared" si="56"/>
        <v>0</v>
      </c>
      <c r="AK643" s="4">
        <f t="shared" si="56"/>
        <v>0</v>
      </c>
      <c r="AL643" s="4">
        <f t="shared" si="56"/>
        <v>0</v>
      </c>
      <c r="AM643" s="4">
        <f t="shared" si="56"/>
        <v>0</v>
      </c>
      <c r="AN643" s="4">
        <f t="shared" si="56"/>
        <v>0</v>
      </c>
      <c r="AO643" s="4">
        <f t="shared" si="56"/>
        <v>0</v>
      </c>
      <c r="AP643" s="4">
        <f t="shared" si="56"/>
        <v>0</v>
      </c>
      <c r="AQ643" s="4">
        <f t="shared" si="56"/>
        <v>0</v>
      </c>
      <c r="AR643" s="4">
        <f t="shared" si="55"/>
        <v>0</v>
      </c>
      <c r="AS643" s="4">
        <f t="shared" si="53"/>
        <v>2.28436556485599E-4</v>
      </c>
      <c r="AT643" s="4">
        <f t="shared" si="53"/>
        <v>9.3989138427005361E-3</v>
      </c>
      <c r="AU643" s="4">
        <f t="shared" si="53"/>
        <v>0</v>
      </c>
      <c r="AV643" s="4">
        <f t="shared" si="53"/>
        <v>0</v>
      </c>
      <c r="AW643" s="4">
        <f t="shared" si="53"/>
        <v>0</v>
      </c>
      <c r="AX643" s="4">
        <f t="shared" si="52"/>
        <v>0</v>
      </c>
      <c r="AY643" s="4">
        <f t="shared" si="52"/>
        <v>0</v>
      </c>
      <c r="AZ643" s="4">
        <f t="shared" si="52"/>
        <v>3.1719597670614112E-3</v>
      </c>
      <c r="BA643" s="4">
        <f t="shared" si="52"/>
        <v>7.0410062217499473E-6</v>
      </c>
      <c r="BB643" s="67">
        <f t="shared" si="52"/>
        <v>0</v>
      </c>
    </row>
    <row r="644" spans="1:54" x14ac:dyDescent="0.3">
      <c r="A644" t="s">
        <v>68</v>
      </c>
      <c r="B644" t="s">
        <v>69</v>
      </c>
      <c r="C644">
        <v>392390</v>
      </c>
      <c r="D644" t="s">
        <v>70</v>
      </c>
      <c r="E644" t="s">
        <v>71</v>
      </c>
      <c r="F644" t="s">
        <v>72</v>
      </c>
      <c r="G644" t="s">
        <v>108</v>
      </c>
      <c r="H644">
        <v>6</v>
      </c>
      <c r="I644" t="s">
        <v>243</v>
      </c>
      <c r="J644" s="4">
        <v>0</v>
      </c>
      <c r="K644" s="4">
        <v>0</v>
      </c>
      <c r="L644" s="4">
        <v>0</v>
      </c>
      <c r="M644" s="4">
        <v>0</v>
      </c>
      <c r="N644" s="4">
        <v>0</v>
      </c>
      <c r="O644" s="4">
        <v>0</v>
      </c>
      <c r="P644" s="4">
        <v>0.73199999999999998</v>
      </c>
      <c r="Q644" s="4">
        <v>0</v>
      </c>
      <c r="R644" s="4">
        <v>0</v>
      </c>
      <c r="S644" s="4">
        <v>0</v>
      </c>
      <c r="T644" s="4">
        <v>0</v>
      </c>
      <c r="U644" s="4">
        <v>0.71499999999999997</v>
      </c>
      <c r="V644" s="4">
        <v>1.2070000000000001</v>
      </c>
      <c r="W644" s="4">
        <v>7.5419999999999998</v>
      </c>
      <c r="X644" s="4">
        <v>1.236</v>
      </c>
      <c r="Y644" s="4">
        <v>7.3999999999999996E-2</v>
      </c>
      <c r="Z644" s="4">
        <v>7.1139999999999999</v>
      </c>
      <c r="AA644" s="4">
        <v>0.124</v>
      </c>
      <c r="AB644" s="4">
        <v>52.116</v>
      </c>
      <c r="AC644" s="4">
        <v>18.423999999999999</v>
      </c>
      <c r="AG644" s="66">
        <v>392390</v>
      </c>
      <c r="AH644" t="s">
        <v>243</v>
      </c>
      <c r="AI644" s="4">
        <f t="shared" si="56"/>
        <v>0</v>
      </c>
      <c r="AJ644" s="4">
        <f t="shared" si="56"/>
        <v>0</v>
      </c>
      <c r="AK644" s="4">
        <f t="shared" si="56"/>
        <v>0</v>
      </c>
      <c r="AL644" s="4">
        <f t="shared" si="56"/>
        <v>0</v>
      </c>
      <c r="AM644" s="4">
        <f t="shared" si="56"/>
        <v>0</v>
      </c>
      <c r="AN644" s="4">
        <f t="shared" si="56"/>
        <v>0</v>
      </c>
      <c r="AO644" s="4">
        <f t="shared" si="56"/>
        <v>8.3583169364164975E-3</v>
      </c>
      <c r="AP644" s="4">
        <f t="shared" si="56"/>
        <v>0</v>
      </c>
      <c r="AQ644" s="4">
        <f t="shared" si="56"/>
        <v>0</v>
      </c>
      <c r="AR644" s="4">
        <f t="shared" si="55"/>
        <v>0</v>
      </c>
      <c r="AS644" s="4">
        <f t="shared" si="53"/>
        <v>0</v>
      </c>
      <c r="AT644" s="4">
        <f t="shared" si="53"/>
        <v>2.1422452653907824E-3</v>
      </c>
      <c r="AU644" s="4">
        <f t="shared" si="53"/>
        <v>3.0226138091730488E-3</v>
      </c>
      <c r="AV644" s="4">
        <f t="shared" si="53"/>
        <v>1.776984739631093E-2</v>
      </c>
      <c r="AW644" s="4">
        <f t="shared" si="53"/>
        <v>4.0680263529116814E-3</v>
      </c>
      <c r="AX644" s="4">
        <f t="shared" si="52"/>
        <v>1.9766999960546129E-4</v>
      </c>
      <c r="AY644" s="4">
        <f t="shared" si="52"/>
        <v>1.4820529512478305E-2</v>
      </c>
      <c r="AZ644" s="4">
        <f t="shared" si="52"/>
        <v>1.8702948697841889E-4</v>
      </c>
      <c r="BA644" s="4">
        <f t="shared" si="52"/>
        <v>9.1737270063180054E-2</v>
      </c>
      <c r="BB644" s="67">
        <f t="shared" si="52"/>
        <v>3.0681275865469603E-2</v>
      </c>
    </row>
    <row r="645" spans="1:54" x14ac:dyDescent="0.3">
      <c r="A645" t="s">
        <v>68</v>
      </c>
      <c r="B645" t="s">
        <v>69</v>
      </c>
      <c r="C645">
        <v>392410</v>
      </c>
      <c r="D645" t="s">
        <v>70</v>
      </c>
      <c r="E645" t="s">
        <v>71</v>
      </c>
      <c r="F645" t="s">
        <v>72</v>
      </c>
      <c r="G645" t="s">
        <v>108</v>
      </c>
      <c r="H645">
        <v>6</v>
      </c>
      <c r="I645" t="s">
        <v>698</v>
      </c>
      <c r="J645" s="4">
        <v>0</v>
      </c>
      <c r="K645" s="4">
        <v>0</v>
      </c>
      <c r="L645" s="4">
        <v>0</v>
      </c>
      <c r="M645" s="4">
        <v>0</v>
      </c>
      <c r="N645" s="4">
        <v>8.08</v>
      </c>
      <c r="O645" s="4">
        <v>12.151</v>
      </c>
      <c r="P645" s="4">
        <v>16.905000000000001</v>
      </c>
      <c r="Q645" s="4">
        <v>29.222999999999999</v>
      </c>
      <c r="R645" s="4">
        <v>19.032</v>
      </c>
      <c r="S645" s="4">
        <v>18.373999999999999</v>
      </c>
      <c r="T645" s="4">
        <v>44.198</v>
      </c>
      <c r="U645" s="4">
        <v>57.284999999999997</v>
      </c>
      <c r="V645" s="4">
        <v>45.686999999999998</v>
      </c>
      <c r="W645" s="4">
        <v>39.741</v>
      </c>
      <c r="X645" s="4">
        <v>28.065000000000001</v>
      </c>
      <c r="Y645" s="4">
        <v>73.872</v>
      </c>
      <c r="Z645" s="4">
        <v>44.192</v>
      </c>
      <c r="AA645" s="4">
        <v>6.02</v>
      </c>
      <c r="AB645" s="4">
        <v>30.274000000000001</v>
      </c>
      <c r="AC645" s="4">
        <v>34.460999999999999</v>
      </c>
      <c r="AG645" s="66">
        <v>392410</v>
      </c>
      <c r="AH645" t="s">
        <v>698</v>
      </c>
      <c r="AI645" s="4">
        <f t="shared" si="56"/>
        <v>0</v>
      </c>
      <c r="AJ645" s="4">
        <f t="shared" si="56"/>
        <v>0</v>
      </c>
      <c r="AK645" s="4">
        <f t="shared" si="56"/>
        <v>0</v>
      </c>
      <c r="AL645" s="4">
        <f t="shared" si="56"/>
        <v>0</v>
      </c>
      <c r="AM645" s="4">
        <f t="shared" si="56"/>
        <v>0.18428811530962103</v>
      </c>
      <c r="AN645" s="4">
        <f t="shared" si="56"/>
        <v>2.7528466169415837E-2</v>
      </c>
      <c r="AO645" s="4">
        <f t="shared" si="56"/>
        <v>0.19302916367502856</v>
      </c>
      <c r="AP645" s="4">
        <f t="shared" si="56"/>
        <v>0.17190422682157711</v>
      </c>
      <c r="AQ645" s="4">
        <f t="shared" si="56"/>
        <v>7.567635443556596E-2</v>
      </c>
      <c r="AR645" s="4">
        <f t="shared" si="55"/>
        <v>8.6623843479285784E-2</v>
      </c>
      <c r="AS645" s="4">
        <f t="shared" si="55"/>
        <v>5.1069493796411253E-3</v>
      </c>
      <c r="AT645" s="4">
        <f t="shared" si="55"/>
        <v>0.17163429374533001</v>
      </c>
      <c r="AU645" s="4">
        <f t="shared" si="55"/>
        <v>0.11441106636262557</v>
      </c>
      <c r="AV645" s="4">
        <f t="shared" si="55"/>
        <v>9.3634514104586675E-2</v>
      </c>
      <c r="AW645" s="4">
        <f t="shared" si="53"/>
        <v>9.2369870222060141E-2</v>
      </c>
      <c r="AX645" s="4">
        <f t="shared" si="52"/>
        <v>0.19732808393046808</v>
      </c>
      <c r="AY645" s="4">
        <f t="shared" si="52"/>
        <v>9.2064779338690089E-2</v>
      </c>
      <c r="AZ645" s="4">
        <f t="shared" si="52"/>
        <v>9.0799799323393691E-3</v>
      </c>
      <c r="BA645" s="4">
        <f t="shared" si="52"/>
        <v>5.3289855589314476E-2</v>
      </c>
      <c r="BB645" s="67">
        <f t="shared" si="52"/>
        <v>5.7387508011286802E-2</v>
      </c>
    </row>
    <row r="646" spans="1:54" x14ac:dyDescent="0.3">
      <c r="A646" t="s">
        <v>68</v>
      </c>
      <c r="B646" t="s">
        <v>69</v>
      </c>
      <c r="C646">
        <v>392490</v>
      </c>
      <c r="D646" t="s">
        <v>70</v>
      </c>
      <c r="E646" t="s">
        <v>71</v>
      </c>
      <c r="F646" t="s">
        <v>72</v>
      </c>
      <c r="G646" t="s">
        <v>108</v>
      </c>
      <c r="H646">
        <v>6</v>
      </c>
      <c r="I646" t="s">
        <v>243</v>
      </c>
      <c r="J646" s="4">
        <v>0</v>
      </c>
      <c r="K646" s="4">
        <v>0</v>
      </c>
      <c r="L646" s="4">
        <v>0</v>
      </c>
      <c r="M646" s="4">
        <v>0</v>
      </c>
      <c r="N646" s="4">
        <v>0</v>
      </c>
      <c r="O646" s="4">
        <v>0</v>
      </c>
      <c r="P646" s="4">
        <v>0.23</v>
      </c>
      <c r="Q646" s="4">
        <v>9.7000000000000003E-2</v>
      </c>
      <c r="R646" s="4">
        <v>8.9670000000000005</v>
      </c>
      <c r="S646" s="4">
        <v>0</v>
      </c>
      <c r="T646" s="4">
        <v>0</v>
      </c>
      <c r="U646" s="4">
        <v>0</v>
      </c>
      <c r="V646" s="4">
        <v>0</v>
      </c>
      <c r="W646" s="4">
        <v>1.8320000000000001</v>
      </c>
      <c r="X646" s="4">
        <v>1.7609999999999999</v>
      </c>
      <c r="Y646" s="4">
        <v>0.51300000000000001</v>
      </c>
      <c r="Z646" s="4">
        <v>60.328000000000003</v>
      </c>
      <c r="AA646" s="4">
        <v>0.55000000000000004</v>
      </c>
      <c r="AB646" s="4">
        <v>9.8620000000000001</v>
      </c>
      <c r="AC646" s="4">
        <v>2.6320000000000001</v>
      </c>
      <c r="AG646" s="66">
        <v>392490</v>
      </c>
      <c r="AH646" t="s">
        <v>243</v>
      </c>
      <c r="AI646" s="4">
        <f t="shared" si="56"/>
        <v>0</v>
      </c>
      <c r="AJ646" s="4">
        <f t="shared" si="56"/>
        <v>0</v>
      </c>
      <c r="AK646" s="4">
        <f t="shared" si="56"/>
        <v>0</v>
      </c>
      <c r="AL646" s="4">
        <f t="shared" si="56"/>
        <v>0</v>
      </c>
      <c r="AM646" s="4">
        <f t="shared" si="56"/>
        <v>0</v>
      </c>
      <c r="AN646" s="4">
        <f t="shared" si="56"/>
        <v>0</v>
      </c>
      <c r="AO646" s="4">
        <f t="shared" si="56"/>
        <v>2.6262471248303205E-3</v>
      </c>
      <c r="AP646" s="4">
        <f t="shared" si="56"/>
        <v>5.7060226539687854E-4</v>
      </c>
      <c r="AQ646" s="4">
        <f t="shared" si="56"/>
        <v>3.565520545521858E-2</v>
      </c>
      <c r="AR646" s="4">
        <f t="shared" si="56"/>
        <v>0</v>
      </c>
      <c r="AS646" s="4">
        <f t="shared" si="56"/>
        <v>0</v>
      </c>
      <c r="AT646" s="4">
        <f t="shared" si="56"/>
        <v>0</v>
      </c>
      <c r="AU646" s="4">
        <f t="shared" si="56"/>
        <v>0</v>
      </c>
      <c r="AV646" s="4">
        <f t="shared" si="55"/>
        <v>4.3164094974862937E-3</v>
      </c>
      <c r="AW646" s="4">
        <f t="shared" si="53"/>
        <v>5.7959501678620309E-3</v>
      </c>
      <c r="AX646" s="4">
        <f t="shared" si="52"/>
        <v>1.3703339161838062E-3</v>
      </c>
      <c r="AY646" s="4">
        <f t="shared" si="52"/>
        <v>0.12568075687781716</v>
      </c>
      <c r="AZ646" s="4">
        <f t="shared" si="52"/>
        <v>8.2956627288814839E-4</v>
      </c>
      <c r="BA646" s="4">
        <f t="shared" si="52"/>
        <v>1.7359600839724494E-2</v>
      </c>
      <c r="BB646" s="67">
        <f t="shared" si="52"/>
        <v>4.3830394093528017E-3</v>
      </c>
    </row>
    <row r="647" spans="1:54" x14ac:dyDescent="0.3">
      <c r="A647" t="s">
        <v>68</v>
      </c>
      <c r="B647" t="s">
        <v>69</v>
      </c>
      <c r="C647">
        <v>392520</v>
      </c>
      <c r="D647" t="s">
        <v>70</v>
      </c>
      <c r="E647" t="s">
        <v>71</v>
      </c>
      <c r="F647" t="s">
        <v>72</v>
      </c>
      <c r="G647" t="s">
        <v>108</v>
      </c>
      <c r="H647">
        <v>6</v>
      </c>
      <c r="I647" t="s">
        <v>699</v>
      </c>
      <c r="J647" s="4">
        <v>0</v>
      </c>
      <c r="K647" s="4">
        <v>0</v>
      </c>
      <c r="L647" s="4">
        <v>0</v>
      </c>
      <c r="M647" s="4">
        <v>0</v>
      </c>
      <c r="N647" s="4">
        <v>0</v>
      </c>
      <c r="O647" s="4">
        <v>0</v>
      </c>
      <c r="P647" s="4">
        <v>0</v>
      </c>
      <c r="Q647" s="4">
        <v>0</v>
      </c>
      <c r="R647" s="4">
        <v>0</v>
      </c>
      <c r="S647" s="4">
        <v>0</v>
      </c>
      <c r="T647" s="4">
        <v>0</v>
      </c>
      <c r="U647" s="4">
        <v>0</v>
      </c>
      <c r="V647" s="4">
        <v>0</v>
      </c>
      <c r="W647" s="4">
        <v>0</v>
      </c>
      <c r="X647" s="4">
        <v>0</v>
      </c>
      <c r="Y647" s="4">
        <v>0</v>
      </c>
      <c r="Z647" s="4">
        <v>0</v>
      </c>
      <c r="AA647" s="4">
        <v>0</v>
      </c>
      <c r="AB647" s="4">
        <v>0</v>
      </c>
      <c r="AC647" s="4">
        <v>0.97299999999999998</v>
      </c>
      <c r="AG647" s="66">
        <v>392520</v>
      </c>
      <c r="AH647" t="s">
        <v>699</v>
      </c>
      <c r="AI647" s="4">
        <f t="shared" si="56"/>
        <v>0</v>
      </c>
      <c r="AJ647" s="4">
        <f t="shared" si="56"/>
        <v>0</v>
      </c>
      <c r="AK647" s="4">
        <f t="shared" si="56"/>
        <v>0</v>
      </c>
      <c r="AL647" s="4">
        <f t="shared" si="56"/>
        <v>0</v>
      </c>
      <c r="AM647" s="4">
        <f t="shared" si="56"/>
        <v>0</v>
      </c>
      <c r="AN647" s="4">
        <f t="shared" si="56"/>
        <v>0</v>
      </c>
      <c r="AO647" s="4">
        <f t="shared" si="56"/>
        <v>0</v>
      </c>
      <c r="AP647" s="4">
        <f t="shared" si="56"/>
        <v>0</v>
      </c>
      <c r="AQ647" s="4">
        <f t="shared" si="56"/>
        <v>0</v>
      </c>
      <c r="AR647" s="4">
        <f t="shared" si="56"/>
        <v>0</v>
      </c>
      <c r="AS647" s="4">
        <f t="shared" si="56"/>
        <v>0</v>
      </c>
      <c r="AT647" s="4">
        <f t="shared" si="56"/>
        <v>0</v>
      </c>
      <c r="AU647" s="4">
        <f t="shared" si="56"/>
        <v>0</v>
      </c>
      <c r="AV647" s="4">
        <f t="shared" si="55"/>
        <v>0</v>
      </c>
      <c r="AW647" s="4">
        <f t="shared" si="53"/>
        <v>0</v>
      </c>
      <c r="AX647" s="4">
        <f t="shared" si="52"/>
        <v>0</v>
      </c>
      <c r="AY647" s="4">
        <f t="shared" si="52"/>
        <v>0</v>
      </c>
      <c r="AZ647" s="4">
        <f t="shared" si="52"/>
        <v>0</v>
      </c>
      <c r="BA647" s="4">
        <f t="shared" si="52"/>
        <v>0</v>
      </c>
      <c r="BB647" s="67">
        <f t="shared" si="52"/>
        <v>1.6203257390958493E-3</v>
      </c>
    </row>
    <row r="648" spans="1:54" x14ac:dyDescent="0.3">
      <c r="A648" t="s">
        <v>68</v>
      </c>
      <c r="B648" t="s">
        <v>69</v>
      </c>
      <c r="C648">
        <v>392590</v>
      </c>
      <c r="D648" t="s">
        <v>70</v>
      </c>
      <c r="E648" t="s">
        <v>71</v>
      </c>
      <c r="F648" t="s">
        <v>72</v>
      </c>
      <c r="G648" t="s">
        <v>108</v>
      </c>
      <c r="H648">
        <v>6</v>
      </c>
      <c r="I648" t="s">
        <v>243</v>
      </c>
      <c r="J648" s="4">
        <v>0</v>
      </c>
      <c r="K648" s="4">
        <v>0</v>
      </c>
      <c r="L648" s="4">
        <v>0</v>
      </c>
      <c r="M648" s="4">
        <v>0</v>
      </c>
      <c r="N648" s="4">
        <v>0</v>
      </c>
      <c r="O648" s="4">
        <v>0</v>
      </c>
      <c r="P648" s="4">
        <v>0</v>
      </c>
      <c r="Q648" s="4">
        <v>0</v>
      </c>
      <c r="R648" s="4">
        <v>0</v>
      </c>
      <c r="S648" s="4">
        <v>0</v>
      </c>
      <c r="T648" s="4">
        <v>0</v>
      </c>
      <c r="U648" s="4">
        <v>0</v>
      </c>
      <c r="V648" s="4">
        <v>0</v>
      </c>
      <c r="W648" s="4">
        <v>0</v>
      </c>
      <c r="X648" s="4">
        <v>0</v>
      </c>
      <c r="Y648" s="4">
        <v>0</v>
      </c>
      <c r="Z648" s="4">
        <v>0.58399999999999996</v>
      </c>
      <c r="AA648" s="4">
        <v>6.7000000000000004E-2</v>
      </c>
      <c r="AB648" s="4">
        <v>138.30000000000001</v>
      </c>
      <c r="AC648" s="4">
        <v>0</v>
      </c>
      <c r="AG648" s="66">
        <v>392590</v>
      </c>
      <c r="AH648" t="s">
        <v>243</v>
      </c>
      <c r="AI648" s="4">
        <f t="shared" si="56"/>
        <v>0</v>
      </c>
      <c r="AJ648" s="4">
        <f t="shared" si="56"/>
        <v>0</v>
      </c>
      <c r="AK648" s="4">
        <f t="shared" si="56"/>
        <v>0</v>
      </c>
      <c r="AL648" s="4">
        <f t="shared" si="56"/>
        <v>0</v>
      </c>
      <c r="AM648" s="4">
        <f t="shared" si="56"/>
        <v>0</v>
      </c>
      <c r="AN648" s="4">
        <f t="shared" si="56"/>
        <v>0</v>
      </c>
      <c r="AO648" s="4">
        <f t="shared" si="56"/>
        <v>0</v>
      </c>
      <c r="AP648" s="4">
        <f t="shared" si="56"/>
        <v>0</v>
      </c>
      <c r="AQ648" s="4">
        <f t="shared" si="56"/>
        <v>0</v>
      </c>
      <c r="AR648" s="4">
        <f t="shared" si="56"/>
        <v>0</v>
      </c>
      <c r="AS648" s="4">
        <f t="shared" si="56"/>
        <v>0</v>
      </c>
      <c r="AT648" s="4">
        <f t="shared" si="56"/>
        <v>0</v>
      </c>
      <c r="AU648" s="4">
        <f t="shared" si="56"/>
        <v>0</v>
      </c>
      <c r="AV648" s="4">
        <f t="shared" si="55"/>
        <v>0</v>
      </c>
      <c r="AW648" s="4">
        <f t="shared" si="53"/>
        <v>0</v>
      </c>
      <c r="AX648" s="4">
        <f t="shared" si="53"/>
        <v>0</v>
      </c>
      <c r="AY648" s="4">
        <f t="shared" si="53"/>
        <v>1.2166417255112917E-3</v>
      </c>
      <c r="AZ648" s="4">
        <f t="shared" si="52"/>
        <v>1.010562550609199E-4</v>
      </c>
      <c r="BA648" s="4">
        <f t="shared" si="52"/>
        <v>0.24344279011700443</v>
      </c>
      <c r="BB648" s="67">
        <f t="shared" si="52"/>
        <v>0</v>
      </c>
    </row>
    <row r="649" spans="1:54" x14ac:dyDescent="0.3">
      <c r="A649" t="s">
        <v>68</v>
      </c>
      <c r="B649" t="s">
        <v>69</v>
      </c>
      <c r="C649">
        <v>392610</v>
      </c>
      <c r="D649" t="s">
        <v>70</v>
      </c>
      <c r="E649" t="s">
        <v>71</v>
      </c>
      <c r="F649" t="s">
        <v>72</v>
      </c>
      <c r="G649" t="s">
        <v>108</v>
      </c>
      <c r="H649">
        <v>6</v>
      </c>
      <c r="I649" t="s">
        <v>700</v>
      </c>
      <c r="J649" s="4">
        <v>0</v>
      </c>
      <c r="K649" s="4">
        <v>0.106</v>
      </c>
      <c r="L649" s="4">
        <v>0</v>
      </c>
      <c r="M649" s="4">
        <v>0</v>
      </c>
      <c r="N649" s="4">
        <v>0</v>
      </c>
      <c r="O649" s="4">
        <v>0</v>
      </c>
      <c r="P649" s="4">
        <v>0</v>
      </c>
      <c r="Q649" s="4">
        <v>0</v>
      </c>
      <c r="R649" s="4">
        <v>4.9000000000000002E-2</v>
      </c>
      <c r="S649" s="4">
        <v>0.46300000000000002</v>
      </c>
      <c r="T649" s="4">
        <v>0.19400000000000001</v>
      </c>
      <c r="U649" s="4">
        <v>0.27300000000000002</v>
      </c>
      <c r="V649" s="4">
        <v>0</v>
      </c>
      <c r="W649" s="4">
        <v>0</v>
      </c>
      <c r="X649" s="4">
        <v>1.6E-2</v>
      </c>
      <c r="Y649" s="4">
        <v>0</v>
      </c>
      <c r="Z649" s="4">
        <v>0</v>
      </c>
      <c r="AA649" s="4">
        <v>0.622</v>
      </c>
      <c r="AB649" s="4">
        <v>0.44500000000000001</v>
      </c>
      <c r="AC649" s="4">
        <v>0.16600000000000001</v>
      </c>
      <c r="AG649" s="66">
        <v>392610</v>
      </c>
      <c r="AH649" t="s">
        <v>700</v>
      </c>
      <c r="AI649" s="4">
        <f t="shared" si="56"/>
        <v>0</v>
      </c>
      <c r="AJ649" s="4">
        <f t="shared" si="56"/>
        <v>2.291779904376564E-3</v>
      </c>
      <c r="AK649" s="4">
        <f t="shared" si="56"/>
        <v>0</v>
      </c>
      <c r="AL649" s="4">
        <f t="shared" si="56"/>
        <v>0</v>
      </c>
      <c r="AM649" s="4">
        <f t="shared" si="56"/>
        <v>0</v>
      </c>
      <c r="AN649" s="4">
        <f t="shared" si="56"/>
        <v>0</v>
      </c>
      <c r="AO649" s="4">
        <f t="shared" si="56"/>
        <v>0</v>
      </c>
      <c r="AP649" s="4">
        <f t="shared" si="56"/>
        <v>0</v>
      </c>
      <c r="AQ649" s="4">
        <f t="shared" si="56"/>
        <v>1.9483718827988293E-4</v>
      </c>
      <c r="AR649" s="4">
        <f t="shared" si="56"/>
        <v>2.1828039365902538E-3</v>
      </c>
      <c r="AS649" s="4">
        <f t="shared" si="56"/>
        <v>2.2416131491252508E-5</v>
      </c>
      <c r="AT649" s="4">
        <f t="shared" si="56"/>
        <v>8.1794819224011693E-4</v>
      </c>
      <c r="AU649" s="4">
        <f t="shared" si="56"/>
        <v>0</v>
      </c>
      <c r="AV649" s="4">
        <f t="shared" si="55"/>
        <v>0</v>
      </c>
      <c r="AW649" s="4">
        <f t="shared" si="53"/>
        <v>5.2660535312772571E-5</v>
      </c>
      <c r="AX649" s="4">
        <f t="shared" si="53"/>
        <v>0</v>
      </c>
      <c r="AY649" s="4">
        <f t="shared" si="53"/>
        <v>0</v>
      </c>
      <c r="AZ649" s="4">
        <f t="shared" si="52"/>
        <v>9.381640395207787E-4</v>
      </c>
      <c r="BA649" s="4">
        <f t="shared" si="52"/>
        <v>7.8331194216968165E-4</v>
      </c>
      <c r="BB649" s="67">
        <f t="shared" si="52"/>
        <v>2.7643789587863412E-4</v>
      </c>
    </row>
    <row r="650" spans="1:54" x14ac:dyDescent="0.3">
      <c r="A650" t="s">
        <v>68</v>
      </c>
      <c r="B650" t="s">
        <v>69</v>
      </c>
      <c r="C650">
        <v>392620</v>
      </c>
      <c r="D650" t="s">
        <v>70</v>
      </c>
      <c r="E650" t="s">
        <v>71</v>
      </c>
      <c r="F650" t="s">
        <v>72</v>
      </c>
      <c r="G650" t="s">
        <v>108</v>
      </c>
      <c r="H650">
        <v>6</v>
      </c>
      <c r="I650" t="s">
        <v>701</v>
      </c>
      <c r="J650" s="4">
        <v>0</v>
      </c>
      <c r="K650" s="4">
        <v>0</v>
      </c>
      <c r="L650" s="4">
        <v>0</v>
      </c>
      <c r="M650" s="4">
        <v>0</v>
      </c>
      <c r="N650" s="4">
        <v>8.7940000000000005</v>
      </c>
      <c r="O650" s="4">
        <v>0</v>
      </c>
      <c r="P650" s="4">
        <v>0</v>
      </c>
      <c r="Q650" s="4">
        <v>2.7149999999999999</v>
      </c>
      <c r="R650" s="4">
        <v>0</v>
      </c>
      <c r="S650" s="4">
        <v>0</v>
      </c>
      <c r="T650" s="4">
        <v>0</v>
      </c>
      <c r="U650" s="4">
        <v>0</v>
      </c>
      <c r="V650" s="4">
        <v>0</v>
      </c>
      <c r="W650" s="4">
        <v>0.26</v>
      </c>
      <c r="X650" s="4">
        <v>0</v>
      </c>
      <c r="Y650" s="4">
        <v>0</v>
      </c>
      <c r="Z650" s="4">
        <v>3.6999999999999998E-2</v>
      </c>
      <c r="AA650" s="4">
        <v>0</v>
      </c>
      <c r="AB650" s="4">
        <v>1E-3</v>
      </c>
      <c r="AC650" s="4">
        <v>0.20499999999999999</v>
      </c>
      <c r="AG650" s="66">
        <v>392620</v>
      </c>
      <c r="AH650" t="s">
        <v>701</v>
      </c>
      <c r="AI650" s="4">
        <f t="shared" si="56"/>
        <v>0</v>
      </c>
      <c r="AJ650" s="4">
        <f t="shared" si="56"/>
        <v>0</v>
      </c>
      <c r="AK650" s="4">
        <f t="shared" si="56"/>
        <v>0</v>
      </c>
      <c r="AL650" s="4">
        <f t="shared" si="56"/>
        <v>0</v>
      </c>
      <c r="AM650" s="4">
        <f t="shared" si="56"/>
        <v>0.20057298094465437</v>
      </c>
      <c r="AN650" s="4">
        <f t="shared" si="56"/>
        <v>0</v>
      </c>
      <c r="AO650" s="4">
        <f t="shared" si="56"/>
        <v>0</v>
      </c>
      <c r="AP650" s="4">
        <f t="shared" si="56"/>
        <v>1.5970980933531186E-2</v>
      </c>
      <c r="AQ650" s="4">
        <f t="shared" si="56"/>
        <v>0</v>
      </c>
      <c r="AR650" s="4">
        <f t="shared" si="56"/>
        <v>0</v>
      </c>
      <c r="AS650" s="4">
        <f t="shared" si="56"/>
        <v>0</v>
      </c>
      <c r="AT650" s="4">
        <f t="shared" si="56"/>
        <v>0</v>
      </c>
      <c r="AU650" s="4">
        <f t="shared" si="56"/>
        <v>0</v>
      </c>
      <c r="AV650" s="4">
        <f t="shared" si="55"/>
        <v>6.1259086754718133E-4</v>
      </c>
      <c r="AW650" s="4">
        <f t="shared" si="53"/>
        <v>0</v>
      </c>
      <c r="AX650" s="4">
        <f t="shared" si="53"/>
        <v>0</v>
      </c>
      <c r="AY650" s="4">
        <f t="shared" si="53"/>
        <v>7.7081753157393483E-5</v>
      </c>
      <c r="AZ650" s="4">
        <f t="shared" si="52"/>
        <v>0</v>
      </c>
      <c r="BA650" s="4">
        <f t="shared" si="52"/>
        <v>1.7602515554374868E-6</v>
      </c>
      <c r="BB650" s="67">
        <f t="shared" si="52"/>
        <v>3.413841485248192E-4</v>
      </c>
    </row>
    <row r="651" spans="1:54" x14ac:dyDescent="0.3">
      <c r="A651" t="s">
        <v>68</v>
      </c>
      <c r="B651" t="s">
        <v>69</v>
      </c>
      <c r="C651">
        <v>392640</v>
      </c>
      <c r="D651" t="s">
        <v>70</v>
      </c>
      <c r="E651" t="s">
        <v>71</v>
      </c>
      <c r="F651" t="s">
        <v>72</v>
      </c>
      <c r="G651" t="s">
        <v>108</v>
      </c>
      <c r="H651">
        <v>6</v>
      </c>
      <c r="I651" t="s">
        <v>702</v>
      </c>
      <c r="J651" s="4">
        <v>28.635999999999999</v>
      </c>
      <c r="K651" s="4">
        <v>0</v>
      </c>
      <c r="L651" s="4">
        <v>0</v>
      </c>
      <c r="M651" s="4">
        <v>0</v>
      </c>
      <c r="N651" s="4">
        <v>0</v>
      </c>
      <c r="O651" s="4">
        <v>0</v>
      </c>
      <c r="P651" s="4">
        <v>0</v>
      </c>
      <c r="Q651" s="4">
        <v>0</v>
      </c>
      <c r="R651" s="4">
        <v>0.124</v>
      </c>
      <c r="S651" s="4">
        <v>3.1840000000000002</v>
      </c>
      <c r="T651" s="4">
        <v>0</v>
      </c>
      <c r="U651" s="4">
        <v>0</v>
      </c>
      <c r="V651" s="4">
        <v>0</v>
      </c>
      <c r="W651" s="4">
        <v>0</v>
      </c>
      <c r="X651" s="4">
        <v>0.38300000000000001</v>
      </c>
      <c r="Y651" s="4">
        <v>19.856999999999999</v>
      </c>
      <c r="Z651" s="4">
        <v>1.389</v>
      </c>
      <c r="AA651" s="4">
        <v>0</v>
      </c>
      <c r="AB651" s="4">
        <v>0</v>
      </c>
      <c r="AC651" s="4">
        <v>0.17299999999999999</v>
      </c>
      <c r="AG651" s="66">
        <v>392640</v>
      </c>
      <c r="AH651" t="s">
        <v>702</v>
      </c>
      <c r="AI651" s="4">
        <f t="shared" si="56"/>
        <v>1.3210376022401726</v>
      </c>
      <c r="AJ651" s="4">
        <f t="shared" si="56"/>
        <v>0</v>
      </c>
      <c r="AK651" s="4">
        <f t="shared" si="56"/>
        <v>0</v>
      </c>
      <c r="AL651" s="4">
        <f t="shared" si="56"/>
        <v>0</v>
      </c>
      <c r="AM651" s="4">
        <f t="shared" si="56"/>
        <v>0</v>
      </c>
      <c r="AN651" s="4">
        <f t="shared" si="56"/>
        <v>0</v>
      </c>
      <c r="AO651" s="4">
        <f t="shared" si="56"/>
        <v>0</v>
      </c>
      <c r="AP651" s="4">
        <f t="shared" si="56"/>
        <v>0</v>
      </c>
      <c r="AQ651" s="4">
        <f t="shared" si="56"/>
        <v>4.9305737442256097E-4</v>
      </c>
      <c r="AR651" s="4">
        <f t="shared" si="56"/>
        <v>1.5010902233484596E-2</v>
      </c>
      <c r="AS651" s="4">
        <f t="shared" si="56"/>
        <v>0</v>
      </c>
      <c r="AT651" s="4">
        <f t="shared" si="56"/>
        <v>0</v>
      </c>
      <c r="AU651" s="4">
        <f t="shared" si="56"/>
        <v>0</v>
      </c>
      <c r="AV651" s="4">
        <f t="shared" si="55"/>
        <v>0</v>
      </c>
      <c r="AW651" s="4">
        <f t="shared" si="53"/>
        <v>1.2605615640494934E-3</v>
      </c>
      <c r="AX651" s="4">
        <f t="shared" si="53"/>
        <v>5.3042340299535751E-2</v>
      </c>
      <c r="AY651" s="4">
        <f t="shared" si="53"/>
        <v>2.8936906793410695E-3</v>
      </c>
      <c r="AZ651" s="4">
        <f t="shared" si="52"/>
        <v>0</v>
      </c>
      <c r="BA651" s="4">
        <f t="shared" si="52"/>
        <v>0</v>
      </c>
      <c r="BB651" s="67">
        <f t="shared" si="52"/>
        <v>2.880949155843596E-4</v>
      </c>
    </row>
    <row r="652" spans="1:54" x14ac:dyDescent="0.3">
      <c r="A652" t="s">
        <v>68</v>
      </c>
      <c r="B652" t="s">
        <v>69</v>
      </c>
      <c r="C652">
        <v>392690</v>
      </c>
      <c r="D652" t="s">
        <v>70</v>
      </c>
      <c r="E652" t="s">
        <v>71</v>
      </c>
      <c r="F652" t="s">
        <v>72</v>
      </c>
      <c r="G652" t="s">
        <v>108</v>
      </c>
      <c r="H652">
        <v>6</v>
      </c>
      <c r="I652" t="s">
        <v>243</v>
      </c>
      <c r="J652" s="4">
        <v>0</v>
      </c>
      <c r="K652" s="4">
        <v>0</v>
      </c>
      <c r="L652" s="4">
        <v>0</v>
      </c>
      <c r="M652" s="4">
        <v>3.073</v>
      </c>
      <c r="N652" s="4">
        <v>0</v>
      </c>
      <c r="O652" s="4">
        <v>13.333</v>
      </c>
      <c r="P652" s="4">
        <v>3.855</v>
      </c>
      <c r="Q652" s="4">
        <v>2.367</v>
      </c>
      <c r="R652" s="4">
        <v>4.2220000000000004</v>
      </c>
      <c r="S652" s="4">
        <v>27.565000000000001</v>
      </c>
      <c r="T652" s="4">
        <v>17.234999999999999</v>
      </c>
      <c r="U652" s="4">
        <v>4.2569999999999997</v>
      </c>
      <c r="V652" s="4">
        <v>5.1680000000000001</v>
      </c>
      <c r="W652" s="4">
        <v>1.927</v>
      </c>
      <c r="X652" s="4">
        <v>4.4800000000000004</v>
      </c>
      <c r="Y652" s="4">
        <v>13.839</v>
      </c>
      <c r="Z652" s="4">
        <v>9.7759999999999998</v>
      </c>
      <c r="AA652" s="4">
        <v>21.507000000000001</v>
      </c>
      <c r="AB652" s="4">
        <v>36.267000000000003</v>
      </c>
      <c r="AC652" s="4">
        <v>40.085000000000001</v>
      </c>
      <c r="AG652" s="66">
        <v>392690</v>
      </c>
      <c r="AH652" t="s">
        <v>243</v>
      </c>
      <c r="AI652" s="4">
        <f t="shared" si="56"/>
        <v>0</v>
      </c>
      <c r="AJ652" s="4">
        <f t="shared" si="56"/>
        <v>0</v>
      </c>
      <c r="AK652" s="4">
        <f t="shared" si="56"/>
        <v>0</v>
      </c>
      <c r="AL652" s="4">
        <f t="shared" si="56"/>
        <v>6.2076732335755738E-2</v>
      </c>
      <c r="AM652" s="4">
        <f t="shared" si="56"/>
        <v>0</v>
      </c>
      <c r="AN652" s="4">
        <f t="shared" si="56"/>
        <v>3.0206323713013034E-2</v>
      </c>
      <c r="AO652" s="4">
        <f t="shared" si="56"/>
        <v>4.4018185505308192E-2</v>
      </c>
      <c r="AP652" s="4">
        <f t="shared" si="56"/>
        <v>1.3923871775200117E-2</v>
      </c>
      <c r="AQ652" s="4">
        <f t="shared" si="56"/>
        <v>1.6787808345258486E-2</v>
      </c>
      <c r="AR652" s="4">
        <f t="shared" si="56"/>
        <v>0.12995462313630743</v>
      </c>
      <c r="AS652" s="4">
        <f t="shared" si="56"/>
        <v>1.9914537435656546E-3</v>
      </c>
      <c r="AT652" s="4">
        <f t="shared" si="56"/>
        <v>1.2754598733942041E-2</v>
      </c>
      <c r="AU652" s="4">
        <f t="shared" si="56"/>
        <v>1.2941895746318405E-2</v>
      </c>
      <c r="AV652" s="4">
        <f t="shared" si="55"/>
        <v>4.5402407760131488E-3</v>
      </c>
      <c r="AW652" s="4">
        <f t="shared" si="53"/>
        <v>1.4744949887576323E-2</v>
      </c>
      <c r="AX652" s="4">
        <f t="shared" si="53"/>
        <v>3.6966961142432156E-2</v>
      </c>
      <c r="AY652" s="4">
        <f t="shared" si="53"/>
        <v>2.0366249158558888E-2</v>
      </c>
      <c r="AZ652" s="4">
        <f t="shared" si="52"/>
        <v>3.243905787455529E-2</v>
      </c>
      <c r="BA652" s="4">
        <f t="shared" si="52"/>
        <v>6.3839043161051337E-2</v>
      </c>
      <c r="BB652" s="67">
        <f t="shared" si="52"/>
        <v>6.6753090700572573E-2</v>
      </c>
    </row>
    <row r="653" spans="1:54" x14ac:dyDescent="0.3">
      <c r="A653" t="s">
        <v>68</v>
      </c>
      <c r="B653" t="s">
        <v>69</v>
      </c>
      <c r="C653">
        <v>400122</v>
      </c>
      <c r="D653" t="s">
        <v>70</v>
      </c>
      <c r="E653" t="s">
        <v>71</v>
      </c>
      <c r="F653" t="s">
        <v>72</v>
      </c>
      <c r="G653" t="s">
        <v>108</v>
      </c>
      <c r="H653">
        <v>6</v>
      </c>
      <c r="I653" t="s">
        <v>703</v>
      </c>
      <c r="J653" s="4">
        <v>0</v>
      </c>
      <c r="K653" s="4">
        <v>0</v>
      </c>
      <c r="L653" s="4">
        <v>0.51300000000000001</v>
      </c>
      <c r="M653" s="4">
        <v>0</v>
      </c>
      <c r="N653" s="4">
        <v>0</v>
      </c>
      <c r="O653" s="4">
        <v>0</v>
      </c>
      <c r="P653" s="4">
        <v>0</v>
      </c>
      <c r="Q653" s="4">
        <v>0</v>
      </c>
      <c r="R653" s="4">
        <v>0</v>
      </c>
      <c r="S653" s="4">
        <v>0</v>
      </c>
      <c r="T653" s="4">
        <v>0</v>
      </c>
      <c r="U653" s="4">
        <v>0</v>
      </c>
      <c r="V653" s="4">
        <v>0</v>
      </c>
      <c r="W653" s="4">
        <v>0</v>
      </c>
      <c r="X653" s="4">
        <v>0</v>
      </c>
      <c r="Y653" s="4">
        <v>0</v>
      </c>
      <c r="Z653" s="4">
        <v>0</v>
      </c>
      <c r="AA653" s="4">
        <v>0</v>
      </c>
      <c r="AB653" s="4">
        <v>0</v>
      </c>
      <c r="AC653" s="4">
        <v>0</v>
      </c>
      <c r="AG653" s="66">
        <v>400122</v>
      </c>
      <c r="AH653" t="s">
        <v>703</v>
      </c>
      <c r="AI653" s="4">
        <f t="shared" si="56"/>
        <v>0</v>
      </c>
      <c r="AJ653" s="4">
        <f t="shared" si="56"/>
        <v>0</v>
      </c>
      <c r="AK653" s="4">
        <f t="shared" si="56"/>
        <v>1.0645384198763643E-2</v>
      </c>
      <c r="AL653" s="4">
        <f t="shared" si="56"/>
        <v>0</v>
      </c>
      <c r="AM653" s="4">
        <f t="shared" si="56"/>
        <v>0</v>
      </c>
      <c r="AN653" s="4">
        <f t="shared" si="56"/>
        <v>0</v>
      </c>
      <c r="AO653" s="4">
        <f t="shared" si="56"/>
        <v>0</v>
      </c>
      <c r="AP653" s="4">
        <f t="shared" si="56"/>
        <v>0</v>
      </c>
      <c r="AQ653" s="4">
        <f t="shared" si="56"/>
        <v>0</v>
      </c>
      <c r="AR653" s="4">
        <f t="shared" si="56"/>
        <v>0</v>
      </c>
      <c r="AS653" s="4">
        <f t="shared" si="56"/>
        <v>0</v>
      </c>
      <c r="AT653" s="4">
        <f t="shared" si="56"/>
        <v>0</v>
      </c>
      <c r="AU653" s="4">
        <f t="shared" si="56"/>
        <v>0</v>
      </c>
      <c r="AV653" s="4">
        <f t="shared" si="55"/>
        <v>0</v>
      </c>
      <c r="AW653" s="4">
        <f t="shared" si="55"/>
        <v>0</v>
      </c>
      <c r="AX653" s="4">
        <f t="shared" si="55"/>
        <v>0</v>
      </c>
      <c r="AY653" s="4">
        <f t="shared" si="55"/>
        <v>0</v>
      </c>
      <c r="AZ653" s="4">
        <f t="shared" si="52"/>
        <v>0</v>
      </c>
      <c r="BA653" s="4">
        <f t="shared" si="52"/>
        <v>0</v>
      </c>
      <c r="BB653" s="67">
        <f t="shared" si="52"/>
        <v>0</v>
      </c>
    </row>
    <row r="654" spans="1:54" x14ac:dyDescent="0.3">
      <c r="A654" t="s">
        <v>68</v>
      </c>
      <c r="B654" t="s">
        <v>69</v>
      </c>
      <c r="C654">
        <v>400211</v>
      </c>
      <c r="D654" t="s">
        <v>70</v>
      </c>
      <c r="E654" t="s">
        <v>71</v>
      </c>
      <c r="F654" t="s">
        <v>72</v>
      </c>
      <c r="G654" t="s">
        <v>108</v>
      </c>
      <c r="H654">
        <v>6</v>
      </c>
      <c r="I654" t="s">
        <v>704</v>
      </c>
      <c r="J654" s="4">
        <v>0</v>
      </c>
      <c r="K654" s="4">
        <v>0</v>
      </c>
      <c r="L654" s="4">
        <v>0</v>
      </c>
      <c r="M654" s="4">
        <v>0</v>
      </c>
      <c r="N654" s="4">
        <v>0</v>
      </c>
      <c r="O654" s="4">
        <v>0</v>
      </c>
      <c r="P654" s="4">
        <v>0</v>
      </c>
      <c r="Q654" s="4">
        <v>0</v>
      </c>
      <c r="R654" s="4">
        <v>0</v>
      </c>
      <c r="S654" s="4">
        <v>0</v>
      </c>
      <c r="T654" s="4">
        <v>0</v>
      </c>
      <c r="U654" s="4">
        <v>0</v>
      </c>
      <c r="V654" s="4">
        <v>0</v>
      </c>
      <c r="W654" s="4">
        <v>0</v>
      </c>
      <c r="X654" s="4">
        <v>0</v>
      </c>
      <c r="Y654" s="4">
        <v>0</v>
      </c>
      <c r="Z654" s="4">
        <v>0</v>
      </c>
      <c r="AA654" s="4">
        <v>0</v>
      </c>
      <c r="AB654" s="4">
        <v>0.34499999999999997</v>
      </c>
      <c r="AC654" s="4">
        <v>0</v>
      </c>
      <c r="AG654" s="66">
        <v>400211</v>
      </c>
      <c r="AH654" t="s">
        <v>704</v>
      </c>
      <c r="AI654" s="4">
        <f t="shared" si="56"/>
        <v>0</v>
      </c>
      <c r="AJ654" s="4">
        <f t="shared" si="56"/>
        <v>0</v>
      </c>
      <c r="AK654" s="4">
        <f t="shared" si="56"/>
        <v>0</v>
      </c>
      <c r="AL654" s="4">
        <f t="shared" si="56"/>
        <v>0</v>
      </c>
      <c r="AM654" s="4">
        <f t="shared" si="56"/>
        <v>0</v>
      </c>
      <c r="AN654" s="4">
        <f t="shared" si="56"/>
        <v>0</v>
      </c>
      <c r="AO654" s="4">
        <f t="shared" si="56"/>
        <v>0</v>
      </c>
      <c r="AP654" s="4">
        <f t="shared" si="56"/>
        <v>0</v>
      </c>
      <c r="AQ654" s="4">
        <f t="shared" si="56"/>
        <v>0</v>
      </c>
      <c r="AR654" s="4">
        <f t="shared" si="56"/>
        <v>0</v>
      </c>
      <c r="AS654" s="4">
        <f t="shared" si="56"/>
        <v>0</v>
      </c>
      <c r="AT654" s="4">
        <f t="shared" si="56"/>
        <v>0</v>
      </c>
      <c r="AU654" s="4">
        <f t="shared" si="56"/>
        <v>0</v>
      </c>
      <c r="AV654" s="4">
        <f t="shared" si="55"/>
        <v>0</v>
      </c>
      <c r="AW654" s="4">
        <f t="shared" si="55"/>
        <v>0</v>
      </c>
      <c r="AX654" s="4">
        <f t="shared" si="55"/>
        <v>0</v>
      </c>
      <c r="AY654" s="4">
        <f t="shared" si="55"/>
        <v>0</v>
      </c>
      <c r="AZ654" s="4">
        <f t="shared" si="52"/>
        <v>0</v>
      </c>
      <c r="BA654" s="4">
        <f t="shared" si="52"/>
        <v>6.0728678662593286E-4</v>
      </c>
      <c r="BB654" s="67">
        <f t="shared" si="52"/>
        <v>0</v>
      </c>
    </row>
    <row r="655" spans="1:54" x14ac:dyDescent="0.3">
      <c r="A655" t="s">
        <v>68</v>
      </c>
      <c r="B655" t="s">
        <v>69</v>
      </c>
      <c r="C655">
        <v>400280</v>
      </c>
      <c r="D655" t="s">
        <v>70</v>
      </c>
      <c r="E655" t="s">
        <v>71</v>
      </c>
      <c r="F655" t="s">
        <v>72</v>
      </c>
      <c r="G655" t="s">
        <v>108</v>
      </c>
      <c r="H655">
        <v>6</v>
      </c>
      <c r="I655" t="s">
        <v>705</v>
      </c>
      <c r="J655" s="4">
        <v>0</v>
      </c>
      <c r="K655" s="4">
        <v>0</v>
      </c>
      <c r="L655" s="4">
        <v>0</v>
      </c>
      <c r="M655" s="4">
        <v>0</v>
      </c>
      <c r="N655" s="4">
        <v>0</v>
      </c>
      <c r="O655" s="4">
        <v>0</v>
      </c>
      <c r="P655" s="4">
        <v>7.1999999999999995E-2</v>
      </c>
      <c r="Q655" s="4">
        <v>7.2999999999999995E-2</v>
      </c>
      <c r="R655" s="4">
        <v>0</v>
      </c>
      <c r="S655" s="4">
        <v>0</v>
      </c>
      <c r="T655" s="4">
        <v>0</v>
      </c>
      <c r="U655" s="4">
        <v>0</v>
      </c>
      <c r="V655" s="4">
        <v>0</v>
      </c>
      <c r="W655" s="4">
        <v>0</v>
      </c>
      <c r="X655" s="4">
        <v>0</v>
      </c>
      <c r="Y655" s="4">
        <v>0</v>
      </c>
      <c r="Z655" s="4">
        <v>0</v>
      </c>
      <c r="AA655" s="4">
        <v>0</v>
      </c>
      <c r="AB655" s="4">
        <v>0</v>
      </c>
      <c r="AC655" s="4">
        <v>0</v>
      </c>
      <c r="AG655" s="66">
        <v>400280</v>
      </c>
      <c r="AH655" t="s">
        <v>705</v>
      </c>
      <c r="AI655" s="4">
        <f t="shared" si="56"/>
        <v>0</v>
      </c>
      <c r="AJ655" s="4">
        <f t="shared" si="56"/>
        <v>0</v>
      </c>
      <c r="AK655" s="4">
        <f t="shared" si="56"/>
        <v>0</v>
      </c>
      <c r="AL655" s="4">
        <f t="shared" si="56"/>
        <v>0</v>
      </c>
      <c r="AM655" s="4">
        <f t="shared" si="56"/>
        <v>0</v>
      </c>
      <c r="AN655" s="4">
        <f t="shared" si="56"/>
        <v>0</v>
      </c>
      <c r="AO655" s="4">
        <f t="shared" si="56"/>
        <v>8.2212953472949148E-4</v>
      </c>
      <c r="AP655" s="4">
        <f t="shared" si="56"/>
        <v>4.2942232344301163E-4</v>
      </c>
      <c r="AQ655" s="4">
        <f t="shared" si="56"/>
        <v>0</v>
      </c>
      <c r="AR655" s="4">
        <f t="shared" si="56"/>
        <v>0</v>
      </c>
      <c r="AS655" s="4">
        <f t="shared" si="56"/>
        <v>0</v>
      </c>
      <c r="AT655" s="4">
        <f t="shared" si="56"/>
        <v>0</v>
      </c>
      <c r="AU655" s="4">
        <f t="shared" si="56"/>
        <v>0</v>
      </c>
      <c r="AV655" s="4">
        <f t="shared" si="55"/>
        <v>0</v>
      </c>
      <c r="AW655" s="4">
        <f t="shared" si="55"/>
        <v>0</v>
      </c>
      <c r="AX655" s="4">
        <f t="shared" si="55"/>
        <v>0</v>
      </c>
      <c r="AY655" s="4">
        <f t="shared" si="55"/>
        <v>0</v>
      </c>
      <c r="AZ655" s="4">
        <f t="shared" si="52"/>
        <v>0</v>
      </c>
      <c r="BA655" s="4">
        <f t="shared" si="52"/>
        <v>0</v>
      </c>
      <c r="BB655" s="67">
        <f t="shared" si="52"/>
        <v>0</v>
      </c>
    </row>
    <row r="656" spans="1:54" x14ac:dyDescent="0.3">
      <c r="A656" t="s">
        <v>68</v>
      </c>
      <c r="B656" t="s">
        <v>69</v>
      </c>
      <c r="C656">
        <v>400591</v>
      </c>
      <c r="D656" t="s">
        <v>70</v>
      </c>
      <c r="E656" t="s">
        <v>71</v>
      </c>
      <c r="F656" t="s">
        <v>72</v>
      </c>
      <c r="G656" t="s">
        <v>108</v>
      </c>
      <c r="H656">
        <v>6</v>
      </c>
      <c r="I656" t="s">
        <v>706</v>
      </c>
      <c r="J656" s="4">
        <v>0.14699999999999999</v>
      </c>
      <c r="K656" s="4">
        <v>0</v>
      </c>
      <c r="L656" s="4">
        <v>0</v>
      </c>
      <c r="M656" s="4">
        <v>0</v>
      </c>
      <c r="N656" s="4">
        <v>0</v>
      </c>
      <c r="O656" s="4">
        <v>0</v>
      </c>
      <c r="P656" s="4">
        <v>0</v>
      </c>
      <c r="Q656" s="4">
        <v>0</v>
      </c>
      <c r="R656" s="4">
        <v>0</v>
      </c>
      <c r="S656" s="4">
        <v>0</v>
      </c>
      <c r="T656" s="4">
        <v>0</v>
      </c>
      <c r="U656" s="4">
        <v>0</v>
      </c>
      <c r="V656" s="4">
        <v>0</v>
      </c>
      <c r="W656" s="4">
        <v>0</v>
      </c>
      <c r="X656" s="4">
        <v>0</v>
      </c>
      <c r="Y656" s="4">
        <v>0</v>
      </c>
      <c r="Z656" s="4">
        <v>0</v>
      </c>
      <c r="AA656" s="4">
        <v>0</v>
      </c>
      <c r="AB656" s="4">
        <v>0</v>
      </c>
      <c r="AC656" s="4">
        <v>0</v>
      </c>
      <c r="AG656" s="66">
        <v>400591</v>
      </c>
      <c r="AH656" t="s">
        <v>706</v>
      </c>
      <c r="AI656" s="4">
        <f t="shared" si="56"/>
        <v>6.7814124713404585E-3</v>
      </c>
      <c r="AJ656" s="4">
        <f t="shared" si="56"/>
        <v>0</v>
      </c>
      <c r="AK656" s="4">
        <f t="shared" si="56"/>
        <v>0</v>
      </c>
      <c r="AL656" s="4">
        <f t="shared" si="56"/>
        <v>0</v>
      </c>
      <c r="AM656" s="4">
        <f t="shared" si="56"/>
        <v>0</v>
      </c>
      <c r="AN656" s="4">
        <f t="shared" si="56"/>
        <v>0</v>
      </c>
      <c r="AO656" s="4">
        <f t="shared" si="56"/>
        <v>0</v>
      </c>
      <c r="AP656" s="4">
        <f t="shared" si="56"/>
        <v>0</v>
      </c>
      <c r="AQ656" s="4">
        <f t="shared" si="56"/>
        <v>0</v>
      </c>
      <c r="AR656" s="4">
        <f t="shared" si="56"/>
        <v>0</v>
      </c>
      <c r="AS656" s="4">
        <f t="shared" si="56"/>
        <v>0</v>
      </c>
      <c r="AT656" s="4">
        <f t="shared" si="56"/>
        <v>0</v>
      </c>
      <c r="AU656" s="4">
        <f t="shared" si="56"/>
        <v>0</v>
      </c>
      <c r="AV656" s="4">
        <f t="shared" si="55"/>
        <v>0</v>
      </c>
      <c r="AW656" s="4">
        <f t="shared" si="55"/>
        <v>0</v>
      </c>
      <c r="AX656" s="4">
        <f t="shared" si="55"/>
        <v>0</v>
      </c>
      <c r="AY656" s="4">
        <f t="shared" si="55"/>
        <v>0</v>
      </c>
      <c r="AZ656" s="4">
        <f t="shared" si="52"/>
        <v>0</v>
      </c>
      <c r="BA656" s="4">
        <f t="shared" si="52"/>
        <v>0</v>
      </c>
      <c r="BB656" s="67">
        <f t="shared" si="52"/>
        <v>0</v>
      </c>
    </row>
    <row r="657" spans="1:54" x14ac:dyDescent="0.3">
      <c r="A657" t="s">
        <v>68</v>
      </c>
      <c r="B657" t="s">
        <v>69</v>
      </c>
      <c r="C657">
        <v>400690</v>
      </c>
      <c r="D657" t="s">
        <v>70</v>
      </c>
      <c r="E657" t="s">
        <v>71</v>
      </c>
      <c r="F657" t="s">
        <v>72</v>
      </c>
      <c r="G657" t="s">
        <v>108</v>
      </c>
      <c r="H657">
        <v>6</v>
      </c>
      <c r="I657" t="s">
        <v>243</v>
      </c>
      <c r="J657" s="4">
        <v>0</v>
      </c>
      <c r="K657" s="4">
        <v>0</v>
      </c>
      <c r="L657" s="4">
        <v>0</v>
      </c>
      <c r="M657" s="4">
        <v>0</v>
      </c>
      <c r="N657" s="4">
        <v>0</v>
      </c>
      <c r="O657" s="4">
        <v>0</v>
      </c>
      <c r="P657" s="4">
        <v>0</v>
      </c>
      <c r="Q657" s="4">
        <v>0</v>
      </c>
      <c r="R657" s="4">
        <v>0</v>
      </c>
      <c r="S657" s="4">
        <v>0</v>
      </c>
      <c r="T657" s="4">
        <v>0</v>
      </c>
      <c r="U657" s="4">
        <v>0</v>
      </c>
      <c r="V657" s="4">
        <v>0</v>
      </c>
      <c r="W657" s="4">
        <v>5.9809999999999999</v>
      </c>
      <c r="X657" s="4">
        <v>0</v>
      </c>
      <c r="Y657" s="4">
        <v>0</v>
      </c>
      <c r="Z657" s="4">
        <v>0</v>
      </c>
      <c r="AA657" s="4">
        <v>0</v>
      </c>
      <c r="AB657" s="4">
        <v>0</v>
      </c>
      <c r="AC657" s="4">
        <v>0</v>
      </c>
      <c r="AG657" s="66">
        <v>400690</v>
      </c>
      <c r="AH657" t="s">
        <v>243</v>
      </c>
      <c r="AI657" s="4">
        <f t="shared" si="56"/>
        <v>0</v>
      </c>
      <c r="AJ657" s="4">
        <f t="shared" si="56"/>
        <v>0</v>
      </c>
      <c r="AK657" s="4">
        <f t="shared" si="56"/>
        <v>0</v>
      </c>
      <c r="AL657" s="4">
        <f t="shared" si="56"/>
        <v>0</v>
      </c>
      <c r="AM657" s="4">
        <f t="shared" si="56"/>
        <v>0</v>
      </c>
      <c r="AN657" s="4">
        <f t="shared" ref="AM657:BB681" si="57">IFERROR((O657/O$2093)*100,0)</f>
        <v>0</v>
      </c>
      <c r="AO657" s="4">
        <f t="shared" si="57"/>
        <v>0</v>
      </c>
      <c r="AP657" s="4">
        <f t="shared" si="57"/>
        <v>0</v>
      </c>
      <c r="AQ657" s="4">
        <f t="shared" si="57"/>
        <v>0</v>
      </c>
      <c r="AR657" s="4">
        <f t="shared" si="57"/>
        <v>0</v>
      </c>
      <c r="AS657" s="4">
        <f t="shared" si="57"/>
        <v>0</v>
      </c>
      <c r="AT657" s="4">
        <f t="shared" si="57"/>
        <v>0</v>
      </c>
      <c r="AU657" s="4">
        <f t="shared" si="57"/>
        <v>0</v>
      </c>
      <c r="AV657" s="4">
        <f t="shared" si="55"/>
        <v>1.4091946072306507E-2</v>
      </c>
      <c r="AW657" s="4">
        <f t="shared" si="55"/>
        <v>0</v>
      </c>
      <c r="AX657" s="4">
        <f t="shared" si="55"/>
        <v>0</v>
      </c>
      <c r="AY657" s="4">
        <f t="shared" si="55"/>
        <v>0</v>
      </c>
      <c r="AZ657" s="4">
        <f t="shared" si="55"/>
        <v>0</v>
      </c>
      <c r="BA657" s="4">
        <f t="shared" si="55"/>
        <v>0</v>
      </c>
      <c r="BB657" s="67">
        <f t="shared" si="55"/>
        <v>0</v>
      </c>
    </row>
    <row r="658" spans="1:54" x14ac:dyDescent="0.3">
      <c r="A658" t="s">
        <v>68</v>
      </c>
      <c r="B658" t="s">
        <v>69</v>
      </c>
      <c r="C658">
        <v>400819</v>
      </c>
      <c r="D658" t="s">
        <v>70</v>
      </c>
      <c r="E658" t="s">
        <v>71</v>
      </c>
      <c r="F658" t="s">
        <v>72</v>
      </c>
      <c r="G658" t="s">
        <v>108</v>
      </c>
      <c r="H658">
        <v>6</v>
      </c>
      <c r="I658" t="s">
        <v>707</v>
      </c>
      <c r="J658" s="4">
        <v>0</v>
      </c>
      <c r="K658" s="4">
        <v>0</v>
      </c>
      <c r="L658" s="4">
        <v>0</v>
      </c>
      <c r="M658" s="4">
        <v>0</v>
      </c>
      <c r="N658" s="4">
        <v>0</v>
      </c>
      <c r="O658" s="4">
        <v>0</v>
      </c>
      <c r="P658" s="4">
        <v>0</v>
      </c>
      <c r="Q658" s="4">
        <v>0</v>
      </c>
      <c r="R658" s="4">
        <v>0</v>
      </c>
      <c r="S658" s="4">
        <v>0</v>
      </c>
      <c r="T658" s="4">
        <v>0</v>
      </c>
      <c r="U658" s="4">
        <v>0</v>
      </c>
      <c r="V658" s="4">
        <v>0</v>
      </c>
      <c r="W658" s="4">
        <v>0</v>
      </c>
      <c r="X658" s="4">
        <v>0</v>
      </c>
      <c r="Y658" s="4">
        <v>0</v>
      </c>
      <c r="Z658" s="4">
        <v>3.9E-2</v>
      </c>
      <c r="AA658" s="4">
        <v>0</v>
      </c>
      <c r="AB658" s="4">
        <v>0</v>
      </c>
      <c r="AC658" s="4">
        <v>0</v>
      </c>
      <c r="AG658" s="66">
        <v>400819</v>
      </c>
      <c r="AH658" t="s">
        <v>707</v>
      </c>
      <c r="AI658" s="4">
        <f t="shared" ref="AI658:AU694" si="58">IFERROR((J658/J$2093)*100,0)</f>
        <v>0</v>
      </c>
      <c r="AJ658" s="4">
        <f t="shared" si="58"/>
        <v>0</v>
      </c>
      <c r="AK658" s="4">
        <f t="shared" si="58"/>
        <v>0</v>
      </c>
      <c r="AL658" s="4">
        <f t="shared" si="58"/>
        <v>0</v>
      </c>
      <c r="AM658" s="4">
        <f t="shared" si="57"/>
        <v>0</v>
      </c>
      <c r="AN658" s="4">
        <f t="shared" si="57"/>
        <v>0</v>
      </c>
      <c r="AO658" s="4">
        <f t="shared" si="57"/>
        <v>0</v>
      </c>
      <c r="AP658" s="4">
        <f t="shared" si="57"/>
        <v>0</v>
      </c>
      <c r="AQ658" s="4">
        <f t="shared" si="57"/>
        <v>0</v>
      </c>
      <c r="AR658" s="4">
        <f t="shared" si="57"/>
        <v>0</v>
      </c>
      <c r="AS658" s="4">
        <f t="shared" si="57"/>
        <v>0</v>
      </c>
      <c r="AT658" s="4">
        <f t="shared" si="57"/>
        <v>0</v>
      </c>
      <c r="AU658" s="4">
        <f t="shared" si="57"/>
        <v>0</v>
      </c>
      <c r="AV658" s="4">
        <f t="shared" si="55"/>
        <v>0</v>
      </c>
      <c r="AW658" s="4">
        <f t="shared" si="55"/>
        <v>0</v>
      </c>
      <c r="AX658" s="4">
        <f t="shared" si="55"/>
        <v>0</v>
      </c>
      <c r="AY658" s="4">
        <f t="shared" si="55"/>
        <v>8.1248334409144492E-5</v>
      </c>
      <c r="AZ658" s="4">
        <f t="shared" si="55"/>
        <v>0</v>
      </c>
      <c r="BA658" s="4">
        <f t="shared" si="55"/>
        <v>0</v>
      </c>
      <c r="BB658" s="67">
        <f t="shared" si="55"/>
        <v>0</v>
      </c>
    </row>
    <row r="659" spans="1:54" x14ac:dyDescent="0.3">
      <c r="A659" t="s">
        <v>68</v>
      </c>
      <c r="B659" t="s">
        <v>69</v>
      </c>
      <c r="C659">
        <v>400829</v>
      </c>
      <c r="D659" t="s">
        <v>70</v>
      </c>
      <c r="E659" t="s">
        <v>71</v>
      </c>
      <c r="F659" t="s">
        <v>72</v>
      </c>
      <c r="G659" t="s">
        <v>108</v>
      </c>
      <c r="H659">
        <v>6</v>
      </c>
      <c r="I659" t="s">
        <v>708</v>
      </c>
      <c r="J659" s="4">
        <v>0</v>
      </c>
      <c r="K659" s="4">
        <v>0</v>
      </c>
      <c r="L659" s="4">
        <v>0</v>
      </c>
      <c r="M659" s="4">
        <v>0</v>
      </c>
      <c r="N659" s="4">
        <v>0</v>
      </c>
      <c r="O659" s="4">
        <v>0</v>
      </c>
      <c r="P659" s="4">
        <v>0</v>
      </c>
      <c r="Q659" s="4">
        <v>11.413</v>
      </c>
      <c r="R659" s="4">
        <v>0</v>
      </c>
      <c r="S659" s="4">
        <v>0</v>
      </c>
      <c r="T659" s="4">
        <v>0</v>
      </c>
      <c r="U659" s="4">
        <v>0</v>
      </c>
      <c r="V659" s="4">
        <v>0</v>
      </c>
      <c r="W659" s="4">
        <v>0</v>
      </c>
      <c r="X659" s="4">
        <v>0</v>
      </c>
      <c r="Y659" s="4">
        <v>0</v>
      </c>
      <c r="Z659" s="4">
        <v>0.19</v>
      </c>
      <c r="AA659" s="4">
        <v>0</v>
      </c>
      <c r="AB659" s="4">
        <v>5.3999999999999999E-2</v>
      </c>
      <c r="AC659" s="4">
        <v>0</v>
      </c>
      <c r="AG659" s="66">
        <v>400829</v>
      </c>
      <c r="AH659" t="s">
        <v>708</v>
      </c>
      <c r="AI659" s="4">
        <f t="shared" si="58"/>
        <v>0</v>
      </c>
      <c r="AJ659" s="4">
        <f t="shared" si="58"/>
        <v>0</v>
      </c>
      <c r="AK659" s="4">
        <f t="shared" si="58"/>
        <v>0</v>
      </c>
      <c r="AL659" s="4">
        <f t="shared" si="58"/>
        <v>0</v>
      </c>
      <c r="AM659" s="4">
        <f t="shared" si="57"/>
        <v>0</v>
      </c>
      <c r="AN659" s="4">
        <f t="shared" si="57"/>
        <v>0</v>
      </c>
      <c r="AO659" s="4">
        <f t="shared" si="57"/>
        <v>0</v>
      </c>
      <c r="AP659" s="4">
        <f t="shared" si="57"/>
        <v>6.7136944896645109E-2</v>
      </c>
      <c r="AQ659" s="4">
        <f t="shared" si="57"/>
        <v>0</v>
      </c>
      <c r="AR659" s="4">
        <f t="shared" si="57"/>
        <v>0</v>
      </c>
      <c r="AS659" s="4">
        <f t="shared" si="57"/>
        <v>0</v>
      </c>
      <c r="AT659" s="4">
        <f t="shared" si="57"/>
        <v>0</v>
      </c>
      <c r="AU659" s="4">
        <f t="shared" si="57"/>
        <v>0</v>
      </c>
      <c r="AV659" s="4">
        <f t="shared" si="55"/>
        <v>0</v>
      </c>
      <c r="AW659" s="4">
        <f t="shared" si="55"/>
        <v>0</v>
      </c>
      <c r="AX659" s="4">
        <f t="shared" si="55"/>
        <v>0</v>
      </c>
      <c r="AY659" s="4">
        <f t="shared" si="55"/>
        <v>3.95825218916345E-4</v>
      </c>
      <c r="AZ659" s="4">
        <f t="shared" si="55"/>
        <v>0</v>
      </c>
      <c r="BA659" s="4">
        <f t="shared" si="55"/>
        <v>9.5053583993624278E-5</v>
      </c>
      <c r="BB659" s="67">
        <f t="shared" si="55"/>
        <v>0</v>
      </c>
    </row>
    <row r="660" spans="1:54" x14ac:dyDescent="0.3">
      <c r="A660" t="s">
        <v>68</v>
      </c>
      <c r="B660" t="s">
        <v>69</v>
      </c>
      <c r="C660">
        <v>400910</v>
      </c>
      <c r="D660" t="s">
        <v>70</v>
      </c>
      <c r="E660" t="s">
        <v>71</v>
      </c>
      <c r="F660" t="s">
        <v>72</v>
      </c>
      <c r="G660" t="s">
        <v>108</v>
      </c>
      <c r="H660">
        <v>6</v>
      </c>
      <c r="I660" t="s">
        <v>709</v>
      </c>
      <c r="J660" s="4">
        <v>0</v>
      </c>
      <c r="K660" s="4">
        <v>0</v>
      </c>
      <c r="L660" s="4">
        <v>0</v>
      </c>
      <c r="M660" s="4">
        <v>0</v>
      </c>
      <c r="N660" s="4">
        <v>0</v>
      </c>
      <c r="O660" s="4">
        <v>0</v>
      </c>
      <c r="P660" s="4">
        <v>0</v>
      </c>
      <c r="Q660" s="4">
        <v>0</v>
      </c>
      <c r="R660" s="4">
        <v>0</v>
      </c>
      <c r="S660" s="4">
        <v>0</v>
      </c>
      <c r="T660" s="4">
        <v>0</v>
      </c>
      <c r="U660" s="4">
        <v>0</v>
      </c>
      <c r="V660" s="4">
        <v>0</v>
      </c>
      <c r="W660" s="4">
        <v>0</v>
      </c>
      <c r="X660" s="4">
        <v>6.8650000000000002</v>
      </c>
      <c r="Y660" s="4">
        <v>0.03</v>
      </c>
      <c r="Z660" s="4">
        <v>0</v>
      </c>
      <c r="AA660" s="4">
        <v>119.131</v>
      </c>
      <c r="AB660" s="4">
        <v>0.66700000000000004</v>
      </c>
      <c r="AC660" s="4">
        <v>10.398999999999999</v>
      </c>
      <c r="AG660" s="66">
        <v>400910</v>
      </c>
      <c r="AH660" t="s">
        <v>709</v>
      </c>
      <c r="AI660" s="4">
        <f t="shared" si="58"/>
        <v>0</v>
      </c>
      <c r="AJ660" s="4">
        <f t="shared" si="58"/>
        <v>0</v>
      </c>
      <c r="AK660" s="4">
        <f t="shared" si="58"/>
        <v>0</v>
      </c>
      <c r="AL660" s="4">
        <f t="shared" si="58"/>
        <v>0</v>
      </c>
      <c r="AM660" s="4">
        <f t="shared" si="57"/>
        <v>0</v>
      </c>
      <c r="AN660" s="4">
        <f t="shared" si="57"/>
        <v>0</v>
      </c>
      <c r="AO660" s="4">
        <f t="shared" si="57"/>
        <v>0</v>
      </c>
      <c r="AP660" s="4">
        <f t="shared" si="57"/>
        <v>0</v>
      </c>
      <c r="AQ660" s="4">
        <f t="shared" si="57"/>
        <v>0</v>
      </c>
      <c r="AR660" s="4">
        <f t="shared" si="57"/>
        <v>0</v>
      </c>
      <c r="AS660" s="4">
        <f t="shared" si="57"/>
        <v>0</v>
      </c>
      <c r="AT660" s="4">
        <f t="shared" si="57"/>
        <v>0</v>
      </c>
      <c r="AU660" s="4">
        <f t="shared" si="57"/>
        <v>0</v>
      </c>
      <c r="AV660" s="4">
        <f t="shared" si="55"/>
        <v>0</v>
      </c>
      <c r="AW660" s="4">
        <f t="shared" si="55"/>
        <v>2.2594660932636481E-2</v>
      </c>
      <c r="AX660" s="4">
        <f t="shared" si="55"/>
        <v>8.013648632653836E-5</v>
      </c>
      <c r="AY660" s="4">
        <f t="shared" si="55"/>
        <v>0</v>
      </c>
      <c r="AZ660" s="4">
        <f t="shared" si="55"/>
        <v>0.17968556300988728</v>
      </c>
      <c r="BA660" s="4">
        <f t="shared" si="55"/>
        <v>1.1740877874768037E-3</v>
      </c>
      <c r="BB660" s="67">
        <f t="shared" si="55"/>
        <v>1.7317335417119974E-2</v>
      </c>
    </row>
    <row r="661" spans="1:54" x14ac:dyDescent="0.3">
      <c r="A661" t="s">
        <v>68</v>
      </c>
      <c r="B661" t="s">
        <v>69</v>
      </c>
      <c r="C661">
        <v>400930</v>
      </c>
      <c r="D661" t="s">
        <v>70</v>
      </c>
      <c r="E661" t="s">
        <v>71</v>
      </c>
      <c r="F661" t="s">
        <v>72</v>
      </c>
      <c r="G661" t="s">
        <v>108</v>
      </c>
      <c r="H661">
        <v>6</v>
      </c>
      <c r="I661" t="s">
        <v>710</v>
      </c>
      <c r="J661" s="4">
        <v>0</v>
      </c>
      <c r="K661" s="4">
        <v>0</v>
      </c>
      <c r="L661" s="4">
        <v>0</v>
      </c>
      <c r="M661" s="4">
        <v>0</v>
      </c>
      <c r="N661" s="4">
        <v>0</v>
      </c>
      <c r="O661" s="4">
        <v>0</v>
      </c>
      <c r="P661" s="4">
        <v>0</v>
      </c>
      <c r="Q661" s="4">
        <v>0</v>
      </c>
      <c r="R661" s="4">
        <v>0</v>
      </c>
      <c r="S661" s="4">
        <v>0</v>
      </c>
      <c r="T661" s="4">
        <v>0</v>
      </c>
      <c r="U661" s="4">
        <v>0</v>
      </c>
      <c r="V661" s="4">
        <v>0</v>
      </c>
      <c r="W661" s="4">
        <v>0</v>
      </c>
      <c r="X661" s="4">
        <v>0</v>
      </c>
      <c r="Y661" s="4">
        <v>0</v>
      </c>
      <c r="Z661" s="4">
        <v>0</v>
      </c>
      <c r="AA661" s="4">
        <v>4.0000000000000001E-3</v>
      </c>
      <c r="AB661" s="4">
        <v>0</v>
      </c>
      <c r="AC661" s="4">
        <v>2.5999999999999999E-2</v>
      </c>
      <c r="AG661" s="66">
        <v>400930</v>
      </c>
      <c r="AH661" t="s">
        <v>710</v>
      </c>
      <c r="AI661" s="4">
        <f t="shared" si="58"/>
        <v>0</v>
      </c>
      <c r="AJ661" s="4">
        <f t="shared" si="58"/>
        <v>0</v>
      </c>
      <c r="AK661" s="4">
        <f t="shared" si="58"/>
        <v>0</v>
      </c>
      <c r="AL661" s="4">
        <f t="shared" si="58"/>
        <v>0</v>
      </c>
      <c r="AM661" s="4">
        <f t="shared" si="57"/>
        <v>0</v>
      </c>
      <c r="AN661" s="4">
        <f t="shared" si="57"/>
        <v>0</v>
      </c>
      <c r="AO661" s="4">
        <f t="shared" si="57"/>
        <v>0</v>
      </c>
      <c r="AP661" s="4">
        <f t="shared" si="57"/>
        <v>0</v>
      </c>
      <c r="AQ661" s="4">
        <f t="shared" si="57"/>
        <v>0</v>
      </c>
      <c r="AR661" s="4">
        <f t="shared" si="57"/>
        <v>0</v>
      </c>
      <c r="AS661" s="4">
        <f t="shared" si="57"/>
        <v>0</v>
      </c>
      <c r="AT661" s="4">
        <f t="shared" si="57"/>
        <v>0</v>
      </c>
      <c r="AU661" s="4">
        <f t="shared" si="57"/>
        <v>0</v>
      </c>
      <c r="AV661" s="4">
        <f t="shared" si="55"/>
        <v>0</v>
      </c>
      <c r="AW661" s="4">
        <f t="shared" si="55"/>
        <v>0</v>
      </c>
      <c r="AX661" s="4">
        <f t="shared" si="55"/>
        <v>0</v>
      </c>
      <c r="AY661" s="4">
        <f t="shared" si="55"/>
        <v>0</v>
      </c>
      <c r="AZ661" s="4">
        <f t="shared" si="55"/>
        <v>6.0332092573683519E-6</v>
      </c>
      <c r="BA661" s="4">
        <f t="shared" si="55"/>
        <v>0</v>
      </c>
      <c r="BB661" s="67">
        <f t="shared" si="55"/>
        <v>4.329750176412341E-5</v>
      </c>
    </row>
    <row r="662" spans="1:54" x14ac:dyDescent="0.3">
      <c r="A662" t="s">
        <v>68</v>
      </c>
      <c r="B662" t="s">
        <v>69</v>
      </c>
      <c r="C662">
        <v>400940</v>
      </c>
      <c r="D662" t="s">
        <v>70</v>
      </c>
      <c r="E662" t="s">
        <v>71</v>
      </c>
      <c r="F662" t="s">
        <v>72</v>
      </c>
      <c r="G662" t="s">
        <v>108</v>
      </c>
      <c r="H662">
        <v>6</v>
      </c>
      <c r="I662" t="s">
        <v>711</v>
      </c>
      <c r="J662" s="4">
        <v>0</v>
      </c>
      <c r="K662" s="4">
        <v>0</v>
      </c>
      <c r="L662" s="4">
        <v>0</v>
      </c>
      <c r="M662" s="4">
        <v>0</v>
      </c>
      <c r="N662" s="4">
        <v>0</v>
      </c>
      <c r="O662" s="4">
        <v>0</v>
      </c>
      <c r="P662" s="4">
        <v>0</v>
      </c>
      <c r="Q662" s="4">
        <v>0.93500000000000005</v>
      </c>
      <c r="R662" s="4">
        <v>0.124</v>
      </c>
      <c r="S662" s="4">
        <v>0</v>
      </c>
      <c r="T662" s="4">
        <v>0</v>
      </c>
      <c r="U662" s="4">
        <v>0</v>
      </c>
      <c r="V662" s="4">
        <v>0</v>
      </c>
      <c r="W662" s="4">
        <v>0</v>
      </c>
      <c r="X662" s="4">
        <v>4.0000000000000001E-3</v>
      </c>
      <c r="Y662" s="4">
        <v>0</v>
      </c>
      <c r="Z662" s="4">
        <v>0</v>
      </c>
      <c r="AA662" s="4">
        <v>0</v>
      </c>
      <c r="AB662" s="4">
        <v>0</v>
      </c>
      <c r="AC662" s="4">
        <v>1.4999999999999999E-2</v>
      </c>
      <c r="AG662" s="66">
        <v>400940</v>
      </c>
      <c r="AH662" t="s">
        <v>711</v>
      </c>
      <c r="AI662" s="4">
        <f t="shared" si="58"/>
        <v>0</v>
      </c>
      <c r="AJ662" s="4">
        <f t="shared" si="58"/>
        <v>0</v>
      </c>
      <c r="AK662" s="4">
        <f t="shared" si="58"/>
        <v>0</v>
      </c>
      <c r="AL662" s="4">
        <f t="shared" si="58"/>
        <v>0</v>
      </c>
      <c r="AM662" s="4">
        <f t="shared" si="57"/>
        <v>0</v>
      </c>
      <c r="AN662" s="4">
        <f t="shared" si="57"/>
        <v>0</v>
      </c>
      <c r="AO662" s="4">
        <f t="shared" si="57"/>
        <v>0</v>
      </c>
      <c r="AP662" s="4">
        <f t="shared" si="57"/>
        <v>5.5001352386193957E-3</v>
      </c>
      <c r="AQ662" s="4">
        <f t="shared" si="57"/>
        <v>4.9305737442256097E-4</v>
      </c>
      <c r="AR662" s="4">
        <f t="shared" si="57"/>
        <v>0</v>
      </c>
      <c r="AS662" s="4">
        <f t="shared" si="57"/>
        <v>0</v>
      </c>
      <c r="AT662" s="4">
        <f t="shared" si="57"/>
        <v>0</v>
      </c>
      <c r="AU662" s="4">
        <f t="shared" si="57"/>
        <v>0</v>
      </c>
      <c r="AV662" s="4">
        <f t="shared" si="55"/>
        <v>0</v>
      </c>
      <c r="AW662" s="4">
        <f t="shared" si="55"/>
        <v>1.3165133828193143E-5</v>
      </c>
      <c r="AX662" s="4">
        <f t="shared" si="55"/>
        <v>0</v>
      </c>
      <c r="AY662" s="4">
        <f t="shared" si="55"/>
        <v>0</v>
      </c>
      <c r="AZ662" s="4">
        <f t="shared" si="55"/>
        <v>0</v>
      </c>
      <c r="BA662" s="4">
        <f t="shared" si="55"/>
        <v>0</v>
      </c>
      <c r="BB662" s="67">
        <f t="shared" si="55"/>
        <v>2.497932794084043E-5</v>
      </c>
    </row>
    <row r="663" spans="1:54" x14ac:dyDescent="0.3">
      <c r="A663" t="s">
        <v>68</v>
      </c>
      <c r="B663" t="s">
        <v>69</v>
      </c>
      <c r="C663">
        <v>400950</v>
      </c>
      <c r="D663" t="s">
        <v>70</v>
      </c>
      <c r="E663" t="s">
        <v>71</v>
      </c>
      <c r="F663" t="s">
        <v>72</v>
      </c>
      <c r="G663" t="s">
        <v>108</v>
      </c>
      <c r="H663">
        <v>6</v>
      </c>
      <c r="I663" t="s">
        <v>712</v>
      </c>
      <c r="J663" s="4">
        <v>0</v>
      </c>
      <c r="K663" s="4">
        <v>0</v>
      </c>
      <c r="L663" s="4">
        <v>0</v>
      </c>
      <c r="M663" s="4">
        <v>0</v>
      </c>
      <c r="N663" s="4">
        <v>0</v>
      </c>
      <c r="O663" s="4">
        <v>0</v>
      </c>
      <c r="P663" s="4">
        <v>0</v>
      </c>
      <c r="Q663" s="4">
        <v>0</v>
      </c>
      <c r="R663" s="4">
        <v>0</v>
      </c>
      <c r="S663" s="4">
        <v>0</v>
      </c>
      <c r="T663" s="4">
        <v>0</v>
      </c>
      <c r="U663" s="4">
        <v>0</v>
      </c>
      <c r="V663" s="4">
        <v>6.7000000000000004E-2</v>
      </c>
      <c r="W663" s="4">
        <v>74.448999999999998</v>
      </c>
      <c r="X663" s="4">
        <v>0.11600000000000001</v>
      </c>
      <c r="Y663" s="4">
        <v>0.114</v>
      </c>
      <c r="Z663" s="4">
        <v>0</v>
      </c>
      <c r="AA663" s="4">
        <v>0.40200000000000002</v>
      </c>
      <c r="AB663" s="4">
        <v>1.0580000000000001</v>
      </c>
      <c r="AC663" s="4">
        <v>1.2669999999999999</v>
      </c>
      <c r="AG663" s="66">
        <v>400950</v>
      </c>
      <c r="AH663" t="s">
        <v>712</v>
      </c>
      <c r="AI663" s="4">
        <f t="shared" si="58"/>
        <v>0</v>
      </c>
      <c r="AJ663" s="4">
        <f t="shared" si="58"/>
        <v>0</v>
      </c>
      <c r="AK663" s="4">
        <f t="shared" si="58"/>
        <v>0</v>
      </c>
      <c r="AL663" s="4">
        <f t="shared" si="58"/>
        <v>0</v>
      </c>
      <c r="AM663" s="4">
        <f t="shared" si="57"/>
        <v>0</v>
      </c>
      <c r="AN663" s="4">
        <f t="shared" si="57"/>
        <v>0</v>
      </c>
      <c r="AO663" s="4">
        <f t="shared" si="57"/>
        <v>0</v>
      </c>
      <c r="AP663" s="4">
        <f t="shared" si="57"/>
        <v>0</v>
      </c>
      <c r="AQ663" s="4">
        <f t="shared" si="57"/>
        <v>0</v>
      </c>
      <c r="AR663" s="4">
        <f t="shared" si="57"/>
        <v>0</v>
      </c>
      <c r="AS663" s="4">
        <f t="shared" si="57"/>
        <v>0</v>
      </c>
      <c r="AT663" s="4">
        <f t="shared" si="57"/>
        <v>0</v>
      </c>
      <c r="AU663" s="4">
        <f t="shared" si="57"/>
        <v>1.6778386513222393E-4</v>
      </c>
      <c r="AV663" s="4">
        <f t="shared" si="55"/>
        <v>0.1754106826846927</v>
      </c>
      <c r="AW663" s="4">
        <f t="shared" si="55"/>
        <v>3.817888810176012E-4</v>
      </c>
      <c r="AX663" s="4">
        <f t="shared" si="55"/>
        <v>3.045186480408458E-4</v>
      </c>
      <c r="AY663" s="4">
        <f t="shared" si="55"/>
        <v>0</v>
      </c>
      <c r="AZ663" s="4">
        <f t="shared" si="55"/>
        <v>6.0633753036551938E-4</v>
      </c>
      <c r="BA663" s="4">
        <f t="shared" si="55"/>
        <v>1.8623461456528608E-3</v>
      </c>
      <c r="BB663" s="67">
        <f t="shared" si="55"/>
        <v>2.1099205667363214E-3</v>
      </c>
    </row>
    <row r="664" spans="1:54" x14ac:dyDescent="0.3">
      <c r="A664" t="s">
        <v>68</v>
      </c>
      <c r="B664" t="s">
        <v>69</v>
      </c>
      <c r="C664">
        <v>401011</v>
      </c>
      <c r="D664" t="s">
        <v>70</v>
      </c>
      <c r="E664" t="s">
        <v>71</v>
      </c>
      <c r="F664" t="s">
        <v>72</v>
      </c>
      <c r="G664" t="s">
        <v>108</v>
      </c>
      <c r="H664">
        <v>6</v>
      </c>
      <c r="I664" t="s">
        <v>713</v>
      </c>
      <c r="J664" s="4">
        <v>0</v>
      </c>
      <c r="K664" s="4">
        <v>0</v>
      </c>
      <c r="L664" s="4">
        <v>0</v>
      </c>
      <c r="M664" s="4">
        <v>0</v>
      </c>
      <c r="N664" s="4">
        <v>0</v>
      </c>
      <c r="O664" s="4">
        <v>0</v>
      </c>
      <c r="P664" s="4">
        <v>0</v>
      </c>
      <c r="Q664" s="4">
        <v>0</v>
      </c>
      <c r="R664" s="4">
        <v>0</v>
      </c>
      <c r="S664" s="4">
        <v>0</v>
      </c>
      <c r="T664" s="4">
        <v>0</v>
      </c>
      <c r="U664" s="4">
        <v>0.17499999999999999</v>
      </c>
      <c r="V664" s="4">
        <v>0</v>
      </c>
      <c r="W664" s="4">
        <v>0</v>
      </c>
      <c r="X664" s="4">
        <v>0</v>
      </c>
      <c r="Y664" s="4">
        <v>0</v>
      </c>
      <c r="Z664" s="4">
        <v>0</v>
      </c>
      <c r="AA664" s="4">
        <v>0</v>
      </c>
      <c r="AB664" s="4">
        <v>0.30099999999999999</v>
      </c>
      <c r="AC664" s="4">
        <v>0</v>
      </c>
      <c r="AG664" s="66">
        <v>401011</v>
      </c>
      <c r="AH664" t="s">
        <v>713</v>
      </c>
      <c r="AI664" s="4">
        <f t="shared" si="58"/>
        <v>0</v>
      </c>
      <c r="AJ664" s="4">
        <f t="shared" si="58"/>
        <v>0</v>
      </c>
      <c r="AK664" s="4">
        <f t="shared" si="58"/>
        <v>0</v>
      </c>
      <c r="AL664" s="4">
        <f t="shared" si="58"/>
        <v>0</v>
      </c>
      <c r="AM664" s="4">
        <f t="shared" si="57"/>
        <v>0</v>
      </c>
      <c r="AN664" s="4">
        <f t="shared" si="57"/>
        <v>0</v>
      </c>
      <c r="AO664" s="4">
        <f t="shared" si="57"/>
        <v>0</v>
      </c>
      <c r="AP664" s="4">
        <f t="shared" si="57"/>
        <v>0</v>
      </c>
      <c r="AQ664" s="4">
        <f t="shared" si="57"/>
        <v>0</v>
      </c>
      <c r="AR664" s="4">
        <f t="shared" si="57"/>
        <v>0</v>
      </c>
      <c r="AS664" s="4">
        <f t="shared" si="57"/>
        <v>0</v>
      </c>
      <c r="AT664" s="4">
        <f t="shared" si="57"/>
        <v>5.243257642564851E-4</v>
      </c>
      <c r="AU664" s="4">
        <f t="shared" si="57"/>
        <v>0</v>
      </c>
      <c r="AV664" s="4">
        <f t="shared" si="55"/>
        <v>0</v>
      </c>
      <c r="AW664" s="4">
        <f t="shared" si="55"/>
        <v>0</v>
      </c>
      <c r="AX664" s="4">
        <f t="shared" si="55"/>
        <v>0</v>
      </c>
      <c r="AY664" s="4">
        <f t="shared" si="55"/>
        <v>0</v>
      </c>
      <c r="AZ664" s="4">
        <f t="shared" si="55"/>
        <v>0</v>
      </c>
      <c r="BA664" s="4">
        <f t="shared" si="55"/>
        <v>5.2983571818668339E-4</v>
      </c>
      <c r="BB664" s="67">
        <f t="shared" si="55"/>
        <v>0</v>
      </c>
    </row>
    <row r="665" spans="1:54" x14ac:dyDescent="0.3">
      <c r="A665" t="s">
        <v>68</v>
      </c>
      <c r="B665" t="s">
        <v>69</v>
      </c>
      <c r="C665">
        <v>401012</v>
      </c>
      <c r="D665" t="s">
        <v>70</v>
      </c>
      <c r="E665" t="s">
        <v>71</v>
      </c>
      <c r="F665" t="s">
        <v>72</v>
      </c>
      <c r="G665" t="s">
        <v>108</v>
      </c>
      <c r="H665">
        <v>6</v>
      </c>
      <c r="I665" t="s">
        <v>713</v>
      </c>
      <c r="J665" s="4">
        <v>0</v>
      </c>
      <c r="K665" s="4">
        <v>0</v>
      </c>
      <c r="L665" s="4">
        <v>0</v>
      </c>
      <c r="M665" s="4">
        <v>0</v>
      </c>
      <c r="N665" s="4">
        <v>0</v>
      </c>
      <c r="O665" s="4">
        <v>0</v>
      </c>
      <c r="P665" s="4">
        <v>0</v>
      </c>
      <c r="Q665" s="4">
        <v>0</v>
      </c>
      <c r="R665" s="4">
        <v>0</v>
      </c>
      <c r="S665" s="4">
        <v>0</v>
      </c>
      <c r="T665" s="4">
        <v>0</v>
      </c>
      <c r="U665" s="4">
        <v>0</v>
      </c>
      <c r="V665" s="4">
        <v>0</v>
      </c>
      <c r="W665" s="4">
        <v>0</v>
      </c>
      <c r="X665" s="4">
        <v>0</v>
      </c>
      <c r="Y665" s="4">
        <v>0</v>
      </c>
      <c r="Z665" s="4">
        <v>3.9689999999999999</v>
      </c>
      <c r="AA665" s="4">
        <v>0</v>
      </c>
      <c r="AB665" s="4">
        <v>0</v>
      </c>
      <c r="AC665" s="4">
        <v>0</v>
      </c>
      <c r="AG665" s="66">
        <v>401012</v>
      </c>
      <c r="AH665" t="s">
        <v>713</v>
      </c>
      <c r="AI665" s="4">
        <f t="shared" si="58"/>
        <v>0</v>
      </c>
      <c r="AJ665" s="4">
        <f t="shared" si="58"/>
        <v>0</v>
      </c>
      <c r="AK665" s="4">
        <f t="shared" si="58"/>
        <v>0</v>
      </c>
      <c r="AL665" s="4">
        <f t="shared" si="58"/>
        <v>0</v>
      </c>
      <c r="AM665" s="4">
        <f t="shared" si="57"/>
        <v>0</v>
      </c>
      <c r="AN665" s="4">
        <f t="shared" si="57"/>
        <v>0</v>
      </c>
      <c r="AO665" s="4">
        <f t="shared" si="57"/>
        <v>0</v>
      </c>
      <c r="AP665" s="4">
        <f t="shared" si="57"/>
        <v>0</v>
      </c>
      <c r="AQ665" s="4">
        <f t="shared" si="57"/>
        <v>0</v>
      </c>
      <c r="AR665" s="4">
        <f t="shared" si="57"/>
        <v>0</v>
      </c>
      <c r="AS665" s="4">
        <f t="shared" si="57"/>
        <v>0</v>
      </c>
      <c r="AT665" s="4">
        <f t="shared" si="57"/>
        <v>0</v>
      </c>
      <c r="AU665" s="4">
        <f t="shared" si="57"/>
        <v>0</v>
      </c>
      <c r="AV665" s="4">
        <f t="shared" si="55"/>
        <v>0</v>
      </c>
      <c r="AW665" s="4">
        <f t="shared" si="55"/>
        <v>0</v>
      </c>
      <c r="AX665" s="4">
        <f t="shared" si="55"/>
        <v>0</v>
      </c>
      <c r="AY665" s="4">
        <f t="shared" si="55"/>
        <v>8.2685804940998593E-3</v>
      </c>
      <c r="AZ665" s="4">
        <f t="shared" si="55"/>
        <v>0</v>
      </c>
      <c r="BA665" s="4">
        <f t="shared" si="55"/>
        <v>0</v>
      </c>
      <c r="BB665" s="67">
        <f t="shared" si="55"/>
        <v>0</v>
      </c>
    </row>
    <row r="666" spans="1:54" x14ac:dyDescent="0.3">
      <c r="A666" t="s">
        <v>68</v>
      </c>
      <c r="B666" t="s">
        <v>69</v>
      </c>
      <c r="C666">
        <v>401021</v>
      </c>
      <c r="D666" t="s">
        <v>70</v>
      </c>
      <c r="E666" t="s">
        <v>71</v>
      </c>
      <c r="F666" t="s">
        <v>72</v>
      </c>
      <c r="G666" t="s">
        <v>108</v>
      </c>
      <c r="H666">
        <v>6</v>
      </c>
      <c r="I666" t="s">
        <v>714</v>
      </c>
      <c r="J666" s="4">
        <v>0</v>
      </c>
      <c r="K666" s="4">
        <v>0</v>
      </c>
      <c r="L666" s="4">
        <v>0</v>
      </c>
      <c r="M666" s="4">
        <v>0</v>
      </c>
      <c r="N666" s="4">
        <v>0</v>
      </c>
      <c r="O666" s="4">
        <v>0</v>
      </c>
      <c r="P666" s="4">
        <v>0</v>
      </c>
      <c r="Q666" s="4">
        <v>0</v>
      </c>
      <c r="R666" s="4">
        <v>0</v>
      </c>
      <c r="S666" s="4">
        <v>0</v>
      </c>
      <c r="T666" s="4">
        <v>0</v>
      </c>
      <c r="U666" s="4">
        <v>0</v>
      </c>
      <c r="V666" s="4">
        <v>0</v>
      </c>
      <c r="W666" s="4">
        <v>0</v>
      </c>
      <c r="X666" s="4">
        <v>0</v>
      </c>
      <c r="Y666" s="4">
        <v>0</v>
      </c>
      <c r="Z666" s="4">
        <v>0</v>
      </c>
      <c r="AA666" s="4">
        <v>0.14399999999999999</v>
      </c>
      <c r="AB666" s="4">
        <v>0.29199999999999998</v>
      </c>
      <c r="AC666" s="4">
        <v>0.48399999999999999</v>
      </c>
      <c r="AG666" s="66">
        <v>401021</v>
      </c>
      <c r="AH666" t="s">
        <v>714</v>
      </c>
      <c r="AI666" s="4">
        <f t="shared" si="58"/>
        <v>0</v>
      </c>
      <c r="AJ666" s="4">
        <f t="shared" si="58"/>
        <v>0</v>
      </c>
      <c r="AK666" s="4">
        <f t="shared" si="58"/>
        <v>0</v>
      </c>
      <c r="AL666" s="4">
        <f t="shared" si="58"/>
        <v>0</v>
      </c>
      <c r="AM666" s="4">
        <f t="shared" si="57"/>
        <v>0</v>
      </c>
      <c r="AN666" s="4">
        <f t="shared" si="57"/>
        <v>0</v>
      </c>
      <c r="AO666" s="4">
        <f t="shared" si="57"/>
        <v>0</v>
      </c>
      <c r="AP666" s="4">
        <f t="shared" si="57"/>
        <v>0</v>
      </c>
      <c r="AQ666" s="4">
        <f t="shared" si="57"/>
        <v>0</v>
      </c>
      <c r="AR666" s="4">
        <f t="shared" si="57"/>
        <v>0</v>
      </c>
      <c r="AS666" s="4">
        <f t="shared" si="57"/>
        <v>0</v>
      </c>
      <c r="AT666" s="4">
        <f t="shared" si="57"/>
        <v>0</v>
      </c>
      <c r="AU666" s="4">
        <f t="shared" si="57"/>
        <v>0</v>
      </c>
      <c r="AV666" s="4">
        <f t="shared" si="55"/>
        <v>0</v>
      </c>
      <c r="AW666" s="4">
        <f t="shared" si="55"/>
        <v>0</v>
      </c>
      <c r="AX666" s="4">
        <f t="shared" si="55"/>
        <v>0</v>
      </c>
      <c r="AY666" s="4">
        <f t="shared" si="55"/>
        <v>0</v>
      </c>
      <c r="AZ666" s="4">
        <f t="shared" si="55"/>
        <v>2.1719553326526067E-4</v>
      </c>
      <c r="BA666" s="4">
        <f t="shared" si="55"/>
        <v>5.1399345418774603E-4</v>
      </c>
      <c r="BB666" s="67">
        <f t="shared" si="55"/>
        <v>8.0599964822445117E-4</v>
      </c>
    </row>
    <row r="667" spans="1:54" x14ac:dyDescent="0.3">
      <c r="A667" t="s">
        <v>68</v>
      </c>
      <c r="B667" t="s">
        <v>69</v>
      </c>
      <c r="C667">
        <v>401022</v>
      </c>
      <c r="D667" t="s">
        <v>70</v>
      </c>
      <c r="E667" t="s">
        <v>71</v>
      </c>
      <c r="F667" t="s">
        <v>72</v>
      </c>
      <c r="G667" t="s">
        <v>108</v>
      </c>
      <c r="H667">
        <v>6</v>
      </c>
      <c r="I667" t="s">
        <v>714</v>
      </c>
      <c r="J667" s="4">
        <v>0</v>
      </c>
      <c r="K667" s="4">
        <v>0</v>
      </c>
      <c r="L667" s="4">
        <v>0</v>
      </c>
      <c r="M667" s="4">
        <v>0</v>
      </c>
      <c r="N667" s="4">
        <v>0</v>
      </c>
      <c r="O667" s="4">
        <v>0</v>
      </c>
      <c r="P667" s="4">
        <v>0</v>
      </c>
      <c r="Q667" s="4">
        <v>0</v>
      </c>
      <c r="R667" s="4">
        <v>0</v>
      </c>
      <c r="S667" s="4">
        <v>0</v>
      </c>
      <c r="T667" s="4">
        <v>0</v>
      </c>
      <c r="U667" s="4">
        <v>0</v>
      </c>
      <c r="V667" s="4">
        <v>0</v>
      </c>
      <c r="W667" s="4">
        <v>2.1999999999999999E-2</v>
      </c>
      <c r="X667" s="4">
        <v>0</v>
      </c>
      <c r="Y667" s="4">
        <v>0</v>
      </c>
      <c r="Z667" s="4">
        <v>0.46800000000000003</v>
      </c>
      <c r="AA667" s="4">
        <v>0</v>
      </c>
      <c r="AB667" s="4">
        <v>0.85199999999999998</v>
      </c>
      <c r="AC667" s="4">
        <v>0.21</v>
      </c>
      <c r="AG667" s="66">
        <v>401022</v>
      </c>
      <c r="AH667" t="s">
        <v>714</v>
      </c>
      <c r="AI667" s="4">
        <f t="shared" si="58"/>
        <v>0</v>
      </c>
      <c r="AJ667" s="4">
        <f t="shared" si="58"/>
        <v>0</v>
      </c>
      <c r="AK667" s="4">
        <f t="shared" si="58"/>
        <v>0</v>
      </c>
      <c r="AL667" s="4">
        <f t="shared" si="58"/>
        <v>0</v>
      </c>
      <c r="AM667" s="4">
        <f t="shared" si="57"/>
        <v>0</v>
      </c>
      <c r="AN667" s="4">
        <f t="shared" si="57"/>
        <v>0</v>
      </c>
      <c r="AO667" s="4">
        <f t="shared" si="57"/>
        <v>0</v>
      </c>
      <c r="AP667" s="4">
        <f t="shared" si="57"/>
        <v>0</v>
      </c>
      <c r="AQ667" s="4">
        <f t="shared" si="57"/>
        <v>0</v>
      </c>
      <c r="AR667" s="4">
        <f t="shared" si="57"/>
        <v>0</v>
      </c>
      <c r="AS667" s="4">
        <f t="shared" si="57"/>
        <v>0</v>
      </c>
      <c r="AT667" s="4">
        <f t="shared" si="57"/>
        <v>0</v>
      </c>
      <c r="AU667" s="4">
        <f t="shared" si="57"/>
        <v>0</v>
      </c>
      <c r="AV667" s="4">
        <f t="shared" si="55"/>
        <v>5.183461186937688E-5</v>
      </c>
      <c r="AW667" s="4">
        <f t="shared" si="55"/>
        <v>0</v>
      </c>
      <c r="AX667" s="4">
        <f t="shared" si="55"/>
        <v>0</v>
      </c>
      <c r="AY667" s="4">
        <f t="shared" si="55"/>
        <v>9.749800129097339E-4</v>
      </c>
      <c r="AZ667" s="4">
        <f t="shared" si="55"/>
        <v>0</v>
      </c>
      <c r="BA667" s="4">
        <f t="shared" si="55"/>
        <v>1.4997343252327387E-3</v>
      </c>
      <c r="BB667" s="67">
        <f t="shared" si="55"/>
        <v>3.4971059117176598E-4</v>
      </c>
    </row>
    <row r="668" spans="1:54" x14ac:dyDescent="0.3">
      <c r="A668" t="s">
        <v>68</v>
      </c>
      <c r="B668" t="s">
        <v>69</v>
      </c>
      <c r="C668">
        <v>401023</v>
      </c>
      <c r="D668" t="s">
        <v>70</v>
      </c>
      <c r="E668" t="s">
        <v>71</v>
      </c>
      <c r="F668" t="s">
        <v>72</v>
      </c>
      <c r="G668" t="s">
        <v>108</v>
      </c>
      <c r="H668">
        <v>6</v>
      </c>
      <c r="I668" t="s">
        <v>714</v>
      </c>
      <c r="J668" s="4">
        <v>0</v>
      </c>
      <c r="K668" s="4">
        <v>0</v>
      </c>
      <c r="L668" s="4">
        <v>0</v>
      </c>
      <c r="M668" s="4">
        <v>0</v>
      </c>
      <c r="N668" s="4">
        <v>0</v>
      </c>
      <c r="O668" s="4">
        <v>0</v>
      </c>
      <c r="P668" s="4">
        <v>0</v>
      </c>
      <c r="Q668" s="4">
        <v>0</v>
      </c>
      <c r="R668" s="4">
        <v>0</v>
      </c>
      <c r="S668" s="4">
        <v>0</v>
      </c>
      <c r="T668" s="4">
        <v>0</v>
      </c>
      <c r="U668" s="4">
        <v>0</v>
      </c>
      <c r="V668" s="4">
        <v>0</v>
      </c>
      <c r="W668" s="4">
        <v>0.51</v>
      </c>
      <c r="X668" s="4">
        <v>7.1999999999999995E-2</v>
      </c>
      <c r="Y668" s="4">
        <v>0.247</v>
      </c>
      <c r="Z668" s="4">
        <v>0.33700000000000002</v>
      </c>
      <c r="AA668" s="4">
        <v>1.0589999999999999</v>
      </c>
      <c r="AB668" s="4">
        <v>0</v>
      </c>
      <c r="AC668" s="4">
        <v>0</v>
      </c>
      <c r="AG668" s="66">
        <v>401023</v>
      </c>
      <c r="AH668" t="s">
        <v>714</v>
      </c>
      <c r="AI668" s="4">
        <f t="shared" si="58"/>
        <v>0</v>
      </c>
      <c r="AJ668" s="4">
        <f t="shared" si="58"/>
        <v>0</v>
      </c>
      <c r="AK668" s="4">
        <f t="shared" si="58"/>
        <v>0</v>
      </c>
      <c r="AL668" s="4">
        <f t="shared" si="58"/>
        <v>0</v>
      </c>
      <c r="AM668" s="4">
        <f t="shared" si="57"/>
        <v>0</v>
      </c>
      <c r="AN668" s="4">
        <f t="shared" si="57"/>
        <v>0</v>
      </c>
      <c r="AO668" s="4">
        <f t="shared" si="57"/>
        <v>0</v>
      </c>
      <c r="AP668" s="4">
        <f t="shared" si="57"/>
        <v>0</v>
      </c>
      <c r="AQ668" s="4">
        <f t="shared" si="57"/>
        <v>0</v>
      </c>
      <c r="AR668" s="4">
        <f t="shared" si="57"/>
        <v>0</v>
      </c>
      <c r="AS668" s="4">
        <f t="shared" si="57"/>
        <v>0</v>
      </c>
      <c r="AT668" s="4">
        <f t="shared" si="57"/>
        <v>0</v>
      </c>
      <c r="AU668" s="4">
        <f t="shared" si="57"/>
        <v>0</v>
      </c>
      <c r="AV668" s="4">
        <f t="shared" si="55"/>
        <v>1.2016205478810095E-3</v>
      </c>
      <c r="AW668" s="4">
        <f t="shared" si="55"/>
        <v>2.3697240890747654E-4</v>
      </c>
      <c r="AX668" s="4">
        <f t="shared" si="55"/>
        <v>6.5979040408849926E-4</v>
      </c>
      <c r="AY668" s="4">
        <f t="shared" si="55"/>
        <v>7.0206894092004351E-4</v>
      </c>
      <c r="AZ668" s="4">
        <f t="shared" si="55"/>
        <v>1.5972921508882708E-3</v>
      </c>
      <c r="BA668" s="4">
        <f t="shared" si="55"/>
        <v>0</v>
      </c>
      <c r="BB668" s="67">
        <f t="shared" si="55"/>
        <v>0</v>
      </c>
    </row>
    <row r="669" spans="1:54" x14ac:dyDescent="0.3">
      <c r="A669" t="s">
        <v>68</v>
      </c>
      <c r="B669" t="s">
        <v>69</v>
      </c>
      <c r="C669">
        <v>401029</v>
      </c>
      <c r="D669" t="s">
        <v>70</v>
      </c>
      <c r="E669" t="s">
        <v>71</v>
      </c>
      <c r="F669" t="s">
        <v>72</v>
      </c>
      <c r="G669" t="s">
        <v>108</v>
      </c>
      <c r="H669">
        <v>6</v>
      </c>
      <c r="I669" t="s">
        <v>715</v>
      </c>
      <c r="J669" s="4">
        <v>0</v>
      </c>
      <c r="K669" s="4">
        <v>0</v>
      </c>
      <c r="L669" s="4">
        <v>0</v>
      </c>
      <c r="M669" s="4">
        <v>0</v>
      </c>
      <c r="N669" s="4">
        <v>0</v>
      </c>
      <c r="O669" s="4">
        <v>0</v>
      </c>
      <c r="P669" s="4">
        <v>0</v>
      </c>
      <c r="Q669" s="4">
        <v>0</v>
      </c>
      <c r="R669" s="4">
        <v>0</v>
      </c>
      <c r="S669" s="4">
        <v>0</v>
      </c>
      <c r="T669" s="4">
        <v>0</v>
      </c>
      <c r="U669" s="4">
        <v>0</v>
      </c>
      <c r="V669" s="4">
        <v>0</v>
      </c>
      <c r="W669" s="4">
        <v>0.191</v>
      </c>
      <c r="X669" s="4">
        <v>0</v>
      </c>
      <c r="Y669" s="4">
        <v>0</v>
      </c>
      <c r="Z669" s="4">
        <v>0</v>
      </c>
      <c r="AA669" s="4">
        <v>0.156</v>
      </c>
      <c r="AB669" s="4">
        <v>0.98299999999999998</v>
      </c>
      <c r="AC669" s="4">
        <v>1.0089999999999999</v>
      </c>
      <c r="AG669" s="66">
        <v>401029</v>
      </c>
      <c r="AH669" t="s">
        <v>715</v>
      </c>
      <c r="AI669" s="4">
        <f t="shared" si="58"/>
        <v>0</v>
      </c>
      <c r="AJ669" s="4">
        <f t="shared" si="58"/>
        <v>0</v>
      </c>
      <c r="AK669" s="4">
        <f t="shared" si="58"/>
        <v>0</v>
      </c>
      <c r="AL669" s="4">
        <f t="shared" si="58"/>
        <v>0</v>
      </c>
      <c r="AM669" s="4">
        <f t="shared" si="57"/>
        <v>0</v>
      </c>
      <c r="AN669" s="4">
        <f t="shared" si="57"/>
        <v>0</v>
      </c>
      <c r="AO669" s="4">
        <f t="shared" si="57"/>
        <v>0</v>
      </c>
      <c r="AP669" s="4">
        <f t="shared" si="57"/>
        <v>0</v>
      </c>
      <c r="AQ669" s="4">
        <f t="shared" si="57"/>
        <v>0</v>
      </c>
      <c r="AR669" s="4">
        <f t="shared" si="57"/>
        <v>0</v>
      </c>
      <c r="AS669" s="4">
        <f t="shared" si="57"/>
        <v>0</v>
      </c>
      <c r="AT669" s="4">
        <f t="shared" si="57"/>
        <v>0</v>
      </c>
      <c r="AU669" s="4">
        <f t="shared" si="57"/>
        <v>0</v>
      </c>
      <c r="AV669" s="4">
        <f t="shared" si="55"/>
        <v>4.5001867577504481E-4</v>
      </c>
      <c r="AW669" s="4">
        <f t="shared" si="55"/>
        <v>0</v>
      </c>
      <c r="AX669" s="4">
        <f t="shared" si="55"/>
        <v>0</v>
      </c>
      <c r="AY669" s="4">
        <f t="shared" si="55"/>
        <v>0</v>
      </c>
      <c r="AZ669" s="4">
        <f t="shared" si="55"/>
        <v>2.3529516103736574E-4</v>
      </c>
      <c r="BA669" s="4">
        <f t="shared" si="55"/>
        <v>1.7303272789950493E-3</v>
      </c>
      <c r="BB669" s="67">
        <f t="shared" si="55"/>
        <v>1.6802761261538663E-3</v>
      </c>
    </row>
    <row r="670" spans="1:54" x14ac:dyDescent="0.3">
      <c r="A670" t="s">
        <v>68</v>
      </c>
      <c r="B670" t="s">
        <v>69</v>
      </c>
      <c r="C670">
        <v>401110</v>
      </c>
      <c r="D670" t="s">
        <v>70</v>
      </c>
      <c r="E670" t="s">
        <v>71</v>
      </c>
      <c r="F670" t="s">
        <v>72</v>
      </c>
      <c r="G670" t="s">
        <v>108</v>
      </c>
      <c r="H670">
        <v>6</v>
      </c>
      <c r="I670" t="s">
        <v>716</v>
      </c>
      <c r="J670" s="4">
        <v>0</v>
      </c>
      <c r="K670" s="4">
        <v>0</v>
      </c>
      <c r="L670" s="4">
        <v>0</v>
      </c>
      <c r="M670" s="4">
        <v>0</v>
      </c>
      <c r="N670" s="4">
        <v>0</v>
      </c>
      <c r="O670" s="4">
        <v>0</v>
      </c>
      <c r="P670" s="4">
        <v>0</v>
      </c>
      <c r="Q670" s="4">
        <v>0</v>
      </c>
      <c r="R670" s="4">
        <v>0</v>
      </c>
      <c r="S670" s="4">
        <v>0</v>
      </c>
      <c r="T670" s="4">
        <v>0</v>
      </c>
      <c r="U670" s="4">
        <v>0</v>
      </c>
      <c r="V670" s="4">
        <v>0</v>
      </c>
      <c r="W670" s="4">
        <v>0</v>
      </c>
      <c r="X670" s="4">
        <v>0</v>
      </c>
      <c r="Y670" s="4">
        <v>7.7969999999999997</v>
      </c>
      <c r="Z670" s="4">
        <v>0</v>
      </c>
      <c r="AA670" s="4">
        <v>0</v>
      </c>
      <c r="AB670" s="4">
        <v>0</v>
      </c>
      <c r="AC670" s="4">
        <v>0</v>
      </c>
      <c r="AG670" s="66">
        <v>401110</v>
      </c>
      <c r="AH670" t="s">
        <v>716</v>
      </c>
      <c r="AI670" s="4">
        <f t="shared" si="58"/>
        <v>0</v>
      </c>
      <c r="AJ670" s="4">
        <f t="shared" si="58"/>
        <v>0</v>
      </c>
      <c r="AK670" s="4">
        <f t="shared" si="58"/>
        <v>0</v>
      </c>
      <c r="AL670" s="4">
        <f t="shared" si="58"/>
        <v>0</v>
      </c>
      <c r="AM670" s="4">
        <f t="shared" si="57"/>
        <v>0</v>
      </c>
      <c r="AN670" s="4">
        <f t="shared" si="57"/>
        <v>0</v>
      </c>
      <c r="AO670" s="4">
        <f t="shared" si="57"/>
        <v>0</v>
      </c>
      <c r="AP670" s="4">
        <f t="shared" si="57"/>
        <v>0</v>
      </c>
      <c r="AQ670" s="4">
        <f t="shared" si="57"/>
        <v>0</v>
      </c>
      <c r="AR670" s="4">
        <f t="shared" si="57"/>
        <v>0</v>
      </c>
      <c r="AS670" s="4">
        <f t="shared" si="57"/>
        <v>0</v>
      </c>
      <c r="AT670" s="4">
        <f t="shared" si="57"/>
        <v>0</v>
      </c>
      <c r="AU670" s="4">
        <f t="shared" si="57"/>
        <v>0</v>
      </c>
      <c r="AV670" s="4">
        <f t="shared" si="55"/>
        <v>0</v>
      </c>
      <c r="AW670" s="4">
        <f t="shared" si="55"/>
        <v>0</v>
      </c>
      <c r="AX670" s="4">
        <f t="shared" si="55"/>
        <v>2.0827472796267323E-2</v>
      </c>
      <c r="AY670" s="4">
        <f t="shared" si="55"/>
        <v>0</v>
      </c>
      <c r="AZ670" s="4">
        <f t="shared" si="55"/>
        <v>0</v>
      </c>
      <c r="BA670" s="4">
        <f t="shared" si="55"/>
        <v>0</v>
      </c>
      <c r="BB670" s="67">
        <f t="shared" si="55"/>
        <v>0</v>
      </c>
    </row>
    <row r="671" spans="1:54" x14ac:dyDescent="0.3">
      <c r="A671" t="s">
        <v>68</v>
      </c>
      <c r="B671" t="s">
        <v>69</v>
      </c>
      <c r="C671">
        <v>401120</v>
      </c>
      <c r="D671" t="s">
        <v>70</v>
      </c>
      <c r="E671" t="s">
        <v>71</v>
      </c>
      <c r="F671" t="s">
        <v>72</v>
      </c>
      <c r="G671" t="s">
        <v>108</v>
      </c>
      <c r="H671">
        <v>6</v>
      </c>
      <c r="I671" t="s">
        <v>717</v>
      </c>
      <c r="J671" s="4">
        <v>0</v>
      </c>
      <c r="K671" s="4">
        <v>0</v>
      </c>
      <c r="L671" s="4">
        <v>10.723000000000001</v>
      </c>
      <c r="M671" s="4">
        <v>11.137</v>
      </c>
      <c r="N671" s="4">
        <v>0</v>
      </c>
      <c r="O671" s="4">
        <v>0</v>
      </c>
      <c r="P671" s="4">
        <v>0</v>
      </c>
      <c r="Q671" s="4">
        <v>0</v>
      </c>
      <c r="R671" s="4">
        <v>0</v>
      </c>
      <c r="S671" s="4">
        <v>53.524000000000001</v>
      </c>
      <c r="T671" s="4">
        <v>0</v>
      </c>
      <c r="U671" s="4">
        <v>59.779000000000003</v>
      </c>
      <c r="V671" s="4">
        <v>59.576000000000001</v>
      </c>
      <c r="W671" s="4">
        <v>58.447000000000003</v>
      </c>
      <c r="X671" s="4">
        <v>2.7829999999999999</v>
      </c>
      <c r="Y671" s="4">
        <v>14.304</v>
      </c>
      <c r="Z671" s="4">
        <v>0</v>
      </c>
      <c r="AA671" s="4">
        <v>0</v>
      </c>
      <c r="AB671" s="4">
        <v>39.883000000000003</v>
      </c>
      <c r="AC671" s="4">
        <v>16.437999999999999</v>
      </c>
      <c r="AG671" s="66">
        <v>401120</v>
      </c>
      <c r="AH671" t="s">
        <v>717</v>
      </c>
      <c r="AI671" s="4">
        <f t="shared" si="58"/>
        <v>0</v>
      </c>
      <c r="AJ671" s="4">
        <f t="shared" si="58"/>
        <v>0</v>
      </c>
      <c r="AK671" s="4">
        <f t="shared" si="58"/>
        <v>0.22251550636129153</v>
      </c>
      <c r="AL671" s="4">
        <f t="shared" si="58"/>
        <v>0.22497512789564325</v>
      </c>
      <c r="AM671" s="4">
        <f t="shared" si="57"/>
        <v>0</v>
      </c>
      <c r="AN671" s="4">
        <f t="shared" si="57"/>
        <v>0</v>
      </c>
      <c r="AO671" s="4">
        <f t="shared" si="57"/>
        <v>0</v>
      </c>
      <c r="AP671" s="4">
        <f t="shared" si="57"/>
        <v>0</v>
      </c>
      <c r="AQ671" s="4">
        <f t="shared" si="57"/>
        <v>0</v>
      </c>
      <c r="AR671" s="4">
        <f t="shared" si="57"/>
        <v>0.25233779244504695</v>
      </c>
      <c r="AS671" s="4">
        <f t="shared" si="57"/>
        <v>0</v>
      </c>
      <c r="AT671" s="4">
        <f t="shared" si="57"/>
        <v>0.17910668492279103</v>
      </c>
      <c r="AU671" s="4">
        <f t="shared" si="57"/>
        <v>0.1491924111808563</v>
      </c>
      <c r="AV671" s="4">
        <f t="shared" si="55"/>
        <v>0.13770807090588505</v>
      </c>
      <c r="AW671" s="4">
        <f t="shared" si="55"/>
        <v>9.1596418609653785E-3</v>
      </c>
      <c r="AX671" s="4">
        <f t="shared" si="55"/>
        <v>3.8209076680493496E-2</v>
      </c>
      <c r="AY671" s="4">
        <f t="shared" si="55"/>
        <v>0</v>
      </c>
      <c r="AZ671" s="4">
        <f t="shared" si="55"/>
        <v>0</v>
      </c>
      <c r="BA671" s="4">
        <f t="shared" si="55"/>
        <v>7.0204112785513292E-2</v>
      </c>
      <c r="BB671" s="67">
        <f t="shared" si="55"/>
        <v>2.737401284610233E-2</v>
      </c>
    </row>
    <row r="672" spans="1:54" x14ac:dyDescent="0.3">
      <c r="A672" t="s">
        <v>68</v>
      </c>
      <c r="B672" t="s">
        <v>69</v>
      </c>
      <c r="C672">
        <v>401191</v>
      </c>
      <c r="D672" t="s">
        <v>70</v>
      </c>
      <c r="E672" t="s">
        <v>71</v>
      </c>
      <c r="F672" t="s">
        <v>72</v>
      </c>
      <c r="G672" t="s">
        <v>108</v>
      </c>
      <c r="H672">
        <v>6</v>
      </c>
      <c r="I672" t="s">
        <v>718</v>
      </c>
      <c r="J672" s="4">
        <v>0</v>
      </c>
      <c r="K672" s="4">
        <v>0</v>
      </c>
      <c r="L672" s="4">
        <v>0</v>
      </c>
      <c r="M672" s="4">
        <v>0</v>
      </c>
      <c r="N672" s="4">
        <v>0</v>
      </c>
      <c r="O672" s="4">
        <v>0</v>
      </c>
      <c r="P672" s="4">
        <v>0</v>
      </c>
      <c r="Q672" s="4">
        <v>0</v>
      </c>
      <c r="R672" s="4">
        <v>0</v>
      </c>
      <c r="S672" s="4">
        <v>0</v>
      </c>
      <c r="T672" s="4">
        <v>0</v>
      </c>
      <c r="U672" s="4">
        <v>0</v>
      </c>
      <c r="V672" s="4">
        <v>0</v>
      </c>
      <c r="W672" s="4">
        <v>9.3030000000000008</v>
      </c>
      <c r="X672" s="4">
        <v>0</v>
      </c>
      <c r="Y672" s="4">
        <v>0</v>
      </c>
      <c r="Z672" s="4">
        <v>0</v>
      </c>
      <c r="AA672" s="4">
        <v>0</v>
      </c>
      <c r="AB672" s="4">
        <v>0</v>
      </c>
      <c r="AC672" s="4">
        <v>0</v>
      </c>
      <c r="AG672" s="66">
        <v>401191</v>
      </c>
      <c r="AH672" t="s">
        <v>718</v>
      </c>
      <c r="AI672" s="4">
        <f t="shared" si="58"/>
        <v>0</v>
      </c>
      <c r="AJ672" s="4">
        <f t="shared" si="58"/>
        <v>0</v>
      </c>
      <c r="AK672" s="4">
        <f t="shared" si="58"/>
        <v>0</v>
      </c>
      <c r="AL672" s="4">
        <f t="shared" si="58"/>
        <v>0</v>
      </c>
      <c r="AM672" s="4">
        <f t="shared" si="57"/>
        <v>0</v>
      </c>
      <c r="AN672" s="4">
        <f t="shared" si="57"/>
        <v>0</v>
      </c>
      <c r="AO672" s="4">
        <f t="shared" si="57"/>
        <v>0</v>
      </c>
      <c r="AP672" s="4">
        <f t="shared" si="57"/>
        <v>0</v>
      </c>
      <c r="AQ672" s="4">
        <f t="shared" si="57"/>
        <v>0</v>
      </c>
      <c r="AR672" s="4">
        <f t="shared" si="57"/>
        <v>0</v>
      </c>
      <c r="AS672" s="4">
        <f t="shared" si="57"/>
        <v>0</v>
      </c>
      <c r="AT672" s="4">
        <f t="shared" si="57"/>
        <v>0</v>
      </c>
      <c r="AU672" s="4">
        <f t="shared" si="57"/>
        <v>0</v>
      </c>
      <c r="AV672" s="4">
        <f t="shared" si="55"/>
        <v>2.1918972464582416E-2</v>
      </c>
      <c r="AW672" s="4">
        <f t="shared" si="55"/>
        <v>0</v>
      </c>
      <c r="AX672" s="4">
        <f t="shared" si="55"/>
        <v>0</v>
      </c>
      <c r="AY672" s="4">
        <f t="shared" si="55"/>
        <v>0</v>
      </c>
      <c r="AZ672" s="4">
        <f t="shared" si="55"/>
        <v>0</v>
      </c>
      <c r="BA672" s="4">
        <f t="shared" si="55"/>
        <v>0</v>
      </c>
      <c r="BB672" s="67">
        <f t="shared" si="55"/>
        <v>0</v>
      </c>
    </row>
    <row r="673" spans="1:54" x14ac:dyDescent="0.3">
      <c r="A673" t="s">
        <v>68</v>
      </c>
      <c r="B673" t="s">
        <v>69</v>
      </c>
      <c r="C673">
        <v>401199</v>
      </c>
      <c r="D673" t="s">
        <v>70</v>
      </c>
      <c r="E673" t="s">
        <v>71</v>
      </c>
      <c r="F673" t="s">
        <v>72</v>
      </c>
      <c r="G673" t="s">
        <v>108</v>
      </c>
      <c r="H673">
        <v>6</v>
      </c>
      <c r="I673" t="s">
        <v>243</v>
      </c>
      <c r="J673" s="4">
        <v>0</v>
      </c>
      <c r="K673" s="4">
        <v>0</v>
      </c>
      <c r="L673" s="4">
        <v>0</v>
      </c>
      <c r="M673" s="4">
        <v>0</v>
      </c>
      <c r="N673" s="4">
        <v>0</v>
      </c>
      <c r="O673" s="4">
        <v>24.428000000000001</v>
      </c>
      <c r="P673" s="4">
        <v>0</v>
      </c>
      <c r="Q673" s="4">
        <v>0</v>
      </c>
      <c r="R673" s="4">
        <v>0</v>
      </c>
      <c r="S673" s="4">
        <v>0</v>
      </c>
      <c r="T673" s="4">
        <v>0</v>
      </c>
      <c r="U673" s="4">
        <v>0</v>
      </c>
      <c r="V673" s="4">
        <v>25.616</v>
      </c>
      <c r="W673" s="4">
        <v>5.5E-2</v>
      </c>
      <c r="X673" s="4">
        <v>0</v>
      </c>
      <c r="Y673" s="4">
        <v>0</v>
      </c>
      <c r="Z673" s="4">
        <v>0</v>
      </c>
      <c r="AA673" s="4">
        <v>0</v>
      </c>
      <c r="AB673" s="4">
        <v>0</v>
      </c>
      <c r="AC673" s="4">
        <v>0</v>
      </c>
      <c r="AG673" s="66">
        <v>401199</v>
      </c>
      <c r="AH673" t="s">
        <v>243</v>
      </c>
      <c r="AI673" s="4">
        <f t="shared" si="58"/>
        <v>0</v>
      </c>
      <c r="AJ673" s="4">
        <f t="shared" si="58"/>
        <v>0</v>
      </c>
      <c r="AK673" s="4">
        <f t="shared" si="58"/>
        <v>0</v>
      </c>
      <c r="AL673" s="4">
        <f t="shared" si="58"/>
        <v>0</v>
      </c>
      <c r="AM673" s="4">
        <f t="shared" si="57"/>
        <v>0</v>
      </c>
      <c r="AN673" s="4">
        <f t="shared" si="57"/>
        <v>5.5342389234342045E-2</v>
      </c>
      <c r="AO673" s="4">
        <f t="shared" si="57"/>
        <v>0</v>
      </c>
      <c r="AP673" s="4">
        <f t="shared" si="57"/>
        <v>0</v>
      </c>
      <c r="AQ673" s="4">
        <f t="shared" si="57"/>
        <v>0</v>
      </c>
      <c r="AR673" s="4">
        <f t="shared" si="57"/>
        <v>0</v>
      </c>
      <c r="AS673" s="4">
        <f t="shared" si="57"/>
        <v>0</v>
      </c>
      <c r="AT673" s="4">
        <f t="shared" si="57"/>
        <v>0</v>
      </c>
      <c r="AU673" s="4">
        <f t="shared" si="57"/>
        <v>6.4148529689955935E-2</v>
      </c>
      <c r="AV673" s="4">
        <f t="shared" si="55"/>
        <v>1.2958652967344221E-4</v>
      </c>
      <c r="AW673" s="4">
        <f t="shared" si="55"/>
        <v>0</v>
      </c>
      <c r="AX673" s="4">
        <f t="shared" si="55"/>
        <v>0</v>
      </c>
      <c r="AY673" s="4">
        <f t="shared" si="55"/>
        <v>0</v>
      </c>
      <c r="AZ673" s="4">
        <f t="shared" si="55"/>
        <v>0</v>
      </c>
      <c r="BA673" s="4">
        <f t="shared" si="55"/>
        <v>0</v>
      </c>
      <c r="BB673" s="67">
        <f t="shared" si="55"/>
        <v>0</v>
      </c>
    </row>
    <row r="674" spans="1:54" x14ac:dyDescent="0.3">
      <c r="A674" t="s">
        <v>68</v>
      </c>
      <c r="B674" t="s">
        <v>69</v>
      </c>
      <c r="C674">
        <v>401290</v>
      </c>
      <c r="D674" t="s">
        <v>70</v>
      </c>
      <c r="E674" t="s">
        <v>71</v>
      </c>
      <c r="F674" t="s">
        <v>72</v>
      </c>
      <c r="G674" t="s">
        <v>108</v>
      </c>
      <c r="H674">
        <v>6</v>
      </c>
      <c r="I674" t="s">
        <v>243</v>
      </c>
      <c r="J674" s="4">
        <v>0</v>
      </c>
      <c r="K674" s="4">
        <v>0</v>
      </c>
      <c r="L674" s="4">
        <v>0</v>
      </c>
      <c r="M674" s="4">
        <v>0</v>
      </c>
      <c r="N674" s="4">
        <v>0</v>
      </c>
      <c r="O674" s="4">
        <v>0</v>
      </c>
      <c r="P674" s="4">
        <v>0</v>
      </c>
      <c r="Q674" s="4">
        <v>0</v>
      </c>
      <c r="R674" s="4">
        <v>0</v>
      </c>
      <c r="S674" s="4">
        <v>1.3720000000000001</v>
      </c>
      <c r="T674" s="4">
        <v>22.92</v>
      </c>
      <c r="U674" s="4">
        <v>1.821</v>
      </c>
      <c r="V674" s="4">
        <v>1.659</v>
      </c>
      <c r="W674" s="4">
        <v>1.8560000000000001</v>
      </c>
      <c r="X674" s="4">
        <v>0</v>
      </c>
      <c r="Y674" s="4">
        <v>1.1739999999999999</v>
      </c>
      <c r="Z674" s="4">
        <v>2.1280000000000001</v>
      </c>
      <c r="AA674" s="4">
        <v>0</v>
      </c>
      <c r="AB674" s="4">
        <v>2.1240000000000001</v>
      </c>
      <c r="AC674" s="4">
        <v>11.805999999999999</v>
      </c>
      <c r="AG674" s="66">
        <v>401290</v>
      </c>
      <c r="AH674" t="s">
        <v>243</v>
      </c>
      <c r="AI674" s="4">
        <f t="shared" si="58"/>
        <v>0</v>
      </c>
      <c r="AJ674" s="4">
        <f t="shared" si="58"/>
        <v>0</v>
      </c>
      <c r="AK674" s="4">
        <f t="shared" si="58"/>
        <v>0</v>
      </c>
      <c r="AL674" s="4">
        <f t="shared" si="58"/>
        <v>0</v>
      </c>
      <c r="AM674" s="4">
        <f t="shared" si="57"/>
        <v>0</v>
      </c>
      <c r="AN674" s="4">
        <f t="shared" si="57"/>
        <v>0</v>
      </c>
      <c r="AO674" s="4">
        <f t="shared" si="57"/>
        <v>0</v>
      </c>
      <c r="AP674" s="4">
        <f t="shared" si="57"/>
        <v>0</v>
      </c>
      <c r="AQ674" s="4">
        <f t="shared" si="57"/>
        <v>0</v>
      </c>
      <c r="AR674" s="4">
        <f t="shared" si="57"/>
        <v>6.468265660911075E-3</v>
      </c>
      <c r="AS674" s="4">
        <f t="shared" si="57"/>
        <v>2.6483388339149875E-3</v>
      </c>
      <c r="AT674" s="4">
        <f t="shared" si="57"/>
        <v>5.4559840954917687E-3</v>
      </c>
      <c r="AU674" s="4">
        <f t="shared" si="57"/>
        <v>4.1545288396173056E-3</v>
      </c>
      <c r="AV674" s="4">
        <f t="shared" si="55"/>
        <v>4.3729563467983408E-3</v>
      </c>
      <c r="AW674" s="4">
        <f t="shared" si="55"/>
        <v>0</v>
      </c>
      <c r="AX674" s="4">
        <f t="shared" si="55"/>
        <v>3.1360078315785344E-3</v>
      </c>
      <c r="AY674" s="4">
        <f t="shared" si="55"/>
        <v>4.4332424518630639E-3</v>
      </c>
      <c r="AZ674" s="4">
        <f t="shared" si="55"/>
        <v>0</v>
      </c>
      <c r="BA674" s="4">
        <f t="shared" si="55"/>
        <v>3.7387743037492218E-3</v>
      </c>
      <c r="BB674" s="67">
        <f t="shared" si="55"/>
        <v>1.9660396377970808E-2</v>
      </c>
    </row>
    <row r="675" spans="1:54" x14ac:dyDescent="0.3">
      <c r="A675" t="s">
        <v>68</v>
      </c>
      <c r="B675" t="s">
        <v>69</v>
      </c>
      <c r="C675">
        <v>401310</v>
      </c>
      <c r="D675" t="s">
        <v>70</v>
      </c>
      <c r="E675" t="s">
        <v>71</v>
      </c>
      <c r="F675" t="s">
        <v>72</v>
      </c>
      <c r="G675" t="s">
        <v>108</v>
      </c>
      <c r="H675">
        <v>6</v>
      </c>
      <c r="I675" t="s">
        <v>716</v>
      </c>
      <c r="J675" s="4">
        <v>0</v>
      </c>
      <c r="K675" s="4">
        <v>0</v>
      </c>
      <c r="L675" s="4">
        <v>0</v>
      </c>
      <c r="M675" s="4">
        <v>0</v>
      </c>
      <c r="N675" s="4">
        <v>0</v>
      </c>
      <c r="O675" s="4">
        <v>0</v>
      </c>
      <c r="P675" s="4">
        <v>0</v>
      </c>
      <c r="Q675" s="4">
        <v>0</v>
      </c>
      <c r="R675" s="4">
        <v>0</v>
      </c>
      <c r="S675" s="4">
        <v>0</v>
      </c>
      <c r="T675" s="4">
        <v>0</v>
      </c>
      <c r="U675" s="4">
        <v>0</v>
      </c>
      <c r="V675" s="4">
        <v>0</v>
      </c>
      <c r="W675" s="4">
        <v>0</v>
      </c>
      <c r="X675" s="4">
        <v>0</v>
      </c>
      <c r="Y675" s="4">
        <v>2.347</v>
      </c>
      <c r="Z675" s="4">
        <v>0</v>
      </c>
      <c r="AA675" s="4">
        <v>0</v>
      </c>
      <c r="AB675" s="4">
        <v>4.1790000000000003</v>
      </c>
      <c r="AC675" s="4">
        <v>0.87</v>
      </c>
      <c r="AG675" s="66">
        <v>401310</v>
      </c>
      <c r="AH675" t="s">
        <v>716</v>
      </c>
      <c r="AI675" s="4">
        <f t="shared" si="58"/>
        <v>0</v>
      </c>
      <c r="AJ675" s="4">
        <f t="shared" si="58"/>
        <v>0</v>
      </c>
      <c r="AK675" s="4">
        <f t="shared" si="58"/>
        <v>0</v>
      </c>
      <c r="AL675" s="4">
        <f t="shared" si="58"/>
        <v>0</v>
      </c>
      <c r="AM675" s="4">
        <f t="shared" si="57"/>
        <v>0</v>
      </c>
      <c r="AN675" s="4">
        <f t="shared" si="57"/>
        <v>0</v>
      </c>
      <c r="AO675" s="4">
        <f t="shared" si="57"/>
        <v>0</v>
      </c>
      <c r="AP675" s="4">
        <f t="shared" si="57"/>
        <v>0</v>
      </c>
      <c r="AQ675" s="4">
        <f t="shared" si="57"/>
        <v>0</v>
      </c>
      <c r="AR675" s="4">
        <f t="shared" si="57"/>
        <v>0</v>
      </c>
      <c r="AS675" s="4">
        <f t="shared" si="57"/>
        <v>0</v>
      </c>
      <c r="AT675" s="4">
        <f t="shared" si="57"/>
        <v>0</v>
      </c>
      <c r="AU675" s="4">
        <f t="shared" si="57"/>
        <v>0</v>
      </c>
      <c r="AV675" s="4">
        <f t="shared" si="55"/>
        <v>0</v>
      </c>
      <c r="AW675" s="4">
        <f t="shared" si="55"/>
        <v>0</v>
      </c>
      <c r="AX675" s="4">
        <f t="shared" si="55"/>
        <v>6.2693444469461854E-3</v>
      </c>
      <c r="AY675" s="4">
        <f t="shared" si="55"/>
        <v>0</v>
      </c>
      <c r="AZ675" s="4">
        <f t="shared" si="55"/>
        <v>0</v>
      </c>
      <c r="BA675" s="4">
        <f t="shared" si="55"/>
        <v>7.3560912501732575E-3</v>
      </c>
      <c r="BB675" s="67">
        <f t="shared" si="55"/>
        <v>1.4488010205687451E-3</v>
      </c>
    </row>
    <row r="676" spans="1:54" x14ac:dyDescent="0.3">
      <c r="A676" t="s">
        <v>68</v>
      </c>
      <c r="B676" t="s">
        <v>69</v>
      </c>
      <c r="C676">
        <v>401320</v>
      </c>
      <c r="D676" t="s">
        <v>70</v>
      </c>
      <c r="E676" t="s">
        <v>71</v>
      </c>
      <c r="F676" t="s">
        <v>72</v>
      </c>
      <c r="G676" t="s">
        <v>108</v>
      </c>
      <c r="H676">
        <v>6</v>
      </c>
      <c r="I676" t="s">
        <v>719</v>
      </c>
      <c r="J676" s="4">
        <v>0</v>
      </c>
      <c r="K676" s="4">
        <v>0</v>
      </c>
      <c r="L676" s="4">
        <v>0</v>
      </c>
      <c r="M676" s="4">
        <v>1.3680000000000001</v>
      </c>
      <c r="N676" s="4">
        <v>0</v>
      </c>
      <c r="O676" s="4">
        <v>0</v>
      </c>
      <c r="P676" s="4">
        <v>0</v>
      </c>
      <c r="Q676" s="4">
        <v>0</v>
      </c>
      <c r="R676" s="4">
        <v>0</v>
      </c>
      <c r="S676" s="4">
        <v>0</v>
      </c>
      <c r="T676" s="4">
        <v>2.4990000000000001</v>
      </c>
      <c r="U676" s="4">
        <v>0</v>
      </c>
      <c r="V676" s="4">
        <v>0</v>
      </c>
      <c r="W676" s="4">
        <v>0</v>
      </c>
      <c r="X676" s="4">
        <v>0</v>
      </c>
      <c r="Y676" s="4">
        <v>0</v>
      </c>
      <c r="Z676" s="4">
        <v>0</v>
      </c>
      <c r="AA676" s="4">
        <v>0</v>
      </c>
      <c r="AB676" s="4">
        <v>0</v>
      </c>
      <c r="AC676" s="4">
        <v>0</v>
      </c>
      <c r="AG676" s="66">
        <v>401320</v>
      </c>
      <c r="AH676" t="s">
        <v>719</v>
      </c>
      <c r="AI676" s="4">
        <f t="shared" si="58"/>
        <v>0</v>
      </c>
      <c r="AJ676" s="4">
        <f t="shared" si="58"/>
        <v>0</v>
      </c>
      <c r="AK676" s="4">
        <f t="shared" si="58"/>
        <v>0</v>
      </c>
      <c r="AL676" s="4">
        <f t="shared" si="58"/>
        <v>2.7634549246766629E-2</v>
      </c>
      <c r="AM676" s="4">
        <f t="shared" si="57"/>
        <v>0</v>
      </c>
      <c r="AN676" s="4">
        <f t="shared" si="57"/>
        <v>0</v>
      </c>
      <c r="AO676" s="4">
        <f t="shared" si="57"/>
        <v>0</v>
      </c>
      <c r="AP676" s="4">
        <f t="shared" si="57"/>
        <v>0</v>
      </c>
      <c r="AQ676" s="4">
        <f t="shared" si="57"/>
        <v>0</v>
      </c>
      <c r="AR676" s="4">
        <f t="shared" si="57"/>
        <v>0</v>
      </c>
      <c r="AS676" s="4">
        <f t="shared" si="57"/>
        <v>2.8875212678680423E-4</v>
      </c>
      <c r="AT676" s="4">
        <f t="shared" si="57"/>
        <v>0</v>
      </c>
      <c r="AU676" s="4">
        <f t="shared" si="57"/>
        <v>0</v>
      </c>
      <c r="AV676" s="4">
        <f t="shared" si="55"/>
        <v>0</v>
      </c>
      <c r="AW676" s="4">
        <f t="shared" si="55"/>
        <v>0</v>
      </c>
      <c r="AX676" s="4">
        <f t="shared" si="55"/>
        <v>0</v>
      </c>
      <c r="AY676" s="4">
        <f t="shared" si="55"/>
        <v>0</v>
      </c>
      <c r="AZ676" s="4">
        <f t="shared" si="55"/>
        <v>0</v>
      </c>
      <c r="BA676" s="4">
        <f t="shared" si="55"/>
        <v>0</v>
      </c>
      <c r="BB676" s="67">
        <f t="shared" si="55"/>
        <v>0</v>
      </c>
    </row>
    <row r="677" spans="1:54" x14ac:dyDescent="0.3">
      <c r="A677" t="s">
        <v>68</v>
      </c>
      <c r="B677" t="s">
        <v>69</v>
      </c>
      <c r="C677">
        <v>401410</v>
      </c>
      <c r="D677" t="s">
        <v>70</v>
      </c>
      <c r="E677" t="s">
        <v>71</v>
      </c>
      <c r="F677" t="s">
        <v>72</v>
      </c>
      <c r="G677" t="s">
        <v>108</v>
      </c>
      <c r="H677">
        <v>6</v>
      </c>
      <c r="I677" t="s">
        <v>720</v>
      </c>
      <c r="J677" s="4">
        <v>0</v>
      </c>
      <c r="K677" s="4">
        <v>1.7470000000000001</v>
      </c>
      <c r="L677" s="4">
        <v>3.7320000000000002</v>
      </c>
      <c r="M677" s="4">
        <v>1.2370000000000001</v>
      </c>
      <c r="N677" s="4">
        <v>2.5150000000000001</v>
      </c>
      <c r="O677" s="4">
        <v>0</v>
      </c>
      <c r="P677" s="4">
        <v>0</v>
      </c>
      <c r="Q677" s="4">
        <v>0</v>
      </c>
      <c r="R677" s="4">
        <v>0</v>
      </c>
      <c r="S677" s="4">
        <v>0</v>
      </c>
      <c r="T677" s="4">
        <v>0</v>
      </c>
      <c r="U677" s="4">
        <v>0</v>
      </c>
      <c r="V677" s="4">
        <v>0</v>
      </c>
      <c r="W677" s="4">
        <v>0</v>
      </c>
      <c r="X677" s="4">
        <v>0</v>
      </c>
      <c r="Y677" s="4">
        <v>0</v>
      </c>
      <c r="Z677" s="4">
        <v>0</v>
      </c>
      <c r="AA677" s="4">
        <v>4.9039999999999999</v>
      </c>
      <c r="AB677" s="4">
        <v>10.731999999999999</v>
      </c>
      <c r="AC677" s="4">
        <v>0</v>
      </c>
      <c r="AG677" s="66">
        <v>401410</v>
      </c>
      <c r="AH677" t="s">
        <v>720</v>
      </c>
      <c r="AI677" s="4">
        <f t="shared" si="58"/>
        <v>0</v>
      </c>
      <c r="AJ677" s="4">
        <f t="shared" si="58"/>
        <v>3.7771127291942055E-2</v>
      </c>
      <c r="AK677" s="4">
        <f t="shared" si="58"/>
        <v>7.7443613703286396E-2</v>
      </c>
      <c r="AL677" s="4">
        <f t="shared" si="58"/>
        <v>2.4988258346674209E-2</v>
      </c>
      <c r="AM677" s="4">
        <f t="shared" si="57"/>
        <v>5.7361956683625856E-2</v>
      </c>
      <c r="AN677" s="4">
        <f t="shared" si="57"/>
        <v>0</v>
      </c>
      <c r="AO677" s="4">
        <f t="shared" si="57"/>
        <v>0</v>
      </c>
      <c r="AP677" s="4">
        <f t="shared" si="57"/>
        <v>0</v>
      </c>
      <c r="AQ677" s="4">
        <f t="shared" si="57"/>
        <v>0</v>
      </c>
      <c r="AR677" s="4">
        <f t="shared" si="57"/>
        <v>0</v>
      </c>
      <c r="AS677" s="4">
        <f t="shared" si="57"/>
        <v>0</v>
      </c>
      <c r="AT677" s="4">
        <f t="shared" si="57"/>
        <v>0</v>
      </c>
      <c r="AU677" s="4">
        <f t="shared" si="57"/>
        <v>0</v>
      </c>
      <c r="AV677" s="4">
        <f t="shared" si="57"/>
        <v>0</v>
      </c>
      <c r="AW677" s="4">
        <f t="shared" si="57"/>
        <v>0</v>
      </c>
      <c r="AX677" s="4">
        <f t="shared" si="57"/>
        <v>0</v>
      </c>
      <c r="AY677" s="4">
        <f t="shared" si="57"/>
        <v>0</v>
      </c>
      <c r="AZ677" s="4">
        <f t="shared" si="57"/>
        <v>7.3967145495335987E-3</v>
      </c>
      <c r="BA677" s="4">
        <f t="shared" si="57"/>
        <v>1.8891019692955108E-2</v>
      </c>
      <c r="BB677" s="67">
        <f t="shared" si="57"/>
        <v>0</v>
      </c>
    </row>
    <row r="678" spans="1:54" x14ac:dyDescent="0.3">
      <c r="A678" t="s">
        <v>68</v>
      </c>
      <c r="B678" t="s">
        <v>69</v>
      </c>
      <c r="C678">
        <v>401490</v>
      </c>
      <c r="D678" t="s">
        <v>70</v>
      </c>
      <c r="E678" t="s">
        <v>71</v>
      </c>
      <c r="F678" t="s">
        <v>72</v>
      </c>
      <c r="G678" t="s">
        <v>108</v>
      </c>
      <c r="H678">
        <v>6</v>
      </c>
      <c r="I678" t="s">
        <v>243</v>
      </c>
      <c r="J678" s="4">
        <v>0</v>
      </c>
      <c r="K678" s="4">
        <v>0</v>
      </c>
      <c r="L678" s="4">
        <v>0</v>
      </c>
      <c r="M678" s="4">
        <v>0</v>
      </c>
      <c r="N678" s="4">
        <v>0</v>
      </c>
      <c r="O678" s="4">
        <v>0</v>
      </c>
      <c r="P678" s="4">
        <v>0</v>
      </c>
      <c r="Q678" s="4">
        <v>0</v>
      </c>
      <c r="R678" s="4">
        <v>0</v>
      </c>
      <c r="S678" s="4">
        <v>0</v>
      </c>
      <c r="T678" s="4">
        <v>0</v>
      </c>
      <c r="U678" s="4">
        <v>0</v>
      </c>
      <c r="V678" s="4">
        <v>0</v>
      </c>
      <c r="W678" s="4">
        <v>0</v>
      </c>
      <c r="X678" s="4">
        <v>0</v>
      </c>
      <c r="Y678" s="4">
        <v>0</v>
      </c>
      <c r="Z678" s="4">
        <v>0</v>
      </c>
      <c r="AA678" s="4">
        <v>6.0000000000000001E-3</v>
      </c>
      <c r="AB678" s="4">
        <v>0</v>
      </c>
      <c r="AC678" s="4">
        <v>2E-3</v>
      </c>
      <c r="AG678" s="66">
        <v>401490</v>
      </c>
      <c r="AH678" t="s">
        <v>243</v>
      </c>
      <c r="AI678" s="4">
        <f t="shared" si="58"/>
        <v>0</v>
      </c>
      <c r="AJ678" s="4">
        <f t="shared" si="58"/>
        <v>0</v>
      </c>
      <c r="AK678" s="4">
        <f t="shared" si="58"/>
        <v>0</v>
      </c>
      <c r="AL678" s="4">
        <f t="shared" si="58"/>
        <v>0</v>
      </c>
      <c r="AM678" s="4">
        <f t="shared" si="57"/>
        <v>0</v>
      </c>
      <c r="AN678" s="4">
        <f t="shared" si="57"/>
        <v>0</v>
      </c>
      <c r="AO678" s="4">
        <f t="shared" si="57"/>
        <v>0</v>
      </c>
      <c r="AP678" s="4">
        <f t="shared" si="57"/>
        <v>0</v>
      </c>
      <c r="AQ678" s="4">
        <f t="shared" si="57"/>
        <v>0</v>
      </c>
      <c r="AR678" s="4">
        <f t="shared" si="57"/>
        <v>0</v>
      </c>
      <c r="AS678" s="4">
        <f t="shared" si="57"/>
        <v>0</v>
      </c>
      <c r="AT678" s="4">
        <f t="shared" si="57"/>
        <v>0</v>
      </c>
      <c r="AU678" s="4">
        <f t="shared" si="57"/>
        <v>0</v>
      </c>
      <c r="AV678" s="4">
        <f t="shared" si="57"/>
        <v>0</v>
      </c>
      <c r="AW678" s="4">
        <f t="shared" si="57"/>
        <v>0</v>
      </c>
      <c r="AX678" s="4">
        <f t="shared" si="57"/>
        <v>0</v>
      </c>
      <c r="AY678" s="4">
        <f t="shared" si="57"/>
        <v>0</v>
      </c>
      <c r="AZ678" s="4">
        <f t="shared" si="57"/>
        <v>9.0498138860525278E-6</v>
      </c>
      <c r="BA678" s="4">
        <f t="shared" si="57"/>
        <v>0</v>
      </c>
      <c r="BB678" s="67">
        <f t="shared" si="57"/>
        <v>3.3305770587787243E-6</v>
      </c>
    </row>
    <row r="679" spans="1:54" x14ac:dyDescent="0.3">
      <c r="A679" t="s">
        <v>68</v>
      </c>
      <c r="B679" t="s">
        <v>69</v>
      </c>
      <c r="C679">
        <v>401511</v>
      </c>
      <c r="D679" t="s">
        <v>70</v>
      </c>
      <c r="E679" t="s">
        <v>71</v>
      </c>
      <c r="F679" t="s">
        <v>72</v>
      </c>
      <c r="G679" t="s">
        <v>108</v>
      </c>
      <c r="H679">
        <v>6</v>
      </c>
      <c r="I679" t="s">
        <v>721</v>
      </c>
      <c r="J679" s="4">
        <v>0</v>
      </c>
      <c r="K679" s="4">
        <v>0</v>
      </c>
      <c r="L679" s="4">
        <v>0</v>
      </c>
      <c r="M679" s="4">
        <v>0</v>
      </c>
      <c r="N679" s="4">
        <v>0</v>
      </c>
      <c r="O679" s="4">
        <v>13.661</v>
      </c>
      <c r="P679" s="4">
        <v>0</v>
      </c>
      <c r="Q679" s="4">
        <v>0</v>
      </c>
      <c r="R679" s="4">
        <v>0</v>
      </c>
      <c r="S679" s="4">
        <v>0</v>
      </c>
      <c r="T679" s="4">
        <v>0</v>
      </c>
      <c r="U679" s="4">
        <v>0</v>
      </c>
      <c r="V679" s="4">
        <v>0</v>
      </c>
      <c r="W679" s="4">
        <v>0</v>
      </c>
      <c r="X679" s="4">
        <v>0</v>
      </c>
      <c r="Y679" s="4">
        <v>0</v>
      </c>
      <c r="Z679" s="4">
        <v>0</v>
      </c>
      <c r="AA679" s="4">
        <v>4.0000000000000001E-3</v>
      </c>
      <c r="AB679" s="4">
        <v>0</v>
      </c>
      <c r="AC679" s="4">
        <v>0</v>
      </c>
      <c r="AG679" s="66">
        <v>401511</v>
      </c>
      <c r="AH679" t="s">
        <v>721</v>
      </c>
      <c r="AI679" s="4">
        <f t="shared" si="58"/>
        <v>0</v>
      </c>
      <c r="AJ679" s="4">
        <f t="shared" si="58"/>
        <v>0</v>
      </c>
      <c r="AK679" s="4">
        <f t="shared" si="58"/>
        <v>0</v>
      </c>
      <c r="AL679" s="4">
        <f t="shared" si="58"/>
        <v>0</v>
      </c>
      <c r="AM679" s="4">
        <f t="shared" si="57"/>
        <v>0</v>
      </c>
      <c r="AN679" s="4">
        <f t="shared" si="57"/>
        <v>3.0949417853706671E-2</v>
      </c>
      <c r="AO679" s="4">
        <f t="shared" si="57"/>
        <v>0</v>
      </c>
      <c r="AP679" s="4">
        <f t="shared" si="57"/>
        <v>0</v>
      </c>
      <c r="AQ679" s="4">
        <f t="shared" si="57"/>
        <v>0</v>
      </c>
      <c r="AR679" s="4">
        <f t="shared" si="57"/>
        <v>0</v>
      </c>
      <c r="AS679" s="4">
        <f t="shared" si="57"/>
        <v>0</v>
      </c>
      <c r="AT679" s="4">
        <f t="shared" si="57"/>
        <v>0</v>
      </c>
      <c r="AU679" s="4">
        <f t="shared" si="57"/>
        <v>0</v>
      </c>
      <c r="AV679" s="4">
        <f t="shared" si="57"/>
        <v>0</v>
      </c>
      <c r="AW679" s="4">
        <f t="shared" si="57"/>
        <v>0</v>
      </c>
      <c r="AX679" s="4">
        <f t="shared" si="57"/>
        <v>0</v>
      </c>
      <c r="AY679" s="4">
        <f t="shared" si="57"/>
        <v>0</v>
      </c>
      <c r="AZ679" s="4">
        <f t="shared" si="57"/>
        <v>6.0332092573683519E-6</v>
      </c>
      <c r="BA679" s="4">
        <f t="shared" si="57"/>
        <v>0</v>
      </c>
      <c r="BB679" s="67">
        <f t="shared" si="57"/>
        <v>0</v>
      </c>
    </row>
    <row r="680" spans="1:54" x14ac:dyDescent="0.3">
      <c r="A680" t="s">
        <v>68</v>
      </c>
      <c r="B680" t="s">
        <v>69</v>
      </c>
      <c r="C680">
        <v>401519</v>
      </c>
      <c r="D680" t="s">
        <v>70</v>
      </c>
      <c r="E680" t="s">
        <v>71</v>
      </c>
      <c r="F680" t="s">
        <v>72</v>
      </c>
      <c r="G680" t="s">
        <v>108</v>
      </c>
      <c r="H680">
        <v>6</v>
      </c>
      <c r="I680" t="s">
        <v>722</v>
      </c>
      <c r="J680" s="4">
        <v>0</v>
      </c>
      <c r="K680" s="4">
        <v>0</v>
      </c>
      <c r="L680" s="4">
        <v>0</v>
      </c>
      <c r="M680" s="4">
        <v>0</v>
      </c>
      <c r="N680" s="4">
        <v>0</v>
      </c>
      <c r="O680" s="4">
        <v>0</v>
      </c>
      <c r="P680" s="4">
        <v>0.47199999999999998</v>
      </c>
      <c r="Q680" s="4">
        <v>0</v>
      </c>
      <c r="R680" s="4">
        <v>0</v>
      </c>
      <c r="S680" s="4">
        <v>0</v>
      </c>
      <c r="T680" s="4">
        <v>0</v>
      </c>
      <c r="U680" s="4">
        <v>0</v>
      </c>
      <c r="V680" s="4">
        <v>0</v>
      </c>
      <c r="W680" s="4">
        <v>0</v>
      </c>
      <c r="X680" s="4">
        <v>0</v>
      </c>
      <c r="Y680" s="4">
        <v>0.26500000000000001</v>
      </c>
      <c r="Z680" s="4">
        <v>2.1000000000000001E-2</v>
      </c>
      <c r="AA680" s="4">
        <v>0</v>
      </c>
      <c r="AB680" s="4">
        <v>0</v>
      </c>
      <c r="AC680" s="4">
        <v>0.28000000000000003</v>
      </c>
      <c r="AG680" s="66">
        <v>401519</v>
      </c>
      <c r="AH680" t="s">
        <v>722</v>
      </c>
      <c r="AI680" s="4">
        <f t="shared" si="58"/>
        <v>0</v>
      </c>
      <c r="AJ680" s="4">
        <f t="shared" si="58"/>
        <v>0</v>
      </c>
      <c r="AK680" s="4">
        <f t="shared" si="58"/>
        <v>0</v>
      </c>
      <c r="AL680" s="4">
        <f t="shared" si="58"/>
        <v>0</v>
      </c>
      <c r="AM680" s="4">
        <f t="shared" si="57"/>
        <v>0</v>
      </c>
      <c r="AN680" s="4">
        <f t="shared" si="57"/>
        <v>0</v>
      </c>
      <c r="AO680" s="4">
        <f t="shared" si="57"/>
        <v>5.3895158387822226E-3</v>
      </c>
      <c r="AP680" s="4">
        <f t="shared" si="57"/>
        <v>0</v>
      </c>
      <c r="AQ680" s="4">
        <f t="shared" si="57"/>
        <v>0</v>
      </c>
      <c r="AR680" s="4">
        <f t="shared" si="57"/>
        <v>0</v>
      </c>
      <c r="AS680" s="4">
        <f t="shared" si="57"/>
        <v>0</v>
      </c>
      <c r="AT680" s="4">
        <f t="shared" si="57"/>
        <v>0</v>
      </c>
      <c r="AU680" s="4">
        <f t="shared" si="57"/>
        <v>0</v>
      </c>
      <c r="AV680" s="4">
        <f t="shared" si="57"/>
        <v>0</v>
      </c>
      <c r="AW680" s="4">
        <f t="shared" si="57"/>
        <v>0</v>
      </c>
      <c r="AX680" s="4">
        <f t="shared" si="57"/>
        <v>7.0787229588442234E-4</v>
      </c>
      <c r="AY680" s="4">
        <f t="shared" si="57"/>
        <v>4.3749103143385499E-5</v>
      </c>
      <c r="AZ680" s="4">
        <f t="shared" si="57"/>
        <v>0</v>
      </c>
      <c r="BA680" s="4">
        <f t="shared" si="57"/>
        <v>0</v>
      </c>
      <c r="BB680" s="67">
        <f t="shared" si="57"/>
        <v>4.662807882290214E-4</v>
      </c>
    </row>
    <row r="681" spans="1:54" x14ac:dyDescent="0.3">
      <c r="A681" t="s">
        <v>68</v>
      </c>
      <c r="B681" t="s">
        <v>69</v>
      </c>
      <c r="C681">
        <v>401590</v>
      </c>
      <c r="D681" t="s">
        <v>70</v>
      </c>
      <c r="E681" t="s">
        <v>71</v>
      </c>
      <c r="F681" t="s">
        <v>72</v>
      </c>
      <c r="G681" t="s">
        <v>108</v>
      </c>
      <c r="H681">
        <v>6</v>
      </c>
      <c r="I681" t="s">
        <v>243</v>
      </c>
      <c r="J681" s="4">
        <v>0</v>
      </c>
      <c r="K681" s="4">
        <v>0</v>
      </c>
      <c r="L681" s="4">
        <v>0</v>
      </c>
      <c r="M681" s="4">
        <v>0</v>
      </c>
      <c r="N681" s="4">
        <v>0</v>
      </c>
      <c r="O681" s="4">
        <v>0</v>
      </c>
      <c r="P681" s="4">
        <v>0</v>
      </c>
      <c r="Q681" s="4">
        <v>0</v>
      </c>
      <c r="R681" s="4">
        <v>0</v>
      </c>
      <c r="S681" s="4">
        <v>0</v>
      </c>
      <c r="T681" s="4">
        <v>0</v>
      </c>
      <c r="U681" s="4">
        <v>0</v>
      </c>
      <c r="V681" s="4">
        <v>0</v>
      </c>
      <c r="W681" s="4">
        <v>0</v>
      </c>
      <c r="X681" s="4">
        <v>1.6E-2</v>
      </c>
      <c r="Y681" s="4">
        <v>0</v>
      </c>
      <c r="Z681" s="4">
        <v>0</v>
      </c>
      <c r="AA681" s="4">
        <v>3.4000000000000002E-2</v>
      </c>
      <c r="AB681" s="4">
        <v>0</v>
      </c>
      <c r="AC681" s="4">
        <v>0</v>
      </c>
      <c r="AG681" s="66">
        <v>401590</v>
      </c>
      <c r="AH681" t="s">
        <v>243</v>
      </c>
      <c r="AI681" s="4">
        <f t="shared" si="58"/>
        <v>0</v>
      </c>
      <c r="AJ681" s="4">
        <f t="shared" si="58"/>
        <v>0</v>
      </c>
      <c r="AK681" s="4">
        <f t="shared" si="58"/>
        <v>0</v>
      </c>
      <c r="AL681" s="4">
        <f t="shared" si="58"/>
        <v>0</v>
      </c>
      <c r="AM681" s="4">
        <f t="shared" si="57"/>
        <v>0</v>
      </c>
      <c r="AN681" s="4">
        <f t="shared" si="57"/>
        <v>0</v>
      </c>
      <c r="AO681" s="4">
        <f t="shared" si="57"/>
        <v>0</v>
      </c>
      <c r="AP681" s="4">
        <f t="shared" si="57"/>
        <v>0</v>
      </c>
      <c r="AQ681" s="4">
        <f t="shared" si="57"/>
        <v>0</v>
      </c>
      <c r="AR681" s="4">
        <f t="shared" si="57"/>
        <v>0</v>
      </c>
      <c r="AS681" s="4">
        <f t="shared" si="57"/>
        <v>0</v>
      </c>
      <c r="AT681" s="4">
        <f t="shared" si="57"/>
        <v>0</v>
      </c>
      <c r="AU681" s="4">
        <f t="shared" si="57"/>
        <v>0</v>
      </c>
      <c r="AV681" s="4">
        <f t="shared" si="57"/>
        <v>0</v>
      </c>
      <c r="AW681" s="4">
        <f t="shared" si="57"/>
        <v>5.2660535312772571E-5</v>
      </c>
      <c r="AX681" s="4">
        <f t="shared" si="57"/>
        <v>0</v>
      </c>
      <c r="AY681" s="4">
        <f t="shared" ref="AV681:BB728" si="59">IFERROR((Z681/Z$2093)*100,0)</f>
        <v>0</v>
      </c>
      <c r="AZ681" s="4">
        <f t="shared" si="59"/>
        <v>5.1282278687630998E-5</v>
      </c>
      <c r="BA681" s="4">
        <f t="shared" si="59"/>
        <v>0</v>
      </c>
      <c r="BB681" s="67">
        <f t="shared" si="59"/>
        <v>0</v>
      </c>
    </row>
    <row r="682" spans="1:54" x14ac:dyDescent="0.3">
      <c r="A682" t="s">
        <v>68</v>
      </c>
      <c r="B682" t="s">
        <v>69</v>
      </c>
      <c r="C682">
        <v>401610</v>
      </c>
      <c r="D682" t="s">
        <v>70</v>
      </c>
      <c r="E682" t="s">
        <v>71</v>
      </c>
      <c r="F682" t="s">
        <v>72</v>
      </c>
      <c r="G682" t="s">
        <v>108</v>
      </c>
      <c r="H682">
        <v>6</v>
      </c>
      <c r="I682" t="s">
        <v>723</v>
      </c>
      <c r="J682" s="4">
        <v>0</v>
      </c>
      <c r="K682" s="4">
        <v>0</v>
      </c>
      <c r="L682" s="4">
        <v>0</v>
      </c>
      <c r="M682" s="4">
        <v>0</v>
      </c>
      <c r="N682" s="4">
        <v>0</v>
      </c>
      <c r="O682" s="4">
        <v>0</v>
      </c>
      <c r="P682" s="4">
        <v>0</v>
      </c>
      <c r="Q682" s="4">
        <v>0</v>
      </c>
      <c r="R682" s="4">
        <v>0</v>
      </c>
      <c r="S682" s="4">
        <v>0</v>
      </c>
      <c r="T682" s="4">
        <v>0</v>
      </c>
      <c r="U682" s="4">
        <v>0</v>
      </c>
      <c r="V682" s="4">
        <v>0</v>
      </c>
      <c r="W682" s="4">
        <v>3.0000000000000001E-3</v>
      </c>
      <c r="X682" s="4">
        <v>0</v>
      </c>
      <c r="Y682" s="4">
        <v>0</v>
      </c>
      <c r="Z682" s="4">
        <v>0</v>
      </c>
      <c r="AA682" s="4">
        <v>0</v>
      </c>
      <c r="AB682" s="4">
        <v>0</v>
      </c>
      <c r="AC682" s="4">
        <v>0</v>
      </c>
      <c r="AG682" s="66">
        <v>401610</v>
      </c>
      <c r="AH682" t="s">
        <v>723</v>
      </c>
      <c r="AI682" s="4">
        <f t="shared" si="58"/>
        <v>0</v>
      </c>
      <c r="AJ682" s="4">
        <f t="shared" si="58"/>
        <v>0</v>
      </c>
      <c r="AK682" s="4">
        <f t="shared" si="58"/>
        <v>0</v>
      </c>
      <c r="AL682" s="4">
        <f t="shared" si="58"/>
        <v>0</v>
      </c>
      <c r="AM682" s="4">
        <f t="shared" si="58"/>
        <v>0</v>
      </c>
      <c r="AN682" s="4">
        <f t="shared" si="58"/>
        <v>0</v>
      </c>
      <c r="AO682" s="4">
        <f t="shared" si="58"/>
        <v>0</v>
      </c>
      <c r="AP682" s="4">
        <f t="shared" si="58"/>
        <v>0</v>
      </c>
      <c r="AQ682" s="4">
        <f t="shared" si="58"/>
        <v>0</v>
      </c>
      <c r="AR682" s="4">
        <f t="shared" si="58"/>
        <v>0</v>
      </c>
      <c r="AS682" s="4">
        <f t="shared" si="58"/>
        <v>0</v>
      </c>
      <c r="AT682" s="4">
        <f t="shared" si="58"/>
        <v>0</v>
      </c>
      <c r="AU682" s="4">
        <f t="shared" si="58"/>
        <v>0</v>
      </c>
      <c r="AV682" s="4">
        <f t="shared" si="59"/>
        <v>7.0683561640059383E-6</v>
      </c>
      <c r="AW682" s="4">
        <f t="shared" si="59"/>
        <v>0</v>
      </c>
      <c r="AX682" s="4">
        <f t="shared" si="59"/>
        <v>0</v>
      </c>
      <c r="AY682" s="4">
        <f t="shared" si="59"/>
        <v>0</v>
      </c>
      <c r="AZ682" s="4">
        <f t="shared" si="59"/>
        <v>0</v>
      </c>
      <c r="BA682" s="4">
        <f t="shared" si="59"/>
        <v>0</v>
      </c>
      <c r="BB682" s="67">
        <f t="shared" si="59"/>
        <v>0</v>
      </c>
    </row>
    <row r="683" spans="1:54" x14ac:dyDescent="0.3">
      <c r="A683" t="s">
        <v>68</v>
      </c>
      <c r="B683" t="s">
        <v>69</v>
      </c>
      <c r="C683">
        <v>401691</v>
      </c>
      <c r="D683" t="s">
        <v>70</v>
      </c>
      <c r="E683" t="s">
        <v>71</v>
      </c>
      <c r="F683" t="s">
        <v>72</v>
      </c>
      <c r="G683" t="s">
        <v>108</v>
      </c>
      <c r="H683">
        <v>6</v>
      </c>
      <c r="I683" t="s">
        <v>724</v>
      </c>
      <c r="J683" s="4">
        <v>1.014</v>
      </c>
      <c r="K683" s="4">
        <v>0</v>
      </c>
      <c r="L683" s="4">
        <v>0</v>
      </c>
      <c r="M683" s="4">
        <v>0</v>
      </c>
      <c r="N683" s="4">
        <v>0</v>
      </c>
      <c r="O683" s="4">
        <v>0</v>
      </c>
      <c r="P683" s="4">
        <v>0</v>
      </c>
      <c r="Q683" s="4">
        <v>0</v>
      </c>
      <c r="R683" s="4">
        <v>0</v>
      </c>
      <c r="S683" s="4">
        <v>0</v>
      </c>
      <c r="T683" s="4">
        <v>0</v>
      </c>
      <c r="U683" s="4">
        <v>0</v>
      </c>
      <c r="V683" s="4">
        <v>0</v>
      </c>
      <c r="W683" s="4">
        <v>6.3319999999999999</v>
      </c>
      <c r="X683" s="4">
        <v>5.3999999999999999E-2</v>
      </c>
      <c r="Y683" s="4">
        <v>0</v>
      </c>
      <c r="Z683" s="4">
        <v>2.2170000000000001</v>
      </c>
      <c r="AA683" s="4">
        <v>1.95</v>
      </c>
      <c r="AB683" s="4">
        <v>0</v>
      </c>
      <c r="AC683" s="4">
        <v>0</v>
      </c>
      <c r="AG683" s="66">
        <v>401691</v>
      </c>
      <c r="AH683" t="s">
        <v>724</v>
      </c>
      <c r="AI683" s="4">
        <f t="shared" si="58"/>
        <v>4.6777906434960714E-2</v>
      </c>
      <c r="AJ683" s="4">
        <f t="shared" si="58"/>
        <v>0</v>
      </c>
      <c r="AK683" s="4">
        <f t="shared" si="58"/>
        <v>0</v>
      </c>
      <c r="AL683" s="4">
        <f t="shared" si="58"/>
        <v>0</v>
      </c>
      <c r="AM683" s="4">
        <f t="shared" si="58"/>
        <v>0</v>
      </c>
      <c r="AN683" s="4">
        <f t="shared" si="58"/>
        <v>0</v>
      </c>
      <c r="AO683" s="4">
        <f t="shared" si="58"/>
        <v>0</v>
      </c>
      <c r="AP683" s="4">
        <f t="shared" si="58"/>
        <v>0</v>
      </c>
      <c r="AQ683" s="4">
        <f t="shared" si="58"/>
        <v>0</v>
      </c>
      <c r="AR683" s="4">
        <f t="shared" si="58"/>
        <v>0</v>
      </c>
      <c r="AS683" s="4">
        <f t="shared" si="58"/>
        <v>0</v>
      </c>
      <c r="AT683" s="4">
        <f t="shared" si="58"/>
        <v>0</v>
      </c>
      <c r="AU683" s="4">
        <f t="shared" si="58"/>
        <v>0</v>
      </c>
      <c r="AV683" s="4">
        <f t="shared" si="59"/>
        <v>1.4918943743495202E-2</v>
      </c>
      <c r="AW683" s="4">
        <f t="shared" si="59"/>
        <v>1.7772930668060743E-4</v>
      </c>
      <c r="AX683" s="4">
        <f t="shared" si="59"/>
        <v>0</v>
      </c>
      <c r="AY683" s="4">
        <f t="shared" si="59"/>
        <v>4.6186553175659832E-3</v>
      </c>
      <c r="AZ683" s="4">
        <f t="shared" si="59"/>
        <v>2.9411895129670715E-3</v>
      </c>
      <c r="BA683" s="4">
        <f t="shared" si="59"/>
        <v>0</v>
      </c>
      <c r="BB683" s="67">
        <f t="shared" si="59"/>
        <v>0</v>
      </c>
    </row>
    <row r="684" spans="1:54" x14ac:dyDescent="0.3">
      <c r="A684" t="s">
        <v>68</v>
      </c>
      <c r="B684" t="s">
        <v>69</v>
      </c>
      <c r="C684">
        <v>401693</v>
      </c>
      <c r="D684" t="s">
        <v>70</v>
      </c>
      <c r="E684" t="s">
        <v>71</v>
      </c>
      <c r="F684" t="s">
        <v>72</v>
      </c>
      <c r="G684" t="s">
        <v>108</v>
      </c>
      <c r="H684">
        <v>6</v>
      </c>
      <c r="I684" t="s">
        <v>725</v>
      </c>
      <c r="J684" s="4">
        <v>0</v>
      </c>
      <c r="K684" s="4">
        <v>0</v>
      </c>
      <c r="L684" s="4">
        <v>1.7490000000000001</v>
      </c>
      <c r="M684" s="4">
        <v>0</v>
      </c>
      <c r="N684" s="4">
        <v>0.505</v>
      </c>
      <c r="O684" s="4">
        <v>0</v>
      </c>
      <c r="P684" s="4">
        <v>0</v>
      </c>
      <c r="Q684" s="4">
        <v>0</v>
      </c>
      <c r="R684" s="4">
        <v>0</v>
      </c>
      <c r="S684" s="4">
        <v>0</v>
      </c>
      <c r="T684" s="4">
        <v>0.57099999999999995</v>
      </c>
      <c r="U684" s="4">
        <v>0</v>
      </c>
      <c r="V684" s="4">
        <v>0.41299999999999998</v>
      </c>
      <c r="W684" s="4">
        <v>7.6999999999999999E-2</v>
      </c>
      <c r="X684" s="4">
        <v>1.954</v>
      </c>
      <c r="Y684" s="4">
        <v>0.66300000000000003</v>
      </c>
      <c r="Z684" s="4">
        <v>0.85299999999999998</v>
      </c>
      <c r="AA684" s="4">
        <v>337.154</v>
      </c>
      <c r="AB684" s="4">
        <v>144.39699999999999</v>
      </c>
      <c r="AC684" s="4">
        <v>2.5230000000000001</v>
      </c>
      <c r="AG684" s="66">
        <v>401693</v>
      </c>
      <c r="AH684" t="s">
        <v>725</v>
      </c>
      <c r="AI684" s="4">
        <f t="shared" si="58"/>
        <v>0</v>
      </c>
      <c r="AJ684" s="4">
        <f t="shared" si="58"/>
        <v>0</v>
      </c>
      <c r="AK684" s="4">
        <f t="shared" si="58"/>
        <v>3.6293912209819909E-2</v>
      </c>
      <c r="AL684" s="4">
        <f t="shared" si="58"/>
        <v>0</v>
      </c>
      <c r="AM684" s="4">
        <f t="shared" si="58"/>
        <v>1.1518007206851314E-2</v>
      </c>
      <c r="AN684" s="4">
        <f t="shared" si="58"/>
        <v>0</v>
      </c>
      <c r="AO684" s="4">
        <f t="shared" si="58"/>
        <v>0</v>
      </c>
      <c r="AP684" s="4">
        <f t="shared" si="58"/>
        <v>0</v>
      </c>
      <c r="AQ684" s="4">
        <f t="shared" si="58"/>
        <v>0</v>
      </c>
      <c r="AR684" s="4">
        <f t="shared" si="58"/>
        <v>0</v>
      </c>
      <c r="AS684" s="4">
        <f t="shared" si="58"/>
        <v>6.5977376708789592E-5</v>
      </c>
      <c r="AT684" s="4">
        <f t="shared" si="58"/>
        <v>0</v>
      </c>
      <c r="AU684" s="4">
        <f t="shared" si="58"/>
        <v>1.0342497955165445E-3</v>
      </c>
      <c r="AV684" s="4">
        <f t="shared" si="59"/>
        <v>1.814211415428191E-4</v>
      </c>
      <c r="AW684" s="4">
        <f t="shared" si="59"/>
        <v>6.4311678750723503E-3</v>
      </c>
      <c r="AX684" s="4">
        <f t="shared" si="59"/>
        <v>1.7710163478164981E-3</v>
      </c>
      <c r="AY684" s="4">
        <f t="shared" si="59"/>
        <v>1.7770469038718012E-3</v>
      </c>
      <c r="AZ684" s="4">
        <f t="shared" si="59"/>
        <v>0.5085301584896923</v>
      </c>
      <c r="BA684" s="4">
        <f t="shared" si="59"/>
        <v>0.25417504385050677</v>
      </c>
      <c r="BB684" s="67">
        <f t="shared" si="59"/>
        <v>4.2015229596493609E-3</v>
      </c>
    </row>
    <row r="685" spans="1:54" x14ac:dyDescent="0.3">
      <c r="A685" t="s">
        <v>68</v>
      </c>
      <c r="B685" t="s">
        <v>69</v>
      </c>
      <c r="C685">
        <v>401695</v>
      </c>
      <c r="D685" t="s">
        <v>70</v>
      </c>
      <c r="E685" t="s">
        <v>71</v>
      </c>
      <c r="F685" t="s">
        <v>72</v>
      </c>
      <c r="G685" t="s">
        <v>108</v>
      </c>
      <c r="H685">
        <v>6</v>
      </c>
      <c r="I685" t="s">
        <v>726</v>
      </c>
      <c r="J685" s="4">
        <v>0</v>
      </c>
      <c r="K685" s="4">
        <v>0</v>
      </c>
      <c r="L685" s="4">
        <v>15.959</v>
      </c>
      <c r="M685" s="4">
        <v>0.58699999999999997</v>
      </c>
      <c r="N685" s="4">
        <v>5.1390000000000002</v>
      </c>
      <c r="O685" s="4">
        <v>2.82</v>
      </c>
      <c r="P685" s="4">
        <v>7.2619999999999996</v>
      </c>
      <c r="Q685" s="4">
        <v>0</v>
      </c>
      <c r="R685" s="4">
        <v>0</v>
      </c>
      <c r="S685" s="4">
        <v>14.409000000000001</v>
      </c>
      <c r="T685" s="4">
        <v>0</v>
      </c>
      <c r="U685" s="4">
        <v>7.3999999999999996E-2</v>
      </c>
      <c r="V685" s="4">
        <v>0.29299999999999998</v>
      </c>
      <c r="W685" s="4">
        <v>0</v>
      </c>
      <c r="X685" s="4">
        <v>2.423</v>
      </c>
      <c r="Y685" s="4">
        <v>0.20300000000000001</v>
      </c>
      <c r="Z685" s="4">
        <v>0</v>
      </c>
      <c r="AA685" s="4">
        <v>0.17399999999999999</v>
      </c>
      <c r="AB685" s="4">
        <v>0</v>
      </c>
      <c r="AC685" s="4">
        <v>0</v>
      </c>
      <c r="AG685" s="66">
        <v>401695</v>
      </c>
      <c r="AH685" t="s">
        <v>726</v>
      </c>
      <c r="AI685" s="4">
        <f t="shared" si="58"/>
        <v>0</v>
      </c>
      <c r="AJ685" s="4">
        <f t="shared" si="58"/>
        <v>0</v>
      </c>
      <c r="AK685" s="4">
        <f t="shared" si="58"/>
        <v>0.33116897939194734</v>
      </c>
      <c r="AL685" s="4">
        <f t="shared" si="58"/>
        <v>1.1857807315681293E-2</v>
      </c>
      <c r="AM685" s="4">
        <f t="shared" si="58"/>
        <v>0.11720997828912653</v>
      </c>
      <c r="AN685" s="4">
        <f t="shared" si="58"/>
        <v>6.388797185231887E-3</v>
      </c>
      <c r="AO685" s="4">
        <f t="shared" si="58"/>
        <v>8.2920898350077321E-2</v>
      </c>
      <c r="AP685" s="4">
        <f t="shared" si="58"/>
        <v>0</v>
      </c>
      <c r="AQ685" s="4">
        <f t="shared" si="58"/>
        <v>0</v>
      </c>
      <c r="AR685" s="4">
        <f t="shared" si="58"/>
        <v>6.7930932877600367E-2</v>
      </c>
      <c r="AS685" s="4">
        <f t="shared" si="58"/>
        <v>0</v>
      </c>
      <c r="AT685" s="4">
        <f t="shared" si="58"/>
        <v>2.2171489459988516E-4</v>
      </c>
      <c r="AU685" s="4">
        <f t="shared" si="58"/>
        <v>7.3374138035435228E-4</v>
      </c>
      <c r="AV685" s="4">
        <f t="shared" si="59"/>
        <v>0</v>
      </c>
      <c r="AW685" s="4">
        <f t="shared" si="59"/>
        <v>7.9747798164279977E-3</v>
      </c>
      <c r="AX685" s="4">
        <f t="shared" si="59"/>
        <v>5.4225689080957635E-4</v>
      </c>
      <c r="AY685" s="4">
        <f t="shared" si="59"/>
        <v>0</v>
      </c>
      <c r="AZ685" s="4">
        <f t="shared" si="59"/>
        <v>2.6244460269552329E-4</v>
      </c>
      <c r="BA685" s="4">
        <f t="shared" si="59"/>
        <v>0</v>
      </c>
      <c r="BB685" s="67">
        <f t="shared" si="59"/>
        <v>0</v>
      </c>
    </row>
    <row r="686" spans="1:54" x14ac:dyDescent="0.3">
      <c r="A686" t="s">
        <v>68</v>
      </c>
      <c r="B686" t="s">
        <v>69</v>
      </c>
      <c r="C686">
        <v>401699</v>
      </c>
      <c r="D686" t="s">
        <v>70</v>
      </c>
      <c r="E686" t="s">
        <v>71</v>
      </c>
      <c r="F686" t="s">
        <v>72</v>
      </c>
      <c r="G686" t="s">
        <v>108</v>
      </c>
      <c r="H686">
        <v>6</v>
      </c>
      <c r="I686" t="s">
        <v>243</v>
      </c>
      <c r="J686" s="4">
        <v>0</v>
      </c>
      <c r="K686" s="4">
        <v>0</v>
      </c>
      <c r="L686" s="4">
        <v>5.0069999999999997</v>
      </c>
      <c r="M686" s="4">
        <v>0</v>
      </c>
      <c r="N686" s="4">
        <v>0</v>
      </c>
      <c r="O686" s="4">
        <v>0</v>
      </c>
      <c r="P686" s="4">
        <v>0</v>
      </c>
      <c r="Q686" s="4">
        <v>2.6509999999999998</v>
      </c>
      <c r="R686" s="4">
        <v>0.115</v>
      </c>
      <c r="S686" s="4">
        <v>0</v>
      </c>
      <c r="T686" s="4">
        <v>230.61099999999999</v>
      </c>
      <c r="U686" s="4">
        <v>2.5259999999999998</v>
      </c>
      <c r="V686" s="4">
        <v>1.0029999999999999</v>
      </c>
      <c r="W686" s="4">
        <v>2.1339999999999999</v>
      </c>
      <c r="X686" s="4">
        <v>1.4999999999999999E-2</v>
      </c>
      <c r="Y686" s="4">
        <v>8.2609999999999992</v>
      </c>
      <c r="Z686" s="4">
        <v>2.6080000000000001</v>
      </c>
      <c r="AA686" s="4">
        <v>2.2989999999999999</v>
      </c>
      <c r="AB686" s="4">
        <v>1898.155</v>
      </c>
      <c r="AC686" s="4">
        <v>1.9059999999999999</v>
      </c>
      <c r="AG686" s="66">
        <v>401699</v>
      </c>
      <c r="AH686" t="s">
        <v>243</v>
      </c>
      <c r="AI686" s="4">
        <f t="shared" si="58"/>
        <v>0</v>
      </c>
      <c r="AJ686" s="4">
        <f t="shared" si="58"/>
        <v>0</v>
      </c>
      <c r="AK686" s="4">
        <f t="shared" si="58"/>
        <v>0.10390143992828375</v>
      </c>
      <c r="AL686" s="4">
        <f t="shared" si="58"/>
        <v>0</v>
      </c>
      <c r="AM686" s="4">
        <f t="shared" si="58"/>
        <v>0</v>
      </c>
      <c r="AN686" s="4">
        <f t="shared" si="58"/>
        <v>0</v>
      </c>
      <c r="AO686" s="4">
        <f t="shared" si="58"/>
        <v>0</v>
      </c>
      <c r="AP686" s="4">
        <f t="shared" si="58"/>
        <v>1.5594501088320875E-2</v>
      </c>
      <c r="AQ686" s="4">
        <f t="shared" si="58"/>
        <v>4.5727095208543953E-4</v>
      </c>
      <c r="AR686" s="4">
        <f t="shared" si="58"/>
        <v>0</v>
      </c>
      <c r="AS686" s="4">
        <f t="shared" si="58"/>
        <v>2.6646425254274388E-2</v>
      </c>
      <c r="AT686" s="4">
        <f t="shared" si="58"/>
        <v>7.5682678886393228E-3</v>
      </c>
      <c r="AU686" s="4">
        <f t="shared" si="58"/>
        <v>2.5117495033973218E-3</v>
      </c>
      <c r="AV686" s="4">
        <f t="shared" si="59"/>
        <v>5.027957351329557E-3</v>
      </c>
      <c r="AW686" s="4">
        <f t="shared" si="59"/>
        <v>4.9369251855724286E-5</v>
      </c>
      <c r="AX686" s="4">
        <f t="shared" si="59"/>
        <v>2.2066917118117781E-2</v>
      </c>
      <c r="AY686" s="4">
        <f t="shared" si="59"/>
        <v>5.4332219522833037E-3</v>
      </c>
      <c r="AZ686" s="4">
        <f t="shared" si="59"/>
        <v>3.4675870206724601E-3</v>
      </c>
      <c r="BA686" s="4">
        <f t="shared" si="59"/>
        <v>3.3412302912114424</v>
      </c>
      <c r="BB686" s="67">
        <f t="shared" si="59"/>
        <v>3.174039937016124E-3</v>
      </c>
    </row>
    <row r="687" spans="1:54" x14ac:dyDescent="0.3">
      <c r="A687" t="s">
        <v>68</v>
      </c>
      <c r="B687" t="s">
        <v>69</v>
      </c>
      <c r="C687">
        <v>401700</v>
      </c>
      <c r="D687" t="s">
        <v>70</v>
      </c>
      <c r="E687" t="s">
        <v>71</v>
      </c>
      <c r="F687" t="s">
        <v>72</v>
      </c>
      <c r="G687" t="s">
        <v>108</v>
      </c>
      <c r="H687">
        <v>6</v>
      </c>
      <c r="I687" t="s">
        <v>727</v>
      </c>
      <c r="J687" s="4">
        <v>0</v>
      </c>
      <c r="K687" s="4">
        <v>0</v>
      </c>
      <c r="L687" s="4">
        <v>0</v>
      </c>
      <c r="M687" s="4">
        <v>0</v>
      </c>
      <c r="N687" s="4">
        <v>0</v>
      </c>
      <c r="O687" s="4">
        <v>0</v>
      </c>
      <c r="P687" s="4">
        <v>0</v>
      </c>
      <c r="Q687" s="4">
        <v>0</v>
      </c>
      <c r="R687" s="4">
        <v>0</v>
      </c>
      <c r="S687" s="4">
        <v>0</v>
      </c>
      <c r="T687" s="4">
        <v>0</v>
      </c>
      <c r="U687" s="4">
        <v>0</v>
      </c>
      <c r="V687" s="4">
        <v>0</v>
      </c>
      <c r="W687" s="4">
        <v>0</v>
      </c>
      <c r="X687" s="4">
        <v>0</v>
      </c>
      <c r="Y687" s="4">
        <v>0</v>
      </c>
      <c r="Z687" s="4">
        <v>0</v>
      </c>
      <c r="AA687" s="4">
        <v>2.0979999999999999</v>
      </c>
      <c r="AB687" s="4">
        <v>0</v>
      </c>
      <c r="AC687" s="4">
        <v>0</v>
      </c>
      <c r="AG687" s="66">
        <v>401700</v>
      </c>
      <c r="AH687" t="s">
        <v>727</v>
      </c>
      <c r="AI687" s="4">
        <f t="shared" si="58"/>
        <v>0</v>
      </c>
      <c r="AJ687" s="4">
        <f t="shared" si="58"/>
        <v>0</v>
      </c>
      <c r="AK687" s="4">
        <f t="shared" si="58"/>
        <v>0</v>
      </c>
      <c r="AL687" s="4">
        <f t="shared" si="58"/>
        <v>0</v>
      </c>
      <c r="AM687" s="4">
        <f t="shared" si="58"/>
        <v>0</v>
      </c>
      <c r="AN687" s="4">
        <f t="shared" si="58"/>
        <v>0</v>
      </c>
      <c r="AO687" s="4">
        <f t="shared" si="58"/>
        <v>0</v>
      </c>
      <c r="AP687" s="4">
        <f t="shared" si="58"/>
        <v>0</v>
      </c>
      <c r="AQ687" s="4">
        <f t="shared" si="58"/>
        <v>0</v>
      </c>
      <c r="AR687" s="4">
        <f t="shared" si="58"/>
        <v>0</v>
      </c>
      <c r="AS687" s="4">
        <f t="shared" si="58"/>
        <v>0</v>
      </c>
      <c r="AT687" s="4">
        <f t="shared" si="58"/>
        <v>0</v>
      </c>
      <c r="AU687" s="4">
        <f t="shared" si="58"/>
        <v>0</v>
      </c>
      <c r="AV687" s="4">
        <f t="shared" si="59"/>
        <v>0</v>
      </c>
      <c r="AW687" s="4">
        <f t="shared" si="59"/>
        <v>0</v>
      </c>
      <c r="AX687" s="4">
        <f t="shared" si="59"/>
        <v>0</v>
      </c>
      <c r="AY687" s="4">
        <f t="shared" si="59"/>
        <v>0</v>
      </c>
      <c r="AZ687" s="4">
        <f t="shared" si="59"/>
        <v>3.1644182554897006E-3</v>
      </c>
      <c r="BA687" s="4">
        <f t="shared" si="59"/>
        <v>0</v>
      </c>
      <c r="BB687" s="67">
        <f t="shared" si="59"/>
        <v>0</v>
      </c>
    </row>
    <row r="688" spans="1:54" x14ac:dyDescent="0.3">
      <c r="A688" t="s">
        <v>68</v>
      </c>
      <c r="B688" t="s">
        <v>69</v>
      </c>
      <c r="C688">
        <v>410439</v>
      </c>
      <c r="D688" t="s">
        <v>70</v>
      </c>
      <c r="E688" t="s">
        <v>71</v>
      </c>
      <c r="F688" t="s">
        <v>72</v>
      </c>
      <c r="G688" t="s">
        <v>108</v>
      </c>
      <c r="H688">
        <v>6</v>
      </c>
      <c r="I688" t="s">
        <v>728</v>
      </c>
      <c r="J688" s="4">
        <v>0</v>
      </c>
      <c r="K688" s="4">
        <v>0</v>
      </c>
      <c r="L688" s="4">
        <v>0</v>
      </c>
      <c r="M688" s="4">
        <v>0.50800000000000001</v>
      </c>
      <c r="N688" s="4">
        <v>0</v>
      </c>
      <c r="O688" s="4">
        <v>0</v>
      </c>
      <c r="P688" s="4">
        <v>0</v>
      </c>
      <c r="Q688" s="4">
        <v>0</v>
      </c>
      <c r="R688" s="4">
        <v>0</v>
      </c>
      <c r="S688" s="4">
        <v>0</v>
      </c>
      <c r="T688" s="4">
        <v>0</v>
      </c>
      <c r="U688" s="4">
        <v>0</v>
      </c>
      <c r="V688" s="4">
        <v>0</v>
      </c>
      <c r="W688" s="4">
        <v>0</v>
      </c>
      <c r="X688" s="4">
        <v>0</v>
      </c>
      <c r="Y688" s="4">
        <v>0</v>
      </c>
      <c r="Z688" s="4">
        <v>0</v>
      </c>
      <c r="AA688" s="4">
        <v>0</v>
      </c>
      <c r="AB688" s="4">
        <v>0</v>
      </c>
      <c r="AC688" s="4">
        <v>0</v>
      </c>
      <c r="AG688" s="66">
        <v>410439</v>
      </c>
      <c r="AH688" t="s">
        <v>728</v>
      </c>
      <c r="AI688" s="4">
        <f t="shared" si="58"/>
        <v>0</v>
      </c>
      <c r="AJ688" s="4">
        <f t="shared" si="58"/>
        <v>0</v>
      </c>
      <c r="AK688" s="4">
        <f t="shared" si="58"/>
        <v>0</v>
      </c>
      <c r="AL688" s="4">
        <f t="shared" si="58"/>
        <v>1.0261952498068308E-2</v>
      </c>
      <c r="AM688" s="4">
        <f t="shared" si="58"/>
        <v>0</v>
      </c>
      <c r="AN688" s="4">
        <f t="shared" si="58"/>
        <v>0</v>
      </c>
      <c r="AO688" s="4">
        <f t="shared" si="58"/>
        <v>0</v>
      </c>
      <c r="AP688" s="4">
        <f t="shared" si="58"/>
        <v>0</v>
      </c>
      <c r="AQ688" s="4">
        <f t="shared" si="58"/>
        <v>0</v>
      </c>
      <c r="AR688" s="4">
        <f t="shared" si="58"/>
        <v>0</v>
      </c>
      <c r="AS688" s="4">
        <f t="shared" si="58"/>
        <v>0</v>
      </c>
      <c r="AT688" s="4">
        <f t="shared" si="58"/>
        <v>0</v>
      </c>
      <c r="AU688" s="4">
        <f t="shared" si="58"/>
        <v>0</v>
      </c>
      <c r="AV688" s="4">
        <f t="shared" si="59"/>
        <v>0</v>
      </c>
      <c r="AW688" s="4">
        <f t="shared" si="59"/>
        <v>0</v>
      </c>
      <c r="AX688" s="4">
        <f t="shared" si="59"/>
        <v>0</v>
      </c>
      <c r="AY688" s="4">
        <f t="shared" si="59"/>
        <v>0</v>
      </c>
      <c r="AZ688" s="4">
        <f t="shared" si="59"/>
        <v>0</v>
      </c>
      <c r="BA688" s="4">
        <f t="shared" si="59"/>
        <v>0</v>
      </c>
      <c r="BB688" s="67">
        <f t="shared" si="59"/>
        <v>0</v>
      </c>
    </row>
    <row r="689" spans="1:54" x14ac:dyDescent="0.3">
      <c r="A689" t="s">
        <v>68</v>
      </c>
      <c r="B689" t="s">
        <v>69</v>
      </c>
      <c r="C689">
        <v>420100</v>
      </c>
      <c r="D689" t="s">
        <v>70</v>
      </c>
      <c r="E689" t="s">
        <v>71</v>
      </c>
      <c r="F689" t="s">
        <v>72</v>
      </c>
      <c r="G689" t="s">
        <v>108</v>
      </c>
      <c r="H689">
        <v>6</v>
      </c>
      <c r="I689" t="s">
        <v>729</v>
      </c>
      <c r="J689" s="4">
        <v>0</v>
      </c>
      <c r="K689" s="4">
        <v>17.931999999999999</v>
      </c>
      <c r="L689" s="4">
        <v>0</v>
      </c>
      <c r="M689" s="4">
        <v>0</v>
      </c>
      <c r="N689" s="4">
        <v>0</v>
      </c>
      <c r="O689" s="4">
        <v>0</v>
      </c>
      <c r="P689" s="4">
        <v>0</v>
      </c>
      <c r="Q689" s="4">
        <v>0</v>
      </c>
      <c r="R689" s="4">
        <v>0</v>
      </c>
      <c r="S689" s="4">
        <v>0</v>
      </c>
      <c r="T689" s="4">
        <v>0</v>
      </c>
      <c r="U689" s="4">
        <v>0</v>
      </c>
      <c r="V689" s="4">
        <v>0</v>
      </c>
      <c r="W689" s="4">
        <v>0</v>
      </c>
      <c r="X689" s="4">
        <v>0</v>
      </c>
      <c r="Y689" s="4">
        <v>0</v>
      </c>
      <c r="Z689" s="4">
        <v>0</v>
      </c>
      <c r="AA689" s="4">
        <v>0</v>
      </c>
      <c r="AB689" s="4">
        <v>0</v>
      </c>
      <c r="AC689" s="4">
        <v>0</v>
      </c>
      <c r="AG689" s="66">
        <v>420100</v>
      </c>
      <c r="AH689" t="s">
        <v>729</v>
      </c>
      <c r="AI689" s="4">
        <f t="shared" si="58"/>
        <v>0</v>
      </c>
      <c r="AJ689" s="4">
        <f t="shared" si="58"/>
        <v>0.38769997401208062</v>
      </c>
      <c r="AK689" s="4">
        <f t="shared" si="58"/>
        <v>0</v>
      </c>
      <c r="AL689" s="4">
        <f t="shared" si="58"/>
        <v>0</v>
      </c>
      <c r="AM689" s="4">
        <f t="shared" si="58"/>
        <v>0</v>
      </c>
      <c r="AN689" s="4">
        <f t="shared" si="58"/>
        <v>0</v>
      </c>
      <c r="AO689" s="4">
        <f t="shared" si="58"/>
        <v>0</v>
      </c>
      <c r="AP689" s="4">
        <f t="shared" si="58"/>
        <v>0</v>
      </c>
      <c r="AQ689" s="4">
        <f t="shared" si="58"/>
        <v>0</v>
      </c>
      <c r="AR689" s="4">
        <f t="shared" si="58"/>
        <v>0</v>
      </c>
      <c r="AS689" s="4">
        <f t="shared" si="58"/>
        <v>0</v>
      </c>
      <c r="AT689" s="4">
        <f t="shared" si="58"/>
        <v>0</v>
      </c>
      <c r="AU689" s="4">
        <f t="shared" si="58"/>
        <v>0</v>
      </c>
      <c r="AV689" s="4">
        <f t="shared" si="59"/>
        <v>0</v>
      </c>
      <c r="AW689" s="4">
        <f t="shared" si="59"/>
        <v>0</v>
      </c>
      <c r="AX689" s="4">
        <f t="shared" si="59"/>
        <v>0</v>
      </c>
      <c r="AY689" s="4">
        <f t="shared" si="59"/>
        <v>0</v>
      </c>
      <c r="AZ689" s="4">
        <f t="shared" si="59"/>
        <v>0</v>
      </c>
      <c r="BA689" s="4">
        <f t="shared" si="59"/>
        <v>0</v>
      </c>
      <c r="BB689" s="67">
        <f t="shared" si="59"/>
        <v>0</v>
      </c>
    </row>
    <row r="690" spans="1:54" x14ac:dyDescent="0.3">
      <c r="A690" t="s">
        <v>68</v>
      </c>
      <c r="B690" t="s">
        <v>69</v>
      </c>
      <c r="C690">
        <v>420211</v>
      </c>
      <c r="D690" t="s">
        <v>70</v>
      </c>
      <c r="E690" t="s">
        <v>71</v>
      </c>
      <c r="F690" t="s">
        <v>72</v>
      </c>
      <c r="G690" t="s">
        <v>108</v>
      </c>
      <c r="H690">
        <v>6</v>
      </c>
      <c r="I690" t="s">
        <v>730</v>
      </c>
      <c r="J690" s="4">
        <v>0</v>
      </c>
      <c r="K690" s="4">
        <v>0</v>
      </c>
      <c r="L690" s="4">
        <v>0</v>
      </c>
      <c r="M690" s="4">
        <v>2.4809999999999999</v>
      </c>
      <c r="N690" s="4">
        <v>0</v>
      </c>
      <c r="O690" s="4">
        <v>0</v>
      </c>
      <c r="P690" s="4">
        <v>0</v>
      </c>
      <c r="Q690" s="4">
        <v>28.795000000000002</v>
      </c>
      <c r="R690" s="4">
        <v>39.796999999999997</v>
      </c>
      <c r="S690" s="4">
        <v>45.082000000000001</v>
      </c>
      <c r="T690" s="4">
        <v>39.533000000000001</v>
      </c>
      <c r="U690" s="4">
        <v>78.277000000000001</v>
      </c>
      <c r="V690" s="4">
        <v>9.016</v>
      </c>
      <c r="W690" s="4">
        <v>13.331</v>
      </c>
      <c r="X690" s="4">
        <v>8.5129999999999999</v>
      </c>
      <c r="Y690" s="4">
        <v>1.6950000000000001</v>
      </c>
      <c r="Z690" s="4">
        <v>0</v>
      </c>
      <c r="AA690" s="4">
        <v>0</v>
      </c>
      <c r="AB690" s="4">
        <v>0.24199999999999999</v>
      </c>
      <c r="AC690" s="4">
        <v>0</v>
      </c>
      <c r="AG690" s="66">
        <v>420211</v>
      </c>
      <c r="AH690" t="s">
        <v>730</v>
      </c>
      <c r="AI690" s="4">
        <f t="shared" si="58"/>
        <v>0</v>
      </c>
      <c r="AJ690" s="4">
        <f t="shared" si="58"/>
        <v>0</v>
      </c>
      <c r="AK690" s="4">
        <f t="shared" si="58"/>
        <v>0</v>
      </c>
      <c r="AL690" s="4">
        <f t="shared" si="58"/>
        <v>5.0117921550605259E-2</v>
      </c>
      <c r="AM690" s="4">
        <f t="shared" si="58"/>
        <v>0</v>
      </c>
      <c r="AN690" s="4">
        <f t="shared" si="58"/>
        <v>0</v>
      </c>
      <c r="AO690" s="4">
        <f t="shared" si="58"/>
        <v>0</v>
      </c>
      <c r="AP690" s="4">
        <f t="shared" si="58"/>
        <v>0.16938651785673317</v>
      </c>
      <c r="AQ690" s="4">
        <f t="shared" si="58"/>
        <v>0.15824358330560206</v>
      </c>
      <c r="AR690" s="4">
        <f t="shared" si="58"/>
        <v>0.21253815781719612</v>
      </c>
      <c r="AS690" s="4">
        <f t="shared" si="58"/>
        <v>4.5679223002251827E-3</v>
      </c>
      <c r="AT690" s="4">
        <f t="shared" si="58"/>
        <v>0.23452941627831367</v>
      </c>
      <c r="AU690" s="4">
        <f t="shared" si="58"/>
        <v>2.2578198925852701E-2</v>
      </c>
      <c r="AV690" s="4">
        <f t="shared" si="59"/>
        <v>3.1409418674121052E-2</v>
      </c>
      <c r="AW690" s="4">
        <f t="shared" si="59"/>
        <v>2.8018696069852054E-2</v>
      </c>
      <c r="AX690" s="4">
        <f t="shared" si="59"/>
        <v>4.5277114774494179E-3</v>
      </c>
      <c r="AY690" s="4">
        <f t="shared" si="59"/>
        <v>0</v>
      </c>
      <c r="AZ690" s="4">
        <f t="shared" si="59"/>
        <v>0</v>
      </c>
      <c r="BA690" s="4">
        <f t="shared" si="59"/>
        <v>4.2598087641587174E-4</v>
      </c>
      <c r="BB690" s="67">
        <f t="shared" si="59"/>
        <v>0</v>
      </c>
    </row>
    <row r="691" spans="1:54" x14ac:dyDescent="0.3">
      <c r="A691" t="s">
        <v>68</v>
      </c>
      <c r="B691" t="s">
        <v>69</v>
      </c>
      <c r="C691">
        <v>420219</v>
      </c>
      <c r="D691" t="s">
        <v>70</v>
      </c>
      <c r="E691" t="s">
        <v>71</v>
      </c>
      <c r="F691" t="s">
        <v>72</v>
      </c>
      <c r="G691" t="s">
        <v>108</v>
      </c>
      <c r="H691">
        <v>6</v>
      </c>
      <c r="I691" t="s">
        <v>730</v>
      </c>
      <c r="J691" s="4">
        <v>0</v>
      </c>
      <c r="K691" s="4">
        <v>0</v>
      </c>
      <c r="L691" s="4">
        <v>0</v>
      </c>
      <c r="M691" s="4">
        <v>3.1320000000000001</v>
      </c>
      <c r="N691" s="4">
        <v>0</v>
      </c>
      <c r="O691" s="4">
        <v>0</v>
      </c>
      <c r="P691" s="4">
        <v>0</v>
      </c>
      <c r="Q691" s="4">
        <v>0</v>
      </c>
      <c r="R691" s="4">
        <v>0</v>
      </c>
      <c r="S691" s="4">
        <v>0</v>
      </c>
      <c r="T691" s="4">
        <v>0</v>
      </c>
      <c r="U691" s="4">
        <v>0</v>
      </c>
      <c r="V691" s="4">
        <v>0</v>
      </c>
      <c r="W691" s="4">
        <v>0</v>
      </c>
      <c r="X691" s="4">
        <v>0</v>
      </c>
      <c r="Y691" s="4">
        <v>0</v>
      </c>
      <c r="Z691" s="4">
        <v>0</v>
      </c>
      <c r="AA691" s="4">
        <v>0</v>
      </c>
      <c r="AB691" s="4">
        <v>0</v>
      </c>
      <c r="AC691" s="4">
        <v>0</v>
      </c>
      <c r="AG691" s="66">
        <v>420219</v>
      </c>
      <c r="AH691" t="s">
        <v>730</v>
      </c>
      <c r="AI691" s="4">
        <f t="shared" si="58"/>
        <v>0</v>
      </c>
      <c r="AJ691" s="4">
        <f t="shared" si="58"/>
        <v>0</v>
      </c>
      <c r="AK691" s="4">
        <f t="shared" si="58"/>
        <v>0</v>
      </c>
      <c r="AL691" s="4">
        <f t="shared" si="58"/>
        <v>6.3268573275492013E-2</v>
      </c>
      <c r="AM691" s="4">
        <f t="shared" si="58"/>
        <v>0</v>
      </c>
      <c r="AN691" s="4">
        <f t="shared" si="58"/>
        <v>0</v>
      </c>
      <c r="AO691" s="4">
        <f t="shared" si="58"/>
        <v>0</v>
      </c>
      <c r="AP691" s="4">
        <f t="shared" si="58"/>
        <v>0</v>
      </c>
      <c r="AQ691" s="4">
        <f t="shared" si="58"/>
        <v>0</v>
      </c>
      <c r="AR691" s="4">
        <f t="shared" si="58"/>
        <v>0</v>
      </c>
      <c r="AS691" s="4">
        <f t="shared" si="58"/>
        <v>0</v>
      </c>
      <c r="AT691" s="4">
        <f t="shared" si="58"/>
        <v>0</v>
      </c>
      <c r="AU691" s="4">
        <f t="shared" si="58"/>
        <v>0</v>
      </c>
      <c r="AV691" s="4">
        <f t="shared" si="59"/>
        <v>0</v>
      </c>
      <c r="AW691" s="4">
        <f t="shared" si="59"/>
        <v>0</v>
      </c>
      <c r="AX691" s="4">
        <f t="shared" si="59"/>
        <v>0</v>
      </c>
      <c r="AY691" s="4">
        <f t="shared" si="59"/>
        <v>0</v>
      </c>
      <c r="AZ691" s="4">
        <f t="shared" si="59"/>
        <v>0</v>
      </c>
      <c r="BA691" s="4">
        <f t="shared" si="59"/>
        <v>0</v>
      </c>
      <c r="BB691" s="67">
        <f t="shared" si="59"/>
        <v>0</v>
      </c>
    </row>
    <row r="692" spans="1:54" x14ac:dyDescent="0.3">
      <c r="A692" t="s">
        <v>68</v>
      </c>
      <c r="B692" t="s">
        <v>69</v>
      </c>
      <c r="C692">
        <v>420221</v>
      </c>
      <c r="D692" t="s">
        <v>70</v>
      </c>
      <c r="E692" t="s">
        <v>71</v>
      </c>
      <c r="F692" t="s">
        <v>72</v>
      </c>
      <c r="G692" t="s">
        <v>108</v>
      </c>
      <c r="H692">
        <v>6</v>
      </c>
      <c r="I692" t="s">
        <v>731</v>
      </c>
      <c r="J692" s="4">
        <v>0</v>
      </c>
      <c r="K692" s="4">
        <v>0</v>
      </c>
      <c r="L692" s="4">
        <v>0</v>
      </c>
      <c r="M692" s="4">
        <v>0</v>
      </c>
      <c r="N692" s="4">
        <v>13.061999999999999</v>
      </c>
      <c r="O692" s="4">
        <v>0</v>
      </c>
      <c r="P692" s="4">
        <v>0</v>
      </c>
      <c r="Q692" s="4">
        <v>0</v>
      </c>
      <c r="R692" s="4">
        <v>0</v>
      </c>
      <c r="S692" s="4">
        <v>0</v>
      </c>
      <c r="T692" s="4">
        <v>0</v>
      </c>
      <c r="U692" s="4">
        <v>0</v>
      </c>
      <c r="V692" s="4">
        <v>0.80800000000000005</v>
      </c>
      <c r="W692" s="4">
        <v>0.502</v>
      </c>
      <c r="X692" s="4">
        <v>1.8260000000000001</v>
      </c>
      <c r="Y692" s="4">
        <v>0</v>
      </c>
      <c r="Z692" s="4">
        <v>0</v>
      </c>
      <c r="AA692" s="4">
        <v>1.1830000000000001</v>
      </c>
      <c r="AB692" s="4">
        <v>2.5270000000000001</v>
      </c>
      <c r="AC692" s="4">
        <v>0.08</v>
      </c>
      <c r="AG692" s="66">
        <v>420221</v>
      </c>
      <c r="AH692" t="s">
        <v>731</v>
      </c>
      <c r="AI692" s="4">
        <f t="shared" si="58"/>
        <v>0</v>
      </c>
      <c r="AJ692" s="4">
        <f t="shared" si="58"/>
        <v>0</v>
      </c>
      <c r="AK692" s="4">
        <f t="shared" si="58"/>
        <v>0</v>
      </c>
      <c r="AL692" s="4">
        <f t="shared" si="58"/>
        <v>0</v>
      </c>
      <c r="AM692" s="4">
        <f t="shared" si="58"/>
        <v>0.29791724779384521</v>
      </c>
      <c r="AN692" s="4">
        <f t="shared" si="58"/>
        <v>0</v>
      </c>
      <c r="AO692" s="4">
        <f t="shared" si="58"/>
        <v>0</v>
      </c>
      <c r="AP692" s="4">
        <f t="shared" si="58"/>
        <v>0</v>
      </c>
      <c r="AQ692" s="4">
        <f t="shared" si="58"/>
        <v>0</v>
      </c>
      <c r="AR692" s="4">
        <f t="shared" si="58"/>
        <v>0</v>
      </c>
      <c r="AS692" s="4">
        <f t="shared" si="58"/>
        <v>0</v>
      </c>
      <c r="AT692" s="4">
        <f t="shared" si="58"/>
        <v>0</v>
      </c>
      <c r="AU692" s="4">
        <f t="shared" si="58"/>
        <v>2.0234233287587601E-3</v>
      </c>
      <c r="AV692" s="4">
        <f t="shared" si="59"/>
        <v>1.1827715981103271E-3</v>
      </c>
      <c r="AW692" s="4">
        <f t="shared" si="59"/>
        <v>6.0098835925701697E-3</v>
      </c>
      <c r="AX692" s="4">
        <f t="shared" si="59"/>
        <v>0</v>
      </c>
      <c r="AY692" s="4">
        <f t="shared" si="59"/>
        <v>0</v>
      </c>
      <c r="AZ692" s="4">
        <f t="shared" si="59"/>
        <v>1.7843216378666902E-3</v>
      </c>
      <c r="BA692" s="4">
        <f t="shared" si="59"/>
        <v>4.4481556805905298E-3</v>
      </c>
      <c r="BB692" s="67">
        <f t="shared" si="59"/>
        <v>1.3322308235114895E-4</v>
      </c>
    </row>
    <row r="693" spans="1:54" x14ac:dyDescent="0.3">
      <c r="A693" t="s">
        <v>68</v>
      </c>
      <c r="B693" t="s">
        <v>69</v>
      </c>
      <c r="C693">
        <v>420222</v>
      </c>
      <c r="D693" t="s">
        <v>70</v>
      </c>
      <c r="E693" t="s">
        <v>71</v>
      </c>
      <c r="F693" t="s">
        <v>72</v>
      </c>
      <c r="G693" t="s">
        <v>108</v>
      </c>
      <c r="H693">
        <v>6</v>
      </c>
      <c r="I693" t="s">
        <v>731</v>
      </c>
      <c r="J693" s="4">
        <v>1.4670000000000001</v>
      </c>
      <c r="K693" s="4">
        <v>0</v>
      </c>
      <c r="L693" s="4">
        <v>2.339</v>
      </c>
      <c r="M693" s="4">
        <v>0</v>
      </c>
      <c r="N693" s="4">
        <v>6.1669999999999998</v>
      </c>
      <c r="O693" s="4">
        <v>0</v>
      </c>
      <c r="P693" s="4">
        <v>7.9960000000000004</v>
      </c>
      <c r="Q693" s="4">
        <v>5.4039999999999999</v>
      </c>
      <c r="R693" s="4">
        <v>6.1980000000000004</v>
      </c>
      <c r="S693" s="4">
        <v>3.278</v>
      </c>
      <c r="T693" s="4">
        <v>15.231999999999999</v>
      </c>
      <c r="U693" s="4">
        <v>2.7770000000000001</v>
      </c>
      <c r="V693" s="4">
        <v>3.9990000000000001</v>
      </c>
      <c r="W693" s="4">
        <v>9.5869999999999997</v>
      </c>
      <c r="X693" s="4">
        <v>13.036</v>
      </c>
      <c r="Y693" s="4">
        <v>4.0979999999999999</v>
      </c>
      <c r="Z693" s="4">
        <v>12.81</v>
      </c>
      <c r="AA693" s="4">
        <v>5.6609999999999996</v>
      </c>
      <c r="AB693" s="4">
        <v>7.5650000000000004</v>
      </c>
      <c r="AC693" s="4">
        <v>8.9999999999999993E-3</v>
      </c>
      <c r="AG693" s="66">
        <v>420222</v>
      </c>
      <c r="AH693" t="s">
        <v>731</v>
      </c>
      <c r="AI693" s="4">
        <f t="shared" si="58"/>
        <v>6.7675728540520091E-2</v>
      </c>
      <c r="AJ693" s="4">
        <f t="shared" si="58"/>
        <v>0</v>
      </c>
      <c r="AK693" s="4">
        <f t="shared" si="58"/>
        <v>4.8537141600210845E-2</v>
      </c>
      <c r="AL693" s="4">
        <f t="shared" si="58"/>
        <v>0</v>
      </c>
      <c r="AM693" s="4">
        <f t="shared" si="58"/>
        <v>0.14065653553396446</v>
      </c>
      <c r="AN693" s="4">
        <f t="shared" si="58"/>
        <v>0</v>
      </c>
      <c r="AO693" s="4">
        <f t="shared" si="58"/>
        <v>9.1302052218014101E-2</v>
      </c>
      <c r="AP693" s="4">
        <f t="shared" si="58"/>
        <v>3.1789016929945686E-2</v>
      </c>
      <c r="AQ693" s="4">
        <f t="shared" si="58"/>
        <v>2.4644916182830909E-2</v>
      </c>
      <c r="AR693" s="4">
        <f t="shared" si="58"/>
        <v>1.5454063291885209E-2</v>
      </c>
      <c r="AS693" s="4">
        <f t="shared" si="58"/>
        <v>1.7600129632719494E-3</v>
      </c>
      <c r="AT693" s="4">
        <f t="shared" si="58"/>
        <v>8.3203008419443381E-3</v>
      </c>
      <c r="AU693" s="4">
        <f t="shared" si="58"/>
        <v>1.0014442935280051E-2</v>
      </c>
      <c r="AV693" s="4">
        <f t="shared" si="59"/>
        <v>2.2588110181441644E-2</v>
      </c>
      <c r="AW693" s="4">
        <f t="shared" si="59"/>
        <v>4.2905171146081451E-2</v>
      </c>
      <c r="AX693" s="4">
        <f t="shared" si="59"/>
        <v>1.0946644032205141E-2</v>
      </c>
      <c r="AY693" s="4">
        <f t="shared" si="59"/>
        <v>2.6686952917465156E-2</v>
      </c>
      <c r="AZ693" s="4">
        <f t="shared" si="59"/>
        <v>8.5384994014905593E-3</v>
      </c>
      <c r="BA693" s="4">
        <f t="shared" si="59"/>
        <v>1.3316303016884589E-2</v>
      </c>
      <c r="BB693" s="67">
        <f t="shared" si="59"/>
        <v>1.4987596764504256E-5</v>
      </c>
    </row>
    <row r="694" spans="1:54" x14ac:dyDescent="0.3">
      <c r="A694" t="s">
        <v>68</v>
      </c>
      <c r="B694" t="s">
        <v>69</v>
      </c>
      <c r="C694">
        <v>420229</v>
      </c>
      <c r="D694" t="s">
        <v>70</v>
      </c>
      <c r="E694" t="s">
        <v>71</v>
      </c>
      <c r="F694" t="s">
        <v>72</v>
      </c>
      <c r="G694" t="s">
        <v>108</v>
      </c>
      <c r="H694">
        <v>6</v>
      </c>
      <c r="I694" t="s">
        <v>731</v>
      </c>
      <c r="J694" s="4">
        <v>0</v>
      </c>
      <c r="K694" s="4">
        <v>0</v>
      </c>
      <c r="L694" s="4">
        <v>0</v>
      </c>
      <c r="M694" s="4">
        <v>0</v>
      </c>
      <c r="N694" s="4">
        <v>0</v>
      </c>
      <c r="O694" s="4">
        <v>0</v>
      </c>
      <c r="P694" s="4">
        <v>0</v>
      </c>
      <c r="Q694" s="4">
        <v>0</v>
      </c>
      <c r="R694" s="4">
        <v>0</v>
      </c>
      <c r="S694" s="4">
        <v>0</v>
      </c>
      <c r="T694" s="4">
        <v>0</v>
      </c>
      <c r="U694" s="4">
        <v>0</v>
      </c>
      <c r="V694" s="4">
        <v>0</v>
      </c>
      <c r="W694" s="4">
        <v>0</v>
      </c>
      <c r="X694" s="4">
        <v>0</v>
      </c>
      <c r="Y694" s="4">
        <v>0</v>
      </c>
      <c r="Z694" s="4">
        <v>5.2530000000000001</v>
      </c>
      <c r="AA694" s="4">
        <v>0</v>
      </c>
      <c r="AB694" s="4">
        <v>7.1999999999999995E-2</v>
      </c>
      <c r="AC694" s="4">
        <v>1.994</v>
      </c>
      <c r="AG694" s="66">
        <v>420229</v>
      </c>
      <c r="AH694" t="s">
        <v>731</v>
      </c>
      <c r="AI694" s="4">
        <f t="shared" si="58"/>
        <v>0</v>
      </c>
      <c r="AJ694" s="4">
        <f t="shared" si="58"/>
        <v>0</v>
      </c>
      <c r="AK694" s="4">
        <f t="shared" si="58"/>
        <v>0</v>
      </c>
      <c r="AL694" s="4">
        <f t="shared" ref="AJ694:AY714" si="60">IFERROR((M694/M$2093)*100,0)</f>
        <v>0</v>
      </c>
      <c r="AM694" s="4">
        <f t="shared" si="60"/>
        <v>0</v>
      </c>
      <c r="AN694" s="4">
        <f t="shared" si="60"/>
        <v>0</v>
      </c>
      <c r="AO694" s="4">
        <f t="shared" si="60"/>
        <v>0</v>
      </c>
      <c r="AP694" s="4">
        <f t="shared" si="60"/>
        <v>0</v>
      </c>
      <c r="AQ694" s="4">
        <f t="shared" si="60"/>
        <v>0</v>
      </c>
      <c r="AR694" s="4">
        <f t="shared" si="60"/>
        <v>0</v>
      </c>
      <c r="AS694" s="4">
        <f t="shared" si="60"/>
        <v>0</v>
      </c>
      <c r="AT694" s="4">
        <f t="shared" si="60"/>
        <v>0</v>
      </c>
      <c r="AU694" s="4">
        <f t="shared" si="60"/>
        <v>0</v>
      </c>
      <c r="AV694" s="4">
        <f t="shared" si="59"/>
        <v>0</v>
      </c>
      <c r="AW694" s="4">
        <f t="shared" si="59"/>
        <v>0</v>
      </c>
      <c r="AX694" s="4">
        <f t="shared" si="59"/>
        <v>0</v>
      </c>
      <c r="AY694" s="4">
        <f t="shared" si="59"/>
        <v>1.0943525657724001E-2</v>
      </c>
      <c r="AZ694" s="4">
        <f t="shared" si="59"/>
        <v>0</v>
      </c>
      <c r="BA694" s="4">
        <f t="shared" si="59"/>
        <v>1.2673811199149905E-4</v>
      </c>
      <c r="BB694" s="67">
        <f t="shared" si="59"/>
        <v>3.320585327602388E-3</v>
      </c>
    </row>
    <row r="695" spans="1:54" x14ac:dyDescent="0.3">
      <c r="A695" t="s">
        <v>68</v>
      </c>
      <c r="B695" t="s">
        <v>69</v>
      </c>
      <c r="C695">
        <v>420231</v>
      </c>
      <c r="D695" t="s">
        <v>70</v>
      </c>
      <c r="E695" t="s">
        <v>71</v>
      </c>
      <c r="F695" t="s">
        <v>72</v>
      </c>
      <c r="G695" t="s">
        <v>108</v>
      </c>
      <c r="H695">
        <v>6</v>
      </c>
      <c r="I695" t="s">
        <v>732</v>
      </c>
      <c r="J695" s="4">
        <v>0</v>
      </c>
      <c r="K695" s="4">
        <v>0</v>
      </c>
      <c r="L695" s="4">
        <v>0.83699999999999997</v>
      </c>
      <c r="M695" s="4">
        <v>2.8050000000000002</v>
      </c>
      <c r="N695" s="4">
        <v>0</v>
      </c>
      <c r="O695" s="4">
        <v>0.41499999999999998</v>
      </c>
      <c r="P695" s="4">
        <v>0</v>
      </c>
      <c r="Q695" s="4">
        <v>0</v>
      </c>
      <c r="R695" s="4">
        <v>3.1909999999999998</v>
      </c>
      <c r="S695" s="4">
        <v>0</v>
      </c>
      <c r="T695" s="4">
        <v>3.1230000000000002</v>
      </c>
      <c r="U695" s="4">
        <v>1.4510000000000001</v>
      </c>
      <c r="V695" s="4">
        <v>1.216</v>
      </c>
      <c r="W695" s="4">
        <v>0.86</v>
      </c>
      <c r="X695" s="4">
        <v>0.32500000000000001</v>
      </c>
      <c r="Y695" s="4">
        <v>0.03</v>
      </c>
      <c r="Z695" s="4">
        <v>10.504</v>
      </c>
      <c r="AA695" s="4">
        <v>9.3759999999999994</v>
      </c>
      <c r="AB695" s="4">
        <v>4.9820000000000002</v>
      </c>
      <c r="AC695" s="4">
        <v>5.5410000000000004</v>
      </c>
      <c r="AG695" s="66">
        <v>420231</v>
      </c>
      <c r="AH695" t="s">
        <v>732</v>
      </c>
      <c r="AI695" s="4">
        <f t="shared" ref="AI695:AX744" si="61">IFERROR((J695/J$2093)*100,0)</f>
        <v>0</v>
      </c>
      <c r="AJ695" s="4">
        <f t="shared" si="60"/>
        <v>0</v>
      </c>
      <c r="AK695" s="4">
        <f t="shared" si="60"/>
        <v>1.7368784745351206E-2</v>
      </c>
      <c r="AL695" s="4">
        <f t="shared" si="60"/>
        <v>5.6662946372207888E-2</v>
      </c>
      <c r="AM695" s="4">
        <f t="shared" si="60"/>
        <v>0</v>
      </c>
      <c r="AN695" s="4">
        <f t="shared" si="60"/>
        <v>9.4019533045079184E-4</v>
      </c>
      <c r="AO695" s="4">
        <f t="shared" si="60"/>
        <v>0</v>
      </c>
      <c r="AP695" s="4">
        <f t="shared" si="60"/>
        <v>0</v>
      </c>
      <c r="AQ695" s="4">
        <f t="shared" si="60"/>
        <v>1.2688274853083804E-2</v>
      </c>
      <c r="AR695" s="4">
        <f t="shared" si="60"/>
        <v>0</v>
      </c>
      <c r="AS695" s="4">
        <f t="shared" si="60"/>
        <v>3.6085349818134834E-4</v>
      </c>
      <c r="AT695" s="4">
        <f t="shared" si="60"/>
        <v>4.3474096224923433E-3</v>
      </c>
      <c r="AU695" s="4">
        <f t="shared" si="60"/>
        <v>3.0451519403102132E-3</v>
      </c>
      <c r="AV695" s="4">
        <f t="shared" si="59"/>
        <v>2.026262100348369E-3</v>
      </c>
      <c r="AW695" s="4">
        <f t="shared" si="59"/>
        <v>1.0696671235406929E-3</v>
      </c>
      <c r="AX695" s="4">
        <f t="shared" si="59"/>
        <v>8.013648632653836E-5</v>
      </c>
      <c r="AY695" s="4">
        <f t="shared" si="59"/>
        <v>2.1882884734196251E-2</v>
      </c>
      <c r="AZ695" s="4">
        <f t="shared" si="59"/>
        <v>1.4141842499271416E-2</v>
      </c>
      <c r="BA695" s="4">
        <f t="shared" si="59"/>
        <v>8.7695732491895589E-3</v>
      </c>
      <c r="BB695" s="67">
        <f t="shared" si="59"/>
        <v>9.2273637413464553E-3</v>
      </c>
    </row>
    <row r="696" spans="1:54" x14ac:dyDescent="0.3">
      <c r="A696" t="s">
        <v>68</v>
      </c>
      <c r="B696" t="s">
        <v>69</v>
      </c>
      <c r="C696">
        <v>420232</v>
      </c>
      <c r="D696" t="s">
        <v>70</v>
      </c>
      <c r="E696" t="s">
        <v>71</v>
      </c>
      <c r="F696" t="s">
        <v>72</v>
      </c>
      <c r="G696" t="s">
        <v>108</v>
      </c>
      <c r="H696">
        <v>6</v>
      </c>
      <c r="I696" t="s">
        <v>732</v>
      </c>
      <c r="J696" s="4">
        <v>0</v>
      </c>
      <c r="K696" s="4">
        <v>0</v>
      </c>
      <c r="L696" s="4">
        <v>0</v>
      </c>
      <c r="M696" s="4">
        <v>0</v>
      </c>
      <c r="N696" s="4">
        <v>0</v>
      </c>
      <c r="O696" s="4">
        <v>0</v>
      </c>
      <c r="P696" s="4">
        <v>0</v>
      </c>
      <c r="Q696" s="4">
        <v>0</v>
      </c>
      <c r="R696" s="4">
        <v>0</v>
      </c>
      <c r="S696" s="4">
        <v>0</v>
      </c>
      <c r="T696" s="4">
        <v>8.0000000000000002E-3</v>
      </c>
      <c r="U696" s="4">
        <v>0</v>
      </c>
      <c r="V696" s="4">
        <v>0</v>
      </c>
      <c r="W696" s="4">
        <v>0</v>
      </c>
      <c r="X696" s="4">
        <v>0</v>
      </c>
      <c r="Y696" s="4">
        <v>0</v>
      </c>
      <c r="Z696" s="4">
        <v>0</v>
      </c>
      <c r="AA696" s="4">
        <v>0</v>
      </c>
      <c r="AB696" s="4">
        <v>0</v>
      </c>
      <c r="AC696" s="4">
        <v>0</v>
      </c>
      <c r="AG696" s="66">
        <v>420232</v>
      </c>
      <c r="AH696" t="s">
        <v>732</v>
      </c>
      <c r="AI696" s="4">
        <f t="shared" si="61"/>
        <v>0</v>
      </c>
      <c r="AJ696" s="4">
        <f t="shared" si="60"/>
        <v>0</v>
      </c>
      <c r="AK696" s="4">
        <f t="shared" si="60"/>
        <v>0</v>
      </c>
      <c r="AL696" s="4">
        <f t="shared" si="60"/>
        <v>0</v>
      </c>
      <c r="AM696" s="4">
        <f t="shared" si="60"/>
        <v>0</v>
      </c>
      <c r="AN696" s="4">
        <f t="shared" si="60"/>
        <v>0</v>
      </c>
      <c r="AO696" s="4">
        <f t="shared" si="60"/>
        <v>0</v>
      </c>
      <c r="AP696" s="4">
        <f t="shared" si="60"/>
        <v>0</v>
      </c>
      <c r="AQ696" s="4">
        <f t="shared" si="60"/>
        <v>0</v>
      </c>
      <c r="AR696" s="4">
        <f t="shared" si="60"/>
        <v>0</v>
      </c>
      <c r="AS696" s="4">
        <f t="shared" si="60"/>
        <v>9.2437655634030954E-7</v>
      </c>
      <c r="AT696" s="4">
        <f t="shared" si="60"/>
        <v>0</v>
      </c>
      <c r="AU696" s="4">
        <f t="shared" si="60"/>
        <v>0</v>
      </c>
      <c r="AV696" s="4">
        <f t="shared" si="59"/>
        <v>0</v>
      </c>
      <c r="AW696" s="4">
        <f t="shared" si="59"/>
        <v>0</v>
      </c>
      <c r="AX696" s="4">
        <f t="shared" si="59"/>
        <v>0</v>
      </c>
      <c r="AY696" s="4">
        <f t="shared" si="59"/>
        <v>0</v>
      </c>
      <c r="AZ696" s="4">
        <f t="shared" si="59"/>
        <v>0</v>
      </c>
      <c r="BA696" s="4">
        <f t="shared" si="59"/>
        <v>0</v>
      </c>
      <c r="BB696" s="67">
        <f t="shared" si="59"/>
        <v>0</v>
      </c>
    </row>
    <row r="697" spans="1:54" x14ac:dyDescent="0.3">
      <c r="A697" t="s">
        <v>68</v>
      </c>
      <c r="B697" t="s">
        <v>69</v>
      </c>
      <c r="C697">
        <v>420239</v>
      </c>
      <c r="D697" t="s">
        <v>70</v>
      </c>
      <c r="E697" t="s">
        <v>71</v>
      </c>
      <c r="F697" t="s">
        <v>72</v>
      </c>
      <c r="G697" t="s">
        <v>108</v>
      </c>
      <c r="H697">
        <v>6</v>
      </c>
      <c r="I697" t="s">
        <v>732</v>
      </c>
      <c r="J697" s="4">
        <v>0</v>
      </c>
      <c r="K697" s="4">
        <v>0</v>
      </c>
      <c r="L697" s="4">
        <v>0</v>
      </c>
      <c r="M697" s="4">
        <v>0</v>
      </c>
      <c r="N697" s="4">
        <v>0</v>
      </c>
      <c r="O697" s="4">
        <v>0</v>
      </c>
      <c r="P697" s="4">
        <v>0</v>
      </c>
      <c r="Q697" s="4">
        <v>0</v>
      </c>
      <c r="R697" s="4">
        <v>0</v>
      </c>
      <c r="S697" s="4">
        <v>0</v>
      </c>
      <c r="T697" s="4">
        <v>0</v>
      </c>
      <c r="U697" s="4">
        <v>0</v>
      </c>
      <c r="V697" s="4">
        <v>0</v>
      </c>
      <c r="W697" s="4">
        <v>0</v>
      </c>
      <c r="X697" s="4">
        <v>0</v>
      </c>
      <c r="Y697" s="4">
        <v>0</v>
      </c>
      <c r="Z697" s="4">
        <v>8.2000000000000003E-2</v>
      </c>
      <c r="AA697" s="4">
        <v>0</v>
      </c>
      <c r="AB697" s="4">
        <v>0</v>
      </c>
      <c r="AC697" s="4">
        <v>0</v>
      </c>
      <c r="AG697" s="66">
        <v>420239</v>
      </c>
      <c r="AH697" t="s">
        <v>732</v>
      </c>
      <c r="AI697" s="4">
        <f t="shared" si="61"/>
        <v>0</v>
      </c>
      <c r="AJ697" s="4">
        <f t="shared" si="60"/>
        <v>0</v>
      </c>
      <c r="AK697" s="4">
        <f t="shared" si="60"/>
        <v>0</v>
      </c>
      <c r="AL697" s="4">
        <f t="shared" si="60"/>
        <v>0</v>
      </c>
      <c r="AM697" s="4">
        <f t="shared" si="60"/>
        <v>0</v>
      </c>
      <c r="AN697" s="4">
        <f t="shared" si="60"/>
        <v>0</v>
      </c>
      <c r="AO697" s="4">
        <f t="shared" si="60"/>
        <v>0</v>
      </c>
      <c r="AP697" s="4">
        <f t="shared" si="60"/>
        <v>0</v>
      </c>
      <c r="AQ697" s="4">
        <f t="shared" si="60"/>
        <v>0</v>
      </c>
      <c r="AR697" s="4">
        <f t="shared" si="60"/>
        <v>0</v>
      </c>
      <c r="AS697" s="4">
        <f t="shared" si="60"/>
        <v>0</v>
      </c>
      <c r="AT697" s="4">
        <f t="shared" si="60"/>
        <v>0</v>
      </c>
      <c r="AU697" s="4">
        <f t="shared" si="60"/>
        <v>0</v>
      </c>
      <c r="AV697" s="4">
        <f t="shared" si="59"/>
        <v>0</v>
      </c>
      <c r="AW697" s="4">
        <f t="shared" si="59"/>
        <v>0</v>
      </c>
      <c r="AX697" s="4">
        <f t="shared" si="59"/>
        <v>0</v>
      </c>
      <c r="AY697" s="4">
        <f t="shared" si="59"/>
        <v>1.70829831321791E-4</v>
      </c>
      <c r="AZ697" s="4">
        <f t="shared" si="59"/>
        <v>0</v>
      </c>
      <c r="BA697" s="4">
        <f t="shared" si="59"/>
        <v>0</v>
      </c>
      <c r="BB697" s="67">
        <f t="shared" si="59"/>
        <v>0</v>
      </c>
    </row>
    <row r="698" spans="1:54" x14ac:dyDescent="0.3">
      <c r="A698" t="s">
        <v>68</v>
      </c>
      <c r="B698" t="s">
        <v>69</v>
      </c>
      <c r="C698">
        <v>420291</v>
      </c>
      <c r="D698" t="s">
        <v>70</v>
      </c>
      <c r="E698" t="s">
        <v>71</v>
      </c>
      <c r="F698" t="s">
        <v>72</v>
      </c>
      <c r="G698" t="s">
        <v>108</v>
      </c>
      <c r="H698">
        <v>6</v>
      </c>
      <c r="I698" t="s">
        <v>733</v>
      </c>
      <c r="J698" s="4">
        <v>0</v>
      </c>
      <c r="K698" s="4">
        <v>0</v>
      </c>
      <c r="L698" s="4">
        <v>0</v>
      </c>
      <c r="M698" s="4">
        <v>0</v>
      </c>
      <c r="N698" s="4">
        <v>0</v>
      </c>
      <c r="O698" s="4">
        <v>0</v>
      </c>
      <c r="P698" s="4">
        <v>0</v>
      </c>
      <c r="Q698" s="4">
        <v>0</v>
      </c>
      <c r="R698" s="4">
        <v>0</v>
      </c>
      <c r="S698" s="4">
        <v>0</v>
      </c>
      <c r="T698" s="4">
        <v>5.0999999999999997E-2</v>
      </c>
      <c r="U698" s="4">
        <v>0</v>
      </c>
      <c r="V698" s="4">
        <v>0</v>
      </c>
      <c r="W698" s="4">
        <v>0</v>
      </c>
      <c r="X698" s="4">
        <v>0</v>
      </c>
      <c r="Y698" s="4">
        <v>0</v>
      </c>
      <c r="Z698" s="4">
        <v>0</v>
      </c>
      <c r="AA698" s="4">
        <v>0</v>
      </c>
      <c r="AB698" s="4">
        <v>0.70399999999999996</v>
      </c>
      <c r="AC698" s="4">
        <v>0</v>
      </c>
      <c r="AG698" s="66">
        <v>420291</v>
      </c>
      <c r="AH698" t="s">
        <v>733</v>
      </c>
      <c r="AI698" s="4">
        <f t="shared" si="61"/>
        <v>0</v>
      </c>
      <c r="AJ698" s="4">
        <f t="shared" si="60"/>
        <v>0</v>
      </c>
      <c r="AK698" s="4">
        <f t="shared" si="60"/>
        <v>0</v>
      </c>
      <c r="AL698" s="4">
        <f t="shared" si="60"/>
        <v>0</v>
      </c>
      <c r="AM698" s="4">
        <f t="shared" si="60"/>
        <v>0</v>
      </c>
      <c r="AN698" s="4">
        <f t="shared" si="60"/>
        <v>0</v>
      </c>
      <c r="AO698" s="4">
        <f t="shared" si="60"/>
        <v>0</v>
      </c>
      <c r="AP698" s="4">
        <f t="shared" si="60"/>
        <v>0</v>
      </c>
      <c r="AQ698" s="4">
        <f t="shared" si="60"/>
        <v>0</v>
      </c>
      <c r="AR698" s="4">
        <f t="shared" si="60"/>
        <v>0</v>
      </c>
      <c r="AS698" s="4">
        <f t="shared" si="60"/>
        <v>5.8929005466694737E-6</v>
      </c>
      <c r="AT698" s="4">
        <f t="shared" si="60"/>
        <v>0</v>
      </c>
      <c r="AU698" s="4">
        <f t="shared" si="60"/>
        <v>0</v>
      </c>
      <c r="AV698" s="4">
        <f t="shared" si="59"/>
        <v>0</v>
      </c>
      <c r="AW698" s="4">
        <f t="shared" si="59"/>
        <v>0</v>
      </c>
      <c r="AX698" s="4">
        <f t="shared" si="59"/>
        <v>0</v>
      </c>
      <c r="AY698" s="4">
        <f t="shared" si="59"/>
        <v>0</v>
      </c>
      <c r="AZ698" s="4">
        <f t="shared" si="59"/>
        <v>0</v>
      </c>
      <c r="BA698" s="4">
        <f t="shared" si="59"/>
        <v>1.2392170950279906E-3</v>
      </c>
      <c r="BB698" s="67">
        <f t="shared" si="59"/>
        <v>0</v>
      </c>
    </row>
    <row r="699" spans="1:54" x14ac:dyDescent="0.3">
      <c r="A699" t="s">
        <v>68</v>
      </c>
      <c r="B699" t="s">
        <v>69</v>
      </c>
      <c r="C699">
        <v>420299</v>
      </c>
      <c r="D699" t="s">
        <v>70</v>
      </c>
      <c r="E699" t="s">
        <v>71</v>
      </c>
      <c r="F699" t="s">
        <v>72</v>
      </c>
      <c r="G699" t="s">
        <v>108</v>
      </c>
      <c r="H699">
        <v>6</v>
      </c>
      <c r="I699" t="s">
        <v>243</v>
      </c>
      <c r="J699" s="4">
        <v>0</v>
      </c>
      <c r="K699" s="4">
        <v>0</v>
      </c>
      <c r="L699" s="4">
        <v>0</v>
      </c>
      <c r="M699" s="4">
        <v>0</v>
      </c>
      <c r="N699" s="4">
        <v>0</v>
      </c>
      <c r="O699" s="4">
        <v>0</v>
      </c>
      <c r="P699" s="4">
        <v>0</v>
      </c>
      <c r="Q699" s="4">
        <v>0</v>
      </c>
      <c r="R699" s="4">
        <v>1.8440000000000001</v>
      </c>
      <c r="S699" s="4">
        <v>0</v>
      </c>
      <c r="T699" s="4">
        <v>1.9690000000000001</v>
      </c>
      <c r="U699" s="4">
        <v>0</v>
      </c>
      <c r="V699" s="4">
        <v>0</v>
      </c>
      <c r="W699" s="4">
        <v>0</v>
      </c>
      <c r="X699" s="4">
        <v>0</v>
      </c>
      <c r="Y699" s="4">
        <v>1.2999999999999999E-2</v>
      </c>
      <c r="Z699" s="4">
        <v>0.45500000000000002</v>
      </c>
      <c r="AA699" s="4">
        <v>0.51700000000000002</v>
      </c>
      <c r="AB699" s="4">
        <v>0</v>
      </c>
      <c r="AC699" s="4">
        <v>1.87</v>
      </c>
      <c r="AG699" s="66">
        <v>420299</v>
      </c>
      <c r="AH699" t="s">
        <v>243</v>
      </c>
      <c r="AI699" s="4">
        <f t="shared" si="61"/>
        <v>0</v>
      </c>
      <c r="AJ699" s="4">
        <f t="shared" si="60"/>
        <v>0</v>
      </c>
      <c r="AK699" s="4">
        <f t="shared" si="60"/>
        <v>0</v>
      </c>
      <c r="AL699" s="4">
        <f t="shared" si="60"/>
        <v>0</v>
      </c>
      <c r="AM699" s="4">
        <f t="shared" si="60"/>
        <v>0</v>
      </c>
      <c r="AN699" s="4">
        <f t="shared" si="60"/>
        <v>0</v>
      </c>
      <c r="AO699" s="4">
        <f t="shared" si="60"/>
        <v>0</v>
      </c>
      <c r="AP699" s="4">
        <f t="shared" si="60"/>
        <v>0</v>
      </c>
      <c r="AQ699" s="4">
        <f t="shared" si="60"/>
        <v>7.3322403099613095E-3</v>
      </c>
      <c r="AR699" s="4">
        <f t="shared" si="60"/>
        <v>0</v>
      </c>
      <c r="AS699" s="4">
        <f t="shared" si="60"/>
        <v>2.2751217992925872E-4</v>
      </c>
      <c r="AT699" s="4">
        <f t="shared" si="60"/>
        <v>0</v>
      </c>
      <c r="AU699" s="4">
        <f t="shared" si="60"/>
        <v>0</v>
      </c>
      <c r="AV699" s="4">
        <f t="shared" si="59"/>
        <v>0</v>
      </c>
      <c r="AW699" s="4">
        <f t="shared" si="59"/>
        <v>0</v>
      </c>
      <c r="AX699" s="4">
        <f t="shared" si="59"/>
        <v>3.472581074149996E-5</v>
      </c>
      <c r="AY699" s="4">
        <f t="shared" si="59"/>
        <v>9.4789723477335251E-4</v>
      </c>
      <c r="AZ699" s="4">
        <f t="shared" si="59"/>
        <v>7.797922965148595E-4</v>
      </c>
      <c r="BA699" s="4">
        <f t="shared" si="59"/>
        <v>0</v>
      </c>
      <c r="BB699" s="67">
        <f t="shared" si="59"/>
        <v>3.1140895499581073E-3</v>
      </c>
    </row>
    <row r="700" spans="1:54" x14ac:dyDescent="0.3">
      <c r="A700" t="s">
        <v>68</v>
      </c>
      <c r="B700" t="s">
        <v>69</v>
      </c>
      <c r="C700">
        <v>420310</v>
      </c>
      <c r="D700" t="s">
        <v>70</v>
      </c>
      <c r="E700" t="s">
        <v>71</v>
      </c>
      <c r="F700" t="s">
        <v>72</v>
      </c>
      <c r="G700" t="s">
        <v>108</v>
      </c>
      <c r="H700">
        <v>6</v>
      </c>
      <c r="I700" t="s">
        <v>734</v>
      </c>
      <c r="J700" s="4">
        <v>0</v>
      </c>
      <c r="K700" s="4">
        <v>0</v>
      </c>
      <c r="L700" s="4">
        <v>0</v>
      </c>
      <c r="M700" s="4">
        <v>0</v>
      </c>
      <c r="N700" s="4">
        <v>0</v>
      </c>
      <c r="O700" s="4">
        <v>0</v>
      </c>
      <c r="P700" s="4">
        <v>0</v>
      </c>
      <c r="Q700" s="4">
        <v>12.403</v>
      </c>
      <c r="R700" s="4">
        <v>13.03</v>
      </c>
      <c r="S700" s="4">
        <v>0.72</v>
      </c>
      <c r="T700" s="4">
        <v>0</v>
      </c>
      <c r="U700" s="4">
        <v>0.58499999999999996</v>
      </c>
      <c r="V700" s="4">
        <v>5.6120000000000001</v>
      </c>
      <c r="W700" s="4">
        <v>0</v>
      </c>
      <c r="X700" s="4">
        <v>0</v>
      </c>
      <c r="Y700" s="4">
        <v>0</v>
      </c>
      <c r="Z700" s="4">
        <v>0</v>
      </c>
      <c r="AA700" s="4">
        <v>0</v>
      </c>
      <c r="AB700" s="4">
        <v>0</v>
      </c>
      <c r="AC700" s="4">
        <v>212.626</v>
      </c>
      <c r="AG700" s="66">
        <v>420310</v>
      </c>
      <c r="AH700" t="s">
        <v>734</v>
      </c>
      <c r="AI700" s="4">
        <f t="shared" si="61"/>
        <v>0</v>
      </c>
      <c r="AJ700" s="4">
        <f t="shared" si="60"/>
        <v>0</v>
      </c>
      <c r="AK700" s="4">
        <f t="shared" si="60"/>
        <v>0</v>
      </c>
      <c r="AL700" s="4">
        <f t="shared" si="60"/>
        <v>0</v>
      </c>
      <c r="AM700" s="4">
        <f t="shared" si="60"/>
        <v>0</v>
      </c>
      <c r="AN700" s="4">
        <f t="shared" si="60"/>
        <v>0</v>
      </c>
      <c r="AO700" s="4">
        <f t="shared" si="60"/>
        <v>0</v>
      </c>
      <c r="AP700" s="4">
        <f t="shared" si="60"/>
        <v>7.2960617502242114E-2</v>
      </c>
      <c r="AQ700" s="4">
        <f t="shared" si="60"/>
        <v>5.1810787005854578E-2</v>
      </c>
      <c r="AR700" s="4">
        <f t="shared" si="60"/>
        <v>3.3944251281749081E-3</v>
      </c>
      <c r="AS700" s="4">
        <f t="shared" si="60"/>
        <v>0</v>
      </c>
      <c r="AT700" s="4">
        <f t="shared" si="60"/>
        <v>1.7527461262288218E-3</v>
      </c>
      <c r="AU700" s="4">
        <f t="shared" si="60"/>
        <v>1.4053776882418519E-2</v>
      </c>
      <c r="AV700" s="4">
        <f t="shared" si="59"/>
        <v>0</v>
      </c>
      <c r="AW700" s="4">
        <f t="shared" si="59"/>
        <v>0</v>
      </c>
      <c r="AX700" s="4">
        <f t="shared" si="59"/>
        <v>0</v>
      </c>
      <c r="AY700" s="4">
        <f t="shared" si="59"/>
        <v>0</v>
      </c>
      <c r="AZ700" s="4">
        <f t="shared" si="59"/>
        <v>0</v>
      </c>
      <c r="BA700" s="4">
        <f t="shared" si="59"/>
        <v>0</v>
      </c>
      <c r="BB700" s="67">
        <f t="shared" si="59"/>
        <v>0.35408363884994248</v>
      </c>
    </row>
    <row r="701" spans="1:54" x14ac:dyDescent="0.3">
      <c r="A701" t="s">
        <v>68</v>
      </c>
      <c r="B701" t="s">
        <v>69</v>
      </c>
      <c r="C701">
        <v>420329</v>
      </c>
      <c r="D701" t="s">
        <v>70</v>
      </c>
      <c r="E701" t="s">
        <v>71</v>
      </c>
      <c r="F701" t="s">
        <v>72</v>
      </c>
      <c r="G701" t="s">
        <v>108</v>
      </c>
      <c r="H701">
        <v>6</v>
      </c>
      <c r="I701" t="s">
        <v>735</v>
      </c>
      <c r="J701" s="4">
        <v>0</v>
      </c>
      <c r="K701" s="4">
        <v>0</v>
      </c>
      <c r="L701" s="4">
        <v>0</v>
      </c>
      <c r="M701" s="4">
        <v>21.757000000000001</v>
      </c>
      <c r="N701" s="4">
        <v>0</v>
      </c>
      <c r="O701" s="4">
        <v>0</v>
      </c>
      <c r="P701" s="4">
        <v>0</v>
      </c>
      <c r="Q701" s="4">
        <v>0</v>
      </c>
      <c r="R701" s="4">
        <v>0</v>
      </c>
      <c r="S701" s="4">
        <v>0</v>
      </c>
      <c r="T701" s="4">
        <v>0</v>
      </c>
      <c r="U701" s="4">
        <v>0</v>
      </c>
      <c r="V701" s="4">
        <v>0</v>
      </c>
      <c r="W701" s="4">
        <v>0</v>
      </c>
      <c r="X701" s="4">
        <v>0</v>
      </c>
      <c r="Y701" s="4">
        <v>0.38600000000000001</v>
      </c>
      <c r="Z701" s="4">
        <v>0</v>
      </c>
      <c r="AA701" s="4">
        <v>0</v>
      </c>
      <c r="AB701" s="4">
        <v>0.126</v>
      </c>
      <c r="AC701" s="4">
        <v>0</v>
      </c>
      <c r="AG701" s="66">
        <v>420329</v>
      </c>
      <c r="AH701" t="s">
        <v>735</v>
      </c>
      <c r="AI701" s="4">
        <f t="shared" si="61"/>
        <v>0</v>
      </c>
      <c r="AJ701" s="4">
        <f t="shared" si="60"/>
        <v>0</v>
      </c>
      <c r="AK701" s="4">
        <f t="shared" si="60"/>
        <v>0</v>
      </c>
      <c r="AL701" s="4">
        <f t="shared" si="60"/>
        <v>0.43950649704817363</v>
      </c>
      <c r="AM701" s="4">
        <f t="shared" si="60"/>
        <v>0</v>
      </c>
      <c r="AN701" s="4">
        <f t="shared" si="60"/>
        <v>0</v>
      </c>
      <c r="AO701" s="4">
        <f t="shared" si="60"/>
        <v>0</v>
      </c>
      <c r="AP701" s="4">
        <f t="shared" si="60"/>
        <v>0</v>
      </c>
      <c r="AQ701" s="4">
        <f t="shared" si="60"/>
        <v>0</v>
      </c>
      <c r="AR701" s="4">
        <f t="shared" si="60"/>
        <v>0</v>
      </c>
      <c r="AS701" s="4">
        <f t="shared" si="60"/>
        <v>0</v>
      </c>
      <c r="AT701" s="4">
        <f t="shared" si="60"/>
        <v>0</v>
      </c>
      <c r="AU701" s="4">
        <f t="shared" si="60"/>
        <v>0</v>
      </c>
      <c r="AV701" s="4">
        <f t="shared" si="59"/>
        <v>0</v>
      </c>
      <c r="AW701" s="4">
        <f t="shared" si="59"/>
        <v>0</v>
      </c>
      <c r="AX701" s="4">
        <f t="shared" si="59"/>
        <v>1.0310894574014605E-3</v>
      </c>
      <c r="AY701" s="4">
        <f t="shared" si="59"/>
        <v>0</v>
      </c>
      <c r="AZ701" s="4">
        <f t="shared" si="59"/>
        <v>0</v>
      </c>
      <c r="BA701" s="4">
        <f t="shared" si="59"/>
        <v>2.2179169598512331E-4</v>
      </c>
      <c r="BB701" s="67">
        <f t="shared" si="59"/>
        <v>0</v>
      </c>
    </row>
    <row r="702" spans="1:54" x14ac:dyDescent="0.3">
      <c r="A702" t="s">
        <v>68</v>
      </c>
      <c r="B702" t="s">
        <v>69</v>
      </c>
      <c r="C702">
        <v>420330</v>
      </c>
      <c r="D702" t="s">
        <v>70</v>
      </c>
      <c r="E702" t="s">
        <v>71</v>
      </c>
      <c r="F702" t="s">
        <v>72</v>
      </c>
      <c r="G702" t="s">
        <v>108</v>
      </c>
      <c r="H702">
        <v>6</v>
      </c>
      <c r="I702" t="s">
        <v>736</v>
      </c>
      <c r="J702" s="4">
        <v>0</v>
      </c>
      <c r="K702" s="4">
        <v>0</v>
      </c>
      <c r="L702" s="4">
        <v>0</v>
      </c>
      <c r="M702" s="4">
        <v>0</v>
      </c>
      <c r="N702" s="4">
        <v>0</v>
      </c>
      <c r="O702" s="4">
        <v>3.4609999999999999</v>
      </c>
      <c r="P702" s="4">
        <v>0</v>
      </c>
      <c r="Q702" s="4">
        <v>4.9260000000000002</v>
      </c>
      <c r="R702" s="4">
        <v>0.749</v>
      </c>
      <c r="S702" s="4">
        <v>6.8879999999999999</v>
      </c>
      <c r="T702" s="4">
        <v>3.01</v>
      </c>
      <c r="U702" s="4">
        <v>11.977</v>
      </c>
      <c r="V702" s="4">
        <v>9.0999999999999998E-2</v>
      </c>
      <c r="W702" s="4">
        <v>13.433999999999999</v>
      </c>
      <c r="X702" s="4">
        <v>5.335</v>
      </c>
      <c r="Y702" s="4">
        <v>13.067</v>
      </c>
      <c r="Z702" s="4">
        <v>15.474</v>
      </c>
      <c r="AA702" s="4">
        <v>0.627</v>
      </c>
      <c r="AB702" s="4">
        <v>5.1539999999999999</v>
      </c>
      <c r="AC702" s="4">
        <v>7.67</v>
      </c>
      <c r="AG702" s="66">
        <v>420330</v>
      </c>
      <c r="AH702" t="s">
        <v>736</v>
      </c>
      <c r="AI702" s="4">
        <f t="shared" si="61"/>
        <v>0</v>
      </c>
      <c r="AJ702" s="4">
        <f t="shared" si="60"/>
        <v>0</v>
      </c>
      <c r="AK702" s="4">
        <f t="shared" si="60"/>
        <v>0</v>
      </c>
      <c r="AL702" s="4">
        <f t="shared" si="60"/>
        <v>0</v>
      </c>
      <c r="AM702" s="4">
        <f t="shared" si="60"/>
        <v>0</v>
      </c>
      <c r="AN702" s="4">
        <f t="shared" si="60"/>
        <v>7.8410025028679293E-3</v>
      </c>
      <c r="AO702" s="4">
        <f t="shared" si="60"/>
        <v>0</v>
      </c>
      <c r="AP702" s="4">
        <f t="shared" si="60"/>
        <v>2.8977183086031172E-2</v>
      </c>
      <c r="AQ702" s="4">
        <f t="shared" si="60"/>
        <v>2.9782255922782106E-3</v>
      </c>
      <c r="AR702" s="4">
        <f t="shared" si="60"/>
        <v>3.2473333726206623E-2</v>
      </c>
      <c r="AS702" s="4">
        <f t="shared" si="60"/>
        <v>3.4779667932304149E-4</v>
      </c>
      <c r="AT702" s="4">
        <f t="shared" si="60"/>
        <v>3.5884855305713843E-2</v>
      </c>
      <c r="AU702" s="4">
        <f t="shared" si="60"/>
        <v>2.2788554816466233E-4</v>
      </c>
      <c r="AV702" s="4">
        <f t="shared" si="59"/>
        <v>3.1652098902418595E-2</v>
      </c>
      <c r="AW702" s="4">
        <f t="shared" si="59"/>
        <v>1.7558997243352605E-2</v>
      </c>
      <c r="AX702" s="4">
        <f t="shared" si="59"/>
        <v>3.490478222762923E-2</v>
      </c>
      <c r="AY702" s="4">
        <f t="shared" si="59"/>
        <v>3.2236839144797483E-2</v>
      </c>
      <c r="AZ702" s="4">
        <f t="shared" si="59"/>
        <v>9.4570555109248916E-4</v>
      </c>
      <c r="BA702" s="4">
        <f t="shared" si="59"/>
        <v>9.0723365167248056E-3</v>
      </c>
      <c r="BB702" s="67">
        <f t="shared" si="59"/>
        <v>1.2772763020416406E-2</v>
      </c>
    </row>
    <row r="703" spans="1:54" x14ac:dyDescent="0.3">
      <c r="A703" t="s">
        <v>68</v>
      </c>
      <c r="B703" t="s">
        <v>69</v>
      </c>
      <c r="C703">
        <v>420340</v>
      </c>
      <c r="D703" t="s">
        <v>70</v>
      </c>
      <c r="E703" t="s">
        <v>71</v>
      </c>
      <c r="F703" t="s">
        <v>72</v>
      </c>
      <c r="G703" t="s">
        <v>108</v>
      </c>
      <c r="H703">
        <v>6</v>
      </c>
      <c r="I703" t="s">
        <v>737</v>
      </c>
      <c r="J703" s="4">
        <v>0</v>
      </c>
      <c r="K703" s="4">
        <v>0</v>
      </c>
      <c r="L703" s="4">
        <v>0</v>
      </c>
      <c r="M703" s="4">
        <v>0</v>
      </c>
      <c r="N703" s="4">
        <v>0</v>
      </c>
      <c r="O703" s="4">
        <v>0</v>
      </c>
      <c r="P703" s="4">
        <v>0</v>
      </c>
      <c r="Q703" s="4">
        <v>0</v>
      </c>
      <c r="R703" s="4">
        <v>0</v>
      </c>
      <c r="S703" s="4">
        <v>0</v>
      </c>
      <c r="T703" s="4">
        <v>0</v>
      </c>
      <c r="U703" s="4">
        <v>0.309</v>
      </c>
      <c r="V703" s="4">
        <v>3.1E-2</v>
      </c>
      <c r="W703" s="4">
        <v>0</v>
      </c>
      <c r="X703" s="4">
        <v>0</v>
      </c>
      <c r="Y703" s="4">
        <v>7.2999999999999995E-2</v>
      </c>
      <c r="Z703" s="4">
        <v>0</v>
      </c>
      <c r="AA703" s="4">
        <v>0</v>
      </c>
      <c r="AB703" s="4">
        <v>7.2999999999999995E-2</v>
      </c>
      <c r="AC703" s="4">
        <v>2.0990000000000002</v>
      </c>
      <c r="AG703" s="66">
        <v>420340</v>
      </c>
      <c r="AH703" t="s">
        <v>737</v>
      </c>
      <c r="AI703" s="4">
        <f t="shared" si="61"/>
        <v>0</v>
      </c>
      <c r="AJ703" s="4">
        <f t="shared" si="60"/>
        <v>0</v>
      </c>
      <c r="AK703" s="4">
        <f t="shared" si="60"/>
        <v>0</v>
      </c>
      <c r="AL703" s="4">
        <f t="shared" si="60"/>
        <v>0</v>
      </c>
      <c r="AM703" s="4">
        <f t="shared" si="60"/>
        <v>0</v>
      </c>
      <c r="AN703" s="4">
        <f t="shared" si="60"/>
        <v>0</v>
      </c>
      <c r="AO703" s="4">
        <f t="shared" si="60"/>
        <v>0</v>
      </c>
      <c r="AP703" s="4">
        <f t="shared" si="60"/>
        <v>0</v>
      </c>
      <c r="AQ703" s="4">
        <f t="shared" si="60"/>
        <v>0</v>
      </c>
      <c r="AR703" s="4">
        <f t="shared" si="60"/>
        <v>0</v>
      </c>
      <c r="AS703" s="4">
        <f t="shared" si="60"/>
        <v>0</v>
      </c>
      <c r="AT703" s="4">
        <f t="shared" si="60"/>
        <v>9.2580949231573656E-4</v>
      </c>
      <c r="AU703" s="4">
        <f t="shared" si="60"/>
        <v>7.7631340583566289E-5</v>
      </c>
      <c r="AV703" s="4">
        <f t="shared" si="59"/>
        <v>0</v>
      </c>
      <c r="AW703" s="4">
        <f t="shared" si="59"/>
        <v>0</v>
      </c>
      <c r="AX703" s="4">
        <f t="shared" si="59"/>
        <v>1.9499878339457671E-4</v>
      </c>
      <c r="AY703" s="4">
        <f t="shared" si="59"/>
        <v>0</v>
      </c>
      <c r="AZ703" s="4">
        <f t="shared" si="59"/>
        <v>0</v>
      </c>
      <c r="BA703" s="4">
        <f t="shared" si="59"/>
        <v>1.2849836354693651E-4</v>
      </c>
      <c r="BB703" s="67">
        <f t="shared" si="59"/>
        <v>3.4954406231882712E-3</v>
      </c>
    </row>
    <row r="704" spans="1:54" x14ac:dyDescent="0.3">
      <c r="A704" t="s">
        <v>68</v>
      </c>
      <c r="B704" t="s">
        <v>69</v>
      </c>
      <c r="C704">
        <v>420500</v>
      </c>
      <c r="D704" t="s">
        <v>70</v>
      </c>
      <c r="E704" t="s">
        <v>71</v>
      </c>
      <c r="F704" t="s">
        <v>72</v>
      </c>
      <c r="G704" t="s">
        <v>108</v>
      </c>
      <c r="H704">
        <v>6</v>
      </c>
      <c r="I704" t="s">
        <v>738</v>
      </c>
      <c r="J704" s="4">
        <v>0</v>
      </c>
      <c r="K704" s="4">
        <v>0</v>
      </c>
      <c r="L704" s="4">
        <v>0</v>
      </c>
      <c r="M704" s="4">
        <v>0.66400000000000003</v>
      </c>
      <c r="N704" s="4">
        <v>0</v>
      </c>
      <c r="O704" s="4">
        <v>4.3810000000000002</v>
      </c>
      <c r="P704" s="4">
        <v>1.9950000000000001</v>
      </c>
      <c r="Q704" s="4">
        <v>2.2999999999999998</v>
      </c>
      <c r="R704" s="4">
        <v>0</v>
      </c>
      <c r="S704" s="4">
        <v>0</v>
      </c>
      <c r="T704" s="4">
        <v>0</v>
      </c>
      <c r="U704" s="4">
        <v>0</v>
      </c>
      <c r="V704" s="4">
        <v>0</v>
      </c>
      <c r="W704" s="4">
        <v>0</v>
      </c>
      <c r="X704" s="4">
        <v>0</v>
      </c>
      <c r="Y704" s="4">
        <v>0</v>
      </c>
      <c r="Z704" s="4">
        <v>0</v>
      </c>
      <c r="AA704" s="4">
        <v>0</v>
      </c>
      <c r="AB704" s="4">
        <v>0</v>
      </c>
      <c r="AC704" s="4">
        <v>0</v>
      </c>
      <c r="AG704" s="66">
        <v>420500</v>
      </c>
      <c r="AH704" t="s">
        <v>738</v>
      </c>
      <c r="AI704" s="4">
        <f t="shared" si="61"/>
        <v>0</v>
      </c>
      <c r="AJ704" s="4">
        <f t="shared" si="60"/>
        <v>0</v>
      </c>
      <c r="AK704" s="4">
        <f t="shared" si="60"/>
        <v>0</v>
      </c>
      <c r="AL704" s="4">
        <f t="shared" si="60"/>
        <v>1.3413260745506609E-2</v>
      </c>
      <c r="AM704" s="4">
        <f t="shared" si="60"/>
        <v>0</v>
      </c>
      <c r="AN704" s="4">
        <f t="shared" si="60"/>
        <v>9.9252909462769143E-3</v>
      </c>
      <c r="AO704" s="4">
        <f t="shared" si="60"/>
        <v>2.2779839191462998E-2</v>
      </c>
      <c r="AP704" s="4">
        <f t="shared" si="60"/>
        <v>1.3529744437245573E-2</v>
      </c>
      <c r="AQ704" s="4">
        <f t="shared" si="60"/>
        <v>0</v>
      </c>
      <c r="AR704" s="4">
        <f t="shared" si="60"/>
        <v>0</v>
      </c>
      <c r="AS704" s="4">
        <f t="shared" si="60"/>
        <v>0</v>
      </c>
      <c r="AT704" s="4">
        <f t="shared" si="60"/>
        <v>0</v>
      </c>
      <c r="AU704" s="4">
        <f t="shared" si="60"/>
        <v>0</v>
      </c>
      <c r="AV704" s="4">
        <f t="shared" si="59"/>
        <v>0</v>
      </c>
      <c r="AW704" s="4">
        <f t="shared" si="59"/>
        <v>0</v>
      </c>
      <c r="AX704" s="4">
        <f t="shared" si="59"/>
        <v>0</v>
      </c>
      <c r="AY704" s="4">
        <f t="shared" si="59"/>
        <v>0</v>
      </c>
      <c r="AZ704" s="4">
        <f t="shared" si="59"/>
        <v>0</v>
      </c>
      <c r="BA704" s="4">
        <f t="shared" si="59"/>
        <v>0</v>
      </c>
      <c r="BB704" s="67">
        <f t="shared" si="59"/>
        <v>0</v>
      </c>
    </row>
    <row r="705" spans="1:54" x14ac:dyDescent="0.3">
      <c r="A705" t="s">
        <v>68</v>
      </c>
      <c r="B705" t="s">
        <v>69</v>
      </c>
      <c r="C705">
        <v>430110</v>
      </c>
      <c r="D705" t="s">
        <v>70</v>
      </c>
      <c r="E705" t="s">
        <v>71</v>
      </c>
      <c r="F705" t="s">
        <v>72</v>
      </c>
      <c r="G705" t="s">
        <v>108</v>
      </c>
      <c r="H705">
        <v>6</v>
      </c>
      <c r="I705" t="s">
        <v>739</v>
      </c>
      <c r="J705" s="4">
        <v>0</v>
      </c>
      <c r="K705" s="4">
        <v>0</v>
      </c>
      <c r="L705" s="4">
        <v>0</v>
      </c>
      <c r="M705" s="4">
        <v>0</v>
      </c>
      <c r="N705" s="4">
        <v>1.1439999999999999</v>
      </c>
      <c r="O705" s="4">
        <v>0</v>
      </c>
      <c r="P705" s="4">
        <v>0</v>
      </c>
      <c r="Q705" s="4">
        <v>0</v>
      </c>
      <c r="R705" s="4">
        <v>0</v>
      </c>
      <c r="S705" s="4">
        <v>0</v>
      </c>
      <c r="T705" s="4">
        <v>0</v>
      </c>
      <c r="U705" s="4">
        <v>0</v>
      </c>
      <c r="V705" s="4">
        <v>0</v>
      </c>
      <c r="W705" s="4">
        <v>0</v>
      </c>
      <c r="X705" s="4">
        <v>0</v>
      </c>
      <c r="Y705" s="4">
        <v>0</v>
      </c>
      <c r="Z705" s="4">
        <v>0</v>
      </c>
      <c r="AA705" s="4">
        <v>0</v>
      </c>
      <c r="AB705" s="4">
        <v>0</v>
      </c>
      <c r="AC705" s="4">
        <v>0</v>
      </c>
      <c r="AG705" s="66">
        <v>430110</v>
      </c>
      <c r="AH705" t="s">
        <v>739</v>
      </c>
      <c r="AI705" s="4">
        <f t="shared" si="61"/>
        <v>0</v>
      </c>
      <c r="AJ705" s="4">
        <f t="shared" si="60"/>
        <v>0</v>
      </c>
      <c r="AK705" s="4">
        <f t="shared" si="60"/>
        <v>0</v>
      </c>
      <c r="AL705" s="4">
        <f t="shared" si="60"/>
        <v>0</v>
      </c>
      <c r="AM705" s="4">
        <f t="shared" si="60"/>
        <v>2.609227771215426E-2</v>
      </c>
      <c r="AN705" s="4">
        <f t="shared" si="60"/>
        <v>0</v>
      </c>
      <c r="AO705" s="4">
        <f t="shared" si="60"/>
        <v>0</v>
      </c>
      <c r="AP705" s="4">
        <f t="shared" si="60"/>
        <v>0</v>
      </c>
      <c r="AQ705" s="4">
        <f t="shared" si="60"/>
        <v>0</v>
      </c>
      <c r="AR705" s="4">
        <f t="shared" si="60"/>
        <v>0</v>
      </c>
      <c r="AS705" s="4">
        <f t="shared" si="60"/>
        <v>0</v>
      </c>
      <c r="AT705" s="4">
        <f t="shared" si="60"/>
        <v>0</v>
      </c>
      <c r="AU705" s="4">
        <f t="shared" si="60"/>
        <v>0</v>
      </c>
      <c r="AV705" s="4">
        <f t="shared" si="59"/>
        <v>0</v>
      </c>
      <c r="AW705" s="4">
        <f t="shared" si="59"/>
        <v>0</v>
      </c>
      <c r="AX705" s="4">
        <f t="shared" si="59"/>
        <v>0</v>
      </c>
      <c r="AY705" s="4">
        <f t="shared" si="59"/>
        <v>0</v>
      </c>
      <c r="AZ705" s="4">
        <f t="shared" si="59"/>
        <v>0</v>
      </c>
      <c r="BA705" s="4">
        <f t="shared" si="59"/>
        <v>0</v>
      </c>
      <c r="BB705" s="67">
        <f t="shared" si="59"/>
        <v>0</v>
      </c>
    </row>
    <row r="706" spans="1:54" x14ac:dyDescent="0.3">
      <c r="A706" t="s">
        <v>68</v>
      </c>
      <c r="B706" t="s">
        <v>69</v>
      </c>
      <c r="C706">
        <v>430390</v>
      </c>
      <c r="D706" t="s">
        <v>70</v>
      </c>
      <c r="E706" t="s">
        <v>71</v>
      </c>
      <c r="F706" t="s">
        <v>72</v>
      </c>
      <c r="G706" t="s">
        <v>108</v>
      </c>
      <c r="H706">
        <v>6</v>
      </c>
      <c r="I706" t="s">
        <v>243</v>
      </c>
      <c r="J706" s="4">
        <v>0</v>
      </c>
      <c r="K706" s="4">
        <v>0</v>
      </c>
      <c r="L706" s="4">
        <v>0</v>
      </c>
      <c r="M706" s="4">
        <v>0</v>
      </c>
      <c r="N706" s="4">
        <v>0</v>
      </c>
      <c r="O706" s="4">
        <v>0</v>
      </c>
      <c r="P706" s="4">
        <v>0</v>
      </c>
      <c r="Q706" s="4">
        <v>0</v>
      </c>
      <c r="R706" s="4">
        <v>0</v>
      </c>
      <c r="S706" s="4">
        <v>0</v>
      </c>
      <c r="T706" s="4">
        <v>0</v>
      </c>
      <c r="U706" s="4">
        <v>0</v>
      </c>
      <c r="V706" s="4">
        <v>0</v>
      </c>
      <c r="W706" s="4">
        <v>0</v>
      </c>
      <c r="X706" s="4">
        <v>0</v>
      </c>
      <c r="Y706" s="4">
        <v>0</v>
      </c>
      <c r="Z706" s="4">
        <v>0</v>
      </c>
      <c r="AA706" s="4">
        <v>0</v>
      </c>
      <c r="AB706" s="4">
        <v>0</v>
      </c>
      <c r="AC706" s="4">
        <v>1.6930000000000001</v>
      </c>
      <c r="AG706" s="66">
        <v>430390</v>
      </c>
      <c r="AH706" t="s">
        <v>243</v>
      </c>
      <c r="AI706" s="4">
        <f t="shared" si="61"/>
        <v>0</v>
      </c>
      <c r="AJ706" s="4">
        <f t="shared" si="60"/>
        <v>0</v>
      </c>
      <c r="AK706" s="4">
        <f t="shared" si="60"/>
        <v>0</v>
      </c>
      <c r="AL706" s="4">
        <f t="shared" si="60"/>
        <v>0</v>
      </c>
      <c r="AM706" s="4">
        <f t="shared" si="60"/>
        <v>0</v>
      </c>
      <c r="AN706" s="4">
        <f t="shared" si="60"/>
        <v>0</v>
      </c>
      <c r="AO706" s="4">
        <f t="shared" si="60"/>
        <v>0</v>
      </c>
      <c r="AP706" s="4">
        <f t="shared" si="60"/>
        <v>0</v>
      </c>
      <c r="AQ706" s="4">
        <f t="shared" si="60"/>
        <v>0</v>
      </c>
      <c r="AR706" s="4">
        <f t="shared" si="60"/>
        <v>0</v>
      </c>
      <c r="AS706" s="4">
        <f t="shared" si="60"/>
        <v>0</v>
      </c>
      <c r="AT706" s="4">
        <f t="shared" si="60"/>
        <v>0</v>
      </c>
      <c r="AU706" s="4">
        <f t="shared" si="60"/>
        <v>0</v>
      </c>
      <c r="AV706" s="4">
        <f t="shared" si="59"/>
        <v>0</v>
      </c>
      <c r="AW706" s="4">
        <f t="shared" si="59"/>
        <v>0</v>
      </c>
      <c r="AX706" s="4">
        <f t="shared" si="59"/>
        <v>0</v>
      </c>
      <c r="AY706" s="4">
        <f t="shared" si="59"/>
        <v>0</v>
      </c>
      <c r="AZ706" s="4">
        <f t="shared" si="59"/>
        <v>0</v>
      </c>
      <c r="BA706" s="4">
        <f t="shared" si="59"/>
        <v>0</v>
      </c>
      <c r="BB706" s="67">
        <f t="shared" si="59"/>
        <v>2.8193334802561901E-3</v>
      </c>
    </row>
    <row r="707" spans="1:54" x14ac:dyDescent="0.3">
      <c r="A707" t="s">
        <v>68</v>
      </c>
      <c r="B707" t="s">
        <v>69</v>
      </c>
      <c r="C707">
        <v>440399</v>
      </c>
      <c r="D707" t="s">
        <v>70</v>
      </c>
      <c r="E707" t="s">
        <v>71</v>
      </c>
      <c r="F707" t="s">
        <v>72</v>
      </c>
      <c r="G707" t="s">
        <v>108</v>
      </c>
      <c r="H707">
        <v>6</v>
      </c>
      <c r="I707" t="s">
        <v>243</v>
      </c>
      <c r="J707" s="4">
        <v>0</v>
      </c>
      <c r="K707" s="4">
        <v>0</v>
      </c>
      <c r="L707" s="4">
        <v>0</v>
      </c>
      <c r="M707" s="4">
        <v>0</v>
      </c>
      <c r="N707" s="4">
        <v>0</v>
      </c>
      <c r="O707" s="4">
        <v>0</v>
      </c>
      <c r="P707" s="4">
        <v>0</v>
      </c>
      <c r="Q707" s="4">
        <v>0.251</v>
      </c>
      <c r="R707" s="4">
        <v>0</v>
      </c>
      <c r="S707" s="4">
        <v>0</v>
      </c>
      <c r="T707" s="4">
        <v>0</v>
      </c>
      <c r="U707" s="4">
        <v>0</v>
      </c>
      <c r="V707" s="4">
        <v>0</v>
      </c>
      <c r="W707" s="4">
        <v>0</v>
      </c>
      <c r="X707" s="4">
        <v>0</v>
      </c>
      <c r="Y707" s="4">
        <v>0</v>
      </c>
      <c r="Z707" s="4">
        <v>0</v>
      </c>
      <c r="AA707" s="4">
        <v>0</v>
      </c>
      <c r="AB707" s="4">
        <v>0</v>
      </c>
      <c r="AC707" s="4">
        <v>0</v>
      </c>
      <c r="AG707" s="66">
        <v>440399</v>
      </c>
      <c r="AH707" t="s">
        <v>243</v>
      </c>
      <c r="AI707" s="4">
        <f t="shared" si="61"/>
        <v>0</v>
      </c>
      <c r="AJ707" s="4">
        <f t="shared" si="60"/>
        <v>0</v>
      </c>
      <c r="AK707" s="4">
        <f t="shared" si="60"/>
        <v>0</v>
      </c>
      <c r="AL707" s="4">
        <f t="shared" si="60"/>
        <v>0</v>
      </c>
      <c r="AM707" s="4">
        <f t="shared" si="60"/>
        <v>0</v>
      </c>
      <c r="AN707" s="4">
        <f t="shared" si="60"/>
        <v>0</v>
      </c>
      <c r="AO707" s="4">
        <f t="shared" si="60"/>
        <v>0</v>
      </c>
      <c r="AP707" s="4">
        <f t="shared" si="60"/>
        <v>1.4765068929341908E-3</v>
      </c>
      <c r="AQ707" s="4">
        <f t="shared" si="60"/>
        <v>0</v>
      </c>
      <c r="AR707" s="4">
        <f t="shared" si="60"/>
        <v>0</v>
      </c>
      <c r="AS707" s="4">
        <f t="shared" si="60"/>
        <v>0</v>
      </c>
      <c r="AT707" s="4">
        <f t="shared" si="60"/>
        <v>0</v>
      </c>
      <c r="AU707" s="4">
        <f t="shared" si="60"/>
        <v>0</v>
      </c>
      <c r="AV707" s="4">
        <f t="shared" si="59"/>
        <v>0</v>
      </c>
      <c r="AW707" s="4">
        <f t="shared" si="59"/>
        <v>0</v>
      </c>
      <c r="AX707" s="4">
        <f t="shared" si="59"/>
        <v>0</v>
      </c>
      <c r="AY707" s="4">
        <f t="shared" si="59"/>
        <v>0</v>
      </c>
      <c r="AZ707" s="4">
        <f t="shared" si="59"/>
        <v>0</v>
      </c>
      <c r="BA707" s="4">
        <f t="shared" si="59"/>
        <v>0</v>
      </c>
      <c r="BB707" s="67">
        <f t="shared" si="59"/>
        <v>0</v>
      </c>
    </row>
    <row r="708" spans="1:54" x14ac:dyDescent="0.3">
      <c r="A708" t="s">
        <v>68</v>
      </c>
      <c r="B708" t="s">
        <v>69</v>
      </c>
      <c r="C708">
        <v>440420</v>
      </c>
      <c r="D708" t="s">
        <v>70</v>
      </c>
      <c r="E708" t="s">
        <v>71</v>
      </c>
      <c r="F708" t="s">
        <v>72</v>
      </c>
      <c r="G708" t="s">
        <v>108</v>
      </c>
      <c r="H708">
        <v>6</v>
      </c>
      <c r="I708" t="s">
        <v>740</v>
      </c>
      <c r="J708" s="4">
        <v>0</v>
      </c>
      <c r="K708" s="4">
        <v>0</v>
      </c>
      <c r="L708" s="4">
        <v>0</v>
      </c>
      <c r="M708" s="4">
        <v>0</v>
      </c>
      <c r="N708" s="4">
        <v>0</v>
      </c>
      <c r="O708" s="4">
        <v>0</v>
      </c>
      <c r="P708" s="4">
        <v>0</v>
      </c>
      <c r="Q708" s="4">
        <v>0</v>
      </c>
      <c r="R708" s="4">
        <v>0</v>
      </c>
      <c r="S708" s="4">
        <v>0</v>
      </c>
      <c r="T708" s="4">
        <v>0</v>
      </c>
      <c r="U708" s="4">
        <v>0</v>
      </c>
      <c r="V708" s="4">
        <v>0</v>
      </c>
      <c r="W708" s="4">
        <v>0</v>
      </c>
      <c r="X708" s="4">
        <v>0</v>
      </c>
      <c r="Y708" s="4">
        <v>0</v>
      </c>
      <c r="Z708" s="4">
        <v>0</v>
      </c>
      <c r="AA708" s="4">
        <v>0</v>
      </c>
      <c r="AB708" s="4">
        <v>3.4000000000000002E-2</v>
      </c>
      <c r="AC708" s="4">
        <v>5.0000000000000001E-3</v>
      </c>
      <c r="AG708" s="66">
        <v>440420</v>
      </c>
      <c r="AH708" t="s">
        <v>740</v>
      </c>
      <c r="AI708" s="4">
        <f t="shared" si="61"/>
        <v>0</v>
      </c>
      <c r="AJ708" s="4">
        <f t="shared" si="60"/>
        <v>0</v>
      </c>
      <c r="AK708" s="4">
        <f t="shared" si="60"/>
        <v>0</v>
      </c>
      <c r="AL708" s="4">
        <f t="shared" si="60"/>
        <v>0</v>
      </c>
      <c r="AM708" s="4">
        <f t="shared" si="60"/>
        <v>0</v>
      </c>
      <c r="AN708" s="4">
        <f t="shared" si="60"/>
        <v>0</v>
      </c>
      <c r="AO708" s="4">
        <f t="shared" si="60"/>
        <v>0</v>
      </c>
      <c r="AP708" s="4">
        <f t="shared" si="60"/>
        <v>0</v>
      </c>
      <c r="AQ708" s="4">
        <f t="shared" si="60"/>
        <v>0</v>
      </c>
      <c r="AR708" s="4">
        <f t="shared" si="60"/>
        <v>0</v>
      </c>
      <c r="AS708" s="4">
        <f t="shared" si="60"/>
        <v>0</v>
      </c>
      <c r="AT708" s="4">
        <f t="shared" si="60"/>
        <v>0</v>
      </c>
      <c r="AU708" s="4">
        <f t="shared" si="60"/>
        <v>0</v>
      </c>
      <c r="AV708" s="4">
        <f t="shared" si="59"/>
        <v>0</v>
      </c>
      <c r="AW708" s="4">
        <f t="shared" si="59"/>
        <v>0</v>
      </c>
      <c r="AX708" s="4">
        <f t="shared" si="59"/>
        <v>0</v>
      </c>
      <c r="AY708" s="4">
        <f t="shared" si="59"/>
        <v>0</v>
      </c>
      <c r="AZ708" s="4">
        <f t="shared" si="59"/>
        <v>0</v>
      </c>
      <c r="BA708" s="4">
        <f t="shared" si="59"/>
        <v>5.9848552884874554E-5</v>
      </c>
      <c r="BB708" s="67">
        <f t="shared" si="59"/>
        <v>8.3264426469468095E-6</v>
      </c>
    </row>
    <row r="709" spans="1:54" x14ac:dyDescent="0.3">
      <c r="A709" t="s">
        <v>68</v>
      </c>
      <c r="B709" t="s">
        <v>69</v>
      </c>
      <c r="C709">
        <v>440500</v>
      </c>
      <c r="D709" t="s">
        <v>70</v>
      </c>
      <c r="E709" t="s">
        <v>71</v>
      </c>
      <c r="F709" t="s">
        <v>72</v>
      </c>
      <c r="G709" t="s">
        <v>108</v>
      </c>
      <c r="H709">
        <v>6</v>
      </c>
      <c r="I709" t="s">
        <v>741</v>
      </c>
      <c r="J709" s="4">
        <v>0</v>
      </c>
      <c r="K709" s="4">
        <v>0</v>
      </c>
      <c r="L709" s="4">
        <v>0</v>
      </c>
      <c r="M709" s="4">
        <v>0</v>
      </c>
      <c r="N709" s="4">
        <v>0</v>
      </c>
      <c r="O709" s="4">
        <v>0</v>
      </c>
      <c r="P709" s="4">
        <v>0</v>
      </c>
      <c r="Q709" s="4">
        <v>0</v>
      </c>
      <c r="R709" s="4">
        <v>0</v>
      </c>
      <c r="S709" s="4">
        <v>0</v>
      </c>
      <c r="T709" s="4">
        <v>0</v>
      </c>
      <c r="U709" s="4">
        <v>0</v>
      </c>
      <c r="V709" s="4">
        <v>5.944</v>
      </c>
      <c r="W709" s="4">
        <v>0</v>
      </c>
      <c r="X709" s="4">
        <v>0</v>
      </c>
      <c r="Y709" s="4">
        <v>0</v>
      </c>
      <c r="Z709" s="4">
        <v>0</v>
      </c>
      <c r="AA709" s="4">
        <v>0</v>
      </c>
      <c r="AB709" s="4">
        <v>0</v>
      </c>
      <c r="AC709" s="4">
        <v>0</v>
      </c>
      <c r="AG709" s="66">
        <v>440500</v>
      </c>
      <c r="AH709" t="s">
        <v>741</v>
      </c>
      <c r="AI709" s="4">
        <f t="shared" si="61"/>
        <v>0</v>
      </c>
      <c r="AJ709" s="4">
        <f t="shared" si="60"/>
        <v>0</v>
      </c>
      <c r="AK709" s="4">
        <f t="shared" si="60"/>
        <v>0</v>
      </c>
      <c r="AL709" s="4">
        <f t="shared" si="60"/>
        <v>0</v>
      </c>
      <c r="AM709" s="4">
        <f t="shared" si="60"/>
        <v>0</v>
      </c>
      <c r="AN709" s="4">
        <f t="shared" si="60"/>
        <v>0</v>
      </c>
      <c r="AO709" s="4">
        <f t="shared" si="60"/>
        <v>0</v>
      </c>
      <c r="AP709" s="4">
        <f t="shared" si="60"/>
        <v>0</v>
      </c>
      <c r="AQ709" s="4">
        <f t="shared" si="60"/>
        <v>0</v>
      </c>
      <c r="AR709" s="4">
        <f t="shared" si="60"/>
        <v>0</v>
      </c>
      <c r="AS709" s="4">
        <f t="shared" si="60"/>
        <v>0</v>
      </c>
      <c r="AT709" s="4">
        <f t="shared" si="60"/>
        <v>0</v>
      </c>
      <c r="AU709" s="4">
        <f t="shared" si="60"/>
        <v>1.488518349770058E-2</v>
      </c>
      <c r="AV709" s="4">
        <f t="shared" si="59"/>
        <v>0</v>
      </c>
      <c r="AW709" s="4">
        <f t="shared" si="59"/>
        <v>0</v>
      </c>
      <c r="AX709" s="4">
        <f t="shared" si="59"/>
        <v>0</v>
      </c>
      <c r="AY709" s="4">
        <f t="shared" si="59"/>
        <v>0</v>
      </c>
      <c r="AZ709" s="4">
        <f t="shared" si="59"/>
        <v>0</v>
      </c>
      <c r="BA709" s="4">
        <f t="shared" si="59"/>
        <v>0</v>
      </c>
      <c r="BB709" s="67">
        <f t="shared" si="59"/>
        <v>0</v>
      </c>
    </row>
    <row r="710" spans="1:54" x14ac:dyDescent="0.3">
      <c r="A710" t="s">
        <v>68</v>
      </c>
      <c r="B710" t="s">
        <v>69</v>
      </c>
      <c r="C710">
        <v>440729</v>
      </c>
      <c r="D710" t="s">
        <v>70</v>
      </c>
      <c r="E710" t="s">
        <v>71</v>
      </c>
      <c r="F710" t="s">
        <v>72</v>
      </c>
      <c r="G710" t="s">
        <v>108</v>
      </c>
      <c r="H710">
        <v>6</v>
      </c>
      <c r="I710" t="s">
        <v>742</v>
      </c>
      <c r="J710" s="4">
        <v>0</v>
      </c>
      <c r="K710" s="4">
        <v>0</v>
      </c>
      <c r="L710" s="4">
        <v>0</v>
      </c>
      <c r="M710" s="4">
        <v>0</v>
      </c>
      <c r="N710" s="4">
        <v>0</v>
      </c>
      <c r="O710" s="4">
        <v>0</v>
      </c>
      <c r="P710" s="4">
        <v>0</v>
      </c>
      <c r="Q710" s="4">
        <v>0</v>
      </c>
      <c r="R710" s="4">
        <v>0</v>
      </c>
      <c r="S710" s="4">
        <v>0</v>
      </c>
      <c r="T710" s="4">
        <v>0</v>
      </c>
      <c r="U710" s="4">
        <v>0</v>
      </c>
      <c r="V710" s="4">
        <v>13.099</v>
      </c>
      <c r="W710" s="4">
        <v>0</v>
      </c>
      <c r="X710" s="4">
        <v>0</v>
      </c>
      <c r="Y710" s="4">
        <v>0</v>
      </c>
      <c r="Z710" s="4">
        <v>0</v>
      </c>
      <c r="AA710" s="4">
        <v>0</v>
      </c>
      <c r="AB710" s="4">
        <v>0</v>
      </c>
      <c r="AC710" s="4">
        <v>0</v>
      </c>
      <c r="AG710" s="66">
        <v>440729</v>
      </c>
      <c r="AH710" t="s">
        <v>742</v>
      </c>
      <c r="AI710" s="4">
        <f t="shared" si="61"/>
        <v>0</v>
      </c>
      <c r="AJ710" s="4">
        <f t="shared" si="60"/>
        <v>0</v>
      </c>
      <c r="AK710" s="4">
        <f t="shared" si="60"/>
        <v>0</v>
      </c>
      <c r="AL710" s="4">
        <f t="shared" si="60"/>
        <v>0</v>
      </c>
      <c r="AM710" s="4">
        <f t="shared" si="60"/>
        <v>0</v>
      </c>
      <c r="AN710" s="4">
        <f t="shared" si="60"/>
        <v>0</v>
      </c>
      <c r="AO710" s="4">
        <f t="shared" si="60"/>
        <v>0</v>
      </c>
      <c r="AP710" s="4">
        <f t="shared" si="60"/>
        <v>0</v>
      </c>
      <c r="AQ710" s="4">
        <f t="shared" si="60"/>
        <v>0</v>
      </c>
      <c r="AR710" s="4">
        <f t="shared" si="60"/>
        <v>0</v>
      </c>
      <c r="AS710" s="4">
        <f t="shared" si="60"/>
        <v>0</v>
      </c>
      <c r="AT710" s="4">
        <f t="shared" si="60"/>
        <v>0</v>
      </c>
      <c r="AU710" s="4">
        <f t="shared" si="60"/>
        <v>3.2802997751746284E-2</v>
      </c>
      <c r="AV710" s="4">
        <f t="shared" si="60"/>
        <v>0</v>
      </c>
      <c r="AW710" s="4">
        <f t="shared" si="60"/>
        <v>0</v>
      </c>
      <c r="AX710" s="4">
        <f t="shared" si="60"/>
        <v>0</v>
      </c>
      <c r="AY710" s="4">
        <f t="shared" si="60"/>
        <v>0</v>
      </c>
      <c r="AZ710" s="4">
        <f t="shared" si="59"/>
        <v>0</v>
      </c>
      <c r="BA710" s="4">
        <f t="shared" si="59"/>
        <v>0</v>
      </c>
      <c r="BB710" s="67">
        <f t="shared" si="59"/>
        <v>0</v>
      </c>
    </row>
    <row r="711" spans="1:54" x14ac:dyDescent="0.3">
      <c r="A711" t="s">
        <v>68</v>
      </c>
      <c r="B711" t="s">
        <v>69</v>
      </c>
      <c r="C711">
        <v>440910</v>
      </c>
      <c r="D711" t="s">
        <v>70</v>
      </c>
      <c r="E711" t="s">
        <v>71</v>
      </c>
      <c r="F711" t="s">
        <v>72</v>
      </c>
      <c r="G711" t="s">
        <v>108</v>
      </c>
      <c r="H711">
        <v>6</v>
      </c>
      <c r="I711" t="s">
        <v>743</v>
      </c>
      <c r="J711" s="4">
        <v>0</v>
      </c>
      <c r="K711" s="4">
        <v>0</v>
      </c>
      <c r="L711" s="4">
        <v>0</v>
      </c>
      <c r="M711" s="4">
        <v>0</v>
      </c>
      <c r="N711" s="4">
        <v>0</v>
      </c>
      <c r="O711" s="4">
        <v>0</v>
      </c>
      <c r="P711" s="4">
        <v>0</v>
      </c>
      <c r="Q711" s="4">
        <v>0</v>
      </c>
      <c r="R711" s="4">
        <v>0</v>
      </c>
      <c r="S711" s="4">
        <v>0</v>
      </c>
      <c r="T711" s="4">
        <v>0</v>
      </c>
      <c r="U711" s="4">
        <v>0</v>
      </c>
      <c r="V711" s="4">
        <v>0</v>
      </c>
      <c r="W711" s="4">
        <v>0</v>
      </c>
      <c r="X711" s="4">
        <v>0</v>
      </c>
      <c r="Y711" s="4">
        <v>3.6739999999999999</v>
      </c>
      <c r="Z711" s="4">
        <v>0</v>
      </c>
      <c r="AA711" s="4">
        <v>0</v>
      </c>
      <c r="AB711" s="4">
        <v>0</v>
      </c>
      <c r="AC711" s="4">
        <v>0</v>
      </c>
      <c r="AG711" s="66">
        <v>440910</v>
      </c>
      <c r="AH711" t="s">
        <v>743</v>
      </c>
      <c r="AI711" s="4">
        <f t="shared" si="61"/>
        <v>0</v>
      </c>
      <c r="AJ711" s="4">
        <f t="shared" si="60"/>
        <v>0</v>
      </c>
      <c r="AK711" s="4">
        <f t="shared" si="60"/>
        <v>0</v>
      </c>
      <c r="AL711" s="4">
        <f t="shared" si="60"/>
        <v>0</v>
      </c>
      <c r="AM711" s="4">
        <f t="shared" si="60"/>
        <v>0</v>
      </c>
      <c r="AN711" s="4">
        <f t="shared" si="60"/>
        <v>0</v>
      </c>
      <c r="AO711" s="4">
        <f t="shared" si="60"/>
        <v>0</v>
      </c>
      <c r="AP711" s="4">
        <f t="shared" si="60"/>
        <v>0</v>
      </c>
      <c r="AQ711" s="4">
        <f t="shared" si="60"/>
        <v>0</v>
      </c>
      <c r="AR711" s="4">
        <f t="shared" si="60"/>
        <v>0</v>
      </c>
      <c r="AS711" s="4">
        <f t="shared" si="60"/>
        <v>0</v>
      </c>
      <c r="AT711" s="4">
        <f t="shared" si="60"/>
        <v>0</v>
      </c>
      <c r="AU711" s="4">
        <f t="shared" si="60"/>
        <v>0</v>
      </c>
      <c r="AV711" s="4">
        <f t="shared" si="60"/>
        <v>0</v>
      </c>
      <c r="AW711" s="4">
        <f t="shared" si="60"/>
        <v>0</v>
      </c>
      <c r="AX711" s="4">
        <f t="shared" si="60"/>
        <v>9.8140483587900659E-3</v>
      </c>
      <c r="AY711" s="4">
        <f t="shared" si="60"/>
        <v>0</v>
      </c>
      <c r="AZ711" s="4">
        <f t="shared" si="59"/>
        <v>0</v>
      </c>
      <c r="BA711" s="4">
        <f t="shared" si="59"/>
        <v>0</v>
      </c>
      <c r="BB711" s="67">
        <f t="shared" si="59"/>
        <v>0</v>
      </c>
    </row>
    <row r="712" spans="1:54" x14ac:dyDescent="0.3">
      <c r="A712" t="s">
        <v>68</v>
      </c>
      <c r="B712" t="s">
        <v>69</v>
      </c>
      <c r="C712">
        <v>441019</v>
      </c>
      <c r="D712" t="s">
        <v>70</v>
      </c>
      <c r="E712" t="s">
        <v>71</v>
      </c>
      <c r="F712" t="s">
        <v>72</v>
      </c>
      <c r="G712" t="s">
        <v>108</v>
      </c>
      <c r="H712">
        <v>6</v>
      </c>
      <c r="I712" t="s">
        <v>744</v>
      </c>
      <c r="J712" s="4">
        <v>0</v>
      </c>
      <c r="K712" s="4">
        <v>0</v>
      </c>
      <c r="L712" s="4">
        <v>0</v>
      </c>
      <c r="M712" s="4">
        <v>0</v>
      </c>
      <c r="N712" s="4">
        <v>0</v>
      </c>
      <c r="O712" s="4">
        <v>0</v>
      </c>
      <c r="P712" s="4">
        <v>0</v>
      </c>
      <c r="Q712" s="4">
        <v>0</v>
      </c>
      <c r="R712" s="4">
        <v>0</v>
      </c>
      <c r="S712" s="4">
        <v>0</v>
      </c>
      <c r="T712" s="4">
        <v>0</v>
      </c>
      <c r="U712" s="4">
        <v>0</v>
      </c>
      <c r="V712" s="4">
        <v>0</v>
      </c>
      <c r="W712" s="4">
        <v>0</v>
      </c>
      <c r="X712" s="4">
        <v>0</v>
      </c>
      <c r="Y712" s="4">
        <v>2E-3</v>
      </c>
      <c r="Z712" s="4">
        <v>0</v>
      </c>
      <c r="AA712" s="4">
        <v>0</v>
      </c>
      <c r="AB712" s="4">
        <v>0</v>
      </c>
      <c r="AC712" s="4">
        <v>0</v>
      </c>
      <c r="AG712" s="66">
        <v>441019</v>
      </c>
      <c r="AH712" t="s">
        <v>744</v>
      </c>
      <c r="AI712" s="4">
        <f t="shared" si="61"/>
        <v>0</v>
      </c>
      <c r="AJ712" s="4">
        <f t="shared" si="60"/>
        <v>0</v>
      </c>
      <c r="AK712" s="4">
        <f t="shared" si="60"/>
        <v>0</v>
      </c>
      <c r="AL712" s="4">
        <f t="shared" si="60"/>
        <v>0</v>
      </c>
      <c r="AM712" s="4">
        <f t="shared" si="60"/>
        <v>0</v>
      </c>
      <c r="AN712" s="4">
        <f t="shared" si="60"/>
        <v>0</v>
      </c>
      <c r="AO712" s="4">
        <f t="shared" si="60"/>
        <v>0</v>
      </c>
      <c r="AP712" s="4">
        <f t="shared" si="60"/>
        <v>0</v>
      </c>
      <c r="AQ712" s="4">
        <f t="shared" si="60"/>
        <v>0</v>
      </c>
      <c r="AR712" s="4">
        <f t="shared" si="60"/>
        <v>0</v>
      </c>
      <c r="AS712" s="4">
        <f t="shared" si="60"/>
        <v>0</v>
      </c>
      <c r="AT712" s="4">
        <f t="shared" si="60"/>
        <v>0</v>
      </c>
      <c r="AU712" s="4">
        <f t="shared" si="60"/>
        <v>0</v>
      </c>
      <c r="AV712" s="4">
        <f t="shared" si="60"/>
        <v>0</v>
      </c>
      <c r="AW712" s="4">
        <f t="shared" si="60"/>
        <v>0</v>
      </c>
      <c r="AX712" s="4">
        <f t="shared" si="60"/>
        <v>5.342432421769225E-6</v>
      </c>
      <c r="AY712" s="4">
        <f t="shared" si="60"/>
        <v>0</v>
      </c>
      <c r="AZ712" s="4">
        <f t="shared" si="59"/>
        <v>0</v>
      </c>
      <c r="BA712" s="4">
        <f t="shared" si="59"/>
        <v>0</v>
      </c>
      <c r="BB712" s="67">
        <f t="shared" si="59"/>
        <v>0</v>
      </c>
    </row>
    <row r="713" spans="1:54" x14ac:dyDescent="0.3">
      <c r="A713" t="s">
        <v>68</v>
      </c>
      <c r="B713" t="s">
        <v>69</v>
      </c>
      <c r="C713">
        <v>441090</v>
      </c>
      <c r="D713" t="s">
        <v>70</v>
      </c>
      <c r="E713" t="s">
        <v>71</v>
      </c>
      <c r="F713" t="s">
        <v>72</v>
      </c>
      <c r="G713" t="s">
        <v>108</v>
      </c>
      <c r="H713">
        <v>6</v>
      </c>
      <c r="I713" t="s">
        <v>745</v>
      </c>
      <c r="J713" s="4">
        <v>30.829000000000001</v>
      </c>
      <c r="K713" s="4">
        <v>0</v>
      </c>
      <c r="L713" s="4">
        <v>0</v>
      </c>
      <c r="M713" s="4">
        <v>0</v>
      </c>
      <c r="N713" s="4">
        <v>0</v>
      </c>
      <c r="O713" s="4">
        <v>0</v>
      </c>
      <c r="P713" s="4">
        <v>0</v>
      </c>
      <c r="Q713" s="4">
        <v>0</v>
      </c>
      <c r="R713" s="4">
        <v>0</v>
      </c>
      <c r="S713" s="4">
        <v>0</v>
      </c>
      <c r="T713" s="4">
        <v>0</v>
      </c>
      <c r="U713" s="4">
        <v>0</v>
      </c>
      <c r="V713" s="4">
        <v>0</v>
      </c>
      <c r="W713" s="4">
        <v>0</v>
      </c>
      <c r="X713" s="4">
        <v>0</v>
      </c>
      <c r="Y713" s="4">
        <v>0</v>
      </c>
      <c r="Z713" s="4">
        <v>0</v>
      </c>
      <c r="AA713" s="4">
        <v>0</v>
      </c>
      <c r="AB713" s="4">
        <v>0</v>
      </c>
      <c r="AC713" s="4">
        <v>0</v>
      </c>
      <c r="AG713" s="66">
        <v>441090</v>
      </c>
      <c r="AH713" t="s">
        <v>745</v>
      </c>
      <c r="AI713" s="4">
        <f t="shared" si="61"/>
        <v>1.4222052046187417</v>
      </c>
      <c r="AJ713" s="4">
        <f t="shared" si="60"/>
        <v>0</v>
      </c>
      <c r="AK713" s="4">
        <f t="shared" si="60"/>
        <v>0</v>
      </c>
      <c r="AL713" s="4">
        <f t="shared" si="60"/>
        <v>0</v>
      </c>
      <c r="AM713" s="4">
        <f t="shared" si="60"/>
        <v>0</v>
      </c>
      <c r="AN713" s="4">
        <f t="shared" si="60"/>
        <v>0</v>
      </c>
      <c r="AO713" s="4">
        <f t="shared" si="60"/>
        <v>0</v>
      </c>
      <c r="AP713" s="4">
        <f t="shared" si="60"/>
        <v>0</v>
      </c>
      <c r="AQ713" s="4">
        <f t="shared" si="60"/>
        <v>0</v>
      </c>
      <c r="AR713" s="4">
        <f t="shared" si="60"/>
        <v>0</v>
      </c>
      <c r="AS713" s="4">
        <f t="shared" si="60"/>
        <v>0</v>
      </c>
      <c r="AT713" s="4">
        <f t="shared" si="60"/>
        <v>0</v>
      </c>
      <c r="AU713" s="4">
        <f t="shared" si="60"/>
        <v>0</v>
      </c>
      <c r="AV713" s="4">
        <f t="shared" si="60"/>
        <v>0</v>
      </c>
      <c r="AW713" s="4">
        <f t="shared" si="60"/>
        <v>0</v>
      </c>
      <c r="AX713" s="4">
        <f t="shared" si="60"/>
        <v>0</v>
      </c>
      <c r="AY713" s="4">
        <f t="shared" si="60"/>
        <v>0</v>
      </c>
      <c r="AZ713" s="4">
        <f t="shared" si="59"/>
        <v>0</v>
      </c>
      <c r="BA713" s="4">
        <f t="shared" si="59"/>
        <v>0</v>
      </c>
      <c r="BB713" s="67">
        <f t="shared" si="59"/>
        <v>0</v>
      </c>
    </row>
    <row r="714" spans="1:54" x14ac:dyDescent="0.3">
      <c r="A714" t="s">
        <v>68</v>
      </c>
      <c r="B714" t="s">
        <v>69</v>
      </c>
      <c r="C714">
        <v>441214</v>
      </c>
      <c r="D714" t="s">
        <v>70</v>
      </c>
      <c r="E714" t="s">
        <v>71</v>
      </c>
      <c r="F714" t="s">
        <v>72</v>
      </c>
      <c r="G714" t="s">
        <v>108</v>
      </c>
      <c r="H714">
        <v>6</v>
      </c>
      <c r="I714" t="s">
        <v>746</v>
      </c>
      <c r="J714" s="4">
        <v>0</v>
      </c>
      <c r="K714" s="4">
        <v>0</v>
      </c>
      <c r="L714" s="4">
        <v>0</v>
      </c>
      <c r="M714" s="4">
        <v>0</v>
      </c>
      <c r="N714" s="4">
        <v>0</v>
      </c>
      <c r="O714" s="4">
        <v>0</v>
      </c>
      <c r="P714" s="4">
        <v>0</v>
      </c>
      <c r="Q714" s="4">
        <v>0</v>
      </c>
      <c r="R714" s="4">
        <v>0</v>
      </c>
      <c r="S714" s="4">
        <v>0</v>
      </c>
      <c r="T714" s="4">
        <v>0</v>
      </c>
      <c r="U714" s="4">
        <v>0</v>
      </c>
      <c r="V714" s="4">
        <v>0</v>
      </c>
      <c r="W714" s="4">
        <v>0</v>
      </c>
      <c r="X714" s="4">
        <v>0</v>
      </c>
      <c r="Y714" s="4">
        <v>0.60099999999999998</v>
      </c>
      <c r="Z714" s="4">
        <v>0</v>
      </c>
      <c r="AA714" s="4">
        <v>0</v>
      </c>
      <c r="AB714" s="4">
        <v>0</v>
      </c>
      <c r="AC714" s="4">
        <v>0</v>
      </c>
      <c r="AG714" s="66">
        <v>441214</v>
      </c>
      <c r="AH714" t="s">
        <v>746</v>
      </c>
      <c r="AI714" s="4">
        <f t="shared" si="61"/>
        <v>0</v>
      </c>
      <c r="AJ714" s="4">
        <f t="shared" si="60"/>
        <v>0</v>
      </c>
      <c r="AK714" s="4">
        <f t="shared" ref="AJ714:AY729" si="62">IFERROR((L714/L$2093)*100,0)</f>
        <v>0</v>
      </c>
      <c r="AL714" s="4">
        <f t="shared" si="62"/>
        <v>0</v>
      </c>
      <c r="AM714" s="4">
        <f t="shared" si="62"/>
        <v>0</v>
      </c>
      <c r="AN714" s="4">
        <f t="shared" si="62"/>
        <v>0</v>
      </c>
      <c r="AO714" s="4">
        <f t="shared" si="62"/>
        <v>0</v>
      </c>
      <c r="AP714" s="4">
        <f t="shared" si="62"/>
        <v>0</v>
      </c>
      <c r="AQ714" s="4">
        <f t="shared" si="62"/>
        <v>0</v>
      </c>
      <c r="AR714" s="4">
        <f t="shared" si="62"/>
        <v>0</v>
      </c>
      <c r="AS714" s="4">
        <f t="shared" si="62"/>
        <v>0</v>
      </c>
      <c r="AT714" s="4">
        <f t="shared" si="62"/>
        <v>0</v>
      </c>
      <c r="AU714" s="4">
        <f t="shared" si="62"/>
        <v>0</v>
      </c>
      <c r="AV714" s="4">
        <f t="shared" si="62"/>
        <v>0</v>
      </c>
      <c r="AW714" s="4">
        <f t="shared" si="62"/>
        <v>0</v>
      </c>
      <c r="AX714" s="4">
        <f t="shared" si="62"/>
        <v>1.6054009427416518E-3</v>
      </c>
      <c r="AY714" s="4">
        <f t="shared" si="62"/>
        <v>0</v>
      </c>
      <c r="AZ714" s="4">
        <f t="shared" si="59"/>
        <v>0</v>
      </c>
      <c r="BA714" s="4">
        <f t="shared" si="59"/>
        <v>0</v>
      </c>
      <c r="BB714" s="67">
        <f t="shared" si="59"/>
        <v>0</v>
      </c>
    </row>
    <row r="715" spans="1:54" x14ac:dyDescent="0.3">
      <c r="A715" t="s">
        <v>68</v>
      </c>
      <c r="B715" t="s">
        <v>69</v>
      </c>
      <c r="C715">
        <v>441299</v>
      </c>
      <c r="D715" t="s">
        <v>70</v>
      </c>
      <c r="E715" t="s">
        <v>71</v>
      </c>
      <c r="F715" t="s">
        <v>72</v>
      </c>
      <c r="G715" t="s">
        <v>108</v>
      </c>
      <c r="H715">
        <v>6</v>
      </c>
      <c r="I715" t="s">
        <v>243</v>
      </c>
      <c r="J715" s="4">
        <v>0</v>
      </c>
      <c r="K715" s="4">
        <v>0</v>
      </c>
      <c r="L715" s="4">
        <v>0</v>
      </c>
      <c r="M715" s="4">
        <v>0</v>
      </c>
      <c r="N715" s="4">
        <v>0</v>
      </c>
      <c r="O715" s="4">
        <v>0</v>
      </c>
      <c r="P715" s="4">
        <v>0</v>
      </c>
      <c r="Q715" s="4">
        <v>0</v>
      </c>
      <c r="R715" s="4">
        <v>0</v>
      </c>
      <c r="S715" s="4">
        <v>0</v>
      </c>
      <c r="T715" s="4">
        <v>0</v>
      </c>
      <c r="U715" s="4">
        <v>7.6999999999999999E-2</v>
      </c>
      <c r="V715" s="4">
        <v>0</v>
      </c>
      <c r="W715" s="4">
        <v>0</v>
      </c>
      <c r="X715" s="4">
        <v>0</v>
      </c>
      <c r="Y715" s="4">
        <v>0</v>
      </c>
      <c r="Z715" s="4">
        <v>0</v>
      </c>
      <c r="AA715" s="4">
        <v>0</v>
      </c>
      <c r="AB715" s="4">
        <v>0</v>
      </c>
      <c r="AC715" s="4">
        <v>0</v>
      </c>
      <c r="AG715" s="66">
        <v>441299</v>
      </c>
      <c r="AH715" t="s">
        <v>243</v>
      </c>
      <c r="AI715" s="4">
        <f t="shared" si="61"/>
        <v>0</v>
      </c>
      <c r="AJ715" s="4">
        <f t="shared" si="62"/>
        <v>0</v>
      </c>
      <c r="AK715" s="4">
        <f t="shared" si="62"/>
        <v>0</v>
      </c>
      <c r="AL715" s="4">
        <f t="shared" si="62"/>
        <v>0</v>
      </c>
      <c r="AM715" s="4">
        <f t="shared" si="62"/>
        <v>0</v>
      </c>
      <c r="AN715" s="4">
        <f t="shared" si="62"/>
        <v>0</v>
      </c>
      <c r="AO715" s="4">
        <f t="shared" si="62"/>
        <v>0</v>
      </c>
      <c r="AP715" s="4">
        <f t="shared" si="62"/>
        <v>0</v>
      </c>
      <c r="AQ715" s="4">
        <f t="shared" si="62"/>
        <v>0</v>
      </c>
      <c r="AR715" s="4">
        <f t="shared" si="62"/>
        <v>0</v>
      </c>
      <c r="AS715" s="4">
        <f t="shared" si="62"/>
        <v>0</v>
      </c>
      <c r="AT715" s="4">
        <f t="shared" si="62"/>
        <v>2.3070333627285344E-4</v>
      </c>
      <c r="AU715" s="4">
        <f t="shared" si="62"/>
        <v>0</v>
      </c>
      <c r="AV715" s="4">
        <f t="shared" si="62"/>
        <v>0</v>
      </c>
      <c r="AW715" s="4">
        <f t="shared" si="62"/>
        <v>0</v>
      </c>
      <c r="AX715" s="4">
        <f t="shared" si="62"/>
        <v>0</v>
      </c>
      <c r="AY715" s="4">
        <f t="shared" si="62"/>
        <v>0</v>
      </c>
      <c r="AZ715" s="4">
        <f t="shared" si="59"/>
        <v>0</v>
      </c>
      <c r="BA715" s="4">
        <f t="shared" si="59"/>
        <v>0</v>
      </c>
      <c r="BB715" s="67">
        <f t="shared" si="59"/>
        <v>0</v>
      </c>
    </row>
    <row r="716" spans="1:54" x14ac:dyDescent="0.3">
      <c r="A716" t="s">
        <v>68</v>
      </c>
      <c r="B716" t="s">
        <v>69</v>
      </c>
      <c r="C716">
        <v>441400</v>
      </c>
      <c r="D716" t="s">
        <v>70</v>
      </c>
      <c r="E716" t="s">
        <v>71</v>
      </c>
      <c r="F716" t="s">
        <v>72</v>
      </c>
      <c r="G716" t="s">
        <v>108</v>
      </c>
      <c r="H716">
        <v>6</v>
      </c>
      <c r="I716" t="s">
        <v>747</v>
      </c>
      <c r="J716" s="4">
        <v>0</v>
      </c>
      <c r="K716" s="4">
        <v>0</v>
      </c>
      <c r="L716" s="4">
        <v>0</v>
      </c>
      <c r="M716" s="4">
        <v>0</v>
      </c>
      <c r="N716" s="4">
        <v>0</v>
      </c>
      <c r="O716" s="4">
        <v>0</v>
      </c>
      <c r="P716" s="4">
        <v>0</v>
      </c>
      <c r="Q716" s="4">
        <v>0</v>
      </c>
      <c r="R716" s="4">
        <v>0</v>
      </c>
      <c r="S716" s="4">
        <v>0</v>
      </c>
      <c r="T716" s="4">
        <v>0</v>
      </c>
      <c r="U716" s="4">
        <v>0.92600000000000005</v>
      </c>
      <c r="V716" s="4">
        <v>2.7650000000000001</v>
      </c>
      <c r="W716" s="4">
        <v>0.77900000000000003</v>
      </c>
      <c r="X716" s="4">
        <v>0.54600000000000004</v>
      </c>
      <c r="Y716" s="4">
        <v>0</v>
      </c>
      <c r="Z716" s="4">
        <v>0</v>
      </c>
      <c r="AA716" s="4">
        <v>0</v>
      </c>
      <c r="AB716" s="4">
        <v>0</v>
      </c>
      <c r="AC716" s="4">
        <v>0</v>
      </c>
      <c r="AG716" s="66">
        <v>441400</v>
      </c>
      <c r="AH716" t="s">
        <v>747</v>
      </c>
      <c r="AI716" s="4">
        <f t="shared" si="61"/>
        <v>0</v>
      </c>
      <c r="AJ716" s="4">
        <f t="shared" si="62"/>
        <v>0</v>
      </c>
      <c r="AK716" s="4">
        <f t="shared" si="62"/>
        <v>0</v>
      </c>
      <c r="AL716" s="4">
        <f t="shared" si="62"/>
        <v>0</v>
      </c>
      <c r="AM716" s="4">
        <f t="shared" si="62"/>
        <v>0</v>
      </c>
      <c r="AN716" s="4">
        <f t="shared" si="62"/>
        <v>0</v>
      </c>
      <c r="AO716" s="4">
        <f t="shared" si="62"/>
        <v>0</v>
      </c>
      <c r="AP716" s="4">
        <f t="shared" si="62"/>
        <v>0</v>
      </c>
      <c r="AQ716" s="4">
        <f t="shared" si="62"/>
        <v>0</v>
      </c>
      <c r="AR716" s="4">
        <f t="shared" si="62"/>
        <v>0</v>
      </c>
      <c r="AS716" s="4">
        <f t="shared" si="62"/>
        <v>0</v>
      </c>
      <c r="AT716" s="4">
        <f t="shared" si="62"/>
        <v>2.7744323297228873E-3</v>
      </c>
      <c r="AU716" s="4">
        <f t="shared" si="62"/>
        <v>6.924214732695509E-3</v>
      </c>
      <c r="AV716" s="4">
        <f t="shared" si="62"/>
        <v>1.8354164839202089E-3</v>
      </c>
      <c r="AW716" s="4">
        <f t="shared" si="62"/>
        <v>1.797040767548364E-3</v>
      </c>
      <c r="AX716" s="4">
        <f t="shared" si="62"/>
        <v>0</v>
      </c>
      <c r="AY716" s="4">
        <f t="shared" si="62"/>
        <v>0</v>
      </c>
      <c r="AZ716" s="4">
        <f t="shared" si="59"/>
        <v>0</v>
      </c>
      <c r="BA716" s="4">
        <f t="shared" si="59"/>
        <v>0</v>
      </c>
      <c r="BB716" s="67">
        <f t="shared" si="59"/>
        <v>0</v>
      </c>
    </row>
    <row r="717" spans="1:54" x14ac:dyDescent="0.3">
      <c r="A717" t="s">
        <v>68</v>
      </c>
      <c r="B717" t="s">
        <v>69</v>
      </c>
      <c r="C717">
        <v>441510</v>
      </c>
      <c r="D717" t="s">
        <v>70</v>
      </c>
      <c r="E717" t="s">
        <v>71</v>
      </c>
      <c r="F717" t="s">
        <v>72</v>
      </c>
      <c r="G717" t="s">
        <v>108</v>
      </c>
      <c r="H717">
        <v>6</v>
      </c>
      <c r="I717" t="s">
        <v>748</v>
      </c>
      <c r="J717" s="4">
        <v>0</v>
      </c>
      <c r="K717" s="4">
        <v>1.8240000000000001</v>
      </c>
      <c r="L717" s="4">
        <v>0</v>
      </c>
      <c r="M717" s="4">
        <v>0</v>
      </c>
      <c r="N717" s="4">
        <v>0</v>
      </c>
      <c r="O717" s="4">
        <v>0</v>
      </c>
      <c r="P717" s="4">
        <v>0.60399999999999998</v>
      </c>
      <c r="Q717" s="4">
        <v>0</v>
      </c>
      <c r="R717" s="4">
        <v>0</v>
      </c>
      <c r="S717" s="4">
        <v>0</v>
      </c>
      <c r="T717" s="4">
        <v>0</v>
      </c>
      <c r="U717" s="4">
        <v>0.42399999999999999</v>
      </c>
      <c r="V717" s="4">
        <v>0</v>
      </c>
      <c r="W717" s="4">
        <v>0</v>
      </c>
      <c r="X717" s="4">
        <v>0</v>
      </c>
      <c r="Y717" s="4">
        <v>0</v>
      </c>
      <c r="Z717" s="4">
        <v>0</v>
      </c>
      <c r="AA717" s="4">
        <v>0</v>
      </c>
      <c r="AB717" s="4">
        <v>0.26400000000000001</v>
      </c>
      <c r="AC717" s="4">
        <v>0.54100000000000004</v>
      </c>
      <c r="AG717" s="66">
        <v>441510</v>
      </c>
      <c r="AH717" t="s">
        <v>748</v>
      </c>
      <c r="AI717" s="4">
        <f t="shared" si="61"/>
        <v>0</v>
      </c>
      <c r="AJ717" s="4">
        <f t="shared" si="62"/>
        <v>3.9435910807385406E-2</v>
      </c>
      <c r="AK717" s="4">
        <f t="shared" si="62"/>
        <v>0</v>
      </c>
      <c r="AL717" s="4">
        <f t="shared" si="62"/>
        <v>0</v>
      </c>
      <c r="AM717" s="4">
        <f t="shared" si="62"/>
        <v>0</v>
      </c>
      <c r="AN717" s="4">
        <f t="shared" si="62"/>
        <v>0</v>
      </c>
      <c r="AO717" s="4">
        <f t="shared" si="62"/>
        <v>6.8967533191196233E-3</v>
      </c>
      <c r="AP717" s="4">
        <f t="shared" si="62"/>
        <v>0</v>
      </c>
      <c r="AQ717" s="4">
        <f t="shared" si="62"/>
        <v>0</v>
      </c>
      <c r="AR717" s="4">
        <f t="shared" si="62"/>
        <v>0</v>
      </c>
      <c r="AS717" s="4">
        <f t="shared" si="62"/>
        <v>0</v>
      </c>
      <c r="AT717" s="4">
        <f t="shared" si="62"/>
        <v>1.2703664231128555E-3</v>
      </c>
      <c r="AU717" s="4">
        <f t="shared" si="62"/>
        <v>0</v>
      </c>
      <c r="AV717" s="4">
        <f t="shared" si="62"/>
        <v>0</v>
      </c>
      <c r="AW717" s="4">
        <f t="shared" si="62"/>
        <v>0</v>
      </c>
      <c r="AX717" s="4">
        <f t="shared" si="62"/>
        <v>0</v>
      </c>
      <c r="AY717" s="4">
        <f t="shared" si="62"/>
        <v>0</v>
      </c>
      <c r="AZ717" s="4">
        <f t="shared" si="59"/>
        <v>0</v>
      </c>
      <c r="BA717" s="4">
        <f t="shared" si="59"/>
        <v>4.6470641063549653E-4</v>
      </c>
      <c r="BB717" s="67">
        <f t="shared" si="59"/>
        <v>9.0092109439964484E-4</v>
      </c>
    </row>
    <row r="718" spans="1:54" x14ac:dyDescent="0.3">
      <c r="A718" t="s">
        <v>68</v>
      </c>
      <c r="B718" t="s">
        <v>69</v>
      </c>
      <c r="C718">
        <v>441520</v>
      </c>
      <c r="D718" t="s">
        <v>70</v>
      </c>
      <c r="E718" t="s">
        <v>71</v>
      </c>
      <c r="F718" t="s">
        <v>72</v>
      </c>
      <c r="G718" t="s">
        <v>108</v>
      </c>
      <c r="H718">
        <v>6</v>
      </c>
      <c r="I718" t="s">
        <v>749</v>
      </c>
      <c r="J718" s="4">
        <v>0</v>
      </c>
      <c r="K718" s="4">
        <v>0</v>
      </c>
      <c r="L718" s="4">
        <v>0</v>
      </c>
      <c r="M718" s="4">
        <v>0</v>
      </c>
      <c r="N718" s="4">
        <v>0</v>
      </c>
      <c r="O718" s="4">
        <v>0</v>
      </c>
      <c r="P718" s="4">
        <v>0</v>
      </c>
      <c r="Q718" s="4">
        <v>0</v>
      </c>
      <c r="R718" s="4">
        <v>7.9889999999999999</v>
      </c>
      <c r="S718" s="4">
        <v>0</v>
      </c>
      <c r="T718" s="4">
        <v>0</v>
      </c>
      <c r="U718" s="4">
        <v>0</v>
      </c>
      <c r="V718" s="4">
        <v>0</v>
      </c>
      <c r="W718" s="4">
        <v>0</v>
      </c>
      <c r="X718" s="4">
        <v>0</v>
      </c>
      <c r="Y718" s="4">
        <v>0</v>
      </c>
      <c r="Z718" s="4">
        <v>0</v>
      </c>
      <c r="AA718" s="4">
        <v>16.690999999999999</v>
      </c>
      <c r="AB718" s="4">
        <v>27.137</v>
      </c>
      <c r="AC718" s="4">
        <v>21.518000000000001</v>
      </c>
      <c r="AG718" s="66">
        <v>441520</v>
      </c>
      <c r="AH718" t="s">
        <v>749</v>
      </c>
      <c r="AI718" s="4">
        <f t="shared" si="61"/>
        <v>0</v>
      </c>
      <c r="AJ718" s="4">
        <f t="shared" si="62"/>
        <v>0</v>
      </c>
      <c r="AK718" s="4">
        <f t="shared" si="62"/>
        <v>0</v>
      </c>
      <c r="AL718" s="4">
        <f t="shared" si="62"/>
        <v>0</v>
      </c>
      <c r="AM718" s="4">
        <f t="shared" si="62"/>
        <v>0</v>
      </c>
      <c r="AN718" s="4">
        <f t="shared" si="62"/>
        <v>0</v>
      </c>
      <c r="AO718" s="4">
        <f t="shared" si="62"/>
        <v>0</v>
      </c>
      <c r="AP718" s="4">
        <f t="shared" si="62"/>
        <v>0</v>
      </c>
      <c r="AQ718" s="4">
        <f t="shared" si="62"/>
        <v>3.1766414227918059E-2</v>
      </c>
      <c r="AR718" s="4">
        <f t="shared" si="62"/>
        <v>0</v>
      </c>
      <c r="AS718" s="4">
        <f t="shared" si="62"/>
        <v>0</v>
      </c>
      <c r="AT718" s="4">
        <f t="shared" si="62"/>
        <v>0</v>
      </c>
      <c r="AU718" s="4">
        <f t="shared" si="62"/>
        <v>0</v>
      </c>
      <c r="AV718" s="4">
        <f t="shared" si="62"/>
        <v>0</v>
      </c>
      <c r="AW718" s="4">
        <f t="shared" si="62"/>
        <v>0</v>
      </c>
      <c r="AX718" s="4">
        <f t="shared" si="62"/>
        <v>0</v>
      </c>
      <c r="AY718" s="4">
        <f t="shared" si="62"/>
        <v>0</v>
      </c>
      <c r="AZ718" s="4">
        <f t="shared" si="59"/>
        <v>2.5175073928683789E-2</v>
      </c>
      <c r="BA718" s="4">
        <f t="shared" si="59"/>
        <v>4.7767946459907076E-2</v>
      </c>
      <c r="BB718" s="67">
        <f t="shared" si="59"/>
        <v>3.5833678575400291E-2</v>
      </c>
    </row>
    <row r="719" spans="1:54" x14ac:dyDescent="0.3">
      <c r="A719" t="s">
        <v>68</v>
      </c>
      <c r="B719" t="s">
        <v>69</v>
      </c>
      <c r="C719">
        <v>441810</v>
      </c>
      <c r="D719" t="s">
        <v>70</v>
      </c>
      <c r="E719" t="s">
        <v>71</v>
      </c>
      <c r="F719" t="s">
        <v>72</v>
      </c>
      <c r="G719" t="s">
        <v>108</v>
      </c>
      <c r="H719">
        <v>6</v>
      </c>
      <c r="I719" t="s">
        <v>750</v>
      </c>
      <c r="J719" s="4">
        <v>0</v>
      </c>
      <c r="K719" s="4">
        <v>0</v>
      </c>
      <c r="L719" s="4">
        <v>0</v>
      </c>
      <c r="M719" s="4">
        <v>0</v>
      </c>
      <c r="N719" s="4">
        <v>0</v>
      </c>
      <c r="O719" s="4">
        <v>0.50700000000000001</v>
      </c>
      <c r="P719" s="4">
        <v>0</v>
      </c>
      <c r="Q719" s="4">
        <v>0</v>
      </c>
      <c r="R719" s="4">
        <v>0</v>
      </c>
      <c r="S719" s="4">
        <v>0</v>
      </c>
      <c r="T719" s="4">
        <v>0</v>
      </c>
      <c r="U719" s="4">
        <v>0</v>
      </c>
      <c r="V719" s="4">
        <v>0</v>
      </c>
      <c r="W719" s="4">
        <v>0</v>
      </c>
      <c r="X719" s="4">
        <v>0</v>
      </c>
      <c r="Y719" s="4">
        <v>0</v>
      </c>
      <c r="Z719" s="4">
        <v>0</v>
      </c>
      <c r="AA719" s="4">
        <v>0</v>
      </c>
      <c r="AB719" s="4">
        <v>0</v>
      </c>
      <c r="AC719" s="4">
        <v>0</v>
      </c>
      <c r="AG719" s="66">
        <v>441810</v>
      </c>
      <c r="AH719" t="s">
        <v>750</v>
      </c>
      <c r="AI719" s="4">
        <f t="shared" si="61"/>
        <v>0</v>
      </c>
      <c r="AJ719" s="4">
        <f t="shared" si="62"/>
        <v>0</v>
      </c>
      <c r="AK719" s="4">
        <f t="shared" si="62"/>
        <v>0</v>
      </c>
      <c r="AL719" s="4">
        <f t="shared" si="62"/>
        <v>0</v>
      </c>
      <c r="AM719" s="4">
        <f t="shared" si="62"/>
        <v>0</v>
      </c>
      <c r="AN719" s="4">
        <f t="shared" si="62"/>
        <v>1.1486241747916905E-3</v>
      </c>
      <c r="AO719" s="4">
        <f t="shared" si="62"/>
        <v>0</v>
      </c>
      <c r="AP719" s="4">
        <f t="shared" si="62"/>
        <v>0</v>
      </c>
      <c r="AQ719" s="4">
        <f t="shared" si="62"/>
        <v>0</v>
      </c>
      <c r="AR719" s="4">
        <f t="shared" si="62"/>
        <v>0</v>
      </c>
      <c r="AS719" s="4">
        <f t="shared" si="62"/>
        <v>0</v>
      </c>
      <c r="AT719" s="4">
        <f t="shared" si="62"/>
        <v>0</v>
      </c>
      <c r="AU719" s="4">
        <f t="shared" si="62"/>
        <v>0</v>
      </c>
      <c r="AV719" s="4">
        <f t="shared" si="62"/>
        <v>0</v>
      </c>
      <c r="AW719" s="4">
        <f t="shared" si="62"/>
        <v>0</v>
      </c>
      <c r="AX719" s="4">
        <f t="shared" si="62"/>
        <v>0</v>
      </c>
      <c r="AY719" s="4">
        <f t="shared" si="62"/>
        <v>0</v>
      </c>
      <c r="AZ719" s="4">
        <f t="shared" si="59"/>
        <v>0</v>
      </c>
      <c r="BA719" s="4">
        <f t="shared" si="59"/>
        <v>0</v>
      </c>
      <c r="BB719" s="67">
        <f t="shared" si="59"/>
        <v>0</v>
      </c>
    </row>
    <row r="720" spans="1:54" x14ac:dyDescent="0.3">
      <c r="A720" t="s">
        <v>68</v>
      </c>
      <c r="B720" t="s">
        <v>69</v>
      </c>
      <c r="C720">
        <v>441820</v>
      </c>
      <c r="D720" t="s">
        <v>70</v>
      </c>
      <c r="E720" t="s">
        <v>71</v>
      </c>
      <c r="F720" t="s">
        <v>72</v>
      </c>
      <c r="G720" t="s">
        <v>108</v>
      </c>
      <c r="H720">
        <v>6</v>
      </c>
      <c r="I720" t="s">
        <v>751</v>
      </c>
      <c r="J720" s="4">
        <v>0</v>
      </c>
      <c r="K720" s="4">
        <v>0</v>
      </c>
      <c r="L720" s="4">
        <v>0.26700000000000002</v>
      </c>
      <c r="M720" s="4">
        <v>0</v>
      </c>
      <c r="N720" s="4">
        <v>0</v>
      </c>
      <c r="O720" s="4">
        <v>0</v>
      </c>
      <c r="P720" s="4">
        <v>0</v>
      </c>
      <c r="Q720" s="4">
        <v>0</v>
      </c>
      <c r="R720" s="4">
        <v>0</v>
      </c>
      <c r="S720" s="4">
        <v>0</v>
      </c>
      <c r="T720" s="4">
        <v>0</v>
      </c>
      <c r="U720" s="4">
        <v>0.83699999999999997</v>
      </c>
      <c r="V720" s="4">
        <v>0.55300000000000005</v>
      </c>
      <c r="W720" s="4">
        <v>0</v>
      </c>
      <c r="X720" s="4">
        <v>0</v>
      </c>
      <c r="Y720" s="4">
        <v>0</v>
      </c>
      <c r="Z720" s="4">
        <v>0</v>
      </c>
      <c r="AA720" s="4">
        <v>0</v>
      </c>
      <c r="AB720" s="4">
        <v>0</v>
      </c>
      <c r="AC720" s="4">
        <v>0</v>
      </c>
      <c r="AG720" s="66">
        <v>441820</v>
      </c>
      <c r="AH720" t="s">
        <v>751</v>
      </c>
      <c r="AI720" s="4">
        <f t="shared" si="61"/>
        <v>0</v>
      </c>
      <c r="AJ720" s="4">
        <f t="shared" si="62"/>
        <v>0</v>
      </c>
      <c r="AK720" s="4">
        <f t="shared" si="62"/>
        <v>5.5405800800582706E-3</v>
      </c>
      <c r="AL720" s="4">
        <f t="shared" si="62"/>
        <v>0</v>
      </c>
      <c r="AM720" s="4">
        <f t="shared" si="62"/>
        <v>0</v>
      </c>
      <c r="AN720" s="4">
        <f t="shared" si="62"/>
        <v>0</v>
      </c>
      <c r="AO720" s="4">
        <f t="shared" si="62"/>
        <v>0</v>
      </c>
      <c r="AP720" s="4">
        <f t="shared" si="62"/>
        <v>0</v>
      </c>
      <c r="AQ720" s="4">
        <f t="shared" si="62"/>
        <v>0</v>
      </c>
      <c r="AR720" s="4">
        <f t="shared" si="62"/>
        <v>0</v>
      </c>
      <c r="AS720" s="4">
        <f t="shared" si="62"/>
        <v>0</v>
      </c>
      <c r="AT720" s="4">
        <f t="shared" si="62"/>
        <v>2.5077752267581607E-3</v>
      </c>
      <c r="AU720" s="4">
        <f t="shared" si="62"/>
        <v>1.3848429465391019E-3</v>
      </c>
      <c r="AV720" s="4">
        <f t="shared" si="62"/>
        <v>0</v>
      </c>
      <c r="AW720" s="4">
        <f t="shared" si="62"/>
        <v>0</v>
      </c>
      <c r="AX720" s="4">
        <f t="shared" si="62"/>
        <v>0</v>
      </c>
      <c r="AY720" s="4">
        <f t="shared" si="62"/>
        <v>0</v>
      </c>
      <c r="AZ720" s="4">
        <f t="shared" si="59"/>
        <v>0</v>
      </c>
      <c r="BA720" s="4">
        <f t="shared" si="59"/>
        <v>0</v>
      </c>
      <c r="BB720" s="67">
        <f t="shared" si="59"/>
        <v>0</v>
      </c>
    </row>
    <row r="721" spans="1:54" x14ac:dyDescent="0.3">
      <c r="A721" t="s">
        <v>68</v>
      </c>
      <c r="B721" t="s">
        <v>69</v>
      </c>
      <c r="C721">
        <v>441890</v>
      </c>
      <c r="D721" t="s">
        <v>70</v>
      </c>
      <c r="E721" t="s">
        <v>71</v>
      </c>
      <c r="F721" t="s">
        <v>72</v>
      </c>
      <c r="G721" t="s">
        <v>108</v>
      </c>
      <c r="H721">
        <v>6</v>
      </c>
      <c r="I721" t="s">
        <v>243</v>
      </c>
      <c r="J721" s="4">
        <v>0</v>
      </c>
      <c r="K721" s="4">
        <v>0</v>
      </c>
      <c r="L721" s="4">
        <v>0</v>
      </c>
      <c r="M721" s="4">
        <v>0</v>
      </c>
      <c r="N721" s="4">
        <v>0</v>
      </c>
      <c r="O721" s="4">
        <v>0</v>
      </c>
      <c r="P721" s="4">
        <v>0</v>
      </c>
      <c r="Q721" s="4">
        <v>0</v>
      </c>
      <c r="R721" s="4">
        <v>0</v>
      </c>
      <c r="S721" s="4">
        <v>0</v>
      </c>
      <c r="T721" s="4">
        <v>0</v>
      </c>
      <c r="U721" s="4">
        <v>0</v>
      </c>
      <c r="V721" s="4">
        <v>0</v>
      </c>
      <c r="W721" s="4">
        <v>0</v>
      </c>
      <c r="X721" s="4">
        <v>0</v>
      </c>
      <c r="Y721" s="4">
        <v>0.02</v>
      </c>
      <c r="Z721" s="4">
        <v>0</v>
      </c>
      <c r="AA721" s="4">
        <v>0</v>
      </c>
      <c r="AB721" s="4">
        <v>0</v>
      </c>
      <c r="AC721" s="4">
        <v>0</v>
      </c>
      <c r="AG721" s="66">
        <v>441890</v>
      </c>
      <c r="AH721" t="s">
        <v>243</v>
      </c>
      <c r="AI721" s="4">
        <f t="shared" si="61"/>
        <v>0</v>
      </c>
      <c r="AJ721" s="4">
        <f t="shared" si="62"/>
        <v>0</v>
      </c>
      <c r="AK721" s="4">
        <f t="shared" si="62"/>
        <v>0</v>
      </c>
      <c r="AL721" s="4">
        <f t="shared" si="62"/>
        <v>0</v>
      </c>
      <c r="AM721" s="4">
        <f t="shared" si="62"/>
        <v>0</v>
      </c>
      <c r="AN721" s="4">
        <f t="shared" si="62"/>
        <v>0</v>
      </c>
      <c r="AO721" s="4">
        <f t="shared" si="62"/>
        <v>0</v>
      </c>
      <c r="AP721" s="4">
        <f t="shared" si="62"/>
        <v>0</v>
      </c>
      <c r="AQ721" s="4">
        <f t="shared" si="62"/>
        <v>0</v>
      </c>
      <c r="AR721" s="4">
        <f t="shared" si="62"/>
        <v>0</v>
      </c>
      <c r="AS721" s="4">
        <f t="shared" si="62"/>
        <v>0</v>
      </c>
      <c r="AT721" s="4">
        <f t="shared" si="62"/>
        <v>0</v>
      </c>
      <c r="AU721" s="4">
        <f t="shared" si="62"/>
        <v>0</v>
      </c>
      <c r="AV721" s="4">
        <f t="shared" si="62"/>
        <v>0</v>
      </c>
      <c r="AW721" s="4">
        <f t="shared" si="62"/>
        <v>0</v>
      </c>
      <c r="AX721" s="4">
        <f t="shared" si="62"/>
        <v>5.3424324217692246E-5</v>
      </c>
      <c r="AY721" s="4">
        <f t="shared" si="62"/>
        <v>0</v>
      </c>
      <c r="AZ721" s="4">
        <f t="shared" si="59"/>
        <v>0</v>
      </c>
      <c r="BA721" s="4">
        <f t="shared" si="59"/>
        <v>0</v>
      </c>
      <c r="BB721" s="67">
        <f t="shared" si="59"/>
        <v>0</v>
      </c>
    </row>
    <row r="722" spans="1:54" x14ac:dyDescent="0.3">
      <c r="A722" t="s">
        <v>68</v>
      </c>
      <c r="B722" t="s">
        <v>69</v>
      </c>
      <c r="C722">
        <v>441900</v>
      </c>
      <c r="D722" t="s">
        <v>70</v>
      </c>
      <c r="E722" t="s">
        <v>71</v>
      </c>
      <c r="F722" t="s">
        <v>72</v>
      </c>
      <c r="G722" t="s">
        <v>108</v>
      </c>
      <c r="H722">
        <v>6</v>
      </c>
      <c r="I722" t="s">
        <v>752</v>
      </c>
      <c r="J722" s="4">
        <v>0</v>
      </c>
      <c r="K722" s="4">
        <v>0</v>
      </c>
      <c r="L722" s="4">
        <v>0</v>
      </c>
      <c r="M722" s="4">
        <v>0</v>
      </c>
      <c r="N722" s="4">
        <v>0</v>
      </c>
      <c r="O722" s="4">
        <v>0</v>
      </c>
      <c r="P722" s="4">
        <v>4.8000000000000001E-2</v>
      </c>
      <c r="Q722" s="4">
        <v>0</v>
      </c>
      <c r="R722" s="4">
        <v>0</v>
      </c>
      <c r="S722" s="4">
        <v>0</v>
      </c>
      <c r="T722" s="4">
        <v>0</v>
      </c>
      <c r="U722" s="4">
        <v>0</v>
      </c>
      <c r="V722" s="4">
        <v>0</v>
      </c>
      <c r="W722" s="4">
        <v>0</v>
      </c>
      <c r="X722" s="4">
        <v>0</v>
      </c>
      <c r="Y722" s="4">
        <v>0</v>
      </c>
      <c r="Z722" s="4">
        <v>0</v>
      </c>
      <c r="AA722" s="4">
        <v>0</v>
      </c>
      <c r="AB722" s="4">
        <v>3.5000000000000003E-2</v>
      </c>
      <c r="AC722" s="4">
        <v>0</v>
      </c>
      <c r="AG722" s="66">
        <v>441900</v>
      </c>
      <c r="AH722" t="s">
        <v>752</v>
      </c>
      <c r="AI722" s="4">
        <f t="shared" si="61"/>
        <v>0</v>
      </c>
      <c r="AJ722" s="4">
        <f t="shared" si="62"/>
        <v>0</v>
      </c>
      <c r="AK722" s="4">
        <f t="shared" si="62"/>
        <v>0</v>
      </c>
      <c r="AL722" s="4">
        <f t="shared" si="62"/>
        <v>0</v>
      </c>
      <c r="AM722" s="4">
        <f t="shared" si="62"/>
        <v>0</v>
      </c>
      <c r="AN722" s="4">
        <f t="shared" si="62"/>
        <v>0</v>
      </c>
      <c r="AO722" s="4">
        <f t="shared" si="62"/>
        <v>5.4808635648632769E-4</v>
      </c>
      <c r="AP722" s="4">
        <f t="shared" si="62"/>
        <v>0</v>
      </c>
      <c r="AQ722" s="4">
        <f t="shared" si="62"/>
        <v>0</v>
      </c>
      <c r="AR722" s="4">
        <f t="shared" si="62"/>
        <v>0</v>
      </c>
      <c r="AS722" s="4">
        <f t="shared" si="62"/>
        <v>0</v>
      </c>
      <c r="AT722" s="4">
        <f t="shared" si="62"/>
        <v>0</v>
      </c>
      <c r="AU722" s="4">
        <f t="shared" si="62"/>
        <v>0</v>
      </c>
      <c r="AV722" s="4">
        <f t="shared" si="62"/>
        <v>0</v>
      </c>
      <c r="AW722" s="4">
        <f t="shared" si="62"/>
        <v>0</v>
      </c>
      <c r="AX722" s="4">
        <f t="shared" si="62"/>
        <v>0</v>
      </c>
      <c r="AY722" s="4">
        <f t="shared" si="62"/>
        <v>0</v>
      </c>
      <c r="AZ722" s="4">
        <f t="shared" si="59"/>
        <v>0</v>
      </c>
      <c r="BA722" s="4">
        <f t="shared" si="59"/>
        <v>6.1608804440312036E-5</v>
      </c>
      <c r="BB722" s="67">
        <f t="shared" si="59"/>
        <v>0</v>
      </c>
    </row>
    <row r="723" spans="1:54" x14ac:dyDescent="0.3">
      <c r="A723" t="s">
        <v>68</v>
      </c>
      <c r="B723" t="s">
        <v>69</v>
      </c>
      <c r="C723">
        <v>442010</v>
      </c>
      <c r="D723" t="s">
        <v>70</v>
      </c>
      <c r="E723" t="s">
        <v>71</v>
      </c>
      <c r="F723" t="s">
        <v>72</v>
      </c>
      <c r="G723" t="s">
        <v>108</v>
      </c>
      <c r="H723">
        <v>6</v>
      </c>
      <c r="I723" t="s">
        <v>753</v>
      </c>
      <c r="J723" s="4">
        <v>0</v>
      </c>
      <c r="K723" s="4">
        <v>0</v>
      </c>
      <c r="L723" s="4">
        <v>0</v>
      </c>
      <c r="M723" s="4">
        <v>0</v>
      </c>
      <c r="N723" s="4">
        <v>0</v>
      </c>
      <c r="O723" s="4">
        <v>0</v>
      </c>
      <c r="P723" s="4">
        <v>0</v>
      </c>
      <c r="Q723" s="4">
        <v>0.57599999999999996</v>
      </c>
      <c r="R723" s="4">
        <v>0</v>
      </c>
      <c r="S723" s="4">
        <v>0.53600000000000003</v>
      </c>
      <c r="T723" s="4">
        <v>0</v>
      </c>
      <c r="U723" s="4">
        <v>0</v>
      </c>
      <c r="V723" s="4">
        <v>0</v>
      </c>
      <c r="W723" s="4">
        <v>0</v>
      </c>
      <c r="X723" s="4">
        <v>0</v>
      </c>
      <c r="Y723" s="4">
        <v>0</v>
      </c>
      <c r="Z723" s="4">
        <v>0</v>
      </c>
      <c r="AA723" s="4">
        <v>0</v>
      </c>
      <c r="AB723" s="4">
        <v>0</v>
      </c>
      <c r="AC723" s="4">
        <v>0</v>
      </c>
      <c r="AG723" s="66">
        <v>442010</v>
      </c>
      <c r="AH723" t="s">
        <v>753</v>
      </c>
      <c r="AI723" s="4">
        <f t="shared" si="61"/>
        <v>0</v>
      </c>
      <c r="AJ723" s="4">
        <f t="shared" si="62"/>
        <v>0</v>
      </c>
      <c r="AK723" s="4">
        <f t="shared" si="62"/>
        <v>0</v>
      </c>
      <c r="AL723" s="4">
        <f t="shared" si="62"/>
        <v>0</v>
      </c>
      <c r="AM723" s="4">
        <f t="shared" si="62"/>
        <v>0</v>
      </c>
      <c r="AN723" s="4">
        <f t="shared" si="62"/>
        <v>0</v>
      </c>
      <c r="AO723" s="4">
        <f t="shared" si="62"/>
        <v>0</v>
      </c>
      <c r="AP723" s="4">
        <f t="shared" si="62"/>
        <v>3.3883186068928042E-3</v>
      </c>
      <c r="AQ723" s="4">
        <f t="shared" si="62"/>
        <v>0</v>
      </c>
      <c r="AR723" s="4">
        <f t="shared" si="62"/>
        <v>2.5269609287524317E-3</v>
      </c>
      <c r="AS723" s="4">
        <f t="shared" si="62"/>
        <v>0</v>
      </c>
      <c r="AT723" s="4">
        <f t="shared" si="62"/>
        <v>0</v>
      </c>
      <c r="AU723" s="4">
        <f t="shared" si="62"/>
        <v>0</v>
      </c>
      <c r="AV723" s="4">
        <f t="shared" si="62"/>
        <v>0</v>
      </c>
      <c r="AW723" s="4">
        <f t="shared" si="62"/>
        <v>0</v>
      </c>
      <c r="AX723" s="4">
        <f t="shared" si="62"/>
        <v>0</v>
      </c>
      <c r="AY723" s="4">
        <f t="shared" si="62"/>
        <v>0</v>
      </c>
      <c r="AZ723" s="4">
        <f t="shared" si="59"/>
        <v>0</v>
      </c>
      <c r="BA723" s="4">
        <f t="shared" si="59"/>
        <v>0</v>
      </c>
      <c r="BB723" s="67">
        <f t="shared" si="59"/>
        <v>0</v>
      </c>
    </row>
    <row r="724" spans="1:54" x14ac:dyDescent="0.3">
      <c r="A724" t="s">
        <v>68</v>
      </c>
      <c r="B724" t="s">
        <v>69</v>
      </c>
      <c r="C724">
        <v>442090</v>
      </c>
      <c r="D724" t="s">
        <v>70</v>
      </c>
      <c r="E724" t="s">
        <v>71</v>
      </c>
      <c r="F724" t="s">
        <v>72</v>
      </c>
      <c r="G724" t="s">
        <v>108</v>
      </c>
      <c r="H724">
        <v>6</v>
      </c>
      <c r="I724" t="s">
        <v>243</v>
      </c>
      <c r="J724" s="4">
        <v>0</v>
      </c>
      <c r="K724" s="4">
        <v>0</v>
      </c>
      <c r="L724" s="4">
        <v>0</v>
      </c>
      <c r="M724" s="4">
        <v>0</v>
      </c>
      <c r="N724" s="4">
        <v>0</v>
      </c>
      <c r="O724" s="4">
        <v>0</v>
      </c>
      <c r="P724" s="4">
        <v>0</v>
      </c>
      <c r="Q724" s="4">
        <v>0</v>
      </c>
      <c r="R724" s="4">
        <v>2.2749999999999999</v>
      </c>
      <c r="S724" s="4">
        <v>3.2919999999999998</v>
      </c>
      <c r="T724" s="4">
        <v>5.6109999999999998</v>
      </c>
      <c r="U724" s="4">
        <v>0</v>
      </c>
      <c r="V724" s="4">
        <v>0</v>
      </c>
      <c r="W724" s="4">
        <v>0</v>
      </c>
      <c r="X724" s="4">
        <v>0</v>
      </c>
      <c r="Y724" s="4">
        <v>0</v>
      </c>
      <c r="Z724" s="4">
        <v>0</v>
      </c>
      <c r="AA724" s="4">
        <v>0</v>
      </c>
      <c r="AB724" s="4">
        <v>0</v>
      </c>
      <c r="AC724" s="4">
        <v>5.2999999999999999E-2</v>
      </c>
      <c r="AG724" s="66">
        <v>442090</v>
      </c>
      <c r="AH724" t="s">
        <v>243</v>
      </c>
      <c r="AI724" s="4">
        <f t="shared" si="61"/>
        <v>0</v>
      </c>
      <c r="AJ724" s="4">
        <f t="shared" si="62"/>
        <v>0</v>
      </c>
      <c r="AK724" s="4">
        <f t="shared" si="62"/>
        <v>0</v>
      </c>
      <c r="AL724" s="4">
        <f t="shared" si="62"/>
        <v>0</v>
      </c>
      <c r="AM724" s="4">
        <f t="shared" si="62"/>
        <v>0</v>
      </c>
      <c r="AN724" s="4">
        <f t="shared" si="62"/>
        <v>0</v>
      </c>
      <c r="AO724" s="4">
        <f t="shared" si="62"/>
        <v>0</v>
      </c>
      <c r="AP724" s="4">
        <f t="shared" si="62"/>
        <v>0</v>
      </c>
      <c r="AQ724" s="4">
        <f t="shared" si="62"/>
        <v>9.0460123129945651E-3</v>
      </c>
      <c r="AR724" s="4">
        <f t="shared" si="62"/>
        <v>1.5520066002710831E-2</v>
      </c>
      <c r="AS724" s="4">
        <f t="shared" si="62"/>
        <v>6.4833460720318463E-4</v>
      </c>
      <c r="AT724" s="4">
        <f t="shared" si="62"/>
        <v>0</v>
      </c>
      <c r="AU724" s="4">
        <f t="shared" si="62"/>
        <v>0</v>
      </c>
      <c r="AV724" s="4">
        <f t="shared" si="62"/>
        <v>0</v>
      </c>
      <c r="AW724" s="4">
        <f t="shared" si="62"/>
        <v>0</v>
      </c>
      <c r="AX724" s="4">
        <f t="shared" si="62"/>
        <v>0</v>
      </c>
      <c r="AY724" s="4">
        <f t="shared" si="62"/>
        <v>0</v>
      </c>
      <c r="AZ724" s="4">
        <f t="shared" si="59"/>
        <v>0</v>
      </c>
      <c r="BA724" s="4">
        <f t="shared" si="59"/>
        <v>0</v>
      </c>
      <c r="BB724" s="67">
        <f t="shared" si="59"/>
        <v>8.8260292057636185E-5</v>
      </c>
    </row>
    <row r="725" spans="1:54" x14ac:dyDescent="0.3">
      <c r="A725" t="s">
        <v>68</v>
      </c>
      <c r="B725" t="s">
        <v>69</v>
      </c>
      <c r="C725">
        <v>442190</v>
      </c>
      <c r="D725" t="s">
        <v>70</v>
      </c>
      <c r="E725" t="s">
        <v>71</v>
      </c>
      <c r="F725" t="s">
        <v>72</v>
      </c>
      <c r="G725" t="s">
        <v>108</v>
      </c>
      <c r="H725">
        <v>6</v>
      </c>
      <c r="I725" t="s">
        <v>243</v>
      </c>
      <c r="J725" s="4">
        <v>0</v>
      </c>
      <c r="K725" s="4">
        <v>0</v>
      </c>
      <c r="L725" s="4">
        <v>0</v>
      </c>
      <c r="M725" s="4">
        <v>7.9000000000000001E-2</v>
      </c>
      <c r="N725" s="4">
        <v>0</v>
      </c>
      <c r="O725" s="4">
        <v>0</v>
      </c>
      <c r="P725" s="4">
        <v>6.8</v>
      </c>
      <c r="Q725" s="4">
        <v>0.53300000000000003</v>
      </c>
      <c r="R725" s="4">
        <v>0</v>
      </c>
      <c r="S725" s="4">
        <v>0</v>
      </c>
      <c r="T725" s="4">
        <v>7.4999999999999997E-2</v>
      </c>
      <c r="U725" s="4">
        <v>2.1000000000000001E-2</v>
      </c>
      <c r="V725" s="4">
        <v>5.2380000000000004</v>
      </c>
      <c r="W725" s="4">
        <v>8.609</v>
      </c>
      <c r="X725" s="4">
        <v>3.6739999999999999</v>
      </c>
      <c r="Y725" s="4">
        <v>0.504</v>
      </c>
      <c r="Z725" s="4">
        <v>0.36199999999999999</v>
      </c>
      <c r="AA725" s="4">
        <v>2.6909999999999998</v>
      </c>
      <c r="AB725" s="4">
        <v>0.81499999999999995</v>
      </c>
      <c r="AC725" s="4">
        <v>2.3679999999999999</v>
      </c>
      <c r="AG725" s="66">
        <v>442190</v>
      </c>
      <c r="AH725" t="s">
        <v>243</v>
      </c>
      <c r="AI725" s="4">
        <f t="shared" si="61"/>
        <v>0</v>
      </c>
      <c r="AJ725" s="4">
        <f t="shared" si="62"/>
        <v>0</v>
      </c>
      <c r="AK725" s="4">
        <f t="shared" si="62"/>
        <v>0</v>
      </c>
      <c r="AL725" s="4">
        <f t="shared" si="62"/>
        <v>1.595854817612985E-3</v>
      </c>
      <c r="AM725" s="4">
        <f t="shared" si="62"/>
        <v>0</v>
      </c>
      <c r="AN725" s="4">
        <f t="shared" si="62"/>
        <v>0</v>
      </c>
      <c r="AO725" s="4">
        <f t="shared" si="62"/>
        <v>7.7645567168896423E-2</v>
      </c>
      <c r="AP725" s="4">
        <f t="shared" si="62"/>
        <v>3.1353712108921263E-3</v>
      </c>
      <c r="AQ725" s="4">
        <f t="shared" si="62"/>
        <v>0</v>
      </c>
      <c r="AR725" s="4">
        <f t="shared" si="62"/>
        <v>0</v>
      </c>
      <c r="AS725" s="4">
        <f t="shared" si="62"/>
        <v>8.6660302156904027E-6</v>
      </c>
      <c r="AT725" s="4">
        <f t="shared" si="62"/>
        <v>6.2919091710778225E-5</v>
      </c>
      <c r="AU725" s="4">
        <f t="shared" si="62"/>
        <v>1.3117192321829686E-2</v>
      </c>
      <c r="AV725" s="4">
        <f t="shared" si="62"/>
        <v>2.0283826071975708E-2</v>
      </c>
      <c r="AW725" s="4">
        <f t="shared" si="62"/>
        <v>1.2092175421195402E-2</v>
      </c>
      <c r="AX725" s="4">
        <f t="shared" si="62"/>
        <v>1.3462929702858447E-3</v>
      </c>
      <c r="AY725" s="4">
        <f t="shared" si="62"/>
        <v>7.5415120656693087E-4</v>
      </c>
      <c r="AZ725" s="4">
        <f t="shared" si="59"/>
        <v>4.0588415278945585E-3</v>
      </c>
      <c r="BA725" s="4">
        <f t="shared" si="59"/>
        <v>1.4346050176815516E-3</v>
      </c>
      <c r="BB725" s="67">
        <f t="shared" si="59"/>
        <v>3.9434032375940094E-3</v>
      </c>
    </row>
    <row r="726" spans="1:54" x14ac:dyDescent="0.3">
      <c r="A726" t="s">
        <v>68</v>
      </c>
      <c r="B726" t="s">
        <v>69</v>
      </c>
      <c r="C726">
        <v>450490</v>
      </c>
      <c r="D726" t="s">
        <v>70</v>
      </c>
      <c r="E726" t="s">
        <v>71</v>
      </c>
      <c r="F726" t="s">
        <v>72</v>
      </c>
      <c r="G726" t="s">
        <v>108</v>
      </c>
      <c r="H726">
        <v>6</v>
      </c>
      <c r="I726" t="s">
        <v>243</v>
      </c>
      <c r="J726" s="4">
        <v>0</v>
      </c>
      <c r="K726" s="4">
        <v>0</v>
      </c>
      <c r="L726" s="4">
        <v>0</v>
      </c>
      <c r="M726" s="4">
        <v>0</v>
      </c>
      <c r="N726" s="4">
        <v>0</v>
      </c>
      <c r="O726" s="4">
        <v>0</v>
      </c>
      <c r="P726" s="4">
        <v>0</v>
      </c>
      <c r="Q726" s="4">
        <v>0</v>
      </c>
      <c r="R726" s="4">
        <v>0</v>
      </c>
      <c r="S726" s="4">
        <v>0</v>
      </c>
      <c r="T726" s="4">
        <v>0</v>
      </c>
      <c r="U726" s="4">
        <v>0</v>
      </c>
      <c r="V726" s="4">
        <v>0</v>
      </c>
      <c r="W726" s="4">
        <v>7.3999999999999996E-2</v>
      </c>
      <c r="X726" s="4">
        <v>0</v>
      </c>
      <c r="Y726" s="4">
        <v>0</v>
      </c>
      <c r="Z726" s="4">
        <v>0.115</v>
      </c>
      <c r="AA726" s="4">
        <v>0</v>
      </c>
      <c r="AB726" s="4">
        <v>0.21099999999999999</v>
      </c>
      <c r="AC726" s="4">
        <v>0</v>
      </c>
      <c r="AG726" s="66">
        <v>450490</v>
      </c>
      <c r="AH726" t="s">
        <v>243</v>
      </c>
      <c r="AI726" s="4">
        <f t="shared" si="61"/>
        <v>0</v>
      </c>
      <c r="AJ726" s="4">
        <f t="shared" si="62"/>
        <v>0</v>
      </c>
      <c r="AK726" s="4">
        <f t="shared" si="62"/>
        <v>0</v>
      </c>
      <c r="AL726" s="4">
        <f t="shared" si="62"/>
        <v>0</v>
      </c>
      <c r="AM726" s="4">
        <f t="shared" si="62"/>
        <v>0</v>
      </c>
      <c r="AN726" s="4">
        <f t="shared" si="62"/>
        <v>0</v>
      </c>
      <c r="AO726" s="4">
        <f t="shared" si="62"/>
        <v>0</v>
      </c>
      <c r="AP726" s="4">
        <f t="shared" si="62"/>
        <v>0</v>
      </c>
      <c r="AQ726" s="4">
        <f t="shared" si="62"/>
        <v>0</v>
      </c>
      <c r="AR726" s="4">
        <f t="shared" si="62"/>
        <v>0</v>
      </c>
      <c r="AS726" s="4">
        <f t="shared" si="62"/>
        <v>0</v>
      </c>
      <c r="AT726" s="4">
        <f t="shared" si="62"/>
        <v>0</v>
      </c>
      <c r="AU726" s="4">
        <f t="shared" si="62"/>
        <v>0</v>
      </c>
      <c r="AV726" s="4">
        <f t="shared" si="62"/>
        <v>1.7435278537881316E-4</v>
      </c>
      <c r="AW726" s="4">
        <f t="shared" si="62"/>
        <v>0</v>
      </c>
      <c r="AX726" s="4">
        <f t="shared" si="62"/>
        <v>0</v>
      </c>
      <c r="AY726" s="4">
        <f t="shared" si="62"/>
        <v>2.3957842197568248E-4</v>
      </c>
      <c r="AZ726" s="4">
        <f t="shared" si="59"/>
        <v>0</v>
      </c>
      <c r="BA726" s="4">
        <f t="shared" si="59"/>
        <v>3.714130781973097E-4</v>
      </c>
      <c r="BB726" s="67">
        <f t="shared" si="59"/>
        <v>0</v>
      </c>
    </row>
    <row r="727" spans="1:54" x14ac:dyDescent="0.3">
      <c r="A727" t="s">
        <v>68</v>
      </c>
      <c r="B727" t="s">
        <v>69</v>
      </c>
      <c r="C727">
        <v>460120</v>
      </c>
      <c r="D727" t="s">
        <v>70</v>
      </c>
      <c r="E727" t="s">
        <v>71</v>
      </c>
      <c r="F727" t="s">
        <v>72</v>
      </c>
      <c r="G727" t="s">
        <v>108</v>
      </c>
      <c r="H727">
        <v>6</v>
      </c>
      <c r="I727" t="s">
        <v>754</v>
      </c>
      <c r="J727" s="4">
        <v>0</v>
      </c>
      <c r="K727" s="4">
        <v>0</v>
      </c>
      <c r="L727" s="4">
        <v>0</v>
      </c>
      <c r="M727" s="4">
        <v>0</v>
      </c>
      <c r="N727" s="4">
        <v>0</v>
      </c>
      <c r="O727" s="4">
        <v>0</v>
      </c>
      <c r="P727" s="4">
        <v>0</v>
      </c>
      <c r="Q727" s="4">
        <v>0</v>
      </c>
      <c r="R727" s="4">
        <v>0</v>
      </c>
      <c r="S727" s="4">
        <v>0</v>
      </c>
      <c r="T727" s="4">
        <v>0</v>
      </c>
      <c r="U727" s="4">
        <v>0</v>
      </c>
      <c r="V727" s="4">
        <v>0</v>
      </c>
      <c r="W727" s="4">
        <v>0</v>
      </c>
      <c r="X727" s="4">
        <v>0</v>
      </c>
      <c r="Y727" s="4">
        <v>0.05</v>
      </c>
      <c r="Z727" s="4">
        <v>0</v>
      </c>
      <c r="AA727" s="4">
        <v>0</v>
      </c>
      <c r="AB727" s="4">
        <v>0</v>
      </c>
      <c r="AC727" s="4">
        <v>0</v>
      </c>
      <c r="AG727" s="66">
        <v>460120</v>
      </c>
      <c r="AH727" t="s">
        <v>754</v>
      </c>
      <c r="AI727" s="4">
        <f t="shared" si="61"/>
        <v>0</v>
      </c>
      <c r="AJ727" s="4">
        <f t="shared" si="62"/>
        <v>0</v>
      </c>
      <c r="AK727" s="4">
        <f t="shared" si="62"/>
        <v>0</v>
      </c>
      <c r="AL727" s="4">
        <f t="shared" si="62"/>
        <v>0</v>
      </c>
      <c r="AM727" s="4">
        <f t="shared" si="62"/>
        <v>0</v>
      </c>
      <c r="AN727" s="4">
        <f t="shared" si="62"/>
        <v>0</v>
      </c>
      <c r="AO727" s="4">
        <f t="shared" si="62"/>
        <v>0</v>
      </c>
      <c r="AP727" s="4">
        <f t="shared" si="62"/>
        <v>0</v>
      </c>
      <c r="AQ727" s="4">
        <f t="shared" si="62"/>
        <v>0</v>
      </c>
      <c r="AR727" s="4">
        <f t="shared" si="62"/>
        <v>0</v>
      </c>
      <c r="AS727" s="4">
        <f t="shared" si="62"/>
        <v>0</v>
      </c>
      <c r="AT727" s="4">
        <f t="shared" si="62"/>
        <v>0</v>
      </c>
      <c r="AU727" s="4">
        <f t="shared" si="62"/>
        <v>0</v>
      </c>
      <c r="AV727" s="4">
        <f t="shared" si="62"/>
        <v>0</v>
      </c>
      <c r="AW727" s="4">
        <f t="shared" si="62"/>
        <v>0</v>
      </c>
      <c r="AX727" s="4">
        <f t="shared" si="62"/>
        <v>1.3356081054423063E-4</v>
      </c>
      <c r="AY727" s="4">
        <f t="shared" si="62"/>
        <v>0</v>
      </c>
      <c r="AZ727" s="4">
        <f t="shared" si="59"/>
        <v>0</v>
      </c>
      <c r="BA727" s="4">
        <f t="shared" si="59"/>
        <v>0</v>
      </c>
      <c r="BB727" s="67">
        <f t="shared" si="59"/>
        <v>0</v>
      </c>
    </row>
    <row r="728" spans="1:54" x14ac:dyDescent="0.3">
      <c r="A728" t="s">
        <v>68</v>
      </c>
      <c r="B728" t="s">
        <v>69</v>
      </c>
      <c r="C728">
        <v>460199</v>
      </c>
      <c r="D728" t="s">
        <v>70</v>
      </c>
      <c r="E728" t="s">
        <v>71</v>
      </c>
      <c r="F728" t="s">
        <v>72</v>
      </c>
      <c r="G728" t="s">
        <v>108</v>
      </c>
      <c r="H728">
        <v>6</v>
      </c>
      <c r="I728" t="s">
        <v>243</v>
      </c>
      <c r="J728" s="4">
        <v>0</v>
      </c>
      <c r="K728" s="4">
        <v>0</v>
      </c>
      <c r="L728" s="4">
        <v>0</v>
      </c>
      <c r="M728" s="4">
        <v>0</v>
      </c>
      <c r="N728" s="4">
        <v>0</v>
      </c>
      <c r="O728" s="4">
        <v>0</v>
      </c>
      <c r="P728" s="4">
        <v>0</v>
      </c>
      <c r="Q728" s="4">
        <v>3.0000000000000001E-3</v>
      </c>
      <c r="R728" s="4">
        <v>48.353999999999999</v>
      </c>
      <c r="S728" s="4">
        <v>0</v>
      </c>
      <c r="T728" s="4">
        <v>0</v>
      </c>
      <c r="U728" s="4">
        <v>0</v>
      </c>
      <c r="V728" s="4">
        <v>0</v>
      </c>
      <c r="W728" s="4">
        <v>0</v>
      </c>
      <c r="X728" s="4">
        <v>0</v>
      </c>
      <c r="Y728" s="4">
        <v>0</v>
      </c>
      <c r="Z728" s="4">
        <v>0</v>
      </c>
      <c r="AA728" s="4">
        <v>0.187</v>
      </c>
      <c r="AB728" s="4">
        <v>2.1440000000000001</v>
      </c>
      <c r="AC728" s="4">
        <v>0</v>
      </c>
      <c r="AG728" s="66">
        <v>460199</v>
      </c>
      <c r="AH728" t="s">
        <v>243</v>
      </c>
      <c r="AI728" s="4">
        <f t="shared" si="61"/>
        <v>0</v>
      </c>
      <c r="AJ728" s="4">
        <f t="shared" si="62"/>
        <v>0</v>
      </c>
      <c r="AK728" s="4">
        <f t="shared" si="62"/>
        <v>0</v>
      </c>
      <c r="AL728" s="4">
        <f t="shared" si="62"/>
        <v>0</v>
      </c>
      <c r="AM728" s="4">
        <f t="shared" si="62"/>
        <v>0</v>
      </c>
      <c r="AN728" s="4">
        <f t="shared" si="62"/>
        <v>0</v>
      </c>
      <c r="AO728" s="4">
        <f t="shared" si="62"/>
        <v>0</v>
      </c>
      <c r="AP728" s="4">
        <f t="shared" si="62"/>
        <v>1.7647492744233358E-5</v>
      </c>
      <c r="AQ728" s="4">
        <f t="shared" si="62"/>
        <v>0.19226851840990733</v>
      </c>
      <c r="AR728" s="4">
        <f t="shared" si="62"/>
        <v>0</v>
      </c>
      <c r="AS728" s="4">
        <f t="shared" si="62"/>
        <v>0</v>
      </c>
      <c r="AT728" s="4">
        <f t="shared" si="62"/>
        <v>0</v>
      </c>
      <c r="AU728" s="4">
        <f t="shared" si="62"/>
        <v>0</v>
      </c>
      <c r="AV728" s="4">
        <f t="shared" si="62"/>
        <v>0</v>
      </c>
      <c r="AW728" s="4">
        <f t="shared" si="62"/>
        <v>0</v>
      </c>
      <c r="AX728" s="4">
        <f t="shared" si="62"/>
        <v>0</v>
      </c>
      <c r="AY728" s="4">
        <f t="shared" si="62"/>
        <v>0</v>
      </c>
      <c r="AZ728" s="4">
        <f t="shared" si="59"/>
        <v>2.8205253278197043E-4</v>
      </c>
      <c r="BA728" s="4">
        <f t="shared" ref="AZ728:BB791" si="63">IFERROR((AB728/AB$2093)*100,0)</f>
        <v>3.7739793348579714E-3</v>
      </c>
      <c r="BB728" s="67">
        <f t="shared" si="63"/>
        <v>0</v>
      </c>
    </row>
    <row r="729" spans="1:54" x14ac:dyDescent="0.3">
      <c r="A729" t="s">
        <v>68</v>
      </c>
      <c r="B729" t="s">
        <v>69</v>
      </c>
      <c r="C729">
        <v>460210</v>
      </c>
      <c r="D729" t="s">
        <v>70</v>
      </c>
      <c r="E729" t="s">
        <v>71</v>
      </c>
      <c r="F729" t="s">
        <v>72</v>
      </c>
      <c r="G729" t="s">
        <v>108</v>
      </c>
      <c r="H729">
        <v>6</v>
      </c>
      <c r="I729" t="s">
        <v>755</v>
      </c>
      <c r="J729" s="4">
        <v>0</v>
      </c>
      <c r="K729" s="4">
        <v>0</v>
      </c>
      <c r="L729" s="4">
        <v>0</v>
      </c>
      <c r="M729" s="4">
        <v>0</v>
      </c>
      <c r="N729" s="4">
        <v>0</v>
      </c>
      <c r="O729" s="4">
        <v>0</v>
      </c>
      <c r="P729" s="4">
        <v>0</v>
      </c>
      <c r="Q729" s="4">
        <v>0</v>
      </c>
      <c r="R729" s="4">
        <v>9.4E-2</v>
      </c>
      <c r="S729" s="4">
        <v>0</v>
      </c>
      <c r="T729" s="4">
        <v>0</v>
      </c>
      <c r="U729" s="4">
        <v>0</v>
      </c>
      <c r="V729" s="4">
        <v>0</v>
      </c>
      <c r="W729" s="4">
        <v>2.4E-2</v>
      </c>
      <c r="X729" s="4">
        <v>0</v>
      </c>
      <c r="Y729" s="4">
        <v>0</v>
      </c>
      <c r="Z729" s="4">
        <v>0</v>
      </c>
      <c r="AA729" s="4">
        <v>0</v>
      </c>
      <c r="AB729" s="4">
        <v>7.0000000000000001E-3</v>
      </c>
      <c r="AC729" s="4">
        <v>0.42499999999999999</v>
      </c>
      <c r="AG729" s="66">
        <v>460210</v>
      </c>
      <c r="AH729" t="s">
        <v>755</v>
      </c>
      <c r="AI729" s="4">
        <f t="shared" si="61"/>
        <v>0</v>
      </c>
      <c r="AJ729" s="4">
        <f t="shared" si="62"/>
        <v>0</v>
      </c>
      <c r="AK729" s="4">
        <f t="shared" si="62"/>
        <v>0</v>
      </c>
      <c r="AL729" s="4">
        <f t="shared" si="62"/>
        <v>0</v>
      </c>
      <c r="AM729" s="4">
        <f t="shared" si="62"/>
        <v>0</v>
      </c>
      <c r="AN729" s="4">
        <f t="shared" si="62"/>
        <v>0</v>
      </c>
      <c r="AO729" s="4">
        <f t="shared" si="62"/>
        <v>0</v>
      </c>
      <c r="AP729" s="4">
        <f t="shared" si="62"/>
        <v>0</v>
      </c>
      <c r="AQ729" s="4">
        <f t="shared" si="62"/>
        <v>3.7376929996548976E-4</v>
      </c>
      <c r="AR729" s="4">
        <f t="shared" si="62"/>
        <v>0</v>
      </c>
      <c r="AS729" s="4">
        <f t="shared" si="62"/>
        <v>0</v>
      </c>
      <c r="AT729" s="4">
        <f t="shared" si="62"/>
        <v>0</v>
      </c>
      <c r="AU729" s="4">
        <f t="shared" si="62"/>
        <v>0</v>
      </c>
      <c r="AV729" s="4">
        <f t="shared" si="62"/>
        <v>5.6546849312047506E-5</v>
      </c>
      <c r="AW729" s="4">
        <f t="shared" si="62"/>
        <v>0</v>
      </c>
      <c r="AX729" s="4">
        <f t="shared" si="62"/>
        <v>0</v>
      </c>
      <c r="AY729" s="4">
        <f t="shared" si="62"/>
        <v>0</v>
      </c>
      <c r="AZ729" s="4">
        <f t="shared" si="63"/>
        <v>0</v>
      </c>
      <c r="BA729" s="4">
        <f t="shared" si="63"/>
        <v>1.2321760888062407E-5</v>
      </c>
      <c r="BB729" s="67">
        <f t="shared" si="63"/>
        <v>7.0774762499047875E-4</v>
      </c>
    </row>
    <row r="730" spans="1:54" x14ac:dyDescent="0.3">
      <c r="A730" t="s">
        <v>68</v>
      </c>
      <c r="B730" t="s">
        <v>69</v>
      </c>
      <c r="C730">
        <v>480100</v>
      </c>
      <c r="D730" t="s">
        <v>70</v>
      </c>
      <c r="E730" t="s">
        <v>71</v>
      </c>
      <c r="F730" t="s">
        <v>72</v>
      </c>
      <c r="G730" t="s">
        <v>108</v>
      </c>
      <c r="H730">
        <v>6</v>
      </c>
      <c r="I730" t="s">
        <v>756</v>
      </c>
      <c r="J730" s="4">
        <v>0</v>
      </c>
      <c r="K730" s="4">
        <v>0</v>
      </c>
      <c r="L730" s="4">
        <v>0</v>
      </c>
      <c r="M730" s="4">
        <v>0</v>
      </c>
      <c r="N730" s="4">
        <v>0</v>
      </c>
      <c r="O730" s="4">
        <v>0</v>
      </c>
      <c r="P730" s="4">
        <v>0</v>
      </c>
      <c r="Q730" s="4">
        <v>0</v>
      </c>
      <c r="R730" s="4">
        <v>0</v>
      </c>
      <c r="S730" s="4">
        <v>0</v>
      </c>
      <c r="T730" s="4">
        <v>0</v>
      </c>
      <c r="U730" s="4">
        <v>0</v>
      </c>
      <c r="V730" s="4">
        <v>0</v>
      </c>
      <c r="W730" s="4">
        <v>0.115</v>
      </c>
      <c r="X730" s="4">
        <v>0</v>
      </c>
      <c r="Y730" s="4">
        <v>0</v>
      </c>
      <c r="Z730" s="4">
        <v>0</v>
      </c>
      <c r="AA730" s="4">
        <v>0</v>
      </c>
      <c r="AB730" s="4">
        <v>0</v>
      </c>
      <c r="AC730" s="4">
        <v>1.095</v>
      </c>
      <c r="AG730" s="66">
        <v>480100</v>
      </c>
      <c r="AH730" t="s">
        <v>756</v>
      </c>
      <c r="AI730" s="4">
        <f t="shared" si="61"/>
        <v>0</v>
      </c>
      <c r="AJ730" s="4">
        <f t="shared" si="61"/>
        <v>0</v>
      </c>
      <c r="AK730" s="4">
        <f t="shared" si="61"/>
        <v>0</v>
      </c>
      <c r="AL730" s="4">
        <f t="shared" si="61"/>
        <v>0</v>
      </c>
      <c r="AM730" s="4">
        <f t="shared" si="61"/>
        <v>0</v>
      </c>
      <c r="AN730" s="4">
        <f t="shared" si="61"/>
        <v>0</v>
      </c>
      <c r="AO730" s="4">
        <f t="shared" si="61"/>
        <v>0</v>
      </c>
      <c r="AP730" s="4">
        <f t="shared" si="61"/>
        <v>0</v>
      </c>
      <c r="AQ730" s="4">
        <f t="shared" si="61"/>
        <v>0</v>
      </c>
      <c r="AR730" s="4">
        <f t="shared" si="61"/>
        <v>0</v>
      </c>
      <c r="AS730" s="4">
        <f t="shared" si="61"/>
        <v>0</v>
      </c>
      <c r="AT730" s="4">
        <f t="shared" si="61"/>
        <v>0</v>
      </c>
      <c r="AU730" s="4">
        <f t="shared" si="61"/>
        <v>0</v>
      </c>
      <c r="AV730" s="4">
        <f t="shared" si="61"/>
        <v>2.70953652953561E-4</v>
      </c>
      <c r="AW730" s="4">
        <f t="shared" si="61"/>
        <v>0</v>
      </c>
      <c r="AX730" s="4">
        <f t="shared" si="61"/>
        <v>0</v>
      </c>
      <c r="AY730" s="4">
        <f t="shared" ref="AX730:AY775" si="64">IFERROR((Z730/Z$2093)*100,0)</f>
        <v>0</v>
      </c>
      <c r="AZ730" s="4">
        <f t="shared" si="63"/>
        <v>0</v>
      </c>
      <c r="BA730" s="4">
        <f t="shared" si="63"/>
        <v>0</v>
      </c>
      <c r="BB730" s="67">
        <f t="shared" si="63"/>
        <v>1.8234909396813515E-3</v>
      </c>
    </row>
    <row r="731" spans="1:54" x14ac:dyDescent="0.3">
      <c r="A731" t="s">
        <v>68</v>
      </c>
      <c r="B731" t="s">
        <v>69</v>
      </c>
      <c r="C731">
        <v>480210</v>
      </c>
      <c r="D731" t="s">
        <v>70</v>
      </c>
      <c r="E731" t="s">
        <v>71</v>
      </c>
      <c r="F731" t="s">
        <v>72</v>
      </c>
      <c r="G731" t="s">
        <v>108</v>
      </c>
      <c r="H731">
        <v>6</v>
      </c>
      <c r="I731" t="s">
        <v>757</v>
      </c>
      <c r="J731" s="4">
        <v>0</v>
      </c>
      <c r="K731" s="4">
        <v>0</v>
      </c>
      <c r="L731" s="4">
        <v>0</v>
      </c>
      <c r="M731" s="4">
        <v>0</v>
      </c>
      <c r="N731" s="4">
        <v>0</v>
      </c>
      <c r="O731" s="4">
        <v>0</v>
      </c>
      <c r="P731" s="4">
        <v>0</v>
      </c>
      <c r="Q731" s="4">
        <v>0</v>
      </c>
      <c r="R731" s="4">
        <v>0</v>
      </c>
      <c r="S731" s="4">
        <v>0</v>
      </c>
      <c r="T731" s="4">
        <v>0</v>
      </c>
      <c r="U731" s="4">
        <v>0</v>
      </c>
      <c r="V731" s="4">
        <v>0</v>
      </c>
      <c r="W731" s="4">
        <v>0</v>
      </c>
      <c r="X731" s="4">
        <v>0</v>
      </c>
      <c r="Y731" s="4">
        <v>0</v>
      </c>
      <c r="Z731" s="4">
        <v>0</v>
      </c>
      <c r="AA731" s="4">
        <v>0</v>
      </c>
      <c r="AB731" s="4">
        <v>2.8000000000000001E-2</v>
      </c>
      <c r="AC731" s="4">
        <v>0</v>
      </c>
      <c r="AG731" s="66">
        <v>480210</v>
      </c>
      <c r="AH731" t="s">
        <v>757</v>
      </c>
      <c r="AI731" s="4">
        <f t="shared" si="61"/>
        <v>0</v>
      </c>
      <c r="AJ731" s="4">
        <f t="shared" si="61"/>
        <v>0</v>
      </c>
      <c r="AK731" s="4">
        <f t="shared" si="61"/>
        <v>0</v>
      </c>
      <c r="AL731" s="4">
        <f t="shared" si="61"/>
        <v>0</v>
      </c>
      <c r="AM731" s="4">
        <f t="shared" si="61"/>
        <v>0</v>
      </c>
      <c r="AN731" s="4">
        <f t="shared" si="61"/>
        <v>0</v>
      </c>
      <c r="AO731" s="4">
        <f t="shared" si="61"/>
        <v>0</v>
      </c>
      <c r="AP731" s="4">
        <f t="shared" si="61"/>
        <v>0</v>
      </c>
      <c r="AQ731" s="4">
        <f t="shared" si="61"/>
        <v>0</v>
      </c>
      <c r="AR731" s="4">
        <f t="shared" si="61"/>
        <v>0</v>
      </c>
      <c r="AS731" s="4">
        <f t="shared" si="61"/>
        <v>0</v>
      </c>
      <c r="AT731" s="4">
        <f t="shared" si="61"/>
        <v>0</v>
      </c>
      <c r="AU731" s="4">
        <f t="shared" si="61"/>
        <v>0</v>
      </c>
      <c r="AV731" s="4">
        <f t="shared" si="61"/>
        <v>0</v>
      </c>
      <c r="AW731" s="4">
        <f t="shared" si="61"/>
        <v>0</v>
      </c>
      <c r="AX731" s="4">
        <f t="shared" si="64"/>
        <v>0</v>
      </c>
      <c r="AY731" s="4">
        <f t="shared" si="64"/>
        <v>0</v>
      </c>
      <c r="AZ731" s="4">
        <f t="shared" si="63"/>
        <v>0</v>
      </c>
      <c r="BA731" s="4">
        <f t="shared" si="63"/>
        <v>4.9287043552249627E-5</v>
      </c>
      <c r="BB731" s="67">
        <f t="shared" si="63"/>
        <v>0</v>
      </c>
    </row>
    <row r="732" spans="1:54" x14ac:dyDescent="0.3">
      <c r="A732" t="s">
        <v>68</v>
      </c>
      <c r="B732" t="s">
        <v>69</v>
      </c>
      <c r="C732">
        <v>480252</v>
      </c>
      <c r="D732" t="s">
        <v>70</v>
      </c>
      <c r="E732" t="s">
        <v>71</v>
      </c>
      <c r="F732" t="s">
        <v>72</v>
      </c>
      <c r="G732" t="s">
        <v>108</v>
      </c>
      <c r="H732">
        <v>6</v>
      </c>
      <c r="I732" t="s">
        <v>758</v>
      </c>
      <c r="J732" s="4">
        <v>0</v>
      </c>
      <c r="K732" s="4">
        <v>0</v>
      </c>
      <c r="L732" s="4">
        <v>0</v>
      </c>
      <c r="M732" s="4">
        <v>0</v>
      </c>
      <c r="N732" s="4">
        <v>0</v>
      </c>
      <c r="O732" s="4">
        <v>0</v>
      </c>
      <c r="P732" s="4">
        <v>0</v>
      </c>
      <c r="Q732" s="4">
        <v>0</v>
      </c>
      <c r="R732" s="4">
        <v>0</v>
      </c>
      <c r="S732" s="4">
        <v>0</v>
      </c>
      <c r="T732" s="4">
        <v>0</v>
      </c>
      <c r="U732" s="4">
        <v>0</v>
      </c>
      <c r="V732" s="4">
        <v>0</v>
      </c>
      <c r="W732" s="4">
        <v>0</v>
      </c>
      <c r="X732" s="4">
        <v>1.6E-2</v>
      </c>
      <c r="Y732" s="4">
        <v>0</v>
      </c>
      <c r="Z732" s="4">
        <v>0</v>
      </c>
      <c r="AA732" s="4">
        <v>0</v>
      </c>
      <c r="AB732" s="4">
        <v>0</v>
      </c>
      <c r="AC732" s="4">
        <v>0</v>
      </c>
      <c r="AG732" s="66">
        <v>480252</v>
      </c>
      <c r="AH732" t="s">
        <v>758</v>
      </c>
      <c r="AI732" s="4">
        <f t="shared" si="61"/>
        <v>0</v>
      </c>
      <c r="AJ732" s="4">
        <f t="shared" si="61"/>
        <v>0</v>
      </c>
      <c r="AK732" s="4">
        <f t="shared" si="61"/>
        <v>0</v>
      </c>
      <c r="AL732" s="4">
        <f t="shared" si="61"/>
        <v>0</v>
      </c>
      <c r="AM732" s="4">
        <f t="shared" si="61"/>
        <v>0</v>
      </c>
      <c r="AN732" s="4">
        <f t="shared" si="61"/>
        <v>0</v>
      </c>
      <c r="AO732" s="4">
        <f t="shared" si="61"/>
        <v>0</v>
      </c>
      <c r="AP732" s="4">
        <f t="shared" si="61"/>
        <v>0</v>
      </c>
      <c r="AQ732" s="4">
        <f t="shared" si="61"/>
        <v>0</v>
      </c>
      <c r="AR732" s="4">
        <f t="shared" si="61"/>
        <v>0</v>
      </c>
      <c r="AS732" s="4">
        <f t="shared" si="61"/>
        <v>0</v>
      </c>
      <c r="AT732" s="4">
        <f t="shared" si="61"/>
        <v>0</v>
      </c>
      <c r="AU732" s="4">
        <f t="shared" si="61"/>
        <v>0</v>
      </c>
      <c r="AV732" s="4">
        <f t="shared" si="61"/>
        <v>0</v>
      </c>
      <c r="AW732" s="4">
        <f t="shared" si="61"/>
        <v>5.2660535312772571E-5</v>
      </c>
      <c r="AX732" s="4">
        <f t="shared" si="64"/>
        <v>0</v>
      </c>
      <c r="AY732" s="4">
        <f t="shared" si="64"/>
        <v>0</v>
      </c>
      <c r="AZ732" s="4">
        <f t="shared" si="63"/>
        <v>0</v>
      </c>
      <c r="BA732" s="4">
        <f t="shared" si="63"/>
        <v>0</v>
      </c>
      <c r="BB732" s="67">
        <f t="shared" si="63"/>
        <v>0</v>
      </c>
    </row>
    <row r="733" spans="1:54" x14ac:dyDescent="0.3">
      <c r="A733" t="s">
        <v>68</v>
      </c>
      <c r="B733" t="s">
        <v>69</v>
      </c>
      <c r="C733">
        <v>480260</v>
      </c>
      <c r="D733" t="s">
        <v>70</v>
      </c>
      <c r="E733" t="s">
        <v>71</v>
      </c>
      <c r="F733" t="s">
        <v>72</v>
      </c>
      <c r="G733" t="s">
        <v>108</v>
      </c>
      <c r="H733">
        <v>6</v>
      </c>
      <c r="I733" t="s">
        <v>759</v>
      </c>
      <c r="J733" s="4">
        <v>0</v>
      </c>
      <c r="K733" s="4">
        <v>0</v>
      </c>
      <c r="L733" s="4">
        <v>0</v>
      </c>
      <c r="M733" s="4">
        <v>0</v>
      </c>
      <c r="N733" s="4">
        <v>0</v>
      </c>
      <c r="O733" s="4">
        <v>0</v>
      </c>
      <c r="P733" s="4">
        <v>0</v>
      </c>
      <c r="Q733" s="4">
        <v>0</v>
      </c>
      <c r="R733" s="4">
        <v>0</v>
      </c>
      <c r="S733" s="4">
        <v>4.3999999999999997E-2</v>
      </c>
      <c r="T733" s="4">
        <v>0</v>
      </c>
      <c r="U733" s="4">
        <v>0</v>
      </c>
      <c r="V733" s="4">
        <v>1.7999999999999999E-2</v>
      </c>
      <c r="W733" s="4">
        <v>0</v>
      </c>
      <c r="X733" s="4">
        <v>0</v>
      </c>
      <c r="Y733" s="4">
        <v>0</v>
      </c>
      <c r="Z733" s="4">
        <v>0</v>
      </c>
      <c r="AA733" s="4">
        <v>0</v>
      </c>
      <c r="AB733" s="4">
        <v>0</v>
      </c>
      <c r="AC733" s="4">
        <v>0</v>
      </c>
      <c r="AG733" s="66">
        <v>480260</v>
      </c>
      <c r="AH733" t="s">
        <v>759</v>
      </c>
      <c r="AI733" s="4">
        <f t="shared" si="61"/>
        <v>0</v>
      </c>
      <c r="AJ733" s="4">
        <f t="shared" si="61"/>
        <v>0</v>
      </c>
      <c r="AK733" s="4">
        <f t="shared" si="61"/>
        <v>0</v>
      </c>
      <c r="AL733" s="4">
        <f t="shared" si="61"/>
        <v>0</v>
      </c>
      <c r="AM733" s="4">
        <f t="shared" si="61"/>
        <v>0</v>
      </c>
      <c r="AN733" s="4">
        <f t="shared" si="61"/>
        <v>0</v>
      </c>
      <c r="AO733" s="4">
        <f t="shared" si="61"/>
        <v>0</v>
      </c>
      <c r="AP733" s="4">
        <f t="shared" si="61"/>
        <v>0</v>
      </c>
      <c r="AQ733" s="4">
        <f t="shared" si="61"/>
        <v>0</v>
      </c>
      <c r="AR733" s="4">
        <f t="shared" si="61"/>
        <v>2.0743709116624438E-4</v>
      </c>
      <c r="AS733" s="4">
        <f t="shared" si="61"/>
        <v>0</v>
      </c>
      <c r="AT733" s="4">
        <f t="shared" si="61"/>
        <v>0</v>
      </c>
      <c r="AU733" s="4">
        <f t="shared" si="61"/>
        <v>4.5076262274328815E-5</v>
      </c>
      <c r="AV733" s="4">
        <f t="shared" si="61"/>
        <v>0</v>
      </c>
      <c r="AW733" s="4">
        <f t="shared" si="61"/>
        <v>0</v>
      </c>
      <c r="AX733" s="4">
        <f t="shared" si="64"/>
        <v>0</v>
      </c>
      <c r="AY733" s="4">
        <f t="shared" si="64"/>
        <v>0</v>
      </c>
      <c r="AZ733" s="4">
        <f t="shared" si="63"/>
        <v>0</v>
      </c>
      <c r="BA733" s="4">
        <f t="shared" si="63"/>
        <v>0</v>
      </c>
      <c r="BB733" s="67">
        <f t="shared" si="63"/>
        <v>0</v>
      </c>
    </row>
    <row r="734" spans="1:54" x14ac:dyDescent="0.3">
      <c r="A734" t="s">
        <v>68</v>
      </c>
      <c r="B734" t="s">
        <v>69</v>
      </c>
      <c r="C734">
        <v>480640</v>
      </c>
      <c r="D734" t="s">
        <v>70</v>
      </c>
      <c r="E734" t="s">
        <v>71</v>
      </c>
      <c r="F734" t="s">
        <v>72</v>
      </c>
      <c r="G734" t="s">
        <v>108</v>
      </c>
      <c r="H734">
        <v>6</v>
      </c>
      <c r="I734" t="s">
        <v>760</v>
      </c>
      <c r="J734" s="4">
        <v>0</v>
      </c>
      <c r="K734" s="4">
        <v>0</v>
      </c>
      <c r="L734" s="4">
        <v>0</v>
      </c>
      <c r="M734" s="4">
        <v>0</v>
      </c>
      <c r="N734" s="4">
        <v>0</v>
      </c>
      <c r="O734" s="4">
        <v>0</v>
      </c>
      <c r="P734" s="4">
        <v>0</v>
      </c>
      <c r="Q734" s="4">
        <v>0</v>
      </c>
      <c r="R734" s="4">
        <v>0</v>
      </c>
      <c r="S734" s="4">
        <v>0</v>
      </c>
      <c r="T734" s="4">
        <v>0</v>
      </c>
      <c r="U734" s="4">
        <v>0</v>
      </c>
      <c r="V734" s="4">
        <v>0</v>
      </c>
      <c r="W734" s="4">
        <v>0</v>
      </c>
      <c r="X734" s="4">
        <v>0</v>
      </c>
      <c r="Y734" s="4">
        <v>0</v>
      </c>
      <c r="Z734" s="4">
        <v>0</v>
      </c>
      <c r="AA734" s="4">
        <v>0</v>
      </c>
      <c r="AB734" s="4">
        <v>0</v>
      </c>
      <c r="AC734" s="4">
        <v>0.76600000000000001</v>
      </c>
      <c r="AG734" s="66">
        <v>480640</v>
      </c>
      <c r="AH734" t="s">
        <v>760</v>
      </c>
      <c r="AI734" s="4">
        <f t="shared" si="61"/>
        <v>0</v>
      </c>
      <c r="AJ734" s="4">
        <f t="shared" si="61"/>
        <v>0</v>
      </c>
      <c r="AK734" s="4">
        <f t="shared" si="61"/>
        <v>0</v>
      </c>
      <c r="AL734" s="4">
        <f t="shared" si="61"/>
        <v>0</v>
      </c>
      <c r="AM734" s="4">
        <f t="shared" si="61"/>
        <v>0</v>
      </c>
      <c r="AN734" s="4">
        <f t="shared" si="61"/>
        <v>0</v>
      </c>
      <c r="AO734" s="4">
        <f t="shared" si="61"/>
        <v>0</v>
      </c>
      <c r="AP734" s="4">
        <f t="shared" si="61"/>
        <v>0</v>
      </c>
      <c r="AQ734" s="4">
        <f t="shared" si="61"/>
        <v>0</v>
      </c>
      <c r="AR734" s="4">
        <f t="shared" si="61"/>
        <v>0</v>
      </c>
      <c r="AS734" s="4">
        <f t="shared" si="61"/>
        <v>0</v>
      </c>
      <c r="AT734" s="4">
        <f t="shared" si="61"/>
        <v>0</v>
      </c>
      <c r="AU734" s="4">
        <f t="shared" si="61"/>
        <v>0</v>
      </c>
      <c r="AV734" s="4">
        <f t="shared" si="61"/>
        <v>0</v>
      </c>
      <c r="AW734" s="4">
        <f t="shared" si="61"/>
        <v>0</v>
      </c>
      <c r="AX734" s="4">
        <f t="shared" si="64"/>
        <v>0</v>
      </c>
      <c r="AY734" s="4">
        <f t="shared" si="64"/>
        <v>0</v>
      </c>
      <c r="AZ734" s="4">
        <f t="shared" si="63"/>
        <v>0</v>
      </c>
      <c r="BA734" s="4">
        <f t="shared" si="63"/>
        <v>0</v>
      </c>
      <c r="BB734" s="67">
        <f t="shared" si="63"/>
        <v>1.2756110135122513E-3</v>
      </c>
    </row>
    <row r="735" spans="1:54" x14ac:dyDescent="0.3">
      <c r="A735" t="s">
        <v>68</v>
      </c>
      <c r="B735" t="s">
        <v>69</v>
      </c>
      <c r="C735">
        <v>480790</v>
      </c>
      <c r="D735" t="s">
        <v>70</v>
      </c>
      <c r="E735" t="s">
        <v>71</v>
      </c>
      <c r="F735" t="s">
        <v>72</v>
      </c>
      <c r="G735" t="s">
        <v>108</v>
      </c>
      <c r="H735">
        <v>6</v>
      </c>
      <c r="I735" t="s">
        <v>243</v>
      </c>
      <c r="J735" s="4">
        <v>0</v>
      </c>
      <c r="K735" s="4">
        <v>0</v>
      </c>
      <c r="L735" s="4">
        <v>0</v>
      </c>
      <c r="M735" s="4">
        <v>3.0000000000000001E-3</v>
      </c>
      <c r="N735" s="4">
        <v>0</v>
      </c>
      <c r="O735" s="4">
        <v>0</v>
      </c>
      <c r="P735" s="4">
        <v>0</v>
      </c>
      <c r="Q735" s="4">
        <v>0</v>
      </c>
      <c r="R735" s="4">
        <v>0</v>
      </c>
      <c r="S735" s="4">
        <v>0</v>
      </c>
      <c r="T735" s="4">
        <v>0</v>
      </c>
      <c r="U735" s="4">
        <v>0</v>
      </c>
      <c r="V735" s="4">
        <v>0</v>
      </c>
      <c r="W735" s="4">
        <v>0</v>
      </c>
      <c r="X735" s="4">
        <v>0</v>
      </c>
      <c r="Y735" s="4">
        <v>0</v>
      </c>
      <c r="Z735" s="4">
        <v>0</v>
      </c>
      <c r="AA735" s="4">
        <v>0</v>
      </c>
      <c r="AB735" s="4">
        <v>0</v>
      </c>
      <c r="AC735" s="4">
        <v>0</v>
      </c>
      <c r="AG735" s="66">
        <v>480790</v>
      </c>
      <c r="AH735" t="s">
        <v>243</v>
      </c>
      <c r="AI735" s="4">
        <f t="shared" si="61"/>
        <v>0</v>
      </c>
      <c r="AJ735" s="4">
        <f t="shared" si="61"/>
        <v>0</v>
      </c>
      <c r="AK735" s="4">
        <f t="shared" si="61"/>
        <v>0</v>
      </c>
      <c r="AL735" s="4">
        <f t="shared" si="61"/>
        <v>6.060208168150577E-5</v>
      </c>
      <c r="AM735" s="4">
        <f t="shared" si="61"/>
        <v>0</v>
      </c>
      <c r="AN735" s="4">
        <f t="shared" si="61"/>
        <v>0</v>
      </c>
      <c r="AO735" s="4">
        <f t="shared" si="61"/>
        <v>0</v>
      </c>
      <c r="AP735" s="4">
        <f t="shared" si="61"/>
        <v>0</v>
      </c>
      <c r="AQ735" s="4">
        <f t="shared" si="61"/>
        <v>0</v>
      </c>
      <c r="AR735" s="4">
        <f t="shared" si="61"/>
        <v>0</v>
      </c>
      <c r="AS735" s="4">
        <f t="shared" si="61"/>
        <v>0</v>
      </c>
      <c r="AT735" s="4">
        <f t="shared" si="61"/>
        <v>0</v>
      </c>
      <c r="AU735" s="4">
        <f t="shared" si="61"/>
        <v>0</v>
      </c>
      <c r="AV735" s="4">
        <f t="shared" si="61"/>
        <v>0</v>
      </c>
      <c r="AW735" s="4">
        <f t="shared" si="61"/>
        <v>0</v>
      </c>
      <c r="AX735" s="4">
        <f t="shared" si="64"/>
        <v>0</v>
      </c>
      <c r="AY735" s="4">
        <f t="shared" si="64"/>
        <v>0</v>
      </c>
      <c r="AZ735" s="4">
        <f t="shared" si="63"/>
        <v>0</v>
      </c>
      <c r="BA735" s="4">
        <f t="shared" si="63"/>
        <v>0</v>
      </c>
      <c r="BB735" s="67">
        <f t="shared" si="63"/>
        <v>0</v>
      </c>
    </row>
    <row r="736" spans="1:54" x14ac:dyDescent="0.3">
      <c r="A736" t="s">
        <v>68</v>
      </c>
      <c r="B736" t="s">
        <v>69</v>
      </c>
      <c r="C736">
        <v>480810</v>
      </c>
      <c r="D736" t="s">
        <v>70</v>
      </c>
      <c r="E736" t="s">
        <v>71</v>
      </c>
      <c r="F736" t="s">
        <v>72</v>
      </c>
      <c r="G736" t="s">
        <v>108</v>
      </c>
      <c r="H736">
        <v>6</v>
      </c>
      <c r="I736" t="s">
        <v>761</v>
      </c>
      <c r="J736" s="4">
        <v>0</v>
      </c>
      <c r="K736" s="4">
        <v>0</v>
      </c>
      <c r="L736" s="4">
        <v>0</v>
      </c>
      <c r="M736" s="4">
        <v>0</v>
      </c>
      <c r="N736" s="4">
        <v>0</v>
      </c>
      <c r="O736" s="4">
        <v>0</v>
      </c>
      <c r="P736" s="4">
        <v>0</v>
      </c>
      <c r="Q736" s="4">
        <v>0</v>
      </c>
      <c r="R736" s="4">
        <v>0</v>
      </c>
      <c r="S736" s="4">
        <v>0</v>
      </c>
      <c r="T736" s="4">
        <v>0</v>
      </c>
      <c r="U736" s="4">
        <v>0</v>
      </c>
      <c r="V736" s="4">
        <v>0</v>
      </c>
      <c r="W736" s="4">
        <v>0</v>
      </c>
      <c r="X736" s="4">
        <v>0</v>
      </c>
      <c r="Y736" s="4">
        <v>0</v>
      </c>
      <c r="Z736" s="4">
        <v>0</v>
      </c>
      <c r="AA736" s="4">
        <v>0</v>
      </c>
      <c r="AB736" s="4">
        <v>0.318</v>
      </c>
      <c r="AC736" s="4">
        <v>0.60899999999999999</v>
      </c>
      <c r="AG736" s="66">
        <v>480810</v>
      </c>
      <c r="AH736" t="s">
        <v>761</v>
      </c>
      <c r="AI736" s="4">
        <f t="shared" si="61"/>
        <v>0</v>
      </c>
      <c r="AJ736" s="4">
        <f t="shared" si="61"/>
        <v>0</v>
      </c>
      <c r="AK736" s="4">
        <f t="shared" si="61"/>
        <v>0</v>
      </c>
      <c r="AL736" s="4">
        <f t="shared" si="61"/>
        <v>0</v>
      </c>
      <c r="AM736" s="4">
        <f t="shared" si="61"/>
        <v>0</v>
      </c>
      <c r="AN736" s="4">
        <f t="shared" si="61"/>
        <v>0</v>
      </c>
      <c r="AO736" s="4">
        <f t="shared" si="61"/>
        <v>0</v>
      </c>
      <c r="AP736" s="4">
        <f t="shared" si="61"/>
        <v>0</v>
      </c>
      <c r="AQ736" s="4">
        <f t="shared" si="61"/>
        <v>0</v>
      </c>
      <c r="AR736" s="4">
        <f t="shared" si="61"/>
        <v>0</v>
      </c>
      <c r="AS736" s="4">
        <f t="shared" si="61"/>
        <v>0</v>
      </c>
      <c r="AT736" s="4">
        <f t="shared" si="61"/>
        <v>0</v>
      </c>
      <c r="AU736" s="4">
        <f t="shared" si="61"/>
        <v>0</v>
      </c>
      <c r="AV736" s="4">
        <f t="shared" si="61"/>
        <v>0</v>
      </c>
      <c r="AW736" s="4">
        <f t="shared" si="61"/>
        <v>0</v>
      </c>
      <c r="AX736" s="4">
        <f t="shared" si="64"/>
        <v>0</v>
      </c>
      <c r="AY736" s="4">
        <f t="shared" si="64"/>
        <v>0</v>
      </c>
      <c r="AZ736" s="4">
        <f t="shared" si="63"/>
        <v>0</v>
      </c>
      <c r="BA736" s="4">
        <f t="shared" si="63"/>
        <v>5.5975999462912077E-4</v>
      </c>
      <c r="BB736" s="67">
        <f t="shared" si="63"/>
        <v>1.0141607143981215E-3</v>
      </c>
    </row>
    <row r="737" spans="1:54" x14ac:dyDescent="0.3">
      <c r="A737" t="s">
        <v>68</v>
      </c>
      <c r="B737" t="s">
        <v>69</v>
      </c>
      <c r="C737">
        <v>481011</v>
      </c>
      <c r="D737" t="s">
        <v>70</v>
      </c>
      <c r="E737" t="s">
        <v>71</v>
      </c>
      <c r="F737" t="s">
        <v>72</v>
      </c>
      <c r="G737" t="s">
        <v>108</v>
      </c>
      <c r="H737">
        <v>6</v>
      </c>
      <c r="I737" t="s">
        <v>762</v>
      </c>
      <c r="J737" s="4">
        <v>0</v>
      </c>
      <c r="K737" s="4">
        <v>0</v>
      </c>
      <c r="L737" s="4">
        <v>0</v>
      </c>
      <c r="M737" s="4">
        <v>0</v>
      </c>
      <c r="N737" s="4">
        <v>0</v>
      </c>
      <c r="O737" s="4">
        <v>0</v>
      </c>
      <c r="P737" s="4">
        <v>0</v>
      </c>
      <c r="Q737" s="4">
        <v>0</v>
      </c>
      <c r="R737" s="4">
        <v>0</v>
      </c>
      <c r="S737" s="4">
        <v>0</v>
      </c>
      <c r="T737" s="4">
        <v>0</v>
      </c>
      <c r="U737" s="4">
        <v>0</v>
      </c>
      <c r="V737" s="4">
        <v>0</v>
      </c>
      <c r="W737" s="4">
        <v>0</v>
      </c>
      <c r="X737" s="4">
        <v>0</v>
      </c>
      <c r="Y737" s="4">
        <v>3.2519999999999998</v>
      </c>
      <c r="Z737" s="4">
        <v>0</v>
      </c>
      <c r="AA737" s="4">
        <v>0</v>
      </c>
      <c r="AB737" s="4">
        <v>2.9000000000000001E-2</v>
      </c>
      <c r="AC737" s="4">
        <v>1.363</v>
      </c>
      <c r="AG737" s="66">
        <v>481011</v>
      </c>
      <c r="AH737" t="s">
        <v>762</v>
      </c>
      <c r="AI737" s="4">
        <f t="shared" si="61"/>
        <v>0</v>
      </c>
      <c r="AJ737" s="4">
        <f t="shared" si="61"/>
        <v>0</v>
      </c>
      <c r="AK737" s="4">
        <f t="shared" si="61"/>
        <v>0</v>
      </c>
      <c r="AL737" s="4">
        <f t="shared" si="61"/>
        <v>0</v>
      </c>
      <c r="AM737" s="4">
        <f t="shared" si="61"/>
        <v>0</v>
      </c>
      <c r="AN737" s="4">
        <f t="shared" si="61"/>
        <v>0</v>
      </c>
      <c r="AO737" s="4">
        <f t="shared" si="61"/>
        <v>0</v>
      </c>
      <c r="AP737" s="4">
        <f t="shared" si="61"/>
        <v>0</v>
      </c>
      <c r="AQ737" s="4">
        <f t="shared" si="61"/>
        <v>0</v>
      </c>
      <c r="AR737" s="4">
        <f t="shared" si="61"/>
        <v>0</v>
      </c>
      <c r="AS737" s="4">
        <f t="shared" si="61"/>
        <v>0</v>
      </c>
      <c r="AT737" s="4">
        <f t="shared" si="61"/>
        <v>0</v>
      </c>
      <c r="AU737" s="4">
        <f t="shared" si="61"/>
        <v>0</v>
      </c>
      <c r="AV737" s="4">
        <f t="shared" si="61"/>
        <v>0</v>
      </c>
      <c r="AW737" s="4">
        <f t="shared" si="61"/>
        <v>0</v>
      </c>
      <c r="AX737" s="4">
        <f t="shared" si="64"/>
        <v>8.6867951177967591E-3</v>
      </c>
      <c r="AY737" s="4">
        <f t="shared" si="64"/>
        <v>0</v>
      </c>
      <c r="AZ737" s="4">
        <f t="shared" si="63"/>
        <v>0</v>
      </c>
      <c r="BA737" s="4">
        <f t="shared" si="63"/>
        <v>5.1047295107687115E-5</v>
      </c>
      <c r="BB737" s="67">
        <f t="shared" si="63"/>
        <v>2.2697882655577004E-3</v>
      </c>
    </row>
    <row r="738" spans="1:54" x14ac:dyDescent="0.3">
      <c r="A738" t="s">
        <v>68</v>
      </c>
      <c r="B738" t="s">
        <v>69</v>
      </c>
      <c r="C738">
        <v>481190</v>
      </c>
      <c r="D738" t="s">
        <v>70</v>
      </c>
      <c r="E738" t="s">
        <v>71</v>
      </c>
      <c r="F738" t="s">
        <v>72</v>
      </c>
      <c r="G738" t="s">
        <v>108</v>
      </c>
      <c r="H738">
        <v>6</v>
      </c>
      <c r="I738" t="s">
        <v>763</v>
      </c>
      <c r="J738" s="4">
        <v>0</v>
      </c>
      <c r="K738" s="4">
        <v>0</v>
      </c>
      <c r="L738" s="4">
        <v>0</v>
      </c>
      <c r="M738" s="4">
        <v>0</v>
      </c>
      <c r="N738" s="4">
        <v>0</v>
      </c>
      <c r="O738" s="4">
        <v>0</v>
      </c>
      <c r="P738" s="4">
        <v>0</v>
      </c>
      <c r="Q738" s="4">
        <v>0</v>
      </c>
      <c r="R738" s="4">
        <v>0</v>
      </c>
      <c r="S738" s="4">
        <v>0</v>
      </c>
      <c r="T738" s="4">
        <v>0</v>
      </c>
      <c r="U738" s="4">
        <v>0</v>
      </c>
      <c r="V738" s="4">
        <v>0.04</v>
      </c>
      <c r="W738" s="4">
        <v>0</v>
      </c>
      <c r="X738" s="4">
        <v>0</v>
      </c>
      <c r="Y738" s="4">
        <v>5.0000000000000001E-3</v>
      </c>
      <c r="Z738" s="4">
        <v>0</v>
      </c>
      <c r="AA738" s="4">
        <v>0</v>
      </c>
      <c r="AB738" s="4">
        <v>0.33200000000000002</v>
      </c>
      <c r="AC738" s="4">
        <v>0</v>
      </c>
      <c r="AG738" s="66">
        <v>481190</v>
      </c>
      <c r="AH738" t="s">
        <v>763</v>
      </c>
      <c r="AI738" s="4">
        <f t="shared" si="61"/>
        <v>0</v>
      </c>
      <c r="AJ738" s="4">
        <f t="shared" si="61"/>
        <v>0</v>
      </c>
      <c r="AK738" s="4">
        <f t="shared" si="61"/>
        <v>0</v>
      </c>
      <c r="AL738" s="4">
        <f t="shared" si="61"/>
        <v>0</v>
      </c>
      <c r="AM738" s="4">
        <f t="shared" si="61"/>
        <v>0</v>
      </c>
      <c r="AN738" s="4">
        <f t="shared" si="61"/>
        <v>0</v>
      </c>
      <c r="AO738" s="4">
        <f t="shared" si="61"/>
        <v>0</v>
      </c>
      <c r="AP738" s="4">
        <f t="shared" si="61"/>
        <v>0</v>
      </c>
      <c r="AQ738" s="4">
        <f t="shared" si="61"/>
        <v>0</v>
      </c>
      <c r="AR738" s="4">
        <f t="shared" si="61"/>
        <v>0</v>
      </c>
      <c r="AS738" s="4">
        <f t="shared" si="61"/>
        <v>0</v>
      </c>
      <c r="AT738" s="4">
        <f t="shared" si="61"/>
        <v>0</v>
      </c>
      <c r="AU738" s="4">
        <f t="shared" si="61"/>
        <v>1.001694717207307E-4</v>
      </c>
      <c r="AV738" s="4">
        <f t="shared" si="61"/>
        <v>0</v>
      </c>
      <c r="AW738" s="4">
        <f t="shared" si="61"/>
        <v>0</v>
      </c>
      <c r="AX738" s="4">
        <f t="shared" si="64"/>
        <v>1.3356081054423062E-5</v>
      </c>
      <c r="AY738" s="4">
        <f t="shared" si="64"/>
        <v>0</v>
      </c>
      <c r="AZ738" s="4">
        <f t="shared" si="63"/>
        <v>0</v>
      </c>
      <c r="BA738" s="4">
        <f t="shared" si="63"/>
        <v>5.8440351640524565E-4</v>
      </c>
      <c r="BB738" s="67">
        <f t="shared" si="63"/>
        <v>0</v>
      </c>
    </row>
    <row r="739" spans="1:54" x14ac:dyDescent="0.3">
      <c r="A739" t="s">
        <v>68</v>
      </c>
      <c r="B739" t="s">
        <v>69</v>
      </c>
      <c r="C739">
        <v>481420</v>
      </c>
      <c r="D739" t="s">
        <v>70</v>
      </c>
      <c r="E739" t="s">
        <v>71</v>
      </c>
      <c r="F739" t="s">
        <v>72</v>
      </c>
      <c r="G739" t="s">
        <v>108</v>
      </c>
      <c r="H739">
        <v>6</v>
      </c>
      <c r="I739" t="s">
        <v>764</v>
      </c>
      <c r="J739" s="4">
        <v>0</v>
      </c>
      <c r="K739" s="4">
        <v>0</v>
      </c>
      <c r="L739" s="4">
        <v>0</v>
      </c>
      <c r="M739" s="4">
        <v>0</v>
      </c>
      <c r="N739" s="4">
        <v>0</v>
      </c>
      <c r="O739" s="4">
        <v>0</v>
      </c>
      <c r="P739" s="4">
        <v>0</v>
      </c>
      <c r="Q739" s="4">
        <v>0</v>
      </c>
      <c r="R739" s="4">
        <v>0</v>
      </c>
      <c r="S739" s="4">
        <v>0</v>
      </c>
      <c r="T739" s="4">
        <v>0</v>
      </c>
      <c r="U739" s="4">
        <v>1.4239999999999999</v>
      </c>
      <c r="V739" s="4">
        <v>0</v>
      </c>
      <c r="W739" s="4">
        <v>0</v>
      </c>
      <c r="X739" s="4">
        <v>0</v>
      </c>
      <c r="Y739" s="4">
        <v>0</v>
      </c>
      <c r="Z739" s="4">
        <v>0</v>
      </c>
      <c r="AA739" s="4">
        <v>0</v>
      </c>
      <c r="AB739" s="4">
        <v>0</v>
      </c>
      <c r="AC739" s="4">
        <v>0</v>
      </c>
      <c r="AG739" s="66">
        <v>481420</v>
      </c>
      <c r="AH739" t="s">
        <v>764</v>
      </c>
      <c r="AI739" s="4">
        <f t="shared" si="61"/>
        <v>0</v>
      </c>
      <c r="AJ739" s="4">
        <f t="shared" si="61"/>
        <v>0</v>
      </c>
      <c r="AK739" s="4">
        <f t="shared" si="61"/>
        <v>0</v>
      </c>
      <c r="AL739" s="4">
        <f t="shared" si="61"/>
        <v>0</v>
      </c>
      <c r="AM739" s="4">
        <f t="shared" si="61"/>
        <v>0</v>
      </c>
      <c r="AN739" s="4">
        <f t="shared" si="61"/>
        <v>0</v>
      </c>
      <c r="AO739" s="4">
        <f t="shared" si="61"/>
        <v>0</v>
      </c>
      <c r="AP739" s="4">
        <f t="shared" si="61"/>
        <v>0</v>
      </c>
      <c r="AQ739" s="4">
        <f t="shared" si="61"/>
        <v>0</v>
      </c>
      <c r="AR739" s="4">
        <f t="shared" si="61"/>
        <v>0</v>
      </c>
      <c r="AS739" s="4">
        <f t="shared" si="61"/>
        <v>0</v>
      </c>
      <c r="AT739" s="4">
        <f t="shared" si="61"/>
        <v>4.2665136474356272E-3</v>
      </c>
      <c r="AU739" s="4">
        <f t="shared" si="61"/>
        <v>0</v>
      </c>
      <c r="AV739" s="4">
        <f t="shared" si="61"/>
        <v>0</v>
      </c>
      <c r="AW739" s="4">
        <f t="shared" si="61"/>
        <v>0</v>
      </c>
      <c r="AX739" s="4">
        <f t="shared" si="64"/>
        <v>0</v>
      </c>
      <c r="AY739" s="4">
        <f t="shared" si="64"/>
        <v>0</v>
      </c>
      <c r="AZ739" s="4">
        <f t="shared" si="63"/>
        <v>0</v>
      </c>
      <c r="BA739" s="4">
        <f t="shared" si="63"/>
        <v>0</v>
      </c>
      <c r="BB739" s="67">
        <f t="shared" si="63"/>
        <v>0</v>
      </c>
    </row>
    <row r="740" spans="1:54" x14ac:dyDescent="0.3">
      <c r="A740" t="s">
        <v>68</v>
      </c>
      <c r="B740" t="s">
        <v>69</v>
      </c>
      <c r="C740">
        <v>481610</v>
      </c>
      <c r="D740" t="s">
        <v>70</v>
      </c>
      <c r="E740" t="s">
        <v>71</v>
      </c>
      <c r="F740" t="s">
        <v>72</v>
      </c>
      <c r="G740" t="s">
        <v>108</v>
      </c>
      <c r="H740">
        <v>6</v>
      </c>
      <c r="I740" t="s">
        <v>765</v>
      </c>
      <c r="J740" s="4">
        <v>0</v>
      </c>
      <c r="K740" s="4">
        <v>0</v>
      </c>
      <c r="L740" s="4">
        <v>0</v>
      </c>
      <c r="M740" s="4">
        <v>0</v>
      </c>
      <c r="N740" s="4">
        <v>0</v>
      </c>
      <c r="O740" s="4">
        <v>3.343</v>
      </c>
      <c r="P740" s="4">
        <v>0</v>
      </c>
      <c r="Q740" s="4">
        <v>0</v>
      </c>
      <c r="R740" s="4">
        <v>0</v>
      </c>
      <c r="S740" s="4">
        <v>0</v>
      </c>
      <c r="T740" s="4">
        <v>0</v>
      </c>
      <c r="U740" s="4">
        <v>0</v>
      </c>
      <c r="V740" s="4">
        <v>0</v>
      </c>
      <c r="W740" s="4">
        <v>0</v>
      </c>
      <c r="X740" s="4">
        <v>0</v>
      </c>
      <c r="Y740" s="4">
        <v>0</v>
      </c>
      <c r="Z740" s="4">
        <v>0</v>
      </c>
      <c r="AA740" s="4">
        <v>0</v>
      </c>
      <c r="AB740" s="4">
        <v>0</v>
      </c>
      <c r="AC740" s="4">
        <v>0</v>
      </c>
      <c r="AG740" s="66">
        <v>481610</v>
      </c>
      <c r="AH740" t="s">
        <v>765</v>
      </c>
      <c r="AI740" s="4">
        <f t="shared" si="61"/>
        <v>0</v>
      </c>
      <c r="AJ740" s="4">
        <f t="shared" si="61"/>
        <v>0</v>
      </c>
      <c r="AK740" s="4">
        <f t="shared" si="61"/>
        <v>0</v>
      </c>
      <c r="AL740" s="4">
        <f t="shared" si="61"/>
        <v>0</v>
      </c>
      <c r="AM740" s="4">
        <f t="shared" si="61"/>
        <v>0</v>
      </c>
      <c r="AN740" s="4">
        <f t="shared" si="61"/>
        <v>7.5736698546915605E-3</v>
      </c>
      <c r="AO740" s="4">
        <f t="shared" si="61"/>
        <v>0</v>
      </c>
      <c r="AP740" s="4">
        <f t="shared" si="61"/>
        <v>0</v>
      </c>
      <c r="AQ740" s="4">
        <f t="shared" si="61"/>
        <v>0</v>
      </c>
      <c r="AR740" s="4">
        <f t="shared" si="61"/>
        <v>0</v>
      </c>
      <c r="AS740" s="4">
        <f t="shared" si="61"/>
        <v>0</v>
      </c>
      <c r="AT740" s="4">
        <f t="shared" si="61"/>
        <v>0</v>
      </c>
      <c r="AU740" s="4">
        <f t="shared" si="61"/>
        <v>0</v>
      </c>
      <c r="AV740" s="4">
        <f t="shared" si="61"/>
        <v>0</v>
      </c>
      <c r="AW740" s="4">
        <f t="shared" si="61"/>
        <v>0</v>
      </c>
      <c r="AX740" s="4">
        <f t="shared" si="64"/>
        <v>0</v>
      </c>
      <c r="AY740" s="4">
        <f t="shared" si="64"/>
        <v>0</v>
      </c>
      <c r="AZ740" s="4">
        <f t="shared" si="63"/>
        <v>0</v>
      </c>
      <c r="BA740" s="4">
        <f t="shared" si="63"/>
        <v>0</v>
      </c>
      <c r="BB740" s="67">
        <f t="shared" si="63"/>
        <v>0</v>
      </c>
    </row>
    <row r="741" spans="1:54" x14ac:dyDescent="0.3">
      <c r="A741" t="s">
        <v>68</v>
      </c>
      <c r="B741" t="s">
        <v>69</v>
      </c>
      <c r="C741">
        <v>481710</v>
      </c>
      <c r="D741" t="s">
        <v>70</v>
      </c>
      <c r="E741" t="s">
        <v>71</v>
      </c>
      <c r="F741" t="s">
        <v>72</v>
      </c>
      <c r="G741" t="s">
        <v>108</v>
      </c>
      <c r="H741">
        <v>6</v>
      </c>
      <c r="I741" t="s">
        <v>766</v>
      </c>
      <c r="J741" s="4">
        <v>0</v>
      </c>
      <c r="K741" s="4">
        <v>0</v>
      </c>
      <c r="L741" s="4">
        <v>0</v>
      </c>
      <c r="M741" s="4">
        <v>0</v>
      </c>
      <c r="N741" s="4">
        <v>0</v>
      </c>
      <c r="O741" s="4">
        <v>0</v>
      </c>
      <c r="P741" s="4">
        <v>0</v>
      </c>
      <c r="Q741" s="4">
        <v>0</v>
      </c>
      <c r="R741" s="4">
        <v>0</v>
      </c>
      <c r="S741" s="4">
        <v>0</v>
      </c>
      <c r="T741" s="4">
        <v>0</v>
      </c>
      <c r="U741" s="4">
        <v>1.2999999999999999E-2</v>
      </c>
      <c r="V741" s="4">
        <v>0</v>
      </c>
      <c r="W741" s="4">
        <v>0</v>
      </c>
      <c r="X741" s="4">
        <v>0</v>
      </c>
      <c r="Y741" s="4">
        <v>9.4E-2</v>
      </c>
      <c r="Z741" s="4">
        <v>0</v>
      </c>
      <c r="AA741" s="4">
        <v>0</v>
      </c>
      <c r="AB741" s="4">
        <v>0</v>
      </c>
      <c r="AC741" s="4">
        <v>0.14199999999999999</v>
      </c>
      <c r="AG741" s="66">
        <v>481710</v>
      </c>
      <c r="AH741" t="s">
        <v>766</v>
      </c>
      <c r="AI741" s="4">
        <f t="shared" si="61"/>
        <v>0</v>
      </c>
      <c r="AJ741" s="4">
        <f t="shared" si="61"/>
        <v>0</v>
      </c>
      <c r="AK741" s="4">
        <f t="shared" si="61"/>
        <v>0</v>
      </c>
      <c r="AL741" s="4">
        <f t="shared" si="61"/>
        <v>0</v>
      </c>
      <c r="AM741" s="4">
        <f t="shared" si="61"/>
        <v>0</v>
      </c>
      <c r="AN741" s="4">
        <f t="shared" si="61"/>
        <v>0</v>
      </c>
      <c r="AO741" s="4">
        <f t="shared" si="61"/>
        <v>0</v>
      </c>
      <c r="AP741" s="4">
        <f t="shared" si="61"/>
        <v>0</v>
      </c>
      <c r="AQ741" s="4">
        <f t="shared" si="61"/>
        <v>0</v>
      </c>
      <c r="AR741" s="4">
        <f t="shared" si="61"/>
        <v>0</v>
      </c>
      <c r="AS741" s="4">
        <f t="shared" si="61"/>
        <v>0</v>
      </c>
      <c r="AT741" s="4">
        <f t="shared" si="61"/>
        <v>3.894991391619604E-5</v>
      </c>
      <c r="AU741" s="4">
        <f t="shared" si="61"/>
        <v>0</v>
      </c>
      <c r="AV741" s="4">
        <f t="shared" si="61"/>
        <v>0</v>
      </c>
      <c r="AW741" s="4">
        <f t="shared" si="61"/>
        <v>0</v>
      </c>
      <c r="AX741" s="4">
        <f t="shared" si="64"/>
        <v>2.5109432382315356E-4</v>
      </c>
      <c r="AY741" s="4">
        <f t="shared" si="64"/>
        <v>0</v>
      </c>
      <c r="AZ741" s="4">
        <f t="shared" si="63"/>
        <v>0</v>
      </c>
      <c r="BA741" s="4">
        <f t="shared" si="63"/>
        <v>0</v>
      </c>
      <c r="BB741" s="67">
        <f t="shared" si="63"/>
        <v>2.3647097117328938E-4</v>
      </c>
    </row>
    <row r="742" spans="1:54" x14ac:dyDescent="0.3">
      <c r="A742" t="s">
        <v>68</v>
      </c>
      <c r="B742" t="s">
        <v>69</v>
      </c>
      <c r="C742">
        <v>481730</v>
      </c>
      <c r="D742" t="s">
        <v>70</v>
      </c>
      <c r="E742" t="s">
        <v>71</v>
      </c>
      <c r="F742" t="s">
        <v>72</v>
      </c>
      <c r="G742" t="s">
        <v>108</v>
      </c>
      <c r="H742">
        <v>6</v>
      </c>
      <c r="I742" t="s">
        <v>767</v>
      </c>
      <c r="J742" s="4">
        <v>3.4000000000000002E-2</v>
      </c>
      <c r="K742" s="4">
        <v>4.3319999999999999</v>
      </c>
      <c r="L742" s="4">
        <v>0.74099999999999999</v>
      </c>
      <c r="M742" s="4">
        <v>0</v>
      </c>
      <c r="N742" s="4">
        <v>0</v>
      </c>
      <c r="O742" s="4">
        <v>0</v>
      </c>
      <c r="P742" s="4">
        <v>0</v>
      </c>
      <c r="Q742" s="4">
        <v>0</v>
      </c>
      <c r="R742" s="4">
        <v>0</v>
      </c>
      <c r="S742" s="4">
        <v>0</v>
      </c>
      <c r="T742" s="4">
        <v>0</v>
      </c>
      <c r="U742" s="4">
        <v>0</v>
      </c>
      <c r="V742" s="4">
        <v>0</v>
      </c>
      <c r="W742" s="4">
        <v>1.6E-2</v>
      </c>
      <c r="X742" s="4">
        <v>1.7999999999999999E-2</v>
      </c>
      <c r="Y742" s="4">
        <v>0.03</v>
      </c>
      <c r="Z742" s="4">
        <v>6.0000000000000001E-3</v>
      </c>
      <c r="AA742" s="4">
        <v>0</v>
      </c>
      <c r="AB742" s="4">
        <v>0</v>
      </c>
      <c r="AC742" s="4">
        <v>0</v>
      </c>
      <c r="AG742" s="66">
        <v>481730</v>
      </c>
      <c r="AH742" t="s">
        <v>767</v>
      </c>
      <c r="AI742" s="4">
        <f t="shared" si="61"/>
        <v>1.5684899593576573E-3</v>
      </c>
      <c r="AJ742" s="4">
        <f t="shared" si="61"/>
        <v>9.3660288167540337E-2</v>
      </c>
      <c r="AK742" s="4">
        <f t="shared" si="61"/>
        <v>1.5376666064880818E-2</v>
      </c>
      <c r="AL742" s="4">
        <f t="shared" si="61"/>
        <v>0</v>
      </c>
      <c r="AM742" s="4">
        <f t="shared" si="61"/>
        <v>0</v>
      </c>
      <c r="AN742" s="4">
        <f t="shared" si="61"/>
        <v>0</v>
      </c>
      <c r="AO742" s="4">
        <f t="shared" si="61"/>
        <v>0</v>
      </c>
      <c r="AP742" s="4">
        <f t="shared" si="61"/>
        <v>0</v>
      </c>
      <c r="AQ742" s="4">
        <f t="shared" si="61"/>
        <v>0</v>
      </c>
      <c r="AR742" s="4">
        <f t="shared" si="61"/>
        <v>0</v>
      </c>
      <c r="AS742" s="4">
        <f t="shared" si="61"/>
        <v>0</v>
      </c>
      <c r="AT742" s="4">
        <f t="shared" si="61"/>
        <v>0</v>
      </c>
      <c r="AU742" s="4">
        <f t="shared" si="61"/>
        <v>0</v>
      </c>
      <c r="AV742" s="4">
        <f t="shared" si="61"/>
        <v>3.7697899541365009E-5</v>
      </c>
      <c r="AW742" s="4">
        <f t="shared" si="61"/>
        <v>5.9243102226869136E-5</v>
      </c>
      <c r="AX742" s="4">
        <f t="shared" si="64"/>
        <v>8.013648632653836E-5</v>
      </c>
      <c r="AY742" s="4">
        <f t="shared" si="64"/>
        <v>1.2499743755252998E-5</v>
      </c>
      <c r="AZ742" s="4">
        <f t="shared" si="63"/>
        <v>0</v>
      </c>
      <c r="BA742" s="4">
        <f t="shared" si="63"/>
        <v>0</v>
      </c>
      <c r="BB742" s="67">
        <f t="shared" si="63"/>
        <v>0</v>
      </c>
    </row>
    <row r="743" spans="1:54" x14ac:dyDescent="0.3">
      <c r="A743" t="s">
        <v>68</v>
      </c>
      <c r="B743" t="s">
        <v>69</v>
      </c>
      <c r="C743">
        <v>481810</v>
      </c>
      <c r="D743" t="s">
        <v>70</v>
      </c>
      <c r="E743" t="s">
        <v>71</v>
      </c>
      <c r="F743" t="s">
        <v>72</v>
      </c>
      <c r="G743" t="s">
        <v>108</v>
      </c>
      <c r="H743">
        <v>6</v>
      </c>
      <c r="I743" t="s">
        <v>768</v>
      </c>
      <c r="J743" s="4">
        <v>0</v>
      </c>
      <c r="K743" s="4">
        <v>0</v>
      </c>
      <c r="L743" s="4">
        <v>0</v>
      </c>
      <c r="M743" s="4">
        <v>0</v>
      </c>
      <c r="N743" s="4">
        <v>0</v>
      </c>
      <c r="O743" s="4">
        <v>0</v>
      </c>
      <c r="P743" s="4">
        <v>0</v>
      </c>
      <c r="Q743" s="4">
        <v>0</v>
      </c>
      <c r="R743" s="4">
        <v>0</v>
      </c>
      <c r="S743" s="4">
        <v>0</v>
      </c>
      <c r="T743" s="4">
        <v>0</v>
      </c>
      <c r="U743" s="4">
        <v>0</v>
      </c>
      <c r="V743" s="4">
        <v>0</v>
      </c>
      <c r="W743" s="4">
        <v>0</v>
      </c>
      <c r="X743" s="4">
        <v>0</v>
      </c>
      <c r="Y743" s="4">
        <v>0</v>
      </c>
      <c r="Z743" s="4">
        <v>6.0000000000000001E-3</v>
      </c>
      <c r="AA743" s="4">
        <v>0</v>
      </c>
      <c r="AB743" s="4">
        <v>0</v>
      </c>
      <c r="AC743" s="4">
        <v>0</v>
      </c>
      <c r="AG743" s="66">
        <v>481810</v>
      </c>
      <c r="AH743" t="s">
        <v>768</v>
      </c>
      <c r="AI743" s="4">
        <f t="shared" si="61"/>
        <v>0</v>
      </c>
      <c r="AJ743" s="4">
        <f t="shared" si="61"/>
        <v>0</v>
      </c>
      <c r="AK743" s="4">
        <f t="shared" si="61"/>
        <v>0</v>
      </c>
      <c r="AL743" s="4">
        <f t="shared" si="61"/>
        <v>0</v>
      </c>
      <c r="AM743" s="4">
        <f t="shared" si="61"/>
        <v>0</v>
      </c>
      <c r="AN743" s="4">
        <f t="shared" si="61"/>
        <v>0</v>
      </c>
      <c r="AO743" s="4">
        <f t="shared" si="61"/>
        <v>0</v>
      </c>
      <c r="AP743" s="4">
        <f t="shared" si="61"/>
        <v>0</v>
      </c>
      <c r="AQ743" s="4">
        <f t="shared" si="61"/>
        <v>0</v>
      </c>
      <c r="AR743" s="4">
        <f t="shared" si="61"/>
        <v>0</v>
      </c>
      <c r="AS743" s="4">
        <f t="shared" si="61"/>
        <v>0</v>
      </c>
      <c r="AT743" s="4">
        <f t="shared" si="61"/>
        <v>0</v>
      </c>
      <c r="AU743" s="4">
        <f t="shared" si="61"/>
        <v>0</v>
      </c>
      <c r="AV743" s="4">
        <f t="shared" si="61"/>
        <v>0</v>
      </c>
      <c r="AW743" s="4">
        <f t="shared" si="61"/>
        <v>0</v>
      </c>
      <c r="AX743" s="4">
        <f t="shared" si="64"/>
        <v>0</v>
      </c>
      <c r="AY743" s="4">
        <f t="shared" si="64"/>
        <v>1.2499743755252998E-5</v>
      </c>
      <c r="AZ743" s="4">
        <f t="shared" si="63"/>
        <v>0</v>
      </c>
      <c r="BA743" s="4">
        <f t="shared" si="63"/>
        <v>0</v>
      </c>
      <c r="BB743" s="67">
        <f t="shared" si="63"/>
        <v>0</v>
      </c>
    </row>
    <row r="744" spans="1:54" x14ac:dyDescent="0.3">
      <c r="A744" t="s">
        <v>68</v>
      </c>
      <c r="B744" t="s">
        <v>69</v>
      </c>
      <c r="C744">
        <v>481840</v>
      </c>
      <c r="D744" t="s">
        <v>70</v>
      </c>
      <c r="E744" t="s">
        <v>71</v>
      </c>
      <c r="F744" t="s">
        <v>72</v>
      </c>
      <c r="G744" t="s">
        <v>108</v>
      </c>
      <c r="H744">
        <v>6</v>
      </c>
      <c r="I744" t="s">
        <v>769</v>
      </c>
      <c r="J744" s="4">
        <v>0</v>
      </c>
      <c r="K744" s="4">
        <v>0</v>
      </c>
      <c r="L744" s="4">
        <v>0</v>
      </c>
      <c r="M744" s="4">
        <v>0</v>
      </c>
      <c r="N744" s="4">
        <v>0</v>
      </c>
      <c r="O744" s="4">
        <v>0</v>
      </c>
      <c r="P744" s="4">
        <v>0</v>
      </c>
      <c r="Q744" s="4">
        <v>0</v>
      </c>
      <c r="R744" s="4">
        <v>0</v>
      </c>
      <c r="S744" s="4">
        <v>0</v>
      </c>
      <c r="T744" s="4">
        <v>0</v>
      </c>
      <c r="U744" s="4">
        <v>0</v>
      </c>
      <c r="V744" s="4">
        <v>0</v>
      </c>
      <c r="W744" s="4">
        <v>0</v>
      </c>
      <c r="X744" s="4">
        <v>0</v>
      </c>
      <c r="Y744" s="4">
        <v>0</v>
      </c>
      <c r="Z744" s="4">
        <v>0</v>
      </c>
      <c r="AA744" s="4">
        <v>0</v>
      </c>
      <c r="AB744" s="4">
        <v>0.184</v>
      </c>
      <c r="AC744" s="4">
        <v>0</v>
      </c>
      <c r="AG744" s="66">
        <v>481840</v>
      </c>
      <c r="AH744" t="s">
        <v>769</v>
      </c>
      <c r="AI744" s="4">
        <f t="shared" si="61"/>
        <v>0</v>
      </c>
      <c r="AJ744" s="4">
        <f t="shared" si="61"/>
        <v>0</v>
      </c>
      <c r="AK744" s="4">
        <f t="shared" si="61"/>
        <v>0</v>
      </c>
      <c r="AL744" s="4">
        <f t="shared" si="61"/>
        <v>0</v>
      </c>
      <c r="AM744" s="4">
        <f t="shared" si="61"/>
        <v>0</v>
      </c>
      <c r="AN744" s="4">
        <f t="shared" si="61"/>
        <v>0</v>
      </c>
      <c r="AO744" s="4">
        <f t="shared" si="61"/>
        <v>0</v>
      </c>
      <c r="AP744" s="4">
        <f t="shared" si="61"/>
        <v>0</v>
      </c>
      <c r="AQ744" s="4">
        <f t="shared" si="61"/>
        <v>0</v>
      </c>
      <c r="AR744" s="4">
        <f t="shared" ref="AR744:BB792" si="65">IFERROR((S744/S$2093)*100,0)</f>
        <v>0</v>
      </c>
      <c r="AS744" s="4">
        <f t="shared" si="65"/>
        <v>0</v>
      </c>
      <c r="AT744" s="4">
        <f t="shared" si="65"/>
        <v>0</v>
      </c>
      <c r="AU744" s="4">
        <f t="shared" si="65"/>
        <v>0</v>
      </c>
      <c r="AV744" s="4">
        <f t="shared" si="65"/>
        <v>0</v>
      </c>
      <c r="AW744" s="4">
        <f t="shared" si="65"/>
        <v>0</v>
      </c>
      <c r="AX744" s="4">
        <f t="shared" si="64"/>
        <v>0</v>
      </c>
      <c r="AY744" s="4">
        <f t="shared" si="64"/>
        <v>0</v>
      </c>
      <c r="AZ744" s="4">
        <f t="shared" si="63"/>
        <v>0</v>
      </c>
      <c r="BA744" s="4">
        <f t="shared" si="63"/>
        <v>3.238862862004975E-4</v>
      </c>
      <c r="BB744" s="67">
        <f t="shared" si="63"/>
        <v>0</v>
      </c>
    </row>
    <row r="745" spans="1:54" x14ac:dyDescent="0.3">
      <c r="A745" t="s">
        <v>68</v>
      </c>
      <c r="B745" t="s">
        <v>69</v>
      </c>
      <c r="C745">
        <v>481890</v>
      </c>
      <c r="D745" t="s">
        <v>70</v>
      </c>
      <c r="E745" t="s">
        <v>71</v>
      </c>
      <c r="F745" t="s">
        <v>72</v>
      </c>
      <c r="G745" t="s">
        <v>108</v>
      </c>
      <c r="H745">
        <v>6</v>
      </c>
      <c r="I745" t="s">
        <v>243</v>
      </c>
      <c r="J745" s="4">
        <v>0</v>
      </c>
      <c r="K745" s="4">
        <v>0</v>
      </c>
      <c r="L745" s="4">
        <v>0</v>
      </c>
      <c r="M745" s="4">
        <v>0</v>
      </c>
      <c r="N745" s="4">
        <v>0</v>
      </c>
      <c r="O745" s="4">
        <v>0</v>
      </c>
      <c r="P745" s="4">
        <v>0</v>
      </c>
      <c r="Q745" s="4">
        <v>0</v>
      </c>
      <c r="R745" s="4">
        <v>0</v>
      </c>
      <c r="S745" s="4">
        <v>0</v>
      </c>
      <c r="T745" s="4">
        <v>0</v>
      </c>
      <c r="U745" s="4">
        <v>0</v>
      </c>
      <c r="V745" s="4">
        <v>1.9E-2</v>
      </c>
      <c r="W745" s="4">
        <v>0</v>
      </c>
      <c r="X745" s="4">
        <v>0</v>
      </c>
      <c r="Y745" s="4">
        <v>0</v>
      </c>
      <c r="Z745" s="4">
        <v>0</v>
      </c>
      <c r="AA745" s="4">
        <v>4.0000000000000001E-3</v>
      </c>
      <c r="AB745" s="4">
        <v>0</v>
      </c>
      <c r="AC745" s="4">
        <v>0</v>
      </c>
      <c r="AG745" s="66">
        <v>481890</v>
      </c>
      <c r="AH745" t="s">
        <v>243</v>
      </c>
      <c r="AI745" s="4">
        <f t="shared" ref="AI745:AQ773" si="66">IFERROR((J745/J$2093)*100,0)</f>
        <v>0</v>
      </c>
      <c r="AJ745" s="4">
        <f t="shared" si="66"/>
        <v>0</v>
      </c>
      <c r="AK745" s="4">
        <f t="shared" si="66"/>
        <v>0</v>
      </c>
      <c r="AL745" s="4">
        <f t="shared" si="66"/>
        <v>0</v>
      </c>
      <c r="AM745" s="4">
        <f t="shared" si="66"/>
        <v>0</v>
      </c>
      <c r="AN745" s="4">
        <f t="shared" si="66"/>
        <v>0</v>
      </c>
      <c r="AO745" s="4">
        <f t="shared" si="66"/>
        <v>0</v>
      </c>
      <c r="AP745" s="4">
        <f t="shared" si="66"/>
        <v>0</v>
      </c>
      <c r="AQ745" s="4">
        <f t="shared" si="66"/>
        <v>0</v>
      </c>
      <c r="AR745" s="4">
        <f t="shared" si="65"/>
        <v>0</v>
      </c>
      <c r="AS745" s="4">
        <f t="shared" si="65"/>
        <v>0</v>
      </c>
      <c r="AT745" s="4">
        <f t="shared" si="65"/>
        <v>0</v>
      </c>
      <c r="AU745" s="4">
        <f t="shared" si="65"/>
        <v>4.7580499067347082E-5</v>
      </c>
      <c r="AV745" s="4">
        <f t="shared" si="65"/>
        <v>0</v>
      </c>
      <c r="AW745" s="4">
        <f t="shared" si="65"/>
        <v>0</v>
      </c>
      <c r="AX745" s="4">
        <f t="shared" si="64"/>
        <v>0</v>
      </c>
      <c r="AY745" s="4">
        <f t="shared" si="64"/>
        <v>0</v>
      </c>
      <c r="AZ745" s="4">
        <f t="shared" si="63"/>
        <v>6.0332092573683519E-6</v>
      </c>
      <c r="BA745" s="4">
        <f t="shared" si="63"/>
        <v>0</v>
      </c>
      <c r="BB745" s="67">
        <f t="shared" si="63"/>
        <v>0</v>
      </c>
    </row>
    <row r="746" spans="1:54" x14ac:dyDescent="0.3">
      <c r="A746" t="s">
        <v>68</v>
      </c>
      <c r="B746" t="s">
        <v>69</v>
      </c>
      <c r="C746">
        <v>481910</v>
      </c>
      <c r="D746" t="s">
        <v>70</v>
      </c>
      <c r="E746" t="s">
        <v>71</v>
      </c>
      <c r="F746" t="s">
        <v>72</v>
      </c>
      <c r="G746" t="s">
        <v>108</v>
      </c>
      <c r="H746">
        <v>6</v>
      </c>
      <c r="I746" t="s">
        <v>770</v>
      </c>
      <c r="J746" s="4">
        <v>0</v>
      </c>
      <c r="K746" s="4">
        <v>0</v>
      </c>
      <c r="L746" s="4">
        <v>0</v>
      </c>
      <c r="M746" s="4">
        <v>0</v>
      </c>
      <c r="N746" s="4">
        <v>0</v>
      </c>
      <c r="O746" s="4">
        <v>0</v>
      </c>
      <c r="P746" s="4">
        <v>2.9000000000000001E-2</v>
      </c>
      <c r="Q746" s="4">
        <v>0.23899999999999999</v>
      </c>
      <c r="R746" s="4">
        <v>0</v>
      </c>
      <c r="S746" s="4">
        <v>0</v>
      </c>
      <c r="T746" s="4">
        <v>1.0999999999999999E-2</v>
      </c>
      <c r="U746" s="4">
        <v>1.2649999999999999</v>
      </c>
      <c r="V746" s="4">
        <v>0</v>
      </c>
      <c r="W746" s="4">
        <v>0</v>
      </c>
      <c r="X746" s="4">
        <v>0</v>
      </c>
      <c r="Y746" s="4">
        <v>0</v>
      </c>
      <c r="Z746" s="4">
        <v>1.9E-2</v>
      </c>
      <c r="AA746" s="4">
        <v>0.752</v>
      </c>
      <c r="AB746" s="4">
        <v>0.69899999999999995</v>
      </c>
      <c r="AC746" s="4">
        <v>1.0640000000000001</v>
      </c>
      <c r="AG746" s="66">
        <v>481910</v>
      </c>
      <c r="AH746" t="s">
        <v>770</v>
      </c>
      <c r="AI746" s="4">
        <f t="shared" si="66"/>
        <v>0</v>
      </c>
      <c r="AJ746" s="4">
        <f t="shared" si="66"/>
        <v>0</v>
      </c>
      <c r="AK746" s="4">
        <f t="shared" si="66"/>
        <v>0</v>
      </c>
      <c r="AL746" s="4">
        <f t="shared" si="66"/>
        <v>0</v>
      </c>
      <c r="AM746" s="4">
        <f t="shared" si="66"/>
        <v>0</v>
      </c>
      <c r="AN746" s="4">
        <f t="shared" si="66"/>
        <v>0</v>
      </c>
      <c r="AO746" s="4">
        <f t="shared" si="66"/>
        <v>3.3113550704382303E-4</v>
      </c>
      <c r="AP746" s="4">
        <f t="shared" si="66"/>
        <v>1.4059169219572572E-3</v>
      </c>
      <c r="AQ746" s="4">
        <f t="shared" si="66"/>
        <v>0</v>
      </c>
      <c r="AR746" s="4">
        <f t="shared" si="65"/>
        <v>0</v>
      </c>
      <c r="AS746" s="4">
        <f t="shared" si="65"/>
        <v>1.2710177649679256E-6</v>
      </c>
      <c r="AT746" s="4">
        <f t="shared" si="65"/>
        <v>3.7901262387683068E-3</v>
      </c>
      <c r="AU746" s="4">
        <f t="shared" si="65"/>
        <v>0</v>
      </c>
      <c r="AV746" s="4">
        <f t="shared" si="65"/>
        <v>0</v>
      </c>
      <c r="AW746" s="4">
        <f t="shared" si="65"/>
        <v>0</v>
      </c>
      <c r="AX746" s="4">
        <f t="shared" si="64"/>
        <v>0</v>
      </c>
      <c r="AY746" s="4">
        <f t="shared" si="64"/>
        <v>3.9582521891634497E-5</v>
      </c>
      <c r="AZ746" s="4">
        <f t="shared" si="63"/>
        <v>1.13424334038525E-3</v>
      </c>
      <c r="BA746" s="4">
        <f t="shared" si="63"/>
        <v>1.2304158372508031E-3</v>
      </c>
      <c r="BB746" s="67">
        <f t="shared" si="63"/>
        <v>1.7718669952702813E-3</v>
      </c>
    </row>
    <row r="747" spans="1:54" x14ac:dyDescent="0.3">
      <c r="A747" t="s">
        <v>68</v>
      </c>
      <c r="B747" t="s">
        <v>69</v>
      </c>
      <c r="C747">
        <v>481920</v>
      </c>
      <c r="D747" t="s">
        <v>70</v>
      </c>
      <c r="E747" t="s">
        <v>71</v>
      </c>
      <c r="F747" t="s">
        <v>72</v>
      </c>
      <c r="G747" t="s">
        <v>108</v>
      </c>
      <c r="H747">
        <v>6</v>
      </c>
      <c r="I747" t="s">
        <v>771</v>
      </c>
      <c r="J747" s="4">
        <v>0</v>
      </c>
      <c r="K747" s="4">
        <v>0</v>
      </c>
      <c r="L747" s="4">
        <v>0</v>
      </c>
      <c r="M747" s="4">
        <v>0</v>
      </c>
      <c r="N747" s="4">
        <v>0</v>
      </c>
      <c r="O747" s="4">
        <v>0</v>
      </c>
      <c r="P747" s="4">
        <v>0</v>
      </c>
      <c r="Q747" s="4">
        <v>0</v>
      </c>
      <c r="R747" s="4">
        <v>0.249</v>
      </c>
      <c r="S747" s="4">
        <v>2.5489999999999999</v>
      </c>
      <c r="T747" s="4">
        <v>0</v>
      </c>
      <c r="U747" s="4">
        <v>0</v>
      </c>
      <c r="V747" s="4">
        <v>0</v>
      </c>
      <c r="W747" s="4">
        <v>0</v>
      </c>
      <c r="X747" s="4">
        <v>0</v>
      </c>
      <c r="Y747" s="4">
        <v>0</v>
      </c>
      <c r="Z747" s="4">
        <v>0</v>
      </c>
      <c r="AA747" s="4">
        <v>0</v>
      </c>
      <c r="AB747" s="4">
        <v>0</v>
      </c>
      <c r="AC747" s="4">
        <v>0.376</v>
      </c>
      <c r="AG747" s="66">
        <v>481920</v>
      </c>
      <c r="AH747" t="s">
        <v>771</v>
      </c>
      <c r="AI747" s="4">
        <f t="shared" si="66"/>
        <v>0</v>
      </c>
      <c r="AJ747" s="4">
        <f t="shared" si="66"/>
        <v>0</v>
      </c>
      <c r="AK747" s="4">
        <f t="shared" si="66"/>
        <v>0</v>
      </c>
      <c r="AL747" s="4">
        <f t="shared" si="66"/>
        <v>0</v>
      </c>
      <c r="AM747" s="4">
        <f t="shared" si="66"/>
        <v>0</v>
      </c>
      <c r="AN747" s="4">
        <f t="shared" si="66"/>
        <v>0</v>
      </c>
      <c r="AO747" s="4">
        <f t="shared" si="66"/>
        <v>0</v>
      </c>
      <c r="AP747" s="4">
        <f t="shared" si="66"/>
        <v>0</v>
      </c>
      <c r="AQ747" s="4">
        <f t="shared" si="66"/>
        <v>9.9009101799369097E-4</v>
      </c>
      <c r="AR747" s="4">
        <f t="shared" si="65"/>
        <v>1.2017207849608112E-2</v>
      </c>
      <c r="AS747" s="4">
        <f t="shared" si="65"/>
        <v>0</v>
      </c>
      <c r="AT747" s="4">
        <f t="shared" si="65"/>
        <v>0</v>
      </c>
      <c r="AU747" s="4">
        <f t="shared" si="65"/>
        <v>0</v>
      </c>
      <c r="AV747" s="4">
        <f t="shared" si="65"/>
        <v>0</v>
      </c>
      <c r="AW747" s="4">
        <f t="shared" si="65"/>
        <v>0</v>
      </c>
      <c r="AX747" s="4">
        <f t="shared" si="64"/>
        <v>0</v>
      </c>
      <c r="AY747" s="4">
        <f t="shared" si="64"/>
        <v>0</v>
      </c>
      <c r="AZ747" s="4">
        <f t="shared" si="63"/>
        <v>0</v>
      </c>
      <c r="BA747" s="4">
        <f t="shared" si="63"/>
        <v>0</v>
      </c>
      <c r="BB747" s="67">
        <f t="shared" si="63"/>
        <v>6.261484870504001E-4</v>
      </c>
    </row>
    <row r="748" spans="1:54" x14ac:dyDescent="0.3">
      <c r="A748" t="s">
        <v>68</v>
      </c>
      <c r="B748" t="s">
        <v>69</v>
      </c>
      <c r="C748">
        <v>481930</v>
      </c>
      <c r="D748" t="s">
        <v>70</v>
      </c>
      <c r="E748" t="s">
        <v>71</v>
      </c>
      <c r="F748" t="s">
        <v>72</v>
      </c>
      <c r="G748" t="s">
        <v>108</v>
      </c>
      <c r="H748">
        <v>6</v>
      </c>
      <c r="I748" t="s">
        <v>772</v>
      </c>
      <c r="J748" s="4">
        <v>0</v>
      </c>
      <c r="K748" s="4">
        <v>0</v>
      </c>
      <c r="L748" s="4">
        <v>0</v>
      </c>
      <c r="M748" s="4">
        <v>0.69799999999999995</v>
      </c>
      <c r="N748" s="4">
        <v>0</v>
      </c>
      <c r="O748" s="4">
        <v>0</v>
      </c>
      <c r="P748" s="4">
        <v>0</v>
      </c>
      <c r="Q748" s="4">
        <v>0</v>
      </c>
      <c r="R748" s="4">
        <v>0</v>
      </c>
      <c r="S748" s="4">
        <v>0</v>
      </c>
      <c r="T748" s="4">
        <v>0</v>
      </c>
      <c r="U748" s="4">
        <v>0</v>
      </c>
      <c r="V748" s="4">
        <v>0</v>
      </c>
      <c r="W748" s="4">
        <v>0</v>
      </c>
      <c r="X748" s="4">
        <v>0</v>
      </c>
      <c r="Y748" s="4">
        <v>2.7E-2</v>
      </c>
      <c r="Z748" s="4">
        <v>0</v>
      </c>
      <c r="AA748" s="4">
        <v>0</v>
      </c>
      <c r="AB748" s="4">
        <v>0.95899999999999996</v>
      </c>
      <c r="AC748" s="4">
        <v>0</v>
      </c>
      <c r="AG748" s="66">
        <v>481930</v>
      </c>
      <c r="AH748" t="s">
        <v>772</v>
      </c>
      <c r="AI748" s="4">
        <f t="shared" si="66"/>
        <v>0</v>
      </c>
      <c r="AJ748" s="4">
        <f t="shared" si="66"/>
        <v>0</v>
      </c>
      <c r="AK748" s="4">
        <f t="shared" si="66"/>
        <v>0</v>
      </c>
      <c r="AL748" s="4">
        <f t="shared" si="66"/>
        <v>1.4100084337897006E-2</v>
      </c>
      <c r="AM748" s="4">
        <f t="shared" si="66"/>
        <v>0</v>
      </c>
      <c r="AN748" s="4">
        <f t="shared" si="66"/>
        <v>0</v>
      </c>
      <c r="AO748" s="4">
        <f t="shared" si="66"/>
        <v>0</v>
      </c>
      <c r="AP748" s="4">
        <f t="shared" si="66"/>
        <v>0</v>
      </c>
      <c r="AQ748" s="4">
        <f t="shared" si="66"/>
        <v>0</v>
      </c>
      <c r="AR748" s="4">
        <f t="shared" si="65"/>
        <v>0</v>
      </c>
      <c r="AS748" s="4">
        <f t="shared" si="65"/>
        <v>0</v>
      </c>
      <c r="AT748" s="4">
        <f t="shared" si="65"/>
        <v>0</v>
      </c>
      <c r="AU748" s="4">
        <f t="shared" si="65"/>
        <v>0</v>
      </c>
      <c r="AV748" s="4">
        <f t="shared" si="65"/>
        <v>0</v>
      </c>
      <c r="AW748" s="4">
        <f t="shared" si="65"/>
        <v>0</v>
      </c>
      <c r="AX748" s="4">
        <f t="shared" si="64"/>
        <v>7.212283769388454E-5</v>
      </c>
      <c r="AY748" s="4">
        <f t="shared" si="64"/>
        <v>0</v>
      </c>
      <c r="AZ748" s="4">
        <f t="shared" si="63"/>
        <v>0</v>
      </c>
      <c r="BA748" s="4">
        <f t="shared" si="63"/>
        <v>1.6880812416645496E-3</v>
      </c>
      <c r="BB748" s="67">
        <f t="shared" si="63"/>
        <v>0</v>
      </c>
    </row>
    <row r="749" spans="1:54" x14ac:dyDescent="0.3">
      <c r="A749" t="s">
        <v>68</v>
      </c>
      <c r="B749" t="s">
        <v>69</v>
      </c>
      <c r="C749">
        <v>481940</v>
      </c>
      <c r="D749" t="s">
        <v>70</v>
      </c>
      <c r="E749" t="s">
        <v>71</v>
      </c>
      <c r="F749" t="s">
        <v>72</v>
      </c>
      <c r="G749" t="s">
        <v>108</v>
      </c>
      <c r="H749">
        <v>6</v>
      </c>
      <c r="I749" t="s">
        <v>773</v>
      </c>
      <c r="J749" s="4">
        <v>0</v>
      </c>
      <c r="K749" s="4">
        <v>0</v>
      </c>
      <c r="L749" s="4">
        <v>0</v>
      </c>
      <c r="M749" s="4">
        <v>0</v>
      </c>
      <c r="N749" s="4">
        <v>0</v>
      </c>
      <c r="O749" s="4">
        <v>0.5</v>
      </c>
      <c r="P749" s="4">
        <v>0</v>
      </c>
      <c r="Q749" s="4">
        <v>0</v>
      </c>
      <c r="R749" s="4">
        <v>0</v>
      </c>
      <c r="S749" s="4">
        <v>0</v>
      </c>
      <c r="T749" s="4">
        <v>0</v>
      </c>
      <c r="U749" s="4">
        <v>0</v>
      </c>
      <c r="V749" s="4">
        <v>0</v>
      </c>
      <c r="W749" s="4">
        <v>0</v>
      </c>
      <c r="X749" s="4">
        <v>0</v>
      </c>
      <c r="Y749" s="4">
        <v>0.19</v>
      </c>
      <c r="Z749" s="4">
        <v>1.0469999999999999</v>
      </c>
      <c r="AA749" s="4">
        <v>0.80700000000000005</v>
      </c>
      <c r="AB749" s="4">
        <v>0</v>
      </c>
      <c r="AC749" s="4">
        <v>0</v>
      </c>
      <c r="AG749" s="66">
        <v>481940</v>
      </c>
      <c r="AH749" t="s">
        <v>773</v>
      </c>
      <c r="AI749" s="4">
        <f t="shared" si="66"/>
        <v>0</v>
      </c>
      <c r="AJ749" s="4">
        <f t="shared" si="66"/>
        <v>0</v>
      </c>
      <c r="AK749" s="4">
        <f t="shared" si="66"/>
        <v>0</v>
      </c>
      <c r="AL749" s="4">
        <f t="shared" si="66"/>
        <v>0</v>
      </c>
      <c r="AM749" s="4">
        <f t="shared" si="66"/>
        <v>0</v>
      </c>
      <c r="AN749" s="4">
        <f t="shared" si="66"/>
        <v>1.1327654583744482E-3</v>
      </c>
      <c r="AO749" s="4">
        <f t="shared" si="66"/>
        <v>0</v>
      </c>
      <c r="AP749" s="4">
        <f t="shared" si="66"/>
        <v>0</v>
      </c>
      <c r="AQ749" s="4">
        <f t="shared" si="66"/>
        <v>0</v>
      </c>
      <c r="AR749" s="4">
        <f t="shared" si="65"/>
        <v>0</v>
      </c>
      <c r="AS749" s="4">
        <f t="shared" si="65"/>
        <v>0</v>
      </c>
      <c r="AT749" s="4">
        <f t="shared" si="65"/>
        <v>0</v>
      </c>
      <c r="AU749" s="4">
        <f t="shared" si="65"/>
        <v>0</v>
      </c>
      <c r="AV749" s="4">
        <f t="shared" si="65"/>
        <v>0</v>
      </c>
      <c r="AW749" s="4">
        <f t="shared" si="65"/>
        <v>0</v>
      </c>
      <c r="AX749" s="4">
        <f t="shared" si="64"/>
        <v>5.0753108006807639E-4</v>
      </c>
      <c r="AY749" s="4">
        <f t="shared" si="64"/>
        <v>2.1812052852916482E-3</v>
      </c>
      <c r="AZ749" s="4">
        <f t="shared" si="63"/>
        <v>1.217199967674065E-3</v>
      </c>
      <c r="BA749" s="4">
        <f t="shared" si="63"/>
        <v>0</v>
      </c>
      <c r="BB749" s="67">
        <f t="shared" si="63"/>
        <v>0</v>
      </c>
    </row>
    <row r="750" spans="1:54" x14ac:dyDescent="0.3">
      <c r="A750" t="s">
        <v>68</v>
      </c>
      <c r="B750" t="s">
        <v>69</v>
      </c>
      <c r="C750">
        <v>481950</v>
      </c>
      <c r="D750" t="s">
        <v>70</v>
      </c>
      <c r="E750" t="s">
        <v>71</v>
      </c>
      <c r="F750" t="s">
        <v>72</v>
      </c>
      <c r="G750" t="s">
        <v>108</v>
      </c>
      <c r="H750">
        <v>6</v>
      </c>
      <c r="I750" t="s">
        <v>774</v>
      </c>
      <c r="J750" s="4">
        <v>0</v>
      </c>
      <c r="K750" s="4">
        <v>0</v>
      </c>
      <c r="L750" s="4">
        <v>0</v>
      </c>
      <c r="M750" s="4">
        <v>0</v>
      </c>
      <c r="N750" s="4">
        <v>0</v>
      </c>
      <c r="O750" s="4">
        <v>0</v>
      </c>
      <c r="P750" s="4">
        <v>0</v>
      </c>
      <c r="Q750" s="4">
        <v>0</v>
      </c>
      <c r="R750" s="4">
        <v>1.0999999999999999E-2</v>
      </c>
      <c r="S750" s="4">
        <v>2.0739999999999998</v>
      </c>
      <c r="T750" s="4">
        <v>0</v>
      </c>
      <c r="U750" s="4">
        <v>0</v>
      </c>
      <c r="V750" s="4">
        <v>0</v>
      </c>
      <c r="W750" s="4">
        <v>0</v>
      </c>
      <c r="X750" s="4">
        <v>0</v>
      </c>
      <c r="Y750" s="4">
        <v>0</v>
      </c>
      <c r="Z750" s="4">
        <v>0.128</v>
      </c>
      <c r="AA750" s="4">
        <v>0</v>
      </c>
      <c r="AB750" s="4">
        <v>0.57999999999999996</v>
      </c>
      <c r="AC750" s="4">
        <v>0</v>
      </c>
      <c r="AG750" s="66">
        <v>481950</v>
      </c>
      <c r="AH750" t="s">
        <v>774</v>
      </c>
      <c r="AI750" s="4">
        <f t="shared" si="66"/>
        <v>0</v>
      </c>
      <c r="AJ750" s="4">
        <f t="shared" si="66"/>
        <v>0</v>
      </c>
      <c r="AK750" s="4">
        <f t="shared" si="66"/>
        <v>0</v>
      </c>
      <c r="AL750" s="4">
        <f t="shared" si="66"/>
        <v>0</v>
      </c>
      <c r="AM750" s="4">
        <f t="shared" si="66"/>
        <v>0</v>
      </c>
      <c r="AN750" s="4">
        <f t="shared" si="66"/>
        <v>0</v>
      </c>
      <c r="AO750" s="4">
        <f t="shared" si="66"/>
        <v>0</v>
      </c>
      <c r="AP750" s="4">
        <f t="shared" si="66"/>
        <v>0</v>
      </c>
      <c r="AQ750" s="4">
        <f t="shared" si="66"/>
        <v>4.3738960634259429E-5</v>
      </c>
      <c r="AR750" s="4">
        <f t="shared" si="65"/>
        <v>9.7778301608816096E-3</v>
      </c>
      <c r="AS750" s="4">
        <f t="shared" si="65"/>
        <v>0</v>
      </c>
      <c r="AT750" s="4">
        <f t="shared" si="65"/>
        <v>0</v>
      </c>
      <c r="AU750" s="4">
        <f t="shared" si="65"/>
        <v>0</v>
      </c>
      <c r="AV750" s="4">
        <f t="shared" si="65"/>
        <v>0</v>
      </c>
      <c r="AW750" s="4">
        <f t="shared" si="65"/>
        <v>0</v>
      </c>
      <c r="AX750" s="4">
        <f t="shared" si="64"/>
        <v>0</v>
      </c>
      <c r="AY750" s="4">
        <f t="shared" si="64"/>
        <v>2.6666120011206398E-4</v>
      </c>
      <c r="AZ750" s="4">
        <f t="shared" si="63"/>
        <v>0</v>
      </c>
      <c r="BA750" s="4">
        <f t="shared" si="63"/>
        <v>1.0209459021537422E-3</v>
      </c>
      <c r="BB750" s="67">
        <f t="shared" si="63"/>
        <v>0</v>
      </c>
    </row>
    <row r="751" spans="1:54" x14ac:dyDescent="0.3">
      <c r="A751" t="s">
        <v>68</v>
      </c>
      <c r="B751" t="s">
        <v>69</v>
      </c>
      <c r="C751">
        <v>481960</v>
      </c>
      <c r="D751" t="s">
        <v>70</v>
      </c>
      <c r="E751" t="s">
        <v>71</v>
      </c>
      <c r="F751" t="s">
        <v>72</v>
      </c>
      <c r="G751" t="s">
        <v>108</v>
      </c>
      <c r="H751">
        <v>6</v>
      </c>
      <c r="I751" t="s">
        <v>775</v>
      </c>
      <c r="J751" s="4">
        <v>0</v>
      </c>
      <c r="K751" s="4">
        <v>0</v>
      </c>
      <c r="L751" s="4">
        <v>0</v>
      </c>
      <c r="M751" s="4">
        <v>0</v>
      </c>
      <c r="N751" s="4">
        <v>0</v>
      </c>
      <c r="O751" s="4">
        <v>0</v>
      </c>
      <c r="P751" s="4">
        <v>0</v>
      </c>
      <c r="Q751" s="4">
        <v>0</v>
      </c>
      <c r="R751" s="4">
        <v>0</v>
      </c>
      <c r="S751" s="4">
        <v>0</v>
      </c>
      <c r="T751" s="4">
        <v>0</v>
      </c>
      <c r="U751" s="4">
        <v>0</v>
      </c>
      <c r="V751" s="4">
        <v>0</v>
      </c>
      <c r="W751" s="4">
        <v>1.9E-2</v>
      </c>
      <c r="X751" s="4">
        <v>0</v>
      </c>
      <c r="Y751" s="4">
        <v>0</v>
      </c>
      <c r="Z751" s="4">
        <v>0</v>
      </c>
      <c r="AA751" s="4">
        <v>0</v>
      </c>
      <c r="AB751" s="4">
        <v>0</v>
      </c>
      <c r="AC751" s="4">
        <v>0</v>
      </c>
      <c r="AG751" s="66">
        <v>481960</v>
      </c>
      <c r="AH751" t="s">
        <v>775</v>
      </c>
      <c r="AI751" s="4">
        <f t="shared" si="66"/>
        <v>0</v>
      </c>
      <c r="AJ751" s="4">
        <f t="shared" si="66"/>
        <v>0</v>
      </c>
      <c r="AK751" s="4">
        <f t="shared" si="66"/>
        <v>0</v>
      </c>
      <c r="AL751" s="4">
        <f t="shared" si="66"/>
        <v>0</v>
      </c>
      <c r="AM751" s="4">
        <f t="shared" si="66"/>
        <v>0</v>
      </c>
      <c r="AN751" s="4">
        <f t="shared" si="66"/>
        <v>0</v>
      </c>
      <c r="AO751" s="4">
        <f t="shared" si="66"/>
        <v>0</v>
      </c>
      <c r="AP751" s="4">
        <f t="shared" si="66"/>
        <v>0</v>
      </c>
      <c r="AQ751" s="4">
        <f t="shared" si="66"/>
        <v>0</v>
      </c>
      <c r="AR751" s="4">
        <f t="shared" si="65"/>
        <v>0</v>
      </c>
      <c r="AS751" s="4">
        <f t="shared" si="65"/>
        <v>0</v>
      </c>
      <c r="AT751" s="4">
        <f t="shared" si="65"/>
        <v>0</v>
      </c>
      <c r="AU751" s="4">
        <f t="shared" si="65"/>
        <v>0</v>
      </c>
      <c r="AV751" s="4">
        <f t="shared" si="65"/>
        <v>4.4766255705370945E-5</v>
      </c>
      <c r="AW751" s="4">
        <f t="shared" si="65"/>
        <v>0</v>
      </c>
      <c r="AX751" s="4">
        <f t="shared" si="64"/>
        <v>0</v>
      </c>
      <c r="AY751" s="4">
        <f t="shared" si="64"/>
        <v>0</v>
      </c>
      <c r="AZ751" s="4">
        <f t="shared" si="63"/>
        <v>0</v>
      </c>
      <c r="BA751" s="4">
        <f t="shared" si="63"/>
        <v>0</v>
      </c>
      <c r="BB751" s="67">
        <f t="shared" si="63"/>
        <v>0</v>
      </c>
    </row>
    <row r="752" spans="1:54" x14ac:dyDescent="0.3">
      <c r="A752" t="s">
        <v>68</v>
      </c>
      <c r="B752" t="s">
        <v>69</v>
      </c>
      <c r="C752">
        <v>482010</v>
      </c>
      <c r="D752" t="s">
        <v>70</v>
      </c>
      <c r="E752" t="s">
        <v>71</v>
      </c>
      <c r="F752" t="s">
        <v>72</v>
      </c>
      <c r="G752" t="s">
        <v>108</v>
      </c>
      <c r="H752">
        <v>6</v>
      </c>
      <c r="I752" t="s">
        <v>776</v>
      </c>
      <c r="J752" s="4">
        <v>0.191</v>
      </c>
      <c r="K752" s="4">
        <v>0.14899999999999999</v>
      </c>
      <c r="L752" s="4">
        <v>39.527000000000001</v>
      </c>
      <c r="M752" s="4">
        <v>0</v>
      </c>
      <c r="N752" s="4">
        <v>0</v>
      </c>
      <c r="O752" s="4">
        <v>0</v>
      </c>
      <c r="P752" s="4">
        <v>0</v>
      </c>
      <c r="Q752" s="4">
        <v>0</v>
      </c>
      <c r="R752" s="4">
        <v>0</v>
      </c>
      <c r="S752" s="4">
        <v>0</v>
      </c>
      <c r="T752" s="4">
        <v>0.23400000000000001</v>
      </c>
      <c r="U752" s="4">
        <v>3.0000000000000001E-3</v>
      </c>
      <c r="V752" s="4">
        <v>0</v>
      </c>
      <c r="W752" s="4">
        <v>0.32700000000000001</v>
      </c>
      <c r="X752" s="4">
        <v>0</v>
      </c>
      <c r="Y752" s="4">
        <v>8.3000000000000004E-2</v>
      </c>
      <c r="Z752" s="4">
        <v>8.0000000000000002E-3</v>
      </c>
      <c r="AA752" s="4">
        <v>7.6999999999999999E-2</v>
      </c>
      <c r="AB752" s="4">
        <v>0.154</v>
      </c>
      <c r="AC752" s="4">
        <v>3.5000000000000003E-2</v>
      </c>
      <c r="AG752" s="66">
        <v>482010</v>
      </c>
      <c r="AH752" t="s">
        <v>776</v>
      </c>
      <c r="AI752" s="4">
        <f t="shared" si="66"/>
        <v>8.8112230069797813E-3</v>
      </c>
      <c r="AJ752" s="4">
        <f t="shared" si="66"/>
        <v>3.2214642052085666E-3</v>
      </c>
      <c r="AK752" s="4">
        <f t="shared" si="66"/>
        <v>0.82023411544742808</v>
      </c>
      <c r="AL752" s="4">
        <f t="shared" si="66"/>
        <v>0</v>
      </c>
      <c r="AM752" s="4">
        <f t="shared" si="66"/>
        <v>0</v>
      </c>
      <c r="AN752" s="4">
        <f t="shared" si="66"/>
        <v>0</v>
      </c>
      <c r="AO752" s="4">
        <f t="shared" si="66"/>
        <v>0</v>
      </c>
      <c r="AP752" s="4">
        <f t="shared" si="66"/>
        <v>0</v>
      </c>
      <c r="AQ752" s="4">
        <f t="shared" si="66"/>
        <v>0</v>
      </c>
      <c r="AR752" s="4">
        <f t="shared" si="65"/>
        <v>0</v>
      </c>
      <c r="AS752" s="4">
        <f t="shared" si="65"/>
        <v>2.7038014272954059E-5</v>
      </c>
      <c r="AT752" s="4">
        <f t="shared" si="65"/>
        <v>8.9884416729683177E-6</v>
      </c>
      <c r="AU752" s="4">
        <f t="shared" si="65"/>
        <v>0</v>
      </c>
      <c r="AV752" s="4">
        <f t="shared" si="65"/>
        <v>7.7045082187664725E-4</v>
      </c>
      <c r="AW752" s="4">
        <f t="shared" si="65"/>
        <v>0</v>
      </c>
      <c r="AX752" s="4">
        <f t="shared" si="64"/>
        <v>2.2171094550342286E-4</v>
      </c>
      <c r="AY752" s="4">
        <f t="shared" si="64"/>
        <v>1.6666325007003999E-5</v>
      </c>
      <c r="AZ752" s="4">
        <f t="shared" si="63"/>
        <v>1.1613927820434077E-4</v>
      </c>
      <c r="BA752" s="4">
        <f t="shared" si="63"/>
        <v>2.7107873953737297E-4</v>
      </c>
      <c r="BB752" s="67">
        <f t="shared" si="63"/>
        <v>5.8285098528627675E-5</v>
      </c>
    </row>
    <row r="753" spans="1:54" x14ac:dyDescent="0.3">
      <c r="A753" t="s">
        <v>68</v>
      </c>
      <c r="B753" t="s">
        <v>69</v>
      </c>
      <c r="C753">
        <v>482020</v>
      </c>
      <c r="D753" t="s">
        <v>70</v>
      </c>
      <c r="E753" t="s">
        <v>71</v>
      </c>
      <c r="F753" t="s">
        <v>72</v>
      </c>
      <c r="G753" t="s">
        <v>108</v>
      </c>
      <c r="H753">
        <v>6</v>
      </c>
      <c r="I753" t="s">
        <v>777</v>
      </c>
      <c r="J753" s="4">
        <v>0</v>
      </c>
      <c r="K753" s="4">
        <v>0</v>
      </c>
      <c r="L753" s="4">
        <v>0</v>
      </c>
      <c r="M753" s="4">
        <v>0</v>
      </c>
      <c r="N753" s="4">
        <v>2.4630000000000001</v>
      </c>
      <c r="O753" s="4">
        <v>0</v>
      </c>
      <c r="P753" s="4">
        <v>0</v>
      </c>
      <c r="Q753" s="4">
        <v>0</v>
      </c>
      <c r="R753" s="4">
        <v>0</v>
      </c>
      <c r="S753" s="4">
        <v>0</v>
      </c>
      <c r="T753" s="4">
        <v>0</v>
      </c>
      <c r="U753" s="4">
        <v>0</v>
      </c>
      <c r="V753" s="4">
        <v>0</v>
      </c>
      <c r="W753" s="4">
        <v>0</v>
      </c>
      <c r="X753" s="4">
        <v>0</v>
      </c>
      <c r="Y753" s="4">
        <v>0</v>
      </c>
      <c r="Z753" s="4">
        <v>0</v>
      </c>
      <c r="AA753" s="4">
        <v>0</v>
      </c>
      <c r="AB753" s="4">
        <v>0</v>
      </c>
      <c r="AC753" s="4">
        <v>0</v>
      </c>
      <c r="AG753" s="66">
        <v>482020</v>
      </c>
      <c r="AH753" t="s">
        <v>777</v>
      </c>
      <c r="AI753" s="4">
        <f t="shared" si="66"/>
        <v>0</v>
      </c>
      <c r="AJ753" s="4">
        <f t="shared" si="66"/>
        <v>0</v>
      </c>
      <c r="AK753" s="4">
        <f t="shared" si="66"/>
        <v>0</v>
      </c>
      <c r="AL753" s="4">
        <f t="shared" si="66"/>
        <v>0</v>
      </c>
      <c r="AM753" s="4">
        <f t="shared" si="66"/>
        <v>5.6175944060346109E-2</v>
      </c>
      <c r="AN753" s="4">
        <f t="shared" si="66"/>
        <v>0</v>
      </c>
      <c r="AO753" s="4">
        <f t="shared" si="66"/>
        <v>0</v>
      </c>
      <c r="AP753" s="4">
        <f t="shared" si="66"/>
        <v>0</v>
      </c>
      <c r="AQ753" s="4">
        <f t="shared" si="66"/>
        <v>0</v>
      </c>
      <c r="AR753" s="4">
        <f t="shared" si="65"/>
        <v>0</v>
      </c>
      <c r="AS753" s="4">
        <f t="shared" si="65"/>
        <v>0</v>
      </c>
      <c r="AT753" s="4">
        <f t="shared" si="65"/>
        <v>0</v>
      </c>
      <c r="AU753" s="4">
        <f t="shared" si="65"/>
        <v>0</v>
      </c>
      <c r="AV753" s="4">
        <f t="shared" si="65"/>
        <v>0</v>
      </c>
      <c r="AW753" s="4">
        <f t="shared" si="65"/>
        <v>0</v>
      </c>
      <c r="AX753" s="4">
        <f t="shared" si="64"/>
        <v>0</v>
      </c>
      <c r="AY753" s="4">
        <f t="shared" si="64"/>
        <v>0</v>
      </c>
      <c r="AZ753" s="4">
        <f t="shared" si="63"/>
        <v>0</v>
      </c>
      <c r="BA753" s="4">
        <f t="shared" si="63"/>
        <v>0</v>
      </c>
      <c r="BB753" s="67">
        <f t="shared" si="63"/>
        <v>0</v>
      </c>
    </row>
    <row r="754" spans="1:54" x14ac:dyDescent="0.3">
      <c r="A754" t="s">
        <v>68</v>
      </c>
      <c r="B754" t="s">
        <v>69</v>
      </c>
      <c r="C754">
        <v>482050</v>
      </c>
      <c r="D754" t="s">
        <v>70</v>
      </c>
      <c r="E754" t="s">
        <v>71</v>
      </c>
      <c r="F754" t="s">
        <v>72</v>
      </c>
      <c r="G754" t="s">
        <v>108</v>
      </c>
      <c r="H754">
        <v>6</v>
      </c>
      <c r="I754" t="s">
        <v>778</v>
      </c>
      <c r="J754" s="4">
        <v>0</v>
      </c>
      <c r="K754" s="4">
        <v>0</v>
      </c>
      <c r="L754" s="4">
        <v>0</v>
      </c>
      <c r="M754" s="4">
        <v>0</v>
      </c>
      <c r="N754" s="4">
        <v>0</v>
      </c>
      <c r="O754" s="4">
        <v>0</v>
      </c>
      <c r="P754" s="4">
        <v>0</v>
      </c>
      <c r="Q754" s="4">
        <v>0</v>
      </c>
      <c r="R754" s="4">
        <v>0</v>
      </c>
      <c r="S754" s="4">
        <v>0</v>
      </c>
      <c r="T754" s="4">
        <v>0</v>
      </c>
      <c r="U754" s="4">
        <v>1.2929999999999999</v>
      </c>
      <c r="V754" s="4">
        <v>7.0000000000000001E-3</v>
      </c>
      <c r="W754" s="4">
        <v>0</v>
      </c>
      <c r="X754" s="4">
        <v>0</v>
      </c>
      <c r="Y754" s="4">
        <v>0</v>
      </c>
      <c r="Z754" s="4">
        <v>0</v>
      </c>
      <c r="AA754" s="4">
        <v>0</v>
      </c>
      <c r="AB754" s="4">
        <v>0</v>
      </c>
      <c r="AC754" s="4">
        <v>0</v>
      </c>
      <c r="AG754" s="66">
        <v>482050</v>
      </c>
      <c r="AH754" t="s">
        <v>778</v>
      </c>
      <c r="AI754" s="4">
        <f t="shared" si="66"/>
        <v>0</v>
      </c>
      <c r="AJ754" s="4">
        <f t="shared" si="66"/>
        <v>0</v>
      </c>
      <c r="AK754" s="4">
        <f t="shared" si="66"/>
        <v>0</v>
      </c>
      <c r="AL754" s="4">
        <f t="shared" si="66"/>
        <v>0</v>
      </c>
      <c r="AM754" s="4">
        <f t="shared" si="66"/>
        <v>0</v>
      </c>
      <c r="AN754" s="4">
        <f t="shared" si="66"/>
        <v>0</v>
      </c>
      <c r="AO754" s="4">
        <f t="shared" si="66"/>
        <v>0</v>
      </c>
      <c r="AP754" s="4">
        <f t="shared" si="66"/>
        <v>0</v>
      </c>
      <c r="AQ754" s="4">
        <f t="shared" si="66"/>
        <v>0</v>
      </c>
      <c r="AR754" s="4">
        <f t="shared" si="65"/>
        <v>0</v>
      </c>
      <c r="AS754" s="4">
        <f t="shared" si="65"/>
        <v>0</v>
      </c>
      <c r="AT754" s="4">
        <f t="shared" si="65"/>
        <v>3.8740183610493444E-3</v>
      </c>
      <c r="AU754" s="4">
        <f t="shared" si="65"/>
        <v>1.7529657551127874E-5</v>
      </c>
      <c r="AV754" s="4">
        <f t="shared" si="65"/>
        <v>0</v>
      </c>
      <c r="AW754" s="4">
        <f t="shared" si="65"/>
        <v>0</v>
      </c>
      <c r="AX754" s="4">
        <f t="shared" si="64"/>
        <v>0</v>
      </c>
      <c r="AY754" s="4">
        <f t="shared" si="64"/>
        <v>0</v>
      </c>
      <c r="AZ754" s="4">
        <f t="shared" si="63"/>
        <v>0</v>
      </c>
      <c r="BA754" s="4">
        <f t="shared" si="63"/>
        <v>0</v>
      </c>
      <c r="BB754" s="67">
        <f t="shared" si="63"/>
        <v>0</v>
      </c>
    </row>
    <row r="755" spans="1:54" x14ac:dyDescent="0.3">
      <c r="A755" t="s">
        <v>68</v>
      </c>
      <c r="B755" t="s">
        <v>69</v>
      </c>
      <c r="C755">
        <v>482090</v>
      </c>
      <c r="D755" t="s">
        <v>70</v>
      </c>
      <c r="E755" t="s">
        <v>71</v>
      </c>
      <c r="F755" t="s">
        <v>72</v>
      </c>
      <c r="G755" t="s">
        <v>108</v>
      </c>
      <c r="H755">
        <v>6</v>
      </c>
      <c r="I755" t="s">
        <v>243</v>
      </c>
      <c r="J755" s="4">
        <v>0</v>
      </c>
      <c r="K755" s="4">
        <v>36.868000000000002</v>
      </c>
      <c r="L755" s="4">
        <v>0</v>
      </c>
      <c r="M755" s="4">
        <v>0</v>
      </c>
      <c r="N755" s="4">
        <v>0</v>
      </c>
      <c r="O755" s="4">
        <v>6.7000000000000004E-2</v>
      </c>
      <c r="P755" s="4">
        <v>0</v>
      </c>
      <c r="Q755" s="4">
        <v>0</v>
      </c>
      <c r="R755" s="4">
        <v>0</v>
      </c>
      <c r="S755" s="4">
        <v>0</v>
      </c>
      <c r="T755" s="4">
        <v>0</v>
      </c>
      <c r="U755" s="4">
        <v>0</v>
      </c>
      <c r="V755" s="4">
        <v>0</v>
      </c>
      <c r="W755" s="4">
        <v>9.8000000000000004E-2</v>
      </c>
      <c r="X755" s="4">
        <v>0</v>
      </c>
      <c r="Y755" s="4">
        <v>0</v>
      </c>
      <c r="Z755" s="4">
        <v>0</v>
      </c>
      <c r="AA755" s="4">
        <v>0.99099999999999999</v>
      </c>
      <c r="AB755" s="4">
        <v>0</v>
      </c>
      <c r="AC755" s="4">
        <v>1.0149999999999999</v>
      </c>
      <c r="AG755" s="66">
        <v>482090</v>
      </c>
      <c r="AH755" t="s">
        <v>243</v>
      </c>
      <c r="AI755" s="4">
        <f t="shared" si="66"/>
        <v>0</v>
      </c>
      <c r="AJ755" s="4">
        <f t="shared" si="66"/>
        <v>0.79710699542033181</v>
      </c>
      <c r="AK755" s="4">
        <f t="shared" si="66"/>
        <v>0</v>
      </c>
      <c r="AL755" s="4">
        <f t="shared" si="66"/>
        <v>0</v>
      </c>
      <c r="AM755" s="4">
        <f t="shared" si="66"/>
        <v>0</v>
      </c>
      <c r="AN755" s="4">
        <f t="shared" si="66"/>
        <v>1.5179057142217605E-4</v>
      </c>
      <c r="AO755" s="4">
        <f t="shared" si="66"/>
        <v>0</v>
      </c>
      <c r="AP755" s="4">
        <f t="shared" si="66"/>
        <v>0</v>
      </c>
      <c r="AQ755" s="4">
        <f t="shared" si="66"/>
        <v>0</v>
      </c>
      <c r="AR755" s="4">
        <f t="shared" si="65"/>
        <v>0</v>
      </c>
      <c r="AS755" s="4">
        <f t="shared" si="65"/>
        <v>0</v>
      </c>
      <c r="AT755" s="4">
        <f t="shared" si="65"/>
        <v>0</v>
      </c>
      <c r="AU755" s="4">
        <f t="shared" si="65"/>
        <v>0</v>
      </c>
      <c r="AV755" s="4">
        <f t="shared" si="65"/>
        <v>2.3089963469086067E-4</v>
      </c>
      <c r="AW755" s="4">
        <f t="shared" si="65"/>
        <v>0</v>
      </c>
      <c r="AX755" s="4">
        <f t="shared" si="64"/>
        <v>0</v>
      </c>
      <c r="AY755" s="4">
        <f t="shared" si="64"/>
        <v>0</v>
      </c>
      <c r="AZ755" s="4">
        <f t="shared" si="63"/>
        <v>1.4947275935130091E-3</v>
      </c>
      <c r="BA755" s="4">
        <f t="shared" si="63"/>
        <v>0</v>
      </c>
      <c r="BB755" s="67">
        <f t="shared" si="63"/>
        <v>1.6902678573302021E-3</v>
      </c>
    </row>
    <row r="756" spans="1:54" x14ac:dyDescent="0.3">
      <c r="A756" t="s">
        <v>68</v>
      </c>
      <c r="B756" t="s">
        <v>69</v>
      </c>
      <c r="C756">
        <v>482110</v>
      </c>
      <c r="D756" t="s">
        <v>70</v>
      </c>
      <c r="E756" t="s">
        <v>71</v>
      </c>
      <c r="F756" t="s">
        <v>72</v>
      </c>
      <c r="G756" t="s">
        <v>108</v>
      </c>
      <c r="H756">
        <v>6</v>
      </c>
      <c r="I756" t="s">
        <v>779</v>
      </c>
      <c r="J756" s="4">
        <v>0</v>
      </c>
      <c r="K756" s="4">
        <v>0</v>
      </c>
      <c r="L756" s="4">
        <v>7.1999999999999995E-2</v>
      </c>
      <c r="M756" s="4">
        <v>0</v>
      </c>
      <c r="N756" s="4">
        <v>0</v>
      </c>
      <c r="O756" s="4">
        <v>0</v>
      </c>
      <c r="P756" s="4">
        <v>0</v>
      </c>
      <c r="Q756" s="4">
        <v>0</v>
      </c>
      <c r="R756" s="4">
        <v>4.1000000000000002E-2</v>
      </c>
      <c r="S756" s="4">
        <v>0</v>
      </c>
      <c r="T756" s="4">
        <v>0</v>
      </c>
      <c r="U756" s="4">
        <v>0.152</v>
      </c>
      <c r="V756" s="4">
        <v>0</v>
      </c>
      <c r="W756" s="4">
        <v>0</v>
      </c>
      <c r="X756" s="4">
        <v>0.28399999999999997</v>
      </c>
      <c r="Y756" s="4">
        <v>3.0000000000000001E-3</v>
      </c>
      <c r="Z756" s="4">
        <v>0.221</v>
      </c>
      <c r="AA756" s="4">
        <v>0.13200000000000001</v>
      </c>
      <c r="AB756" s="4">
        <v>0.502</v>
      </c>
      <c r="AC756" s="4">
        <v>1.0089999999999999</v>
      </c>
      <c r="AG756" s="66">
        <v>482110</v>
      </c>
      <c r="AH756" t="s">
        <v>779</v>
      </c>
      <c r="AI756" s="4">
        <f t="shared" si="66"/>
        <v>0</v>
      </c>
      <c r="AJ756" s="4">
        <f t="shared" si="66"/>
        <v>0</v>
      </c>
      <c r="AK756" s="4">
        <f t="shared" si="66"/>
        <v>1.4940890103527921E-3</v>
      </c>
      <c r="AL756" s="4">
        <f t="shared" si="66"/>
        <v>0</v>
      </c>
      <c r="AM756" s="4">
        <f t="shared" si="66"/>
        <v>0</v>
      </c>
      <c r="AN756" s="4">
        <f t="shared" si="66"/>
        <v>0</v>
      </c>
      <c r="AO756" s="4">
        <f t="shared" si="66"/>
        <v>0</v>
      </c>
      <c r="AP756" s="4">
        <f t="shared" si="66"/>
        <v>0</v>
      </c>
      <c r="AQ756" s="4">
        <f t="shared" si="66"/>
        <v>1.6302703509133063E-4</v>
      </c>
      <c r="AR756" s="4">
        <f t="shared" si="65"/>
        <v>0</v>
      </c>
      <c r="AS756" s="4">
        <f t="shared" si="65"/>
        <v>0</v>
      </c>
      <c r="AT756" s="4">
        <f t="shared" si="65"/>
        <v>4.5541437809706143E-4</v>
      </c>
      <c r="AU756" s="4">
        <f t="shared" si="65"/>
        <v>0</v>
      </c>
      <c r="AV756" s="4">
        <f t="shared" si="65"/>
        <v>0</v>
      </c>
      <c r="AW756" s="4">
        <f t="shared" si="65"/>
        <v>9.3472450180171298E-4</v>
      </c>
      <c r="AX756" s="4">
        <f t="shared" si="64"/>
        <v>8.0136486326538366E-6</v>
      </c>
      <c r="AY756" s="4">
        <f t="shared" si="64"/>
        <v>4.6040722831848545E-4</v>
      </c>
      <c r="AZ756" s="4">
        <f t="shared" si="63"/>
        <v>1.9909590549315563E-4</v>
      </c>
      <c r="BA756" s="4">
        <f t="shared" si="63"/>
        <v>8.8364628082961822E-4</v>
      </c>
      <c r="BB756" s="67">
        <f t="shared" si="63"/>
        <v>1.6802761261538663E-3</v>
      </c>
    </row>
    <row r="757" spans="1:54" x14ac:dyDescent="0.3">
      <c r="A757" t="s">
        <v>68</v>
      </c>
      <c r="B757" t="s">
        <v>69</v>
      </c>
      <c r="C757">
        <v>482190</v>
      </c>
      <c r="D757" t="s">
        <v>70</v>
      </c>
      <c r="E757" t="s">
        <v>71</v>
      </c>
      <c r="F757" t="s">
        <v>72</v>
      </c>
      <c r="G757" t="s">
        <v>108</v>
      </c>
      <c r="H757">
        <v>6</v>
      </c>
      <c r="I757" t="s">
        <v>243</v>
      </c>
      <c r="J757" s="4">
        <v>0</v>
      </c>
      <c r="K757" s="4">
        <v>0</v>
      </c>
      <c r="L757" s="4">
        <v>0</v>
      </c>
      <c r="M757" s="4">
        <v>0</v>
      </c>
      <c r="N757" s="4">
        <v>0</v>
      </c>
      <c r="O757" s="4">
        <v>0</v>
      </c>
      <c r="P757" s="4">
        <v>0</v>
      </c>
      <c r="Q757" s="4">
        <v>0</v>
      </c>
      <c r="R757" s="4">
        <v>0</v>
      </c>
      <c r="S757" s="4">
        <v>0</v>
      </c>
      <c r="T757" s="4">
        <v>0.56100000000000005</v>
      </c>
      <c r="U757" s="4">
        <v>0</v>
      </c>
      <c r="V757" s="4">
        <v>0</v>
      </c>
      <c r="W757" s="4">
        <v>0</v>
      </c>
      <c r="X757" s="4">
        <v>0</v>
      </c>
      <c r="Y757" s="4">
        <v>0</v>
      </c>
      <c r="Z757" s="4">
        <v>0</v>
      </c>
      <c r="AA757" s="4">
        <v>0</v>
      </c>
      <c r="AB757" s="4">
        <v>0.36899999999999999</v>
      </c>
      <c r="AC757" s="4">
        <v>0</v>
      </c>
      <c r="AG757" s="66">
        <v>482190</v>
      </c>
      <c r="AH757" t="s">
        <v>243</v>
      </c>
      <c r="AI757" s="4">
        <f t="shared" si="66"/>
        <v>0</v>
      </c>
      <c r="AJ757" s="4">
        <f t="shared" si="66"/>
        <v>0</v>
      </c>
      <c r="AK757" s="4">
        <f t="shared" si="66"/>
        <v>0</v>
      </c>
      <c r="AL757" s="4">
        <f t="shared" si="66"/>
        <v>0</v>
      </c>
      <c r="AM757" s="4">
        <f t="shared" si="66"/>
        <v>0</v>
      </c>
      <c r="AN757" s="4">
        <f t="shared" si="66"/>
        <v>0</v>
      </c>
      <c r="AO757" s="4">
        <f t="shared" si="66"/>
        <v>0</v>
      </c>
      <c r="AP757" s="4">
        <f t="shared" si="66"/>
        <v>0</v>
      </c>
      <c r="AQ757" s="4">
        <f t="shared" si="66"/>
        <v>0</v>
      </c>
      <c r="AR757" s="4">
        <f t="shared" si="65"/>
        <v>0</v>
      </c>
      <c r="AS757" s="4">
        <f t="shared" si="65"/>
        <v>6.4821906013364222E-5</v>
      </c>
      <c r="AT757" s="4">
        <f t="shared" si="65"/>
        <v>0</v>
      </c>
      <c r="AU757" s="4">
        <f t="shared" si="65"/>
        <v>0</v>
      </c>
      <c r="AV757" s="4">
        <f t="shared" si="65"/>
        <v>0</v>
      </c>
      <c r="AW757" s="4">
        <f t="shared" si="65"/>
        <v>0</v>
      </c>
      <c r="AX757" s="4">
        <f t="shared" si="64"/>
        <v>0</v>
      </c>
      <c r="AY757" s="4">
        <f t="shared" si="64"/>
        <v>0</v>
      </c>
      <c r="AZ757" s="4">
        <f t="shared" si="63"/>
        <v>0</v>
      </c>
      <c r="BA757" s="4">
        <f t="shared" si="63"/>
        <v>6.4953282395643257E-4</v>
      </c>
      <c r="BB757" s="67">
        <f t="shared" si="63"/>
        <v>0</v>
      </c>
    </row>
    <row r="758" spans="1:54" x14ac:dyDescent="0.3">
      <c r="A758" t="s">
        <v>68</v>
      </c>
      <c r="B758" t="s">
        <v>69</v>
      </c>
      <c r="C758">
        <v>482290</v>
      </c>
      <c r="D758" t="s">
        <v>70</v>
      </c>
      <c r="E758" t="s">
        <v>71</v>
      </c>
      <c r="F758" t="s">
        <v>72</v>
      </c>
      <c r="G758" t="s">
        <v>108</v>
      </c>
      <c r="H758">
        <v>6</v>
      </c>
      <c r="I758" t="s">
        <v>243</v>
      </c>
      <c r="J758" s="4">
        <v>0</v>
      </c>
      <c r="K758" s="4">
        <v>0</v>
      </c>
      <c r="L758" s="4">
        <v>0</v>
      </c>
      <c r="M758" s="4">
        <v>0</v>
      </c>
      <c r="N758" s="4">
        <v>0</v>
      </c>
      <c r="O758" s="4">
        <v>0</v>
      </c>
      <c r="P758" s="4">
        <v>0</v>
      </c>
      <c r="Q758" s="4">
        <v>0</v>
      </c>
      <c r="R758" s="4">
        <v>0</v>
      </c>
      <c r="S758" s="4">
        <v>0</v>
      </c>
      <c r="T758" s="4">
        <v>5.3999999999999999E-2</v>
      </c>
      <c r="U758" s="4">
        <v>0</v>
      </c>
      <c r="V758" s="4">
        <v>0</v>
      </c>
      <c r="W758" s="4">
        <v>0</v>
      </c>
      <c r="X758" s="4">
        <v>0</v>
      </c>
      <c r="Y758" s="4">
        <v>0</v>
      </c>
      <c r="Z758" s="4">
        <v>0</v>
      </c>
      <c r="AA758" s="4">
        <v>0</v>
      </c>
      <c r="AB758" s="4">
        <v>0</v>
      </c>
      <c r="AC758" s="4">
        <v>0</v>
      </c>
      <c r="AG758" s="66">
        <v>482290</v>
      </c>
      <c r="AH758" t="s">
        <v>243</v>
      </c>
      <c r="AI758" s="4">
        <f t="shared" si="66"/>
        <v>0</v>
      </c>
      <c r="AJ758" s="4">
        <f t="shared" si="66"/>
        <v>0</v>
      </c>
      <c r="AK758" s="4">
        <f t="shared" si="66"/>
        <v>0</v>
      </c>
      <c r="AL758" s="4">
        <f t="shared" si="66"/>
        <v>0</v>
      </c>
      <c r="AM758" s="4">
        <f t="shared" si="66"/>
        <v>0</v>
      </c>
      <c r="AN758" s="4">
        <f t="shared" si="66"/>
        <v>0</v>
      </c>
      <c r="AO758" s="4">
        <f t="shared" si="66"/>
        <v>0</v>
      </c>
      <c r="AP758" s="4">
        <f t="shared" si="66"/>
        <v>0</v>
      </c>
      <c r="AQ758" s="4">
        <f t="shared" si="66"/>
        <v>0</v>
      </c>
      <c r="AR758" s="4">
        <f t="shared" si="65"/>
        <v>0</v>
      </c>
      <c r="AS758" s="4">
        <f t="shared" si="65"/>
        <v>6.2395417552970901E-6</v>
      </c>
      <c r="AT758" s="4">
        <f t="shared" si="65"/>
        <v>0</v>
      </c>
      <c r="AU758" s="4">
        <f t="shared" si="65"/>
        <v>0</v>
      </c>
      <c r="AV758" s="4">
        <f t="shared" si="65"/>
        <v>0</v>
      </c>
      <c r="AW758" s="4">
        <f t="shared" si="65"/>
        <v>0</v>
      </c>
      <c r="AX758" s="4">
        <f t="shared" si="64"/>
        <v>0</v>
      </c>
      <c r="AY758" s="4">
        <f t="shared" si="64"/>
        <v>0</v>
      </c>
      <c r="AZ758" s="4">
        <f t="shared" si="63"/>
        <v>0</v>
      </c>
      <c r="BA758" s="4">
        <f t="shared" si="63"/>
        <v>0</v>
      </c>
      <c r="BB758" s="67">
        <f t="shared" si="63"/>
        <v>0</v>
      </c>
    </row>
    <row r="759" spans="1:54" x14ac:dyDescent="0.3">
      <c r="A759" t="s">
        <v>68</v>
      </c>
      <c r="B759" t="s">
        <v>69</v>
      </c>
      <c r="C759">
        <v>482320</v>
      </c>
      <c r="D759" t="s">
        <v>70</v>
      </c>
      <c r="E759" t="s">
        <v>71</v>
      </c>
      <c r="F759" t="s">
        <v>72</v>
      </c>
      <c r="G759" t="s">
        <v>108</v>
      </c>
      <c r="H759">
        <v>6</v>
      </c>
      <c r="I759" t="s">
        <v>780</v>
      </c>
      <c r="J759" s="4">
        <v>0</v>
      </c>
      <c r="K759" s="4">
        <v>0</v>
      </c>
      <c r="L759" s="4">
        <v>0</v>
      </c>
      <c r="M759" s="4">
        <v>0</v>
      </c>
      <c r="N759" s="4">
        <v>0</v>
      </c>
      <c r="O759" s="4">
        <v>0</v>
      </c>
      <c r="P759" s="4">
        <v>0</v>
      </c>
      <c r="Q759" s="4">
        <v>0</v>
      </c>
      <c r="R759" s="4">
        <v>0</v>
      </c>
      <c r="S759" s="4">
        <v>0</v>
      </c>
      <c r="T759" s="4">
        <v>0</v>
      </c>
      <c r="U759" s="4">
        <v>0</v>
      </c>
      <c r="V759" s="4">
        <v>0</v>
      </c>
      <c r="W759" s="4">
        <v>0</v>
      </c>
      <c r="X759" s="4">
        <v>0</v>
      </c>
      <c r="Y759" s="4">
        <v>0</v>
      </c>
      <c r="Z759" s="4">
        <v>0.25800000000000001</v>
      </c>
      <c r="AA759" s="4">
        <v>0</v>
      </c>
      <c r="AB759" s="4">
        <v>0.01</v>
      </c>
      <c r="AC759" s="4">
        <v>0</v>
      </c>
      <c r="AG759" s="66">
        <v>482320</v>
      </c>
      <c r="AH759" t="s">
        <v>780</v>
      </c>
      <c r="AI759" s="4">
        <f t="shared" si="66"/>
        <v>0</v>
      </c>
      <c r="AJ759" s="4">
        <f t="shared" si="66"/>
        <v>0</v>
      </c>
      <c r="AK759" s="4">
        <f t="shared" si="66"/>
        <v>0</v>
      </c>
      <c r="AL759" s="4">
        <f t="shared" si="66"/>
        <v>0</v>
      </c>
      <c r="AM759" s="4">
        <f t="shared" si="66"/>
        <v>0</v>
      </c>
      <c r="AN759" s="4">
        <f t="shared" si="66"/>
        <v>0</v>
      </c>
      <c r="AO759" s="4">
        <f t="shared" si="66"/>
        <v>0</v>
      </c>
      <c r="AP759" s="4">
        <f t="shared" si="66"/>
        <v>0</v>
      </c>
      <c r="AQ759" s="4">
        <f t="shared" si="66"/>
        <v>0</v>
      </c>
      <c r="AR759" s="4">
        <f t="shared" si="65"/>
        <v>0</v>
      </c>
      <c r="AS759" s="4">
        <f t="shared" si="65"/>
        <v>0</v>
      </c>
      <c r="AT759" s="4">
        <f t="shared" si="65"/>
        <v>0</v>
      </c>
      <c r="AU759" s="4">
        <f t="shared" si="65"/>
        <v>0</v>
      </c>
      <c r="AV759" s="4">
        <f t="shared" si="65"/>
        <v>0</v>
      </c>
      <c r="AW759" s="4">
        <f t="shared" si="65"/>
        <v>0</v>
      </c>
      <c r="AX759" s="4">
        <f t="shared" si="64"/>
        <v>0</v>
      </c>
      <c r="AY759" s="4">
        <f t="shared" si="64"/>
        <v>5.37488981475879E-4</v>
      </c>
      <c r="AZ759" s="4">
        <f t="shared" si="63"/>
        <v>0</v>
      </c>
      <c r="BA759" s="4">
        <f t="shared" si="63"/>
        <v>1.7602515554374865E-5</v>
      </c>
      <c r="BB759" s="67">
        <f t="shared" si="63"/>
        <v>0</v>
      </c>
    </row>
    <row r="760" spans="1:54" x14ac:dyDescent="0.3">
      <c r="A760" t="s">
        <v>68</v>
      </c>
      <c r="B760" t="s">
        <v>69</v>
      </c>
      <c r="C760">
        <v>482360</v>
      </c>
      <c r="D760" t="s">
        <v>70</v>
      </c>
      <c r="E760" t="s">
        <v>71</v>
      </c>
      <c r="F760" t="s">
        <v>72</v>
      </c>
      <c r="G760" t="s">
        <v>108</v>
      </c>
      <c r="H760">
        <v>6</v>
      </c>
      <c r="I760" t="s">
        <v>781</v>
      </c>
      <c r="J760" s="4">
        <v>0</v>
      </c>
      <c r="K760" s="4">
        <v>0</v>
      </c>
      <c r="L760" s="4">
        <v>0</v>
      </c>
      <c r="M760" s="4">
        <v>0</v>
      </c>
      <c r="N760" s="4">
        <v>0</v>
      </c>
      <c r="O760" s="4">
        <v>0</v>
      </c>
      <c r="P760" s="4">
        <v>0</v>
      </c>
      <c r="Q760" s="4">
        <v>0.65800000000000003</v>
      </c>
      <c r="R760" s="4">
        <v>0</v>
      </c>
      <c r="S760" s="4">
        <v>0</v>
      </c>
      <c r="T760" s="4">
        <v>0</v>
      </c>
      <c r="U760" s="4">
        <v>0</v>
      </c>
      <c r="V760" s="4">
        <v>0</v>
      </c>
      <c r="W760" s="4">
        <v>0</v>
      </c>
      <c r="X760" s="4">
        <v>0</v>
      </c>
      <c r="Y760" s="4">
        <v>0.13</v>
      </c>
      <c r="Z760" s="4">
        <v>0</v>
      </c>
      <c r="AA760" s="4">
        <v>0.29199999999999998</v>
      </c>
      <c r="AB760" s="4">
        <v>0.32</v>
      </c>
      <c r="AC760" s="4">
        <v>0</v>
      </c>
      <c r="AG760" s="66">
        <v>482360</v>
      </c>
      <c r="AH760" t="s">
        <v>781</v>
      </c>
      <c r="AI760" s="4">
        <f t="shared" si="66"/>
        <v>0</v>
      </c>
      <c r="AJ760" s="4">
        <f t="shared" si="66"/>
        <v>0</v>
      </c>
      <c r="AK760" s="4">
        <f t="shared" si="66"/>
        <v>0</v>
      </c>
      <c r="AL760" s="4">
        <f t="shared" si="66"/>
        <v>0</v>
      </c>
      <c r="AM760" s="4">
        <f t="shared" si="66"/>
        <v>0</v>
      </c>
      <c r="AN760" s="4">
        <f t="shared" si="66"/>
        <v>0</v>
      </c>
      <c r="AO760" s="4">
        <f t="shared" si="66"/>
        <v>0</v>
      </c>
      <c r="AP760" s="4">
        <f t="shared" si="66"/>
        <v>3.870683408568516E-3</v>
      </c>
      <c r="AQ760" s="4">
        <f t="shared" si="66"/>
        <v>0</v>
      </c>
      <c r="AR760" s="4">
        <f t="shared" si="65"/>
        <v>0</v>
      </c>
      <c r="AS760" s="4">
        <f t="shared" si="65"/>
        <v>0</v>
      </c>
      <c r="AT760" s="4">
        <f t="shared" si="65"/>
        <v>0</v>
      </c>
      <c r="AU760" s="4">
        <f t="shared" si="65"/>
        <v>0</v>
      </c>
      <c r="AV760" s="4">
        <f t="shared" si="65"/>
        <v>0</v>
      </c>
      <c r="AW760" s="4">
        <f t="shared" si="65"/>
        <v>0</v>
      </c>
      <c r="AX760" s="4">
        <f t="shared" si="64"/>
        <v>3.4725810741499961E-4</v>
      </c>
      <c r="AY760" s="4">
        <f t="shared" si="64"/>
        <v>0</v>
      </c>
      <c r="AZ760" s="4">
        <f t="shared" si="63"/>
        <v>4.4042427578788967E-4</v>
      </c>
      <c r="BA760" s="4">
        <f t="shared" si="63"/>
        <v>5.6328049773999569E-4</v>
      </c>
      <c r="BB760" s="67">
        <f t="shared" si="63"/>
        <v>0</v>
      </c>
    </row>
    <row r="761" spans="1:54" x14ac:dyDescent="0.3">
      <c r="A761" t="s">
        <v>68</v>
      </c>
      <c r="B761" t="s">
        <v>69</v>
      </c>
      <c r="C761">
        <v>482370</v>
      </c>
      <c r="D761" t="s">
        <v>70</v>
      </c>
      <c r="E761" t="s">
        <v>71</v>
      </c>
      <c r="F761" t="s">
        <v>72</v>
      </c>
      <c r="G761" t="s">
        <v>108</v>
      </c>
      <c r="H761">
        <v>6</v>
      </c>
      <c r="I761" t="s">
        <v>782</v>
      </c>
      <c r="J761" s="4">
        <v>0</v>
      </c>
      <c r="K761" s="4">
        <v>0</v>
      </c>
      <c r="L761" s="4">
        <v>0</v>
      </c>
      <c r="M761" s="4">
        <v>0</v>
      </c>
      <c r="N761" s="4">
        <v>0</v>
      </c>
      <c r="O761" s="4">
        <v>0</v>
      </c>
      <c r="P761" s="4">
        <v>0</v>
      </c>
      <c r="Q761" s="4">
        <v>0</v>
      </c>
      <c r="R761" s="4">
        <v>0</v>
      </c>
      <c r="S761" s="4">
        <v>0</v>
      </c>
      <c r="T761" s="4">
        <v>0</v>
      </c>
      <c r="U761" s="4">
        <v>0</v>
      </c>
      <c r="V761" s="4">
        <v>0</v>
      </c>
      <c r="W761" s="4">
        <v>0</v>
      </c>
      <c r="X761" s="4">
        <v>0.16200000000000001</v>
      </c>
      <c r="Y761" s="4">
        <v>0</v>
      </c>
      <c r="Z761" s="4">
        <v>0</v>
      </c>
      <c r="AA761" s="4">
        <v>0</v>
      </c>
      <c r="AB761" s="4">
        <v>0</v>
      </c>
      <c r="AC761" s="4">
        <v>0</v>
      </c>
      <c r="AG761" s="66">
        <v>482370</v>
      </c>
      <c r="AH761" t="s">
        <v>782</v>
      </c>
      <c r="AI761" s="4">
        <f t="shared" si="66"/>
        <v>0</v>
      </c>
      <c r="AJ761" s="4">
        <f t="shared" si="66"/>
        <v>0</v>
      </c>
      <c r="AK761" s="4">
        <f t="shared" si="66"/>
        <v>0</v>
      </c>
      <c r="AL761" s="4">
        <f t="shared" si="66"/>
        <v>0</v>
      </c>
      <c r="AM761" s="4">
        <f t="shared" si="66"/>
        <v>0</v>
      </c>
      <c r="AN761" s="4">
        <f t="shared" si="66"/>
        <v>0</v>
      </c>
      <c r="AO761" s="4">
        <f t="shared" si="66"/>
        <v>0</v>
      </c>
      <c r="AP761" s="4">
        <f t="shared" si="66"/>
        <v>0</v>
      </c>
      <c r="AQ761" s="4">
        <f t="shared" si="66"/>
        <v>0</v>
      </c>
      <c r="AR761" s="4">
        <f t="shared" si="65"/>
        <v>0</v>
      </c>
      <c r="AS761" s="4">
        <f t="shared" si="65"/>
        <v>0</v>
      </c>
      <c r="AT761" s="4">
        <f t="shared" si="65"/>
        <v>0</v>
      </c>
      <c r="AU761" s="4">
        <f t="shared" si="65"/>
        <v>0</v>
      </c>
      <c r="AV761" s="4">
        <f t="shared" si="65"/>
        <v>0</v>
      </c>
      <c r="AW761" s="4">
        <f t="shared" si="65"/>
        <v>5.3318792004182231E-4</v>
      </c>
      <c r="AX761" s="4">
        <f t="shared" si="64"/>
        <v>0</v>
      </c>
      <c r="AY761" s="4">
        <f t="shared" si="64"/>
        <v>0</v>
      </c>
      <c r="AZ761" s="4">
        <f t="shared" si="63"/>
        <v>0</v>
      </c>
      <c r="BA761" s="4">
        <f t="shared" si="63"/>
        <v>0</v>
      </c>
      <c r="BB761" s="67">
        <f t="shared" si="63"/>
        <v>0</v>
      </c>
    </row>
    <row r="762" spans="1:54" x14ac:dyDescent="0.3">
      <c r="A762" t="s">
        <v>68</v>
      </c>
      <c r="B762" t="s">
        <v>69</v>
      </c>
      <c r="C762">
        <v>482390</v>
      </c>
      <c r="D762" t="s">
        <v>70</v>
      </c>
      <c r="E762" t="s">
        <v>71</v>
      </c>
      <c r="F762" t="s">
        <v>72</v>
      </c>
      <c r="G762" t="s">
        <v>108</v>
      </c>
      <c r="H762">
        <v>6</v>
      </c>
      <c r="I762" t="s">
        <v>243</v>
      </c>
      <c r="J762" s="4">
        <v>0</v>
      </c>
      <c r="K762" s="4">
        <v>0</v>
      </c>
      <c r="L762" s="4">
        <v>6.6529999999999996</v>
      </c>
      <c r="M762" s="4">
        <v>0.25700000000000001</v>
      </c>
      <c r="N762" s="4">
        <v>0</v>
      </c>
      <c r="O762" s="4">
        <v>0</v>
      </c>
      <c r="P762" s="4">
        <v>28.106000000000002</v>
      </c>
      <c r="Q762" s="4">
        <v>57.628999999999998</v>
      </c>
      <c r="R762" s="4">
        <v>116.82299999999999</v>
      </c>
      <c r="S762" s="4">
        <v>156.90899999999999</v>
      </c>
      <c r="T762" s="4">
        <v>415.26600000000002</v>
      </c>
      <c r="U762" s="4">
        <v>397.53699999999998</v>
      </c>
      <c r="V762" s="4">
        <v>749.10400000000004</v>
      </c>
      <c r="W762" s="4">
        <v>523.45799999999997</v>
      </c>
      <c r="X762" s="4">
        <v>637.98299999999995</v>
      </c>
      <c r="Y762" s="4">
        <v>321.79000000000002</v>
      </c>
      <c r="Z762" s="4">
        <v>406.404</v>
      </c>
      <c r="AA762" s="4">
        <v>274.46800000000002</v>
      </c>
      <c r="AB762" s="4">
        <v>126.584</v>
      </c>
      <c r="AC762" s="4">
        <v>404.85599999999999</v>
      </c>
      <c r="AG762" s="66">
        <v>482390</v>
      </c>
      <c r="AH762" t="s">
        <v>243</v>
      </c>
      <c r="AI762" s="4">
        <f t="shared" si="66"/>
        <v>0</v>
      </c>
      <c r="AJ762" s="4">
        <f t="shared" si="66"/>
        <v>0</v>
      </c>
      <c r="AK762" s="4">
        <f t="shared" si="66"/>
        <v>0.13805797480384896</v>
      </c>
      <c r="AL762" s="4">
        <f t="shared" si="66"/>
        <v>5.1915783307156602E-3</v>
      </c>
      <c r="AM762" s="4">
        <f t="shared" si="66"/>
        <v>0</v>
      </c>
      <c r="AN762" s="4">
        <f t="shared" si="66"/>
        <v>0</v>
      </c>
      <c r="AO762" s="4">
        <f t="shared" si="66"/>
        <v>0.32092739865426517</v>
      </c>
      <c r="AP762" s="4">
        <f t="shared" si="66"/>
        <v>0.33900245311914134</v>
      </c>
      <c r="AQ762" s="4">
        <f t="shared" si="66"/>
        <v>0.46451969074328087</v>
      </c>
      <c r="AR762" s="4">
        <f t="shared" si="65"/>
        <v>0.7397442394955509</v>
      </c>
      <c r="AS762" s="4">
        <f t="shared" si="65"/>
        <v>4.7982769380651873E-2</v>
      </c>
      <c r="AT762" s="4">
        <f t="shared" si="65"/>
        <v>1.1910793791156018</v>
      </c>
      <c r="AU762" s="4">
        <f t="shared" si="65"/>
        <v>1.8759337985971563</v>
      </c>
      <c r="AV762" s="4">
        <f t="shared" si="65"/>
        <v>1.2333291936327402</v>
      </c>
      <c r="AW762" s="4">
        <f t="shared" si="65"/>
        <v>2.0997828937780363</v>
      </c>
      <c r="AX762" s="4">
        <f t="shared" si="64"/>
        <v>0.85957066450055952</v>
      </c>
      <c r="AY762" s="4">
        <f t="shared" si="64"/>
        <v>0.84665764351830664</v>
      </c>
      <c r="AZ762" s="4">
        <f t="shared" si="63"/>
        <v>0.41398071961284422</v>
      </c>
      <c r="BA762" s="4">
        <f t="shared" si="63"/>
        <v>0.22281968289349885</v>
      </c>
      <c r="BB762" s="67">
        <f t="shared" si="63"/>
        <v>0.67420205285445955</v>
      </c>
    </row>
    <row r="763" spans="1:54" x14ac:dyDescent="0.3">
      <c r="A763" t="s">
        <v>68</v>
      </c>
      <c r="B763" t="s">
        <v>69</v>
      </c>
      <c r="C763">
        <v>490110</v>
      </c>
      <c r="D763" t="s">
        <v>70</v>
      </c>
      <c r="E763" t="s">
        <v>71</v>
      </c>
      <c r="F763" t="s">
        <v>72</v>
      </c>
      <c r="G763" t="s">
        <v>108</v>
      </c>
      <c r="H763">
        <v>6</v>
      </c>
      <c r="I763" t="s">
        <v>783</v>
      </c>
      <c r="J763" s="4">
        <v>0.28199999999999997</v>
      </c>
      <c r="K763" s="4">
        <v>30.882000000000001</v>
      </c>
      <c r="L763" s="4">
        <v>129.58600000000001</v>
      </c>
      <c r="M763" s="4">
        <v>4.5519999999999996</v>
      </c>
      <c r="N763" s="4">
        <v>8.3819999999999997</v>
      </c>
      <c r="O763" s="4">
        <v>137.119</v>
      </c>
      <c r="P763" s="4">
        <v>31.713000000000001</v>
      </c>
      <c r="Q763" s="4">
        <v>104.03</v>
      </c>
      <c r="R763" s="4">
        <v>29.506</v>
      </c>
      <c r="S763" s="4">
        <v>8.6010000000000009</v>
      </c>
      <c r="T763" s="4">
        <v>29.622</v>
      </c>
      <c r="U763" s="4">
        <v>51.018000000000001</v>
      </c>
      <c r="V763" s="4">
        <v>94.831000000000003</v>
      </c>
      <c r="W763" s="4">
        <v>51.598999999999997</v>
      </c>
      <c r="X763" s="4">
        <v>108.214</v>
      </c>
      <c r="Y763" s="4">
        <v>31.795000000000002</v>
      </c>
      <c r="Z763" s="4">
        <v>17.216999999999999</v>
      </c>
      <c r="AA763" s="4">
        <v>58.146000000000001</v>
      </c>
      <c r="AB763" s="4">
        <v>57.155000000000001</v>
      </c>
      <c r="AC763" s="4">
        <v>31.655000000000001</v>
      </c>
      <c r="AG763" s="66">
        <v>490110</v>
      </c>
      <c r="AH763" t="s">
        <v>783</v>
      </c>
      <c r="AI763" s="4">
        <f t="shared" si="66"/>
        <v>1.3009240251142919E-2</v>
      </c>
      <c r="AJ763" s="4">
        <f t="shared" si="66"/>
        <v>0.66768629251846279</v>
      </c>
      <c r="AK763" s="4">
        <f t="shared" si="66"/>
        <v>2.6890697013274574</v>
      </c>
      <c r="AL763" s="4">
        <f t="shared" si="66"/>
        <v>9.195355860473807E-2</v>
      </c>
      <c r="AM763" s="4">
        <f t="shared" si="66"/>
        <v>0.19117611169866872</v>
      </c>
      <c r="AN763" s="4">
        <f t="shared" si="66"/>
        <v>0.31064733377369191</v>
      </c>
      <c r="AO763" s="4">
        <f t="shared" si="66"/>
        <v>0.36211380465106063</v>
      </c>
      <c r="AP763" s="4">
        <f t="shared" si="66"/>
        <v>0.61195622339419864</v>
      </c>
      <c r="AQ763" s="4">
        <f t="shared" si="66"/>
        <v>0.11732379749767809</v>
      </c>
      <c r="AR763" s="4">
        <f t="shared" si="65"/>
        <v>4.0549236843656099E-2</v>
      </c>
      <c r="AS763" s="4">
        <f t="shared" si="65"/>
        <v>3.422735293989081E-3</v>
      </c>
      <c r="AT763" s="4">
        <f t="shared" si="65"/>
        <v>0.1528574390904992</v>
      </c>
      <c r="AU763" s="4">
        <f t="shared" si="65"/>
        <v>0.23747927931871532</v>
      </c>
      <c r="AV763" s="4">
        <f t="shared" si="65"/>
        <v>0.1215733699021808</v>
      </c>
      <c r="AW763" s="4">
        <f t="shared" si="65"/>
        <v>0.35616294802102322</v>
      </c>
      <c r="AX763" s="4">
        <f t="shared" si="64"/>
        <v>8.4931319425076257E-2</v>
      </c>
      <c r="AY763" s="4">
        <f t="shared" si="64"/>
        <v>3.5868014705698482E-2</v>
      </c>
      <c r="AZ763" s="4">
        <f t="shared" si="63"/>
        <v>8.7701746369735045E-2</v>
      </c>
      <c r="BA763" s="4">
        <f t="shared" si="63"/>
        <v>0.10060717765102956</v>
      </c>
      <c r="BB763" s="67">
        <f t="shared" si="63"/>
        <v>5.2714708397820262E-2</v>
      </c>
    </row>
    <row r="764" spans="1:54" x14ac:dyDescent="0.3">
      <c r="A764" t="s">
        <v>68</v>
      </c>
      <c r="B764" t="s">
        <v>69</v>
      </c>
      <c r="C764">
        <v>490191</v>
      </c>
      <c r="D764" t="s">
        <v>70</v>
      </c>
      <c r="E764" t="s">
        <v>71</v>
      </c>
      <c r="F764" t="s">
        <v>72</v>
      </c>
      <c r="G764" t="s">
        <v>108</v>
      </c>
      <c r="H764">
        <v>6</v>
      </c>
      <c r="I764" t="s">
        <v>784</v>
      </c>
      <c r="J764" s="4">
        <v>0</v>
      </c>
      <c r="K764" s="4">
        <v>0.378</v>
      </c>
      <c r="L764" s="4">
        <v>0</v>
      </c>
      <c r="M764" s="4">
        <v>0</v>
      </c>
      <c r="N764" s="4">
        <v>0</v>
      </c>
      <c r="O764" s="4">
        <v>0</v>
      </c>
      <c r="P764" s="4">
        <v>0.58599999999999997</v>
      </c>
      <c r="Q764" s="4">
        <v>0</v>
      </c>
      <c r="R764" s="4">
        <v>0</v>
      </c>
      <c r="S764" s="4">
        <v>0</v>
      </c>
      <c r="T764" s="4">
        <v>0</v>
      </c>
      <c r="U764" s="4">
        <v>0</v>
      </c>
      <c r="V764" s="4">
        <v>0</v>
      </c>
      <c r="W764" s="4">
        <v>0</v>
      </c>
      <c r="X764" s="4">
        <v>0</v>
      </c>
      <c r="Y764" s="4">
        <v>0</v>
      </c>
      <c r="Z764" s="4">
        <v>0</v>
      </c>
      <c r="AA764" s="4">
        <v>0</v>
      </c>
      <c r="AB764" s="4">
        <v>0</v>
      </c>
      <c r="AC764" s="4">
        <v>0</v>
      </c>
      <c r="AG764" s="66">
        <v>490191</v>
      </c>
      <c r="AH764" t="s">
        <v>784</v>
      </c>
      <c r="AI764" s="4">
        <f t="shared" si="66"/>
        <v>0</v>
      </c>
      <c r="AJ764" s="4">
        <f t="shared" si="66"/>
        <v>8.1725736212673698E-3</v>
      </c>
      <c r="AK764" s="4">
        <f t="shared" si="66"/>
        <v>0</v>
      </c>
      <c r="AL764" s="4">
        <f t="shared" si="66"/>
        <v>0</v>
      </c>
      <c r="AM764" s="4">
        <f t="shared" si="66"/>
        <v>0</v>
      </c>
      <c r="AN764" s="4">
        <f t="shared" si="66"/>
        <v>0</v>
      </c>
      <c r="AO764" s="4">
        <f t="shared" si="66"/>
        <v>6.6912209354372497E-3</v>
      </c>
      <c r="AP764" s="4">
        <f t="shared" si="66"/>
        <v>0</v>
      </c>
      <c r="AQ764" s="4">
        <f t="shared" si="66"/>
        <v>0</v>
      </c>
      <c r="AR764" s="4">
        <f t="shared" si="65"/>
        <v>0</v>
      </c>
      <c r="AS764" s="4">
        <f t="shared" si="65"/>
        <v>0</v>
      </c>
      <c r="AT764" s="4">
        <f t="shared" si="65"/>
        <v>0</v>
      </c>
      <c r="AU764" s="4">
        <f t="shared" si="65"/>
        <v>0</v>
      </c>
      <c r="AV764" s="4">
        <f t="shared" si="65"/>
        <v>0</v>
      </c>
      <c r="AW764" s="4">
        <f t="shared" si="65"/>
        <v>0</v>
      </c>
      <c r="AX764" s="4">
        <f t="shared" si="64"/>
        <v>0</v>
      </c>
      <c r="AY764" s="4">
        <f t="shared" si="64"/>
        <v>0</v>
      </c>
      <c r="AZ764" s="4">
        <f t="shared" si="63"/>
        <v>0</v>
      </c>
      <c r="BA764" s="4">
        <f t="shared" si="63"/>
        <v>0</v>
      </c>
      <c r="BB764" s="67">
        <f t="shared" si="63"/>
        <v>0</v>
      </c>
    </row>
    <row r="765" spans="1:54" x14ac:dyDescent="0.3">
      <c r="A765" t="s">
        <v>68</v>
      </c>
      <c r="B765" t="s">
        <v>69</v>
      </c>
      <c r="C765">
        <v>490199</v>
      </c>
      <c r="D765" t="s">
        <v>70</v>
      </c>
      <c r="E765" t="s">
        <v>71</v>
      </c>
      <c r="F765" t="s">
        <v>72</v>
      </c>
      <c r="G765" t="s">
        <v>108</v>
      </c>
      <c r="H765">
        <v>6</v>
      </c>
      <c r="I765" t="s">
        <v>243</v>
      </c>
      <c r="J765" s="4">
        <v>0</v>
      </c>
      <c r="K765" s="4">
        <v>0</v>
      </c>
      <c r="L765" s="4">
        <v>0</v>
      </c>
      <c r="M765" s="4">
        <v>0</v>
      </c>
      <c r="N765" s="4">
        <v>0</v>
      </c>
      <c r="O765" s="4">
        <v>5.92</v>
      </c>
      <c r="P765" s="4">
        <v>9.0809999999999995</v>
      </c>
      <c r="Q765" s="4">
        <v>25.268999999999998</v>
      </c>
      <c r="R765" s="4">
        <v>3.633</v>
      </c>
      <c r="S765" s="4">
        <v>6.5039999999999996</v>
      </c>
      <c r="T765" s="4">
        <v>38.767000000000003</v>
      </c>
      <c r="U765" s="4">
        <v>19.687999999999999</v>
      </c>
      <c r="V765" s="4">
        <v>9.0999999999999998E-2</v>
      </c>
      <c r="W765" s="4">
        <v>0.184</v>
      </c>
      <c r="X765" s="4">
        <v>0</v>
      </c>
      <c r="Y765" s="4">
        <v>13.257999999999999</v>
      </c>
      <c r="Z765" s="4">
        <v>0.59399999999999997</v>
      </c>
      <c r="AA765" s="4">
        <v>7.5999999999999998E-2</v>
      </c>
      <c r="AB765" s="4">
        <v>0</v>
      </c>
      <c r="AC765" s="4">
        <v>0</v>
      </c>
      <c r="AG765" s="66">
        <v>490199</v>
      </c>
      <c r="AH765" t="s">
        <v>243</v>
      </c>
      <c r="AI765" s="4">
        <f t="shared" si="66"/>
        <v>0</v>
      </c>
      <c r="AJ765" s="4">
        <f t="shared" si="66"/>
        <v>0</v>
      </c>
      <c r="AK765" s="4">
        <f t="shared" si="66"/>
        <v>0</v>
      </c>
      <c r="AL765" s="4">
        <f t="shared" si="66"/>
        <v>0</v>
      </c>
      <c r="AM765" s="4">
        <f t="shared" si="66"/>
        <v>0</v>
      </c>
      <c r="AN765" s="4">
        <f t="shared" si="66"/>
        <v>1.3411943027153466E-2</v>
      </c>
      <c r="AO765" s="4">
        <f t="shared" si="66"/>
        <v>0.10369108756775713</v>
      </c>
      <c r="AP765" s="4">
        <f t="shared" si="66"/>
        <v>0.14864483138467754</v>
      </c>
      <c r="AQ765" s="4">
        <f t="shared" si="66"/>
        <v>1.444578581675132E-2</v>
      </c>
      <c r="AR765" s="4">
        <f t="shared" si="65"/>
        <v>3.0662973657846673E-2</v>
      </c>
      <c r="AS765" s="4">
        <f t="shared" si="65"/>
        <v>4.4794132449555981E-3</v>
      </c>
      <c r="AT765" s="4">
        <f t="shared" si="65"/>
        <v>5.8988146552466744E-2</v>
      </c>
      <c r="AU765" s="4">
        <f t="shared" si="65"/>
        <v>2.2788554816466233E-4</v>
      </c>
      <c r="AV765" s="4">
        <f t="shared" si="65"/>
        <v>4.3352584472569757E-4</v>
      </c>
      <c r="AW765" s="4">
        <f t="shared" si="65"/>
        <v>0</v>
      </c>
      <c r="AX765" s="4">
        <f t="shared" si="64"/>
        <v>3.5414984523908191E-2</v>
      </c>
      <c r="AY765" s="4">
        <f t="shared" si="64"/>
        <v>1.2374746317700468E-3</v>
      </c>
      <c r="AZ765" s="4">
        <f t="shared" si="63"/>
        <v>1.1463097588999869E-4</v>
      </c>
      <c r="BA765" s="4">
        <f t="shared" si="63"/>
        <v>0</v>
      </c>
      <c r="BB765" s="67">
        <f t="shared" si="63"/>
        <v>0</v>
      </c>
    </row>
    <row r="766" spans="1:54" x14ac:dyDescent="0.3">
      <c r="A766" t="s">
        <v>68</v>
      </c>
      <c r="B766" t="s">
        <v>69</v>
      </c>
      <c r="C766">
        <v>490210</v>
      </c>
      <c r="D766" t="s">
        <v>70</v>
      </c>
      <c r="E766" t="s">
        <v>71</v>
      </c>
      <c r="F766" t="s">
        <v>72</v>
      </c>
      <c r="G766" t="s">
        <v>108</v>
      </c>
      <c r="H766">
        <v>6</v>
      </c>
      <c r="I766" t="s">
        <v>785</v>
      </c>
      <c r="J766" s="4">
        <v>4.7750000000000004</v>
      </c>
      <c r="K766" s="4">
        <v>2.9239999999999999</v>
      </c>
      <c r="L766" s="4">
        <v>3.8279999999999998</v>
      </c>
      <c r="M766" s="4">
        <v>3.0870000000000002</v>
      </c>
      <c r="N766" s="4">
        <v>1.496</v>
      </c>
      <c r="O766" s="4">
        <v>0.80100000000000005</v>
      </c>
      <c r="P766" s="4">
        <v>0.57499999999999996</v>
      </c>
      <c r="Q766" s="4">
        <v>2.0139999999999998</v>
      </c>
      <c r="R766" s="4">
        <v>0</v>
      </c>
      <c r="S766" s="4">
        <v>1.2589999999999999</v>
      </c>
      <c r="T766" s="4">
        <v>0</v>
      </c>
      <c r="U766" s="4">
        <v>0.53</v>
      </c>
      <c r="V766" s="4">
        <v>0.22600000000000001</v>
      </c>
      <c r="W766" s="4">
        <v>0</v>
      </c>
      <c r="X766" s="4">
        <v>0</v>
      </c>
      <c r="Y766" s="4">
        <v>0</v>
      </c>
      <c r="Z766" s="4">
        <v>0</v>
      </c>
      <c r="AA766" s="4">
        <v>0</v>
      </c>
      <c r="AB766" s="4">
        <v>0</v>
      </c>
      <c r="AC766" s="4">
        <v>0</v>
      </c>
      <c r="AG766" s="66">
        <v>490210</v>
      </c>
      <c r="AH766" t="s">
        <v>785</v>
      </c>
      <c r="AI766" s="4">
        <f t="shared" si="66"/>
        <v>0.22028057517449454</v>
      </c>
      <c r="AJ766" s="4">
        <f t="shared" si="66"/>
        <v>6.3218532456576174E-2</v>
      </c>
      <c r="AK766" s="4">
        <f t="shared" si="66"/>
        <v>7.9435732383756771E-2</v>
      </c>
      <c r="AL766" s="4">
        <f t="shared" si="66"/>
        <v>6.2359542050269431E-2</v>
      </c>
      <c r="AM766" s="4">
        <f t="shared" si="66"/>
        <v>3.4120670854355571E-2</v>
      </c>
      <c r="AN766" s="4">
        <f t="shared" si="66"/>
        <v>1.8146902643158659E-3</v>
      </c>
      <c r="AO766" s="4">
        <f t="shared" si="66"/>
        <v>6.5656178120758009E-3</v>
      </c>
      <c r="AP766" s="4">
        <f t="shared" si="66"/>
        <v>1.1847350128961992E-2</v>
      </c>
      <c r="AQ766" s="4">
        <f t="shared" si="66"/>
        <v>0</v>
      </c>
      <c r="AR766" s="4">
        <f t="shared" si="65"/>
        <v>5.9355294949614019E-3</v>
      </c>
      <c r="AS766" s="4">
        <f t="shared" si="65"/>
        <v>0</v>
      </c>
      <c r="AT766" s="4">
        <f t="shared" si="65"/>
        <v>1.5879580288910694E-3</v>
      </c>
      <c r="AU766" s="4">
        <f t="shared" si="65"/>
        <v>5.6595751522212849E-4</v>
      </c>
      <c r="AV766" s="4">
        <f t="shared" si="65"/>
        <v>0</v>
      </c>
      <c r="AW766" s="4">
        <f t="shared" si="65"/>
        <v>0</v>
      </c>
      <c r="AX766" s="4">
        <f t="shared" si="64"/>
        <v>0</v>
      </c>
      <c r="AY766" s="4">
        <f t="shared" si="64"/>
        <v>0</v>
      </c>
      <c r="AZ766" s="4">
        <f t="shared" si="63"/>
        <v>0</v>
      </c>
      <c r="BA766" s="4">
        <f t="shared" si="63"/>
        <v>0</v>
      </c>
      <c r="BB766" s="67">
        <f t="shared" si="63"/>
        <v>0</v>
      </c>
    </row>
    <row r="767" spans="1:54" x14ac:dyDescent="0.3">
      <c r="A767" t="s">
        <v>68</v>
      </c>
      <c r="B767" t="s">
        <v>69</v>
      </c>
      <c r="C767">
        <v>490290</v>
      </c>
      <c r="D767" t="s">
        <v>70</v>
      </c>
      <c r="E767" t="s">
        <v>71</v>
      </c>
      <c r="F767" t="s">
        <v>72</v>
      </c>
      <c r="G767" t="s">
        <v>108</v>
      </c>
      <c r="H767">
        <v>6</v>
      </c>
      <c r="I767" t="s">
        <v>243</v>
      </c>
      <c r="J767" s="4">
        <v>2.2599999999999998</v>
      </c>
      <c r="K767" s="4">
        <v>2.9140000000000001</v>
      </c>
      <c r="L767" s="4">
        <v>2.5019999999999998</v>
      </c>
      <c r="M767" s="4">
        <v>1.321</v>
      </c>
      <c r="N767" s="4">
        <v>1.5009999999999999</v>
      </c>
      <c r="O767" s="4">
        <v>1.302</v>
      </c>
      <c r="P767" s="4">
        <v>0.115</v>
      </c>
      <c r="Q767" s="4">
        <v>0</v>
      </c>
      <c r="R767" s="4">
        <v>0.46100000000000002</v>
      </c>
      <c r="S767" s="4">
        <v>0</v>
      </c>
      <c r="T767" s="4">
        <v>0</v>
      </c>
      <c r="U767" s="4">
        <v>0</v>
      </c>
      <c r="V767" s="4">
        <v>0</v>
      </c>
      <c r="W767" s="4">
        <v>0</v>
      </c>
      <c r="X767" s="4">
        <v>0</v>
      </c>
      <c r="Y767" s="4">
        <v>0</v>
      </c>
      <c r="Z767" s="4">
        <v>0</v>
      </c>
      <c r="AA767" s="4">
        <v>0</v>
      </c>
      <c r="AB767" s="4">
        <v>0</v>
      </c>
      <c r="AC767" s="4">
        <v>0</v>
      </c>
      <c r="AG767" s="66">
        <v>490290</v>
      </c>
      <c r="AH767" t="s">
        <v>243</v>
      </c>
      <c r="AI767" s="4">
        <f t="shared" si="66"/>
        <v>0.10425845023965602</v>
      </c>
      <c r="AJ767" s="4">
        <f t="shared" si="66"/>
        <v>6.3002326805219888E-2</v>
      </c>
      <c r="AK767" s="4">
        <f t="shared" si="66"/>
        <v>5.1919593109759528E-2</v>
      </c>
      <c r="AL767" s="4">
        <f t="shared" si="66"/>
        <v>2.6685116633756369E-2</v>
      </c>
      <c r="AM767" s="4">
        <f t="shared" si="66"/>
        <v>3.4234710529670927E-2</v>
      </c>
      <c r="AN767" s="4">
        <f t="shared" si="66"/>
        <v>2.9497212536070631E-3</v>
      </c>
      <c r="AO767" s="4">
        <f t="shared" si="66"/>
        <v>1.3131235624151603E-3</v>
      </c>
      <c r="AP767" s="4">
        <f t="shared" si="66"/>
        <v>0</v>
      </c>
      <c r="AQ767" s="4">
        <f t="shared" si="66"/>
        <v>1.8330600774903274E-3</v>
      </c>
      <c r="AR767" s="4">
        <f t="shared" si="65"/>
        <v>0</v>
      </c>
      <c r="AS767" s="4">
        <f t="shared" si="65"/>
        <v>0</v>
      </c>
      <c r="AT767" s="4">
        <f t="shared" si="65"/>
        <v>0</v>
      </c>
      <c r="AU767" s="4">
        <f t="shared" si="65"/>
        <v>0</v>
      </c>
      <c r="AV767" s="4">
        <f t="shared" si="65"/>
        <v>0</v>
      </c>
      <c r="AW767" s="4">
        <f t="shared" si="65"/>
        <v>0</v>
      </c>
      <c r="AX767" s="4">
        <f t="shared" si="64"/>
        <v>0</v>
      </c>
      <c r="AY767" s="4">
        <f t="shared" si="64"/>
        <v>0</v>
      </c>
      <c r="AZ767" s="4">
        <f t="shared" si="63"/>
        <v>0</v>
      </c>
      <c r="BA767" s="4">
        <f t="shared" si="63"/>
        <v>0</v>
      </c>
      <c r="BB767" s="67">
        <f t="shared" si="63"/>
        <v>0</v>
      </c>
    </row>
    <row r="768" spans="1:54" x14ac:dyDescent="0.3">
      <c r="A768" t="s">
        <v>68</v>
      </c>
      <c r="B768" t="s">
        <v>69</v>
      </c>
      <c r="C768">
        <v>490300</v>
      </c>
      <c r="D768" t="s">
        <v>70</v>
      </c>
      <c r="E768" t="s">
        <v>71</v>
      </c>
      <c r="F768" t="s">
        <v>72</v>
      </c>
      <c r="G768" t="s">
        <v>108</v>
      </c>
      <c r="H768">
        <v>6</v>
      </c>
      <c r="I768" t="s">
        <v>786</v>
      </c>
      <c r="J768" s="4">
        <v>0</v>
      </c>
      <c r="K768" s="4">
        <v>127.22499999999999</v>
      </c>
      <c r="L768" s="4">
        <v>0</v>
      </c>
      <c r="M768" s="4">
        <v>0</v>
      </c>
      <c r="N768" s="4">
        <v>0</v>
      </c>
      <c r="O768" s="4">
        <v>6.7149999999999999</v>
      </c>
      <c r="P768" s="4">
        <v>0</v>
      </c>
      <c r="Q768" s="4">
        <v>2.0099999999999998</v>
      </c>
      <c r="R768" s="4">
        <v>0</v>
      </c>
      <c r="S768" s="4">
        <v>0</v>
      </c>
      <c r="T768" s="4">
        <v>0</v>
      </c>
      <c r="U768" s="4">
        <v>0</v>
      </c>
      <c r="V768" s="4">
        <v>0</v>
      </c>
      <c r="W768" s="4">
        <v>6.9640000000000004</v>
      </c>
      <c r="X768" s="4">
        <v>0</v>
      </c>
      <c r="Y768" s="4">
        <v>0</v>
      </c>
      <c r="Z768" s="4">
        <v>0</v>
      </c>
      <c r="AA768" s="4">
        <v>0</v>
      </c>
      <c r="AB768" s="4">
        <v>0</v>
      </c>
      <c r="AC768" s="4">
        <v>0</v>
      </c>
      <c r="AG768" s="66">
        <v>490300</v>
      </c>
      <c r="AH768" t="s">
        <v>786</v>
      </c>
      <c r="AI768" s="4">
        <f t="shared" si="66"/>
        <v>0</v>
      </c>
      <c r="AJ768" s="4">
        <f t="shared" si="66"/>
        <v>2.7506763993802674</v>
      </c>
      <c r="AK768" s="4">
        <f t="shared" si="66"/>
        <v>0</v>
      </c>
      <c r="AL768" s="4">
        <f t="shared" si="66"/>
        <v>0</v>
      </c>
      <c r="AM768" s="4">
        <f t="shared" si="66"/>
        <v>0</v>
      </c>
      <c r="AN768" s="4">
        <f t="shared" si="66"/>
        <v>1.5213040105968838E-2</v>
      </c>
      <c r="AO768" s="4">
        <f t="shared" si="66"/>
        <v>0</v>
      </c>
      <c r="AP768" s="4">
        <f t="shared" si="66"/>
        <v>1.1823820138636348E-2</v>
      </c>
      <c r="AQ768" s="4">
        <f t="shared" si="66"/>
        <v>0</v>
      </c>
      <c r="AR768" s="4">
        <f t="shared" si="65"/>
        <v>0</v>
      </c>
      <c r="AS768" s="4">
        <f t="shared" si="65"/>
        <v>0</v>
      </c>
      <c r="AT768" s="4">
        <f t="shared" si="65"/>
        <v>0</v>
      </c>
      <c r="AU768" s="4">
        <f t="shared" si="65"/>
        <v>0</v>
      </c>
      <c r="AV768" s="4">
        <f t="shared" si="65"/>
        <v>1.6408010775379119E-2</v>
      </c>
      <c r="AW768" s="4">
        <f t="shared" si="65"/>
        <v>0</v>
      </c>
      <c r="AX768" s="4">
        <f t="shared" si="64"/>
        <v>0</v>
      </c>
      <c r="AY768" s="4">
        <f t="shared" si="64"/>
        <v>0</v>
      </c>
      <c r="AZ768" s="4">
        <f t="shared" si="63"/>
        <v>0</v>
      </c>
      <c r="BA768" s="4">
        <f t="shared" si="63"/>
        <v>0</v>
      </c>
      <c r="BB768" s="67">
        <f t="shared" si="63"/>
        <v>0</v>
      </c>
    </row>
    <row r="769" spans="1:54" x14ac:dyDescent="0.3">
      <c r="A769" t="s">
        <v>68</v>
      </c>
      <c r="B769" t="s">
        <v>69</v>
      </c>
      <c r="C769">
        <v>490510</v>
      </c>
      <c r="D769" t="s">
        <v>70</v>
      </c>
      <c r="E769" t="s">
        <v>71</v>
      </c>
      <c r="F769" t="s">
        <v>72</v>
      </c>
      <c r="G769" t="s">
        <v>108</v>
      </c>
      <c r="H769">
        <v>6</v>
      </c>
      <c r="I769" t="s">
        <v>787</v>
      </c>
      <c r="J769" s="4">
        <v>0</v>
      </c>
      <c r="K769" s="4">
        <v>0</v>
      </c>
      <c r="L769" s="4">
        <v>0</v>
      </c>
      <c r="M769" s="4">
        <v>0</v>
      </c>
      <c r="N769" s="4">
        <v>0</v>
      </c>
      <c r="O769" s="4">
        <v>0</v>
      </c>
      <c r="P769" s="4">
        <v>0</v>
      </c>
      <c r="Q769" s="4">
        <v>0</v>
      </c>
      <c r="R769" s="4">
        <v>0</v>
      </c>
      <c r="S769" s="4">
        <v>0</v>
      </c>
      <c r="T769" s="4">
        <v>0</v>
      </c>
      <c r="U769" s="4">
        <v>0</v>
      </c>
      <c r="V769" s="4">
        <v>0</v>
      </c>
      <c r="W769" s="4">
        <v>0</v>
      </c>
      <c r="X769" s="4">
        <v>0</v>
      </c>
      <c r="Y769" s="4">
        <v>0</v>
      </c>
      <c r="Z769" s="4">
        <v>0</v>
      </c>
      <c r="AA769" s="4">
        <v>8.9999999999999993E-3</v>
      </c>
      <c r="AB769" s="4">
        <v>0</v>
      </c>
      <c r="AC769" s="4">
        <v>0</v>
      </c>
      <c r="AG769" s="66">
        <v>490510</v>
      </c>
      <c r="AH769" t="s">
        <v>787</v>
      </c>
      <c r="AI769" s="4">
        <f t="shared" si="66"/>
        <v>0</v>
      </c>
      <c r="AJ769" s="4">
        <f t="shared" si="66"/>
        <v>0</v>
      </c>
      <c r="AK769" s="4">
        <f t="shared" si="66"/>
        <v>0</v>
      </c>
      <c r="AL769" s="4">
        <f t="shared" si="66"/>
        <v>0</v>
      </c>
      <c r="AM769" s="4">
        <f t="shared" si="66"/>
        <v>0</v>
      </c>
      <c r="AN769" s="4">
        <f t="shared" si="66"/>
        <v>0</v>
      </c>
      <c r="AO769" s="4">
        <f t="shared" si="66"/>
        <v>0</v>
      </c>
      <c r="AP769" s="4">
        <f t="shared" si="66"/>
        <v>0</v>
      </c>
      <c r="AQ769" s="4">
        <f t="shared" si="66"/>
        <v>0</v>
      </c>
      <c r="AR769" s="4">
        <f t="shared" si="65"/>
        <v>0</v>
      </c>
      <c r="AS769" s="4">
        <f t="shared" si="65"/>
        <v>0</v>
      </c>
      <c r="AT769" s="4">
        <f t="shared" si="65"/>
        <v>0</v>
      </c>
      <c r="AU769" s="4">
        <f t="shared" si="65"/>
        <v>0</v>
      </c>
      <c r="AV769" s="4">
        <f t="shared" si="65"/>
        <v>0</v>
      </c>
      <c r="AW769" s="4">
        <f t="shared" si="65"/>
        <v>0</v>
      </c>
      <c r="AX769" s="4">
        <f t="shared" si="64"/>
        <v>0</v>
      </c>
      <c r="AY769" s="4">
        <f t="shared" si="64"/>
        <v>0</v>
      </c>
      <c r="AZ769" s="4">
        <f t="shared" si="63"/>
        <v>1.3574720829078792E-5</v>
      </c>
      <c r="BA769" s="4">
        <f t="shared" si="63"/>
        <v>0</v>
      </c>
      <c r="BB769" s="67">
        <f t="shared" si="63"/>
        <v>0</v>
      </c>
    </row>
    <row r="770" spans="1:54" x14ac:dyDescent="0.3">
      <c r="A770" t="s">
        <v>68</v>
      </c>
      <c r="B770" t="s">
        <v>69</v>
      </c>
      <c r="C770">
        <v>490599</v>
      </c>
      <c r="D770" t="s">
        <v>70</v>
      </c>
      <c r="E770" t="s">
        <v>71</v>
      </c>
      <c r="F770" t="s">
        <v>72</v>
      </c>
      <c r="G770" t="s">
        <v>108</v>
      </c>
      <c r="H770">
        <v>6</v>
      </c>
      <c r="I770" t="s">
        <v>243</v>
      </c>
      <c r="J770" s="4">
        <v>0</v>
      </c>
      <c r="K770" s="4">
        <v>0</v>
      </c>
      <c r="L770" s="4">
        <v>0</v>
      </c>
      <c r="M770" s="4">
        <v>0</v>
      </c>
      <c r="N770" s="4">
        <v>0</v>
      </c>
      <c r="O770" s="4">
        <v>0</v>
      </c>
      <c r="P770" s="4">
        <v>0</v>
      </c>
      <c r="Q770" s="4">
        <v>3.9820000000000002</v>
      </c>
      <c r="R770" s="4">
        <v>0</v>
      </c>
      <c r="S770" s="4">
        <v>0</v>
      </c>
      <c r="T770" s="4">
        <v>0</v>
      </c>
      <c r="U770" s="4">
        <v>0</v>
      </c>
      <c r="V770" s="4">
        <v>0</v>
      </c>
      <c r="W770" s="4">
        <v>0.69499999999999995</v>
      </c>
      <c r="X770" s="4">
        <v>0</v>
      </c>
      <c r="Y770" s="4">
        <v>0</v>
      </c>
      <c r="Z770" s="4">
        <v>0</v>
      </c>
      <c r="AA770" s="4">
        <v>0</v>
      </c>
      <c r="AB770" s="4">
        <v>0</v>
      </c>
      <c r="AC770" s="4">
        <v>0</v>
      </c>
      <c r="AG770" s="66">
        <v>490599</v>
      </c>
      <c r="AH770" t="s">
        <v>243</v>
      </c>
      <c r="AI770" s="4">
        <f t="shared" si="66"/>
        <v>0</v>
      </c>
      <c r="AJ770" s="4">
        <f t="shared" si="66"/>
        <v>0</v>
      </c>
      <c r="AK770" s="4">
        <f t="shared" si="66"/>
        <v>0</v>
      </c>
      <c r="AL770" s="4">
        <f t="shared" si="66"/>
        <v>0</v>
      </c>
      <c r="AM770" s="4">
        <f t="shared" si="66"/>
        <v>0</v>
      </c>
      <c r="AN770" s="4">
        <f t="shared" si="66"/>
        <v>0</v>
      </c>
      <c r="AO770" s="4">
        <f t="shared" si="66"/>
        <v>0</v>
      </c>
      <c r="AP770" s="4">
        <f t="shared" si="66"/>
        <v>2.3424105369179077E-2</v>
      </c>
      <c r="AQ770" s="4">
        <f t="shared" si="66"/>
        <v>0</v>
      </c>
      <c r="AR770" s="4">
        <f t="shared" si="65"/>
        <v>0</v>
      </c>
      <c r="AS770" s="4">
        <f t="shared" si="65"/>
        <v>0</v>
      </c>
      <c r="AT770" s="4">
        <f t="shared" si="65"/>
        <v>0</v>
      </c>
      <c r="AU770" s="4">
        <f t="shared" si="65"/>
        <v>0</v>
      </c>
      <c r="AV770" s="4">
        <f t="shared" si="65"/>
        <v>1.6375025113280425E-3</v>
      </c>
      <c r="AW770" s="4">
        <f t="shared" si="65"/>
        <v>0</v>
      </c>
      <c r="AX770" s="4">
        <f t="shared" si="64"/>
        <v>0</v>
      </c>
      <c r="AY770" s="4">
        <f t="shared" si="64"/>
        <v>0</v>
      </c>
      <c r="AZ770" s="4">
        <f t="shared" si="63"/>
        <v>0</v>
      </c>
      <c r="BA770" s="4">
        <f t="shared" si="63"/>
        <v>0</v>
      </c>
      <c r="BB770" s="67">
        <f t="shared" si="63"/>
        <v>0</v>
      </c>
    </row>
    <row r="771" spans="1:54" x14ac:dyDescent="0.3">
      <c r="A771" t="s">
        <v>68</v>
      </c>
      <c r="B771" t="s">
        <v>69</v>
      </c>
      <c r="C771">
        <v>490700</v>
      </c>
      <c r="D771" t="s">
        <v>70</v>
      </c>
      <c r="E771" t="s">
        <v>71</v>
      </c>
      <c r="F771" t="s">
        <v>72</v>
      </c>
      <c r="G771" t="s">
        <v>108</v>
      </c>
      <c r="H771">
        <v>6</v>
      </c>
      <c r="I771" t="s">
        <v>788</v>
      </c>
      <c r="J771" s="4">
        <v>0</v>
      </c>
      <c r="K771" s="4">
        <v>0</v>
      </c>
      <c r="L771" s="4">
        <v>0</v>
      </c>
      <c r="M771" s="4">
        <v>0</v>
      </c>
      <c r="N771" s="4">
        <v>0.248</v>
      </c>
      <c r="O771" s="4">
        <v>0</v>
      </c>
      <c r="P771" s="4">
        <v>0</v>
      </c>
      <c r="Q771" s="4">
        <v>0</v>
      </c>
      <c r="R771" s="4">
        <v>0</v>
      </c>
      <c r="S771" s="4">
        <v>0</v>
      </c>
      <c r="T771" s="4">
        <v>0</v>
      </c>
      <c r="U771" s="4">
        <v>0</v>
      </c>
      <c r="V771" s="4">
        <v>0</v>
      </c>
      <c r="W771" s="4">
        <v>0</v>
      </c>
      <c r="X771" s="4">
        <v>0</v>
      </c>
      <c r="Y771" s="4">
        <v>0</v>
      </c>
      <c r="Z771" s="4">
        <v>0</v>
      </c>
      <c r="AA771" s="4">
        <v>0</v>
      </c>
      <c r="AB771" s="4">
        <v>0</v>
      </c>
      <c r="AC771" s="4">
        <v>0</v>
      </c>
      <c r="AG771" s="66">
        <v>490700</v>
      </c>
      <c r="AH771" t="s">
        <v>788</v>
      </c>
      <c r="AI771" s="4">
        <f t="shared" si="66"/>
        <v>0</v>
      </c>
      <c r="AJ771" s="4">
        <f t="shared" si="66"/>
        <v>0</v>
      </c>
      <c r="AK771" s="4">
        <f t="shared" si="66"/>
        <v>0</v>
      </c>
      <c r="AL771" s="4">
        <f t="shared" si="66"/>
        <v>0</v>
      </c>
      <c r="AM771" s="4">
        <f t="shared" si="66"/>
        <v>5.6563678956418331E-3</v>
      </c>
      <c r="AN771" s="4">
        <f t="shared" si="66"/>
        <v>0</v>
      </c>
      <c r="AO771" s="4">
        <f t="shared" si="66"/>
        <v>0</v>
      </c>
      <c r="AP771" s="4">
        <f t="shared" si="66"/>
        <v>0</v>
      </c>
      <c r="AQ771" s="4">
        <f t="shared" si="66"/>
        <v>0</v>
      </c>
      <c r="AR771" s="4">
        <f t="shared" si="65"/>
        <v>0</v>
      </c>
      <c r="AS771" s="4">
        <f t="shared" si="65"/>
        <v>0</v>
      </c>
      <c r="AT771" s="4">
        <f t="shared" si="65"/>
        <v>0</v>
      </c>
      <c r="AU771" s="4">
        <f t="shared" si="65"/>
        <v>0</v>
      </c>
      <c r="AV771" s="4">
        <f t="shared" si="65"/>
        <v>0</v>
      </c>
      <c r="AW771" s="4">
        <f t="shared" si="65"/>
        <v>0</v>
      </c>
      <c r="AX771" s="4">
        <f t="shared" si="64"/>
        <v>0</v>
      </c>
      <c r="AY771" s="4">
        <f t="shared" si="64"/>
        <v>0</v>
      </c>
      <c r="AZ771" s="4">
        <f t="shared" si="63"/>
        <v>0</v>
      </c>
      <c r="BA771" s="4">
        <f t="shared" si="63"/>
        <v>0</v>
      </c>
      <c r="BB771" s="67">
        <f t="shared" si="63"/>
        <v>0</v>
      </c>
    </row>
    <row r="772" spans="1:54" x14ac:dyDescent="0.3">
      <c r="A772" t="s">
        <v>68</v>
      </c>
      <c r="B772" t="s">
        <v>69</v>
      </c>
      <c r="C772">
        <v>490890</v>
      </c>
      <c r="D772" t="s">
        <v>70</v>
      </c>
      <c r="E772" t="s">
        <v>71</v>
      </c>
      <c r="F772" t="s">
        <v>72</v>
      </c>
      <c r="G772" t="s">
        <v>108</v>
      </c>
      <c r="H772">
        <v>6</v>
      </c>
      <c r="I772" t="s">
        <v>243</v>
      </c>
      <c r="J772" s="4">
        <v>0</v>
      </c>
      <c r="K772" s="4">
        <v>0</v>
      </c>
      <c r="L772" s="4">
        <v>0</v>
      </c>
      <c r="M772" s="4">
        <v>0</v>
      </c>
      <c r="N772" s="4">
        <v>0</v>
      </c>
      <c r="O772" s="4">
        <v>0</v>
      </c>
      <c r="P772" s="4">
        <v>0</v>
      </c>
      <c r="Q772" s="4">
        <v>0</v>
      </c>
      <c r="R772" s="4">
        <v>0</v>
      </c>
      <c r="S772" s="4">
        <v>0</v>
      </c>
      <c r="T772" s="4">
        <v>0</v>
      </c>
      <c r="U772" s="4">
        <v>0</v>
      </c>
      <c r="V772" s="4">
        <v>0</v>
      </c>
      <c r="W772" s="4">
        <v>0</v>
      </c>
      <c r="X772" s="4">
        <v>0</v>
      </c>
      <c r="Y772" s="4">
        <v>0</v>
      </c>
      <c r="Z772" s="4">
        <v>5.0000000000000001E-3</v>
      </c>
      <c r="AA772" s="4">
        <v>0</v>
      </c>
      <c r="AB772" s="4">
        <v>0</v>
      </c>
      <c r="AC772" s="4">
        <v>0</v>
      </c>
      <c r="AG772" s="66">
        <v>490890</v>
      </c>
      <c r="AH772" t="s">
        <v>243</v>
      </c>
      <c r="AI772" s="4">
        <f t="shared" si="66"/>
        <v>0</v>
      </c>
      <c r="AJ772" s="4">
        <f t="shared" si="66"/>
        <v>0</v>
      </c>
      <c r="AK772" s="4">
        <f t="shared" si="66"/>
        <v>0</v>
      </c>
      <c r="AL772" s="4">
        <f t="shared" si="66"/>
        <v>0</v>
      </c>
      <c r="AM772" s="4">
        <f t="shared" si="66"/>
        <v>0</v>
      </c>
      <c r="AN772" s="4">
        <f t="shared" si="66"/>
        <v>0</v>
      </c>
      <c r="AO772" s="4">
        <f t="shared" si="66"/>
        <v>0</v>
      </c>
      <c r="AP772" s="4">
        <f t="shared" si="66"/>
        <v>0</v>
      </c>
      <c r="AQ772" s="4">
        <f t="shared" si="66"/>
        <v>0</v>
      </c>
      <c r="AR772" s="4">
        <f t="shared" si="65"/>
        <v>0</v>
      </c>
      <c r="AS772" s="4">
        <f t="shared" si="65"/>
        <v>0</v>
      </c>
      <c r="AT772" s="4">
        <f t="shared" si="65"/>
        <v>0</v>
      </c>
      <c r="AU772" s="4">
        <f t="shared" si="65"/>
        <v>0</v>
      </c>
      <c r="AV772" s="4">
        <f t="shared" si="65"/>
        <v>0</v>
      </c>
      <c r="AW772" s="4">
        <f t="shared" si="65"/>
        <v>0</v>
      </c>
      <c r="AX772" s="4">
        <f t="shared" si="64"/>
        <v>0</v>
      </c>
      <c r="AY772" s="4">
        <f t="shared" si="64"/>
        <v>1.0416453129377499E-5</v>
      </c>
      <c r="AZ772" s="4">
        <f t="shared" si="63"/>
        <v>0</v>
      </c>
      <c r="BA772" s="4">
        <f t="shared" si="63"/>
        <v>0</v>
      </c>
      <c r="BB772" s="67">
        <f t="shared" si="63"/>
        <v>0</v>
      </c>
    </row>
    <row r="773" spans="1:54" x14ac:dyDescent="0.3">
      <c r="A773" t="s">
        <v>68</v>
      </c>
      <c r="B773" t="s">
        <v>69</v>
      </c>
      <c r="C773">
        <v>490900</v>
      </c>
      <c r="D773" t="s">
        <v>70</v>
      </c>
      <c r="E773" t="s">
        <v>71</v>
      </c>
      <c r="F773" t="s">
        <v>72</v>
      </c>
      <c r="G773" t="s">
        <v>108</v>
      </c>
      <c r="H773">
        <v>6</v>
      </c>
      <c r="I773" t="s">
        <v>789</v>
      </c>
      <c r="J773" s="4">
        <v>0.56100000000000005</v>
      </c>
      <c r="K773" s="4">
        <v>0.13</v>
      </c>
      <c r="L773" s="4">
        <v>0</v>
      </c>
      <c r="M773" s="4">
        <v>4.2729999999999997</v>
      </c>
      <c r="N773" s="4">
        <v>0</v>
      </c>
      <c r="O773" s="4">
        <v>1.07</v>
      </c>
      <c r="P773" s="4">
        <v>0</v>
      </c>
      <c r="Q773" s="4">
        <v>0</v>
      </c>
      <c r="R773" s="4">
        <v>0</v>
      </c>
      <c r="S773" s="4">
        <v>0.03</v>
      </c>
      <c r="T773" s="4">
        <v>0</v>
      </c>
      <c r="U773" s="4">
        <v>5.0000000000000001E-3</v>
      </c>
      <c r="V773" s="4">
        <v>3.2000000000000001E-2</v>
      </c>
      <c r="W773" s="4">
        <v>0</v>
      </c>
      <c r="X773" s="4">
        <v>0</v>
      </c>
      <c r="Y773" s="4">
        <v>0</v>
      </c>
      <c r="Z773" s="4">
        <v>0</v>
      </c>
      <c r="AA773" s="4">
        <v>0.496</v>
      </c>
      <c r="AB773" s="4">
        <v>2.9000000000000001E-2</v>
      </c>
      <c r="AC773" s="4">
        <v>4.2000000000000003E-2</v>
      </c>
      <c r="AG773" s="66">
        <v>490900</v>
      </c>
      <c r="AH773" t="s">
        <v>789</v>
      </c>
      <c r="AI773" s="4">
        <f t="shared" si="66"/>
        <v>2.5880084329401344E-2</v>
      </c>
      <c r="AJ773" s="4">
        <f t="shared" si="66"/>
        <v>2.8106734676316357E-3</v>
      </c>
      <c r="AK773" s="4">
        <f t="shared" si="66"/>
        <v>0</v>
      </c>
      <c r="AL773" s="4">
        <f t="shared" ref="AJ773:AY794" si="67">IFERROR((M773/M$2093)*100,0)</f>
        <v>8.6317565008358035E-2</v>
      </c>
      <c r="AM773" s="4">
        <f t="shared" si="67"/>
        <v>0</v>
      </c>
      <c r="AN773" s="4">
        <f t="shared" si="67"/>
        <v>2.424118080921319E-3</v>
      </c>
      <c r="AO773" s="4">
        <f t="shared" si="67"/>
        <v>0</v>
      </c>
      <c r="AP773" s="4">
        <f t="shared" si="67"/>
        <v>0</v>
      </c>
      <c r="AQ773" s="4">
        <f t="shared" si="67"/>
        <v>0</v>
      </c>
      <c r="AR773" s="4">
        <f t="shared" si="65"/>
        <v>1.4143438034062118E-4</v>
      </c>
      <c r="AS773" s="4">
        <f t="shared" si="65"/>
        <v>0</v>
      </c>
      <c r="AT773" s="4">
        <f t="shared" si="65"/>
        <v>1.4980736121613862E-5</v>
      </c>
      <c r="AU773" s="4">
        <f t="shared" si="65"/>
        <v>8.0135577376584563E-5</v>
      </c>
      <c r="AV773" s="4">
        <f t="shared" si="65"/>
        <v>0</v>
      </c>
      <c r="AW773" s="4">
        <f t="shared" si="65"/>
        <v>0</v>
      </c>
      <c r="AX773" s="4">
        <f t="shared" si="64"/>
        <v>0</v>
      </c>
      <c r="AY773" s="4">
        <f t="shared" si="64"/>
        <v>0</v>
      </c>
      <c r="AZ773" s="4">
        <f t="shared" si="63"/>
        <v>7.4811794791367558E-4</v>
      </c>
      <c r="BA773" s="4">
        <f t="shared" si="63"/>
        <v>5.1047295107687115E-5</v>
      </c>
      <c r="BB773" s="67">
        <f t="shared" si="63"/>
        <v>6.9942118234353205E-5</v>
      </c>
    </row>
    <row r="774" spans="1:54" x14ac:dyDescent="0.3">
      <c r="A774" t="s">
        <v>68</v>
      </c>
      <c r="B774" t="s">
        <v>69</v>
      </c>
      <c r="C774">
        <v>491000</v>
      </c>
      <c r="D774" t="s">
        <v>70</v>
      </c>
      <c r="E774" t="s">
        <v>71</v>
      </c>
      <c r="F774" t="s">
        <v>72</v>
      </c>
      <c r="G774" t="s">
        <v>108</v>
      </c>
      <c r="H774">
        <v>6</v>
      </c>
      <c r="I774" t="s">
        <v>790</v>
      </c>
      <c r="J774" s="4">
        <v>0</v>
      </c>
      <c r="K774" s="4">
        <v>0</v>
      </c>
      <c r="L774" s="4">
        <v>0</v>
      </c>
      <c r="M774" s="4">
        <v>1.9E-2</v>
      </c>
      <c r="N774" s="4">
        <v>0</v>
      </c>
      <c r="O774" s="4">
        <v>0</v>
      </c>
      <c r="P774" s="4">
        <v>0</v>
      </c>
      <c r="Q774" s="4">
        <v>0.311</v>
      </c>
      <c r="R774" s="4">
        <v>0</v>
      </c>
      <c r="S774" s="4">
        <v>0</v>
      </c>
      <c r="T774" s="4">
        <v>0</v>
      </c>
      <c r="U774" s="4">
        <v>0.217</v>
      </c>
      <c r="V774" s="4">
        <v>1.107</v>
      </c>
      <c r="W774" s="4">
        <v>0.16600000000000001</v>
      </c>
      <c r="X774" s="4">
        <v>0.39100000000000001</v>
      </c>
      <c r="Y774" s="4">
        <v>0.65100000000000002</v>
      </c>
      <c r="Z774" s="4">
        <v>1.1859999999999999</v>
      </c>
      <c r="AA774" s="4">
        <v>2.0590000000000002</v>
      </c>
      <c r="AB774" s="4">
        <v>0.49099999999999999</v>
      </c>
      <c r="AC774" s="4">
        <v>8.5999999999999993E-2</v>
      </c>
      <c r="AG774" s="66">
        <v>491000</v>
      </c>
      <c r="AH774" t="s">
        <v>790</v>
      </c>
      <c r="AI774" s="4">
        <f t="shared" ref="AI774:AU826" si="68">IFERROR((J774/J$2093)*100,0)</f>
        <v>0</v>
      </c>
      <c r="AJ774" s="4">
        <f t="shared" si="67"/>
        <v>0</v>
      </c>
      <c r="AK774" s="4">
        <f t="shared" si="67"/>
        <v>0</v>
      </c>
      <c r="AL774" s="4">
        <f t="shared" si="67"/>
        <v>3.8381318398286978E-4</v>
      </c>
      <c r="AM774" s="4">
        <f t="shared" si="67"/>
        <v>0</v>
      </c>
      <c r="AN774" s="4">
        <f t="shared" si="67"/>
        <v>0</v>
      </c>
      <c r="AO774" s="4">
        <f t="shared" si="67"/>
        <v>0</v>
      </c>
      <c r="AP774" s="4">
        <f t="shared" si="67"/>
        <v>1.829456747818858E-3</v>
      </c>
      <c r="AQ774" s="4">
        <f t="shared" si="67"/>
        <v>0</v>
      </c>
      <c r="AR774" s="4">
        <f t="shared" si="67"/>
        <v>0</v>
      </c>
      <c r="AS774" s="4">
        <f t="shared" si="67"/>
        <v>0</v>
      </c>
      <c r="AT774" s="4">
        <f t="shared" si="67"/>
        <v>6.5016394767804155E-4</v>
      </c>
      <c r="AU774" s="4">
        <f t="shared" si="67"/>
        <v>2.7721901298712217E-3</v>
      </c>
      <c r="AV774" s="4">
        <f t="shared" si="65"/>
        <v>3.9111570774166197E-4</v>
      </c>
      <c r="AW774" s="4">
        <f t="shared" si="65"/>
        <v>1.2868918317058798E-3</v>
      </c>
      <c r="AX774" s="4">
        <f t="shared" si="64"/>
        <v>1.7389617532858829E-3</v>
      </c>
      <c r="AY774" s="4">
        <f t="shared" si="64"/>
        <v>2.4707826822883425E-3</v>
      </c>
      <c r="AZ774" s="4">
        <f t="shared" si="63"/>
        <v>3.1055944652303592E-3</v>
      </c>
      <c r="BA774" s="4">
        <f t="shared" si="63"/>
        <v>8.6428351371980582E-4</v>
      </c>
      <c r="BB774" s="67">
        <f t="shared" si="63"/>
        <v>1.4321481352748511E-4</v>
      </c>
    </row>
    <row r="775" spans="1:54" x14ac:dyDescent="0.3">
      <c r="A775" t="s">
        <v>68</v>
      </c>
      <c r="B775" t="s">
        <v>69</v>
      </c>
      <c r="C775">
        <v>491110</v>
      </c>
      <c r="D775" t="s">
        <v>70</v>
      </c>
      <c r="E775" t="s">
        <v>71</v>
      </c>
      <c r="F775" t="s">
        <v>72</v>
      </c>
      <c r="G775" t="s">
        <v>108</v>
      </c>
      <c r="H775">
        <v>6</v>
      </c>
      <c r="I775" t="s">
        <v>791</v>
      </c>
      <c r="J775" s="4">
        <v>1.214</v>
      </c>
      <c r="K775" s="4">
        <v>0.51600000000000001</v>
      </c>
      <c r="L775" s="4">
        <v>0.63100000000000001</v>
      </c>
      <c r="M775" s="4">
        <v>1.34</v>
      </c>
      <c r="N775" s="4">
        <v>0</v>
      </c>
      <c r="O775" s="4">
        <v>1.2010000000000001</v>
      </c>
      <c r="P775" s="4">
        <v>0</v>
      </c>
      <c r="Q775" s="4">
        <v>0</v>
      </c>
      <c r="R775" s="4">
        <v>1.024</v>
      </c>
      <c r="S775" s="4">
        <v>0</v>
      </c>
      <c r="T775" s="4">
        <v>0.54500000000000004</v>
      </c>
      <c r="U775" s="4">
        <v>6.2E-2</v>
      </c>
      <c r="V775" s="4">
        <v>0</v>
      </c>
      <c r="W775" s="4">
        <v>2.0259999999999998</v>
      </c>
      <c r="X775" s="4">
        <v>0.80800000000000005</v>
      </c>
      <c r="Y775" s="4">
        <v>1.0880000000000001</v>
      </c>
      <c r="Z775" s="4">
        <v>0.76600000000000001</v>
      </c>
      <c r="AA775" s="4">
        <v>0.51300000000000001</v>
      </c>
      <c r="AB775" s="4">
        <v>0.96399999999999997</v>
      </c>
      <c r="AC775" s="4">
        <v>0.46899999999999997</v>
      </c>
      <c r="AG775" s="66">
        <v>491110</v>
      </c>
      <c r="AH775" t="s">
        <v>791</v>
      </c>
      <c r="AI775" s="4">
        <f t="shared" si="68"/>
        <v>5.6004317960593991E-2</v>
      </c>
      <c r="AJ775" s="4">
        <f t="shared" si="67"/>
        <v>1.115621160998403E-2</v>
      </c>
      <c r="AK775" s="4">
        <f t="shared" si="67"/>
        <v>1.3094030076841829E-2</v>
      </c>
      <c r="AL775" s="4">
        <f t="shared" si="67"/>
        <v>2.7068929817739239E-2</v>
      </c>
      <c r="AM775" s="4">
        <f t="shared" si="67"/>
        <v>0</v>
      </c>
      <c r="AN775" s="4">
        <f t="shared" si="67"/>
        <v>2.7209026310154247E-3</v>
      </c>
      <c r="AO775" s="4">
        <f t="shared" si="67"/>
        <v>0</v>
      </c>
      <c r="AP775" s="4">
        <f t="shared" si="67"/>
        <v>0</v>
      </c>
      <c r="AQ775" s="4">
        <f t="shared" si="67"/>
        <v>4.0716996081346969E-3</v>
      </c>
      <c r="AR775" s="4">
        <f t="shared" si="67"/>
        <v>0</v>
      </c>
      <c r="AS775" s="4">
        <f t="shared" si="67"/>
        <v>6.2973152900683591E-5</v>
      </c>
      <c r="AT775" s="4">
        <f t="shared" si="67"/>
        <v>1.857611279080119E-4</v>
      </c>
      <c r="AU775" s="4">
        <f t="shared" si="67"/>
        <v>0</v>
      </c>
      <c r="AV775" s="4">
        <f t="shared" si="65"/>
        <v>4.7734965294253433E-3</v>
      </c>
      <c r="AW775" s="4">
        <f t="shared" si="65"/>
        <v>2.6593570332950154E-3</v>
      </c>
      <c r="AX775" s="4">
        <f t="shared" si="64"/>
        <v>2.9062832374424584E-3</v>
      </c>
      <c r="AY775" s="4">
        <f t="shared" si="64"/>
        <v>1.5958006194206329E-3</v>
      </c>
      <c r="AZ775" s="4">
        <f t="shared" si="63"/>
        <v>7.7375908725749122E-4</v>
      </c>
      <c r="BA775" s="4">
        <f t="shared" si="63"/>
        <v>1.6968824994417369E-3</v>
      </c>
      <c r="BB775" s="67">
        <f t="shared" si="63"/>
        <v>7.8102032028361072E-4</v>
      </c>
    </row>
    <row r="776" spans="1:54" x14ac:dyDescent="0.3">
      <c r="A776" t="s">
        <v>68</v>
      </c>
      <c r="B776" t="s">
        <v>69</v>
      </c>
      <c r="C776">
        <v>491199</v>
      </c>
      <c r="D776" t="s">
        <v>70</v>
      </c>
      <c r="E776" t="s">
        <v>71</v>
      </c>
      <c r="F776" t="s">
        <v>72</v>
      </c>
      <c r="G776" t="s">
        <v>108</v>
      </c>
      <c r="H776">
        <v>6</v>
      </c>
      <c r="I776" t="s">
        <v>243</v>
      </c>
      <c r="J776" s="4">
        <v>3.798</v>
      </c>
      <c r="K776" s="4">
        <v>0</v>
      </c>
      <c r="L776" s="4">
        <v>0</v>
      </c>
      <c r="M776" s="4">
        <v>0</v>
      </c>
      <c r="N776" s="4">
        <v>0</v>
      </c>
      <c r="O776" s="4">
        <v>8.2110000000000003</v>
      </c>
      <c r="P776" s="4">
        <v>0</v>
      </c>
      <c r="Q776" s="4">
        <v>0</v>
      </c>
      <c r="R776" s="4">
        <v>0</v>
      </c>
      <c r="S776" s="4">
        <v>0</v>
      </c>
      <c r="T776" s="4">
        <v>0.748</v>
      </c>
      <c r="U776" s="4">
        <v>0.27100000000000002</v>
      </c>
      <c r="V776" s="4">
        <v>0</v>
      </c>
      <c r="W776" s="4">
        <v>0.32600000000000001</v>
      </c>
      <c r="X776" s="4">
        <v>185.18</v>
      </c>
      <c r="Y776" s="4">
        <v>143.62700000000001</v>
      </c>
      <c r="Z776" s="4">
        <v>28.503</v>
      </c>
      <c r="AA776" s="4">
        <v>17.867999999999999</v>
      </c>
      <c r="AB776" s="4">
        <v>63.03</v>
      </c>
      <c r="AC776" s="4">
        <v>0</v>
      </c>
      <c r="AG776" s="66">
        <v>491199</v>
      </c>
      <c r="AH776" t="s">
        <v>243</v>
      </c>
      <c r="AI776" s="4">
        <f t="shared" si="68"/>
        <v>0.17520955487177595</v>
      </c>
      <c r="AJ776" s="4">
        <f t="shared" si="67"/>
        <v>0</v>
      </c>
      <c r="AK776" s="4">
        <f t="shared" si="67"/>
        <v>0</v>
      </c>
      <c r="AL776" s="4">
        <f t="shared" si="67"/>
        <v>0</v>
      </c>
      <c r="AM776" s="4">
        <f t="shared" si="67"/>
        <v>0</v>
      </c>
      <c r="AN776" s="4">
        <f t="shared" si="67"/>
        <v>1.8602274357425189E-2</v>
      </c>
      <c r="AO776" s="4">
        <f t="shared" si="67"/>
        <v>0</v>
      </c>
      <c r="AP776" s="4">
        <f t="shared" si="67"/>
        <v>0</v>
      </c>
      <c r="AQ776" s="4">
        <f t="shared" si="67"/>
        <v>0</v>
      </c>
      <c r="AR776" s="4">
        <f t="shared" si="67"/>
        <v>0</v>
      </c>
      <c r="AS776" s="4">
        <f t="shared" si="67"/>
        <v>8.6429208017818948E-5</v>
      </c>
      <c r="AT776" s="4">
        <f t="shared" si="67"/>
        <v>8.1195589779147143E-4</v>
      </c>
      <c r="AU776" s="4">
        <f t="shared" si="67"/>
        <v>0</v>
      </c>
      <c r="AV776" s="4">
        <f t="shared" si="65"/>
        <v>7.6809470315531206E-4</v>
      </c>
      <c r="AW776" s="4">
        <f t="shared" si="65"/>
        <v>0.60947987057620157</v>
      </c>
      <c r="AX776" s="4">
        <f t="shared" si="65"/>
        <v>0.38365877072072424</v>
      </c>
      <c r="AY776" s="4">
        <f t="shared" si="65"/>
        <v>5.9380032709329379E-2</v>
      </c>
      <c r="AZ776" s="4">
        <f t="shared" si="63"/>
        <v>2.6950345752664428E-2</v>
      </c>
      <c r="BA776" s="4">
        <f t="shared" si="63"/>
        <v>0.11094865553922478</v>
      </c>
      <c r="BB776" s="67">
        <f t="shared" si="63"/>
        <v>0</v>
      </c>
    </row>
    <row r="777" spans="1:54" x14ac:dyDescent="0.3">
      <c r="A777" t="s">
        <v>68</v>
      </c>
      <c r="B777" t="s">
        <v>69</v>
      </c>
      <c r="C777">
        <v>500720</v>
      </c>
      <c r="D777" t="s">
        <v>70</v>
      </c>
      <c r="E777" t="s">
        <v>71</v>
      </c>
      <c r="F777" t="s">
        <v>72</v>
      </c>
      <c r="G777" t="s">
        <v>108</v>
      </c>
      <c r="H777">
        <v>6</v>
      </c>
      <c r="I777" t="s">
        <v>792</v>
      </c>
      <c r="J777" s="4">
        <v>14.54</v>
      </c>
      <c r="K777" s="4">
        <v>0</v>
      </c>
      <c r="L777" s="4">
        <v>0</v>
      </c>
      <c r="M777" s="4">
        <v>0.89800000000000002</v>
      </c>
      <c r="N777" s="4">
        <v>0</v>
      </c>
      <c r="O777" s="4">
        <v>4.5510000000000002</v>
      </c>
      <c r="P777" s="4">
        <v>0</v>
      </c>
      <c r="Q777" s="4">
        <v>0</v>
      </c>
      <c r="R777" s="4">
        <v>8.7949999999999999</v>
      </c>
      <c r="S777" s="4">
        <v>0</v>
      </c>
      <c r="T777" s="4">
        <v>13.068</v>
      </c>
      <c r="U777" s="4">
        <v>0</v>
      </c>
      <c r="V777" s="4">
        <v>37.125999999999998</v>
      </c>
      <c r="W777" s="4">
        <v>15.398</v>
      </c>
      <c r="X777" s="4">
        <v>0</v>
      </c>
      <c r="Y777" s="4">
        <v>0</v>
      </c>
      <c r="Z777" s="4">
        <v>6.8079999999999998</v>
      </c>
      <c r="AA777" s="4">
        <v>1.714</v>
      </c>
      <c r="AB777" s="4">
        <v>0</v>
      </c>
      <c r="AC777" s="4">
        <v>0</v>
      </c>
      <c r="AG777" s="66">
        <v>500720</v>
      </c>
      <c r="AH777" t="s">
        <v>792</v>
      </c>
      <c r="AI777" s="4">
        <f t="shared" si="68"/>
        <v>0.67076011791353929</v>
      </c>
      <c r="AJ777" s="4">
        <f t="shared" si="67"/>
        <v>0</v>
      </c>
      <c r="AK777" s="4">
        <f t="shared" si="67"/>
        <v>0</v>
      </c>
      <c r="AL777" s="4">
        <f t="shared" si="67"/>
        <v>1.8140223116664061E-2</v>
      </c>
      <c r="AM777" s="4">
        <f t="shared" si="67"/>
        <v>0</v>
      </c>
      <c r="AN777" s="4">
        <f t="shared" si="67"/>
        <v>1.0310431202124227E-2</v>
      </c>
      <c r="AO777" s="4">
        <f t="shared" si="67"/>
        <v>0</v>
      </c>
      <c r="AP777" s="4">
        <f t="shared" si="67"/>
        <v>0</v>
      </c>
      <c r="AQ777" s="4">
        <f t="shared" si="67"/>
        <v>3.4971287161664706E-2</v>
      </c>
      <c r="AR777" s="4">
        <f t="shared" si="67"/>
        <v>0</v>
      </c>
      <c r="AS777" s="4">
        <f t="shared" si="67"/>
        <v>1.5099691047818957E-3</v>
      </c>
      <c r="AT777" s="4">
        <f t="shared" si="67"/>
        <v>0</v>
      </c>
      <c r="AU777" s="4">
        <f t="shared" si="67"/>
        <v>9.2972295177596184E-2</v>
      </c>
      <c r="AV777" s="4">
        <f t="shared" si="65"/>
        <v>3.6279516071121148E-2</v>
      </c>
      <c r="AW777" s="4">
        <f t="shared" si="65"/>
        <v>0</v>
      </c>
      <c r="AX777" s="4">
        <f t="shared" si="65"/>
        <v>0</v>
      </c>
      <c r="AY777" s="4">
        <f t="shared" si="65"/>
        <v>1.4183042580960403E-2</v>
      </c>
      <c r="AZ777" s="4">
        <f t="shared" si="63"/>
        <v>2.5852301667823388E-3</v>
      </c>
      <c r="BA777" s="4">
        <f t="shared" si="63"/>
        <v>0</v>
      </c>
      <c r="BB777" s="67">
        <f t="shared" si="63"/>
        <v>0</v>
      </c>
    </row>
    <row r="778" spans="1:54" x14ac:dyDescent="0.3">
      <c r="A778" t="s">
        <v>68</v>
      </c>
      <c r="B778" t="s">
        <v>69</v>
      </c>
      <c r="C778">
        <v>500790</v>
      </c>
      <c r="D778" t="s">
        <v>70</v>
      </c>
      <c r="E778" t="s">
        <v>71</v>
      </c>
      <c r="F778" t="s">
        <v>72</v>
      </c>
      <c r="G778" t="s">
        <v>108</v>
      </c>
      <c r="H778">
        <v>6</v>
      </c>
      <c r="I778" t="s">
        <v>793</v>
      </c>
      <c r="J778" s="4">
        <v>0</v>
      </c>
      <c r="K778" s="4">
        <v>0.65500000000000003</v>
      </c>
      <c r="L778" s="4">
        <v>0</v>
      </c>
      <c r="M778" s="4">
        <v>0</v>
      </c>
      <c r="N778" s="4">
        <v>0</v>
      </c>
      <c r="O778" s="4">
        <v>1.4790000000000001</v>
      </c>
      <c r="P778" s="4">
        <v>0</v>
      </c>
      <c r="Q778" s="4">
        <v>0</v>
      </c>
      <c r="R778" s="4">
        <v>0</v>
      </c>
      <c r="S778" s="4">
        <v>0</v>
      </c>
      <c r="T778" s="4">
        <v>0</v>
      </c>
      <c r="U778" s="4">
        <v>0</v>
      </c>
      <c r="V778" s="4">
        <v>10.741</v>
      </c>
      <c r="W778" s="4">
        <v>1.133</v>
      </c>
      <c r="X778" s="4">
        <v>0</v>
      </c>
      <c r="Y778" s="4">
        <v>0</v>
      </c>
      <c r="Z778" s="4">
        <v>0</v>
      </c>
      <c r="AA778" s="4">
        <v>0</v>
      </c>
      <c r="AB778" s="4">
        <v>0</v>
      </c>
      <c r="AC778" s="4">
        <v>0</v>
      </c>
      <c r="AG778" s="66">
        <v>500790</v>
      </c>
      <c r="AH778" t="s">
        <v>793</v>
      </c>
      <c r="AI778" s="4">
        <f t="shared" si="68"/>
        <v>0</v>
      </c>
      <c r="AJ778" s="4">
        <f t="shared" si="67"/>
        <v>1.4161470163836317E-2</v>
      </c>
      <c r="AK778" s="4">
        <f t="shared" si="67"/>
        <v>0</v>
      </c>
      <c r="AL778" s="4">
        <f t="shared" si="67"/>
        <v>0</v>
      </c>
      <c r="AM778" s="4">
        <f t="shared" si="67"/>
        <v>0</v>
      </c>
      <c r="AN778" s="4">
        <f t="shared" si="67"/>
        <v>3.350720225871618E-3</v>
      </c>
      <c r="AO778" s="4">
        <f t="shared" si="67"/>
        <v>0</v>
      </c>
      <c r="AP778" s="4">
        <f t="shared" si="67"/>
        <v>0</v>
      </c>
      <c r="AQ778" s="4">
        <f t="shared" si="67"/>
        <v>0</v>
      </c>
      <c r="AR778" s="4">
        <f t="shared" si="67"/>
        <v>0</v>
      </c>
      <c r="AS778" s="4">
        <f t="shared" si="67"/>
        <v>0</v>
      </c>
      <c r="AT778" s="4">
        <f t="shared" si="67"/>
        <v>0</v>
      </c>
      <c r="AU778" s="4">
        <f t="shared" si="67"/>
        <v>2.6898007393809209E-2</v>
      </c>
      <c r="AV778" s="4">
        <f t="shared" si="65"/>
        <v>2.6694825112729098E-3</v>
      </c>
      <c r="AW778" s="4">
        <f t="shared" si="65"/>
        <v>0</v>
      </c>
      <c r="AX778" s="4">
        <f t="shared" si="65"/>
        <v>0</v>
      </c>
      <c r="AY778" s="4">
        <f t="shared" si="65"/>
        <v>0</v>
      </c>
      <c r="AZ778" s="4">
        <f t="shared" si="63"/>
        <v>0</v>
      </c>
      <c r="BA778" s="4">
        <f t="shared" si="63"/>
        <v>0</v>
      </c>
      <c r="BB778" s="67">
        <f t="shared" si="63"/>
        <v>0</v>
      </c>
    </row>
    <row r="779" spans="1:54" x14ac:dyDescent="0.3">
      <c r="A779" t="s">
        <v>68</v>
      </c>
      <c r="B779" t="s">
        <v>69</v>
      </c>
      <c r="C779">
        <v>510510</v>
      </c>
      <c r="D779" t="s">
        <v>70</v>
      </c>
      <c r="E779" t="s">
        <v>71</v>
      </c>
      <c r="F779" t="s">
        <v>72</v>
      </c>
      <c r="G779" t="s">
        <v>108</v>
      </c>
      <c r="H779">
        <v>6</v>
      </c>
      <c r="I779" t="s">
        <v>794</v>
      </c>
      <c r="J779" s="4">
        <v>0</v>
      </c>
      <c r="K779" s="4">
        <v>0</v>
      </c>
      <c r="L779" s="4">
        <v>0</v>
      </c>
      <c r="M779" s="4">
        <v>0</v>
      </c>
      <c r="N779" s="4">
        <v>0</v>
      </c>
      <c r="O779" s="4">
        <v>0</v>
      </c>
      <c r="P779" s="4">
        <v>0</v>
      </c>
      <c r="Q779" s="4">
        <v>0</v>
      </c>
      <c r="R779" s="4">
        <v>0</v>
      </c>
      <c r="S779" s="4">
        <v>0</v>
      </c>
      <c r="T779" s="4">
        <v>48.933</v>
      </c>
      <c r="U779" s="4">
        <v>0</v>
      </c>
      <c r="V779" s="4">
        <v>0</v>
      </c>
      <c r="W779" s="4">
        <v>0</v>
      </c>
      <c r="X779" s="4">
        <v>0</v>
      </c>
      <c r="Y779" s="4">
        <v>0</v>
      </c>
      <c r="Z779" s="4">
        <v>0</v>
      </c>
      <c r="AA779" s="4">
        <v>0</v>
      </c>
      <c r="AB779" s="4">
        <v>0</v>
      </c>
      <c r="AC779" s="4">
        <v>0</v>
      </c>
      <c r="AG779" s="66">
        <v>510510</v>
      </c>
      <c r="AH779" t="s">
        <v>794</v>
      </c>
      <c r="AI779" s="4">
        <f t="shared" si="68"/>
        <v>0</v>
      </c>
      <c r="AJ779" s="4">
        <f t="shared" si="67"/>
        <v>0</v>
      </c>
      <c r="AK779" s="4">
        <f t="shared" si="67"/>
        <v>0</v>
      </c>
      <c r="AL779" s="4">
        <f t="shared" si="67"/>
        <v>0</v>
      </c>
      <c r="AM779" s="4">
        <f t="shared" si="67"/>
        <v>0</v>
      </c>
      <c r="AN779" s="4">
        <f t="shared" si="67"/>
        <v>0</v>
      </c>
      <c r="AO779" s="4">
        <f t="shared" si="67"/>
        <v>0</v>
      </c>
      <c r="AP779" s="4">
        <f t="shared" si="67"/>
        <v>0</v>
      </c>
      <c r="AQ779" s="4">
        <f t="shared" si="67"/>
        <v>0</v>
      </c>
      <c r="AR779" s="4">
        <f t="shared" si="67"/>
        <v>0</v>
      </c>
      <c r="AS779" s="4">
        <f t="shared" si="67"/>
        <v>5.654064753925046E-3</v>
      </c>
      <c r="AT779" s="4">
        <f t="shared" si="67"/>
        <v>0</v>
      </c>
      <c r="AU779" s="4">
        <f t="shared" si="67"/>
        <v>0</v>
      </c>
      <c r="AV779" s="4">
        <f t="shared" si="65"/>
        <v>0</v>
      </c>
      <c r="AW779" s="4">
        <f t="shared" si="65"/>
        <v>0</v>
      </c>
      <c r="AX779" s="4">
        <f t="shared" si="65"/>
        <v>0</v>
      </c>
      <c r="AY779" s="4">
        <f t="shared" si="65"/>
        <v>0</v>
      </c>
      <c r="AZ779" s="4">
        <f t="shared" si="63"/>
        <v>0</v>
      </c>
      <c r="BA779" s="4">
        <f t="shared" si="63"/>
        <v>0</v>
      </c>
      <c r="BB779" s="67">
        <f t="shared" si="63"/>
        <v>0</v>
      </c>
    </row>
    <row r="780" spans="1:54" x14ac:dyDescent="0.3">
      <c r="A780" t="s">
        <v>68</v>
      </c>
      <c r="B780" t="s">
        <v>69</v>
      </c>
      <c r="C780">
        <v>511111</v>
      </c>
      <c r="D780" t="s">
        <v>70</v>
      </c>
      <c r="E780" t="s">
        <v>71</v>
      </c>
      <c r="F780" t="s">
        <v>72</v>
      </c>
      <c r="G780" t="s">
        <v>108</v>
      </c>
      <c r="H780">
        <v>6</v>
      </c>
      <c r="I780" t="s">
        <v>795</v>
      </c>
      <c r="J780" s="4">
        <v>0</v>
      </c>
      <c r="K780" s="4">
        <v>0</v>
      </c>
      <c r="L780" s="4">
        <v>0</v>
      </c>
      <c r="M780" s="4">
        <v>0</v>
      </c>
      <c r="N780" s="4">
        <v>0</v>
      </c>
      <c r="O780" s="4">
        <v>0</v>
      </c>
      <c r="P780" s="4">
        <v>0</v>
      </c>
      <c r="Q780" s="4">
        <v>0</v>
      </c>
      <c r="R780" s="4">
        <v>0</v>
      </c>
      <c r="S780" s="4">
        <v>4.4429999999999996</v>
      </c>
      <c r="T780" s="4">
        <v>0</v>
      </c>
      <c r="U780" s="4">
        <v>0</v>
      </c>
      <c r="V780" s="4">
        <v>0</v>
      </c>
      <c r="W780" s="4">
        <v>0</v>
      </c>
      <c r="X780" s="4">
        <v>0</v>
      </c>
      <c r="Y780" s="4">
        <v>0</v>
      </c>
      <c r="Z780" s="4">
        <v>0</v>
      </c>
      <c r="AA780" s="4">
        <v>0</v>
      </c>
      <c r="AB780" s="4">
        <v>0</v>
      </c>
      <c r="AC780" s="4">
        <v>0</v>
      </c>
      <c r="AG780" s="66">
        <v>511111</v>
      </c>
      <c r="AH780" t="s">
        <v>795</v>
      </c>
      <c r="AI780" s="4">
        <f t="shared" si="68"/>
        <v>0</v>
      </c>
      <c r="AJ780" s="4">
        <f t="shared" si="67"/>
        <v>0</v>
      </c>
      <c r="AK780" s="4">
        <f t="shared" si="67"/>
        <v>0</v>
      </c>
      <c r="AL780" s="4">
        <f t="shared" si="67"/>
        <v>0</v>
      </c>
      <c r="AM780" s="4">
        <f t="shared" si="67"/>
        <v>0</v>
      </c>
      <c r="AN780" s="4">
        <f t="shared" si="67"/>
        <v>0</v>
      </c>
      <c r="AO780" s="4">
        <f t="shared" si="67"/>
        <v>0</v>
      </c>
      <c r="AP780" s="4">
        <f t="shared" si="67"/>
        <v>0</v>
      </c>
      <c r="AQ780" s="4">
        <f t="shared" si="67"/>
        <v>0</v>
      </c>
      <c r="AR780" s="4">
        <f t="shared" si="67"/>
        <v>2.0946431728445996E-2</v>
      </c>
      <c r="AS780" s="4">
        <f t="shared" si="67"/>
        <v>0</v>
      </c>
      <c r="AT780" s="4">
        <f t="shared" si="67"/>
        <v>0</v>
      </c>
      <c r="AU780" s="4">
        <f t="shared" si="67"/>
        <v>0</v>
      </c>
      <c r="AV780" s="4">
        <f t="shared" si="65"/>
        <v>0</v>
      </c>
      <c r="AW780" s="4">
        <f t="shared" si="65"/>
        <v>0</v>
      </c>
      <c r="AX780" s="4">
        <f t="shared" si="65"/>
        <v>0</v>
      </c>
      <c r="AY780" s="4">
        <f t="shared" si="65"/>
        <v>0</v>
      </c>
      <c r="AZ780" s="4">
        <f t="shared" si="63"/>
        <v>0</v>
      </c>
      <c r="BA780" s="4">
        <f t="shared" si="63"/>
        <v>0</v>
      </c>
      <c r="BB780" s="67">
        <f t="shared" si="63"/>
        <v>0</v>
      </c>
    </row>
    <row r="781" spans="1:54" x14ac:dyDescent="0.3">
      <c r="A781" t="s">
        <v>68</v>
      </c>
      <c r="B781" t="s">
        <v>69</v>
      </c>
      <c r="C781">
        <v>511190</v>
      </c>
      <c r="D781" t="s">
        <v>70</v>
      </c>
      <c r="E781" t="s">
        <v>71</v>
      </c>
      <c r="F781" t="s">
        <v>72</v>
      </c>
      <c r="G781" t="s">
        <v>108</v>
      </c>
      <c r="H781">
        <v>6</v>
      </c>
      <c r="I781" t="s">
        <v>243</v>
      </c>
      <c r="J781" s="4">
        <v>0</v>
      </c>
      <c r="K781" s="4">
        <v>0</v>
      </c>
      <c r="L781" s="4">
        <v>0</v>
      </c>
      <c r="M781" s="4">
        <v>0</v>
      </c>
      <c r="N781" s="4">
        <v>0</v>
      </c>
      <c r="O781" s="4">
        <v>0</v>
      </c>
      <c r="P781" s="4">
        <v>0</v>
      </c>
      <c r="Q781" s="4">
        <v>35.317</v>
      </c>
      <c r="R781" s="4">
        <v>0</v>
      </c>
      <c r="S781" s="4">
        <v>0</v>
      </c>
      <c r="T781" s="4">
        <v>0</v>
      </c>
      <c r="U781" s="4">
        <v>0</v>
      </c>
      <c r="V781" s="4">
        <v>0</v>
      </c>
      <c r="W781" s="4">
        <v>0</v>
      </c>
      <c r="X781" s="4">
        <v>0</v>
      </c>
      <c r="Y781" s="4">
        <v>0</v>
      </c>
      <c r="Z781" s="4">
        <v>0</v>
      </c>
      <c r="AA781" s="4">
        <v>0</v>
      </c>
      <c r="AB781" s="4">
        <v>0</v>
      </c>
      <c r="AC781" s="4">
        <v>0</v>
      </c>
      <c r="AG781" s="66">
        <v>511190</v>
      </c>
      <c r="AH781" t="s">
        <v>243</v>
      </c>
      <c r="AI781" s="4">
        <f t="shared" si="68"/>
        <v>0</v>
      </c>
      <c r="AJ781" s="4">
        <f t="shared" si="67"/>
        <v>0</v>
      </c>
      <c r="AK781" s="4">
        <f t="shared" si="67"/>
        <v>0</v>
      </c>
      <c r="AL781" s="4">
        <f t="shared" si="67"/>
        <v>0</v>
      </c>
      <c r="AM781" s="4">
        <f t="shared" si="67"/>
        <v>0</v>
      </c>
      <c r="AN781" s="4">
        <f t="shared" si="67"/>
        <v>0</v>
      </c>
      <c r="AO781" s="4">
        <f t="shared" si="67"/>
        <v>0</v>
      </c>
      <c r="AP781" s="4">
        <f t="shared" si="67"/>
        <v>0.20775216708269648</v>
      </c>
      <c r="AQ781" s="4">
        <f t="shared" si="67"/>
        <v>0</v>
      </c>
      <c r="AR781" s="4">
        <f t="shared" si="67"/>
        <v>0</v>
      </c>
      <c r="AS781" s="4">
        <f t="shared" si="67"/>
        <v>0</v>
      </c>
      <c r="AT781" s="4">
        <f t="shared" si="67"/>
        <v>0</v>
      </c>
      <c r="AU781" s="4">
        <f t="shared" si="67"/>
        <v>0</v>
      </c>
      <c r="AV781" s="4">
        <f t="shared" si="65"/>
        <v>0</v>
      </c>
      <c r="AW781" s="4">
        <f t="shared" si="65"/>
        <v>0</v>
      </c>
      <c r="AX781" s="4">
        <f t="shared" si="65"/>
        <v>0</v>
      </c>
      <c r="AY781" s="4">
        <f t="shared" si="65"/>
        <v>0</v>
      </c>
      <c r="AZ781" s="4">
        <f t="shared" si="63"/>
        <v>0</v>
      </c>
      <c r="BA781" s="4">
        <f t="shared" si="63"/>
        <v>0</v>
      </c>
      <c r="BB781" s="67">
        <f t="shared" si="63"/>
        <v>0</v>
      </c>
    </row>
    <row r="782" spans="1:54" x14ac:dyDescent="0.3">
      <c r="A782" t="s">
        <v>68</v>
      </c>
      <c r="B782" t="s">
        <v>69</v>
      </c>
      <c r="C782">
        <v>520100</v>
      </c>
      <c r="D782" t="s">
        <v>70</v>
      </c>
      <c r="E782" t="s">
        <v>71</v>
      </c>
      <c r="F782" t="s">
        <v>72</v>
      </c>
      <c r="G782" t="s">
        <v>108</v>
      </c>
      <c r="H782">
        <v>6</v>
      </c>
      <c r="I782" t="s">
        <v>45</v>
      </c>
      <c r="J782" s="4">
        <v>0</v>
      </c>
      <c r="K782" s="4">
        <v>0</v>
      </c>
      <c r="L782" s="4">
        <v>0</v>
      </c>
      <c r="M782" s="4">
        <v>0</v>
      </c>
      <c r="N782" s="4">
        <v>0</v>
      </c>
      <c r="O782" s="4">
        <v>0</v>
      </c>
      <c r="P782" s="4">
        <v>0</v>
      </c>
      <c r="Q782" s="4">
        <v>0</v>
      </c>
      <c r="R782" s="4">
        <v>0</v>
      </c>
      <c r="S782" s="4">
        <v>38.854999999999997</v>
      </c>
      <c r="T782" s="4">
        <v>0</v>
      </c>
      <c r="U782" s="4">
        <v>0</v>
      </c>
      <c r="V782" s="4">
        <v>0</v>
      </c>
      <c r="W782" s="4">
        <v>0</v>
      </c>
      <c r="X782" s="4">
        <v>0</v>
      </c>
      <c r="Y782" s="4">
        <v>0</v>
      </c>
      <c r="Z782" s="4">
        <v>0</v>
      </c>
      <c r="AA782" s="4">
        <v>0</v>
      </c>
      <c r="AB782" s="4">
        <v>0</v>
      </c>
      <c r="AC782" s="4">
        <v>0</v>
      </c>
      <c r="AG782" s="66">
        <v>520100</v>
      </c>
      <c r="AH782" t="s">
        <v>45</v>
      </c>
      <c r="AI782" s="4">
        <f t="shared" si="68"/>
        <v>0</v>
      </c>
      <c r="AJ782" s="4">
        <f t="shared" si="67"/>
        <v>0</v>
      </c>
      <c r="AK782" s="4">
        <f t="shared" si="67"/>
        <v>0</v>
      </c>
      <c r="AL782" s="4">
        <f t="shared" si="67"/>
        <v>0</v>
      </c>
      <c r="AM782" s="4">
        <f t="shared" si="67"/>
        <v>0</v>
      </c>
      <c r="AN782" s="4">
        <f t="shared" si="67"/>
        <v>0</v>
      </c>
      <c r="AO782" s="4">
        <f t="shared" si="67"/>
        <v>0</v>
      </c>
      <c r="AP782" s="4">
        <f t="shared" si="67"/>
        <v>0</v>
      </c>
      <c r="AQ782" s="4">
        <f t="shared" si="67"/>
        <v>0</v>
      </c>
      <c r="AR782" s="4">
        <f t="shared" si="67"/>
        <v>0.18318109493782786</v>
      </c>
      <c r="AS782" s="4">
        <f t="shared" si="67"/>
        <v>0</v>
      </c>
      <c r="AT782" s="4">
        <f t="shared" si="67"/>
        <v>0</v>
      </c>
      <c r="AU782" s="4">
        <f t="shared" si="67"/>
        <v>0</v>
      </c>
      <c r="AV782" s="4">
        <f t="shared" si="65"/>
        <v>0</v>
      </c>
      <c r="AW782" s="4">
        <f t="shared" si="65"/>
        <v>0</v>
      </c>
      <c r="AX782" s="4">
        <f t="shared" si="65"/>
        <v>0</v>
      </c>
      <c r="AY782" s="4">
        <f t="shared" si="65"/>
        <v>0</v>
      </c>
      <c r="AZ782" s="4">
        <f t="shared" si="63"/>
        <v>0</v>
      </c>
      <c r="BA782" s="4">
        <f t="shared" si="63"/>
        <v>0</v>
      </c>
      <c r="BB782" s="67">
        <f t="shared" si="63"/>
        <v>0</v>
      </c>
    </row>
    <row r="783" spans="1:54" x14ac:dyDescent="0.3">
      <c r="A783" t="s">
        <v>68</v>
      </c>
      <c r="B783" t="s">
        <v>69</v>
      </c>
      <c r="C783">
        <v>520299</v>
      </c>
      <c r="D783" t="s">
        <v>70</v>
      </c>
      <c r="E783" t="s">
        <v>71</v>
      </c>
      <c r="F783" t="s">
        <v>72</v>
      </c>
      <c r="G783" t="s">
        <v>108</v>
      </c>
      <c r="H783">
        <v>6</v>
      </c>
      <c r="I783" t="s">
        <v>243</v>
      </c>
      <c r="J783" s="4">
        <v>0</v>
      </c>
      <c r="K783" s="4">
        <v>0</v>
      </c>
      <c r="L783" s="4">
        <v>0</v>
      </c>
      <c r="M783" s="4">
        <v>0</v>
      </c>
      <c r="N783" s="4">
        <v>0</v>
      </c>
      <c r="O783" s="4">
        <v>0</v>
      </c>
      <c r="P783" s="4">
        <v>0</v>
      </c>
      <c r="Q783" s="4">
        <v>0</v>
      </c>
      <c r="R783" s="4">
        <v>0</v>
      </c>
      <c r="S783" s="4">
        <v>0</v>
      </c>
      <c r="T783" s="4">
        <v>0</v>
      </c>
      <c r="U783" s="4">
        <v>0</v>
      </c>
      <c r="V783" s="4">
        <v>0</v>
      </c>
      <c r="W783" s="4">
        <v>0</v>
      </c>
      <c r="X783" s="4">
        <v>0</v>
      </c>
      <c r="Y783" s="4">
        <v>0</v>
      </c>
      <c r="Z783" s="4">
        <v>0</v>
      </c>
      <c r="AA783" s="4">
        <v>0.13300000000000001</v>
      </c>
      <c r="AB783" s="4">
        <v>0</v>
      </c>
      <c r="AC783" s="4">
        <v>0</v>
      </c>
      <c r="AG783" s="66">
        <v>520299</v>
      </c>
      <c r="AH783" t="s">
        <v>243</v>
      </c>
      <c r="AI783" s="4">
        <f t="shared" si="68"/>
        <v>0</v>
      </c>
      <c r="AJ783" s="4">
        <f t="shared" si="67"/>
        <v>0</v>
      </c>
      <c r="AK783" s="4">
        <f t="shared" si="67"/>
        <v>0</v>
      </c>
      <c r="AL783" s="4">
        <f t="shared" si="67"/>
        <v>0</v>
      </c>
      <c r="AM783" s="4">
        <f t="shared" si="67"/>
        <v>0</v>
      </c>
      <c r="AN783" s="4">
        <f t="shared" si="67"/>
        <v>0</v>
      </c>
      <c r="AO783" s="4">
        <f t="shared" si="67"/>
        <v>0</v>
      </c>
      <c r="AP783" s="4">
        <f t="shared" si="67"/>
        <v>0</v>
      </c>
      <c r="AQ783" s="4">
        <f t="shared" si="67"/>
        <v>0</v>
      </c>
      <c r="AR783" s="4">
        <f t="shared" si="67"/>
        <v>0</v>
      </c>
      <c r="AS783" s="4">
        <f t="shared" si="67"/>
        <v>0</v>
      </c>
      <c r="AT783" s="4">
        <f t="shared" si="67"/>
        <v>0</v>
      </c>
      <c r="AU783" s="4">
        <f t="shared" si="67"/>
        <v>0</v>
      </c>
      <c r="AV783" s="4">
        <f t="shared" si="65"/>
        <v>0</v>
      </c>
      <c r="AW783" s="4">
        <f t="shared" si="65"/>
        <v>0</v>
      </c>
      <c r="AX783" s="4">
        <f t="shared" si="65"/>
        <v>0</v>
      </c>
      <c r="AY783" s="4">
        <f t="shared" si="65"/>
        <v>0</v>
      </c>
      <c r="AZ783" s="4">
        <f t="shared" si="63"/>
        <v>2.0060420780749772E-4</v>
      </c>
      <c r="BA783" s="4">
        <f t="shared" si="63"/>
        <v>0</v>
      </c>
      <c r="BB783" s="67">
        <f t="shared" si="63"/>
        <v>0</v>
      </c>
    </row>
    <row r="784" spans="1:54" x14ac:dyDescent="0.3">
      <c r="A784" t="s">
        <v>68</v>
      </c>
      <c r="B784" t="s">
        <v>69</v>
      </c>
      <c r="C784">
        <v>520300</v>
      </c>
      <c r="D784" t="s">
        <v>70</v>
      </c>
      <c r="E784" t="s">
        <v>71</v>
      </c>
      <c r="F784" t="s">
        <v>72</v>
      </c>
      <c r="G784" t="s">
        <v>108</v>
      </c>
      <c r="H784">
        <v>6</v>
      </c>
      <c r="I784" t="s">
        <v>796</v>
      </c>
      <c r="J784" s="4">
        <v>0</v>
      </c>
      <c r="K784" s="4">
        <v>0</v>
      </c>
      <c r="L784" s="4">
        <v>0</v>
      </c>
      <c r="M784" s="4">
        <v>0</v>
      </c>
      <c r="N784" s="4">
        <v>0</v>
      </c>
      <c r="O784" s="4">
        <v>0</v>
      </c>
      <c r="P784" s="4">
        <v>0</v>
      </c>
      <c r="Q784" s="4">
        <v>0</v>
      </c>
      <c r="R784" s="4">
        <v>0</v>
      </c>
      <c r="S784" s="4">
        <v>0</v>
      </c>
      <c r="T784" s="4">
        <v>0</v>
      </c>
      <c r="U784" s="4">
        <v>0</v>
      </c>
      <c r="V784" s="4">
        <v>0</v>
      </c>
      <c r="W784" s="4">
        <v>0</v>
      </c>
      <c r="X784" s="4">
        <v>0</v>
      </c>
      <c r="Y784" s="4">
        <v>0</v>
      </c>
      <c r="Z784" s="4">
        <v>0</v>
      </c>
      <c r="AA784" s="4">
        <v>0</v>
      </c>
      <c r="AB784" s="4">
        <v>0</v>
      </c>
      <c r="AC784" s="4">
        <v>0.755</v>
      </c>
      <c r="AG784" s="66">
        <v>520300</v>
      </c>
      <c r="AH784" t="s">
        <v>796</v>
      </c>
      <c r="AI784" s="4">
        <f t="shared" si="68"/>
        <v>0</v>
      </c>
      <c r="AJ784" s="4">
        <f t="shared" si="67"/>
        <v>0</v>
      </c>
      <c r="AK784" s="4">
        <f t="shared" si="67"/>
        <v>0</v>
      </c>
      <c r="AL784" s="4">
        <f t="shared" si="67"/>
        <v>0</v>
      </c>
      <c r="AM784" s="4">
        <f t="shared" si="67"/>
        <v>0</v>
      </c>
      <c r="AN784" s="4">
        <f t="shared" si="67"/>
        <v>0</v>
      </c>
      <c r="AO784" s="4">
        <f t="shared" si="67"/>
        <v>0</v>
      </c>
      <c r="AP784" s="4">
        <f t="shared" si="67"/>
        <v>0</v>
      </c>
      <c r="AQ784" s="4">
        <f t="shared" si="67"/>
        <v>0</v>
      </c>
      <c r="AR784" s="4">
        <f t="shared" si="67"/>
        <v>0</v>
      </c>
      <c r="AS784" s="4">
        <f t="shared" si="67"/>
        <v>0</v>
      </c>
      <c r="AT784" s="4">
        <f t="shared" si="67"/>
        <v>0</v>
      </c>
      <c r="AU784" s="4">
        <f t="shared" si="67"/>
        <v>0</v>
      </c>
      <c r="AV784" s="4">
        <f t="shared" si="65"/>
        <v>0</v>
      </c>
      <c r="AW784" s="4">
        <f t="shared" si="65"/>
        <v>0</v>
      </c>
      <c r="AX784" s="4">
        <f t="shared" si="65"/>
        <v>0</v>
      </c>
      <c r="AY784" s="4">
        <f t="shared" si="65"/>
        <v>0</v>
      </c>
      <c r="AZ784" s="4">
        <f t="shared" si="63"/>
        <v>0</v>
      </c>
      <c r="BA784" s="4">
        <f t="shared" si="63"/>
        <v>0</v>
      </c>
      <c r="BB784" s="67">
        <f t="shared" si="63"/>
        <v>1.2572928396889684E-3</v>
      </c>
    </row>
    <row r="785" spans="1:54" x14ac:dyDescent="0.3">
      <c r="A785" t="s">
        <v>68</v>
      </c>
      <c r="B785" t="s">
        <v>69</v>
      </c>
      <c r="C785">
        <v>520411</v>
      </c>
      <c r="D785" t="s">
        <v>70</v>
      </c>
      <c r="E785" t="s">
        <v>71</v>
      </c>
      <c r="F785" t="s">
        <v>72</v>
      </c>
      <c r="G785" t="s">
        <v>108</v>
      </c>
      <c r="H785">
        <v>6</v>
      </c>
      <c r="I785" t="s">
        <v>797</v>
      </c>
      <c r="J785" s="4">
        <v>0</v>
      </c>
      <c r="K785" s="4">
        <v>0</v>
      </c>
      <c r="L785" s="4">
        <v>0</v>
      </c>
      <c r="M785" s="4">
        <v>0</v>
      </c>
      <c r="N785" s="4">
        <v>0</v>
      </c>
      <c r="O785" s="4">
        <v>0</v>
      </c>
      <c r="P785" s="4">
        <v>0</v>
      </c>
      <c r="Q785" s="4">
        <v>0</v>
      </c>
      <c r="R785" s="4">
        <v>0</v>
      </c>
      <c r="S785" s="4">
        <v>0</v>
      </c>
      <c r="T785" s="4">
        <v>0</v>
      </c>
      <c r="U785" s="4">
        <v>0</v>
      </c>
      <c r="V785" s="4">
        <v>0</v>
      </c>
      <c r="W785" s="4">
        <v>0</v>
      </c>
      <c r="X785" s="4">
        <v>0.34300000000000003</v>
      </c>
      <c r="Y785" s="4">
        <v>0.151</v>
      </c>
      <c r="Z785" s="4">
        <v>0</v>
      </c>
      <c r="AA785" s="4">
        <v>1E-3</v>
      </c>
      <c r="AB785" s="4">
        <v>0</v>
      </c>
      <c r="AC785" s="4">
        <v>0.14699999999999999</v>
      </c>
      <c r="AG785" s="66">
        <v>520411</v>
      </c>
      <c r="AH785" t="s">
        <v>797</v>
      </c>
      <c r="AI785" s="4">
        <f t="shared" si="68"/>
        <v>0</v>
      </c>
      <c r="AJ785" s="4">
        <f t="shared" si="67"/>
        <v>0</v>
      </c>
      <c r="AK785" s="4">
        <f t="shared" si="67"/>
        <v>0</v>
      </c>
      <c r="AL785" s="4">
        <f t="shared" si="67"/>
        <v>0</v>
      </c>
      <c r="AM785" s="4">
        <f t="shared" si="67"/>
        <v>0</v>
      </c>
      <c r="AN785" s="4">
        <f t="shared" si="67"/>
        <v>0</v>
      </c>
      <c r="AO785" s="4">
        <f t="shared" si="67"/>
        <v>0</v>
      </c>
      <c r="AP785" s="4">
        <f t="shared" si="67"/>
        <v>0</v>
      </c>
      <c r="AQ785" s="4">
        <f t="shared" si="67"/>
        <v>0</v>
      </c>
      <c r="AR785" s="4">
        <f t="shared" si="67"/>
        <v>0</v>
      </c>
      <c r="AS785" s="4">
        <f t="shared" si="67"/>
        <v>0</v>
      </c>
      <c r="AT785" s="4">
        <f t="shared" si="67"/>
        <v>0</v>
      </c>
      <c r="AU785" s="4">
        <f t="shared" si="67"/>
        <v>0</v>
      </c>
      <c r="AV785" s="4">
        <f t="shared" si="65"/>
        <v>0</v>
      </c>
      <c r="AW785" s="4">
        <f t="shared" si="65"/>
        <v>1.1289102257675621E-3</v>
      </c>
      <c r="AX785" s="4">
        <f t="shared" si="65"/>
        <v>4.0335364784357643E-4</v>
      </c>
      <c r="AY785" s="4">
        <f t="shared" si="65"/>
        <v>0</v>
      </c>
      <c r="AZ785" s="4">
        <f t="shared" si="63"/>
        <v>1.508302314342088E-6</v>
      </c>
      <c r="BA785" s="4">
        <f t="shared" si="63"/>
        <v>0</v>
      </c>
      <c r="BB785" s="67">
        <f t="shared" si="63"/>
        <v>2.4479741382023621E-4</v>
      </c>
    </row>
    <row r="786" spans="1:54" x14ac:dyDescent="0.3">
      <c r="A786" t="s">
        <v>68</v>
      </c>
      <c r="B786" t="s">
        <v>69</v>
      </c>
      <c r="C786">
        <v>520419</v>
      </c>
      <c r="D786" t="s">
        <v>70</v>
      </c>
      <c r="E786" t="s">
        <v>71</v>
      </c>
      <c r="F786" t="s">
        <v>72</v>
      </c>
      <c r="G786" t="s">
        <v>108</v>
      </c>
      <c r="H786">
        <v>6</v>
      </c>
      <c r="I786" t="s">
        <v>798</v>
      </c>
      <c r="J786" s="4">
        <v>0</v>
      </c>
      <c r="K786" s="4">
        <v>0</v>
      </c>
      <c r="L786" s="4">
        <v>0</v>
      </c>
      <c r="M786" s="4">
        <v>0</v>
      </c>
      <c r="N786" s="4">
        <v>0</v>
      </c>
      <c r="O786" s="4">
        <v>0</v>
      </c>
      <c r="P786" s="4">
        <v>0</v>
      </c>
      <c r="Q786" s="4">
        <v>0</v>
      </c>
      <c r="R786" s="4">
        <v>0</v>
      </c>
      <c r="S786" s="4">
        <v>0</v>
      </c>
      <c r="T786" s="4">
        <v>0</v>
      </c>
      <c r="U786" s="4">
        <v>0</v>
      </c>
      <c r="V786" s="4">
        <v>0</v>
      </c>
      <c r="W786" s="4">
        <v>0</v>
      </c>
      <c r="X786" s="4">
        <v>0</v>
      </c>
      <c r="Y786" s="4">
        <v>0</v>
      </c>
      <c r="Z786" s="4">
        <v>0.14699999999999999</v>
      </c>
      <c r="AA786" s="4">
        <v>0</v>
      </c>
      <c r="AB786" s="4">
        <v>0.128</v>
      </c>
      <c r="AC786" s="4">
        <v>0</v>
      </c>
      <c r="AG786" s="66">
        <v>520419</v>
      </c>
      <c r="AH786" t="s">
        <v>798</v>
      </c>
      <c r="AI786" s="4">
        <f t="shared" si="68"/>
        <v>0</v>
      </c>
      <c r="AJ786" s="4">
        <f t="shared" si="67"/>
        <v>0</v>
      </c>
      <c r="AK786" s="4">
        <f t="shared" si="67"/>
        <v>0</v>
      </c>
      <c r="AL786" s="4">
        <f t="shared" si="67"/>
        <v>0</v>
      </c>
      <c r="AM786" s="4">
        <f t="shared" si="67"/>
        <v>0</v>
      </c>
      <c r="AN786" s="4">
        <f t="shared" si="67"/>
        <v>0</v>
      </c>
      <c r="AO786" s="4">
        <f t="shared" si="67"/>
        <v>0</v>
      </c>
      <c r="AP786" s="4">
        <f t="shared" si="67"/>
        <v>0</v>
      </c>
      <c r="AQ786" s="4">
        <f t="shared" si="67"/>
        <v>0</v>
      </c>
      <c r="AR786" s="4">
        <f t="shared" si="67"/>
        <v>0</v>
      </c>
      <c r="AS786" s="4">
        <f t="shared" si="67"/>
        <v>0</v>
      </c>
      <c r="AT786" s="4">
        <f t="shared" si="67"/>
        <v>0</v>
      </c>
      <c r="AU786" s="4">
        <f t="shared" si="67"/>
        <v>0</v>
      </c>
      <c r="AV786" s="4">
        <f t="shared" si="65"/>
        <v>0</v>
      </c>
      <c r="AW786" s="4">
        <f t="shared" si="65"/>
        <v>0</v>
      </c>
      <c r="AX786" s="4">
        <f t="shared" si="65"/>
        <v>0</v>
      </c>
      <c r="AY786" s="4">
        <f t="shared" si="65"/>
        <v>3.0624372200369846E-4</v>
      </c>
      <c r="AZ786" s="4">
        <f t="shared" si="63"/>
        <v>0</v>
      </c>
      <c r="BA786" s="4">
        <f t="shared" si="63"/>
        <v>2.2531219909599831E-4</v>
      </c>
      <c r="BB786" s="67">
        <f t="shared" si="63"/>
        <v>0</v>
      </c>
    </row>
    <row r="787" spans="1:54" x14ac:dyDescent="0.3">
      <c r="A787" t="s">
        <v>68</v>
      </c>
      <c r="B787" t="s">
        <v>69</v>
      </c>
      <c r="C787">
        <v>520420</v>
      </c>
      <c r="D787" t="s">
        <v>70</v>
      </c>
      <c r="E787" t="s">
        <v>71</v>
      </c>
      <c r="F787" t="s">
        <v>72</v>
      </c>
      <c r="G787" t="s">
        <v>108</v>
      </c>
      <c r="H787">
        <v>6</v>
      </c>
      <c r="I787" t="s">
        <v>799</v>
      </c>
      <c r="J787" s="4">
        <v>0</v>
      </c>
      <c r="K787" s="4">
        <v>0</v>
      </c>
      <c r="L787" s="4">
        <v>0</v>
      </c>
      <c r="M787" s="4">
        <v>0</v>
      </c>
      <c r="N787" s="4">
        <v>0</v>
      </c>
      <c r="O787" s="4">
        <v>0</v>
      </c>
      <c r="P787" s="4">
        <v>0</v>
      </c>
      <c r="Q787" s="4">
        <v>0</v>
      </c>
      <c r="R787" s="4">
        <v>7.1999999999999995E-2</v>
      </c>
      <c r="S787" s="4">
        <v>0</v>
      </c>
      <c r="T787" s="4">
        <v>0</v>
      </c>
      <c r="U787" s="4">
        <v>0</v>
      </c>
      <c r="V787" s="4">
        <v>1.018</v>
      </c>
      <c r="W787" s="4">
        <v>0</v>
      </c>
      <c r="X787" s="4">
        <v>4.3999999999999997E-2</v>
      </c>
      <c r="Y787" s="4">
        <v>0.114</v>
      </c>
      <c r="Z787" s="4">
        <v>0.10199999999999999</v>
      </c>
      <c r="AA787" s="4">
        <v>0</v>
      </c>
      <c r="AB787" s="4">
        <v>0</v>
      </c>
      <c r="AC787" s="4">
        <v>9.9000000000000005E-2</v>
      </c>
      <c r="AG787" s="66">
        <v>520420</v>
      </c>
      <c r="AH787" t="s">
        <v>799</v>
      </c>
      <c r="AI787" s="4">
        <f t="shared" si="68"/>
        <v>0</v>
      </c>
      <c r="AJ787" s="4">
        <f t="shared" si="67"/>
        <v>0</v>
      </c>
      <c r="AK787" s="4">
        <f t="shared" si="67"/>
        <v>0</v>
      </c>
      <c r="AL787" s="4">
        <f t="shared" si="67"/>
        <v>0</v>
      </c>
      <c r="AM787" s="4">
        <f t="shared" si="67"/>
        <v>0</v>
      </c>
      <c r="AN787" s="4">
        <f t="shared" si="67"/>
        <v>0</v>
      </c>
      <c r="AO787" s="4">
        <f t="shared" si="67"/>
        <v>0</v>
      </c>
      <c r="AP787" s="4">
        <f t="shared" si="67"/>
        <v>0</v>
      </c>
      <c r="AQ787" s="4">
        <f t="shared" si="67"/>
        <v>2.8629137869697085E-4</v>
      </c>
      <c r="AR787" s="4">
        <f t="shared" si="67"/>
        <v>0</v>
      </c>
      <c r="AS787" s="4">
        <f t="shared" si="67"/>
        <v>0</v>
      </c>
      <c r="AT787" s="4">
        <f t="shared" si="67"/>
        <v>0</v>
      </c>
      <c r="AU787" s="4">
        <f t="shared" si="67"/>
        <v>2.5493130552925966E-3</v>
      </c>
      <c r="AV787" s="4">
        <f t="shared" si="65"/>
        <v>0</v>
      </c>
      <c r="AW787" s="4">
        <f t="shared" si="65"/>
        <v>1.4481647211012457E-4</v>
      </c>
      <c r="AX787" s="4">
        <f t="shared" si="65"/>
        <v>3.045186480408458E-4</v>
      </c>
      <c r="AY787" s="4">
        <f t="shared" si="65"/>
        <v>2.1249564383930098E-4</v>
      </c>
      <c r="AZ787" s="4">
        <f t="shared" si="63"/>
        <v>0</v>
      </c>
      <c r="BA787" s="4">
        <f t="shared" si="63"/>
        <v>0</v>
      </c>
      <c r="BB787" s="67">
        <f t="shared" si="63"/>
        <v>1.6486356440954686E-4</v>
      </c>
    </row>
    <row r="788" spans="1:54" x14ac:dyDescent="0.3">
      <c r="A788" t="s">
        <v>68</v>
      </c>
      <c r="B788" t="s">
        <v>69</v>
      </c>
      <c r="C788">
        <v>520523</v>
      </c>
      <c r="D788" t="s">
        <v>70</v>
      </c>
      <c r="E788" t="s">
        <v>71</v>
      </c>
      <c r="F788" t="s">
        <v>72</v>
      </c>
      <c r="G788" t="s">
        <v>108</v>
      </c>
      <c r="H788">
        <v>6</v>
      </c>
      <c r="I788" t="s">
        <v>800</v>
      </c>
      <c r="J788" s="4">
        <v>0</v>
      </c>
      <c r="K788" s="4">
        <v>0</v>
      </c>
      <c r="L788" s="4">
        <v>0</v>
      </c>
      <c r="M788" s="4">
        <v>0.219</v>
      </c>
      <c r="N788" s="4">
        <v>0</v>
      </c>
      <c r="O788" s="4">
        <v>0</v>
      </c>
      <c r="P788" s="4">
        <v>0</v>
      </c>
      <c r="Q788" s="4">
        <v>0</v>
      </c>
      <c r="R788" s="4">
        <v>0</v>
      </c>
      <c r="S788" s="4">
        <v>0</v>
      </c>
      <c r="T788" s="4">
        <v>0</v>
      </c>
      <c r="U788" s="4">
        <v>0</v>
      </c>
      <c r="V788" s="4">
        <v>0</v>
      </c>
      <c r="W788" s="4">
        <v>0</v>
      </c>
      <c r="X788" s="4">
        <v>0</v>
      </c>
      <c r="Y788" s="4">
        <v>0</v>
      </c>
      <c r="Z788" s="4">
        <v>0</v>
      </c>
      <c r="AA788" s="4">
        <v>0</v>
      </c>
      <c r="AB788" s="4">
        <v>0</v>
      </c>
      <c r="AC788" s="4">
        <v>0</v>
      </c>
      <c r="AG788" s="66">
        <v>520523</v>
      </c>
      <c r="AH788" t="s">
        <v>800</v>
      </c>
      <c r="AI788" s="4">
        <f t="shared" si="68"/>
        <v>0</v>
      </c>
      <c r="AJ788" s="4">
        <f t="shared" si="67"/>
        <v>0</v>
      </c>
      <c r="AK788" s="4">
        <f t="shared" si="67"/>
        <v>0</v>
      </c>
      <c r="AL788" s="4">
        <f t="shared" si="67"/>
        <v>4.4239519627499203E-3</v>
      </c>
      <c r="AM788" s="4">
        <f t="shared" si="67"/>
        <v>0</v>
      </c>
      <c r="AN788" s="4">
        <f t="shared" si="67"/>
        <v>0</v>
      </c>
      <c r="AO788" s="4">
        <f t="shared" si="67"/>
        <v>0</v>
      </c>
      <c r="AP788" s="4">
        <f t="shared" si="67"/>
        <v>0</v>
      </c>
      <c r="AQ788" s="4">
        <f t="shared" si="67"/>
        <v>0</v>
      </c>
      <c r="AR788" s="4">
        <f t="shared" si="67"/>
        <v>0</v>
      </c>
      <c r="AS788" s="4">
        <f t="shared" si="67"/>
        <v>0</v>
      </c>
      <c r="AT788" s="4">
        <f t="shared" si="67"/>
        <v>0</v>
      </c>
      <c r="AU788" s="4">
        <f t="shared" si="67"/>
        <v>0</v>
      </c>
      <c r="AV788" s="4">
        <f t="shared" si="65"/>
        <v>0</v>
      </c>
      <c r="AW788" s="4">
        <f t="shared" si="65"/>
        <v>0</v>
      </c>
      <c r="AX788" s="4">
        <f t="shared" si="65"/>
        <v>0</v>
      </c>
      <c r="AY788" s="4">
        <f t="shared" si="65"/>
        <v>0</v>
      </c>
      <c r="AZ788" s="4">
        <f t="shared" si="63"/>
        <v>0</v>
      </c>
      <c r="BA788" s="4">
        <f t="shared" si="63"/>
        <v>0</v>
      </c>
      <c r="BB788" s="67">
        <f t="shared" si="63"/>
        <v>0</v>
      </c>
    </row>
    <row r="789" spans="1:54" x14ac:dyDescent="0.3">
      <c r="A789" t="s">
        <v>68</v>
      </c>
      <c r="B789" t="s">
        <v>69</v>
      </c>
      <c r="C789">
        <v>520524</v>
      </c>
      <c r="D789" t="s">
        <v>70</v>
      </c>
      <c r="E789" t="s">
        <v>71</v>
      </c>
      <c r="F789" t="s">
        <v>72</v>
      </c>
      <c r="G789" t="s">
        <v>108</v>
      </c>
      <c r="H789">
        <v>6</v>
      </c>
      <c r="I789" t="s">
        <v>800</v>
      </c>
      <c r="J789" s="4">
        <v>0</v>
      </c>
      <c r="K789" s="4">
        <v>0</v>
      </c>
      <c r="L789" s="4">
        <v>0</v>
      </c>
      <c r="M789" s="4">
        <v>0</v>
      </c>
      <c r="N789" s="4">
        <v>0</v>
      </c>
      <c r="O789" s="4">
        <v>0</v>
      </c>
      <c r="P789" s="4">
        <v>0</v>
      </c>
      <c r="Q789" s="4">
        <v>0</v>
      </c>
      <c r="R789" s="4">
        <v>0</v>
      </c>
      <c r="S789" s="4">
        <v>0</v>
      </c>
      <c r="T789" s="4">
        <v>0</v>
      </c>
      <c r="U789" s="4">
        <v>0</v>
      </c>
      <c r="V789" s="4">
        <v>0</v>
      </c>
      <c r="W789" s="4">
        <v>0</v>
      </c>
      <c r="X789" s="4">
        <v>0</v>
      </c>
      <c r="Y789" s="4">
        <v>0</v>
      </c>
      <c r="Z789" s="4">
        <v>0</v>
      </c>
      <c r="AA789" s="4">
        <v>4.9000000000000002E-2</v>
      </c>
      <c r="AB789" s="4">
        <v>0</v>
      </c>
      <c r="AC789" s="4">
        <v>0</v>
      </c>
      <c r="AG789" s="66">
        <v>520524</v>
      </c>
      <c r="AH789" t="s">
        <v>800</v>
      </c>
      <c r="AI789" s="4">
        <f t="shared" si="68"/>
        <v>0</v>
      </c>
      <c r="AJ789" s="4">
        <f t="shared" si="67"/>
        <v>0</v>
      </c>
      <c r="AK789" s="4">
        <f t="shared" si="67"/>
        <v>0</v>
      </c>
      <c r="AL789" s="4">
        <f t="shared" si="67"/>
        <v>0</v>
      </c>
      <c r="AM789" s="4">
        <f t="shared" si="67"/>
        <v>0</v>
      </c>
      <c r="AN789" s="4">
        <f t="shared" si="67"/>
        <v>0</v>
      </c>
      <c r="AO789" s="4">
        <f t="shared" si="67"/>
        <v>0</v>
      </c>
      <c r="AP789" s="4">
        <f t="shared" si="67"/>
        <v>0</v>
      </c>
      <c r="AQ789" s="4">
        <f t="shared" si="67"/>
        <v>0</v>
      </c>
      <c r="AR789" s="4">
        <f t="shared" si="67"/>
        <v>0</v>
      </c>
      <c r="AS789" s="4">
        <f t="shared" si="67"/>
        <v>0</v>
      </c>
      <c r="AT789" s="4">
        <f t="shared" si="67"/>
        <v>0</v>
      </c>
      <c r="AU789" s="4">
        <f t="shared" si="67"/>
        <v>0</v>
      </c>
      <c r="AV789" s="4">
        <f t="shared" si="65"/>
        <v>0</v>
      </c>
      <c r="AW789" s="4">
        <f t="shared" si="65"/>
        <v>0</v>
      </c>
      <c r="AX789" s="4">
        <f t="shared" si="65"/>
        <v>0</v>
      </c>
      <c r="AY789" s="4">
        <f t="shared" si="65"/>
        <v>0</v>
      </c>
      <c r="AZ789" s="4">
        <f t="shared" si="63"/>
        <v>7.3906813402762307E-5</v>
      </c>
      <c r="BA789" s="4">
        <f t="shared" si="63"/>
        <v>0</v>
      </c>
      <c r="BB789" s="67">
        <f t="shared" si="63"/>
        <v>0</v>
      </c>
    </row>
    <row r="790" spans="1:54" x14ac:dyDescent="0.3">
      <c r="A790" t="s">
        <v>68</v>
      </c>
      <c r="B790" t="s">
        <v>69</v>
      </c>
      <c r="C790">
        <v>520548</v>
      </c>
      <c r="D790" t="s">
        <v>70</v>
      </c>
      <c r="E790" t="s">
        <v>71</v>
      </c>
      <c r="F790" t="s">
        <v>72</v>
      </c>
      <c r="G790" t="s">
        <v>108</v>
      </c>
      <c r="H790">
        <v>6</v>
      </c>
      <c r="I790" t="s">
        <v>801</v>
      </c>
      <c r="J790" s="4">
        <v>0</v>
      </c>
      <c r="K790" s="4">
        <v>0</v>
      </c>
      <c r="L790" s="4">
        <v>0</v>
      </c>
      <c r="M790" s="4">
        <v>0</v>
      </c>
      <c r="N790" s="4">
        <v>0</v>
      </c>
      <c r="O790" s="4">
        <v>0.69199999999999995</v>
      </c>
      <c r="P790" s="4">
        <v>0</v>
      </c>
      <c r="Q790" s="4">
        <v>0</v>
      </c>
      <c r="R790" s="4">
        <v>0</v>
      </c>
      <c r="S790" s="4">
        <v>0</v>
      </c>
      <c r="T790" s="4">
        <v>0</v>
      </c>
      <c r="U790" s="4">
        <v>0</v>
      </c>
      <c r="V790" s="4">
        <v>0</v>
      </c>
      <c r="W790" s="4">
        <v>0</v>
      </c>
      <c r="X790" s="4">
        <v>0</v>
      </c>
      <c r="Y790" s="4">
        <v>0</v>
      </c>
      <c r="Z790" s="4">
        <v>0</v>
      </c>
      <c r="AA790" s="4">
        <v>0</v>
      </c>
      <c r="AB790" s="4">
        <v>0</v>
      </c>
      <c r="AC790" s="4">
        <v>0</v>
      </c>
      <c r="AG790" s="66">
        <v>520548</v>
      </c>
      <c r="AH790" t="s">
        <v>801</v>
      </c>
      <c r="AI790" s="4">
        <f t="shared" si="68"/>
        <v>0</v>
      </c>
      <c r="AJ790" s="4">
        <f t="shared" si="67"/>
        <v>0</v>
      </c>
      <c r="AK790" s="4">
        <f t="shared" si="67"/>
        <v>0</v>
      </c>
      <c r="AL790" s="4">
        <f t="shared" si="67"/>
        <v>0</v>
      </c>
      <c r="AM790" s="4">
        <f t="shared" si="67"/>
        <v>0</v>
      </c>
      <c r="AN790" s="4">
        <f t="shared" si="67"/>
        <v>1.5677473943902362E-3</v>
      </c>
      <c r="AO790" s="4">
        <f t="shared" si="67"/>
        <v>0</v>
      </c>
      <c r="AP790" s="4">
        <f t="shared" si="67"/>
        <v>0</v>
      </c>
      <c r="AQ790" s="4">
        <f t="shared" si="67"/>
        <v>0</v>
      </c>
      <c r="AR790" s="4">
        <f t="shared" si="67"/>
        <v>0</v>
      </c>
      <c r="AS790" s="4">
        <f t="shared" si="67"/>
        <v>0</v>
      </c>
      <c r="AT790" s="4">
        <f t="shared" si="67"/>
        <v>0</v>
      </c>
      <c r="AU790" s="4">
        <f t="shared" si="67"/>
        <v>0</v>
      </c>
      <c r="AV790" s="4">
        <f t="shared" si="65"/>
        <v>0</v>
      </c>
      <c r="AW790" s="4">
        <f t="shared" si="65"/>
        <v>0</v>
      </c>
      <c r="AX790" s="4">
        <f t="shared" si="65"/>
        <v>0</v>
      </c>
      <c r="AY790" s="4">
        <f t="shared" si="65"/>
        <v>0</v>
      </c>
      <c r="AZ790" s="4">
        <f t="shared" si="63"/>
        <v>0</v>
      </c>
      <c r="BA790" s="4">
        <f t="shared" si="63"/>
        <v>0</v>
      </c>
      <c r="BB790" s="67">
        <f t="shared" si="63"/>
        <v>0</v>
      </c>
    </row>
    <row r="791" spans="1:54" x14ac:dyDescent="0.3">
      <c r="A791" t="s">
        <v>68</v>
      </c>
      <c r="B791" t="s">
        <v>69</v>
      </c>
      <c r="C791">
        <v>520710</v>
      </c>
      <c r="D791" t="s">
        <v>70</v>
      </c>
      <c r="E791" t="s">
        <v>71</v>
      </c>
      <c r="F791" t="s">
        <v>72</v>
      </c>
      <c r="G791" t="s">
        <v>108</v>
      </c>
      <c r="H791">
        <v>6</v>
      </c>
      <c r="I791" t="s">
        <v>795</v>
      </c>
      <c r="J791" s="4">
        <v>0</v>
      </c>
      <c r="K791" s="4">
        <v>0</v>
      </c>
      <c r="L791" s="4">
        <v>91.876999999999995</v>
      </c>
      <c r="M791" s="4">
        <v>0</v>
      </c>
      <c r="N791" s="4">
        <v>0</v>
      </c>
      <c r="O791" s="4">
        <v>0</v>
      </c>
      <c r="P791" s="4">
        <v>0</v>
      </c>
      <c r="Q791" s="4">
        <v>0</v>
      </c>
      <c r="R791" s="4">
        <v>0</v>
      </c>
      <c r="S791" s="4">
        <v>0</v>
      </c>
      <c r="T791" s="4">
        <v>0</v>
      </c>
      <c r="U791" s="4">
        <v>0</v>
      </c>
      <c r="V791" s="4">
        <v>0</v>
      </c>
      <c r="W791" s="4">
        <v>0</v>
      </c>
      <c r="X791" s="4">
        <v>0</v>
      </c>
      <c r="Y791" s="4">
        <v>0</v>
      </c>
      <c r="Z791" s="4">
        <v>0</v>
      </c>
      <c r="AA791" s="4">
        <v>0</v>
      </c>
      <c r="AB791" s="4">
        <v>0</v>
      </c>
      <c r="AC791" s="4">
        <v>0</v>
      </c>
      <c r="AG791" s="66">
        <v>520710</v>
      </c>
      <c r="AH791" t="s">
        <v>795</v>
      </c>
      <c r="AI791" s="4">
        <f t="shared" si="68"/>
        <v>0</v>
      </c>
      <c r="AJ791" s="4">
        <f t="shared" si="67"/>
        <v>0</v>
      </c>
      <c r="AK791" s="4">
        <f t="shared" si="67"/>
        <v>1.9065613333914371</v>
      </c>
      <c r="AL791" s="4">
        <f t="shared" si="67"/>
        <v>0</v>
      </c>
      <c r="AM791" s="4">
        <f t="shared" si="67"/>
        <v>0</v>
      </c>
      <c r="AN791" s="4">
        <f t="shared" si="67"/>
        <v>0</v>
      </c>
      <c r="AO791" s="4">
        <f t="shared" si="67"/>
        <v>0</v>
      </c>
      <c r="AP791" s="4">
        <f t="shared" si="67"/>
        <v>0</v>
      </c>
      <c r="AQ791" s="4">
        <f t="shared" si="67"/>
        <v>0</v>
      </c>
      <c r="AR791" s="4">
        <f t="shared" si="67"/>
        <v>0</v>
      </c>
      <c r="AS791" s="4">
        <f t="shared" si="67"/>
        <v>0</v>
      </c>
      <c r="AT791" s="4">
        <f t="shared" si="67"/>
        <v>0</v>
      </c>
      <c r="AU791" s="4">
        <f t="shared" si="67"/>
        <v>0</v>
      </c>
      <c r="AV791" s="4">
        <f t="shared" si="65"/>
        <v>0</v>
      </c>
      <c r="AW791" s="4">
        <f t="shared" si="65"/>
        <v>0</v>
      </c>
      <c r="AX791" s="4">
        <f t="shared" si="65"/>
        <v>0</v>
      </c>
      <c r="AY791" s="4">
        <f t="shared" si="65"/>
        <v>0</v>
      </c>
      <c r="AZ791" s="4">
        <f t="shared" si="63"/>
        <v>0</v>
      </c>
      <c r="BA791" s="4">
        <f t="shared" si="63"/>
        <v>0</v>
      </c>
      <c r="BB791" s="67">
        <f t="shared" si="63"/>
        <v>0</v>
      </c>
    </row>
    <row r="792" spans="1:54" x14ac:dyDescent="0.3">
      <c r="A792" t="s">
        <v>68</v>
      </c>
      <c r="B792" t="s">
        <v>69</v>
      </c>
      <c r="C792">
        <v>520790</v>
      </c>
      <c r="D792" t="s">
        <v>70</v>
      </c>
      <c r="E792" t="s">
        <v>71</v>
      </c>
      <c r="F792" t="s">
        <v>72</v>
      </c>
      <c r="G792" t="s">
        <v>108</v>
      </c>
      <c r="H792">
        <v>6</v>
      </c>
      <c r="I792" t="s">
        <v>243</v>
      </c>
      <c r="J792" s="4">
        <v>0</v>
      </c>
      <c r="K792" s="4">
        <v>19.952999999999999</v>
      </c>
      <c r="L792" s="4">
        <v>0</v>
      </c>
      <c r="M792" s="4">
        <v>0</v>
      </c>
      <c r="N792" s="4">
        <v>0</v>
      </c>
      <c r="O792" s="4">
        <v>0</v>
      </c>
      <c r="P792" s="4">
        <v>0</v>
      </c>
      <c r="Q792" s="4">
        <v>0</v>
      </c>
      <c r="R792" s="4">
        <v>0</v>
      </c>
      <c r="S792" s="4">
        <v>0</v>
      </c>
      <c r="T792" s="4">
        <v>0</v>
      </c>
      <c r="U792" s="4">
        <v>0</v>
      </c>
      <c r="V792" s="4">
        <v>0</v>
      </c>
      <c r="W792" s="4">
        <v>0</v>
      </c>
      <c r="X792" s="4">
        <v>0</v>
      </c>
      <c r="Y792" s="4">
        <v>0</v>
      </c>
      <c r="Z792" s="4">
        <v>0</v>
      </c>
      <c r="AA792" s="4">
        <v>0</v>
      </c>
      <c r="AB792" s="4">
        <v>0</v>
      </c>
      <c r="AC792" s="4">
        <v>0</v>
      </c>
      <c r="AG792" s="66">
        <v>520790</v>
      </c>
      <c r="AH792" t="s">
        <v>243</v>
      </c>
      <c r="AI792" s="4">
        <f t="shared" si="68"/>
        <v>0</v>
      </c>
      <c r="AJ792" s="4">
        <f t="shared" si="67"/>
        <v>0.43139513615118474</v>
      </c>
      <c r="AK792" s="4">
        <f t="shared" si="67"/>
        <v>0</v>
      </c>
      <c r="AL792" s="4">
        <f t="shared" si="67"/>
        <v>0</v>
      </c>
      <c r="AM792" s="4">
        <f t="shared" si="67"/>
        <v>0</v>
      </c>
      <c r="AN792" s="4">
        <f t="shared" si="67"/>
        <v>0</v>
      </c>
      <c r="AO792" s="4">
        <f t="shared" si="67"/>
        <v>0</v>
      </c>
      <c r="AP792" s="4">
        <f t="shared" si="67"/>
        <v>0</v>
      </c>
      <c r="AQ792" s="4">
        <f t="shared" si="67"/>
        <v>0</v>
      </c>
      <c r="AR792" s="4">
        <f t="shared" si="67"/>
        <v>0</v>
      </c>
      <c r="AS792" s="4">
        <f t="shared" si="67"/>
        <v>0</v>
      </c>
      <c r="AT792" s="4">
        <f t="shared" si="67"/>
        <v>0</v>
      </c>
      <c r="AU792" s="4">
        <f t="shared" si="67"/>
        <v>0</v>
      </c>
      <c r="AV792" s="4">
        <f t="shared" si="65"/>
        <v>0</v>
      </c>
      <c r="AW792" s="4">
        <f t="shared" si="65"/>
        <v>0</v>
      </c>
      <c r="AX792" s="4">
        <f t="shared" si="65"/>
        <v>0</v>
      </c>
      <c r="AY792" s="4">
        <f t="shared" si="65"/>
        <v>0</v>
      </c>
      <c r="AZ792" s="4">
        <f t="shared" si="65"/>
        <v>0</v>
      </c>
      <c r="BA792" s="4">
        <f t="shared" si="65"/>
        <v>0</v>
      </c>
      <c r="BB792" s="67">
        <f t="shared" si="65"/>
        <v>0</v>
      </c>
    </row>
    <row r="793" spans="1:54" x14ac:dyDescent="0.3">
      <c r="A793" t="s">
        <v>68</v>
      </c>
      <c r="B793" t="s">
        <v>69</v>
      </c>
      <c r="C793">
        <v>520811</v>
      </c>
      <c r="D793" t="s">
        <v>70</v>
      </c>
      <c r="E793" t="s">
        <v>71</v>
      </c>
      <c r="F793" t="s">
        <v>72</v>
      </c>
      <c r="G793" t="s">
        <v>108</v>
      </c>
      <c r="H793">
        <v>6</v>
      </c>
      <c r="I793" t="s">
        <v>802</v>
      </c>
      <c r="J793" s="4">
        <v>66.088999999999999</v>
      </c>
      <c r="K793" s="4">
        <v>29.248999999999999</v>
      </c>
      <c r="L793" s="4">
        <v>0</v>
      </c>
      <c r="M793" s="4">
        <v>2.5249999999999999</v>
      </c>
      <c r="N793" s="4">
        <v>0</v>
      </c>
      <c r="O793" s="4">
        <v>1.7829999999999999</v>
      </c>
      <c r="P793" s="4">
        <v>4.07</v>
      </c>
      <c r="Q793" s="4">
        <v>6.85</v>
      </c>
      <c r="R793" s="4">
        <v>0</v>
      </c>
      <c r="S793" s="4">
        <v>0.98</v>
      </c>
      <c r="T793" s="4">
        <v>0.26900000000000002</v>
      </c>
      <c r="U793" s="4">
        <v>2.863</v>
      </c>
      <c r="V793" s="4">
        <v>0</v>
      </c>
      <c r="W793" s="4">
        <v>6.4000000000000001E-2</v>
      </c>
      <c r="X793" s="4">
        <v>0</v>
      </c>
      <c r="Y793" s="4">
        <v>0</v>
      </c>
      <c r="Z793" s="4">
        <v>1.966</v>
      </c>
      <c r="AA793" s="4">
        <v>0</v>
      </c>
      <c r="AB793" s="4">
        <v>0.69399999999999995</v>
      </c>
      <c r="AC793" s="4">
        <v>0</v>
      </c>
      <c r="AG793" s="66">
        <v>520811</v>
      </c>
      <c r="AH793" t="s">
        <v>802</v>
      </c>
      <c r="AI793" s="4">
        <f t="shared" si="68"/>
        <v>3.0488215565878884</v>
      </c>
      <c r="AJ793" s="4">
        <f t="shared" si="67"/>
        <v>0.63237990965198232</v>
      </c>
      <c r="AK793" s="4">
        <f t="shared" si="67"/>
        <v>0</v>
      </c>
      <c r="AL793" s="4">
        <f t="shared" si="67"/>
        <v>5.1006752081934011E-2</v>
      </c>
      <c r="AM793" s="4">
        <f t="shared" si="67"/>
        <v>0</v>
      </c>
      <c r="AN793" s="4">
        <f t="shared" si="67"/>
        <v>4.0394416245632817E-3</v>
      </c>
      <c r="AO793" s="4">
        <f t="shared" si="67"/>
        <v>4.6473155643736538E-2</v>
      </c>
      <c r="AP793" s="4">
        <f t="shared" si="67"/>
        <v>4.0295108432666163E-2</v>
      </c>
      <c r="AQ793" s="4">
        <f t="shared" si="67"/>
        <v>0</v>
      </c>
      <c r="AR793" s="4">
        <f t="shared" si="67"/>
        <v>4.620189757793625E-3</v>
      </c>
      <c r="AS793" s="4">
        <f t="shared" si="67"/>
        <v>3.1082161706942912E-5</v>
      </c>
      <c r="AT793" s="4">
        <f t="shared" si="67"/>
        <v>8.5779695032360982E-3</v>
      </c>
      <c r="AU793" s="4">
        <f t="shared" si="67"/>
        <v>0</v>
      </c>
      <c r="AV793" s="4">
        <f t="shared" si="67"/>
        <v>1.5079159816546004E-4</v>
      </c>
      <c r="AW793" s="4">
        <f t="shared" si="67"/>
        <v>0</v>
      </c>
      <c r="AX793" s="4">
        <f t="shared" si="67"/>
        <v>0</v>
      </c>
      <c r="AY793" s="4">
        <f t="shared" si="67"/>
        <v>4.0957493704712328E-3</v>
      </c>
      <c r="AZ793" s="4">
        <f t="shared" ref="AZ793:BB856" si="69">IFERROR((AA793/AA$2093)*100,0)</f>
        <v>0</v>
      </c>
      <c r="BA793" s="4">
        <f t="shared" si="69"/>
        <v>1.2216145794736158E-3</v>
      </c>
      <c r="BB793" s="67">
        <f t="shared" si="69"/>
        <v>0</v>
      </c>
    </row>
    <row r="794" spans="1:54" x14ac:dyDescent="0.3">
      <c r="A794" t="s">
        <v>68</v>
      </c>
      <c r="B794" t="s">
        <v>69</v>
      </c>
      <c r="C794">
        <v>520812</v>
      </c>
      <c r="D794" t="s">
        <v>70</v>
      </c>
      <c r="E794" t="s">
        <v>71</v>
      </c>
      <c r="F794" t="s">
        <v>72</v>
      </c>
      <c r="G794" t="s">
        <v>108</v>
      </c>
      <c r="H794">
        <v>6</v>
      </c>
      <c r="I794" t="s">
        <v>802</v>
      </c>
      <c r="J794" s="4">
        <v>0</v>
      </c>
      <c r="K794" s="4">
        <v>0</v>
      </c>
      <c r="L794" s="4">
        <v>0</v>
      </c>
      <c r="M794" s="4">
        <v>0</v>
      </c>
      <c r="N794" s="4">
        <v>0</v>
      </c>
      <c r="O794" s="4">
        <v>0</v>
      </c>
      <c r="P794" s="4">
        <v>0</v>
      </c>
      <c r="Q794" s="4">
        <v>0</v>
      </c>
      <c r="R794" s="4">
        <v>0</v>
      </c>
      <c r="S794" s="4">
        <v>0</v>
      </c>
      <c r="T794" s="4">
        <v>0</v>
      </c>
      <c r="U794" s="4">
        <v>0</v>
      </c>
      <c r="V794" s="4">
        <v>21.925999999999998</v>
      </c>
      <c r="W794" s="4">
        <v>0</v>
      </c>
      <c r="X794" s="4">
        <v>0</v>
      </c>
      <c r="Y794" s="4">
        <v>0</v>
      </c>
      <c r="Z794" s="4">
        <v>0</v>
      </c>
      <c r="AA794" s="4">
        <v>0.17199999999999999</v>
      </c>
      <c r="AB794" s="4">
        <v>1.883</v>
      </c>
      <c r="AC794" s="4">
        <v>0.29099999999999998</v>
      </c>
      <c r="AG794" s="66">
        <v>520812</v>
      </c>
      <c r="AH794" t="s">
        <v>802</v>
      </c>
      <c r="AI794" s="4">
        <f t="shared" si="68"/>
        <v>0</v>
      </c>
      <c r="AJ794" s="4">
        <f t="shared" si="67"/>
        <v>0</v>
      </c>
      <c r="AK794" s="4">
        <f t="shared" si="67"/>
        <v>0</v>
      </c>
      <c r="AL794" s="4">
        <f t="shared" si="67"/>
        <v>0</v>
      </c>
      <c r="AM794" s="4">
        <f t="shared" si="67"/>
        <v>0</v>
      </c>
      <c r="AN794" s="4">
        <f t="shared" si="67"/>
        <v>0</v>
      </c>
      <c r="AO794" s="4">
        <f t="shared" ref="AM794:AY813" si="70">IFERROR((P794/P$2093)*100,0)</f>
        <v>0</v>
      </c>
      <c r="AP794" s="4">
        <f t="shared" si="70"/>
        <v>0</v>
      </c>
      <c r="AQ794" s="4">
        <f t="shared" si="70"/>
        <v>0</v>
      </c>
      <c r="AR794" s="4">
        <f t="shared" si="70"/>
        <v>0</v>
      </c>
      <c r="AS794" s="4">
        <f t="shared" si="70"/>
        <v>0</v>
      </c>
      <c r="AT794" s="4">
        <f t="shared" si="70"/>
        <v>0</v>
      </c>
      <c r="AU794" s="4">
        <f t="shared" si="70"/>
        <v>5.490789592371853E-2</v>
      </c>
      <c r="AV794" s="4">
        <f t="shared" si="70"/>
        <v>0</v>
      </c>
      <c r="AW794" s="4">
        <f t="shared" si="70"/>
        <v>0</v>
      </c>
      <c r="AX794" s="4">
        <f t="shared" si="70"/>
        <v>0</v>
      </c>
      <c r="AY794" s="4">
        <f t="shared" si="70"/>
        <v>0</v>
      </c>
      <c r="AZ794" s="4">
        <f t="shared" si="69"/>
        <v>2.5942799806683909E-4</v>
      </c>
      <c r="BA794" s="4">
        <f t="shared" si="69"/>
        <v>3.3145536788887872E-3</v>
      </c>
      <c r="BB794" s="67">
        <f t="shared" si="69"/>
        <v>4.8459896205230429E-4</v>
      </c>
    </row>
    <row r="795" spans="1:54" x14ac:dyDescent="0.3">
      <c r="A795" t="s">
        <v>68</v>
      </c>
      <c r="B795" t="s">
        <v>69</v>
      </c>
      <c r="C795">
        <v>520813</v>
      </c>
      <c r="D795" t="s">
        <v>70</v>
      </c>
      <c r="E795" t="s">
        <v>71</v>
      </c>
      <c r="F795" t="s">
        <v>72</v>
      </c>
      <c r="G795" t="s">
        <v>108</v>
      </c>
      <c r="H795">
        <v>6</v>
      </c>
      <c r="I795" t="s">
        <v>803</v>
      </c>
      <c r="J795" s="4">
        <v>0</v>
      </c>
      <c r="K795" s="4">
        <v>0</v>
      </c>
      <c r="L795" s="4">
        <v>0</v>
      </c>
      <c r="M795" s="4">
        <v>0</v>
      </c>
      <c r="N795" s="4">
        <v>0</v>
      </c>
      <c r="O795" s="4">
        <v>0</v>
      </c>
      <c r="P795" s="4">
        <v>0</v>
      </c>
      <c r="Q795" s="4">
        <v>0</v>
      </c>
      <c r="R795" s="4">
        <v>1.478</v>
      </c>
      <c r="S795" s="4">
        <v>0</v>
      </c>
      <c r="T795" s="4">
        <v>0</v>
      </c>
      <c r="U795" s="4">
        <v>0</v>
      </c>
      <c r="V795" s="4">
        <v>0</v>
      </c>
      <c r="W795" s="4">
        <v>0</v>
      </c>
      <c r="X795" s="4">
        <v>0</v>
      </c>
      <c r="Y795" s="4">
        <v>0</v>
      </c>
      <c r="Z795" s="4">
        <v>0</v>
      </c>
      <c r="AA795" s="4">
        <v>0</v>
      </c>
      <c r="AB795" s="4">
        <v>10.933999999999999</v>
      </c>
      <c r="AC795" s="4">
        <v>0</v>
      </c>
      <c r="AG795" s="66">
        <v>520813</v>
      </c>
      <c r="AH795" t="s">
        <v>803</v>
      </c>
      <c r="AI795" s="4">
        <f t="shared" si="68"/>
        <v>0</v>
      </c>
      <c r="AJ795" s="4">
        <f t="shared" si="68"/>
        <v>0</v>
      </c>
      <c r="AK795" s="4">
        <f t="shared" si="68"/>
        <v>0</v>
      </c>
      <c r="AL795" s="4">
        <f t="shared" si="68"/>
        <v>0</v>
      </c>
      <c r="AM795" s="4">
        <f t="shared" si="70"/>
        <v>0</v>
      </c>
      <c r="AN795" s="4">
        <f t="shared" si="70"/>
        <v>0</v>
      </c>
      <c r="AO795" s="4">
        <f t="shared" si="70"/>
        <v>0</v>
      </c>
      <c r="AP795" s="4">
        <f t="shared" si="70"/>
        <v>0</v>
      </c>
      <c r="AQ795" s="4">
        <f t="shared" si="70"/>
        <v>5.8769258015850404E-3</v>
      </c>
      <c r="AR795" s="4">
        <f t="shared" si="70"/>
        <v>0</v>
      </c>
      <c r="AS795" s="4">
        <f t="shared" si="70"/>
        <v>0</v>
      </c>
      <c r="AT795" s="4">
        <f t="shared" si="70"/>
        <v>0</v>
      </c>
      <c r="AU795" s="4">
        <f t="shared" si="70"/>
        <v>0</v>
      </c>
      <c r="AV795" s="4">
        <f t="shared" si="70"/>
        <v>0</v>
      </c>
      <c r="AW795" s="4">
        <f t="shared" si="70"/>
        <v>0</v>
      </c>
      <c r="AX795" s="4">
        <f t="shared" si="70"/>
        <v>0</v>
      </c>
      <c r="AY795" s="4">
        <f t="shared" si="70"/>
        <v>0</v>
      </c>
      <c r="AZ795" s="4">
        <f t="shared" si="69"/>
        <v>0</v>
      </c>
      <c r="BA795" s="4">
        <f t="shared" si="69"/>
        <v>1.924659050715348E-2</v>
      </c>
      <c r="BB795" s="67">
        <f t="shared" si="69"/>
        <v>0</v>
      </c>
    </row>
    <row r="796" spans="1:54" x14ac:dyDescent="0.3">
      <c r="A796" t="s">
        <v>68</v>
      </c>
      <c r="B796" t="s">
        <v>69</v>
      </c>
      <c r="C796">
        <v>520819</v>
      </c>
      <c r="D796" t="s">
        <v>70</v>
      </c>
      <c r="E796" t="s">
        <v>71</v>
      </c>
      <c r="F796" t="s">
        <v>72</v>
      </c>
      <c r="G796" t="s">
        <v>108</v>
      </c>
      <c r="H796">
        <v>6</v>
      </c>
      <c r="I796" t="s">
        <v>804</v>
      </c>
      <c r="J796" s="4">
        <v>0</v>
      </c>
      <c r="K796" s="4">
        <v>0</v>
      </c>
      <c r="L796" s="4">
        <v>0</v>
      </c>
      <c r="M796" s="4">
        <v>0</v>
      </c>
      <c r="N796" s="4">
        <v>0</v>
      </c>
      <c r="O796" s="4">
        <v>0</v>
      </c>
      <c r="P796" s="4">
        <v>0</v>
      </c>
      <c r="Q796" s="4">
        <v>0</v>
      </c>
      <c r="R796" s="4">
        <v>0</v>
      </c>
      <c r="S796" s="4">
        <v>0</v>
      </c>
      <c r="T796" s="4">
        <v>0</v>
      </c>
      <c r="U796" s="4">
        <v>0</v>
      </c>
      <c r="V796" s="4">
        <v>0</v>
      </c>
      <c r="W796" s="4">
        <v>0.45500000000000002</v>
      </c>
      <c r="X796" s="4">
        <v>0</v>
      </c>
      <c r="Y796" s="4">
        <v>0</v>
      </c>
      <c r="Z796" s="4">
        <v>0</v>
      </c>
      <c r="AA796" s="4">
        <v>0</v>
      </c>
      <c r="AB796" s="4">
        <v>0</v>
      </c>
      <c r="AC796" s="4">
        <v>0</v>
      </c>
      <c r="AG796" s="66">
        <v>520819</v>
      </c>
      <c r="AH796" t="s">
        <v>804</v>
      </c>
      <c r="AI796" s="4">
        <f t="shared" si="68"/>
        <v>0</v>
      </c>
      <c r="AJ796" s="4">
        <f t="shared" si="68"/>
        <v>0</v>
      </c>
      <c r="AK796" s="4">
        <f t="shared" si="68"/>
        <v>0</v>
      </c>
      <c r="AL796" s="4">
        <f t="shared" si="68"/>
        <v>0</v>
      </c>
      <c r="AM796" s="4">
        <f t="shared" si="70"/>
        <v>0</v>
      </c>
      <c r="AN796" s="4">
        <f t="shared" si="70"/>
        <v>0</v>
      </c>
      <c r="AO796" s="4">
        <f t="shared" si="70"/>
        <v>0</v>
      </c>
      <c r="AP796" s="4">
        <f t="shared" si="70"/>
        <v>0</v>
      </c>
      <c r="AQ796" s="4">
        <f t="shared" si="70"/>
        <v>0</v>
      </c>
      <c r="AR796" s="4">
        <f t="shared" si="70"/>
        <v>0</v>
      </c>
      <c r="AS796" s="4">
        <f t="shared" si="70"/>
        <v>0</v>
      </c>
      <c r="AT796" s="4">
        <f t="shared" si="70"/>
        <v>0</v>
      </c>
      <c r="AU796" s="4">
        <f t="shared" si="70"/>
        <v>0</v>
      </c>
      <c r="AV796" s="4">
        <f t="shared" si="70"/>
        <v>1.0720340182075673E-3</v>
      </c>
      <c r="AW796" s="4">
        <f t="shared" si="70"/>
        <v>0</v>
      </c>
      <c r="AX796" s="4">
        <f t="shared" si="70"/>
        <v>0</v>
      </c>
      <c r="AY796" s="4">
        <f t="shared" si="70"/>
        <v>0</v>
      </c>
      <c r="AZ796" s="4">
        <f t="shared" si="69"/>
        <v>0</v>
      </c>
      <c r="BA796" s="4">
        <f t="shared" si="69"/>
        <v>0</v>
      </c>
      <c r="BB796" s="67">
        <f t="shared" si="69"/>
        <v>0</v>
      </c>
    </row>
    <row r="797" spans="1:54" x14ac:dyDescent="0.3">
      <c r="A797" t="s">
        <v>68</v>
      </c>
      <c r="B797" t="s">
        <v>69</v>
      </c>
      <c r="C797">
        <v>520821</v>
      </c>
      <c r="D797" t="s">
        <v>70</v>
      </c>
      <c r="E797" t="s">
        <v>71</v>
      </c>
      <c r="F797" t="s">
        <v>72</v>
      </c>
      <c r="G797" t="s">
        <v>108</v>
      </c>
      <c r="H797">
        <v>6</v>
      </c>
      <c r="I797" t="s">
        <v>805</v>
      </c>
      <c r="J797" s="4">
        <v>0</v>
      </c>
      <c r="K797" s="4">
        <v>0</v>
      </c>
      <c r="L797" s="4">
        <v>0</v>
      </c>
      <c r="M797" s="4">
        <v>0</v>
      </c>
      <c r="N797" s="4">
        <v>0</v>
      </c>
      <c r="O797" s="4">
        <v>36.11</v>
      </c>
      <c r="P797" s="4">
        <v>4.6559999999999997</v>
      </c>
      <c r="Q797" s="4">
        <v>0</v>
      </c>
      <c r="R797" s="4">
        <v>0</v>
      </c>
      <c r="S797" s="4">
        <v>0</v>
      </c>
      <c r="T797" s="4">
        <v>0</v>
      </c>
      <c r="U797" s="4">
        <v>0</v>
      </c>
      <c r="V797" s="4">
        <v>3.581</v>
      </c>
      <c r="W797" s="4">
        <v>0</v>
      </c>
      <c r="X797" s="4">
        <v>0</v>
      </c>
      <c r="Y797" s="4">
        <v>0</v>
      </c>
      <c r="Z797" s="4">
        <v>0</v>
      </c>
      <c r="AA797" s="4">
        <v>0</v>
      </c>
      <c r="AB797" s="4">
        <v>0</v>
      </c>
      <c r="AC797" s="4">
        <v>0</v>
      </c>
      <c r="AG797" s="66">
        <v>520821</v>
      </c>
      <c r="AH797" t="s">
        <v>805</v>
      </c>
      <c r="AI797" s="4">
        <f t="shared" si="68"/>
        <v>0</v>
      </c>
      <c r="AJ797" s="4">
        <f t="shared" si="68"/>
        <v>0</v>
      </c>
      <c r="AK797" s="4">
        <f t="shared" si="68"/>
        <v>0</v>
      </c>
      <c r="AL797" s="4">
        <f t="shared" si="68"/>
        <v>0</v>
      </c>
      <c r="AM797" s="4">
        <f t="shared" si="70"/>
        <v>0</v>
      </c>
      <c r="AN797" s="4">
        <f t="shared" si="70"/>
        <v>8.1808321403802634E-2</v>
      </c>
      <c r="AO797" s="4">
        <f t="shared" si="70"/>
        <v>5.3164376579173792E-2</v>
      </c>
      <c r="AP797" s="4">
        <f t="shared" si="70"/>
        <v>0</v>
      </c>
      <c r="AQ797" s="4">
        <f t="shared" si="70"/>
        <v>0</v>
      </c>
      <c r="AR797" s="4">
        <f t="shared" si="70"/>
        <v>0</v>
      </c>
      <c r="AS797" s="4">
        <f t="shared" si="70"/>
        <v>0</v>
      </c>
      <c r="AT797" s="4">
        <f t="shared" si="70"/>
        <v>0</v>
      </c>
      <c r="AU797" s="4">
        <f t="shared" si="70"/>
        <v>8.9676719557984161E-3</v>
      </c>
      <c r="AV797" s="4">
        <f t="shared" si="70"/>
        <v>0</v>
      </c>
      <c r="AW797" s="4">
        <f t="shared" si="70"/>
        <v>0</v>
      </c>
      <c r="AX797" s="4">
        <f t="shared" si="70"/>
        <v>0</v>
      </c>
      <c r="AY797" s="4">
        <f t="shared" si="70"/>
        <v>0</v>
      </c>
      <c r="AZ797" s="4">
        <f t="shared" si="69"/>
        <v>0</v>
      </c>
      <c r="BA797" s="4">
        <f t="shared" si="69"/>
        <v>0</v>
      </c>
      <c r="BB797" s="67">
        <f t="shared" si="69"/>
        <v>0</v>
      </c>
    </row>
    <row r="798" spans="1:54" x14ac:dyDescent="0.3">
      <c r="A798" t="s">
        <v>68</v>
      </c>
      <c r="B798" t="s">
        <v>69</v>
      </c>
      <c r="C798">
        <v>520822</v>
      </c>
      <c r="D798" t="s">
        <v>70</v>
      </c>
      <c r="E798" t="s">
        <v>71</v>
      </c>
      <c r="F798" t="s">
        <v>72</v>
      </c>
      <c r="G798" t="s">
        <v>108</v>
      </c>
      <c r="H798">
        <v>6</v>
      </c>
      <c r="I798" t="s">
        <v>805</v>
      </c>
      <c r="J798" s="4">
        <v>0</v>
      </c>
      <c r="K798" s="4">
        <v>0</v>
      </c>
      <c r="L798" s="4">
        <v>0</v>
      </c>
      <c r="M798" s="4">
        <v>0</v>
      </c>
      <c r="N798" s="4">
        <v>0</v>
      </c>
      <c r="O798" s="4">
        <v>0</v>
      </c>
      <c r="P798" s="4">
        <v>0</v>
      </c>
      <c r="Q798" s="4">
        <v>0</v>
      </c>
      <c r="R798" s="4">
        <v>0</v>
      </c>
      <c r="S798" s="4">
        <v>0</v>
      </c>
      <c r="T798" s="4">
        <v>0</v>
      </c>
      <c r="U798" s="4">
        <v>0</v>
      </c>
      <c r="V798" s="4">
        <v>0</v>
      </c>
      <c r="W798" s="4">
        <v>2.8769999999999998</v>
      </c>
      <c r="X798" s="4">
        <v>0</v>
      </c>
      <c r="Y798" s="4">
        <v>0</v>
      </c>
      <c r="Z798" s="4">
        <v>0</v>
      </c>
      <c r="AA798" s="4">
        <v>0</v>
      </c>
      <c r="AB798" s="4">
        <v>0</v>
      </c>
      <c r="AC798" s="4">
        <v>0</v>
      </c>
      <c r="AG798" s="66">
        <v>520822</v>
      </c>
      <c r="AH798" t="s">
        <v>805</v>
      </c>
      <c r="AI798" s="4">
        <f t="shared" si="68"/>
        <v>0</v>
      </c>
      <c r="AJ798" s="4">
        <f t="shared" si="68"/>
        <v>0</v>
      </c>
      <c r="AK798" s="4">
        <f t="shared" si="68"/>
        <v>0</v>
      </c>
      <c r="AL798" s="4">
        <f t="shared" si="68"/>
        <v>0</v>
      </c>
      <c r="AM798" s="4">
        <f t="shared" si="70"/>
        <v>0</v>
      </c>
      <c r="AN798" s="4">
        <f t="shared" si="70"/>
        <v>0</v>
      </c>
      <c r="AO798" s="4">
        <f t="shared" si="70"/>
        <v>0</v>
      </c>
      <c r="AP798" s="4">
        <f t="shared" si="70"/>
        <v>0</v>
      </c>
      <c r="AQ798" s="4">
        <f t="shared" si="70"/>
        <v>0</v>
      </c>
      <c r="AR798" s="4">
        <f t="shared" si="70"/>
        <v>0</v>
      </c>
      <c r="AS798" s="4">
        <f t="shared" si="70"/>
        <v>0</v>
      </c>
      <c r="AT798" s="4">
        <f t="shared" si="70"/>
        <v>0</v>
      </c>
      <c r="AU798" s="4">
        <f t="shared" si="70"/>
        <v>0</v>
      </c>
      <c r="AV798" s="4">
        <f t="shared" si="70"/>
        <v>6.7785535612816944E-3</v>
      </c>
      <c r="AW798" s="4">
        <f t="shared" si="70"/>
        <v>0</v>
      </c>
      <c r="AX798" s="4">
        <f t="shared" si="70"/>
        <v>0</v>
      </c>
      <c r="AY798" s="4">
        <f t="shared" si="70"/>
        <v>0</v>
      </c>
      <c r="AZ798" s="4">
        <f t="shared" si="69"/>
        <v>0</v>
      </c>
      <c r="BA798" s="4">
        <f t="shared" si="69"/>
        <v>0</v>
      </c>
      <c r="BB798" s="67">
        <f t="shared" si="69"/>
        <v>0</v>
      </c>
    </row>
    <row r="799" spans="1:54" x14ac:dyDescent="0.3">
      <c r="A799" t="s">
        <v>68</v>
      </c>
      <c r="B799" t="s">
        <v>69</v>
      </c>
      <c r="C799">
        <v>520829</v>
      </c>
      <c r="D799" t="s">
        <v>70</v>
      </c>
      <c r="E799" t="s">
        <v>71</v>
      </c>
      <c r="F799" t="s">
        <v>72</v>
      </c>
      <c r="G799" t="s">
        <v>108</v>
      </c>
      <c r="H799">
        <v>6</v>
      </c>
      <c r="I799" t="s">
        <v>806</v>
      </c>
      <c r="J799" s="4">
        <v>0</v>
      </c>
      <c r="K799" s="4">
        <v>0</v>
      </c>
      <c r="L799" s="4">
        <v>0</v>
      </c>
      <c r="M799" s="4">
        <v>0</v>
      </c>
      <c r="N799" s="4">
        <v>0</v>
      </c>
      <c r="O799" s="4">
        <v>0</v>
      </c>
      <c r="P799" s="4">
        <v>0</v>
      </c>
      <c r="Q799" s="4">
        <v>0</v>
      </c>
      <c r="R799" s="4">
        <v>0</v>
      </c>
      <c r="S799" s="4">
        <v>0</v>
      </c>
      <c r="T799" s="4">
        <v>0</v>
      </c>
      <c r="U799" s="4">
        <v>8.5000000000000006E-2</v>
      </c>
      <c r="V799" s="4">
        <v>0</v>
      </c>
      <c r="W799" s="4">
        <v>0</v>
      </c>
      <c r="X799" s="4">
        <v>0</v>
      </c>
      <c r="Y799" s="4">
        <v>0</v>
      </c>
      <c r="Z799" s="4">
        <v>0</v>
      </c>
      <c r="AA799" s="4">
        <v>0</v>
      </c>
      <c r="AB799" s="4">
        <v>0</v>
      </c>
      <c r="AC799" s="4">
        <v>0</v>
      </c>
      <c r="AG799" s="66">
        <v>520829</v>
      </c>
      <c r="AH799" t="s">
        <v>806</v>
      </c>
      <c r="AI799" s="4">
        <f t="shared" si="68"/>
        <v>0</v>
      </c>
      <c r="AJ799" s="4">
        <f t="shared" si="68"/>
        <v>0</v>
      </c>
      <c r="AK799" s="4">
        <f t="shared" si="68"/>
        <v>0</v>
      </c>
      <c r="AL799" s="4">
        <f t="shared" si="68"/>
        <v>0</v>
      </c>
      <c r="AM799" s="4">
        <f t="shared" si="70"/>
        <v>0</v>
      </c>
      <c r="AN799" s="4">
        <f t="shared" si="70"/>
        <v>0</v>
      </c>
      <c r="AO799" s="4">
        <f t="shared" si="70"/>
        <v>0</v>
      </c>
      <c r="AP799" s="4">
        <f t="shared" si="70"/>
        <v>0</v>
      </c>
      <c r="AQ799" s="4">
        <f t="shared" si="70"/>
        <v>0</v>
      </c>
      <c r="AR799" s="4">
        <f t="shared" si="70"/>
        <v>0</v>
      </c>
      <c r="AS799" s="4">
        <f t="shared" si="70"/>
        <v>0</v>
      </c>
      <c r="AT799" s="4">
        <f t="shared" si="70"/>
        <v>2.5467251406743565E-4</v>
      </c>
      <c r="AU799" s="4">
        <f t="shared" si="70"/>
        <v>0</v>
      </c>
      <c r="AV799" s="4">
        <f t="shared" si="70"/>
        <v>0</v>
      </c>
      <c r="AW799" s="4">
        <f t="shared" si="70"/>
        <v>0</v>
      </c>
      <c r="AX799" s="4">
        <f t="shared" si="70"/>
        <v>0</v>
      </c>
      <c r="AY799" s="4">
        <f t="shared" si="70"/>
        <v>0</v>
      </c>
      <c r="AZ799" s="4">
        <f t="shared" si="69"/>
        <v>0</v>
      </c>
      <c r="BA799" s="4">
        <f t="shared" si="69"/>
        <v>0</v>
      </c>
      <c r="BB799" s="67">
        <f t="shared" si="69"/>
        <v>0</v>
      </c>
    </row>
    <row r="800" spans="1:54" x14ac:dyDescent="0.3">
      <c r="A800" t="s">
        <v>68</v>
      </c>
      <c r="B800" t="s">
        <v>69</v>
      </c>
      <c r="C800">
        <v>520831</v>
      </c>
      <c r="D800" t="s">
        <v>70</v>
      </c>
      <c r="E800" t="s">
        <v>71</v>
      </c>
      <c r="F800" t="s">
        <v>72</v>
      </c>
      <c r="G800" t="s">
        <v>108</v>
      </c>
      <c r="H800">
        <v>6</v>
      </c>
      <c r="I800" t="s">
        <v>807</v>
      </c>
      <c r="J800" s="4">
        <v>3.8610000000000002</v>
      </c>
      <c r="K800" s="4">
        <v>8.3000000000000007</v>
      </c>
      <c r="L800" s="4">
        <v>0</v>
      </c>
      <c r="M800" s="4">
        <v>155.535</v>
      </c>
      <c r="N800" s="4">
        <v>67.143000000000001</v>
      </c>
      <c r="O800" s="4">
        <v>0</v>
      </c>
      <c r="P800" s="4">
        <v>0</v>
      </c>
      <c r="Q800" s="4">
        <v>7.4640000000000004</v>
      </c>
      <c r="R800" s="4">
        <v>0</v>
      </c>
      <c r="S800" s="4">
        <v>0</v>
      </c>
      <c r="T800" s="4">
        <v>0.45500000000000002</v>
      </c>
      <c r="U800" s="4">
        <v>0.43</v>
      </c>
      <c r="V800" s="4">
        <v>0.159</v>
      </c>
      <c r="W800" s="4">
        <v>2.8279999999999998</v>
      </c>
      <c r="X800" s="4">
        <v>3.2869999999999999</v>
      </c>
      <c r="Y800" s="4">
        <v>4.9420000000000002</v>
      </c>
      <c r="Z800" s="4">
        <v>0</v>
      </c>
      <c r="AA800" s="4">
        <v>0.221</v>
      </c>
      <c r="AB800" s="4">
        <v>0.878</v>
      </c>
      <c r="AC800" s="4">
        <v>1.871</v>
      </c>
      <c r="AG800" s="66">
        <v>520831</v>
      </c>
      <c r="AH800" t="s">
        <v>807</v>
      </c>
      <c r="AI800" s="4">
        <f t="shared" si="68"/>
        <v>0.17811587450235045</v>
      </c>
      <c r="AJ800" s="4">
        <f t="shared" si="68"/>
        <v>0.17945069062571212</v>
      </c>
      <c r="AK800" s="4">
        <f t="shared" si="68"/>
        <v>0</v>
      </c>
      <c r="AL800" s="4">
        <f t="shared" si="68"/>
        <v>3.1419149247776659</v>
      </c>
      <c r="AM800" s="4">
        <f t="shared" si="70"/>
        <v>1.5313931839398371</v>
      </c>
      <c r="AN800" s="4">
        <f t="shared" si="70"/>
        <v>0</v>
      </c>
      <c r="AO800" s="4">
        <f t="shared" si="70"/>
        <v>0</v>
      </c>
      <c r="AP800" s="4">
        <f t="shared" si="70"/>
        <v>4.390696194765259E-2</v>
      </c>
      <c r="AQ800" s="4">
        <f t="shared" si="70"/>
        <v>0</v>
      </c>
      <c r="AR800" s="4">
        <f t="shared" si="70"/>
        <v>0</v>
      </c>
      <c r="AS800" s="4">
        <f t="shared" si="70"/>
        <v>5.2573916641855105E-5</v>
      </c>
      <c r="AT800" s="4">
        <f t="shared" si="70"/>
        <v>1.2883433064587921E-3</v>
      </c>
      <c r="AU800" s="4">
        <f t="shared" si="70"/>
        <v>3.9817365008990453E-4</v>
      </c>
      <c r="AV800" s="4">
        <f t="shared" si="70"/>
        <v>6.6631037439362651E-3</v>
      </c>
      <c r="AW800" s="4">
        <f t="shared" si="70"/>
        <v>1.0818448723317714E-2</v>
      </c>
      <c r="AX800" s="4">
        <f t="shared" si="70"/>
        <v>1.3201150514191755E-2</v>
      </c>
      <c r="AY800" s="4">
        <f t="shared" si="70"/>
        <v>0</v>
      </c>
      <c r="AZ800" s="4">
        <f t="shared" si="69"/>
        <v>3.3333481146960144E-4</v>
      </c>
      <c r="BA800" s="4">
        <f t="shared" si="69"/>
        <v>1.5455008656741133E-3</v>
      </c>
      <c r="BB800" s="67">
        <f t="shared" si="69"/>
        <v>3.1157548384874965E-3</v>
      </c>
    </row>
    <row r="801" spans="1:54" x14ac:dyDescent="0.3">
      <c r="A801" t="s">
        <v>68</v>
      </c>
      <c r="B801" t="s">
        <v>69</v>
      </c>
      <c r="C801">
        <v>520832</v>
      </c>
      <c r="D801" t="s">
        <v>70</v>
      </c>
      <c r="E801" t="s">
        <v>71</v>
      </c>
      <c r="F801" t="s">
        <v>72</v>
      </c>
      <c r="G801" t="s">
        <v>108</v>
      </c>
      <c r="H801">
        <v>6</v>
      </c>
      <c r="I801" t="s">
        <v>808</v>
      </c>
      <c r="J801" s="4">
        <v>0</v>
      </c>
      <c r="K801" s="4">
        <v>0</v>
      </c>
      <c r="L801" s="4">
        <v>114.155</v>
      </c>
      <c r="M801" s="4">
        <v>18.507000000000001</v>
      </c>
      <c r="N801" s="4">
        <v>0</v>
      </c>
      <c r="O801" s="4">
        <v>0</v>
      </c>
      <c r="P801" s="4">
        <v>0</v>
      </c>
      <c r="Q801" s="4">
        <v>0</v>
      </c>
      <c r="R801" s="4">
        <v>0</v>
      </c>
      <c r="S801" s="4">
        <v>0</v>
      </c>
      <c r="T801" s="4">
        <v>0.71699999999999997</v>
      </c>
      <c r="U801" s="4">
        <v>0</v>
      </c>
      <c r="V801" s="4">
        <v>0</v>
      </c>
      <c r="W801" s="4">
        <v>4.6230000000000002</v>
      </c>
      <c r="X801" s="4">
        <v>5.3659999999999997</v>
      </c>
      <c r="Y801" s="4">
        <v>6.6189999999999998</v>
      </c>
      <c r="Z801" s="4">
        <v>1.732</v>
      </c>
      <c r="AA801" s="4">
        <v>19.638999999999999</v>
      </c>
      <c r="AB801" s="4">
        <v>7.8179999999999996</v>
      </c>
      <c r="AC801" s="4">
        <v>2.3559999999999999</v>
      </c>
      <c r="AG801" s="66">
        <v>520832</v>
      </c>
      <c r="AH801" t="s">
        <v>808</v>
      </c>
      <c r="AI801" s="4">
        <f t="shared" si="68"/>
        <v>0</v>
      </c>
      <c r="AJ801" s="4">
        <f t="shared" si="68"/>
        <v>0</v>
      </c>
      <c r="AK801" s="4">
        <f t="shared" si="68"/>
        <v>2.3688573746780972</v>
      </c>
      <c r="AL801" s="4">
        <f t="shared" si="68"/>
        <v>0.37385424189320909</v>
      </c>
      <c r="AM801" s="4">
        <f t="shared" si="70"/>
        <v>0</v>
      </c>
      <c r="AN801" s="4">
        <f t="shared" si="70"/>
        <v>0</v>
      </c>
      <c r="AO801" s="4">
        <f t="shared" si="70"/>
        <v>0</v>
      </c>
      <c r="AP801" s="4">
        <f t="shared" si="70"/>
        <v>0</v>
      </c>
      <c r="AQ801" s="4">
        <f t="shared" si="70"/>
        <v>0</v>
      </c>
      <c r="AR801" s="4">
        <f t="shared" si="70"/>
        <v>0</v>
      </c>
      <c r="AS801" s="4">
        <f t="shared" si="70"/>
        <v>8.2847248862000236E-5</v>
      </c>
      <c r="AT801" s="4">
        <f t="shared" si="70"/>
        <v>0</v>
      </c>
      <c r="AU801" s="4">
        <f t="shared" si="70"/>
        <v>0</v>
      </c>
      <c r="AV801" s="4">
        <f t="shared" si="70"/>
        <v>1.0892336848733152E-2</v>
      </c>
      <c r="AW801" s="4">
        <f t="shared" si="70"/>
        <v>1.7661027030521099E-2</v>
      </c>
      <c r="AX801" s="4">
        <f t="shared" si="70"/>
        <v>1.7680780099845247E-2</v>
      </c>
      <c r="AY801" s="4">
        <f t="shared" si="70"/>
        <v>3.6082593640163656E-3</v>
      </c>
      <c r="AZ801" s="4">
        <f t="shared" si="69"/>
        <v>2.9621549151364262E-2</v>
      </c>
      <c r="BA801" s="4">
        <f t="shared" si="69"/>
        <v>1.3761646660410271E-2</v>
      </c>
      <c r="BB801" s="67">
        <f t="shared" si="69"/>
        <v>3.9234197752413364E-3</v>
      </c>
    </row>
    <row r="802" spans="1:54" x14ac:dyDescent="0.3">
      <c r="A802" t="s">
        <v>68</v>
      </c>
      <c r="B802" t="s">
        <v>69</v>
      </c>
      <c r="C802">
        <v>520851</v>
      </c>
      <c r="D802" t="s">
        <v>70</v>
      </c>
      <c r="E802" t="s">
        <v>71</v>
      </c>
      <c r="F802" t="s">
        <v>72</v>
      </c>
      <c r="G802" t="s">
        <v>108</v>
      </c>
      <c r="H802">
        <v>6</v>
      </c>
      <c r="I802" t="s">
        <v>809</v>
      </c>
      <c r="J802" s="4">
        <v>0</v>
      </c>
      <c r="K802" s="4">
        <v>31.491</v>
      </c>
      <c r="L802" s="4">
        <v>0</v>
      </c>
      <c r="M802" s="4">
        <v>0</v>
      </c>
      <c r="N802" s="4">
        <v>0</v>
      </c>
      <c r="O802" s="4">
        <v>0</v>
      </c>
      <c r="P802" s="4">
        <v>0</v>
      </c>
      <c r="Q802" s="4">
        <v>62.908000000000001</v>
      </c>
      <c r="R802" s="4">
        <v>0</v>
      </c>
      <c r="S802" s="4">
        <v>0</v>
      </c>
      <c r="T802" s="4">
        <v>0</v>
      </c>
      <c r="U802" s="4">
        <v>14.316000000000001</v>
      </c>
      <c r="V802" s="4">
        <v>0</v>
      </c>
      <c r="W802" s="4">
        <v>0</v>
      </c>
      <c r="X802" s="4">
        <v>0</v>
      </c>
      <c r="Y802" s="4">
        <v>0</v>
      </c>
      <c r="Z802" s="4">
        <v>0</v>
      </c>
      <c r="AA802" s="4">
        <v>0</v>
      </c>
      <c r="AB802" s="4">
        <v>0.104</v>
      </c>
      <c r="AC802" s="4">
        <v>0</v>
      </c>
      <c r="AG802" s="66">
        <v>520851</v>
      </c>
      <c r="AH802" t="s">
        <v>809</v>
      </c>
      <c r="AI802" s="4">
        <f t="shared" si="68"/>
        <v>0</v>
      </c>
      <c r="AJ802" s="4">
        <f t="shared" si="68"/>
        <v>0.68085321668606025</v>
      </c>
      <c r="AK802" s="4">
        <f t="shared" si="68"/>
        <v>0</v>
      </c>
      <c r="AL802" s="4">
        <f t="shared" si="68"/>
        <v>0</v>
      </c>
      <c r="AM802" s="4">
        <f t="shared" si="70"/>
        <v>0</v>
      </c>
      <c r="AN802" s="4">
        <f t="shared" si="70"/>
        <v>0</v>
      </c>
      <c r="AO802" s="4">
        <f t="shared" si="70"/>
        <v>0</v>
      </c>
      <c r="AP802" s="4">
        <f t="shared" si="70"/>
        <v>0.37005615785141066</v>
      </c>
      <c r="AQ802" s="4">
        <f t="shared" si="70"/>
        <v>0</v>
      </c>
      <c r="AR802" s="4">
        <f t="shared" si="70"/>
        <v>0</v>
      </c>
      <c r="AS802" s="4">
        <f t="shared" si="70"/>
        <v>0</v>
      </c>
      <c r="AT802" s="4">
        <f t="shared" si="70"/>
        <v>4.289284366340481E-2</v>
      </c>
      <c r="AU802" s="4">
        <f t="shared" si="70"/>
        <v>0</v>
      </c>
      <c r="AV802" s="4">
        <f t="shared" si="70"/>
        <v>0</v>
      </c>
      <c r="AW802" s="4">
        <f t="shared" si="70"/>
        <v>0</v>
      </c>
      <c r="AX802" s="4">
        <f t="shared" si="70"/>
        <v>0</v>
      </c>
      <c r="AY802" s="4">
        <f t="shared" si="70"/>
        <v>0</v>
      </c>
      <c r="AZ802" s="4">
        <f t="shared" si="69"/>
        <v>0</v>
      </c>
      <c r="BA802" s="4">
        <f t="shared" si="69"/>
        <v>1.8306616176549861E-4</v>
      </c>
      <c r="BB802" s="67">
        <f t="shared" si="69"/>
        <v>0</v>
      </c>
    </row>
    <row r="803" spans="1:54" x14ac:dyDescent="0.3">
      <c r="A803" t="s">
        <v>68</v>
      </c>
      <c r="B803" t="s">
        <v>69</v>
      </c>
      <c r="C803">
        <v>520852</v>
      </c>
      <c r="D803" t="s">
        <v>70</v>
      </c>
      <c r="E803" t="s">
        <v>71</v>
      </c>
      <c r="F803" t="s">
        <v>72</v>
      </c>
      <c r="G803" t="s">
        <v>108</v>
      </c>
      <c r="H803">
        <v>6</v>
      </c>
      <c r="I803" t="s">
        <v>810</v>
      </c>
      <c r="J803" s="4">
        <v>0</v>
      </c>
      <c r="K803" s="4">
        <v>0</v>
      </c>
      <c r="L803" s="4">
        <v>0</v>
      </c>
      <c r="M803" s="4">
        <v>0</v>
      </c>
      <c r="N803" s="4">
        <v>0</v>
      </c>
      <c r="O803" s="4">
        <v>0</v>
      </c>
      <c r="P803" s="4">
        <v>0</v>
      </c>
      <c r="Q803" s="4">
        <v>109.718</v>
      </c>
      <c r="R803" s="4">
        <v>89.367999999999995</v>
      </c>
      <c r="S803" s="4">
        <v>0</v>
      </c>
      <c r="T803" s="4">
        <v>0</v>
      </c>
      <c r="U803" s="4">
        <v>0</v>
      </c>
      <c r="V803" s="4">
        <v>0</v>
      </c>
      <c r="W803" s="4">
        <v>0</v>
      </c>
      <c r="X803" s="4">
        <v>0</v>
      </c>
      <c r="Y803" s="4">
        <v>0</v>
      </c>
      <c r="Z803" s="4">
        <v>0</v>
      </c>
      <c r="AA803" s="4">
        <v>0</v>
      </c>
      <c r="AB803" s="4">
        <v>11.026</v>
      </c>
      <c r="AC803" s="4">
        <v>0</v>
      </c>
      <c r="AG803" s="66">
        <v>520852</v>
      </c>
      <c r="AH803" t="s">
        <v>810</v>
      </c>
      <c r="AI803" s="4">
        <f t="shared" si="68"/>
        <v>0</v>
      </c>
      <c r="AJ803" s="4">
        <f t="shared" si="68"/>
        <v>0</v>
      </c>
      <c r="AK803" s="4">
        <f t="shared" si="68"/>
        <v>0</v>
      </c>
      <c r="AL803" s="4">
        <f t="shared" si="68"/>
        <v>0</v>
      </c>
      <c r="AM803" s="4">
        <f t="shared" si="70"/>
        <v>0</v>
      </c>
      <c r="AN803" s="4">
        <f t="shared" si="70"/>
        <v>0</v>
      </c>
      <c r="AO803" s="4">
        <f t="shared" si="70"/>
        <v>0</v>
      </c>
      <c r="AP803" s="4">
        <f t="shared" si="70"/>
        <v>0.64541586963726516</v>
      </c>
      <c r="AQ803" s="4">
        <f t="shared" si="70"/>
        <v>0.3553512212693179</v>
      </c>
      <c r="AR803" s="4">
        <f t="shared" si="70"/>
        <v>0</v>
      </c>
      <c r="AS803" s="4">
        <f t="shared" si="70"/>
        <v>0</v>
      </c>
      <c r="AT803" s="4">
        <f t="shared" si="70"/>
        <v>0</v>
      </c>
      <c r="AU803" s="4">
        <f t="shared" si="70"/>
        <v>0</v>
      </c>
      <c r="AV803" s="4">
        <f t="shared" si="70"/>
        <v>0</v>
      </c>
      <c r="AW803" s="4">
        <f t="shared" si="70"/>
        <v>0</v>
      </c>
      <c r="AX803" s="4">
        <f t="shared" si="70"/>
        <v>0</v>
      </c>
      <c r="AY803" s="4">
        <f t="shared" si="70"/>
        <v>0</v>
      </c>
      <c r="AZ803" s="4">
        <f t="shared" si="69"/>
        <v>0</v>
      </c>
      <c r="BA803" s="4">
        <f t="shared" si="69"/>
        <v>1.9408533650253728E-2</v>
      </c>
      <c r="BB803" s="67">
        <f t="shared" si="69"/>
        <v>0</v>
      </c>
    </row>
    <row r="804" spans="1:54" x14ac:dyDescent="0.3">
      <c r="A804" t="s">
        <v>68</v>
      </c>
      <c r="B804" t="s">
        <v>69</v>
      </c>
      <c r="C804">
        <v>520859</v>
      </c>
      <c r="D804" t="s">
        <v>70</v>
      </c>
      <c r="E804" t="s">
        <v>71</v>
      </c>
      <c r="F804" t="s">
        <v>72</v>
      </c>
      <c r="G804" t="s">
        <v>108</v>
      </c>
      <c r="H804">
        <v>6</v>
      </c>
      <c r="I804" t="s">
        <v>811</v>
      </c>
      <c r="J804" s="4">
        <v>0</v>
      </c>
      <c r="K804" s="4">
        <v>0</v>
      </c>
      <c r="L804" s="4">
        <v>0</v>
      </c>
      <c r="M804" s="4">
        <v>0</v>
      </c>
      <c r="N804" s="4">
        <v>0</v>
      </c>
      <c r="O804" s="4">
        <v>0</v>
      </c>
      <c r="P804" s="4">
        <v>0</v>
      </c>
      <c r="Q804" s="4">
        <v>0</v>
      </c>
      <c r="R804" s="4">
        <v>0</v>
      </c>
      <c r="S804" s="4">
        <v>0</v>
      </c>
      <c r="T804" s="4">
        <v>0</v>
      </c>
      <c r="U804" s="4">
        <v>0</v>
      </c>
      <c r="V804" s="4">
        <v>0</v>
      </c>
      <c r="W804" s="4">
        <v>0</v>
      </c>
      <c r="X804" s="4">
        <v>0</v>
      </c>
      <c r="Y804" s="4">
        <v>0</v>
      </c>
      <c r="Z804" s="4">
        <v>0.23799999999999999</v>
      </c>
      <c r="AA804" s="4">
        <v>5.3999999999999999E-2</v>
      </c>
      <c r="AB804" s="4">
        <v>0</v>
      </c>
      <c r="AC804" s="4">
        <v>0</v>
      </c>
      <c r="AG804" s="66">
        <v>520859</v>
      </c>
      <c r="AH804" t="s">
        <v>811</v>
      </c>
      <c r="AI804" s="4">
        <f t="shared" si="68"/>
        <v>0</v>
      </c>
      <c r="AJ804" s="4">
        <f t="shared" si="68"/>
        <v>0</v>
      </c>
      <c r="AK804" s="4">
        <f t="shared" si="68"/>
        <v>0</v>
      </c>
      <c r="AL804" s="4">
        <f t="shared" si="68"/>
        <v>0</v>
      </c>
      <c r="AM804" s="4">
        <f t="shared" si="70"/>
        <v>0</v>
      </c>
      <c r="AN804" s="4">
        <f t="shared" si="70"/>
        <v>0</v>
      </c>
      <c r="AO804" s="4">
        <f t="shared" si="70"/>
        <v>0</v>
      </c>
      <c r="AP804" s="4">
        <f t="shared" si="70"/>
        <v>0</v>
      </c>
      <c r="AQ804" s="4">
        <f t="shared" si="70"/>
        <v>0</v>
      </c>
      <c r="AR804" s="4">
        <f t="shared" si="70"/>
        <v>0</v>
      </c>
      <c r="AS804" s="4">
        <f t="shared" si="70"/>
        <v>0</v>
      </c>
      <c r="AT804" s="4">
        <f t="shared" si="70"/>
        <v>0</v>
      </c>
      <c r="AU804" s="4">
        <f t="shared" si="70"/>
        <v>0</v>
      </c>
      <c r="AV804" s="4">
        <f t="shared" si="70"/>
        <v>0</v>
      </c>
      <c r="AW804" s="4">
        <f t="shared" si="70"/>
        <v>0</v>
      </c>
      <c r="AX804" s="4">
        <f t="shared" si="70"/>
        <v>0</v>
      </c>
      <c r="AY804" s="4">
        <f t="shared" si="70"/>
        <v>4.9582316895836894E-4</v>
      </c>
      <c r="AZ804" s="4">
        <f t="shared" si="69"/>
        <v>8.1448324974472744E-5</v>
      </c>
      <c r="BA804" s="4">
        <f t="shared" si="69"/>
        <v>0</v>
      </c>
      <c r="BB804" s="67">
        <f t="shared" si="69"/>
        <v>0</v>
      </c>
    </row>
    <row r="805" spans="1:54" x14ac:dyDescent="0.3">
      <c r="A805" t="s">
        <v>68</v>
      </c>
      <c r="B805" t="s">
        <v>69</v>
      </c>
      <c r="C805">
        <v>520911</v>
      </c>
      <c r="D805" t="s">
        <v>70</v>
      </c>
      <c r="E805" t="s">
        <v>71</v>
      </c>
      <c r="F805" t="s">
        <v>72</v>
      </c>
      <c r="G805" t="s">
        <v>108</v>
      </c>
      <c r="H805">
        <v>6</v>
      </c>
      <c r="I805" t="s">
        <v>812</v>
      </c>
      <c r="J805" s="4">
        <v>0</v>
      </c>
      <c r="K805" s="4">
        <v>4.2000000000000003E-2</v>
      </c>
      <c r="L805" s="4">
        <v>0</v>
      </c>
      <c r="M805" s="4">
        <v>0</v>
      </c>
      <c r="N805" s="4">
        <v>8.2669999999999995</v>
      </c>
      <c r="O805" s="4">
        <v>0</v>
      </c>
      <c r="P805" s="4">
        <v>0</v>
      </c>
      <c r="Q805" s="4">
        <v>0</v>
      </c>
      <c r="R805" s="4">
        <v>0</v>
      </c>
      <c r="S805" s="4">
        <v>0</v>
      </c>
      <c r="T805" s="4">
        <v>0</v>
      </c>
      <c r="U805" s="4">
        <v>0</v>
      </c>
      <c r="V805" s="4">
        <v>0</v>
      </c>
      <c r="W805" s="4">
        <v>0</v>
      </c>
      <c r="X805" s="4">
        <v>0.315</v>
      </c>
      <c r="Y805" s="4">
        <v>0</v>
      </c>
      <c r="Z805" s="4">
        <v>0.318</v>
      </c>
      <c r="AA805" s="4">
        <v>2.919</v>
      </c>
      <c r="AB805" s="4">
        <v>0.16900000000000001</v>
      </c>
      <c r="AC805" s="4">
        <v>0</v>
      </c>
      <c r="AG805" s="66">
        <v>520911</v>
      </c>
      <c r="AH805" t="s">
        <v>812</v>
      </c>
      <c r="AI805" s="4">
        <f t="shared" si="68"/>
        <v>0</v>
      </c>
      <c r="AJ805" s="4">
        <f t="shared" si="68"/>
        <v>9.0806373569637456E-4</v>
      </c>
      <c r="AK805" s="4">
        <f t="shared" si="68"/>
        <v>0</v>
      </c>
      <c r="AL805" s="4">
        <f t="shared" si="68"/>
        <v>0</v>
      </c>
      <c r="AM805" s="4">
        <f t="shared" si="70"/>
        <v>0.18855319916641544</v>
      </c>
      <c r="AN805" s="4">
        <f t="shared" si="70"/>
        <v>0</v>
      </c>
      <c r="AO805" s="4">
        <f t="shared" si="70"/>
        <v>0</v>
      </c>
      <c r="AP805" s="4">
        <f t="shared" si="70"/>
        <v>0</v>
      </c>
      <c r="AQ805" s="4">
        <f t="shared" si="70"/>
        <v>0</v>
      </c>
      <c r="AR805" s="4">
        <f t="shared" si="70"/>
        <v>0</v>
      </c>
      <c r="AS805" s="4">
        <f t="shared" si="70"/>
        <v>0</v>
      </c>
      <c r="AT805" s="4">
        <f t="shared" si="70"/>
        <v>0</v>
      </c>
      <c r="AU805" s="4">
        <f t="shared" si="70"/>
        <v>0</v>
      </c>
      <c r="AV805" s="4">
        <f t="shared" si="70"/>
        <v>0</v>
      </c>
      <c r="AW805" s="4">
        <f t="shared" si="70"/>
        <v>1.0367542889702099E-3</v>
      </c>
      <c r="AX805" s="4">
        <f t="shared" si="70"/>
        <v>0</v>
      </c>
      <c r="AY805" s="4">
        <f t="shared" si="70"/>
        <v>6.6248641902840898E-4</v>
      </c>
      <c r="AZ805" s="4">
        <f t="shared" si="69"/>
        <v>4.402734455564555E-3</v>
      </c>
      <c r="BA805" s="4">
        <f t="shared" si="69"/>
        <v>2.9748251286893526E-4</v>
      </c>
      <c r="BB805" s="67">
        <f t="shared" si="69"/>
        <v>0</v>
      </c>
    </row>
    <row r="806" spans="1:54" x14ac:dyDescent="0.3">
      <c r="A806" t="s">
        <v>68</v>
      </c>
      <c r="B806" t="s">
        <v>69</v>
      </c>
      <c r="C806">
        <v>520912</v>
      </c>
      <c r="D806" t="s">
        <v>70</v>
      </c>
      <c r="E806" t="s">
        <v>71</v>
      </c>
      <c r="F806" t="s">
        <v>72</v>
      </c>
      <c r="G806" t="s">
        <v>108</v>
      </c>
      <c r="H806">
        <v>6</v>
      </c>
      <c r="I806" t="s">
        <v>803</v>
      </c>
      <c r="J806" s="4">
        <v>0</v>
      </c>
      <c r="K806" s="4">
        <v>0</v>
      </c>
      <c r="L806" s="4">
        <v>0</v>
      </c>
      <c r="M806" s="4">
        <v>0</v>
      </c>
      <c r="N806" s="4">
        <v>0</v>
      </c>
      <c r="O806" s="4">
        <v>0</v>
      </c>
      <c r="P806" s="4">
        <v>0</v>
      </c>
      <c r="Q806" s="4">
        <v>0</v>
      </c>
      <c r="R806" s="4">
        <v>0</v>
      </c>
      <c r="S806" s="4">
        <v>0</v>
      </c>
      <c r="T806" s="4">
        <v>0</v>
      </c>
      <c r="U806" s="4">
        <v>0</v>
      </c>
      <c r="V806" s="4">
        <v>2.766</v>
      </c>
      <c r="W806" s="4">
        <v>1.4710000000000001</v>
      </c>
      <c r="X806" s="4">
        <v>0</v>
      </c>
      <c r="Y806" s="4">
        <v>0.497</v>
      </c>
      <c r="Z806" s="4">
        <v>0</v>
      </c>
      <c r="AA806" s="4">
        <v>2.6309999999999998</v>
      </c>
      <c r="AB806" s="4">
        <v>0</v>
      </c>
      <c r="AC806" s="4">
        <v>0</v>
      </c>
      <c r="AG806" s="66">
        <v>520912</v>
      </c>
      <c r="AH806" t="s">
        <v>803</v>
      </c>
      <c r="AI806" s="4">
        <f t="shared" si="68"/>
        <v>0</v>
      </c>
      <c r="AJ806" s="4">
        <f t="shared" si="68"/>
        <v>0</v>
      </c>
      <c r="AK806" s="4">
        <f t="shared" si="68"/>
        <v>0</v>
      </c>
      <c r="AL806" s="4">
        <f t="shared" si="68"/>
        <v>0</v>
      </c>
      <c r="AM806" s="4">
        <f t="shared" si="70"/>
        <v>0</v>
      </c>
      <c r="AN806" s="4">
        <f t="shared" si="70"/>
        <v>0</v>
      </c>
      <c r="AO806" s="4">
        <f t="shared" si="70"/>
        <v>0</v>
      </c>
      <c r="AP806" s="4">
        <f t="shared" si="70"/>
        <v>0</v>
      </c>
      <c r="AQ806" s="4">
        <f t="shared" si="70"/>
        <v>0</v>
      </c>
      <c r="AR806" s="4">
        <f t="shared" si="70"/>
        <v>0</v>
      </c>
      <c r="AS806" s="4">
        <f t="shared" si="70"/>
        <v>0</v>
      </c>
      <c r="AT806" s="4">
        <f t="shared" si="70"/>
        <v>0</v>
      </c>
      <c r="AU806" s="4">
        <f t="shared" si="70"/>
        <v>6.9267189694885278E-3</v>
      </c>
      <c r="AV806" s="4">
        <f t="shared" si="70"/>
        <v>3.4658506390842451E-3</v>
      </c>
      <c r="AW806" s="4">
        <f t="shared" si="70"/>
        <v>0</v>
      </c>
      <c r="AX806" s="4">
        <f t="shared" si="70"/>
        <v>1.3275944568096525E-3</v>
      </c>
      <c r="AY806" s="4">
        <f t="shared" si="70"/>
        <v>0</v>
      </c>
      <c r="AZ806" s="4">
        <f t="shared" si="69"/>
        <v>3.9683433890340333E-3</v>
      </c>
      <c r="BA806" s="4">
        <f t="shared" si="69"/>
        <v>0</v>
      </c>
      <c r="BB806" s="67">
        <f t="shared" si="69"/>
        <v>0</v>
      </c>
    </row>
    <row r="807" spans="1:54" x14ac:dyDescent="0.3">
      <c r="A807" t="s">
        <v>68</v>
      </c>
      <c r="B807" t="s">
        <v>69</v>
      </c>
      <c r="C807">
        <v>520919</v>
      </c>
      <c r="D807" t="s">
        <v>70</v>
      </c>
      <c r="E807" t="s">
        <v>71</v>
      </c>
      <c r="F807" t="s">
        <v>72</v>
      </c>
      <c r="G807" t="s">
        <v>108</v>
      </c>
      <c r="H807">
        <v>6</v>
      </c>
      <c r="I807" t="s">
        <v>804</v>
      </c>
      <c r="J807" s="4">
        <v>0</v>
      </c>
      <c r="K807" s="4">
        <v>0</v>
      </c>
      <c r="L807" s="4">
        <v>0</v>
      </c>
      <c r="M807" s="4">
        <v>0</v>
      </c>
      <c r="N807" s="4">
        <v>0</v>
      </c>
      <c r="O807" s="4">
        <v>0</v>
      </c>
      <c r="P807" s="4">
        <v>0</v>
      </c>
      <c r="Q807" s="4">
        <v>0</v>
      </c>
      <c r="R807" s="4">
        <v>0</v>
      </c>
      <c r="S807" s="4">
        <v>0</v>
      </c>
      <c r="T807" s="4">
        <v>0</v>
      </c>
      <c r="U807" s="4">
        <v>0</v>
      </c>
      <c r="V807" s="4">
        <v>0</v>
      </c>
      <c r="W807" s="4">
        <v>0</v>
      </c>
      <c r="X807" s="4">
        <v>0</v>
      </c>
      <c r="Y807" s="4">
        <v>0</v>
      </c>
      <c r="Z807" s="4">
        <v>0</v>
      </c>
      <c r="AA807" s="4">
        <v>9.7000000000000003E-2</v>
      </c>
      <c r="AB807" s="4">
        <v>0</v>
      </c>
      <c r="AC807" s="4">
        <v>0</v>
      </c>
      <c r="AG807" s="66">
        <v>520919</v>
      </c>
      <c r="AH807" t="s">
        <v>804</v>
      </c>
      <c r="AI807" s="4">
        <f t="shared" si="68"/>
        <v>0</v>
      </c>
      <c r="AJ807" s="4">
        <f t="shared" si="68"/>
        <v>0</v>
      </c>
      <c r="AK807" s="4">
        <f t="shared" si="68"/>
        <v>0</v>
      </c>
      <c r="AL807" s="4">
        <f t="shared" si="68"/>
        <v>0</v>
      </c>
      <c r="AM807" s="4">
        <f t="shared" si="70"/>
        <v>0</v>
      </c>
      <c r="AN807" s="4">
        <f t="shared" si="70"/>
        <v>0</v>
      </c>
      <c r="AO807" s="4">
        <f t="shared" si="70"/>
        <v>0</v>
      </c>
      <c r="AP807" s="4">
        <f t="shared" si="70"/>
        <v>0</v>
      </c>
      <c r="AQ807" s="4">
        <f t="shared" si="70"/>
        <v>0</v>
      </c>
      <c r="AR807" s="4">
        <f t="shared" si="70"/>
        <v>0</v>
      </c>
      <c r="AS807" s="4">
        <f t="shared" si="70"/>
        <v>0</v>
      </c>
      <c r="AT807" s="4">
        <f t="shared" si="70"/>
        <v>0</v>
      </c>
      <c r="AU807" s="4">
        <f t="shared" si="70"/>
        <v>0</v>
      </c>
      <c r="AV807" s="4">
        <f t="shared" si="70"/>
        <v>0</v>
      </c>
      <c r="AW807" s="4">
        <f t="shared" si="70"/>
        <v>0</v>
      </c>
      <c r="AX807" s="4">
        <f t="shared" si="70"/>
        <v>0</v>
      </c>
      <c r="AY807" s="4">
        <f t="shared" si="70"/>
        <v>0</v>
      </c>
      <c r="AZ807" s="4">
        <f t="shared" si="69"/>
        <v>1.4630532449118252E-4</v>
      </c>
      <c r="BA807" s="4">
        <f t="shared" si="69"/>
        <v>0</v>
      </c>
      <c r="BB807" s="67">
        <f t="shared" si="69"/>
        <v>0</v>
      </c>
    </row>
    <row r="808" spans="1:54" x14ac:dyDescent="0.3">
      <c r="A808" t="s">
        <v>68</v>
      </c>
      <c r="B808" t="s">
        <v>69</v>
      </c>
      <c r="C808">
        <v>520921</v>
      </c>
      <c r="D808" t="s">
        <v>70</v>
      </c>
      <c r="E808" t="s">
        <v>71</v>
      </c>
      <c r="F808" t="s">
        <v>72</v>
      </c>
      <c r="G808" t="s">
        <v>108</v>
      </c>
      <c r="H808">
        <v>6</v>
      </c>
      <c r="I808" t="s">
        <v>813</v>
      </c>
      <c r="J808" s="4">
        <v>23.065000000000001</v>
      </c>
      <c r="K808" s="4">
        <v>0</v>
      </c>
      <c r="L808" s="4">
        <v>0</v>
      </c>
      <c r="M808" s="4">
        <v>0</v>
      </c>
      <c r="N808" s="4">
        <v>0</v>
      </c>
      <c r="O808" s="4">
        <v>0</v>
      </c>
      <c r="P808" s="4">
        <v>0</v>
      </c>
      <c r="Q808" s="4">
        <v>0</v>
      </c>
      <c r="R808" s="4">
        <v>0</v>
      </c>
      <c r="S808" s="4">
        <v>0</v>
      </c>
      <c r="T808" s="4">
        <v>0</v>
      </c>
      <c r="U808" s="4">
        <v>0</v>
      </c>
      <c r="V808" s="4">
        <v>0</v>
      </c>
      <c r="W808" s="4">
        <v>0</v>
      </c>
      <c r="X808" s="4">
        <v>0</v>
      </c>
      <c r="Y808" s="4">
        <v>0</v>
      </c>
      <c r="Z808" s="4">
        <v>0.84799999999999998</v>
      </c>
      <c r="AA808" s="4">
        <v>0</v>
      </c>
      <c r="AB808" s="4">
        <v>0</v>
      </c>
      <c r="AC808" s="4">
        <v>0</v>
      </c>
      <c r="AG808" s="66">
        <v>520921</v>
      </c>
      <c r="AH808" t="s">
        <v>813</v>
      </c>
      <c r="AI808" s="4">
        <f t="shared" si="68"/>
        <v>1.0640359091936578</v>
      </c>
      <c r="AJ808" s="4">
        <f t="shared" si="68"/>
        <v>0</v>
      </c>
      <c r="AK808" s="4">
        <f t="shared" si="68"/>
        <v>0</v>
      </c>
      <c r="AL808" s="4">
        <f t="shared" si="68"/>
        <v>0</v>
      </c>
      <c r="AM808" s="4">
        <f t="shared" si="70"/>
        <v>0</v>
      </c>
      <c r="AN808" s="4">
        <f t="shared" si="70"/>
        <v>0</v>
      </c>
      <c r="AO808" s="4">
        <f t="shared" si="70"/>
        <v>0</v>
      </c>
      <c r="AP808" s="4">
        <f t="shared" si="70"/>
        <v>0</v>
      </c>
      <c r="AQ808" s="4">
        <f t="shared" si="70"/>
        <v>0</v>
      </c>
      <c r="AR808" s="4">
        <f t="shared" si="70"/>
        <v>0</v>
      </c>
      <c r="AS808" s="4">
        <f t="shared" si="70"/>
        <v>0</v>
      </c>
      <c r="AT808" s="4">
        <f t="shared" si="70"/>
        <v>0</v>
      </c>
      <c r="AU808" s="4">
        <f t="shared" si="70"/>
        <v>0</v>
      </c>
      <c r="AV808" s="4">
        <f t="shared" si="70"/>
        <v>0</v>
      </c>
      <c r="AW808" s="4">
        <f t="shared" si="70"/>
        <v>0</v>
      </c>
      <c r="AX808" s="4">
        <f t="shared" si="70"/>
        <v>0</v>
      </c>
      <c r="AY808" s="4">
        <f t="shared" si="70"/>
        <v>1.766630450742424E-3</v>
      </c>
      <c r="AZ808" s="4">
        <f t="shared" si="69"/>
        <v>0</v>
      </c>
      <c r="BA808" s="4">
        <f t="shared" si="69"/>
        <v>0</v>
      </c>
      <c r="BB808" s="67">
        <f t="shared" si="69"/>
        <v>0</v>
      </c>
    </row>
    <row r="809" spans="1:54" x14ac:dyDescent="0.3">
      <c r="A809" t="s">
        <v>68</v>
      </c>
      <c r="B809" t="s">
        <v>69</v>
      </c>
      <c r="C809">
        <v>520931</v>
      </c>
      <c r="D809" t="s">
        <v>70</v>
      </c>
      <c r="E809" t="s">
        <v>71</v>
      </c>
      <c r="F809" t="s">
        <v>72</v>
      </c>
      <c r="G809" t="s">
        <v>108</v>
      </c>
      <c r="H809">
        <v>6</v>
      </c>
      <c r="I809" t="s">
        <v>814</v>
      </c>
      <c r="J809" s="4">
        <v>0</v>
      </c>
      <c r="K809" s="4">
        <v>0</v>
      </c>
      <c r="L809" s="4">
        <v>0</v>
      </c>
      <c r="M809" s="4">
        <v>0</v>
      </c>
      <c r="N809" s="4">
        <v>0</v>
      </c>
      <c r="O809" s="4">
        <v>0</v>
      </c>
      <c r="P809" s="4">
        <v>0</v>
      </c>
      <c r="Q809" s="4">
        <v>0</v>
      </c>
      <c r="R809" s="4">
        <v>0</v>
      </c>
      <c r="S809" s="4">
        <v>0.14099999999999999</v>
      </c>
      <c r="T809" s="4">
        <v>0</v>
      </c>
      <c r="U809" s="4">
        <v>0</v>
      </c>
      <c r="V809" s="4">
        <v>0</v>
      </c>
      <c r="W809" s="4">
        <v>0</v>
      </c>
      <c r="X809" s="4">
        <v>0</v>
      </c>
      <c r="Y809" s="4">
        <v>0</v>
      </c>
      <c r="Z809" s="4">
        <v>0</v>
      </c>
      <c r="AA809" s="4">
        <v>0</v>
      </c>
      <c r="AB809" s="4">
        <v>9.5000000000000001E-2</v>
      </c>
      <c r="AC809" s="4">
        <v>0</v>
      </c>
      <c r="AG809" s="66">
        <v>520931</v>
      </c>
      <c r="AH809" t="s">
        <v>814</v>
      </c>
      <c r="AI809" s="4">
        <f t="shared" si="68"/>
        <v>0</v>
      </c>
      <c r="AJ809" s="4">
        <f t="shared" si="68"/>
        <v>0</v>
      </c>
      <c r="AK809" s="4">
        <f t="shared" si="68"/>
        <v>0</v>
      </c>
      <c r="AL809" s="4">
        <f t="shared" si="68"/>
        <v>0</v>
      </c>
      <c r="AM809" s="4">
        <f t="shared" si="70"/>
        <v>0</v>
      </c>
      <c r="AN809" s="4">
        <f t="shared" si="70"/>
        <v>0</v>
      </c>
      <c r="AO809" s="4">
        <f t="shared" si="70"/>
        <v>0</v>
      </c>
      <c r="AP809" s="4">
        <f t="shared" si="70"/>
        <v>0</v>
      </c>
      <c r="AQ809" s="4">
        <f t="shared" si="70"/>
        <v>0</v>
      </c>
      <c r="AR809" s="4">
        <f t="shared" si="70"/>
        <v>6.6474158760091947E-4</v>
      </c>
      <c r="AS809" s="4">
        <f t="shared" si="70"/>
        <v>0</v>
      </c>
      <c r="AT809" s="4">
        <f t="shared" si="70"/>
        <v>0</v>
      </c>
      <c r="AU809" s="4">
        <f t="shared" si="70"/>
        <v>0</v>
      </c>
      <c r="AV809" s="4">
        <f t="shared" si="70"/>
        <v>0</v>
      </c>
      <c r="AW809" s="4">
        <f t="shared" si="70"/>
        <v>0</v>
      </c>
      <c r="AX809" s="4">
        <f t="shared" si="70"/>
        <v>0</v>
      </c>
      <c r="AY809" s="4">
        <f t="shared" si="70"/>
        <v>0</v>
      </c>
      <c r="AZ809" s="4">
        <f t="shared" si="69"/>
        <v>0</v>
      </c>
      <c r="BA809" s="4">
        <f t="shared" si="69"/>
        <v>1.6722389776656124E-4</v>
      </c>
      <c r="BB809" s="67">
        <f t="shared" si="69"/>
        <v>0</v>
      </c>
    </row>
    <row r="810" spans="1:54" x14ac:dyDescent="0.3">
      <c r="A810" t="s">
        <v>68</v>
      </c>
      <c r="B810" t="s">
        <v>69</v>
      </c>
      <c r="C810">
        <v>520932</v>
      </c>
      <c r="D810" t="s">
        <v>70</v>
      </c>
      <c r="E810" t="s">
        <v>71</v>
      </c>
      <c r="F810" t="s">
        <v>72</v>
      </c>
      <c r="G810" t="s">
        <v>108</v>
      </c>
      <c r="H810">
        <v>6</v>
      </c>
      <c r="I810" t="s">
        <v>815</v>
      </c>
      <c r="J810" s="4">
        <v>0</v>
      </c>
      <c r="K810" s="4">
        <v>0</v>
      </c>
      <c r="L810" s="4">
        <v>0</v>
      </c>
      <c r="M810" s="4">
        <v>0</v>
      </c>
      <c r="N810" s="4">
        <v>0</v>
      </c>
      <c r="O810" s="4">
        <v>0</v>
      </c>
      <c r="P810" s="4">
        <v>0</v>
      </c>
      <c r="Q810" s="4">
        <v>0</v>
      </c>
      <c r="R810" s="4">
        <v>0</v>
      </c>
      <c r="S810" s="4">
        <v>0</v>
      </c>
      <c r="T810" s="4">
        <v>0</v>
      </c>
      <c r="U810" s="4">
        <v>0</v>
      </c>
      <c r="V810" s="4">
        <v>0</v>
      </c>
      <c r="W810" s="4">
        <v>0</v>
      </c>
      <c r="X810" s="4">
        <v>0</v>
      </c>
      <c r="Y810" s="4">
        <v>0</v>
      </c>
      <c r="Z810" s="4">
        <v>1.3340000000000001</v>
      </c>
      <c r="AA810" s="4">
        <v>0</v>
      </c>
      <c r="AB810" s="4">
        <v>0</v>
      </c>
      <c r="AC810" s="4">
        <v>0</v>
      </c>
      <c r="AG810" s="66">
        <v>520932</v>
      </c>
      <c r="AH810" t="s">
        <v>815</v>
      </c>
      <c r="AI810" s="4">
        <f t="shared" si="68"/>
        <v>0</v>
      </c>
      <c r="AJ810" s="4">
        <f t="shared" si="68"/>
        <v>0</v>
      </c>
      <c r="AK810" s="4">
        <f t="shared" si="68"/>
        <v>0</v>
      </c>
      <c r="AL810" s="4">
        <f t="shared" si="68"/>
        <v>0</v>
      </c>
      <c r="AM810" s="4">
        <f t="shared" si="70"/>
        <v>0</v>
      </c>
      <c r="AN810" s="4">
        <f t="shared" si="70"/>
        <v>0</v>
      </c>
      <c r="AO810" s="4">
        <f t="shared" si="70"/>
        <v>0</v>
      </c>
      <c r="AP810" s="4">
        <f t="shared" si="70"/>
        <v>0</v>
      </c>
      <c r="AQ810" s="4">
        <f t="shared" si="70"/>
        <v>0</v>
      </c>
      <c r="AR810" s="4">
        <f t="shared" si="70"/>
        <v>0</v>
      </c>
      <c r="AS810" s="4">
        <f t="shared" si="70"/>
        <v>0</v>
      </c>
      <c r="AT810" s="4">
        <f t="shared" si="70"/>
        <v>0</v>
      </c>
      <c r="AU810" s="4">
        <f t="shared" si="70"/>
        <v>0</v>
      </c>
      <c r="AV810" s="4">
        <f t="shared" si="70"/>
        <v>0</v>
      </c>
      <c r="AW810" s="4">
        <f t="shared" si="70"/>
        <v>0</v>
      </c>
      <c r="AX810" s="4">
        <f t="shared" si="70"/>
        <v>0</v>
      </c>
      <c r="AY810" s="4">
        <f t="shared" si="70"/>
        <v>2.7791096949179167E-3</v>
      </c>
      <c r="AZ810" s="4">
        <f t="shared" si="69"/>
        <v>0</v>
      </c>
      <c r="BA810" s="4">
        <f t="shared" si="69"/>
        <v>0</v>
      </c>
      <c r="BB810" s="67">
        <f t="shared" si="69"/>
        <v>0</v>
      </c>
    </row>
    <row r="811" spans="1:54" x14ac:dyDescent="0.3">
      <c r="A811" t="s">
        <v>68</v>
      </c>
      <c r="B811" t="s">
        <v>69</v>
      </c>
      <c r="C811">
        <v>520939</v>
      </c>
      <c r="D811" t="s">
        <v>70</v>
      </c>
      <c r="E811" t="s">
        <v>71</v>
      </c>
      <c r="F811" t="s">
        <v>72</v>
      </c>
      <c r="G811" t="s">
        <v>108</v>
      </c>
      <c r="H811">
        <v>6</v>
      </c>
      <c r="I811" t="s">
        <v>816</v>
      </c>
      <c r="J811" s="4">
        <v>101.16800000000001</v>
      </c>
      <c r="K811" s="4">
        <v>29.28</v>
      </c>
      <c r="L811" s="4">
        <v>37.194000000000003</v>
      </c>
      <c r="M811" s="4">
        <v>0</v>
      </c>
      <c r="N811" s="4">
        <v>0</v>
      </c>
      <c r="O811" s="4">
        <v>0</v>
      </c>
      <c r="P811" s="4">
        <v>0</v>
      </c>
      <c r="Q811" s="4">
        <v>0</v>
      </c>
      <c r="R811" s="4">
        <v>0</v>
      </c>
      <c r="S811" s="4">
        <v>0</v>
      </c>
      <c r="T811" s="4">
        <v>0</v>
      </c>
      <c r="U811" s="4">
        <v>0</v>
      </c>
      <c r="V811" s="4">
        <v>0</v>
      </c>
      <c r="W811" s="4">
        <v>0</v>
      </c>
      <c r="X811" s="4">
        <v>12.257</v>
      </c>
      <c r="Y811" s="4">
        <v>0</v>
      </c>
      <c r="Z811" s="4">
        <v>0</v>
      </c>
      <c r="AA811" s="4">
        <v>0</v>
      </c>
      <c r="AB811" s="4">
        <v>0</v>
      </c>
      <c r="AC811" s="4">
        <v>0</v>
      </c>
      <c r="AG811" s="66">
        <v>520939</v>
      </c>
      <c r="AH811" t="s">
        <v>816</v>
      </c>
      <c r="AI811" s="4">
        <f t="shared" si="68"/>
        <v>4.6670880061263373</v>
      </c>
      <c r="AJ811" s="4">
        <f t="shared" si="68"/>
        <v>0.63305014717118679</v>
      </c>
      <c r="AK811" s="4">
        <f t="shared" si="68"/>
        <v>0.77182148126474659</v>
      </c>
      <c r="AL811" s="4">
        <f t="shared" si="68"/>
        <v>0</v>
      </c>
      <c r="AM811" s="4">
        <f t="shared" si="70"/>
        <v>0</v>
      </c>
      <c r="AN811" s="4">
        <f t="shared" si="70"/>
        <v>0</v>
      </c>
      <c r="AO811" s="4">
        <f t="shared" si="70"/>
        <v>0</v>
      </c>
      <c r="AP811" s="4">
        <f t="shared" si="70"/>
        <v>0</v>
      </c>
      <c r="AQ811" s="4">
        <f t="shared" si="70"/>
        <v>0</v>
      </c>
      <c r="AR811" s="4">
        <f t="shared" si="70"/>
        <v>0</v>
      </c>
      <c r="AS811" s="4">
        <f t="shared" si="70"/>
        <v>0</v>
      </c>
      <c r="AT811" s="4">
        <f t="shared" si="70"/>
        <v>0</v>
      </c>
      <c r="AU811" s="4">
        <f t="shared" si="70"/>
        <v>0</v>
      </c>
      <c r="AV811" s="4">
        <f t="shared" si="70"/>
        <v>0</v>
      </c>
      <c r="AW811" s="4">
        <f t="shared" si="70"/>
        <v>4.0341261333040841E-2</v>
      </c>
      <c r="AX811" s="4">
        <f t="shared" si="70"/>
        <v>0</v>
      </c>
      <c r="AY811" s="4">
        <f t="shared" si="70"/>
        <v>0</v>
      </c>
      <c r="AZ811" s="4">
        <f t="shared" si="69"/>
        <v>0</v>
      </c>
      <c r="BA811" s="4">
        <f t="shared" si="69"/>
        <v>0</v>
      </c>
      <c r="BB811" s="67">
        <f t="shared" si="69"/>
        <v>0</v>
      </c>
    </row>
    <row r="812" spans="1:54" x14ac:dyDescent="0.3">
      <c r="A812" t="s">
        <v>68</v>
      </c>
      <c r="B812" t="s">
        <v>69</v>
      </c>
      <c r="C812">
        <v>520943</v>
      </c>
      <c r="D812" t="s">
        <v>70</v>
      </c>
      <c r="E812" t="s">
        <v>71</v>
      </c>
      <c r="F812" t="s">
        <v>72</v>
      </c>
      <c r="G812" t="s">
        <v>108</v>
      </c>
      <c r="H812">
        <v>6</v>
      </c>
      <c r="I812" t="s">
        <v>817</v>
      </c>
      <c r="J812" s="4">
        <v>0</v>
      </c>
      <c r="K812" s="4">
        <v>0</v>
      </c>
      <c r="L812" s="4">
        <v>31.940999999999999</v>
      </c>
      <c r="M812" s="4">
        <v>0</v>
      </c>
      <c r="N812" s="4">
        <v>0</v>
      </c>
      <c r="O812" s="4">
        <v>0</v>
      </c>
      <c r="P812" s="4">
        <v>0</v>
      </c>
      <c r="Q812" s="4">
        <v>0</v>
      </c>
      <c r="R812" s="4">
        <v>0</v>
      </c>
      <c r="S812" s="4">
        <v>0</v>
      </c>
      <c r="T812" s="4">
        <v>0</v>
      </c>
      <c r="U812" s="4">
        <v>0</v>
      </c>
      <c r="V812" s="4">
        <v>0</v>
      </c>
      <c r="W812" s="4">
        <v>0</v>
      </c>
      <c r="X812" s="4">
        <v>0</v>
      </c>
      <c r="Y812" s="4">
        <v>0</v>
      </c>
      <c r="Z812" s="4">
        <v>0</v>
      </c>
      <c r="AA812" s="4">
        <v>0</v>
      </c>
      <c r="AB812" s="4">
        <v>0</v>
      </c>
      <c r="AC812" s="4">
        <v>0</v>
      </c>
      <c r="AG812" s="66">
        <v>520943</v>
      </c>
      <c r="AH812" t="s">
        <v>817</v>
      </c>
      <c r="AI812" s="4">
        <f t="shared" si="68"/>
        <v>0</v>
      </c>
      <c r="AJ812" s="4">
        <f t="shared" si="68"/>
        <v>0</v>
      </c>
      <c r="AK812" s="4">
        <f t="shared" si="68"/>
        <v>0.66281523721775737</v>
      </c>
      <c r="AL812" s="4">
        <f t="shared" si="68"/>
        <v>0</v>
      </c>
      <c r="AM812" s="4">
        <f t="shared" si="70"/>
        <v>0</v>
      </c>
      <c r="AN812" s="4">
        <f t="shared" si="70"/>
        <v>0</v>
      </c>
      <c r="AO812" s="4">
        <f t="shared" si="70"/>
        <v>0</v>
      </c>
      <c r="AP812" s="4">
        <f t="shared" si="70"/>
        <v>0</v>
      </c>
      <c r="AQ812" s="4">
        <f t="shared" si="70"/>
        <v>0</v>
      </c>
      <c r="AR812" s="4">
        <f t="shared" si="70"/>
        <v>0</v>
      </c>
      <c r="AS812" s="4">
        <f t="shared" si="70"/>
        <v>0</v>
      </c>
      <c r="AT812" s="4">
        <f t="shared" si="70"/>
        <v>0</v>
      </c>
      <c r="AU812" s="4">
        <f t="shared" si="70"/>
        <v>0</v>
      </c>
      <c r="AV812" s="4">
        <f t="shared" si="70"/>
        <v>0</v>
      </c>
      <c r="AW812" s="4">
        <f t="shared" si="70"/>
        <v>0</v>
      </c>
      <c r="AX812" s="4">
        <f t="shared" si="70"/>
        <v>0</v>
      </c>
      <c r="AY812" s="4">
        <f t="shared" si="70"/>
        <v>0</v>
      </c>
      <c r="AZ812" s="4">
        <f t="shared" si="69"/>
        <v>0</v>
      </c>
      <c r="BA812" s="4">
        <f t="shared" si="69"/>
        <v>0</v>
      </c>
      <c r="BB812" s="67">
        <f t="shared" si="69"/>
        <v>0</v>
      </c>
    </row>
    <row r="813" spans="1:54" x14ac:dyDescent="0.3">
      <c r="A813" t="s">
        <v>68</v>
      </c>
      <c r="B813" t="s">
        <v>69</v>
      </c>
      <c r="C813">
        <v>520951</v>
      </c>
      <c r="D813" t="s">
        <v>70</v>
      </c>
      <c r="E813" t="s">
        <v>71</v>
      </c>
      <c r="F813" t="s">
        <v>72</v>
      </c>
      <c r="G813" t="s">
        <v>108</v>
      </c>
      <c r="H813">
        <v>6</v>
      </c>
      <c r="I813" t="s">
        <v>818</v>
      </c>
      <c r="J813" s="4">
        <v>0</v>
      </c>
      <c r="K813" s="4">
        <v>0</v>
      </c>
      <c r="L813" s="4">
        <v>0</v>
      </c>
      <c r="M813" s="4">
        <v>2.0720000000000001</v>
      </c>
      <c r="N813" s="4">
        <v>2.3820000000000001</v>
      </c>
      <c r="O813" s="4">
        <v>0</v>
      </c>
      <c r="P813" s="4">
        <v>0</v>
      </c>
      <c r="Q813" s="4">
        <v>0</v>
      </c>
      <c r="R813" s="4">
        <v>0</v>
      </c>
      <c r="S813" s="4">
        <v>0</v>
      </c>
      <c r="T813" s="4">
        <v>0</v>
      </c>
      <c r="U813" s="4">
        <v>0</v>
      </c>
      <c r="V813" s="4">
        <v>0</v>
      </c>
      <c r="W813" s="4">
        <v>0</v>
      </c>
      <c r="X813" s="4">
        <v>0</v>
      </c>
      <c r="Y813" s="4">
        <v>0</v>
      </c>
      <c r="Z813" s="4">
        <v>0</v>
      </c>
      <c r="AA813" s="4">
        <v>0</v>
      </c>
      <c r="AB813" s="4">
        <v>0.54700000000000004</v>
      </c>
      <c r="AC813" s="4">
        <v>0.14099999999999999</v>
      </c>
      <c r="AG813" s="66">
        <v>520951</v>
      </c>
      <c r="AH813" t="s">
        <v>818</v>
      </c>
      <c r="AI813" s="4">
        <f t="shared" si="68"/>
        <v>0</v>
      </c>
      <c r="AJ813" s="4">
        <f t="shared" si="68"/>
        <v>0</v>
      </c>
      <c r="AK813" s="4">
        <f t="shared" si="68"/>
        <v>0</v>
      </c>
      <c r="AL813" s="4">
        <f t="shared" si="68"/>
        <v>4.1855837748026647E-2</v>
      </c>
      <c r="AM813" s="4">
        <f t="shared" si="70"/>
        <v>5.4328501320237289E-2</v>
      </c>
      <c r="AN813" s="4">
        <f t="shared" si="70"/>
        <v>0</v>
      </c>
      <c r="AO813" s="4">
        <f t="shared" si="70"/>
        <v>0</v>
      </c>
      <c r="AP813" s="4">
        <f t="shared" si="70"/>
        <v>0</v>
      </c>
      <c r="AQ813" s="4">
        <f t="shared" si="70"/>
        <v>0</v>
      </c>
      <c r="AR813" s="4">
        <f t="shared" si="70"/>
        <v>0</v>
      </c>
      <c r="AS813" s="4">
        <f t="shared" si="70"/>
        <v>0</v>
      </c>
      <c r="AT813" s="4">
        <f t="shared" si="70"/>
        <v>0</v>
      </c>
      <c r="AU813" s="4">
        <f t="shared" si="70"/>
        <v>0</v>
      </c>
      <c r="AV813" s="4">
        <f t="shared" si="70"/>
        <v>0</v>
      </c>
      <c r="AW813" s="4">
        <f t="shared" ref="AV813:AY837" si="71">IFERROR((X813/X$2093)*100,0)</f>
        <v>0</v>
      </c>
      <c r="AX813" s="4">
        <f t="shared" si="71"/>
        <v>0</v>
      </c>
      <c r="AY813" s="4">
        <f t="shared" si="71"/>
        <v>0</v>
      </c>
      <c r="AZ813" s="4">
        <f t="shared" si="69"/>
        <v>0</v>
      </c>
      <c r="BA813" s="4">
        <f t="shared" si="69"/>
        <v>9.6285760082430525E-4</v>
      </c>
      <c r="BB813" s="67">
        <f t="shared" si="69"/>
        <v>2.3480568264390002E-4</v>
      </c>
    </row>
    <row r="814" spans="1:54" x14ac:dyDescent="0.3">
      <c r="A814" t="s">
        <v>68</v>
      </c>
      <c r="B814" t="s">
        <v>69</v>
      </c>
      <c r="C814">
        <v>520952</v>
      </c>
      <c r="D814" t="s">
        <v>70</v>
      </c>
      <c r="E814" t="s">
        <v>71</v>
      </c>
      <c r="F814" t="s">
        <v>72</v>
      </c>
      <c r="G814" t="s">
        <v>108</v>
      </c>
      <c r="H814">
        <v>6</v>
      </c>
      <c r="I814" t="s">
        <v>819</v>
      </c>
      <c r="J814" s="4">
        <v>0</v>
      </c>
      <c r="K814" s="4">
        <v>0</v>
      </c>
      <c r="L814" s="4">
        <v>0</v>
      </c>
      <c r="M814" s="4">
        <v>0.80100000000000005</v>
      </c>
      <c r="N814" s="4">
        <v>0</v>
      </c>
      <c r="O814" s="4">
        <v>0</v>
      </c>
      <c r="P814" s="4">
        <v>0</v>
      </c>
      <c r="Q814" s="4">
        <v>0</v>
      </c>
      <c r="R814" s="4">
        <v>0</v>
      </c>
      <c r="S814" s="4">
        <v>0</v>
      </c>
      <c r="T814" s="4">
        <v>0</v>
      </c>
      <c r="U814" s="4">
        <v>0</v>
      </c>
      <c r="V814" s="4">
        <v>0</v>
      </c>
      <c r="W814" s="4">
        <v>0</v>
      </c>
      <c r="X814" s="4">
        <v>0</v>
      </c>
      <c r="Y814" s="4">
        <v>0</v>
      </c>
      <c r="Z814" s="4">
        <v>0</v>
      </c>
      <c r="AA814" s="4">
        <v>0</v>
      </c>
      <c r="AB814" s="4">
        <v>0</v>
      </c>
      <c r="AC814" s="4">
        <v>0</v>
      </c>
      <c r="AG814" s="66">
        <v>520952</v>
      </c>
      <c r="AH814" t="s">
        <v>819</v>
      </c>
      <c r="AI814" s="4">
        <f t="shared" si="68"/>
        <v>0</v>
      </c>
      <c r="AJ814" s="4">
        <f t="shared" si="68"/>
        <v>0</v>
      </c>
      <c r="AK814" s="4">
        <f t="shared" si="68"/>
        <v>0</v>
      </c>
      <c r="AL814" s="4">
        <f t="shared" si="68"/>
        <v>1.6180755808962038E-2</v>
      </c>
      <c r="AM814" s="4">
        <f t="shared" si="68"/>
        <v>0</v>
      </c>
      <c r="AN814" s="4">
        <f t="shared" si="68"/>
        <v>0</v>
      </c>
      <c r="AO814" s="4">
        <f t="shared" si="68"/>
        <v>0</v>
      </c>
      <c r="AP814" s="4">
        <f t="shared" si="68"/>
        <v>0</v>
      </c>
      <c r="AQ814" s="4">
        <f t="shared" si="68"/>
        <v>0</v>
      </c>
      <c r="AR814" s="4">
        <f t="shared" si="68"/>
        <v>0</v>
      </c>
      <c r="AS814" s="4">
        <f t="shared" si="68"/>
        <v>0</v>
      </c>
      <c r="AT814" s="4">
        <f t="shared" si="68"/>
        <v>0</v>
      </c>
      <c r="AU814" s="4">
        <f t="shared" si="68"/>
        <v>0</v>
      </c>
      <c r="AV814" s="4">
        <f t="shared" si="71"/>
        <v>0</v>
      </c>
      <c r="AW814" s="4">
        <f t="shared" si="71"/>
        <v>0</v>
      </c>
      <c r="AX814" s="4">
        <f t="shared" si="71"/>
        <v>0</v>
      </c>
      <c r="AY814" s="4">
        <f t="shared" si="71"/>
        <v>0</v>
      </c>
      <c r="AZ814" s="4">
        <f t="shared" si="69"/>
        <v>0</v>
      </c>
      <c r="BA814" s="4">
        <f t="shared" si="69"/>
        <v>0</v>
      </c>
      <c r="BB814" s="67">
        <f t="shared" si="69"/>
        <v>0</v>
      </c>
    </row>
    <row r="815" spans="1:54" x14ac:dyDescent="0.3">
      <c r="A815" t="s">
        <v>68</v>
      </c>
      <c r="B815" t="s">
        <v>69</v>
      </c>
      <c r="C815">
        <v>520959</v>
      </c>
      <c r="D815" t="s">
        <v>70</v>
      </c>
      <c r="E815" t="s">
        <v>71</v>
      </c>
      <c r="F815" t="s">
        <v>72</v>
      </c>
      <c r="G815" t="s">
        <v>108</v>
      </c>
      <c r="H815">
        <v>6</v>
      </c>
      <c r="I815" t="s">
        <v>811</v>
      </c>
      <c r="J815" s="4">
        <v>0</v>
      </c>
      <c r="K815" s="4">
        <v>0</v>
      </c>
      <c r="L815" s="4">
        <v>0</v>
      </c>
      <c r="M815" s="4">
        <v>0</v>
      </c>
      <c r="N815" s="4">
        <v>0</v>
      </c>
      <c r="O815" s="4">
        <v>0</v>
      </c>
      <c r="P815" s="4">
        <v>0</v>
      </c>
      <c r="Q815" s="4">
        <v>0</v>
      </c>
      <c r="R815" s="4">
        <v>0</v>
      </c>
      <c r="S815" s="4">
        <v>0</v>
      </c>
      <c r="T815" s="4">
        <v>0</v>
      </c>
      <c r="U815" s="4">
        <v>0</v>
      </c>
      <c r="V815" s="4">
        <v>0</v>
      </c>
      <c r="W815" s="4">
        <v>1.1879999999999999</v>
      </c>
      <c r="X815" s="4">
        <v>0</v>
      </c>
      <c r="Y815" s="4">
        <v>0</v>
      </c>
      <c r="Z815" s="4">
        <v>0</v>
      </c>
      <c r="AA815" s="4">
        <v>2.1579999999999999</v>
      </c>
      <c r="AB815" s="4">
        <v>0.23200000000000001</v>
      </c>
      <c r="AC815" s="4">
        <v>0</v>
      </c>
      <c r="AG815" s="66">
        <v>520959</v>
      </c>
      <c r="AH815" t="s">
        <v>811</v>
      </c>
      <c r="AI815" s="4">
        <f t="shared" si="68"/>
        <v>0</v>
      </c>
      <c r="AJ815" s="4">
        <f t="shared" si="68"/>
        <v>0</v>
      </c>
      <c r="AK815" s="4">
        <f t="shared" si="68"/>
        <v>0</v>
      </c>
      <c r="AL815" s="4">
        <f t="shared" si="68"/>
        <v>0</v>
      </c>
      <c r="AM815" s="4">
        <f t="shared" si="68"/>
        <v>0</v>
      </c>
      <c r="AN815" s="4">
        <f t="shared" si="68"/>
        <v>0</v>
      </c>
      <c r="AO815" s="4">
        <f t="shared" si="68"/>
        <v>0</v>
      </c>
      <c r="AP815" s="4">
        <f t="shared" si="68"/>
        <v>0</v>
      </c>
      <c r="AQ815" s="4">
        <f t="shared" si="68"/>
        <v>0</v>
      </c>
      <c r="AR815" s="4">
        <f t="shared" si="68"/>
        <v>0</v>
      </c>
      <c r="AS815" s="4">
        <f t="shared" si="68"/>
        <v>0</v>
      </c>
      <c r="AT815" s="4">
        <f t="shared" si="68"/>
        <v>0</v>
      </c>
      <c r="AU815" s="4">
        <f t="shared" si="68"/>
        <v>0</v>
      </c>
      <c r="AV815" s="4">
        <f t="shared" si="71"/>
        <v>2.7990690409463513E-3</v>
      </c>
      <c r="AW815" s="4">
        <f t="shared" si="71"/>
        <v>0</v>
      </c>
      <c r="AX815" s="4">
        <f t="shared" si="71"/>
        <v>0</v>
      </c>
      <c r="AY815" s="4">
        <f t="shared" si="71"/>
        <v>0</v>
      </c>
      <c r="AZ815" s="4">
        <f t="shared" si="69"/>
        <v>3.2549163943502257E-3</v>
      </c>
      <c r="BA815" s="4">
        <f t="shared" si="69"/>
        <v>4.0837836086149692E-4</v>
      </c>
      <c r="BB815" s="67">
        <f t="shared" si="69"/>
        <v>0</v>
      </c>
    </row>
    <row r="816" spans="1:54" x14ac:dyDescent="0.3">
      <c r="A816" t="s">
        <v>68</v>
      </c>
      <c r="B816" t="s">
        <v>69</v>
      </c>
      <c r="C816">
        <v>521011</v>
      </c>
      <c r="D816" t="s">
        <v>70</v>
      </c>
      <c r="E816" t="s">
        <v>71</v>
      </c>
      <c r="F816" t="s">
        <v>72</v>
      </c>
      <c r="G816" t="s">
        <v>108</v>
      </c>
      <c r="H816">
        <v>6</v>
      </c>
      <c r="I816" t="s">
        <v>812</v>
      </c>
      <c r="J816" s="4">
        <v>0</v>
      </c>
      <c r="K816" s="4">
        <v>0</v>
      </c>
      <c r="L816" s="4">
        <v>0</v>
      </c>
      <c r="M816" s="4">
        <v>0</v>
      </c>
      <c r="N816" s="4">
        <v>0</v>
      </c>
      <c r="O816" s="4">
        <v>0</v>
      </c>
      <c r="P816" s="4">
        <v>0</v>
      </c>
      <c r="Q816" s="4">
        <v>0</v>
      </c>
      <c r="R816" s="4">
        <v>0</v>
      </c>
      <c r="S816" s="4">
        <v>0</v>
      </c>
      <c r="T816" s="4">
        <v>0.38600000000000001</v>
      </c>
      <c r="U816" s="4">
        <v>0</v>
      </c>
      <c r="V816" s="4">
        <v>0</v>
      </c>
      <c r="W816" s="4">
        <v>0</v>
      </c>
      <c r="X816" s="4">
        <v>0</v>
      </c>
      <c r="Y816" s="4">
        <v>0</v>
      </c>
      <c r="Z816" s="4">
        <v>0</v>
      </c>
      <c r="AA816" s="4">
        <v>0</v>
      </c>
      <c r="AB816" s="4">
        <v>0</v>
      </c>
      <c r="AC816" s="4">
        <v>0</v>
      </c>
      <c r="AG816" s="66">
        <v>521011</v>
      </c>
      <c r="AH816" t="s">
        <v>812</v>
      </c>
      <c r="AI816" s="4">
        <f t="shared" si="68"/>
        <v>0</v>
      </c>
      <c r="AJ816" s="4">
        <f t="shared" si="68"/>
        <v>0</v>
      </c>
      <c r="AK816" s="4">
        <f t="shared" si="68"/>
        <v>0</v>
      </c>
      <c r="AL816" s="4">
        <f t="shared" si="68"/>
        <v>0</v>
      </c>
      <c r="AM816" s="4">
        <f t="shared" si="68"/>
        <v>0</v>
      </c>
      <c r="AN816" s="4">
        <f t="shared" si="68"/>
        <v>0</v>
      </c>
      <c r="AO816" s="4">
        <f t="shared" si="68"/>
        <v>0</v>
      </c>
      <c r="AP816" s="4">
        <f t="shared" si="68"/>
        <v>0</v>
      </c>
      <c r="AQ816" s="4">
        <f t="shared" si="68"/>
        <v>0</v>
      </c>
      <c r="AR816" s="4">
        <f t="shared" si="68"/>
        <v>0</v>
      </c>
      <c r="AS816" s="4">
        <f t="shared" si="68"/>
        <v>4.460116884341994E-5</v>
      </c>
      <c r="AT816" s="4">
        <f t="shared" si="68"/>
        <v>0</v>
      </c>
      <c r="AU816" s="4">
        <f t="shared" si="68"/>
        <v>0</v>
      </c>
      <c r="AV816" s="4">
        <f t="shared" si="71"/>
        <v>0</v>
      </c>
      <c r="AW816" s="4">
        <f t="shared" si="71"/>
        <v>0</v>
      </c>
      <c r="AX816" s="4">
        <f t="shared" si="71"/>
        <v>0</v>
      </c>
      <c r="AY816" s="4">
        <f t="shared" si="71"/>
        <v>0</v>
      </c>
      <c r="AZ816" s="4">
        <f t="shared" si="69"/>
        <v>0</v>
      </c>
      <c r="BA816" s="4">
        <f t="shared" si="69"/>
        <v>0</v>
      </c>
      <c r="BB816" s="67">
        <f t="shared" si="69"/>
        <v>0</v>
      </c>
    </row>
    <row r="817" spans="1:54" x14ac:dyDescent="0.3">
      <c r="A817" t="s">
        <v>68</v>
      </c>
      <c r="B817" t="s">
        <v>69</v>
      </c>
      <c r="C817">
        <v>521019</v>
      </c>
      <c r="D817" t="s">
        <v>70</v>
      </c>
      <c r="E817" t="s">
        <v>71</v>
      </c>
      <c r="F817" t="s">
        <v>72</v>
      </c>
      <c r="G817" t="s">
        <v>108</v>
      </c>
      <c r="H817">
        <v>6</v>
      </c>
      <c r="I817" t="s">
        <v>804</v>
      </c>
      <c r="J817" s="4">
        <v>0</v>
      </c>
      <c r="K817" s="4">
        <v>0</v>
      </c>
      <c r="L817" s="4">
        <v>0</v>
      </c>
      <c r="M817" s="4">
        <v>0</v>
      </c>
      <c r="N817" s="4">
        <v>0</v>
      </c>
      <c r="O817" s="4">
        <v>0</v>
      </c>
      <c r="P817" s="4">
        <v>0</v>
      </c>
      <c r="Q817" s="4">
        <v>0</v>
      </c>
      <c r="R817" s="4">
        <v>0.11899999999999999</v>
      </c>
      <c r="S817" s="4">
        <v>0</v>
      </c>
      <c r="T817" s="4">
        <v>0</v>
      </c>
      <c r="U817" s="4">
        <v>0</v>
      </c>
      <c r="V817" s="4">
        <v>0</v>
      </c>
      <c r="W817" s="4">
        <v>0</v>
      </c>
      <c r="X817" s="4">
        <v>0</v>
      </c>
      <c r="Y817" s="4">
        <v>0</v>
      </c>
      <c r="Z817" s="4">
        <v>0</v>
      </c>
      <c r="AA817" s="4">
        <v>0</v>
      </c>
      <c r="AB817" s="4">
        <v>0</v>
      </c>
      <c r="AC817" s="4">
        <v>0</v>
      </c>
      <c r="AG817" s="66">
        <v>521019</v>
      </c>
      <c r="AH817" t="s">
        <v>804</v>
      </c>
      <c r="AI817" s="4">
        <f t="shared" si="68"/>
        <v>0</v>
      </c>
      <c r="AJ817" s="4">
        <f t="shared" si="68"/>
        <v>0</v>
      </c>
      <c r="AK817" s="4">
        <f t="shared" si="68"/>
        <v>0</v>
      </c>
      <c r="AL817" s="4">
        <f t="shared" si="68"/>
        <v>0</v>
      </c>
      <c r="AM817" s="4">
        <f t="shared" si="68"/>
        <v>0</v>
      </c>
      <c r="AN817" s="4">
        <f t="shared" si="68"/>
        <v>0</v>
      </c>
      <c r="AO817" s="4">
        <f t="shared" si="68"/>
        <v>0</v>
      </c>
      <c r="AP817" s="4">
        <f t="shared" si="68"/>
        <v>0</v>
      </c>
      <c r="AQ817" s="4">
        <f t="shared" si="68"/>
        <v>4.7317602867971568E-4</v>
      </c>
      <c r="AR817" s="4">
        <f t="shared" si="68"/>
        <v>0</v>
      </c>
      <c r="AS817" s="4">
        <f t="shared" si="68"/>
        <v>0</v>
      </c>
      <c r="AT817" s="4">
        <f t="shared" si="68"/>
        <v>0</v>
      </c>
      <c r="AU817" s="4">
        <f t="shared" si="68"/>
        <v>0</v>
      </c>
      <c r="AV817" s="4">
        <f t="shared" si="71"/>
        <v>0</v>
      </c>
      <c r="AW817" s="4">
        <f t="shared" si="71"/>
        <v>0</v>
      </c>
      <c r="AX817" s="4">
        <f t="shared" si="71"/>
        <v>0</v>
      </c>
      <c r="AY817" s="4">
        <f t="shared" si="71"/>
        <v>0</v>
      </c>
      <c r="AZ817" s="4">
        <f t="shared" si="69"/>
        <v>0</v>
      </c>
      <c r="BA817" s="4">
        <f t="shared" si="69"/>
        <v>0</v>
      </c>
      <c r="BB817" s="67">
        <f t="shared" si="69"/>
        <v>0</v>
      </c>
    </row>
    <row r="818" spans="1:54" x14ac:dyDescent="0.3">
      <c r="A818" t="s">
        <v>68</v>
      </c>
      <c r="B818" t="s">
        <v>69</v>
      </c>
      <c r="C818">
        <v>521021</v>
      </c>
      <c r="D818" t="s">
        <v>70</v>
      </c>
      <c r="E818" t="s">
        <v>71</v>
      </c>
      <c r="F818" t="s">
        <v>72</v>
      </c>
      <c r="G818" t="s">
        <v>108</v>
      </c>
      <c r="H818">
        <v>6</v>
      </c>
      <c r="I818" t="s">
        <v>813</v>
      </c>
      <c r="J818" s="4">
        <v>0</v>
      </c>
      <c r="K818" s="4">
        <v>0</v>
      </c>
      <c r="L818" s="4">
        <v>0</v>
      </c>
      <c r="M818" s="4">
        <v>0</v>
      </c>
      <c r="N818" s="4">
        <v>0</v>
      </c>
      <c r="O818" s="4">
        <v>0</v>
      </c>
      <c r="P818" s="4">
        <v>0</v>
      </c>
      <c r="Q818" s="4">
        <v>48.234999999999999</v>
      </c>
      <c r="R818" s="4">
        <v>0</v>
      </c>
      <c r="S818" s="4">
        <v>0</v>
      </c>
      <c r="T818" s="4">
        <v>0</v>
      </c>
      <c r="U818" s="4">
        <v>0</v>
      </c>
      <c r="V818" s="4">
        <v>0</v>
      </c>
      <c r="W818" s="4">
        <v>0</v>
      </c>
      <c r="X818" s="4">
        <v>0</v>
      </c>
      <c r="Y818" s="4">
        <v>0</v>
      </c>
      <c r="Z818" s="4">
        <v>0</v>
      </c>
      <c r="AA818" s="4">
        <v>0</v>
      </c>
      <c r="AB818" s="4">
        <v>0</v>
      </c>
      <c r="AC818" s="4">
        <v>0</v>
      </c>
      <c r="AG818" s="66">
        <v>521021</v>
      </c>
      <c r="AH818" t="s">
        <v>813</v>
      </c>
      <c r="AI818" s="4">
        <f t="shared" si="68"/>
        <v>0</v>
      </c>
      <c r="AJ818" s="4">
        <f t="shared" si="68"/>
        <v>0</v>
      </c>
      <c r="AK818" s="4">
        <f t="shared" si="68"/>
        <v>0</v>
      </c>
      <c r="AL818" s="4">
        <f t="shared" si="68"/>
        <v>0</v>
      </c>
      <c r="AM818" s="4">
        <f t="shared" si="68"/>
        <v>0</v>
      </c>
      <c r="AN818" s="4">
        <f t="shared" si="68"/>
        <v>0</v>
      </c>
      <c r="AO818" s="4">
        <f t="shared" si="68"/>
        <v>0</v>
      </c>
      <c r="AP818" s="4">
        <f t="shared" si="68"/>
        <v>0.28374227083936532</v>
      </c>
      <c r="AQ818" s="4">
        <f t="shared" si="68"/>
        <v>0</v>
      </c>
      <c r="AR818" s="4">
        <f t="shared" si="68"/>
        <v>0</v>
      </c>
      <c r="AS818" s="4">
        <f t="shared" si="68"/>
        <v>0</v>
      </c>
      <c r="AT818" s="4">
        <f t="shared" si="68"/>
        <v>0</v>
      </c>
      <c r="AU818" s="4">
        <f t="shared" si="68"/>
        <v>0</v>
      </c>
      <c r="AV818" s="4">
        <f t="shared" si="71"/>
        <v>0</v>
      </c>
      <c r="AW818" s="4">
        <f t="shared" si="71"/>
        <v>0</v>
      </c>
      <c r="AX818" s="4">
        <f t="shared" si="71"/>
        <v>0</v>
      </c>
      <c r="AY818" s="4">
        <f t="shared" si="71"/>
        <v>0</v>
      </c>
      <c r="AZ818" s="4">
        <f t="shared" si="69"/>
        <v>0</v>
      </c>
      <c r="BA818" s="4">
        <f t="shared" si="69"/>
        <v>0</v>
      </c>
      <c r="BB818" s="67">
        <f t="shared" si="69"/>
        <v>0</v>
      </c>
    </row>
    <row r="819" spans="1:54" x14ac:dyDescent="0.3">
      <c r="A819" t="s">
        <v>68</v>
      </c>
      <c r="B819" t="s">
        <v>69</v>
      </c>
      <c r="C819">
        <v>521031</v>
      </c>
      <c r="D819" t="s">
        <v>70</v>
      </c>
      <c r="E819" t="s">
        <v>71</v>
      </c>
      <c r="F819" t="s">
        <v>72</v>
      </c>
      <c r="G819" t="s">
        <v>108</v>
      </c>
      <c r="H819">
        <v>6</v>
      </c>
      <c r="I819" t="s">
        <v>814</v>
      </c>
      <c r="J819" s="4">
        <v>0</v>
      </c>
      <c r="K819" s="4">
        <v>0</v>
      </c>
      <c r="L819" s="4">
        <v>0</v>
      </c>
      <c r="M819" s="4">
        <v>0</v>
      </c>
      <c r="N819" s="4">
        <v>0</v>
      </c>
      <c r="O819" s="4">
        <v>0</v>
      </c>
      <c r="P819" s="4">
        <v>0</v>
      </c>
      <c r="Q819" s="4">
        <v>0</v>
      </c>
      <c r="R819" s="4">
        <v>0</v>
      </c>
      <c r="S819" s="4">
        <v>0</v>
      </c>
      <c r="T819" s="4">
        <v>0</v>
      </c>
      <c r="U819" s="4">
        <v>0</v>
      </c>
      <c r="V819" s="4">
        <v>0</v>
      </c>
      <c r="W819" s="4">
        <v>0</v>
      </c>
      <c r="X819" s="4">
        <v>6.4160000000000004</v>
      </c>
      <c r="Y819" s="4">
        <v>0</v>
      </c>
      <c r="Z819" s="4">
        <v>0</v>
      </c>
      <c r="AA819" s="4">
        <v>0</v>
      </c>
      <c r="AB819" s="4">
        <v>0</v>
      </c>
      <c r="AC819" s="4">
        <v>0</v>
      </c>
      <c r="AG819" s="66">
        <v>521031</v>
      </c>
      <c r="AH819" t="s">
        <v>814</v>
      </c>
      <c r="AI819" s="4">
        <f t="shared" si="68"/>
        <v>0</v>
      </c>
      <c r="AJ819" s="4">
        <f t="shared" si="68"/>
        <v>0</v>
      </c>
      <c r="AK819" s="4">
        <f t="shared" si="68"/>
        <v>0</v>
      </c>
      <c r="AL819" s="4">
        <f t="shared" si="68"/>
        <v>0</v>
      </c>
      <c r="AM819" s="4">
        <f t="shared" si="68"/>
        <v>0</v>
      </c>
      <c r="AN819" s="4">
        <f t="shared" si="68"/>
        <v>0</v>
      </c>
      <c r="AO819" s="4">
        <f t="shared" si="68"/>
        <v>0</v>
      </c>
      <c r="AP819" s="4">
        <f t="shared" si="68"/>
        <v>0</v>
      </c>
      <c r="AQ819" s="4">
        <f t="shared" si="68"/>
        <v>0</v>
      </c>
      <c r="AR819" s="4">
        <f t="shared" si="68"/>
        <v>0</v>
      </c>
      <c r="AS819" s="4">
        <f t="shared" si="68"/>
        <v>0</v>
      </c>
      <c r="AT819" s="4">
        <f t="shared" si="68"/>
        <v>0</v>
      </c>
      <c r="AU819" s="4">
        <f t="shared" si="68"/>
        <v>0</v>
      </c>
      <c r="AV819" s="4">
        <f t="shared" si="71"/>
        <v>0</v>
      </c>
      <c r="AW819" s="4">
        <f t="shared" si="71"/>
        <v>2.1116874660421805E-2</v>
      </c>
      <c r="AX819" s="4">
        <f t="shared" si="71"/>
        <v>0</v>
      </c>
      <c r="AY819" s="4">
        <f t="shared" si="71"/>
        <v>0</v>
      </c>
      <c r="AZ819" s="4">
        <f t="shared" si="69"/>
        <v>0</v>
      </c>
      <c r="BA819" s="4">
        <f t="shared" si="69"/>
        <v>0</v>
      </c>
      <c r="BB819" s="67">
        <f t="shared" si="69"/>
        <v>0</v>
      </c>
    </row>
    <row r="820" spans="1:54" x14ac:dyDescent="0.3">
      <c r="A820" t="s">
        <v>68</v>
      </c>
      <c r="B820" t="s">
        <v>69</v>
      </c>
      <c r="C820">
        <v>521032</v>
      </c>
      <c r="D820" t="s">
        <v>70</v>
      </c>
      <c r="E820" t="s">
        <v>71</v>
      </c>
      <c r="F820" t="s">
        <v>72</v>
      </c>
      <c r="G820" t="s">
        <v>108</v>
      </c>
      <c r="H820">
        <v>6</v>
      </c>
      <c r="I820" t="s">
        <v>815</v>
      </c>
      <c r="J820" s="4">
        <v>0</v>
      </c>
      <c r="K820" s="4">
        <v>0</v>
      </c>
      <c r="L820" s="4">
        <v>0</v>
      </c>
      <c r="M820" s="4">
        <v>0</v>
      </c>
      <c r="N820" s="4">
        <v>0</v>
      </c>
      <c r="O820" s="4">
        <v>0</v>
      </c>
      <c r="P820" s="4">
        <v>0</v>
      </c>
      <c r="Q820" s="4">
        <v>0</v>
      </c>
      <c r="R820" s="4">
        <v>0</v>
      </c>
      <c r="S820" s="4">
        <v>0</v>
      </c>
      <c r="T820" s="4">
        <v>0</v>
      </c>
      <c r="U820" s="4">
        <v>0</v>
      </c>
      <c r="V820" s="4">
        <v>0</v>
      </c>
      <c r="W820" s="4">
        <v>0</v>
      </c>
      <c r="X820" s="4">
        <v>0</v>
      </c>
      <c r="Y820" s="4">
        <v>0.56799999999999995</v>
      </c>
      <c r="Z820" s="4">
        <v>0</v>
      </c>
      <c r="AA820" s="4">
        <v>0</v>
      </c>
      <c r="AB820" s="4">
        <v>0</v>
      </c>
      <c r="AC820" s="4">
        <v>0</v>
      </c>
      <c r="AG820" s="66">
        <v>521032</v>
      </c>
      <c r="AH820" t="s">
        <v>815</v>
      </c>
      <c r="AI820" s="4">
        <f t="shared" si="68"/>
        <v>0</v>
      </c>
      <c r="AJ820" s="4">
        <f t="shared" si="68"/>
        <v>0</v>
      </c>
      <c r="AK820" s="4">
        <f t="shared" si="68"/>
        <v>0</v>
      </c>
      <c r="AL820" s="4">
        <f t="shared" si="68"/>
        <v>0</v>
      </c>
      <c r="AM820" s="4">
        <f t="shared" si="68"/>
        <v>0</v>
      </c>
      <c r="AN820" s="4">
        <f t="shared" si="68"/>
        <v>0</v>
      </c>
      <c r="AO820" s="4">
        <f t="shared" si="68"/>
        <v>0</v>
      </c>
      <c r="AP820" s="4">
        <f t="shared" si="68"/>
        <v>0</v>
      </c>
      <c r="AQ820" s="4">
        <f t="shared" si="68"/>
        <v>0</v>
      </c>
      <c r="AR820" s="4">
        <f t="shared" si="68"/>
        <v>0</v>
      </c>
      <c r="AS820" s="4">
        <f t="shared" si="68"/>
        <v>0</v>
      </c>
      <c r="AT820" s="4">
        <f t="shared" si="68"/>
        <v>0</v>
      </c>
      <c r="AU820" s="4">
        <f t="shared" si="68"/>
        <v>0</v>
      </c>
      <c r="AV820" s="4">
        <f t="shared" si="71"/>
        <v>0</v>
      </c>
      <c r="AW820" s="4">
        <f t="shared" si="71"/>
        <v>0</v>
      </c>
      <c r="AX820" s="4">
        <f t="shared" si="71"/>
        <v>1.5172508077824598E-3</v>
      </c>
      <c r="AY820" s="4">
        <f t="shared" si="71"/>
        <v>0</v>
      </c>
      <c r="AZ820" s="4">
        <f t="shared" si="69"/>
        <v>0</v>
      </c>
      <c r="BA820" s="4">
        <f t="shared" si="69"/>
        <v>0</v>
      </c>
      <c r="BB820" s="67">
        <f t="shared" si="69"/>
        <v>0</v>
      </c>
    </row>
    <row r="821" spans="1:54" x14ac:dyDescent="0.3">
      <c r="A821" t="s">
        <v>68</v>
      </c>
      <c r="B821" t="s">
        <v>69</v>
      </c>
      <c r="C821">
        <v>521039</v>
      </c>
      <c r="D821" t="s">
        <v>70</v>
      </c>
      <c r="E821" t="s">
        <v>71</v>
      </c>
      <c r="F821" t="s">
        <v>72</v>
      </c>
      <c r="G821" t="s">
        <v>108</v>
      </c>
      <c r="H821">
        <v>6</v>
      </c>
      <c r="I821" t="s">
        <v>816</v>
      </c>
      <c r="J821" s="4">
        <v>0</v>
      </c>
      <c r="K821" s="4">
        <v>0</v>
      </c>
      <c r="L821" s="4">
        <v>0</v>
      </c>
      <c r="M821" s="4">
        <v>0</v>
      </c>
      <c r="N821" s="4">
        <v>0</v>
      </c>
      <c r="O821" s="4">
        <v>0.10299999999999999</v>
      </c>
      <c r="P821" s="4">
        <v>0</v>
      </c>
      <c r="Q821" s="4">
        <v>0</v>
      </c>
      <c r="R821" s="4">
        <v>0</v>
      </c>
      <c r="S821" s="4">
        <v>0</v>
      </c>
      <c r="T821" s="4">
        <v>0</v>
      </c>
      <c r="U821" s="4">
        <v>0</v>
      </c>
      <c r="V821" s="4">
        <v>0</v>
      </c>
      <c r="W821" s="4">
        <v>0</v>
      </c>
      <c r="X821" s="4">
        <v>0</v>
      </c>
      <c r="Y821" s="4">
        <v>0</v>
      </c>
      <c r="Z821" s="4">
        <v>0</v>
      </c>
      <c r="AA821" s="4">
        <v>0</v>
      </c>
      <c r="AB821" s="4">
        <v>0</v>
      </c>
      <c r="AC821" s="4">
        <v>0</v>
      </c>
      <c r="AG821" s="66">
        <v>521039</v>
      </c>
      <c r="AH821" t="s">
        <v>816</v>
      </c>
      <c r="AI821" s="4">
        <f t="shared" si="68"/>
        <v>0</v>
      </c>
      <c r="AJ821" s="4">
        <f t="shared" si="68"/>
        <v>0</v>
      </c>
      <c r="AK821" s="4">
        <f t="shared" si="68"/>
        <v>0</v>
      </c>
      <c r="AL821" s="4">
        <f t="shared" si="68"/>
        <v>0</v>
      </c>
      <c r="AM821" s="4">
        <f t="shared" si="68"/>
        <v>0</v>
      </c>
      <c r="AN821" s="4">
        <f t="shared" si="68"/>
        <v>2.3334968442513632E-4</v>
      </c>
      <c r="AO821" s="4">
        <f t="shared" si="68"/>
        <v>0</v>
      </c>
      <c r="AP821" s="4">
        <f t="shared" si="68"/>
        <v>0</v>
      </c>
      <c r="AQ821" s="4">
        <f t="shared" si="68"/>
        <v>0</v>
      </c>
      <c r="AR821" s="4">
        <f t="shared" si="68"/>
        <v>0</v>
      </c>
      <c r="AS821" s="4">
        <f t="shared" si="68"/>
        <v>0</v>
      </c>
      <c r="AT821" s="4">
        <f t="shared" si="68"/>
        <v>0</v>
      </c>
      <c r="AU821" s="4">
        <f t="shared" si="68"/>
        <v>0</v>
      </c>
      <c r="AV821" s="4">
        <f t="shared" si="71"/>
        <v>0</v>
      </c>
      <c r="AW821" s="4">
        <f t="shared" si="71"/>
        <v>0</v>
      </c>
      <c r="AX821" s="4">
        <f t="shared" si="71"/>
        <v>0</v>
      </c>
      <c r="AY821" s="4">
        <f t="shared" si="71"/>
        <v>0</v>
      </c>
      <c r="AZ821" s="4">
        <f t="shared" si="69"/>
        <v>0</v>
      </c>
      <c r="BA821" s="4">
        <f t="shared" si="69"/>
        <v>0</v>
      </c>
      <c r="BB821" s="67">
        <f t="shared" si="69"/>
        <v>0</v>
      </c>
    </row>
    <row r="822" spans="1:54" x14ac:dyDescent="0.3">
      <c r="A822" t="s">
        <v>68</v>
      </c>
      <c r="B822" t="s">
        <v>69</v>
      </c>
      <c r="C822">
        <v>521111</v>
      </c>
      <c r="D822" t="s">
        <v>70</v>
      </c>
      <c r="E822" t="s">
        <v>71</v>
      </c>
      <c r="F822" t="s">
        <v>72</v>
      </c>
      <c r="G822" t="s">
        <v>108</v>
      </c>
      <c r="H822">
        <v>6</v>
      </c>
      <c r="I822" t="s">
        <v>812</v>
      </c>
      <c r="J822" s="4">
        <v>0</v>
      </c>
      <c r="K822" s="4">
        <v>0</v>
      </c>
      <c r="L822" s="4">
        <v>0</v>
      </c>
      <c r="M822" s="4">
        <v>0</v>
      </c>
      <c r="N822" s="4">
        <v>0</v>
      </c>
      <c r="O822" s="4">
        <v>0</v>
      </c>
      <c r="P822" s="4">
        <v>0</v>
      </c>
      <c r="Q822" s="4">
        <v>0</v>
      </c>
      <c r="R822" s="4">
        <v>0</v>
      </c>
      <c r="S822" s="4">
        <v>0</v>
      </c>
      <c r="T822" s="4">
        <v>0</v>
      </c>
      <c r="U822" s="4">
        <v>0</v>
      </c>
      <c r="V822" s="4">
        <v>0</v>
      </c>
      <c r="W822" s="4">
        <v>0</v>
      </c>
      <c r="X822" s="4">
        <v>0.77600000000000002</v>
      </c>
      <c r="Y822" s="4">
        <v>0</v>
      </c>
      <c r="Z822" s="4">
        <v>0</v>
      </c>
      <c r="AA822" s="4">
        <v>0</v>
      </c>
      <c r="AB822" s="4">
        <v>0</v>
      </c>
      <c r="AC822" s="4">
        <v>0</v>
      </c>
      <c r="AG822" s="66">
        <v>521111</v>
      </c>
      <c r="AH822" t="s">
        <v>812</v>
      </c>
      <c r="AI822" s="4">
        <f t="shared" si="68"/>
        <v>0</v>
      </c>
      <c r="AJ822" s="4">
        <f t="shared" si="68"/>
        <v>0</v>
      </c>
      <c r="AK822" s="4">
        <f t="shared" si="68"/>
        <v>0</v>
      </c>
      <c r="AL822" s="4">
        <f t="shared" si="68"/>
        <v>0</v>
      </c>
      <c r="AM822" s="4">
        <f t="shared" si="68"/>
        <v>0</v>
      </c>
      <c r="AN822" s="4">
        <f t="shared" si="68"/>
        <v>0</v>
      </c>
      <c r="AO822" s="4">
        <f t="shared" si="68"/>
        <v>0</v>
      </c>
      <c r="AP822" s="4">
        <f t="shared" si="68"/>
        <v>0</v>
      </c>
      <c r="AQ822" s="4">
        <f t="shared" si="68"/>
        <v>0</v>
      </c>
      <c r="AR822" s="4">
        <f t="shared" si="68"/>
        <v>0</v>
      </c>
      <c r="AS822" s="4">
        <f t="shared" si="68"/>
        <v>0</v>
      </c>
      <c r="AT822" s="4">
        <f t="shared" si="68"/>
        <v>0</v>
      </c>
      <c r="AU822" s="4">
        <f t="shared" si="68"/>
        <v>0</v>
      </c>
      <c r="AV822" s="4">
        <f t="shared" si="71"/>
        <v>0</v>
      </c>
      <c r="AW822" s="4">
        <f t="shared" si="71"/>
        <v>2.5540359626694698E-3</v>
      </c>
      <c r="AX822" s="4">
        <f t="shared" si="71"/>
        <v>0</v>
      </c>
      <c r="AY822" s="4">
        <f t="shared" si="71"/>
        <v>0</v>
      </c>
      <c r="AZ822" s="4">
        <f t="shared" si="69"/>
        <v>0</v>
      </c>
      <c r="BA822" s="4">
        <f t="shared" si="69"/>
        <v>0</v>
      </c>
      <c r="BB822" s="67">
        <f t="shared" si="69"/>
        <v>0</v>
      </c>
    </row>
    <row r="823" spans="1:54" x14ac:dyDescent="0.3">
      <c r="A823" t="s">
        <v>68</v>
      </c>
      <c r="B823" t="s">
        <v>69</v>
      </c>
      <c r="C823">
        <v>521112</v>
      </c>
      <c r="D823" t="s">
        <v>70</v>
      </c>
      <c r="E823" t="s">
        <v>71</v>
      </c>
      <c r="F823" t="s">
        <v>72</v>
      </c>
      <c r="G823" t="s">
        <v>108</v>
      </c>
      <c r="H823">
        <v>6</v>
      </c>
      <c r="I823" t="s">
        <v>803</v>
      </c>
      <c r="J823" s="4">
        <v>0</v>
      </c>
      <c r="K823" s="4">
        <v>0</v>
      </c>
      <c r="L823" s="4">
        <v>0</v>
      </c>
      <c r="M823" s="4">
        <v>0</v>
      </c>
      <c r="N823" s="4">
        <v>0</v>
      </c>
      <c r="O823" s="4">
        <v>0</v>
      </c>
      <c r="P823" s="4">
        <v>0</v>
      </c>
      <c r="Q823" s="4">
        <v>0</v>
      </c>
      <c r="R823" s="4">
        <v>0</v>
      </c>
      <c r="S823" s="4">
        <v>0</v>
      </c>
      <c r="T823" s="4">
        <v>0</v>
      </c>
      <c r="U823" s="4">
        <v>0</v>
      </c>
      <c r="V823" s="4">
        <v>0</v>
      </c>
      <c r="W823" s="4">
        <v>0</v>
      </c>
      <c r="X823" s="4">
        <v>0</v>
      </c>
      <c r="Y823" s="4">
        <v>0.223</v>
      </c>
      <c r="Z823" s="4">
        <v>0</v>
      </c>
      <c r="AA823" s="4">
        <v>0</v>
      </c>
      <c r="AB823" s="4">
        <v>0</v>
      </c>
      <c r="AC823" s="4">
        <v>0</v>
      </c>
      <c r="AG823" s="66">
        <v>521112</v>
      </c>
      <c r="AH823" t="s">
        <v>803</v>
      </c>
      <c r="AI823" s="4">
        <f t="shared" si="68"/>
        <v>0</v>
      </c>
      <c r="AJ823" s="4">
        <f t="shared" si="68"/>
        <v>0</v>
      </c>
      <c r="AK823" s="4">
        <f t="shared" si="68"/>
        <v>0</v>
      </c>
      <c r="AL823" s="4">
        <f t="shared" si="68"/>
        <v>0</v>
      </c>
      <c r="AM823" s="4">
        <f t="shared" si="68"/>
        <v>0</v>
      </c>
      <c r="AN823" s="4">
        <f t="shared" si="68"/>
        <v>0</v>
      </c>
      <c r="AO823" s="4">
        <f t="shared" si="68"/>
        <v>0</v>
      </c>
      <c r="AP823" s="4">
        <f t="shared" si="68"/>
        <v>0</v>
      </c>
      <c r="AQ823" s="4">
        <f t="shared" si="68"/>
        <v>0</v>
      </c>
      <c r="AR823" s="4">
        <f t="shared" si="68"/>
        <v>0</v>
      </c>
      <c r="AS823" s="4">
        <f t="shared" si="68"/>
        <v>0</v>
      </c>
      <c r="AT823" s="4">
        <f t="shared" si="68"/>
        <v>0</v>
      </c>
      <c r="AU823" s="4">
        <f t="shared" si="68"/>
        <v>0</v>
      </c>
      <c r="AV823" s="4">
        <f t="shared" si="71"/>
        <v>0</v>
      </c>
      <c r="AW823" s="4">
        <f t="shared" si="71"/>
        <v>0</v>
      </c>
      <c r="AX823" s="4">
        <f t="shared" si="71"/>
        <v>5.9568121502726859E-4</v>
      </c>
      <c r="AY823" s="4">
        <f t="shared" si="71"/>
        <v>0</v>
      </c>
      <c r="AZ823" s="4">
        <f t="shared" si="69"/>
        <v>0</v>
      </c>
      <c r="BA823" s="4">
        <f t="shared" si="69"/>
        <v>0</v>
      </c>
      <c r="BB823" s="67">
        <f t="shared" si="69"/>
        <v>0</v>
      </c>
    </row>
    <row r="824" spans="1:54" x14ac:dyDescent="0.3">
      <c r="A824" t="s">
        <v>68</v>
      </c>
      <c r="B824" t="s">
        <v>69</v>
      </c>
      <c r="C824">
        <v>521131</v>
      </c>
      <c r="D824" t="s">
        <v>70</v>
      </c>
      <c r="E824" t="s">
        <v>71</v>
      </c>
      <c r="F824" t="s">
        <v>72</v>
      </c>
      <c r="G824" t="s">
        <v>108</v>
      </c>
      <c r="H824">
        <v>6</v>
      </c>
      <c r="I824" t="s">
        <v>814</v>
      </c>
      <c r="J824" s="4">
        <v>0</v>
      </c>
      <c r="K824" s="4">
        <v>0</v>
      </c>
      <c r="L824" s="4">
        <v>0</v>
      </c>
      <c r="M824" s="4">
        <v>0</v>
      </c>
      <c r="N824" s="4">
        <v>0</v>
      </c>
      <c r="O824" s="4">
        <v>0</v>
      </c>
      <c r="P824" s="4">
        <v>0</v>
      </c>
      <c r="Q824" s="4">
        <v>0</v>
      </c>
      <c r="R824" s="4">
        <v>0</v>
      </c>
      <c r="S824" s="4">
        <v>0</v>
      </c>
      <c r="T824" s="4">
        <v>0</v>
      </c>
      <c r="U824" s="4">
        <v>0</v>
      </c>
      <c r="V824" s="4">
        <v>0</v>
      </c>
      <c r="W824" s="4">
        <v>0</v>
      </c>
      <c r="X824" s="4">
        <v>17.77</v>
      </c>
      <c r="Y824" s="4">
        <v>0</v>
      </c>
      <c r="Z824" s="4">
        <v>0</v>
      </c>
      <c r="AA824" s="4">
        <v>0</v>
      </c>
      <c r="AB824" s="4">
        <v>0</v>
      </c>
      <c r="AC824" s="4">
        <v>0</v>
      </c>
      <c r="AG824" s="66">
        <v>521131</v>
      </c>
      <c r="AH824" t="s">
        <v>814</v>
      </c>
      <c r="AI824" s="4">
        <f t="shared" si="68"/>
        <v>0</v>
      </c>
      <c r="AJ824" s="4">
        <f t="shared" si="68"/>
        <v>0</v>
      </c>
      <c r="AK824" s="4">
        <f t="shared" si="68"/>
        <v>0</v>
      </c>
      <c r="AL824" s="4">
        <f t="shared" si="68"/>
        <v>0</v>
      </c>
      <c r="AM824" s="4">
        <f t="shared" si="68"/>
        <v>0</v>
      </c>
      <c r="AN824" s="4">
        <f t="shared" si="68"/>
        <v>0</v>
      </c>
      <c r="AO824" s="4">
        <f t="shared" si="68"/>
        <v>0</v>
      </c>
      <c r="AP824" s="4">
        <f t="shared" si="68"/>
        <v>0</v>
      </c>
      <c r="AQ824" s="4">
        <f t="shared" si="68"/>
        <v>0</v>
      </c>
      <c r="AR824" s="4">
        <f t="shared" si="68"/>
        <v>0</v>
      </c>
      <c r="AS824" s="4">
        <f t="shared" si="68"/>
        <v>0</v>
      </c>
      <c r="AT824" s="4">
        <f t="shared" si="68"/>
        <v>0</v>
      </c>
      <c r="AU824" s="4">
        <f t="shared" si="68"/>
        <v>0</v>
      </c>
      <c r="AV824" s="4">
        <f t="shared" si="71"/>
        <v>0</v>
      </c>
      <c r="AW824" s="4">
        <f t="shared" si="71"/>
        <v>5.8486107031748037E-2</v>
      </c>
      <c r="AX824" s="4">
        <f t="shared" si="71"/>
        <v>0</v>
      </c>
      <c r="AY824" s="4">
        <f t="shared" si="71"/>
        <v>0</v>
      </c>
      <c r="AZ824" s="4">
        <f t="shared" si="69"/>
        <v>0</v>
      </c>
      <c r="BA824" s="4">
        <f t="shared" si="69"/>
        <v>0</v>
      </c>
      <c r="BB824" s="67">
        <f t="shared" si="69"/>
        <v>0</v>
      </c>
    </row>
    <row r="825" spans="1:54" x14ac:dyDescent="0.3">
      <c r="A825" t="s">
        <v>68</v>
      </c>
      <c r="B825" t="s">
        <v>69</v>
      </c>
      <c r="C825">
        <v>521142</v>
      </c>
      <c r="D825" t="s">
        <v>70</v>
      </c>
      <c r="E825" t="s">
        <v>71</v>
      </c>
      <c r="F825" t="s">
        <v>72</v>
      </c>
      <c r="G825" t="s">
        <v>108</v>
      </c>
      <c r="H825">
        <v>6</v>
      </c>
      <c r="I825" t="s">
        <v>820</v>
      </c>
      <c r="J825" s="4">
        <v>0</v>
      </c>
      <c r="K825" s="4">
        <v>0</v>
      </c>
      <c r="L825" s="4">
        <v>0</v>
      </c>
      <c r="M825" s="4">
        <v>8.0649999999999995</v>
      </c>
      <c r="N825" s="4">
        <v>0</v>
      </c>
      <c r="O825" s="4">
        <v>0</v>
      </c>
      <c r="P825" s="4">
        <v>0</v>
      </c>
      <c r="Q825" s="4">
        <v>0</v>
      </c>
      <c r="R825" s="4">
        <v>0</v>
      </c>
      <c r="S825" s="4">
        <v>0</v>
      </c>
      <c r="T825" s="4">
        <v>0</v>
      </c>
      <c r="U825" s="4">
        <v>0</v>
      </c>
      <c r="V825" s="4">
        <v>0</v>
      </c>
      <c r="W825" s="4">
        <v>0</v>
      </c>
      <c r="X825" s="4">
        <v>0</v>
      </c>
      <c r="Y825" s="4">
        <v>0</v>
      </c>
      <c r="Z825" s="4">
        <v>0</v>
      </c>
      <c r="AA825" s="4">
        <v>0</v>
      </c>
      <c r="AB825" s="4">
        <v>0</v>
      </c>
      <c r="AC825" s="4">
        <v>0</v>
      </c>
      <c r="AG825" s="66">
        <v>521142</v>
      </c>
      <c r="AH825" t="s">
        <v>820</v>
      </c>
      <c r="AI825" s="4">
        <f t="shared" si="68"/>
        <v>0</v>
      </c>
      <c r="AJ825" s="4">
        <f t="shared" si="68"/>
        <v>0</v>
      </c>
      <c r="AK825" s="4">
        <f t="shared" si="68"/>
        <v>0</v>
      </c>
      <c r="AL825" s="4">
        <f t="shared" si="68"/>
        <v>0.1629185962537813</v>
      </c>
      <c r="AM825" s="4">
        <f t="shared" si="68"/>
        <v>0</v>
      </c>
      <c r="AN825" s="4">
        <f t="shared" si="68"/>
        <v>0</v>
      </c>
      <c r="AO825" s="4">
        <f t="shared" si="68"/>
        <v>0</v>
      </c>
      <c r="AP825" s="4">
        <f t="shared" si="68"/>
        <v>0</v>
      </c>
      <c r="AQ825" s="4">
        <f t="shared" si="68"/>
        <v>0</v>
      </c>
      <c r="AR825" s="4">
        <f t="shared" si="68"/>
        <v>0</v>
      </c>
      <c r="AS825" s="4">
        <f t="shared" si="68"/>
        <v>0</v>
      </c>
      <c r="AT825" s="4">
        <f t="shared" si="68"/>
        <v>0</v>
      </c>
      <c r="AU825" s="4">
        <f t="shared" si="68"/>
        <v>0</v>
      </c>
      <c r="AV825" s="4">
        <f t="shared" si="71"/>
        <v>0</v>
      </c>
      <c r="AW825" s="4">
        <f t="shared" si="71"/>
        <v>0</v>
      </c>
      <c r="AX825" s="4">
        <f t="shared" si="71"/>
        <v>0</v>
      </c>
      <c r="AY825" s="4">
        <f t="shared" si="71"/>
        <v>0</v>
      </c>
      <c r="AZ825" s="4">
        <f t="shared" si="69"/>
        <v>0</v>
      </c>
      <c r="BA825" s="4">
        <f t="shared" si="69"/>
        <v>0</v>
      </c>
      <c r="BB825" s="67">
        <f t="shared" si="69"/>
        <v>0</v>
      </c>
    </row>
    <row r="826" spans="1:54" x14ac:dyDescent="0.3">
      <c r="A826" t="s">
        <v>68</v>
      </c>
      <c r="B826" t="s">
        <v>69</v>
      </c>
      <c r="C826">
        <v>521159</v>
      </c>
      <c r="D826" t="s">
        <v>70</v>
      </c>
      <c r="E826" t="s">
        <v>71</v>
      </c>
      <c r="F826" t="s">
        <v>72</v>
      </c>
      <c r="G826" t="s">
        <v>108</v>
      </c>
      <c r="H826">
        <v>6</v>
      </c>
      <c r="I826" t="s">
        <v>811</v>
      </c>
      <c r="J826" s="4">
        <v>0</v>
      </c>
      <c r="K826" s="4">
        <v>0</v>
      </c>
      <c r="L826" s="4">
        <v>0</v>
      </c>
      <c r="M826" s="4">
        <v>0</v>
      </c>
      <c r="N826" s="4">
        <v>0</v>
      </c>
      <c r="O826" s="4">
        <v>0</v>
      </c>
      <c r="P826" s="4">
        <v>0</v>
      </c>
      <c r="Q826" s="4">
        <v>0</v>
      </c>
      <c r="R826" s="4">
        <v>0</v>
      </c>
      <c r="S826" s="4">
        <v>14.217000000000001</v>
      </c>
      <c r="T826" s="4">
        <v>0</v>
      </c>
      <c r="U826" s="4">
        <v>0</v>
      </c>
      <c r="V826" s="4">
        <v>0</v>
      </c>
      <c r="W826" s="4">
        <v>37.848999999999997</v>
      </c>
      <c r="X826" s="4">
        <v>6.6139999999999999</v>
      </c>
      <c r="Y826" s="4">
        <v>0</v>
      </c>
      <c r="Z826" s="4">
        <v>6.4050000000000002</v>
      </c>
      <c r="AA826" s="4">
        <v>0</v>
      </c>
      <c r="AB826" s="4">
        <v>0</v>
      </c>
      <c r="AC826" s="4">
        <v>7.4219999999999997</v>
      </c>
      <c r="AG826" s="66">
        <v>521159</v>
      </c>
      <c r="AH826" t="s">
        <v>811</v>
      </c>
      <c r="AI826" s="4">
        <f t="shared" si="68"/>
        <v>0</v>
      </c>
      <c r="AJ826" s="4">
        <f t="shared" si="68"/>
        <v>0</v>
      </c>
      <c r="AK826" s="4">
        <f t="shared" ref="AJ826:AY844" si="72">IFERROR((L826/L$2093)*100,0)</f>
        <v>0</v>
      </c>
      <c r="AL826" s="4">
        <f t="shared" si="72"/>
        <v>0</v>
      </c>
      <c r="AM826" s="4">
        <f t="shared" si="72"/>
        <v>0</v>
      </c>
      <c r="AN826" s="4">
        <f t="shared" si="72"/>
        <v>0</v>
      </c>
      <c r="AO826" s="4">
        <f t="shared" si="72"/>
        <v>0</v>
      </c>
      <c r="AP826" s="4">
        <f t="shared" si="72"/>
        <v>0</v>
      </c>
      <c r="AQ826" s="4">
        <f t="shared" si="72"/>
        <v>0</v>
      </c>
      <c r="AR826" s="4">
        <f t="shared" si="72"/>
        <v>6.7025752843420383E-2</v>
      </c>
      <c r="AS826" s="4">
        <f t="shared" si="72"/>
        <v>0</v>
      </c>
      <c r="AT826" s="4">
        <f t="shared" si="72"/>
        <v>0</v>
      </c>
      <c r="AU826" s="4">
        <f t="shared" si="72"/>
        <v>0</v>
      </c>
      <c r="AV826" s="4">
        <f t="shared" si="71"/>
        <v>8.9176737483820254E-2</v>
      </c>
      <c r="AW826" s="4">
        <f t="shared" si="71"/>
        <v>2.1768548784917362E-2</v>
      </c>
      <c r="AX826" s="4">
        <f t="shared" si="71"/>
        <v>0</v>
      </c>
      <c r="AY826" s="4">
        <f t="shared" si="71"/>
        <v>1.3343476458732578E-2</v>
      </c>
      <c r="AZ826" s="4">
        <f t="shared" si="69"/>
        <v>0</v>
      </c>
      <c r="BA826" s="4">
        <f t="shared" si="69"/>
        <v>0</v>
      </c>
      <c r="BB826" s="67">
        <f t="shared" si="69"/>
        <v>1.2359771465127845E-2</v>
      </c>
    </row>
    <row r="827" spans="1:54" x14ac:dyDescent="0.3">
      <c r="A827" t="s">
        <v>68</v>
      </c>
      <c r="B827" t="s">
        <v>69</v>
      </c>
      <c r="C827">
        <v>521211</v>
      </c>
      <c r="D827" t="s">
        <v>70</v>
      </c>
      <c r="E827" t="s">
        <v>71</v>
      </c>
      <c r="F827" t="s">
        <v>72</v>
      </c>
      <c r="G827" t="s">
        <v>108</v>
      </c>
      <c r="H827">
        <v>6</v>
      </c>
      <c r="I827" t="s">
        <v>821</v>
      </c>
      <c r="J827" s="4">
        <v>0</v>
      </c>
      <c r="K827" s="4">
        <v>0</v>
      </c>
      <c r="L827" s="4">
        <v>0</v>
      </c>
      <c r="M827" s="4">
        <v>0</v>
      </c>
      <c r="N827" s="4">
        <v>0</v>
      </c>
      <c r="O827" s="4">
        <v>0</v>
      </c>
      <c r="P827" s="4">
        <v>0</v>
      </c>
      <c r="Q827" s="4">
        <v>0</v>
      </c>
      <c r="R827" s="4">
        <v>0</v>
      </c>
      <c r="S827" s="4">
        <v>0</v>
      </c>
      <c r="T827" s="4">
        <v>0</v>
      </c>
      <c r="U827" s="4">
        <v>0</v>
      </c>
      <c r="V827" s="4">
        <v>0</v>
      </c>
      <c r="W827" s="4">
        <v>0.44</v>
      </c>
      <c r="X827" s="4">
        <v>0</v>
      </c>
      <c r="Y827" s="4">
        <v>0</v>
      </c>
      <c r="Z827" s="4">
        <v>0</v>
      </c>
      <c r="AA827" s="4">
        <v>0</v>
      </c>
      <c r="AB827" s="4">
        <v>0</v>
      </c>
      <c r="AC827" s="4">
        <v>0</v>
      </c>
      <c r="AG827" s="66">
        <v>521211</v>
      </c>
      <c r="AH827" t="s">
        <v>821</v>
      </c>
      <c r="AI827" s="4">
        <f t="shared" ref="AI827:AX860" si="73">IFERROR((J827/J$2093)*100,0)</f>
        <v>0</v>
      </c>
      <c r="AJ827" s="4">
        <f t="shared" si="72"/>
        <v>0</v>
      </c>
      <c r="AK827" s="4">
        <f t="shared" si="72"/>
        <v>0</v>
      </c>
      <c r="AL827" s="4">
        <f t="shared" si="72"/>
        <v>0</v>
      </c>
      <c r="AM827" s="4">
        <f t="shared" si="72"/>
        <v>0</v>
      </c>
      <c r="AN827" s="4">
        <f t="shared" si="72"/>
        <v>0</v>
      </c>
      <c r="AO827" s="4">
        <f t="shared" si="72"/>
        <v>0</v>
      </c>
      <c r="AP827" s="4">
        <f t="shared" si="72"/>
        <v>0</v>
      </c>
      <c r="AQ827" s="4">
        <f t="shared" si="72"/>
        <v>0</v>
      </c>
      <c r="AR827" s="4">
        <f t="shared" si="72"/>
        <v>0</v>
      </c>
      <c r="AS827" s="4">
        <f t="shared" si="72"/>
        <v>0</v>
      </c>
      <c r="AT827" s="4">
        <f t="shared" si="72"/>
        <v>0</v>
      </c>
      <c r="AU827" s="4">
        <f t="shared" si="72"/>
        <v>0</v>
      </c>
      <c r="AV827" s="4">
        <f t="shared" si="71"/>
        <v>1.0366922373875377E-3</v>
      </c>
      <c r="AW827" s="4">
        <f t="shared" si="71"/>
        <v>0</v>
      </c>
      <c r="AX827" s="4">
        <f t="shared" si="71"/>
        <v>0</v>
      </c>
      <c r="AY827" s="4">
        <f t="shared" si="71"/>
        <v>0</v>
      </c>
      <c r="AZ827" s="4">
        <f t="shared" si="69"/>
        <v>0</v>
      </c>
      <c r="BA827" s="4">
        <f t="shared" si="69"/>
        <v>0</v>
      </c>
      <c r="BB827" s="67">
        <f t="shared" si="69"/>
        <v>0</v>
      </c>
    </row>
    <row r="828" spans="1:54" x14ac:dyDescent="0.3">
      <c r="A828" t="s">
        <v>68</v>
      </c>
      <c r="B828" t="s">
        <v>69</v>
      </c>
      <c r="C828">
        <v>521212</v>
      </c>
      <c r="D828" t="s">
        <v>70</v>
      </c>
      <c r="E828" t="s">
        <v>71</v>
      </c>
      <c r="F828" t="s">
        <v>72</v>
      </c>
      <c r="G828" t="s">
        <v>108</v>
      </c>
      <c r="H828">
        <v>6</v>
      </c>
      <c r="I828" t="s">
        <v>821</v>
      </c>
      <c r="J828" s="4">
        <v>0</v>
      </c>
      <c r="K828" s="4">
        <v>0</v>
      </c>
      <c r="L828" s="4">
        <v>0</v>
      </c>
      <c r="M828" s="4">
        <v>0</v>
      </c>
      <c r="N828" s="4">
        <v>0</v>
      </c>
      <c r="O828" s="4">
        <v>0</v>
      </c>
      <c r="P828" s="4">
        <v>0</v>
      </c>
      <c r="Q828" s="4">
        <v>19.53</v>
      </c>
      <c r="R828" s="4">
        <v>0</v>
      </c>
      <c r="S828" s="4">
        <v>0</v>
      </c>
      <c r="T828" s="4">
        <v>0</v>
      </c>
      <c r="U828" s="4">
        <v>0</v>
      </c>
      <c r="V828" s="4">
        <v>0</v>
      </c>
      <c r="W828" s="4">
        <v>0</v>
      </c>
      <c r="X828" s="4">
        <v>0</v>
      </c>
      <c r="Y828" s="4">
        <v>0</v>
      </c>
      <c r="Z828" s="4">
        <v>0</v>
      </c>
      <c r="AA828" s="4">
        <v>0</v>
      </c>
      <c r="AB828" s="4">
        <v>0</v>
      </c>
      <c r="AC828" s="4">
        <v>0</v>
      </c>
      <c r="AG828" s="66">
        <v>521212</v>
      </c>
      <c r="AH828" t="s">
        <v>821</v>
      </c>
      <c r="AI828" s="4">
        <f t="shared" si="73"/>
        <v>0</v>
      </c>
      <c r="AJ828" s="4">
        <f t="shared" si="72"/>
        <v>0</v>
      </c>
      <c r="AK828" s="4">
        <f t="shared" si="72"/>
        <v>0</v>
      </c>
      <c r="AL828" s="4">
        <f t="shared" si="72"/>
        <v>0</v>
      </c>
      <c r="AM828" s="4">
        <f t="shared" si="72"/>
        <v>0</v>
      </c>
      <c r="AN828" s="4">
        <f t="shared" si="72"/>
        <v>0</v>
      </c>
      <c r="AO828" s="4">
        <f t="shared" si="72"/>
        <v>0</v>
      </c>
      <c r="AP828" s="4">
        <f t="shared" si="72"/>
        <v>0.11488517776495916</v>
      </c>
      <c r="AQ828" s="4">
        <f t="shared" si="72"/>
        <v>0</v>
      </c>
      <c r="AR828" s="4">
        <f t="shared" si="72"/>
        <v>0</v>
      </c>
      <c r="AS828" s="4">
        <f t="shared" si="72"/>
        <v>0</v>
      </c>
      <c r="AT828" s="4">
        <f t="shared" si="72"/>
        <v>0</v>
      </c>
      <c r="AU828" s="4">
        <f t="shared" si="72"/>
        <v>0</v>
      </c>
      <c r="AV828" s="4">
        <f t="shared" si="71"/>
        <v>0</v>
      </c>
      <c r="AW828" s="4">
        <f t="shared" si="71"/>
        <v>0</v>
      </c>
      <c r="AX828" s="4">
        <f t="shared" si="71"/>
        <v>0</v>
      </c>
      <c r="AY828" s="4">
        <f t="shared" si="71"/>
        <v>0</v>
      </c>
      <c r="AZ828" s="4">
        <f t="shared" si="69"/>
        <v>0</v>
      </c>
      <c r="BA828" s="4">
        <f t="shared" si="69"/>
        <v>0</v>
      </c>
      <c r="BB828" s="67">
        <f t="shared" si="69"/>
        <v>0</v>
      </c>
    </row>
    <row r="829" spans="1:54" x14ac:dyDescent="0.3">
      <c r="A829" t="s">
        <v>68</v>
      </c>
      <c r="B829" t="s">
        <v>69</v>
      </c>
      <c r="C829">
        <v>521213</v>
      </c>
      <c r="D829" t="s">
        <v>70</v>
      </c>
      <c r="E829" t="s">
        <v>71</v>
      </c>
      <c r="F829" t="s">
        <v>72</v>
      </c>
      <c r="G829" t="s">
        <v>108</v>
      </c>
      <c r="H829">
        <v>6</v>
      </c>
      <c r="I829" t="s">
        <v>821</v>
      </c>
      <c r="J829" s="4">
        <v>0</v>
      </c>
      <c r="K829" s="4">
        <v>0</v>
      </c>
      <c r="L829" s="4">
        <v>0</v>
      </c>
      <c r="M829" s="4">
        <v>0</v>
      </c>
      <c r="N829" s="4">
        <v>0</v>
      </c>
      <c r="O829" s="4">
        <v>0</v>
      </c>
      <c r="P829" s="4">
        <v>0</v>
      </c>
      <c r="Q829" s="4">
        <v>7.2290000000000001</v>
      </c>
      <c r="R829" s="4">
        <v>1.6479999999999999</v>
      </c>
      <c r="S829" s="4">
        <v>0</v>
      </c>
      <c r="T829" s="4">
        <v>2.3370000000000002</v>
      </c>
      <c r="U829" s="4">
        <v>0</v>
      </c>
      <c r="V829" s="4">
        <v>0</v>
      </c>
      <c r="W829" s="4">
        <v>0.45</v>
      </c>
      <c r="X829" s="4">
        <v>2.9000000000000001E-2</v>
      </c>
      <c r="Y829" s="4">
        <v>5.1999999999999998E-2</v>
      </c>
      <c r="Z829" s="4">
        <v>1.0149999999999999</v>
      </c>
      <c r="AA829" s="4">
        <v>5.0570000000000004</v>
      </c>
      <c r="AB829" s="4">
        <v>0</v>
      </c>
      <c r="AC829" s="4">
        <v>0</v>
      </c>
      <c r="AG829" s="66">
        <v>521213</v>
      </c>
      <c r="AH829" t="s">
        <v>821</v>
      </c>
      <c r="AI829" s="4">
        <f t="shared" si="73"/>
        <v>0</v>
      </c>
      <c r="AJ829" s="4">
        <f t="shared" si="72"/>
        <v>0</v>
      </c>
      <c r="AK829" s="4">
        <f t="shared" si="72"/>
        <v>0</v>
      </c>
      <c r="AL829" s="4">
        <f t="shared" si="72"/>
        <v>0</v>
      </c>
      <c r="AM829" s="4">
        <f t="shared" si="72"/>
        <v>0</v>
      </c>
      <c r="AN829" s="4">
        <f t="shared" si="72"/>
        <v>0</v>
      </c>
      <c r="AO829" s="4">
        <f t="shared" si="72"/>
        <v>0</v>
      </c>
      <c r="AP829" s="4">
        <f t="shared" si="72"/>
        <v>4.2524575016020978E-2</v>
      </c>
      <c r="AQ829" s="4">
        <f t="shared" si="72"/>
        <v>6.5528915568417766E-3</v>
      </c>
      <c r="AR829" s="4">
        <f t="shared" si="72"/>
        <v>0</v>
      </c>
      <c r="AS829" s="4">
        <f t="shared" si="72"/>
        <v>2.70033501520913E-4</v>
      </c>
      <c r="AT829" s="4">
        <f t="shared" si="72"/>
        <v>0</v>
      </c>
      <c r="AU829" s="4">
        <f t="shared" si="72"/>
        <v>0</v>
      </c>
      <c r="AV829" s="4">
        <f t="shared" si="71"/>
        <v>1.0602534246008908E-3</v>
      </c>
      <c r="AW829" s="4">
        <f t="shared" si="71"/>
        <v>9.5447220254400299E-5</v>
      </c>
      <c r="AX829" s="4">
        <f t="shared" si="71"/>
        <v>1.3890324296599984E-4</v>
      </c>
      <c r="AY829" s="4">
        <f t="shared" si="71"/>
        <v>2.1145399852636319E-3</v>
      </c>
      <c r="AZ829" s="4">
        <f t="shared" si="69"/>
        <v>7.6274848036279388E-3</v>
      </c>
      <c r="BA829" s="4">
        <f t="shared" si="69"/>
        <v>0</v>
      </c>
      <c r="BB829" s="67">
        <f t="shared" si="69"/>
        <v>0</v>
      </c>
    </row>
    <row r="830" spans="1:54" x14ac:dyDescent="0.3">
      <c r="A830" t="s">
        <v>68</v>
      </c>
      <c r="B830" t="s">
        <v>69</v>
      </c>
      <c r="C830">
        <v>521215</v>
      </c>
      <c r="D830" t="s">
        <v>70</v>
      </c>
      <c r="E830" t="s">
        <v>71</v>
      </c>
      <c r="F830" t="s">
        <v>72</v>
      </c>
      <c r="G830" t="s">
        <v>108</v>
      </c>
      <c r="H830">
        <v>6</v>
      </c>
      <c r="I830" t="s">
        <v>821</v>
      </c>
      <c r="J830" s="4">
        <v>0</v>
      </c>
      <c r="K830" s="4">
        <v>0</v>
      </c>
      <c r="L830" s="4">
        <v>0</v>
      </c>
      <c r="M830" s="4">
        <v>0</v>
      </c>
      <c r="N830" s="4">
        <v>0</v>
      </c>
      <c r="O830" s="4">
        <v>0</v>
      </c>
      <c r="P830" s="4">
        <v>0</v>
      </c>
      <c r="Q830" s="4">
        <v>0</v>
      </c>
      <c r="R830" s="4">
        <v>6.5010000000000003</v>
      </c>
      <c r="S830" s="4">
        <v>0</v>
      </c>
      <c r="T830" s="4">
        <v>0</v>
      </c>
      <c r="U830" s="4">
        <v>0</v>
      </c>
      <c r="V830" s="4">
        <v>0</v>
      </c>
      <c r="W830" s="4">
        <v>0</v>
      </c>
      <c r="X830" s="4">
        <v>0</v>
      </c>
      <c r="Y830" s="4">
        <v>0</v>
      </c>
      <c r="Z830" s="4">
        <v>0</v>
      </c>
      <c r="AA830" s="4">
        <v>0</v>
      </c>
      <c r="AB830" s="4">
        <v>0</v>
      </c>
      <c r="AC830" s="4">
        <v>0</v>
      </c>
      <c r="AG830" s="66">
        <v>521215</v>
      </c>
      <c r="AH830" t="s">
        <v>821</v>
      </c>
      <c r="AI830" s="4">
        <f t="shared" si="73"/>
        <v>0</v>
      </c>
      <c r="AJ830" s="4">
        <f t="shared" si="72"/>
        <v>0</v>
      </c>
      <c r="AK830" s="4">
        <f t="shared" si="72"/>
        <v>0</v>
      </c>
      <c r="AL830" s="4">
        <f t="shared" si="72"/>
        <v>0</v>
      </c>
      <c r="AM830" s="4">
        <f t="shared" si="72"/>
        <v>0</v>
      </c>
      <c r="AN830" s="4">
        <f t="shared" si="72"/>
        <v>0</v>
      </c>
      <c r="AO830" s="4">
        <f t="shared" si="72"/>
        <v>0</v>
      </c>
      <c r="AP830" s="4">
        <f t="shared" si="72"/>
        <v>0</v>
      </c>
      <c r="AQ830" s="4">
        <f t="shared" si="72"/>
        <v>2.5849725734847326E-2</v>
      </c>
      <c r="AR830" s="4">
        <f t="shared" si="72"/>
        <v>0</v>
      </c>
      <c r="AS830" s="4">
        <f t="shared" si="72"/>
        <v>0</v>
      </c>
      <c r="AT830" s="4">
        <f t="shared" si="72"/>
        <v>0</v>
      </c>
      <c r="AU830" s="4">
        <f t="shared" si="72"/>
        <v>0</v>
      </c>
      <c r="AV830" s="4">
        <f t="shared" si="71"/>
        <v>0</v>
      </c>
      <c r="AW830" s="4">
        <f t="shared" si="71"/>
        <v>0</v>
      </c>
      <c r="AX830" s="4">
        <f t="shared" si="71"/>
        <v>0</v>
      </c>
      <c r="AY830" s="4">
        <f t="shared" si="71"/>
        <v>0</v>
      </c>
      <c r="AZ830" s="4">
        <f t="shared" si="69"/>
        <v>0</v>
      </c>
      <c r="BA830" s="4">
        <f t="shared" si="69"/>
        <v>0</v>
      </c>
      <c r="BB830" s="67">
        <f t="shared" si="69"/>
        <v>0</v>
      </c>
    </row>
    <row r="831" spans="1:54" x14ac:dyDescent="0.3">
      <c r="A831" t="s">
        <v>68</v>
      </c>
      <c r="B831" t="s">
        <v>69</v>
      </c>
      <c r="C831">
        <v>521221</v>
      </c>
      <c r="D831" t="s">
        <v>70</v>
      </c>
      <c r="E831" t="s">
        <v>71</v>
      </c>
      <c r="F831" t="s">
        <v>72</v>
      </c>
      <c r="G831" t="s">
        <v>108</v>
      </c>
      <c r="H831">
        <v>6</v>
      </c>
      <c r="I831" t="s">
        <v>822</v>
      </c>
      <c r="J831" s="4">
        <v>0</v>
      </c>
      <c r="K831" s="4">
        <v>0</v>
      </c>
      <c r="L831" s="4">
        <v>0</v>
      </c>
      <c r="M831" s="4">
        <v>0</v>
      </c>
      <c r="N831" s="4">
        <v>0</v>
      </c>
      <c r="O831" s="4">
        <v>0</v>
      </c>
      <c r="P831" s="4">
        <v>0</v>
      </c>
      <c r="Q831" s="4">
        <v>0</v>
      </c>
      <c r="R831" s="4">
        <v>0</v>
      </c>
      <c r="S831" s="4">
        <v>1.7410000000000001</v>
      </c>
      <c r="T831" s="4">
        <v>0</v>
      </c>
      <c r="U831" s="4">
        <v>0</v>
      </c>
      <c r="V831" s="4">
        <v>0</v>
      </c>
      <c r="W831" s="4">
        <v>0</v>
      </c>
      <c r="X831" s="4">
        <v>0</v>
      </c>
      <c r="Y831" s="4">
        <v>9.516</v>
      </c>
      <c r="Z831" s="4">
        <v>0</v>
      </c>
      <c r="AA831" s="4">
        <v>0</v>
      </c>
      <c r="AB831" s="4">
        <v>0</v>
      </c>
      <c r="AC831" s="4">
        <v>0</v>
      </c>
      <c r="AG831" s="66">
        <v>521221</v>
      </c>
      <c r="AH831" t="s">
        <v>822</v>
      </c>
      <c r="AI831" s="4">
        <f t="shared" si="73"/>
        <v>0</v>
      </c>
      <c r="AJ831" s="4">
        <f t="shared" si="72"/>
        <v>0</v>
      </c>
      <c r="AK831" s="4">
        <f t="shared" si="72"/>
        <v>0</v>
      </c>
      <c r="AL831" s="4">
        <f t="shared" si="72"/>
        <v>0</v>
      </c>
      <c r="AM831" s="4">
        <f t="shared" si="72"/>
        <v>0</v>
      </c>
      <c r="AN831" s="4">
        <f t="shared" si="72"/>
        <v>0</v>
      </c>
      <c r="AO831" s="4">
        <f t="shared" si="72"/>
        <v>0</v>
      </c>
      <c r="AP831" s="4">
        <f t="shared" si="72"/>
        <v>0</v>
      </c>
      <c r="AQ831" s="4">
        <f t="shared" si="72"/>
        <v>0</v>
      </c>
      <c r="AR831" s="4">
        <f t="shared" si="72"/>
        <v>8.2079085391007171E-3</v>
      </c>
      <c r="AS831" s="4">
        <f t="shared" si="72"/>
        <v>0</v>
      </c>
      <c r="AT831" s="4">
        <f t="shared" si="72"/>
        <v>0</v>
      </c>
      <c r="AU831" s="4">
        <f t="shared" si="72"/>
        <v>0</v>
      </c>
      <c r="AV831" s="4">
        <f t="shared" si="71"/>
        <v>0</v>
      </c>
      <c r="AW831" s="4">
        <f t="shared" si="71"/>
        <v>0</v>
      </c>
      <c r="AX831" s="4">
        <f t="shared" si="71"/>
        <v>2.5419293462777971E-2</v>
      </c>
      <c r="AY831" s="4">
        <f t="shared" si="71"/>
        <v>0</v>
      </c>
      <c r="AZ831" s="4">
        <f t="shared" si="69"/>
        <v>0</v>
      </c>
      <c r="BA831" s="4">
        <f t="shared" si="69"/>
        <v>0</v>
      </c>
      <c r="BB831" s="67">
        <f t="shared" si="69"/>
        <v>0</v>
      </c>
    </row>
    <row r="832" spans="1:54" x14ac:dyDescent="0.3">
      <c r="A832" t="s">
        <v>68</v>
      </c>
      <c r="B832" t="s">
        <v>69</v>
      </c>
      <c r="C832">
        <v>521222</v>
      </c>
      <c r="D832" t="s">
        <v>70</v>
      </c>
      <c r="E832" t="s">
        <v>71</v>
      </c>
      <c r="F832" t="s">
        <v>72</v>
      </c>
      <c r="G832" t="s">
        <v>108</v>
      </c>
      <c r="H832">
        <v>6</v>
      </c>
      <c r="I832" t="s">
        <v>823</v>
      </c>
      <c r="J832" s="4">
        <v>0</v>
      </c>
      <c r="K832" s="4">
        <v>0</v>
      </c>
      <c r="L832" s="4">
        <v>0</v>
      </c>
      <c r="M832" s="4">
        <v>0</v>
      </c>
      <c r="N832" s="4">
        <v>0</v>
      </c>
      <c r="O832" s="4">
        <v>0</v>
      </c>
      <c r="P832" s="4">
        <v>0</v>
      </c>
      <c r="Q832" s="4">
        <v>0</v>
      </c>
      <c r="R832" s="4">
        <v>0</v>
      </c>
      <c r="S832" s="4">
        <v>0</v>
      </c>
      <c r="T832" s="4">
        <v>0</v>
      </c>
      <c r="U832" s="4">
        <v>8.1000000000000003E-2</v>
      </c>
      <c r="V832" s="4">
        <v>0</v>
      </c>
      <c r="W832" s="4">
        <v>0</v>
      </c>
      <c r="X832" s="4">
        <v>0.45</v>
      </c>
      <c r="Y832" s="4">
        <v>0</v>
      </c>
      <c r="Z832" s="4">
        <v>0</v>
      </c>
      <c r="AA832" s="4">
        <v>0</v>
      </c>
      <c r="AB832" s="4">
        <v>0</v>
      </c>
      <c r="AC832" s="4">
        <v>0</v>
      </c>
      <c r="AG832" s="66">
        <v>521222</v>
      </c>
      <c r="AH832" t="s">
        <v>823</v>
      </c>
      <c r="AI832" s="4">
        <f t="shared" si="73"/>
        <v>0</v>
      </c>
      <c r="AJ832" s="4">
        <f t="shared" si="72"/>
        <v>0</v>
      </c>
      <c r="AK832" s="4">
        <f t="shared" si="72"/>
        <v>0</v>
      </c>
      <c r="AL832" s="4">
        <f t="shared" si="72"/>
        <v>0</v>
      </c>
      <c r="AM832" s="4">
        <f t="shared" si="72"/>
        <v>0</v>
      </c>
      <c r="AN832" s="4">
        <f t="shared" si="72"/>
        <v>0</v>
      </c>
      <c r="AO832" s="4">
        <f t="shared" si="72"/>
        <v>0</v>
      </c>
      <c r="AP832" s="4">
        <f t="shared" si="72"/>
        <v>0</v>
      </c>
      <c r="AQ832" s="4">
        <f t="shared" si="72"/>
        <v>0</v>
      </c>
      <c r="AR832" s="4">
        <f t="shared" si="72"/>
        <v>0</v>
      </c>
      <c r="AS832" s="4">
        <f t="shared" si="72"/>
        <v>0</v>
      </c>
      <c r="AT832" s="4">
        <f t="shared" si="72"/>
        <v>2.4268792517014454E-4</v>
      </c>
      <c r="AU832" s="4">
        <f t="shared" si="72"/>
        <v>0</v>
      </c>
      <c r="AV832" s="4">
        <f t="shared" si="71"/>
        <v>0</v>
      </c>
      <c r="AW832" s="4">
        <f t="shared" si="71"/>
        <v>1.4810775556717286E-3</v>
      </c>
      <c r="AX832" s="4">
        <f t="shared" si="71"/>
        <v>0</v>
      </c>
      <c r="AY832" s="4">
        <f t="shared" si="71"/>
        <v>0</v>
      </c>
      <c r="AZ832" s="4">
        <f t="shared" si="69"/>
        <v>0</v>
      </c>
      <c r="BA832" s="4">
        <f t="shared" si="69"/>
        <v>0</v>
      </c>
      <c r="BB832" s="67">
        <f t="shared" si="69"/>
        <v>0</v>
      </c>
    </row>
    <row r="833" spans="1:54" x14ac:dyDescent="0.3">
      <c r="A833" t="s">
        <v>68</v>
      </c>
      <c r="B833" t="s">
        <v>69</v>
      </c>
      <c r="C833">
        <v>521223</v>
      </c>
      <c r="D833" t="s">
        <v>70</v>
      </c>
      <c r="E833" t="s">
        <v>71</v>
      </c>
      <c r="F833" t="s">
        <v>72</v>
      </c>
      <c r="G833" t="s">
        <v>108</v>
      </c>
      <c r="H833">
        <v>6</v>
      </c>
      <c r="I833" t="s">
        <v>824</v>
      </c>
      <c r="J833" s="4">
        <v>0</v>
      </c>
      <c r="K833" s="4">
        <v>0</v>
      </c>
      <c r="L833" s="4">
        <v>0</v>
      </c>
      <c r="M833" s="4">
        <v>0</v>
      </c>
      <c r="N833" s="4">
        <v>0</v>
      </c>
      <c r="O833" s="4">
        <v>17.481000000000002</v>
      </c>
      <c r="P833" s="4">
        <v>0</v>
      </c>
      <c r="Q833" s="4">
        <v>8.8460000000000001</v>
      </c>
      <c r="R833" s="4">
        <v>2.9249999999999998</v>
      </c>
      <c r="S833" s="4">
        <v>0</v>
      </c>
      <c r="T833" s="4">
        <v>0</v>
      </c>
      <c r="U833" s="4">
        <v>0</v>
      </c>
      <c r="V833" s="4">
        <v>0</v>
      </c>
      <c r="W833" s="4">
        <v>3.2490000000000001</v>
      </c>
      <c r="X833" s="4">
        <v>0</v>
      </c>
      <c r="Y833" s="4">
        <v>0</v>
      </c>
      <c r="Z833" s="4">
        <v>0</v>
      </c>
      <c r="AA833" s="4">
        <v>0</v>
      </c>
      <c r="AB833" s="4">
        <v>0</v>
      </c>
      <c r="AC833" s="4">
        <v>0</v>
      </c>
      <c r="AG833" s="66">
        <v>521223</v>
      </c>
      <c r="AH833" t="s">
        <v>824</v>
      </c>
      <c r="AI833" s="4">
        <f t="shared" si="73"/>
        <v>0</v>
      </c>
      <c r="AJ833" s="4">
        <f t="shared" si="72"/>
        <v>0</v>
      </c>
      <c r="AK833" s="4">
        <f t="shared" si="72"/>
        <v>0</v>
      </c>
      <c r="AL833" s="4">
        <f t="shared" si="72"/>
        <v>0</v>
      </c>
      <c r="AM833" s="4">
        <f t="shared" si="72"/>
        <v>0</v>
      </c>
      <c r="AN833" s="4">
        <f t="shared" si="72"/>
        <v>3.9603745955687462E-2</v>
      </c>
      <c r="AO833" s="4">
        <f t="shared" si="72"/>
        <v>0</v>
      </c>
      <c r="AP833" s="4">
        <f t="shared" si="72"/>
        <v>5.2036573605162756E-2</v>
      </c>
      <c r="AQ833" s="4">
        <f t="shared" si="72"/>
        <v>1.1630587259564441E-2</v>
      </c>
      <c r="AR833" s="4">
        <f t="shared" si="72"/>
        <v>0</v>
      </c>
      <c r="AS833" s="4">
        <f t="shared" si="72"/>
        <v>0</v>
      </c>
      <c r="AT833" s="4">
        <f t="shared" si="72"/>
        <v>0</v>
      </c>
      <c r="AU833" s="4">
        <f t="shared" si="72"/>
        <v>0</v>
      </c>
      <c r="AV833" s="4">
        <f t="shared" si="71"/>
        <v>7.6550297256184324E-3</v>
      </c>
      <c r="AW833" s="4">
        <f t="shared" si="71"/>
        <v>0</v>
      </c>
      <c r="AX833" s="4">
        <f t="shared" si="71"/>
        <v>0</v>
      </c>
      <c r="AY833" s="4">
        <f t="shared" si="71"/>
        <v>0</v>
      </c>
      <c r="AZ833" s="4">
        <f t="shared" si="69"/>
        <v>0</v>
      </c>
      <c r="BA833" s="4">
        <f t="shared" si="69"/>
        <v>0</v>
      </c>
      <c r="BB833" s="67">
        <f t="shared" si="69"/>
        <v>0</v>
      </c>
    </row>
    <row r="834" spans="1:54" x14ac:dyDescent="0.3">
      <c r="A834" t="s">
        <v>68</v>
      </c>
      <c r="B834" t="s">
        <v>69</v>
      </c>
      <c r="C834">
        <v>521224</v>
      </c>
      <c r="D834" t="s">
        <v>70</v>
      </c>
      <c r="E834" t="s">
        <v>71</v>
      </c>
      <c r="F834" t="s">
        <v>72</v>
      </c>
      <c r="G834" t="s">
        <v>108</v>
      </c>
      <c r="H834">
        <v>6</v>
      </c>
      <c r="I834" t="s">
        <v>825</v>
      </c>
      <c r="J834" s="4">
        <v>0</v>
      </c>
      <c r="K834" s="4">
        <v>0</v>
      </c>
      <c r="L834" s="4">
        <v>0</v>
      </c>
      <c r="M834" s="4">
        <v>0</v>
      </c>
      <c r="N834" s="4">
        <v>0</v>
      </c>
      <c r="O834" s="4">
        <v>0</v>
      </c>
      <c r="P834" s="4">
        <v>0</v>
      </c>
      <c r="Q834" s="4">
        <v>0</v>
      </c>
      <c r="R834" s="4">
        <v>0</v>
      </c>
      <c r="S834" s="4">
        <v>0</v>
      </c>
      <c r="T834" s="4">
        <v>0</v>
      </c>
      <c r="U834" s="4">
        <v>0</v>
      </c>
      <c r="V834" s="4">
        <v>34.448999999999998</v>
      </c>
      <c r="W834" s="4">
        <v>0</v>
      </c>
      <c r="X834" s="4">
        <v>0</v>
      </c>
      <c r="Y834" s="4">
        <v>0</v>
      </c>
      <c r="Z834" s="4">
        <v>0</v>
      </c>
      <c r="AA834" s="4">
        <v>0</v>
      </c>
      <c r="AB834" s="4">
        <v>0</v>
      </c>
      <c r="AC834" s="4">
        <v>0</v>
      </c>
      <c r="AG834" s="66">
        <v>521224</v>
      </c>
      <c r="AH834" t="s">
        <v>825</v>
      </c>
      <c r="AI834" s="4">
        <f t="shared" si="73"/>
        <v>0</v>
      </c>
      <c r="AJ834" s="4">
        <f t="shared" si="72"/>
        <v>0</v>
      </c>
      <c r="AK834" s="4">
        <f t="shared" si="72"/>
        <v>0</v>
      </c>
      <c r="AL834" s="4">
        <f t="shared" si="72"/>
        <v>0</v>
      </c>
      <c r="AM834" s="4">
        <f t="shared" si="72"/>
        <v>0</v>
      </c>
      <c r="AN834" s="4">
        <f t="shared" si="72"/>
        <v>0</v>
      </c>
      <c r="AO834" s="4">
        <f t="shared" si="72"/>
        <v>0</v>
      </c>
      <c r="AP834" s="4">
        <f t="shared" si="72"/>
        <v>0</v>
      </c>
      <c r="AQ834" s="4">
        <f t="shared" si="72"/>
        <v>0</v>
      </c>
      <c r="AR834" s="4">
        <f t="shared" si="72"/>
        <v>0</v>
      </c>
      <c r="AS834" s="4">
        <f t="shared" si="72"/>
        <v>0</v>
      </c>
      <c r="AT834" s="4">
        <f t="shared" si="72"/>
        <v>0</v>
      </c>
      <c r="AU834" s="4">
        <f t="shared" si="72"/>
        <v>8.6268453282686286E-2</v>
      </c>
      <c r="AV834" s="4">
        <f t="shared" si="71"/>
        <v>0</v>
      </c>
      <c r="AW834" s="4">
        <f t="shared" si="71"/>
        <v>0</v>
      </c>
      <c r="AX834" s="4">
        <f t="shared" si="71"/>
        <v>0</v>
      </c>
      <c r="AY834" s="4">
        <f t="shared" si="71"/>
        <v>0</v>
      </c>
      <c r="AZ834" s="4">
        <f t="shared" si="69"/>
        <v>0</v>
      </c>
      <c r="BA834" s="4">
        <f t="shared" si="69"/>
        <v>0</v>
      </c>
      <c r="BB834" s="67">
        <f t="shared" si="69"/>
        <v>0</v>
      </c>
    </row>
    <row r="835" spans="1:54" x14ac:dyDescent="0.3">
      <c r="A835" t="s">
        <v>68</v>
      </c>
      <c r="B835" t="s">
        <v>69</v>
      </c>
      <c r="C835">
        <v>521225</v>
      </c>
      <c r="D835" t="s">
        <v>70</v>
      </c>
      <c r="E835" t="s">
        <v>71</v>
      </c>
      <c r="F835" t="s">
        <v>72</v>
      </c>
      <c r="G835" t="s">
        <v>108</v>
      </c>
      <c r="H835">
        <v>6</v>
      </c>
      <c r="I835" t="s">
        <v>826</v>
      </c>
      <c r="J835" s="4">
        <v>0</v>
      </c>
      <c r="K835" s="4">
        <v>0</v>
      </c>
      <c r="L835" s="4">
        <v>0</v>
      </c>
      <c r="M835" s="4">
        <v>0</v>
      </c>
      <c r="N835" s="4">
        <v>37.906999999999996</v>
      </c>
      <c r="O835" s="4">
        <v>0</v>
      </c>
      <c r="P835" s="4">
        <v>0</v>
      </c>
      <c r="Q835" s="4">
        <v>0</v>
      </c>
      <c r="R835" s="4">
        <v>22.411999999999999</v>
      </c>
      <c r="S835" s="4">
        <v>0</v>
      </c>
      <c r="T835" s="4">
        <v>3.2000000000000001E-2</v>
      </c>
      <c r="U835" s="4">
        <v>0.05</v>
      </c>
      <c r="V835" s="4">
        <v>0</v>
      </c>
      <c r="W835" s="4">
        <v>0</v>
      </c>
      <c r="X835" s="4">
        <v>0</v>
      </c>
      <c r="Y835" s="4">
        <v>0</v>
      </c>
      <c r="Z835" s="4">
        <v>0</v>
      </c>
      <c r="AA835" s="4">
        <v>0</v>
      </c>
      <c r="AB835" s="4">
        <v>0</v>
      </c>
      <c r="AC835" s="4">
        <v>0</v>
      </c>
      <c r="AG835" s="66">
        <v>521225</v>
      </c>
      <c r="AH835" t="s">
        <v>826</v>
      </c>
      <c r="AI835" s="4">
        <f t="shared" si="73"/>
        <v>0</v>
      </c>
      <c r="AJ835" s="4">
        <f t="shared" si="72"/>
        <v>0</v>
      </c>
      <c r="AK835" s="4">
        <f t="shared" si="72"/>
        <v>0</v>
      </c>
      <c r="AL835" s="4">
        <f t="shared" si="72"/>
        <v>0</v>
      </c>
      <c r="AM835" s="4">
        <f t="shared" si="72"/>
        <v>0.86458039443586665</v>
      </c>
      <c r="AN835" s="4">
        <f t="shared" si="72"/>
        <v>0</v>
      </c>
      <c r="AO835" s="4">
        <f t="shared" si="72"/>
        <v>0</v>
      </c>
      <c r="AP835" s="4">
        <f t="shared" si="72"/>
        <v>0</v>
      </c>
      <c r="AQ835" s="4">
        <f t="shared" si="72"/>
        <v>8.911614415772931E-2</v>
      </c>
      <c r="AR835" s="4">
        <f t="shared" si="72"/>
        <v>0</v>
      </c>
      <c r="AS835" s="4">
        <f t="shared" si="72"/>
        <v>3.6975062253612382E-6</v>
      </c>
      <c r="AT835" s="4">
        <f t="shared" si="72"/>
        <v>1.4980736121613864E-4</v>
      </c>
      <c r="AU835" s="4">
        <f t="shared" si="72"/>
        <v>0</v>
      </c>
      <c r="AV835" s="4">
        <f t="shared" si="71"/>
        <v>0</v>
      </c>
      <c r="AW835" s="4">
        <f t="shared" si="71"/>
        <v>0</v>
      </c>
      <c r="AX835" s="4">
        <f t="shared" si="71"/>
        <v>0</v>
      </c>
      <c r="AY835" s="4">
        <f t="shared" si="71"/>
        <v>0</v>
      </c>
      <c r="AZ835" s="4">
        <f t="shared" si="69"/>
        <v>0</v>
      </c>
      <c r="BA835" s="4">
        <f t="shared" si="69"/>
        <v>0</v>
      </c>
      <c r="BB835" s="67">
        <f t="shared" si="69"/>
        <v>0</v>
      </c>
    </row>
    <row r="836" spans="1:54" x14ac:dyDescent="0.3">
      <c r="A836" t="s">
        <v>68</v>
      </c>
      <c r="B836" t="s">
        <v>69</v>
      </c>
      <c r="C836">
        <v>530410</v>
      </c>
      <c r="D836" t="s">
        <v>70</v>
      </c>
      <c r="E836" t="s">
        <v>71</v>
      </c>
      <c r="F836" t="s">
        <v>72</v>
      </c>
      <c r="G836" t="s">
        <v>108</v>
      </c>
      <c r="H836">
        <v>6</v>
      </c>
      <c r="I836" t="s">
        <v>827</v>
      </c>
      <c r="J836" s="4">
        <v>0</v>
      </c>
      <c r="K836" s="4">
        <v>0</v>
      </c>
      <c r="L836" s="4">
        <v>0</v>
      </c>
      <c r="M836" s="4">
        <v>0</v>
      </c>
      <c r="N836" s="4">
        <v>4.1580000000000004</v>
      </c>
      <c r="O836" s="4">
        <v>0</v>
      </c>
      <c r="P836" s="4">
        <v>0</v>
      </c>
      <c r="Q836" s="4">
        <v>0</v>
      </c>
      <c r="R836" s="4">
        <v>0</v>
      </c>
      <c r="S836" s="4">
        <v>0</v>
      </c>
      <c r="T836" s="4">
        <v>0</v>
      </c>
      <c r="U836" s="4">
        <v>0</v>
      </c>
      <c r="V836" s="4">
        <v>0</v>
      </c>
      <c r="W836" s="4">
        <v>0</v>
      </c>
      <c r="X836" s="4">
        <v>0</v>
      </c>
      <c r="Y836" s="4">
        <v>0</v>
      </c>
      <c r="Z836" s="4">
        <v>0</v>
      </c>
      <c r="AA836" s="4">
        <v>0</v>
      </c>
      <c r="AB836" s="4">
        <v>0</v>
      </c>
      <c r="AC836" s="4">
        <v>0</v>
      </c>
      <c r="AG836" s="66">
        <v>530410</v>
      </c>
      <c r="AH836" t="s">
        <v>827</v>
      </c>
      <c r="AI836" s="4">
        <f t="shared" si="73"/>
        <v>0</v>
      </c>
      <c r="AJ836" s="4">
        <f t="shared" si="72"/>
        <v>0</v>
      </c>
      <c r="AK836" s="4">
        <f t="shared" si="72"/>
        <v>0</v>
      </c>
      <c r="AL836" s="4">
        <f t="shared" si="72"/>
        <v>0</v>
      </c>
      <c r="AM836" s="4">
        <f t="shared" si="72"/>
        <v>9.4835393992252992E-2</v>
      </c>
      <c r="AN836" s="4">
        <f t="shared" si="72"/>
        <v>0</v>
      </c>
      <c r="AO836" s="4">
        <f t="shared" si="72"/>
        <v>0</v>
      </c>
      <c r="AP836" s="4">
        <f t="shared" si="72"/>
        <v>0</v>
      </c>
      <c r="AQ836" s="4">
        <f t="shared" si="72"/>
        <v>0</v>
      </c>
      <c r="AR836" s="4">
        <f t="shared" si="72"/>
        <v>0</v>
      </c>
      <c r="AS836" s="4">
        <f t="shared" si="72"/>
        <v>0</v>
      </c>
      <c r="AT836" s="4">
        <f t="shared" si="72"/>
        <v>0</v>
      </c>
      <c r="AU836" s="4">
        <f t="shared" si="72"/>
        <v>0</v>
      </c>
      <c r="AV836" s="4">
        <f t="shared" si="71"/>
        <v>0</v>
      </c>
      <c r="AW836" s="4">
        <f t="shared" si="71"/>
        <v>0</v>
      </c>
      <c r="AX836" s="4">
        <f t="shared" si="71"/>
        <v>0</v>
      </c>
      <c r="AY836" s="4">
        <f t="shared" si="71"/>
        <v>0</v>
      </c>
      <c r="AZ836" s="4">
        <f t="shared" si="69"/>
        <v>0</v>
      </c>
      <c r="BA836" s="4">
        <f t="shared" si="69"/>
        <v>0</v>
      </c>
      <c r="BB836" s="67">
        <f t="shared" si="69"/>
        <v>0</v>
      </c>
    </row>
    <row r="837" spans="1:54" x14ac:dyDescent="0.3">
      <c r="A837" t="s">
        <v>68</v>
      </c>
      <c r="B837" t="s">
        <v>69</v>
      </c>
      <c r="C837">
        <v>530511</v>
      </c>
      <c r="D837" t="s">
        <v>70</v>
      </c>
      <c r="E837" t="s">
        <v>71</v>
      </c>
      <c r="F837" t="s">
        <v>72</v>
      </c>
      <c r="G837" t="s">
        <v>108</v>
      </c>
      <c r="H837">
        <v>6</v>
      </c>
      <c r="I837" t="s">
        <v>828</v>
      </c>
      <c r="J837" s="4">
        <v>0</v>
      </c>
      <c r="K837" s="4">
        <v>0</v>
      </c>
      <c r="L837" s="4">
        <v>0</v>
      </c>
      <c r="M837" s="4">
        <v>1.294</v>
      </c>
      <c r="N837" s="4">
        <v>3.3149999999999999</v>
      </c>
      <c r="O837" s="4">
        <v>1.728</v>
      </c>
      <c r="P837" s="4">
        <v>1.768</v>
      </c>
      <c r="Q837" s="4">
        <v>1.7729999999999999</v>
      </c>
      <c r="R837" s="4">
        <v>0</v>
      </c>
      <c r="S837" s="4">
        <v>0</v>
      </c>
      <c r="T837" s="4">
        <v>0</v>
      </c>
      <c r="U837" s="4">
        <v>0</v>
      </c>
      <c r="V837" s="4">
        <v>0</v>
      </c>
      <c r="W837" s="4">
        <v>0</v>
      </c>
      <c r="X837" s="4">
        <v>0</v>
      </c>
      <c r="Y837" s="4">
        <v>0</v>
      </c>
      <c r="Z837" s="4">
        <v>0</v>
      </c>
      <c r="AA837" s="4">
        <v>0</v>
      </c>
      <c r="AB837" s="4">
        <v>0</v>
      </c>
      <c r="AC837" s="4">
        <v>0</v>
      </c>
      <c r="AG837" s="66">
        <v>530511</v>
      </c>
      <c r="AH837" t="s">
        <v>828</v>
      </c>
      <c r="AI837" s="4">
        <f t="shared" si="73"/>
        <v>0</v>
      </c>
      <c r="AJ837" s="4">
        <f t="shared" si="72"/>
        <v>0</v>
      </c>
      <c r="AK837" s="4">
        <f t="shared" si="72"/>
        <v>0</v>
      </c>
      <c r="AL837" s="4">
        <f t="shared" si="72"/>
        <v>2.6139697898622818E-2</v>
      </c>
      <c r="AM837" s="4">
        <f t="shared" si="72"/>
        <v>7.5608304734083365E-2</v>
      </c>
      <c r="AN837" s="4">
        <f t="shared" si="72"/>
        <v>3.914837424142093E-3</v>
      </c>
      <c r="AO837" s="4">
        <f t="shared" si="72"/>
        <v>2.0187847463913073E-2</v>
      </c>
      <c r="AP837" s="4">
        <f t="shared" si="72"/>
        <v>1.0429668211841913E-2</v>
      </c>
      <c r="AQ837" s="4">
        <f t="shared" si="72"/>
        <v>0</v>
      </c>
      <c r="AR837" s="4">
        <f t="shared" si="72"/>
        <v>0</v>
      </c>
      <c r="AS837" s="4">
        <f t="shared" si="72"/>
        <v>0</v>
      </c>
      <c r="AT837" s="4">
        <f t="shared" si="72"/>
        <v>0</v>
      </c>
      <c r="AU837" s="4">
        <f t="shared" si="72"/>
        <v>0</v>
      </c>
      <c r="AV837" s="4">
        <f t="shared" si="71"/>
        <v>0</v>
      </c>
      <c r="AW837" s="4">
        <f t="shared" si="71"/>
        <v>0</v>
      </c>
      <c r="AX837" s="4">
        <f t="shared" si="71"/>
        <v>0</v>
      </c>
      <c r="AY837" s="4">
        <f t="shared" si="71"/>
        <v>0</v>
      </c>
      <c r="AZ837" s="4">
        <f t="shared" si="69"/>
        <v>0</v>
      </c>
      <c r="BA837" s="4">
        <f t="shared" si="69"/>
        <v>0</v>
      </c>
      <c r="BB837" s="67">
        <f t="shared" si="69"/>
        <v>0</v>
      </c>
    </row>
    <row r="838" spans="1:54" x14ac:dyDescent="0.3">
      <c r="A838" t="s">
        <v>68</v>
      </c>
      <c r="B838" t="s">
        <v>69</v>
      </c>
      <c r="C838">
        <v>530519</v>
      </c>
      <c r="D838" t="s">
        <v>70</v>
      </c>
      <c r="E838" t="s">
        <v>71</v>
      </c>
      <c r="F838" t="s">
        <v>72</v>
      </c>
      <c r="G838" t="s">
        <v>108</v>
      </c>
      <c r="H838">
        <v>6</v>
      </c>
      <c r="I838" t="s">
        <v>829</v>
      </c>
      <c r="J838" s="4">
        <v>0.501</v>
      </c>
      <c r="K838" s="4">
        <v>2.2490000000000001</v>
      </c>
      <c r="L838" s="4">
        <v>1.84</v>
      </c>
      <c r="M838" s="4">
        <v>0</v>
      </c>
      <c r="N838" s="4">
        <v>0</v>
      </c>
      <c r="O838" s="4">
        <v>0</v>
      </c>
      <c r="P838" s="4">
        <v>0</v>
      </c>
      <c r="Q838" s="4">
        <v>0</v>
      </c>
      <c r="R838" s="4">
        <v>0</v>
      </c>
      <c r="S838" s="4">
        <v>0</v>
      </c>
      <c r="T838" s="4">
        <v>0</v>
      </c>
      <c r="U838" s="4">
        <v>0</v>
      </c>
      <c r="V838" s="4">
        <v>0</v>
      </c>
      <c r="W838" s="4">
        <v>0</v>
      </c>
      <c r="X838" s="4">
        <v>0</v>
      </c>
      <c r="Y838" s="4">
        <v>0</v>
      </c>
      <c r="Z838" s="4">
        <v>0</v>
      </c>
      <c r="AA838" s="4">
        <v>0</v>
      </c>
      <c r="AB838" s="4">
        <v>0</v>
      </c>
      <c r="AC838" s="4">
        <v>0</v>
      </c>
      <c r="AG838" s="66">
        <v>530519</v>
      </c>
      <c r="AH838" t="s">
        <v>829</v>
      </c>
      <c r="AI838" s="4">
        <f t="shared" si="73"/>
        <v>2.3112160871711359E-2</v>
      </c>
      <c r="AJ838" s="4">
        <f t="shared" si="72"/>
        <v>4.8624650990027295E-2</v>
      </c>
      <c r="AK838" s="4">
        <f t="shared" si="72"/>
        <v>3.81822747090158E-2</v>
      </c>
      <c r="AL838" s="4">
        <f t="shared" si="72"/>
        <v>0</v>
      </c>
      <c r="AM838" s="4">
        <f t="shared" si="72"/>
        <v>0</v>
      </c>
      <c r="AN838" s="4">
        <f t="shared" si="72"/>
        <v>0</v>
      </c>
      <c r="AO838" s="4">
        <f t="shared" si="72"/>
        <v>0</v>
      </c>
      <c r="AP838" s="4">
        <f t="shared" si="72"/>
        <v>0</v>
      </c>
      <c r="AQ838" s="4">
        <f t="shared" si="72"/>
        <v>0</v>
      </c>
      <c r="AR838" s="4">
        <f t="shared" si="72"/>
        <v>0</v>
      </c>
      <c r="AS838" s="4">
        <f t="shared" si="72"/>
        <v>0</v>
      </c>
      <c r="AT838" s="4">
        <f t="shared" si="72"/>
        <v>0</v>
      </c>
      <c r="AU838" s="4">
        <f t="shared" si="72"/>
        <v>0</v>
      </c>
      <c r="AV838" s="4">
        <f t="shared" si="72"/>
        <v>0</v>
      </c>
      <c r="AW838" s="4">
        <f t="shared" si="72"/>
        <v>0</v>
      </c>
      <c r="AX838" s="4">
        <f t="shared" si="72"/>
        <v>0</v>
      </c>
      <c r="AY838" s="4">
        <f t="shared" si="72"/>
        <v>0</v>
      </c>
      <c r="AZ838" s="4">
        <f t="shared" si="69"/>
        <v>0</v>
      </c>
      <c r="BA838" s="4">
        <f t="shared" si="69"/>
        <v>0</v>
      </c>
      <c r="BB838" s="67">
        <f t="shared" si="69"/>
        <v>0</v>
      </c>
    </row>
    <row r="839" spans="1:54" x14ac:dyDescent="0.3">
      <c r="A839" t="s">
        <v>68</v>
      </c>
      <c r="B839" t="s">
        <v>69</v>
      </c>
      <c r="C839">
        <v>530599</v>
      </c>
      <c r="D839" t="s">
        <v>70</v>
      </c>
      <c r="E839" t="s">
        <v>71</v>
      </c>
      <c r="F839" t="s">
        <v>72</v>
      </c>
      <c r="G839" t="s">
        <v>108</v>
      </c>
      <c r="H839">
        <v>6</v>
      </c>
      <c r="I839" t="s">
        <v>243</v>
      </c>
      <c r="J839" s="4">
        <v>0</v>
      </c>
      <c r="K839" s="4">
        <v>0</v>
      </c>
      <c r="L839" s="4">
        <v>0</v>
      </c>
      <c r="M839" s="4">
        <v>0</v>
      </c>
      <c r="N839" s="4">
        <v>0</v>
      </c>
      <c r="O839" s="4">
        <v>0</v>
      </c>
      <c r="P839" s="4">
        <v>0</v>
      </c>
      <c r="Q839" s="4">
        <v>0</v>
      </c>
      <c r="R839" s="4">
        <v>5.8540000000000001</v>
      </c>
      <c r="S839" s="4">
        <v>5.37</v>
      </c>
      <c r="T839" s="4">
        <v>2.1280000000000001</v>
      </c>
      <c r="U839" s="4">
        <v>12.022</v>
      </c>
      <c r="V839" s="4">
        <v>22.608000000000001</v>
      </c>
      <c r="W839" s="4">
        <v>5.2030000000000003</v>
      </c>
      <c r="X839" s="4">
        <v>19.452999999999999</v>
      </c>
      <c r="Y839" s="4">
        <v>15.391</v>
      </c>
      <c r="Z839" s="4">
        <v>30.132999999999999</v>
      </c>
      <c r="AA839" s="4">
        <v>23.599</v>
      </c>
      <c r="AB839" s="4">
        <v>58.546999999999997</v>
      </c>
      <c r="AC839" s="4">
        <v>20.603000000000002</v>
      </c>
      <c r="AG839" s="66">
        <v>530599</v>
      </c>
      <c r="AH839" t="s">
        <v>243</v>
      </c>
      <c r="AI839" s="4">
        <f t="shared" si="73"/>
        <v>0</v>
      </c>
      <c r="AJ839" s="4">
        <f t="shared" si="72"/>
        <v>0</v>
      </c>
      <c r="AK839" s="4">
        <f t="shared" si="72"/>
        <v>0</v>
      </c>
      <c r="AL839" s="4">
        <f t="shared" si="72"/>
        <v>0</v>
      </c>
      <c r="AM839" s="4">
        <f t="shared" si="72"/>
        <v>0</v>
      </c>
      <c r="AN839" s="4">
        <f t="shared" si="72"/>
        <v>0</v>
      </c>
      <c r="AO839" s="4">
        <f t="shared" si="72"/>
        <v>0</v>
      </c>
      <c r="AP839" s="4">
        <f t="shared" si="72"/>
        <v>0</v>
      </c>
      <c r="AQ839" s="4">
        <f t="shared" si="72"/>
        <v>2.3277079595723157E-2</v>
      </c>
      <c r="AR839" s="4">
        <f t="shared" si="72"/>
        <v>2.5316754080971188E-2</v>
      </c>
      <c r="AS839" s="4">
        <f t="shared" si="72"/>
        <v>2.4588416398652237E-4</v>
      </c>
      <c r="AT839" s="4">
        <f t="shared" si="72"/>
        <v>3.6019681930808366E-2</v>
      </c>
      <c r="AU839" s="4">
        <f t="shared" si="72"/>
        <v>5.6615785416556992E-2</v>
      </c>
      <c r="AV839" s="4">
        <f t="shared" si="72"/>
        <v>1.2258885707107633E-2</v>
      </c>
      <c r="AW839" s="4">
        <f t="shared" si="72"/>
        <v>6.4025337089960305E-2</v>
      </c>
      <c r="AX839" s="4">
        <f t="shared" si="72"/>
        <v>4.1112688701725068E-2</v>
      </c>
      <c r="AY839" s="4">
        <f t="shared" si="72"/>
        <v>6.2775796429506425E-2</v>
      </c>
      <c r="AZ839" s="4">
        <f t="shared" si="69"/>
        <v>3.5594426316158931E-2</v>
      </c>
      <c r="BA839" s="4">
        <f t="shared" si="69"/>
        <v>0.10305744781619854</v>
      </c>
      <c r="BB839" s="67">
        <f t="shared" si="69"/>
        <v>3.4309939571009029E-2</v>
      </c>
    </row>
    <row r="840" spans="1:54" x14ac:dyDescent="0.3">
      <c r="A840" t="s">
        <v>68</v>
      </c>
      <c r="B840" t="s">
        <v>69</v>
      </c>
      <c r="C840">
        <v>530919</v>
      </c>
      <c r="D840" t="s">
        <v>70</v>
      </c>
      <c r="E840" t="s">
        <v>71</v>
      </c>
      <c r="F840" t="s">
        <v>72</v>
      </c>
      <c r="G840" t="s">
        <v>108</v>
      </c>
      <c r="H840">
        <v>6</v>
      </c>
      <c r="I840" t="s">
        <v>795</v>
      </c>
      <c r="J840" s="4">
        <v>0</v>
      </c>
      <c r="K840" s="4">
        <v>0</v>
      </c>
      <c r="L840" s="4">
        <v>0</v>
      </c>
      <c r="M840" s="4">
        <v>0</v>
      </c>
      <c r="N840" s="4">
        <v>0</v>
      </c>
      <c r="O840" s="4">
        <v>0</v>
      </c>
      <c r="P840" s="4">
        <v>0</v>
      </c>
      <c r="Q840" s="4">
        <v>0</v>
      </c>
      <c r="R840" s="4">
        <v>0</v>
      </c>
      <c r="S840" s="4">
        <v>0</v>
      </c>
      <c r="T840" s="4">
        <v>0</v>
      </c>
      <c r="U840" s="4">
        <v>0</v>
      </c>
      <c r="V840" s="4">
        <v>0</v>
      </c>
      <c r="W840" s="4">
        <v>0</v>
      </c>
      <c r="X840" s="4">
        <v>0.98799999999999999</v>
      </c>
      <c r="Y840" s="4">
        <v>0</v>
      </c>
      <c r="Z840" s="4">
        <v>0</v>
      </c>
      <c r="AA840" s="4">
        <v>0</v>
      </c>
      <c r="AB840" s="4">
        <v>0</v>
      </c>
      <c r="AC840" s="4">
        <v>0</v>
      </c>
      <c r="AG840" s="66">
        <v>530919</v>
      </c>
      <c r="AH840" t="s">
        <v>795</v>
      </c>
      <c r="AI840" s="4">
        <f t="shared" si="73"/>
        <v>0</v>
      </c>
      <c r="AJ840" s="4">
        <f t="shared" si="72"/>
        <v>0</v>
      </c>
      <c r="AK840" s="4">
        <f t="shared" si="72"/>
        <v>0</v>
      </c>
      <c r="AL840" s="4">
        <f t="shared" si="72"/>
        <v>0</v>
      </c>
      <c r="AM840" s="4">
        <f t="shared" si="72"/>
        <v>0</v>
      </c>
      <c r="AN840" s="4">
        <f t="shared" si="72"/>
        <v>0</v>
      </c>
      <c r="AO840" s="4">
        <f t="shared" si="72"/>
        <v>0</v>
      </c>
      <c r="AP840" s="4">
        <f t="shared" si="72"/>
        <v>0</v>
      </c>
      <c r="AQ840" s="4">
        <f t="shared" si="72"/>
        <v>0</v>
      </c>
      <c r="AR840" s="4">
        <f t="shared" si="72"/>
        <v>0</v>
      </c>
      <c r="AS840" s="4">
        <f t="shared" si="72"/>
        <v>0</v>
      </c>
      <c r="AT840" s="4">
        <f t="shared" si="72"/>
        <v>0</v>
      </c>
      <c r="AU840" s="4">
        <f t="shared" si="72"/>
        <v>0</v>
      </c>
      <c r="AV840" s="4">
        <f t="shared" si="72"/>
        <v>0</v>
      </c>
      <c r="AW840" s="4">
        <f t="shared" si="72"/>
        <v>3.2517880555637058E-3</v>
      </c>
      <c r="AX840" s="4">
        <f t="shared" si="72"/>
        <v>0</v>
      </c>
      <c r="AY840" s="4">
        <f t="shared" si="72"/>
        <v>0</v>
      </c>
      <c r="AZ840" s="4">
        <f t="shared" si="69"/>
        <v>0</v>
      </c>
      <c r="BA840" s="4">
        <f t="shared" si="69"/>
        <v>0</v>
      </c>
      <c r="BB840" s="67">
        <f t="shared" si="69"/>
        <v>0</v>
      </c>
    </row>
    <row r="841" spans="1:54" x14ac:dyDescent="0.3">
      <c r="A841" t="s">
        <v>68</v>
      </c>
      <c r="B841" t="s">
        <v>69</v>
      </c>
      <c r="C841">
        <v>530929</v>
      </c>
      <c r="D841" t="s">
        <v>70</v>
      </c>
      <c r="E841" t="s">
        <v>71</v>
      </c>
      <c r="F841" t="s">
        <v>72</v>
      </c>
      <c r="G841" t="s">
        <v>108</v>
      </c>
      <c r="H841">
        <v>6</v>
      </c>
      <c r="I841" t="s">
        <v>830</v>
      </c>
      <c r="J841" s="4">
        <v>0</v>
      </c>
      <c r="K841" s="4">
        <v>0</v>
      </c>
      <c r="L841" s="4">
        <v>0</v>
      </c>
      <c r="M841" s="4">
        <v>0</v>
      </c>
      <c r="N841" s="4">
        <v>0</v>
      </c>
      <c r="O841" s="4">
        <v>0</v>
      </c>
      <c r="P841" s="4">
        <v>0</v>
      </c>
      <c r="Q841" s="4">
        <v>0</v>
      </c>
      <c r="R841" s="4">
        <v>0</v>
      </c>
      <c r="S841" s="4">
        <v>0</v>
      </c>
      <c r="T841" s="4">
        <v>0</v>
      </c>
      <c r="U841" s="4">
        <v>0</v>
      </c>
      <c r="V841" s="4">
        <v>0</v>
      </c>
      <c r="W841" s="4">
        <v>0</v>
      </c>
      <c r="X841" s="4">
        <v>0</v>
      </c>
      <c r="Y841" s="4">
        <v>0.188</v>
      </c>
      <c r="Z841" s="4">
        <v>0</v>
      </c>
      <c r="AA841" s="4">
        <v>0</v>
      </c>
      <c r="AB841" s="4">
        <v>0</v>
      </c>
      <c r="AC841" s="4">
        <v>0</v>
      </c>
      <c r="AG841" s="66">
        <v>530929</v>
      </c>
      <c r="AH841" t="s">
        <v>830</v>
      </c>
      <c r="AI841" s="4">
        <f t="shared" si="73"/>
        <v>0</v>
      </c>
      <c r="AJ841" s="4">
        <f t="shared" si="72"/>
        <v>0</v>
      </c>
      <c r="AK841" s="4">
        <f t="shared" si="72"/>
        <v>0</v>
      </c>
      <c r="AL841" s="4">
        <f t="shared" si="72"/>
        <v>0</v>
      </c>
      <c r="AM841" s="4">
        <f t="shared" si="72"/>
        <v>0</v>
      </c>
      <c r="AN841" s="4">
        <f t="shared" si="72"/>
        <v>0</v>
      </c>
      <c r="AO841" s="4">
        <f t="shared" si="72"/>
        <v>0</v>
      </c>
      <c r="AP841" s="4">
        <f t="shared" si="72"/>
        <v>0</v>
      </c>
      <c r="AQ841" s="4">
        <f t="shared" si="72"/>
        <v>0</v>
      </c>
      <c r="AR841" s="4">
        <f t="shared" si="72"/>
        <v>0</v>
      </c>
      <c r="AS841" s="4">
        <f t="shared" si="72"/>
        <v>0</v>
      </c>
      <c r="AT841" s="4">
        <f t="shared" si="72"/>
        <v>0</v>
      </c>
      <c r="AU841" s="4">
        <f t="shared" si="72"/>
        <v>0</v>
      </c>
      <c r="AV841" s="4">
        <f t="shared" si="72"/>
        <v>0</v>
      </c>
      <c r="AW841" s="4">
        <f t="shared" si="72"/>
        <v>0</v>
      </c>
      <c r="AX841" s="4">
        <f t="shared" si="72"/>
        <v>5.0218864764630712E-4</v>
      </c>
      <c r="AY841" s="4">
        <f t="shared" si="72"/>
        <v>0</v>
      </c>
      <c r="AZ841" s="4">
        <f t="shared" si="69"/>
        <v>0</v>
      </c>
      <c r="BA841" s="4">
        <f t="shared" si="69"/>
        <v>0</v>
      </c>
      <c r="BB841" s="67">
        <f t="shared" si="69"/>
        <v>0</v>
      </c>
    </row>
    <row r="842" spans="1:54" x14ac:dyDescent="0.3">
      <c r="A842" t="s">
        <v>68</v>
      </c>
      <c r="B842" t="s">
        <v>69</v>
      </c>
      <c r="C842">
        <v>531010</v>
      </c>
      <c r="D842" t="s">
        <v>70</v>
      </c>
      <c r="E842" t="s">
        <v>71</v>
      </c>
      <c r="F842" t="s">
        <v>72</v>
      </c>
      <c r="G842" t="s">
        <v>108</v>
      </c>
      <c r="H842">
        <v>6</v>
      </c>
      <c r="I842" t="s">
        <v>831</v>
      </c>
      <c r="J842" s="4">
        <v>0</v>
      </c>
      <c r="K842" s="4">
        <v>0</v>
      </c>
      <c r="L842" s="4">
        <v>0</v>
      </c>
      <c r="M842" s="4">
        <v>9.5920000000000005</v>
      </c>
      <c r="N842" s="4">
        <v>0</v>
      </c>
      <c r="O842" s="4">
        <v>0</v>
      </c>
      <c r="P842" s="4">
        <v>0</v>
      </c>
      <c r="Q842" s="4">
        <v>0</v>
      </c>
      <c r="R842" s="4">
        <v>0</v>
      </c>
      <c r="S842" s="4">
        <v>16.899999999999999</v>
      </c>
      <c r="T842" s="4">
        <v>0</v>
      </c>
      <c r="U842" s="4">
        <v>0</v>
      </c>
      <c r="V842" s="4">
        <v>0</v>
      </c>
      <c r="W842" s="4">
        <v>0</v>
      </c>
      <c r="X842" s="4">
        <v>0</v>
      </c>
      <c r="Y842" s="4">
        <v>0</v>
      </c>
      <c r="Z842" s="4">
        <v>0</v>
      </c>
      <c r="AA842" s="4">
        <v>0</v>
      </c>
      <c r="AB842" s="4">
        <v>0</v>
      </c>
      <c r="AC842" s="4">
        <v>0</v>
      </c>
      <c r="AG842" s="66">
        <v>531010</v>
      </c>
      <c r="AH842" t="s">
        <v>831</v>
      </c>
      <c r="AI842" s="4">
        <f t="shared" si="73"/>
        <v>0</v>
      </c>
      <c r="AJ842" s="4">
        <f t="shared" si="72"/>
        <v>0</v>
      </c>
      <c r="AK842" s="4">
        <f t="shared" si="72"/>
        <v>0</v>
      </c>
      <c r="AL842" s="4">
        <f t="shared" si="72"/>
        <v>0.19376505582966777</v>
      </c>
      <c r="AM842" s="4">
        <f t="shared" si="72"/>
        <v>0</v>
      </c>
      <c r="AN842" s="4">
        <f t="shared" si="72"/>
        <v>0</v>
      </c>
      <c r="AO842" s="4">
        <f t="shared" si="72"/>
        <v>0</v>
      </c>
      <c r="AP842" s="4">
        <f t="shared" si="72"/>
        <v>0</v>
      </c>
      <c r="AQ842" s="4">
        <f t="shared" si="72"/>
        <v>0</v>
      </c>
      <c r="AR842" s="4">
        <f t="shared" si="72"/>
        <v>7.9674700925216585E-2</v>
      </c>
      <c r="AS842" s="4">
        <f t="shared" si="72"/>
        <v>0</v>
      </c>
      <c r="AT842" s="4">
        <f t="shared" si="72"/>
        <v>0</v>
      </c>
      <c r="AU842" s="4">
        <f t="shared" si="72"/>
        <v>0</v>
      </c>
      <c r="AV842" s="4">
        <f t="shared" si="72"/>
        <v>0</v>
      </c>
      <c r="AW842" s="4">
        <f t="shared" si="72"/>
        <v>0</v>
      </c>
      <c r="AX842" s="4">
        <f t="shared" si="72"/>
        <v>0</v>
      </c>
      <c r="AY842" s="4">
        <f t="shared" si="72"/>
        <v>0</v>
      </c>
      <c r="AZ842" s="4">
        <f t="shared" si="69"/>
        <v>0</v>
      </c>
      <c r="BA842" s="4">
        <f t="shared" si="69"/>
        <v>0</v>
      </c>
      <c r="BB842" s="67">
        <f t="shared" si="69"/>
        <v>0</v>
      </c>
    </row>
    <row r="843" spans="1:54" x14ac:dyDescent="0.3">
      <c r="A843" t="s">
        <v>68</v>
      </c>
      <c r="B843" t="s">
        <v>69</v>
      </c>
      <c r="C843">
        <v>540110</v>
      </c>
      <c r="D843" t="s">
        <v>70</v>
      </c>
      <c r="E843" t="s">
        <v>71</v>
      </c>
      <c r="F843" t="s">
        <v>72</v>
      </c>
      <c r="G843" t="s">
        <v>108</v>
      </c>
      <c r="H843">
        <v>6</v>
      </c>
      <c r="I843" t="s">
        <v>832</v>
      </c>
      <c r="J843" s="4">
        <v>0</v>
      </c>
      <c r="K843" s="4">
        <v>0</v>
      </c>
      <c r="L843" s="4">
        <v>0</v>
      </c>
      <c r="M843" s="4">
        <v>0</v>
      </c>
      <c r="N843" s="4">
        <v>0</v>
      </c>
      <c r="O843" s="4">
        <v>0</v>
      </c>
      <c r="P843" s="4">
        <v>0</v>
      </c>
      <c r="Q843" s="4">
        <v>0</v>
      </c>
      <c r="R843" s="4">
        <v>1.9830000000000001</v>
      </c>
      <c r="S843" s="4">
        <v>0</v>
      </c>
      <c r="T843" s="4">
        <v>0</v>
      </c>
      <c r="U843" s="4">
        <v>0</v>
      </c>
      <c r="V843" s="4">
        <v>0</v>
      </c>
      <c r="W843" s="4">
        <v>0</v>
      </c>
      <c r="X843" s="4">
        <v>0</v>
      </c>
      <c r="Y843" s="4">
        <v>0</v>
      </c>
      <c r="Z843" s="4">
        <v>0</v>
      </c>
      <c r="AA843" s="4">
        <v>0</v>
      </c>
      <c r="AB843" s="4">
        <v>0</v>
      </c>
      <c r="AC843" s="4">
        <v>0</v>
      </c>
      <c r="AG843" s="66">
        <v>540110</v>
      </c>
      <c r="AH843" t="s">
        <v>832</v>
      </c>
      <c r="AI843" s="4">
        <f t="shared" si="73"/>
        <v>0</v>
      </c>
      <c r="AJ843" s="4">
        <f t="shared" si="72"/>
        <v>0</v>
      </c>
      <c r="AK843" s="4">
        <f t="shared" si="72"/>
        <v>0</v>
      </c>
      <c r="AL843" s="4">
        <f t="shared" si="72"/>
        <v>0</v>
      </c>
      <c r="AM843" s="4">
        <f t="shared" si="72"/>
        <v>0</v>
      </c>
      <c r="AN843" s="4">
        <f t="shared" si="72"/>
        <v>0</v>
      </c>
      <c r="AO843" s="4">
        <f t="shared" si="72"/>
        <v>0</v>
      </c>
      <c r="AP843" s="4">
        <f t="shared" si="72"/>
        <v>0</v>
      </c>
      <c r="AQ843" s="4">
        <f t="shared" si="72"/>
        <v>7.8849417216124065E-3</v>
      </c>
      <c r="AR843" s="4">
        <f t="shared" si="72"/>
        <v>0</v>
      </c>
      <c r="AS843" s="4">
        <f t="shared" si="72"/>
        <v>0</v>
      </c>
      <c r="AT843" s="4">
        <f t="shared" si="72"/>
        <v>0</v>
      </c>
      <c r="AU843" s="4">
        <f t="shared" si="72"/>
        <v>0</v>
      </c>
      <c r="AV843" s="4">
        <f t="shared" si="72"/>
        <v>0</v>
      </c>
      <c r="AW843" s="4">
        <f t="shared" si="72"/>
        <v>0</v>
      </c>
      <c r="AX843" s="4">
        <f t="shared" si="72"/>
        <v>0</v>
      </c>
      <c r="AY843" s="4">
        <f t="shared" si="72"/>
        <v>0</v>
      </c>
      <c r="AZ843" s="4">
        <f t="shared" si="69"/>
        <v>0</v>
      </c>
      <c r="BA843" s="4">
        <f t="shared" si="69"/>
        <v>0</v>
      </c>
      <c r="BB843" s="67">
        <f t="shared" si="69"/>
        <v>0</v>
      </c>
    </row>
    <row r="844" spans="1:54" x14ac:dyDescent="0.3">
      <c r="A844" t="s">
        <v>68</v>
      </c>
      <c r="B844" t="s">
        <v>69</v>
      </c>
      <c r="C844">
        <v>540120</v>
      </c>
      <c r="D844" t="s">
        <v>70</v>
      </c>
      <c r="E844" t="s">
        <v>71</v>
      </c>
      <c r="F844" t="s">
        <v>72</v>
      </c>
      <c r="G844" t="s">
        <v>108</v>
      </c>
      <c r="H844">
        <v>6</v>
      </c>
      <c r="I844" t="s">
        <v>833</v>
      </c>
      <c r="J844" s="4">
        <v>0</v>
      </c>
      <c r="K844" s="4">
        <v>0</v>
      </c>
      <c r="L844" s="4">
        <v>0</v>
      </c>
      <c r="M844" s="4">
        <v>0</v>
      </c>
      <c r="N844" s="4">
        <v>0</v>
      </c>
      <c r="O844" s="4">
        <v>0</v>
      </c>
      <c r="P844" s="4">
        <v>0</v>
      </c>
      <c r="Q844" s="4">
        <v>0</v>
      </c>
      <c r="R844" s="4">
        <v>0</v>
      </c>
      <c r="S844" s="4">
        <v>0</v>
      </c>
      <c r="T844" s="4">
        <v>0</v>
      </c>
      <c r="U844" s="4">
        <v>0</v>
      </c>
      <c r="V844" s="4">
        <v>0</v>
      </c>
      <c r="W844" s="4">
        <v>0</v>
      </c>
      <c r="X844" s="4">
        <v>0</v>
      </c>
      <c r="Y844" s="4">
        <v>0</v>
      </c>
      <c r="Z844" s="4">
        <v>0</v>
      </c>
      <c r="AA844" s="4">
        <v>0</v>
      </c>
      <c r="AB844" s="4">
        <v>0</v>
      </c>
      <c r="AC844" s="4">
        <v>0.36599999999999999</v>
      </c>
      <c r="AG844" s="66">
        <v>540120</v>
      </c>
      <c r="AH844" t="s">
        <v>833</v>
      </c>
      <c r="AI844" s="4">
        <f t="shared" si="73"/>
        <v>0</v>
      </c>
      <c r="AJ844" s="4">
        <f t="shared" si="72"/>
        <v>0</v>
      </c>
      <c r="AK844" s="4">
        <f t="shared" si="72"/>
        <v>0</v>
      </c>
      <c r="AL844" s="4">
        <f t="shared" si="72"/>
        <v>0</v>
      </c>
      <c r="AM844" s="4">
        <f t="shared" si="72"/>
        <v>0</v>
      </c>
      <c r="AN844" s="4">
        <f t="shared" si="72"/>
        <v>0</v>
      </c>
      <c r="AO844" s="4">
        <f t="shared" si="72"/>
        <v>0</v>
      </c>
      <c r="AP844" s="4">
        <f t="shared" si="72"/>
        <v>0</v>
      </c>
      <c r="AQ844" s="4">
        <f t="shared" si="72"/>
        <v>0</v>
      </c>
      <c r="AR844" s="4">
        <f t="shared" si="72"/>
        <v>0</v>
      </c>
      <c r="AS844" s="4">
        <f t="shared" si="72"/>
        <v>0</v>
      </c>
      <c r="AT844" s="4">
        <f t="shared" si="72"/>
        <v>0</v>
      </c>
      <c r="AU844" s="4">
        <f t="shared" si="72"/>
        <v>0</v>
      </c>
      <c r="AV844" s="4">
        <f t="shared" si="72"/>
        <v>0</v>
      </c>
      <c r="AW844" s="4">
        <f t="shared" si="72"/>
        <v>0</v>
      </c>
      <c r="AX844" s="4">
        <f t="shared" si="72"/>
        <v>0</v>
      </c>
      <c r="AY844" s="4">
        <f t="shared" si="72"/>
        <v>0</v>
      </c>
      <c r="AZ844" s="4">
        <f t="shared" si="69"/>
        <v>0</v>
      </c>
      <c r="BA844" s="4">
        <f t="shared" si="69"/>
        <v>0</v>
      </c>
      <c r="BB844" s="67">
        <f t="shared" si="69"/>
        <v>6.0949560175650654E-4</v>
      </c>
    </row>
    <row r="845" spans="1:54" x14ac:dyDescent="0.3">
      <c r="A845" t="s">
        <v>68</v>
      </c>
      <c r="B845" t="s">
        <v>69</v>
      </c>
      <c r="C845">
        <v>540210</v>
      </c>
      <c r="D845" t="s">
        <v>70</v>
      </c>
      <c r="E845" t="s">
        <v>71</v>
      </c>
      <c r="F845" t="s">
        <v>72</v>
      </c>
      <c r="G845" t="s">
        <v>108</v>
      </c>
      <c r="H845">
        <v>6</v>
      </c>
      <c r="I845" t="s">
        <v>834</v>
      </c>
      <c r="J845" s="4">
        <v>0</v>
      </c>
      <c r="K845" s="4">
        <v>0</v>
      </c>
      <c r="L845" s="4">
        <v>0</v>
      </c>
      <c r="M845" s="4">
        <v>0</v>
      </c>
      <c r="N845" s="4">
        <v>0</v>
      </c>
      <c r="O845" s="4">
        <v>0</v>
      </c>
      <c r="P845" s="4">
        <v>0</v>
      </c>
      <c r="Q845" s="4">
        <v>0</v>
      </c>
      <c r="R845" s="4">
        <v>0.124</v>
      </c>
      <c r="S845" s="4">
        <v>0</v>
      </c>
      <c r="T845" s="4">
        <v>0</v>
      </c>
      <c r="U845" s="4">
        <v>0</v>
      </c>
      <c r="V845" s="4">
        <v>0</v>
      </c>
      <c r="W845" s="4">
        <v>0</v>
      </c>
      <c r="X845" s="4">
        <v>0</v>
      </c>
      <c r="Y845" s="4">
        <v>0</v>
      </c>
      <c r="Z845" s="4">
        <v>0</v>
      </c>
      <c r="AA845" s="4">
        <v>0</v>
      </c>
      <c r="AB845" s="4">
        <v>0</v>
      </c>
      <c r="AC845" s="4">
        <v>0</v>
      </c>
      <c r="AG845" s="66">
        <v>540210</v>
      </c>
      <c r="AH845" t="s">
        <v>834</v>
      </c>
      <c r="AI845" s="4">
        <f t="shared" si="73"/>
        <v>0</v>
      </c>
      <c r="AJ845" s="4">
        <f t="shared" si="73"/>
        <v>0</v>
      </c>
      <c r="AK845" s="4">
        <f t="shared" si="73"/>
        <v>0</v>
      </c>
      <c r="AL845" s="4">
        <f t="shared" si="73"/>
        <v>0</v>
      </c>
      <c r="AM845" s="4">
        <f t="shared" si="73"/>
        <v>0</v>
      </c>
      <c r="AN845" s="4">
        <f t="shared" si="73"/>
        <v>0</v>
      </c>
      <c r="AO845" s="4">
        <f t="shared" si="73"/>
        <v>0</v>
      </c>
      <c r="AP845" s="4">
        <f t="shared" si="73"/>
        <v>0</v>
      </c>
      <c r="AQ845" s="4">
        <f t="shared" si="73"/>
        <v>4.9305737442256097E-4</v>
      </c>
      <c r="AR845" s="4">
        <f t="shared" si="73"/>
        <v>0</v>
      </c>
      <c r="AS845" s="4">
        <f t="shared" si="73"/>
        <v>0</v>
      </c>
      <c r="AT845" s="4">
        <f t="shared" si="73"/>
        <v>0</v>
      </c>
      <c r="AU845" s="4">
        <f t="shared" si="73"/>
        <v>0</v>
      </c>
      <c r="AV845" s="4">
        <f t="shared" si="73"/>
        <v>0</v>
      </c>
      <c r="AW845" s="4">
        <f t="shared" si="73"/>
        <v>0</v>
      </c>
      <c r="AX845" s="4">
        <f t="shared" si="73"/>
        <v>0</v>
      </c>
      <c r="AY845" s="4">
        <f t="shared" ref="AX845:BB903" si="74">IFERROR((Z845/Z$2093)*100,0)</f>
        <v>0</v>
      </c>
      <c r="AZ845" s="4">
        <f t="shared" si="69"/>
        <v>0</v>
      </c>
      <c r="BA845" s="4">
        <f t="shared" si="69"/>
        <v>0</v>
      </c>
      <c r="BB845" s="67">
        <f t="shared" si="69"/>
        <v>0</v>
      </c>
    </row>
    <row r="846" spans="1:54" x14ac:dyDescent="0.3">
      <c r="A846" t="s">
        <v>68</v>
      </c>
      <c r="B846" t="s">
        <v>69</v>
      </c>
      <c r="C846">
        <v>540239</v>
      </c>
      <c r="D846" t="s">
        <v>70</v>
      </c>
      <c r="E846" t="s">
        <v>71</v>
      </c>
      <c r="F846" t="s">
        <v>72</v>
      </c>
      <c r="G846" t="s">
        <v>108</v>
      </c>
      <c r="H846">
        <v>6</v>
      </c>
      <c r="I846" t="s">
        <v>835</v>
      </c>
      <c r="J846" s="4">
        <v>0</v>
      </c>
      <c r="K846" s="4">
        <v>0</v>
      </c>
      <c r="L846" s="4">
        <v>0</v>
      </c>
      <c r="M846" s="4">
        <v>0</v>
      </c>
      <c r="N846" s="4">
        <v>0</v>
      </c>
      <c r="O846" s="4">
        <v>0</v>
      </c>
      <c r="P846" s="4">
        <v>0</v>
      </c>
      <c r="Q846" s="4">
        <v>0</v>
      </c>
      <c r="R846" s="4">
        <v>0.29099999999999998</v>
      </c>
      <c r="S846" s="4">
        <v>0.58099999999999996</v>
      </c>
      <c r="T846" s="4">
        <v>0</v>
      </c>
      <c r="U846" s="4">
        <v>0</v>
      </c>
      <c r="V846" s="4">
        <v>1.5569999999999999</v>
      </c>
      <c r="W846" s="4">
        <v>0</v>
      </c>
      <c r="X846" s="4">
        <v>0</v>
      </c>
      <c r="Y846" s="4">
        <v>0</v>
      </c>
      <c r="Z846" s="4">
        <v>0</v>
      </c>
      <c r="AA846" s="4">
        <v>0</v>
      </c>
      <c r="AB846" s="4">
        <v>0</v>
      </c>
      <c r="AC846" s="4">
        <v>0</v>
      </c>
      <c r="AG846" s="66">
        <v>540239</v>
      </c>
      <c r="AH846" t="s">
        <v>835</v>
      </c>
      <c r="AI846" s="4">
        <f t="shared" si="73"/>
        <v>0</v>
      </c>
      <c r="AJ846" s="4">
        <f t="shared" si="73"/>
        <v>0</v>
      </c>
      <c r="AK846" s="4">
        <f t="shared" si="73"/>
        <v>0</v>
      </c>
      <c r="AL846" s="4">
        <f t="shared" si="73"/>
        <v>0</v>
      </c>
      <c r="AM846" s="4">
        <f t="shared" si="73"/>
        <v>0</v>
      </c>
      <c r="AN846" s="4">
        <f t="shared" si="73"/>
        <v>0</v>
      </c>
      <c r="AO846" s="4">
        <f t="shared" si="73"/>
        <v>0</v>
      </c>
      <c r="AP846" s="4">
        <f t="shared" si="73"/>
        <v>0</v>
      </c>
      <c r="AQ846" s="4">
        <f t="shared" si="73"/>
        <v>1.1570943222335905E-3</v>
      </c>
      <c r="AR846" s="4">
        <f t="shared" si="73"/>
        <v>2.7391124992633634E-3</v>
      </c>
      <c r="AS846" s="4">
        <f t="shared" si="73"/>
        <v>0</v>
      </c>
      <c r="AT846" s="4">
        <f t="shared" si="73"/>
        <v>0</v>
      </c>
      <c r="AU846" s="4">
        <f t="shared" si="73"/>
        <v>3.8990966867294423E-3</v>
      </c>
      <c r="AV846" s="4">
        <f t="shared" si="73"/>
        <v>0</v>
      </c>
      <c r="AW846" s="4">
        <f t="shared" si="73"/>
        <v>0</v>
      </c>
      <c r="AX846" s="4">
        <f t="shared" si="74"/>
        <v>0</v>
      </c>
      <c r="AY846" s="4">
        <f t="shared" si="74"/>
        <v>0</v>
      </c>
      <c r="AZ846" s="4">
        <f t="shared" si="69"/>
        <v>0</v>
      </c>
      <c r="BA846" s="4">
        <f t="shared" si="69"/>
        <v>0</v>
      </c>
      <c r="BB846" s="67">
        <f t="shared" si="69"/>
        <v>0</v>
      </c>
    </row>
    <row r="847" spans="1:54" x14ac:dyDescent="0.3">
      <c r="A847" t="s">
        <v>68</v>
      </c>
      <c r="B847" t="s">
        <v>69</v>
      </c>
      <c r="C847">
        <v>540249</v>
      </c>
      <c r="D847" t="s">
        <v>70</v>
      </c>
      <c r="E847" t="s">
        <v>71</v>
      </c>
      <c r="F847" t="s">
        <v>72</v>
      </c>
      <c r="G847" t="s">
        <v>108</v>
      </c>
      <c r="H847">
        <v>6</v>
      </c>
      <c r="I847" t="s">
        <v>836</v>
      </c>
      <c r="J847" s="4">
        <v>0</v>
      </c>
      <c r="K847" s="4">
        <v>0</v>
      </c>
      <c r="L847" s="4">
        <v>0</v>
      </c>
      <c r="M847" s="4">
        <v>0</v>
      </c>
      <c r="N847" s="4">
        <v>0</v>
      </c>
      <c r="O847" s="4">
        <v>7.0739999999999998</v>
      </c>
      <c r="P847" s="4">
        <v>0</v>
      </c>
      <c r="Q847" s="4">
        <v>0</v>
      </c>
      <c r="R847" s="4">
        <v>0</v>
      </c>
      <c r="S847" s="4">
        <v>0</v>
      </c>
      <c r="T847" s="4">
        <v>0</v>
      </c>
      <c r="U847" s="4">
        <v>0</v>
      </c>
      <c r="V847" s="4">
        <v>0</v>
      </c>
      <c r="W847" s="4">
        <v>0</v>
      </c>
      <c r="X847" s="4">
        <v>0</v>
      </c>
      <c r="Y847" s="4">
        <v>0</v>
      </c>
      <c r="Z847" s="4">
        <v>0</v>
      </c>
      <c r="AA847" s="4">
        <v>0</v>
      </c>
      <c r="AB847" s="4">
        <v>0</v>
      </c>
      <c r="AC847" s="4">
        <v>0</v>
      </c>
      <c r="AG847" s="66">
        <v>540249</v>
      </c>
      <c r="AH847" t="s">
        <v>836</v>
      </c>
      <c r="AI847" s="4">
        <f t="shared" si="73"/>
        <v>0</v>
      </c>
      <c r="AJ847" s="4">
        <f t="shared" si="73"/>
        <v>0</v>
      </c>
      <c r="AK847" s="4">
        <f t="shared" si="73"/>
        <v>0</v>
      </c>
      <c r="AL847" s="4">
        <f t="shared" si="73"/>
        <v>0</v>
      </c>
      <c r="AM847" s="4">
        <f t="shared" si="73"/>
        <v>0</v>
      </c>
      <c r="AN847" s="4">
        <f t="shared" si="73"/>
        <v>1.6026365705081692E-2</v>
      </c>
      <c r="AO847" s="4">
        <f t="shared" si="73"/>
        <v>0</v>
      </c>
      <c r="AP847" s="4">
        <f t="shared" si="73"/>
        <v>0</v>
      </c>
      <c r="AQ847" s="4">
        <f t="shared" si="73"/>
        <v>0</v>
      </c>
      <c r="AR847" s="4">
        <f t="shared" si="73"/>
        <v>0</v>
      </c>
      <c r="AS847" s="4">
        <f t="shared" si="73"/>
        <v>0</v>
      </c>
      <c r="AT847" s="4">
        <f t="shared" si="73"/>
        <v>0</v>
      </c>
      <c r="AU847" s="4">
        <f t="shared" si="73"/>
        <v>0</v>
      </c>
      <c r="AV847" s="4">
        <f t="shared" si="73"/>
        <v>0</v>
      </c>
      <c r="AW847" s="4">
        <f t="shared" si="73"/>
        <v>0</v>
      </c>
      <c r="AX847" s="4">
        <f t="shared" si="74"/>
        <v>0</v>
      </c>
      <c r="AY847" s="4">
        <f t="shared" si="74"/>
        <v>0</v>
      </c>
      <c r="AZ847" s="4">
        <f t="shared" si="69"/>
        <v>0</v>
      </c>
      <c r="BA847" s="4">
        <f t="shared" si="69"/>
        <v>0</v>
      </c>
      <c r="BB847" s="67">
        <f t="shared" si="69"/>
        <v>0</v>
      </c>
    </row>
    <row r="848" spans="1:54" x14ac:dyDescent="0.3">
      <c r="A848" t="s">
        <v>68</v>
      </c>
      <c r="B848" t="s">
        <v>69</v>
      </c>
      <c r="C848">
        <v>540252</v>
      </c>
      <c r="D848" t="s">
        <v>70</v>
      </c>
      <c r="E848" t="s">
        <v>71</v>
      </c>
      <c r="F848" t="s">
        <v>72</v>
      </c>
      <c r="G848" t="s">
        <v>108</v>
      </c>
      <c r="H848">
        <v>6</v>
      </c>
      <c r="I848" t="s">
        <v>837</v>
      </c>
      <c r="J848" s="4">
        <v>0</v>
      </c>
      <c r="K848" s="4">
        <v>0</v>
      </c>
      <c r="L848" s="4">
        <v>0</v>
      </c>
      <c r="M848" s="4">
        <v>0</v>
      </c>
      <c r="N848" s="4">
        <v>0</v>
      </c>
      <c r="O848" s="4">
        <v>0</v>
      </c>
      <c r="P848" s="4">
        <v>0</v>
      </c>
      <c r="Q848" s="4">
        <v>11.361000000000001</v>
      </c>
      <c r="R848" s="4">
        <v>0</v>
      </c>
      <c r="S848" s="4">
        <v>0</v>
      </c>
      <c r="T848" s="4">
        <v>0</v>
      </c>
      <c r="U848" s="4">
        <v>0</v>
      </c>
      <c r="V848" s="4">
        <v>0</v>
      </c>
      <c r="W848" s="4">
        <v>0</v>
      </c>
      <c r="X848" s="4">
        <v>0</v>
      </c>
      <c r="Y848" s="4">
        <v>0</v>
      </c>
      <c r="Z848" s="4">
        <v>0</v>
      </c>
      <c r="AA848" s="4">
        <v>0</v>
      </c>
      <c r="AB848" s="4">
        <v>0</v>
      </c>
      <c r="AC848" s="4">
        <v>0</v>
      </c>
      <c r="AG848" s="66">
        <v>540252</v>
      </c>
      <c r="AH848" t="s">
        <v>837</v>
      </c>
      <c r="AI848" s="4">
        <f t="shared" si="73"/>
        <v>0</v>
      </c>
      <c r="AJ848" s="4">
        <f t="shared" si="73"/>
        <v>0</v>
      </c>
      <c r="AK848" s="4">
        <f t="shared" si="73"/>
        <v>0</v>
      </c>
      <c r="AL848" s="4">
        <f t="shared" si="73"/>
        <v>0</v>
      </c>
      <c r="AM848" s="4">
        <f t="shared" si="73"/>
        <v>0</v>
      </c>
      <c r="AN848" s="4">
        <f t="shared" si="73"/>
        <v>0</v>
      </c>
      <c r="AO848" s="4">
        <f t="shared" si="73"/>
        <v>0</v>
      </c>
      <c r="AP848" s="4">
        <f t="shared" si="73"/>
        <v>6.6831055022411726E-2</v>
      </c>
      <c r="AQ848" s="4">
        <f t="shared" si="73"/>
        <v>0</v>
      </c>
      <c r="AR848" s="4">
        <f t="shared" si="73"/>
        <v>0</v>
      </c>
      <c r="AS848" s="4">
        <f t="shared" si="73"/>
        <v>0</v>
      </c>
      <c r="AT848" s="4">
        <f t="shared" si="73"/>
        <v>0</v>
      </c>
      <c r="AU848" s="4">
        <f t="shared" si="73"/>
        <v>0</v>
      </c>
      <c r="AV848" s="4">
        <f t="shared" si="73"/>
        <v>0</v>
      </c>
      <c r="AW848" s="4">
        <f t="shared" si="73"/>
        <v>0</v>
      </c>
      <c r="AX848" s="4">
        <f t="shared" si="74"/>
        <v>0</v>
      </c>
      <c r="AY848" s="4">
        <f t="shared" si="74"/>
        <v>0</v>
      </c>
      <c r="AZ848" s="4">
        <f t="shared" si="69"/>
        <v>0</v>
      </c>
      <c r="BA848" s="4">
        <f t="shared" si="69"/>
        <v>0</v>
      </c>
      <c r="BB848" s="67">
        <f t="shared" si="69"/>
        <v>0</v>
      </c>
    </row>
    <row r="849" spans="1:54" x14ac:dyDescent="0.3">
      <c r="A849" t="s">
        <v>68</v>
      </c>
      <c r="B849" t="s">
        <v>69</v>
      </c>
      <c r="C849">
        <v>540490</v>
      </c>
      <c r="D849" t="s">
        <v>70</v>
      </c>
      <c r="E849" t="s">
        <v>71</v>
      </c>
      <c r="F849" t="s">
        <v>72</v>
      </c>
      <c r="G849" t="s">
        <v>108</v>
      </c>
      <c r="H849">
        <v>6</v>
      </c>
      <c r="I849" t="s">
        <v>243</v>
      </c>
      <c r="J849" s="4">
        <v>0</v>
      </c>
      <c r="K849" s="4">
        <v>0</v>
      </c>
      <c r="L849" s="4">
        <v>0</v>
      </c>
      <c r="M849" s="4">
        <v>9.6000000000000002E-2</v>
      </c>
      <c r="N849" s="4">
        <v>0</v>
      </c>
      <c r="O849" s="4">
        <v>0</v>
      </c>
      <c r="P849" s="4">
        <v>0</v>
      </c>
      <c r="Q849" s="4">
        <v>0</v>
      </c>
      <c r="R849" s="4">
        <v>0</v>
      </c>
      <c r="S849" s="4">
        <v>0</v>
      </c>
      <c r="T849" s="4">
        <v>0</v>
      </c>
      <c r="U849" s="4">
        <v>0</v>
      </c>
      <c r="V849" s="4">
        <v>0</v>
      </c>
      <c r="W849" s="4">
        <v>0</v>
      </c>
      <c r="X849" s="4">
        <v>0</v>
      </c>
      <c r="Y849" s="4">
        <v>0</v>
      </c>
      <c r="Z849" s="4">
        <v>0</v>
      </c>
      <c r="AA849" s="4">
        <v>0</v>
      </c>
      <c r="AB849" s="4">
        <v>0</v>
      </c>
      <c r="AC849" s="4">
        <v>0</v>
      </c>
      <c r="AG849" s="66">
        <v>540490</v>
      </c>
      <c r="AH849" t="s">
        <v>243</v>
      </c>
      <c r="AI849" s="4">
        <f t="shared" si="73"/>
        <v>0</v>
      </c>
      <c r="AJ849" s="4">
        <f t="shared" si="73"/>
        <v>0</v>
      </c>
      <c r="AK849" s="4">
        <f t="shared" si="73"/>
        <v>0</v>
      </c>
      <c r="AL849" s="4">
        <f t="shared" si="73"/>
        <v>1.9392666138081847E-3</v>
      </c>
      <c r="AM849" s="4">
        <f t="shared" si="73"/>
        <v>0</v>
      </c>
      <c r="AN849" s="4">
        <f t="shared" si="73"/>
        <v>0</v>
      </c>
      <c r="AO849" s="4">
        <f t="shared" si="73"/>
        <v>0</v>
      </c>
      <c r="AP849" s="4">
        <f t="shared" si="73"/>
        <v>0</v>
      </c>
      <c r="AQ849" s="4">
        <f t="shared" si="73"/>
        <v>0</v>
      </c>
      <c r="AR849" s="4">
        <f t="shared" si="73"/>
        <v>0</v>
      </c>
      <c r="AS849" s="4">
        <f t="shared" si="73"/>
        <v>0</v>
      </c>
      <c r="AT849" s="4">
        <f t="shared" si="73"/>
        <v>0</v>
      </c>
      <c r="AU849" s="4">
        <f t="shared" si="73"/>
        <v>0</v>
      </c>
      <c r="AV849" s="4">
        <f t="shared" si="73"/>
        <v>0</v>
      </c>
      <c r="AW849" s="4">
        <f t="shared" si="73"/>
        <v>0</v>
      </c>
      <c r="AX849" s="4">
        <f t="shared" si="74"/>
        <v>0</v>
      </c>
      <c r="AY849" s="4">
        <f t="shared" si="74"/>
        <v>0</v>
      </c>
      <c r="AZ849" s="4">
        <f t="shared" si="69"/>
        <v>0</v>
      </c>
      <c r="BA849" s="4">
        <f t="shared" si="69"/>
        <v>0</v>
      </c>
      <c r="BB849" s="67">
        <f t="shared" si="69"/>
        <v>0</v>
      </c>
    </row>
    <row r="850" spans="1:54" x14ac:dyDescent="0.3">
      <c r="A850" t="s">
        <v>68</v>
      </c>
      <c r="B850" t="s">
        <v>69</v>
      </c>
      <c r="C850">
        <v>540710</v>
      </c>
      <c r="D850" t="s">
        <v>70</v>
      </c>
      <c r="E850" t="s">
        <v>71</v>
      </c>
      <c r="F850" t="s">
        <v>72</v>
      </c>
      <c r="G850" t="s">
        <v>108</v>
      </c>
      <c r="H850">
        <v>6</v>
      </c>
      <c r="I850" t="s">
        <v>838</v>
      </c>
      <c r="J850" s="4">
        <v>0</v>
      </c>
      <c r="K850" s="4">
        <v>0</v>
      </c>
      <c r="L850" s="4">
        <v>1.0169999999999999</v>
      </c>
      <c r="M850" s="4">
        <v>14.462999999999999</v>
      </c>
      <c r="N850" s="4">
        <v>10.462999999999999</v>
      </c>
      <c r="O850" s="4">
        <v>0</v>
      </c>
      <c r="P850" s="4">
        <v>39.270000000000003</v>
      </c>
      <c r="Q850" s="4">
        <v>31.091999999999999</v>
      </c>
      <c r="R850" s="4">
        <v>78.566000000000003</v>
      </c>
      <c r="S850" s="4">
        <v>134.358</v>
      </c>
      <c r="T850" s="4">
        <v>194.14699999999999</v>
      </c>
      <c r="U850" s="4">
        <v>305.923</v>
      </c>
      <c r="V850" s="4">
        <v>527.38800000000003</v>
      </c>
      <c r="W850" s="4">
        <v>81.727999999999994</v>
      </c>
      <c r="X850" s="4">
        <v>203.732</v>
      </c>
      <c r="Y850" s="4">
        <v>81.394999999999996</v>
      </c>
      <c r="Z850" s="4">
        <v>133.67099999999999</v>
      </c>
      <c r="AA850" s="4">
        <v>29.867999999999999</v>
      </c>
      <c r="AB850" s="4">
        <v>75.349000000000004</v>
      </c>
      <c r="AC850" s="4">
        <v>43.061</v>
      </c>
      <c r="AG850" s="66">
        <v>540710</v>
      </c>
      <c r="AH850" t="s">
        <v>838</v>
      </c>
      <c r="AI850" s="4">
        <f t="shared" si="73"/>
        <v>0</v>
      </c>
      <c r="AJ850" s="4">
        <f t="shared" si="73"/>
        <v>0</v>
      </c>
      <c r="AK850" s="4">
        <f t="shared" si="73"/>
        <v>2.1104007271233186E-2</v>
      </c>
      <c r="AL850" s="4">
        <f t="shared" si="73"/>
        <v>0.29216263578653928</v>
      </c>
      <c r="AM850" s="4">
        <f t="shared" si="73"/>
        <v>0.23863942456492138</v>
      </c>
      <c r="AN850" s="4">
        <f t="shared" si="73"/>
        <v>0</v>
      </c>
      <c r="AO850" s="4">
        <f t="shared" si="73"/>
        <v>0.44840315040037687</v>
      </c>
      <c r="AP850" s="4">
        <f t="shared" si="73"/>
        <v>0.18289861480123448</v>
      </c>
      <c r="AQ850" s="4">
        <f t="shared" si="73"/>
        <v>0.31239956192647522</v>
      </c>
      <c r="AR850" s="4">
        <f t="shared" si="73"/>
        <v>0.63342801579350605</v>
      </c>
      <c r="AS850" s="4">
        <f t="shared" si="73"/>
        <v>2.2433116910475257E-2</v>
      </c>
      <c r="AT850" s="4">
        <f t="shared" si="73"/>
        <v>0.91659034730649547</v>
      </c>
      <c r="AU850" s="4">
        <f t="shared" si="73"/>
        <v>1.3207044337963181</v>
      </c>
      <c r="AV850" s="4">
        <f t="shared" si="73"/>
        <v>0.19256087085729243</v>
      </c>
      <c r="AW850" s="4">
        <f t="shared" si="73"/>
        <v>0.67053976127136139</v>
      </c>
      <c r="AX850" s="4">
        <f t="shared" si="74"/>
        <v>0.21742364348495299</v>
      </c>
      <c r="AY850" s="4">
        <f t="shared" si="74"/>
        <v>0.27847554125140395</v>
      </c>
      <c r="AZ850" s="4">
        <f t="shared" si="69"/>
        <v>4.5049973524769478E-2</v>
      </c>
      <c r="BA850" s="4">
        <f t="shared" si="69"/>
        <v>0.13263319445065919</v>
      </c>
      <c r="BB850" s="67">
        <f t="shared" si="69"/>
        <v>7.1708989364035317E-2</v>
      </c>
    </row>
    <row r="851" spans="1:54" x14ac:dyDescent="0.3">
      <c r="A851" t="s">
        <v>68</v>
      </c>
      <c r="B851" t="s">
        <v>69</v>
      </c>
      <c r="C851">
        <v>540720</v>
      </c>
      <c r="D851" t="s">
        <v>70</v>
      </c>
      <c r="E851" t="s">
        <v>71</v>
      </c>
      <c r="F851" t="s">
        <v>72</v>
      </c>
      <c r="G851" t="s">
        <v>108</v>
      </c>
      <c r="H851">
        <v>6</v>
      </c>
      <c r="I851" t="s">
        <v>839</v>
      </c>
      <c r="J851" s="4">
        <v>0</v>
      </c>
      <c r="K851" s="4">
        <v>0</v>
      </c>
      <c r="L851" s="4">
        <v>0</v>
      </c>
      <c r="M851" s="4">
        <v>0</v>
      </c>
      <c r="N851" s="4">
        <v>0</v>
      </c>
      <c r="O851" s="4">
        <v>0</v>
      </c>
      <c r="P851" s="4">
        <v>0</v>
      </c>
      <c r="Q851" s="4">
        <v>0</v>
      </c>
      <c r="R851" s="4">
        <v>0</v>
      </c>
      <c r="S851" s="4">
        <v>0</v>
      </c>
      <c r="T851" s="4">
        <v>0.5</v>
      </c>
      <c r="U851" s="4">
        <v>44.732999999999997</v>
      </c>
      <c r="V851" s="4">
        <v>34.152000000000001</v>
      </c>
      <c r="W851" s="4">
        <v>54.671999999999997</v>
      </c>
      <c r="X851" s="4">
        <v>2.1120000000000001</v>
      </c>
      <c r="Y851" s="4">
        <v>0</v>
      </c>
      <c r="Z851" s="4">
        <v>0</v>
      </c>
      <c r="AA851" s="4">
        <v>4.9509999999999996</v>
      </c>
      <c r="AB851" s="4">
        <v>0</v>
      </c>
      <c r="AC851" s="4">
        <v>0</v>
      </c>
      <c r="AG851" s="66">
        <v>540720</v>
      </c>
      <c r="AH851" t="s">
        <v>839</v>
      </c>
      <c r="AI851" s="4">
        <f t="shared" si="73"/>
        <v>0</v>
      </c>
      <c r="AJ851" s="4">
        <f t="shared" si="73"/>
        <v>0</v>
      </c>
      <c r="AK851" s="4">
        <f t="shared" si="73"/>
        <v>0</v>
      </c>
      <c r="AL851" s="4">
        <f t="shared" si="73"/>
        <v>0</v>
      </c>
      <c r="AM851" s="4">
        <f t="shared" si="73"/>
        <v>0</v>
      </c>
      <c r="AN851" s="4">
        <f t="shared" si="73"/>
        <v>0</v>
      </c>
      <c r="AO851" s="4">
        <f t="shared" si="73"/>
        <v>0</v>
      </c>
      <c r="AP851" s="4">
        <f t="shared" si="73"/>
        <v>0</v>
      </c>
      <c r="AQ851" s="4">
        <f t="shared" si="73"/>
        <v>0</v>
      </c>
      <c r="AR851" s="4">
        <f t="shared" si="73"/>
        <v>0</v>
      </c>
      <c r="AS851" s="4">
        <f t="shared" si="73"/>
        <v>5.7773534771269351E-5</v>
      </c>
      <c r="AT851" s="4">
        <f t="shared" si="73"/>
        <v>0.13402665378563056</v>
      </c>
      <c r="AU851" s="4">
        <f t="shared" si="73"/>
        <v>8.552469495515988E-2</v>
      </c>
      <c r="AV851" s="4">
        <f t="shared" si="73"/>
        <v>0.12881372273284422</v>
      </c>
      <c r="AW851" s="4">
        <f t="shared" si="73"/>
        <v>6.9511906612859794E-3</v>
      </c>
      <c r="AX851" s="4">
        <f t="shared" si="74"/>
        <v>0</v>
      </c>
      <c r="AY851" s="4">
        <f t="shared" si="74"/>
        <v>0</v>
      </c>
      <c r="AZ851" s="4">
        <f t="shared" si="69"/>
        <v>7.4676047583076763E-3</v>
      </c>
      <c r="BA851" s="4">
        <f t="shared" si="69"/>
        <v>0</v>
      </c>
      <c r="BB851" s="67">
        <f t="shared" si="69"/>
        <v>0</v>
      </c>
    </row>
    <row r="852" spans="1:54" x14ac:dyDescent="0.3">
      <c r="A852" t="s">
        <v>68</v>
      </c>
      <c r="B852" t="s">
        <v>69</v>
      </c>
      <c r="C852">
        <v>540730</v>
      </c>
      <c r="D852" t="s">
        <v>70</v>
      </c>
      <c r="E852" t="s">
        <v>71</v>
      </c>
      <c r="F852" t="s">
        <v>72</v>
      </c>
      <c r="G852" t="s">
        <v>108</v>
      </c>
      <c r="H852">
        <v>6</v>
      </c>
      <c r="I852" t="s">
        <v>840</v>
      </c>
      <c r="J852" s="4">
        <v>0</v>
      </c>
      <c r="K852" s="4">
        <v>0</v>
      </c>
      <c r="L852" s="4">
        <v>0</v>
      </c>
      <c r="M852" s="4">
        <v>0</v>
      </c>
      <c r="N852" s="4">
        <v>0</v>
      </c>
      <c r="O852" s="4">
        <v>0</v>
      </c>
      <c r="P852" s="4">
        <v>0</v>
      </c>
      <c r="Q852" s="4">
        <v>0</v>
      </c>
      <c r="R852" s="4">
        <v>0</v>
      </c>
      <c r="S852" s="4">
        <v>0</v>
      </c>
      <c r="T852" s="4">
        <v>0</v>
      </c>
      <c r="U852" s="4">
        <v>0</v>
      </c>
      <c r="V852" s="4">
        <v>0</v>
      </c>
      <c r="W852" s="4">
        <v>0</v>
      </c>
      <c r="X852" s="4">
        <v>0</v>
      </c>
      <c r="Y852" s="4">
        <v>0</v>
      </c>
      <c r="Z852" s="4">
        <v>0</v>
      </c>
      <c r="AA852" s="4">
        <v>35.290999999999997</v>
      </c>
      <c r="AB852" s="4">
        <v>2.71</v>
      </c>
      <c r="AC852" s="4">
        <v>35.213999999999999</v>
      </c>
      <c r="AG852" s="66">
        <v>540730</v>
      </c>
      <c r="AH852" t="s">
        <v>840</v>
      </c>
      <c r="AI852" s="4">
        <f t="shared" si="73"/>
        <v>0</v>
      </c>
      <c r="AJ852" s="4">
        <f t="shared" si="73"/>
        <v>0</v>
      </c>
      <c r="AK852" s="4">
        <f t="shared" si="73"/>
        <v>0</v>
      </c>
      <c r="AL852" s="4">
        <f t="shared" si="73"/>
        <v>0</v>
      </c>
      <c r="AM852" s="4">
        <f t="shared" si="73"/>
        <v>0</v>
      </c>
      <c r="AN852" s="4">
        <f t="shared" si="73"/>
        <v>0</v>
      </c>
      <c r="AO852" s="4">
        <f t="shared" si="73"/>
        <v>0</v>
      </c>
      <c r="AP852" s="4">
        <f t="shared" si="73"/>
        <v>0</v>
      </c>
      <c r="AQ852" s="4">
        <f t="shared" si="73"/>
        <v>0</v>
      </c>
      <c r="AR852" s="4">
        <f t="shared" si="73"/>
        <v>0</v>
      </c>
      <c r="AS852" s="4">
        <f t="shared" si="73"/>
        <v>0</v>
      </c>
      <c r="AT852" s="4">
        <f t="shared" si="73"/>
        <v>0</v>
      </c>
      <c r="AU852" s="4">
        <f t="shared" si="73"/>
        <v>0</v>
      </c>
      <c r="AV852" s="4">
        <f t="shared" si="73"/>
        <v>0</v>
      </c>
      <c r="AW852" s="4">
        <f t="shared" si="73"/>
        <v>0</v>
      </c>
      <c r="AX852" s="4">
        <f t="shared" si="74"/>
        <v>0</v>
      </c>
      <c r="AY852" s="4">
        <f t="shared" si="74"/>
        <v>0</v>
      </c>
      <c r="AZ852" s="4">
        <f t="shared" si="69"/>
        <v>5.322949697544662E-2</v>
      </c>
      <c r="BA852" s="4">
        <f t="shared" si="69"/>
        <v>4.770281715235589E-3</v>
      </c>
      <c r="BB852" s="67">
        <f t="shared" si="69"/>
        <v>5.8641470273916994E-2</v>
      </c>
    </row>
    <row r="853" spans="1:54" x14ac:dyDescent="0.3">
      <c r="A853" t="s">
        <v>68</v>
      </c>
      <c r="B853" t="s">
        <v>69</v>
      </c>
      <c r="C853">
        <v>540742</v>
      </c>
      <c r="D853" t="s">
        <v>70</v>
      </c>
      <c r="E853" t="s">
        <v>71</v>
      </c>
      <c r="F853" t="s">
        <v>72</v>
      </c>
      <c r="G853" t="s">
        <v>108</v>
      </c>
      <c r="H853">
        <v>6</v>
      </c>
      <c r="I853" t="s">
        <v>841</v>
      </c>
      <c r="J853" s="4">
        <v>0</v>
      </c>
      <c r="K853" s="4">
        <v>0</v>
      </c>
      <c r="L853" s="4">
        <v>0</v>
      </c>
      <c r="M853" s="4">
        <v>0</v>
      </c>
      <c r="N853" s="4">
        <v>0</v>
      </c>
      <c r="O853" s="4">
        <v>0</v>
      </c>
      <c r="P853" s="4">
        <v>0</v>
      </c>
      <c r="Q853" s="4">
        <v>0</v>
      </c>
      <c r="R853" s="4">
        <v>0</v>
      </c>
      <c r="S853" s="4">
        <v>0</v>
      </c>
      <c r="T853" s="4">
        <v>0</v>
      </c>
      <c r="U853" s="4">
        <v>0</v>
      </c>
      <c r="V853" s="4">
        <v>0</v>
      </c>
      <c r="W853" s="4">
        <v>0</v>
      </c>
      <c r="X853" s="4">
        <v>0</v>
      </c>
      <c r="Y853" s="4">
        <v>40.128</v>
      </c>
      <c r="Z853" s="4">
        <v>0</v>
      </c>
      <c r="AA853" s="4">
        <v>2.238</v>
      </c>
      <c r="AB853" s="4">
        <v>60.531999999999996</v>
      </c>
      <c r="AC853" s="4">
        <v>0</v>
      </c>
      <c r="AG853" s="66">
        <v>540742</v>
      </c>
      <c r="AH853" t="s">
        <v>841</v>
      </c>
      <c r="AI853" s="4">
        <f t="shared" si="73"/>
        <v>0</v>
      </c>
      <c r="AJ853" s="4">
        <f t="shared" si="73"/>
        <v>0</v>
      </c>
      <c r="AK853" s="4">
        <f t="shared" si="73"/>
        <v>0</v>
      </c>
      <c r="AL853" s="4">
        <f t="shared" si="73"/>
        <v>0</v>
      </c>
      <c r="AM853" s="4">
        <f t="shared" si="73"/>
        <v>0</v>
      </c>
      <c r="AN853" s="4">
        <f t="shared" si="73"/>
        <v>0</v>
      </c>
      <c r="AO853" s="4">
        <f t="shared" si="73"/>
        <v>0</v>
      </c>
      <c r="AP853" s="4">
        <f t="shared" si="73"/>
        <v>0</v>
      </c>
      <c r="AQ853" s="4">
        <f t="shared" si="73"/>
        <v>0</v>
      </c>
      <c r="AR853" s="4">
        <f t="shared" si="73"/>
        <v>0</v>
      </c>
      <c r="AS853" s="4">
        <f t="shared" si="73"/>
        <v>0</v>
      </c>
      <c r="AT853" s="4">
        <f t="shared" si="73"/>
        <v>0</v>
      </c>
      <c r="AU853" s="4">
        <f t="shared" si="73"/>
        <v>0</v>
      </c>
      <c r="AV853" s="4">
        <f t="shared" si="73"/>
        <v>0</v>
      </c>
      <c r="AW853" s="4">
        <f t="shared" si="73"/>
        <v>0</v>
      </c>
      <c r="AX853" s="4">
        <f t="shared" si="74"/>
        <v>0.10719056411037772</v>
      </c>
      <c r="AY853" s="4">
        <f t="shared" si="74"/>
        <v>0</v>
      </c>
      <c r="AZ853" s="4">
        <f t="shared" si="69"/>
        <v>3.3755805794975927E-3</v>
      </c>
      <c r="BA853" s="4">
        <f t="shared" si="69"/>
        <v>0.10655154715374193</v>
      </c>
      <c r="BB853" s="67">
        <f t="shared" si="69"/>
        <v>0</v>
      </c>
    </row>
    <row r="854" spans="1:54" x14ac:dyDescent="0.3">
      <c r="A854" t="s">
        <v>68</v>
      </c>
      <c r="B854" t="s">
        <v>69</v>
      </c>
      <c r="C854">
        <v>540744</v>
      </c>
      <c r="D854" t="s">
        <v>70</v>
      </c>
      <c r="E854" t="s">
        <v>71</v>
      </c>
      <c r="F854" t="s">
        <v>72</v>
      </c>
      <c r="G854" t="s">
        <v>108</v>
      </c>
      <c r="H854">
        <v>6</v>
      </c>
      <c r="I854" t="s">
        <v>841</v>
      </c>
      <c r="J854" s="4">
        <v>0</v>
      </c>
      <c r="K854" s="4">
        <v>0</v>
      </c>
      <c r="L854" s="4">
        <v>0</v>
      </c>
      <c r="M854" s="4">
        <v>0</v>
      </c>
      <c r="N854" s="4">
        <v>0</v>
      </c>
      <c r="O854" s="4">
        <v>0</v>
      </c>
      <c r="P854" s="4">
        <v>0</v>
      </c>
      <c r="Q854" s="4">
        <v>0</v>
      </c>
      <c r="R854" s="4">
        <v>0</v>
      </c>
      <c r="S854" s="4">
        <v>0</v>
      </c>
      <c r="T854" s="4">
        <v>0</v>
      </c>
      <c r="U854" s="4">
        <v>0</v>
      </c>
      <c r="V854" s="4">
        <v>3.524</v>
      </c>
      <c r="W854" s="4">
        <v>10.603999999999999</v>
      </c>
      <c r="X854" s="4">
        <v>0</v>
      </c>
      <c r="Y854" s="4">
        <v>0</v>
      </c>
      <c r="Z854" s="4">
        <v>0</v>
      </c>
      <c r="AA854" s="4">
        <v>0</v>
      </c>
      <c r="AB854" s="4">
        <v>0</v>
      </c>
      <c r="AC854" s="4">
        <v>0</v>
      </c>
      <c r="AG854" s="66">
        <v>540744</v>
      </c>
      <c r="AH854" t="s">
        <v>841</v>
      </c>
      <c r="AI854" s="4">
        <f t="shared" si="73"/>
        <v>0</v>
      </c>
      <c r="AJ854" s="4">
        <f t="shared" si="73"/>
        <v>0</v>
      </c>
      <c r="AK854" s="4">
        <f t="shared" si="73"/>
        <v>0</v>
      </c>
      <c r="AL854" s="4">
        <f t="shared" si="73"/>
        <v>0</v>
      </c>
      <c r="AM854" s="4">
        <f t="shared" si="73"/>
        <v>0</v>
      </c>
      <c r="AN854" s="4">
        <f t="shared" si="73"/>
        <v>0</v>
      </c>
      <c r="AO854" s="4">
        <f t="shared" si="73"/>
        <v>0</v>
      </c>
      <c r="AP854" s="4">
        <f t="shared" si="73"/>
        <v>0</v>
      </c>
      <c r="AQ854" s="4">
        <f t="shared" si="73"/>
        <v>0</v>
      </c>
      <c r="AR854" s="4">
        <f t="shared" si="73"/>
        <v>0</v>
      </c>
      <c r="AS854" s="4">
        <f t="shared" si="73"/>
        <v>0</v>
      </c>
      <c r="AT854" s="4">
        <f t="shared" si="73"/>
        <v>0</v>
      </c>
      <c r="AU854" s="4">
        <f t="shared" si="73"/>
        <v>8.8249304585963743E-3</v>
      </c>
      <c r="AV854" s="4">
        <f t="shared" si="73"/>
        <v>2.4984282921039654E-2</v>
      </c>
      <c r="AW854" s="4">
        <f t="shared" si="73"/>
        <v>0</v>
      </c>
      <c r="AX854" s="4">
        <f t="shared" si="74"/>
        <v>0</v>
      </c>
      <c r="AY854" s="4">
        <f t="shared" si="74"/>
        <v>0</v>
      </c>
      <c r="AZ854" s="4">
        <f t="shared" si="69"/>
        <v>0</v>
      </c>
      <c r="BA854" s="4">
        <f t="shared" si="69"/>
        <v>0</v>
      </c>
      <c r="BB854" s="67">
        <f t="shared" si="69"/>
        <v>0</v>
      </c>
    </row>
    <row r="855" spans="1:54" x14ac:dyDescent="0.3">
      <c r="A855" t="s">
        <v>68</v>
      </c>
      <c r="B855" t="s">
        <v>69</v>
      </c>
      <c r="C855">
        <v>540751</v>
      </c>
      <c r="D855" t="s">
        <v>70</v>
      </c>
      <c r="E855" t="s">
        <v>71</v>
      </c>
      <c r="F855" t="s">
        <v>72</v>
      </c>
      <c r="G855" t="s">
        <v>108</v>
      </c>
      <c r="H855">
        <v>6</v>
      </c>
      <c r="I855" t="s">
        <v>841</v>
      </c>
      <c r="J855" s="4">
        <v>0</v>
      </c>
      <c r="K855" s="4">
        <v>0</v>
      </c>
      <c r="L855" s="4">
        <v>0</v>
      </c>
      <c r="M855" s="4">
        <v>0</v>
      </c>
      <c r="N855" s="4">
        <v>0</v>
      </c>
      <c r="O855" s="4">
        <v>0</v>
      </c>
      <c r="P855" s="4">
        <v>0</v>
      </c>
      <c r="Q855" s="4">
        <v>32.415999999999997</v>
      </c>
      <c r="R855" s="4">
        <v>0</v>
      </c>
      <c r="S855" s="4">
        <v>71.382999999999996</v>
      </c>
      <c r="T855" s="4">
        <v>124.748</v>
      </c>
      <c r="U855" s="4">
        <v>0</v>
      </c>
      <c r="V855" s="4">
        <v>0</v>
      </c>
      <c r="W855" s="4">
        <v>0</v>
      </c>
      <c r="X855" s="4">
        <v>0</v>
      </c>
      <c r="Y855" s="4">
        <v>0</v>
      </c>
      <c r="Z855" s="4">
        <v>0</v>
      </c>
      <c r="AA855" s="4">
        <v>0</v>
      </c>
      <c r="AB855" s="4">
        <v>0</v>
      </c>
      <c r="AC855" s="4">
        <v>0</v>
      </c>
      <c r="AG855" s="66">
        <v>540751</v>
      </c>
      <c r="AH855" t="s">
        <v>841</v>
      </c>
      <c r="AI855" s="4">
        <f t="shared" si="73"/>
        <v>0</v>
      </c>
      <c r="AJ855" s="4">
        <f t="shared" si="73"/>
        <v>0</v>
      </c>
      <c r="AK855" s="4">
        <f t="shared" si="73"/>
        <v>0</v>
      </c>
      <c r="AL855" s="4">
        <f t="shared" si="73"/>
        <v>0</v>
      </c>
      <c r="AM855" s="4">
        <f t="shared" si="73"/>
        <v>0</v>
      </c>
      <c r="AN855" s="4">
        <f t="shared" si="73"/>
        <v>0</v>
      </c>
      <c r="AO855" s="4">
        <f t="shared" si="73"/>
        <v>0</v>
      </c>
      <c r="AP855" s="4">
        <f t="shared" si="73"/>
        <v>0.19068704159902281</v>
      </c>
      <c r="AQ855" s="4">
        <f t="shared" si="73"/>
        <v>0</v>
      </c>
      <c r="AR855" s="4">
        <f t="shared" si="73"/>
        <v>0.33653367906181875</v>
      </c>
      <c r="AS855" s="4">
        <f t="shared" si="73"/>
        <v>1.4414265831292619E-2</v>
      </c>
      <c r="AT855" s="4">
        <f t="shared" si="73"/>
        <v>0</v>
      </c>
      <c r="AU855" s="4">
        <f t="shared" si="73"/>
        <v>0</v>
      </c>
      <c r="AV855" s="4">
        <f t="shared" si="73"/>
        <v>0</v>
      </c>
      <c r="AW855" s="4">
        <f t="shared" si="73"/>
        <v>0</v>
      </c>
      <c r="AX855" s="4">
        <f t="shared" si="74"/>
        <v>0</v>
      </c>
      <c r="AY855" s="4">
        <f t="shared" si="74"/>
        <v>0</v>
      </c>
      <c r="AZ855" s="4">
        <f t="shared" si="69"/>
        <v>0</v>
      </c>
      <c r="BA855" s="4">
        <f t="shared" si="69"/>
        <v>0</v>
      </c>
      <c r="BB855" s="67">
        <f t="shared" si="69"/>
        <v>0</v>
      </c>
    </row>
    <row r="856" spans="1:54" x14ac:dyDescent="0.3">
      <c r="A856" t="s">
        <v>68</v>
      </c>
      <c r="B856" t="s">
        <v>69</v>
      </c>
      <c r="C856">
        <v>540752</v>
      </c>
      <c r="D856" t="s">
        <v>70</v>
      </c>
      <c r="E856" t="s">
        <v>71</v>
      </c>
      <c r="F856" t="s">
        <v>72</v>
      </c>
      <c r="G856" t="s">
        <v>108</v>
      </c>
      <c r="H856">
        <v>6</v>
      </c>
      <c r="I856" t="s">
        <v>841</v>
      </c>
      <c r="J856" s="4">
        <v>82.284000000000006</v>
      </c>
      <c r="K856" s="4">
        <v>4.8570000000000002</v>
      </c>
      <c r="L856" s="4">
        <v>0</v>
      </c>
      <c r="M856" s="4">
        <v>0</v>
      </c>
      <c r="N856" s="4">
        <v>1.5740000000000001</v>
      </c>
      <c r="O856" s="4">
        <v>1.306</v>
      </c>
      <c r="P856" s="4">
        <v>0</v>
      </c>
      <c r="Q856" s="4">
        <v>17.731999999999999</v>
      </c>
      <c r="R856" s="4">
        <v>38.261000000000003</v>
      </c>
      <c r="S856" s="4">
        <v>146.39400000000001</v>
      </c>
      <c r="T856" s="4">
        <v>4.3049999999999997</v>
      </c>
      <c r="U856" s="4">
        <v>36.354999999999997</v>
      </c>
      <c r="V856" s="4">
        <v>44.19</v>
      </c>
      <c r="W856" s="4">
        <v>18.800999999999998</v>
      </c>
      <c r="X856" s="4">
        <v>54.317999999999998</v>
      </c>
      <c r="Y856" s="4">
        <v>99.305999999999997</v>
      </c>
      <c r="Z856" s="4">
        <v>19.643999999999998</v>
      </c>
      <c r="AA856" s="4">
        <v>13.581</v>
      </c>
      <c r="AB856" s="4">
        <v>31.129000000000001</v>
      </c>
      <c r="AC856" s="4">
        <v>16.303999999999998</v>
      </c>
      <c r="AG856" s="66">
        <v>540752</v>
      </c>
      <c r="AH856" t="s">
        <v>841</v>
      </c>
      <c r="AI856" s="4">
        <f t="shared" si="73"/>
        <v>3.7959302298760433</v>
      </c>
      <c r="AJ856" s="4">
        <f t="shared" si="73"/>
        <v>0.10501108486374502</v>
      </c>
      <c r="AK856" s="4">
        <f t="shared" si="73"/>
        <v>0</v>
      </c>
      <c r="AL856" s="4">
        <f t="shared" si="73"/>
        <v>0</v>
      </c>
      <c r="AM856" s="4">
        <f t="shared" si="73"/>
        <v>3.5899689789275185E-2</v>
      </c>
      <c r="AN856" s="4">
        <f t="shared" si="73"/>
        <v>2.9587833772740588E-3</v>
      </c>
      <c r="AO856" s="4">
        <f t="shared" si="73"/>
        <v>0</v>
      </c>
      <c r="AP856" s="4">
        <f t="shared" si="73"/>
        <v>0.10430844711358195</v>
      </c>
      <c r="AQ856" s="4">
        <f t="shared" si="73"/>
        <v>0.15213603389340002</v>
      </c>
      <c r="AR856" s="4">
        <f t="shared" si="73"/>
        <v>0.69017148918616333</v>
      </c>
      <c r="AS856" s="4">
        <f t="shared" si="73"/>
        <v>4.9743013438062911E-4</v>
      </c>
      <c r="AT856" s="4">
        <f t="shared" si="73"/>
        <v>0.10892493234025437</v>
      </c>
      <c r="AU856" s="4">
        <f t="shared" si="73"/>
        <v>0.11066222388347723</v>
      </c>
      <c r="AV856" s="4">
        <f t="shared" si="73"/>
        <v>4.4297388079825216E-2</v>
      </c>
      <c r="AW856" s="4">
        <f t="shared" si="73"/>
        <v>0.17877593481994877</v>
      </c>
      <c r="AX856" s="4">
        <f t="shared" si="74"/>
        <v>0.26526779703810732</v>
      </c>
      <c r="AY856" s="4">
        <f t="shared" si="74"/>
        <v>4.0924161054698316E-2</v>
      </c>
      <c r="AZ856" s="4">
        <f t="shared" si="69"/>
        <v>2.0484253731079895E-2</v>
      </c>
      <c r="BA856" s="4">
        <f t="shared" si="69"/>
        <v>5.4794870669213527E-2</v>
      </c>
      <c r="BB856" s="67">
        <f t="shared" si="69"/>
        <v>2.7150864183164154E-2</v>
      </c>
    </row>
    <row r="857" spans="1:54" x14ac:dyDescent="0.3">
      <c r="A857" t="s">
        <v>68</v>
      </c>
      <c r="B857" t="s">
        <v>69</v>
      </c>
      <c r="C857">
        <v>540753</v>
      </c>
      <c r="D857" t="s">
        <v>70</v>
      </c>
      <c r="E857" t="s">
        <v>71</v>
      </c>
      <c r="F857" t="s">
        <v>72</v>
      </c>
      <c r="G857" t="s">
        <v>108</v>
      </c>
      <c r="H857">
        <v>6</v>
      </c>
      <c r="I857" t="s">
        <v>841</v>
      </c>
      <c r="J857" s="4">
        <v>0</v>
      </c>
      <c r="K857" s="4">
        <v>0</v>
      </c>
      <c r="L857" s="4">
        <v>0</v>
      </c>
      <c r="M857" s="4">
        <v>0</v>
      </c>
      <c r="N857" s="4">
        <v>0</v>
      </c>
      <c r="O857" s="4">
        <v>0</v>
      </c>
      <c r="P857" s="4">
        <v>0</v>
      </c>
      <c r="Q857" s="4">
        <v>0</v>
      </c>
      <c r="R857" s="4">
        <v>0</v>
      </c>
      <c r="S857" s="4">
        <v>0</v>
      </c>
      <c r="T857" s="4">
        <v>0</v>
      </c>
      <c r="U857" s="4">
        <v>0</v>
      </c>
      <c r="V857" s="4">
        <v>0</v>
      </c>
      <c r="W857" s="4">
        <v>0</v>
      </c>
      <c r="X857" s="4">
        <v>0</v>
      </c>
      <c r="Y857" s="4">
        <v>0</v>
      </c>
      <c r="Z857" s="4">
        <v>0</v>
      </c>
      <c r="AA857" s="4">
        <v>0</v>
      </c>
      <c r="AB857" s="4">
        <v>2.4510000000000001</v>
      </c>
      <c r="AC857" s="4">
        <v>0</v>
      </c>
      <c r="AG857" s="66">
        <v>540753</v>
      </c>
      <c r="AH857" t="s">
        <v>841</v>
      </c>
      <c r="AI857" s="4">
        <f t="shared" si="73"/>
        <v>0</v>
      </c>
      <c r="AJ857" s="4">
        <f t="shared" si="73"/>
        <v>0</v>
      </c>
      <c r="AK857" s="4">
        <f t="shared" si="73"/>
        <v>0</v>
      </c>
      <c r="AL857" s="4">
        <f t="shared" si="73"/>
        <v>0</v>
      </c>
      <c r="AM857" s="4">
        <f t="shared" si="73"/>
        <v>0</v>
      </c>
      <c r="AN857" s="4">
        <f t="shared" si="73"/>
        <v>0</v>
      </c>
      <c r="AO857" s="4">
        <f t="shared" si="73"/>
        <v>0</v>
      </c>
      <c r="AP857" s="4">
        <f t="shared" si="73"/>
        <v>0</v>
      </c>
      <c r="AQ857" s="4">
        <f t="shared" si="73"/>
        <v>0</v>
      </c>
      <c r="AR857" s="4">
        <f t="shared" si="73"/>
        <v>0</v>
      </c>
      <c r="AS857" s="4">
        <f t="shared" si="73"/>
        <v>0</v>
      </c>
      <c r="AT857" s="4">
        <f t="shared" si="73"/>
        <v>0</v>
      </c>
      <c r="AU857" s="4">
        <f t="shared" si="73"/>
        <v>0</v>
      </c>
      <c r="AV857" s="4">
        <f t="shared" si="73"/>
        <v>0</v>
      </c>
      <c r="AW857" s="4">
        <f t="shared" si="73"/>
        <v>0</v>
      </c>
      <c r="AX857" s="4">
        <f t="shared" si="74"/>
        <v>0</v>
      </c>
      <c r="AY857" s="4">
        <f t="shared" si="74"/>
        <v>0</v>
      </c>
      <c r="AZ857" s="4">
        <f t="shared" si="74"/>
        <v>0</v>
      </c>
      <c r="BA857" s="4">
        <f t="shared" si="74"/>
        <v>4.3143765623772801E-3</v>
      </c>
      <c r="BB857" s="67">
        <f t="shared" si="74"/>
        <v>0</v>
      </c>
    </row>
    <row r="858" spans="1:54" x14ac:dyDescent="0.3">
      <c r="A858" t="s">
        <v>68</v>
      </c>
      <c r="B858" t="s">
        <v>69</v>
      </c>
      <c r="C858">
        <v>540754</v>
      </c>
      <c r="D858" t="s">
        <v>70</v>
      </c>
      <c r="E858" t="s">
        <v>71</v>
      </c>
      <c r="F858" t="s">
        <v>72</v>
      </c>
      <c r="G858" t="s">
        <v>108</v>
      </c>
      <c r="H858">
        <v>6</v>
      </c>
      <c r="I858" t="s">
        <v>841</v>
      </c>
      <c r="J858" s="4">
        <v>81.703000000000003</v>
      </c>
      <c r="K858" s="4">
        <v>9.1750000000000007</v>
      </c>
      <c r="L858" s="4">
        <v>0</v>
      </c>
      <c r="M858" s="4">
        <v>17.088999999999999</v>
      </c>
      <c r="N858" s="4">
        <v>28.63</v>
      </c>
      <c r="O858" s="4">
        <v>106.139</v>
      </c>
      <c r="P858" s="4">
        <v>32.96</v>
      </c>
      <c r="Q858" s="4">
        <v>3.5000000000000003E-2</v>
      </c>
      <c r="R858" s="4">
        <v>4.93</v>
      </c>
      <c r="S858" s="4">
        <v>2.25</v>
      </c>
      <c r="T858" s="4">
        <v>12.532</v>
      </c>
      <c r="U858" s="4">
        <v>8.2360000000000007</v>
      </c>
      <c r="V858" s="4">
        <v>62.848999999999997</v>
      </c>
      <c r="W858" s="4">
        <v>35.960999999999999</v>
      </c>
      <c r="X858" s="4">
        <v>2.92</v>
      </c>
      <c r="Y858" s="4">
        <v>7.0910000000000002</v>
      </c>
      <c r="Z858" s="4">
        <v>55.451999999999998</v>
      </c>
      <c r="AA858" s="4">
        <v>0.53400000000000003</v>
      </c>
      <c r="AB858" s="4">
        <v>4.5819999999999999</v>
      </c>
      <c r="AC858" s="4">
        <v>5.8730000000000002</v>
      </c>
      <c r="AG858" s="66">
        <v>540754</v>
      </c>
      <c r="AH858" t="s">
        <v>841</v>
      </c>
      <c r="AI858" s="4">
        <f t="shared" si="73"/>
        <v>3.7691275043940786</v>
      </c>
      <c r="AJ858" s="4">
        <f t="shared" si="73"/>
        <v>0.1983686851193866</v>
      </c>
      <c r="AK858" s="4">
        <f t="shared" si="73"/>
        <v>0</v>
      </c>
      <c r="AL858" s="4">
        <f t="shared" si="73"/>
        <v>0.34520965795175063</v>
      </c>
      <c r="AM858" s="4">
        <f t="shared" si="73"/>
        <v>0.6529911808557487</v>
      </c>
      <c r="AN858" s="4">
        <f t="shared" si="73"/>
        <v>0.24046118597281108</v>
      </c>
      <c r="AO858" s="4">
        <f t="shared" si="73"/>
        <v>0.37635263145394504</v>
      </c>
      <c r="AP858" s="4">
        <f t="shared" si="73"/>
        <v>2.0588741534938919E-4</v>
      </c>
      <c r="AQ858" s="4">
        <f t="shared" si="73"/>
        <v>1.9603006902445364E-2</v>
      </c>
      <c r="AR858" s="4">
        <f t="shared" si="73"/>
        <v>1.0607578525546588E-2</v>
      </c>
      <c r="AS858" s="4">
        <f t="shared" si="73"/>
        <v>1.4480358755070949E-3</v>
      </c>
      <c r="AT858" s="4">
        <f t="shared" si="73"/>
        <v>2.4676268539522359E-2</v>
      </c>
      <c r="AU858" s="4">
        <f t="shared" si="73"/>
        <v>0.15738877820440508</v>
      </c>
      <c r="AV858" s="4">
        <f t="shared" si="73"/>
        <v>8.4728385337939194E-2</v>
      </c>
      <c r="AW858" s="4">
        <f t="shared" si="73"/>
        <v>9.6105476945809939E-3</v>
      </c>
      <c r="AX858" s="4">
        <f t="shared" si="74"/>
        <v>1.8941594151382787E-2</v>
      </c>
      <c r="AY858" s="4">
        <f t="shared" si="74"/>
        <v>0.11552263178604821</v>
      </c>
      <c r="AZ858" s="4">
        <f t="shared" si="74"/>
        <v>8.0543343585867493E-4</v>
      </c>
      <c r="BA858" s="4">
        <f t="shared" si="74"/>
        <v>8.0654726270145624E-3</v>
      </c>
      <c r="BB858" s="67">
        <f t="shared" si="74"/>
        <v>9.7802395331037222E-3</v>
      </c>
    </row>
    <row r="859" spans="1:54" x14ac:dyDescent="0.3">
      <c r="A859" t="s">
        <v>68</v>
      </c>
      <c r="B859" t="s">
        <v>69</v>
      </c>
      <c r="C859">
        <v>540761</v>
      </c>
      <c r="D859" t="s">
        <v>70</v>
      </c>
      <c r="E859" t="s">
        <v>71</v>
      </c>
      <c r="F859" t="s">
        <v>72</v>
      </c>
      <c r="G859" t="s">
        <v>108</v>
      </c>
      <c r="H859">
        <v>6</v>
      </c>
      <c r="I859" t="s">
        <v>841</v>
      </c>
      <c r="J859" s="4">
        <v>0</v>
      </c>
      <c r="K859" s="4">
        <v>16.544</v>
      </c>
      <c r="L859" s="4">
        <v>22.640999999999998</v>
      </c>
      <c r="M859" s="4">
        <v>0</v>
      </c>
      <c r="N859" s="4">
        <v>0</v>
      </c>
      <c r="O859" s="4">
        <v>0</v>
      </c>
      <c r="P859" s="4">
        <v>0</v>
      </c>
      <c r="Q859" s="4">
        <v>0</v>
      </c>
      <c r="R859" s="4">
        <v>21.202000000000002</v>
      </c>
      <c r="S859" s="4">
        <v>64.230999999999995</v>
      </c>
      <c r="T859" s="4">
        <v>16.516999999999999</v>
      </c>
      <c r="U859" s="4">
        <v>9.4309999999999992</v>
      </c>
      <c r="V859" s="4">
        <v>25.488</v>
      </c>
      <c r="W859" s="4">
        <v>10.688000000000001</v>
      </c>
      <c r="X859" s="4">
        <v>12.07</v>
      </c>
      <c r="Y859" s="4">
        <v>0</v>
      </c>
      <c r="Z859" s="4">
        <v>7.5060000000000002</v>
      </c>
      <c r="AA859" s="4">
        <v>0</v>
      </c>
      <c r="AB859" s="4">
        <v>15.491</v>
      </c>
      <c r="AC859" s="4">
        <v>0</v>
      </c>
      <c r="AG859" s="66">
        <v>540761</v>
      </c>
      <c r="AH859" t="s">
        <v>841</v>
      </c>
      <c r="AI859" s="4">
        <f t="shared" si="73"/>
        <v>0</v>
      </c>
      <c r="AJ859" s="4">
        <f t="shared" si="73"/>
        <v>0.35769062960382908</v>
      </c>
      <c r="AK859" s="4">
        <f t="shared" si="73"/>
        <v>0.46982874004718839</v>
      </c>
      <c r="AL859" s="4">
        <f t="shared" si="73"/>
        <v>0</v>
      </c>
      <c r="AM859" s="4">
        <f t="shared" si="73"/>
        <v>0</v>
      </c>
      <c r="AN859" s="4">
        <f t="shared" si="73"/>
        <v>0</v>
      </c>
      <c r="AO859" s="4">
        <f t="shared" si="73"/>
        <v>0</v>
      </c>
      <c r="AP859" s="4">
        <f t="shared" si="73"/>
        <v>0</v>
      </c>
      <c r="AQ859" s="4">
        <f t="shared" si="73"/>
        <v>8.4304858487960779E-2</v>
      </c>
      <c r="AR859" s="4">
        <f t="shared" si="73"/>
        <v>0.30281572278861463</v>
      </c>
      <c r="AS859" s="4">
        <f t="shared" si="73"/>
        <v>1.9084909476341117E-3</v>
      </c>
      <c r="AT859" s="4">
        <f t="shared" si="73"/>
        <v>2.8256664472588063E-2</v>
      </c>
      <c r="AU859" s="4">
        <f t="shared" si="73"/>
        <v>6.3827987380449591E-2</v>
      </c>
      <c r="AV859" s="4">
        <f t="shared" si="73"/>
        <v>2.5182196893631829E-2</v>
      </c>
      <c r="AW859" s="4">
        <f t="shared" si="73"/>
        <v>3.9725791326572814E-2</v>
      </c>
      <c r="AX859" s="4">
        <f t="shared" si="74"/>
        <v>0</v>
      </c>
      <c r="AY859" s="4">
        <f t="shared" si="74"/>
        <v>1.5637179437821502E-2</v>
      </c>
      <c r="AZ859" s="4">
        <f t="shared" si="74"/>
        <v>0</v>
      </c>
      <c r="BA859" s="4">
        <f t="shared" si="74"/>
        <v>2.7268056845282104E-2</v>
      </c>
      <c r="BB859" s="67">
        <f t="shared" si="74"/>
        <v>0</v>
      </c>
    </row>
    <row r="860" spans="1:54" x14ac:dyDescent="0.3">
      <c r="A860" t="s">
        <v>68</v>
      </c>
      <c r="B860" t="s">
        <v>69</v>
      </c>
      <c r="C860">
        <v>540769</v>
      </c>
      <c r="D860" t="s">
        <v>70</v>
      </c>
      <c r="E860" t="s">
        <v>71</v>
      </c>
      <c r="F860" t="s">
        <v>72</v>
      </c>
      <c r="G860" t="s">
        <v>108</v>
      </c>
      <c r="H860">
        <v>6</v>
      </c>
      <c r="I860" t="s">
        <v>841</v>
      </c>
      <c r="J860" s="4">
        <v>0</v>
      </c>
      <c r="K860" s="4">
        <v>0</v>
      </c>
      <c r="L860" s="4">
        <v>9.4920000000000009</v>
      </c>
      <c r="M860" s="4">
        <v>0</v>
      </c>
      <c r="N860" s="4">
        <v>0</v>
      </c>
      <c r="O860" s="4">
        <v>0</v>
      </c>
      <c r="P860" s="4">
        <v>0</v>
      </c>
      <c r="Q860" s="4">
        <v>0</v>
      </c>
      <c r="R860" s="4">
        <v>0</v>
      </c>
      <c r="S860" s="4">
        <v>9.4269999999999996</v>
      </c>
      <c r="T860" s="4">
        <v>0</v>
      </c>
      <c r="U860" s="4">
        <v>0</v>
      </c>
      <c r="V860" s="4">
        <v>24.135000000000002</v>
      </c>
      <c r="W860" s="4">
        <v>0</v>
      </c>
      <c r="X860" s="4">
        <v>0</v>
      </c>
      <c r="Y860" s="4">
        <v>0</v>
      </c>
      <c r="Z860" s="4">
        <v>0</v>
      </c>
      <c r="AA860" s="4">
        <v>0</v>
      </c>
      <c r="AB860" s="4">
        <v>0</v>
      </c>
      <c r="AC860" s="4">
        <v>0</v>
      </c>
      <c r="AG860" s="66">
        <v>540769</v>
      </c>
      <c r="AH860" t="s">
        <v>841</v>
      </c>
      <c r="AI860" s="4">
        <f t="shared" si="73"/>
        <v>0</v>
      </c>
      <c r="AJ860" s="4">
        <f t="shared" si="73"/>
        <v>0</v>
      </c>
      <c r="AK860" s="4">
        <f t="shared" si="73"/>
        <v>0.19697073453150979</v>
      </c>
      <c r="AL860" s="4">
        <f t="shared" si="73"/>
        <v>0</v>
      </c>
      <c r="AM860" s="4">
        <f t="shared" si="73"/>
        <v>0</v>
      </c>
      <c r="AN860" s="4">
        <f t="shared" si="73"/>
        <v>0</v>
      </c>
      <c r="AO860" s="4">
        <f t="shared" si="73"/>
        <v>0</v>
      </c>
      <c r="AP860" s="4">
        <f t="shared" si="73"/>
        <v>0</v>
      </c>
      <c r="AQ860" s="4">
        <f t="shared" si="73"/>
        <v>0</v>
      </c>
      <c r="AR860" s="4">
        <f t="shared" si="73"/>
        <v>4.4443396782367861E-2</v>
      </c>
      <c r="AS860" s="4">
        <f t="shared" si="73"/>
        <v>0</v>
      </c>
      <c r="AT860" s="4">
        <f t="shared" ref="AS860:AY908" si="75">IFERROR((U860/U$2093)*100,0)</f>
        <v>0</v>
      </c>
      <c r="AU860" s="4">
        <f t="shared" si="75"/>
        <v>6.0439754999495887E-2</v>
      </c>
      <c r="AV860" s="4">
        <f t="shared" si="75"/>
        <v>0</v>
      </c>
      <c r="AW860" s="4">
        <f t="shared" si="75"/>
        <v>0</v>
      </c>
      <c r="AX860" s="4">
        <f t="shared" si="74"/>
        <v>0</v>
      </c>
      <c r="AY860" s="4">
        <f t="shared" si="74"/>
        <v>0</v>
      </c>
      <c r="AZ860" s="4">
        <f t="shared" si="74"/>
        <v>0</v>
      </c>
      <c r="BA860" s="4">
        <f t="shared" si="74"/>
        <v>0</v>
      </c>
      <c r="BB860" s="67">
        <f t="shared" si="74"/>
        <v>0</v>
      </c>
    </row>
    <row r="861" spans="1:54" x14ac:dyDescent="0.3">
      <c r="A861" t="s">
        <v>68</v>
      </c>
      <c r="B861" t="s">
        <v>69</v>
      </c>
      <c r="C861">
        <v>540772</v>
      </c>
      <c r="D861" t="s">
        <v>70</v>
      </c>
      <c r="E861" t="s">
        <v>71</v>
      </c>
      <c r="F861" t="s">
        <v>72</v>
      </c>
      <c r="G861" t="s">
        <v>108</v>
      </c>
      <c r="H861">
        <v>6</v>
      </c>
      <c r="I861" t="s">
        <v>841</v>
      </c>
      <c r="J861" s="4">
        <v>0</v>
      </c>
      <c r="K861" s="4">
        <v>0</v>
      </c>
      <c r="L861" s="4">
        <v>0</v>
      </c>
      <c r="M861" s="4">
        <v>0</v>
      </c>
      <c r="N861" s="4">
        <v>0</v>
      </c>
      <c r="O861" s="4">
        <v>0</v>
      </c>
      <c r="P861" s="4">
        <v>0</v>
      </c>
      <c r="Q861" s="4">
        <v>0</v>
      </c>
      <c r="R861" s="4">
        <v>0</v>
      </c>
      <c r="S861" s="4">
        <v>0</v>
      </c>
      <c r="T861" s="4">
        <v>0</v>
      </c>
      <c r="U861" s="4">
        <v>170.09100000000001</v>
      </c>
      <c r="V861" s="4">
        <v>33.762999999999998</v>
      </c>
      <c r="W861" s="4">
        <v>223.9</v>
      </c>
      <c r="X861" s="4">
        <v>103.486</v>
      </c>
      <c r="Y861" s="4">
        <v>34.530999999999999</v>
      </c>
      <c r="Z861" s="4">
        <v>15.881</v>
      </c>
      <c r="AA861" s="4">
        <v>79.468999999999994</v>
      </c>
      <c r="AB861" s="4">
        <v>163.22999999999999</v>
      </c>
      <c r="AC861" s="4">
        <v>136.78</v>
      </c>
      <c r="AG861" s="66">
        <v>540772</v>
      </c>
      <c r="AH861" t="s">
        <v>841</v>
      </c>
      <c r="AI861" s="4">
        <f t="shared" ref="AI861:AR886" si="76">IFERROR((J861/J$2093)*100,0)</f>
        <v>0</v>
      </c>
      <c r="AJ861" s="4">
        <f t="shared" si="76"/>
        <v>0</v>
      </c>
      <c r="AK861" s="4">
        <f t="shared" si="76"/>
        <v>0</v>
      </c>
      <c r="AL861" s="4">
        <f t="shared" si="76"/>
        <v>0</v>
      </c>
      <c r="AM861" s="4">
        <f t="shared" si="76"/>
        <v>0</v>
      </c>
      <c r="AN861" s="4">
        <f t="shared" si="76"/>
        <v>0</v>
      </c>
      <c r="AO861" s="4">
        <f t="shared" si="76"/>
        <v>0</v>
      </c>
      <c r="AP861" s="4">
        <f t="shared" si="76"/>
        <v>0</v>
      </c>
      <c r="AQ861" s="4">
        <f t="shared" si="76"/>
        <v>0</v>
      </c>
      <c r="AR861" s="4">
        <f t="shared" si="76"/>
        <v>0</v>
      </c>
      <c r="AS861" s="4">
        <f t="shared" si="75"/>
        <v>0</v>
      </c>
      <c r="AT861" s="4">
        <f t="shared" si="75"/>
        <v>0.50961767753228471</v>
      </c>
      <c r="AU861" s="4">
        <f t="shared" si="75"/>
        <v>8.4550546842675753E-2</v>
      </c>
      <c r="AV861" s="4">
        <f t="shared" si="75"/>
        <v>0.52753498170697655</v>
      </c>
      <c r="AW861" s="4">
        <f t="shared" si="75"/>
        <v>0.34060175983609892</v>
      </c>
      <c r="AX861" s="4">
        <f t="shared" si="74"/>
        <v>9.2239766978056553E-2</v>
      </c>
      <c r="AY861" s="4">
        <f t="shared" si="74"/>
        <v>3.3084738429528811E-2</v>
      </c>
      <c r="AZ861" s="4">
        <f t="shared" si="74"/>
        <v>0.11986327661845139</v>
      </c>
      <c r="BA861" s="4">
        <f t="shared" si="74"/>
        <v>0.28732586139406091</v>
      </c>
      <c r="BB861" s="67">
        <f t="shared" si="74"/>
        <v>0.22777816504987694</v>
      </c>
    </row>
    <row r="862" spans="1:54" x14ac:dyDescent="0.3">
      <c r="A862" t="s">
        <v>68</v>
      </c>
      <c r="B862" t="s">
        <v>69</v>
      </c>
      <c r="C862">
        <v>540773</v>
      </c>
      <c r="D862" t="s">
        <v>70</v>
      </c>
      <c r="E862" t="s">
        <v>71</v>
      </c>
      <c r="F862" t="s">
        <v>72</v>
      </c>
      <c r="G862" t="s">
        <v>108</v>
      </c>
      <c r="H862">
        <v>6</v>
      </c>
      <c r="I862" t="s">
        <v>841</v>
      </c>
      <c r="J862" s="4">
        <v>0</v>
      </c>
      <c r="K862" s="4">
        <v>0</v>
      </c>
      <c r="L862" s="4">
        <v>0</v>
      </c>
      <c r="M862" s="4">
        <v>0</v>
      </c>
      <c r="N862" s="4">
        <v>0</v>
      </c>
      <c r="O862" s="4">
        <v>0</v>
      </c>
      <c r="P862" s="4">
        <v>0</v>
      </c>
      <c r="Q862" s="4">
        <v>57.892000000000003</v>
      </c>
      <c r="R862" s="4">
        <v>0</v>
      </c>
      <c r="S862" s="4">
        <v>0</v>
      </c>
      <c r="T862" s="4">
        <v>0</v>
      </c>
      <c r="U862" s="4">
        <v>0</v>
      </c>
      <c r="V862" s="4">
        <v>0</v>
      </c>
      <c r="W862" s="4">
        <v>0</v>
      </c>
      <c r="X862" s="4">
        <v>0</v>
      </c>
      <c r="Y862" s="4">
        <v>0</v>
      </c>
      <c r="Z862" s="4">
        <v>0</v>
      </c>
      <c r="AA862" s="4">
        <v>0</v>
      </c>
      <c r="AB862" s="4">
        <v>0</v>
      </c>
      <c r="AC862" s="4">
        <v>0</v>
      </c>
      <c r="AG862" s="66">
        <v>540773</v>
      </c>
      <c r="AH862" t="s">
        <v>841</v>
      </c>
      <c r="AI862" s="4">
        <f t="shared" si="76"/>
        <v>0</v>
      </c>
      <c r="AJ862" s="4">
        <f t="shared" si="76"/>
        <v>0</v>
      </c>
      <c r="AK862" s="4">
        <f t="shared" si="76"/>
        <v>0</v>
      </c>
      <c r="AL862" s="4">
        <f t="shared" si="76"/>
        <v>0</v>
      </c>
      <c r="AM862" s="4">
        <f t="shared" si="76"/>
        <v>0</v>
      </c>
      <c r="AN862" s="4">
        <f t="shared" si="76"/>
        <v>0</v>
      </c>
      <c r="AO862" s="4">
        <f t="shared" si="76"/>
        <v>0</v>
      </c>
      <c r="AP862" s="4">
        <f t="shared" si="76"/>
        <v>0.34054954998305254</v>
      </c>
      <c r="AQ862" s="4">
        <f t="shared" si="76"/>
        <v>0</v>
      </c>
      <c r="AR862" s="4">
        <f t="shared" si="76"/>
        <v>0</v>
      </c>
      <c r="AS862" s="4">
        <f t="shared" si="75"/>
        <v>0</v>
      </c>
      <c r="AT862" s="4">
        <f t="shared" si="75"/>
        <v>0</v>
      </c>
      <c r="AU862" s="4">
        <f t="shared" si="75"/>
        <v>0</v>
      </c>
      <c r="AV862" s="4">
        <f t="shared" si="75"/>
        <v>0</v>
      </c>
      <c r="AW862" s="4">
        <f t="shared" si="75"/>
        <v>0</v>
      </c>
      <c r="AX862" s="4">
        <f t="shared" si="74"/>
        <v>0</v>
      </c>
      <c r="AY862" s="4">
        <f t="shared" si="74"/>
        <v>0</v>
      </c>
      <c r="AZ862" s="4">
        <f t="shared" si="74"/>
        <v>0</v>
      </c>
      <c r="BA862" s="4">
        <f t="shared" si="74"/>
        <v>0</v>
      </c>
      <c r="BB862" s="67">
        <f t="shared" si="74"/>
        <v>0</v>
      </c>
    </row>
    <row r="863" spans="1:54" x14ac:dyDescent="0.3">
      <c r="A863" t="s">
        <v>68</v>
      </c>
      <c r="B863" t="s">
        <v>69</v>
      </c>
      <c r="C863">
        <v>540774</v>
      </c>
      <c r="D863" t="s">
        <v>70</v>
      </c>
      <c r="E863" t="s">
        <v>71</v>
      </c>
      <c r="F863" t="s">
        <v>72</v>
      </c>
      <c r="G863" t="s">
        <v>108</v>
      </c>
      <c r="H863">
        <v>6</v>
      </c>
      <c r="I863" t="s">
        <v>841</v>
      </c>
      <c r="J863" s="4">
        <v>0</v>
      </c>
      <c r="K863" s="4">
        <v>0</v>
      </c>
      <c r="L863" s="4">
        <v>0</v>
      </c>
      <c r="M863" s="4">
        <v>0</v>
      </c>
      <c r="N863" s="4">
        <v>0</v>
      </c>
      <c r="O863" s="4">
        <v>0</v>
      </c>
      <c r="P863" s="4">
        <v>0</v>
      </c>
      <c r="Q863" s="4">
        <v>0</v>
      </c>
      <c r="R863" s="4">
        <v>0</v>
      </c>
      <c r="S863" s="4">
        <v>0</v>
      </c>
      <c r="T863" s="4">
        <v>24.056999999999999</v>
      </c>
      <c r="U863" s="4">
        <v>60.423999999999999</v>
      </c>
      <c r="V863" s="4">
        <v>11.702999999999999</v>
      </c>
      <c r="W863" s="4">
        <v>31.768999999999998</v>
      </c>
      <c r="X863" s="4">
        <v>30.385000000000002</v>
      </c>
      <c r="Y863" s="4">
        <v>9.9649999999999999</v>
      </c>
      <c r="Z863" s="4">
        <v>0</v>
      </c>
      <c r="AA863" s="4">
        <v>119.589</v>
      </c>
      <c r="AB863" s="4">
        <v>99.799000000000007</v>
      </c>
      <c r="AC863" s="4">
        <v>2.048</v>
      </c>
      <c r="AG863" s="66">
        <v>540774</v>
      </c>
      <c r="AH863" t="s">
        <v>841</v>
      </c>
      <c r="AI863" s="4">
        <f t="shared" si="76"/>
        <v>0</v>
      </c>
      <c r="AJ863" s="4">
        <f t="shared" si="76"/>
        <v>0</v>
      </c>
      <c r="AK863" s="4">
        <f t="shared" si="76"/>
        <v>0</v>
      </c>
      <c r="AL863" s="4">
        <f t="shared" si="76"/>
        <v>0</v>
      </c>
      <c r="AM863" s="4">
        <f t="shared" si="76"/>
        <v>0</v>
      </c>
      <c r="AN863" s="4">
        <f t="shared" si="76"/>
        <v>0</v>
      </c>
      <c r="AO863" s="4">
        <f t="shared" si="76"/>
        <v>0</v>
      </c>
      <c r="AP863" s="4">
        <f t="shared" si="76"/>
        <v>0</v>
      </c>
      <c r="AQ863" s="4">
        <f t="shared" si="76"/>
        <v>0</v>
      </c>
      <c r="AR863" s="4">
        <f t="shared" si="76"/>
        <v>0</v>
      </c>
      <c r="AS863" s="4">
        <f t="shared" si="75"/>
        <v>2.7797158519848532E-3</v>
      </c>
      <c r="AT863" s="4">
        <f t="shared" si="75"/>
        <v>0.18103919988247918</v>
      </c>
      <c r="AU863" s="4">
        <f t="shared" si="75"/>
        <v>2.9307083188692781E-2</v>
      </c>
      <c r="AV863" s="4">
        <f t="shared" si="75"/>
        <v>7.4851535658101556E-2</v>
      </c>
      <c r="AW863" s="4">
        <f t="shared" si="75"/>
        <v>0.10000564784241217</v>
      </c>
      <c r="AX863" s="4">
        <f t="shared" si="74"/>
        <v>2.6618669541465162E-2</v>
      </c>
      <c r="AY863" s="4">
        <f t="shared" si="74"/>
        <v>0</v>
      </c>
      <c r="AZ863" s="4">
        <f t="shared" si="74"/>
        <v>0.18037636546985597</v>
      </c>
      <c r="BA863" s="4">
        <f t="shared" si="74"/>
        <v>0.17567134498110573</v>
      </c>
      <c r="BB863" s="67">
        <f t="shared" si="74"/>
        <v>3.4105109081894137E-3</v>
      </c>
    </row>
    <row r="864" spans="1:54" x14ac:dyDescent="0.3">
      <c r="A864" t="s">
        <v>68</v>
      </c>
      <c r="B864" t="s">
        <v>69</v>
      </c>
      <c r="C864">
        <v>540781</v>
      </c>
      <c r="D864" t="s">
        <v>70</v>
      </c>
      <c r="E864" t="s">
        <v>71</v>
      </c>
      <c r="F864" t="s">
        <v>72</v>
      </c>
      <c r="G864" t="s">
        <v>108</v>
      </c>
      <c r="H864">
        <v>6</v>
      </c>
      <c r="I864" t="s">
        <v>842</v>
      </c>
      <c r="J864" s="4">
        <v>0</v>
      </c>
      <c r="K864" s="4">
        <v>0</v>
      </c>
      <c r="L864" s="4">
        <v>0</v>
      </c>
      <c r="M864" s="4">
        <v>0</v>
      </c>
      <c r="N864" s="4">
        <v>0</v>
      </c>
      <c r="O864" s="4">
        <v>0</v>
      </c>
      <c r="P864" s="4">
        <v>0</v>
      </c>
      <c r="Q864" s="4">
        <v>0</v>
      </c>
      <c r="R864" s="4">
        <v>0</v>
      </c>
      <c r="S864" s="4">
        <v>0.85599999999999998</v>
      </c>
      <c r="T864" s="4">
        <v>0</v>
      </c>
      <c r="U864" s="4">
        <v>2.3530000000000002</v>
      </c>
      <c r="V864" s="4">
        <v>0</v>
      </c>
      <c r="W864" s="4">
        <v>0</v>
      </c>
      <c r="X864" s="4">
        <v>0</v>
      </c>
      <c r="Y864" s="4">
        <v>0</v>
      </c>
      <c r="Z864" s="4">
        <v>0</v>
      </c>
      <c r="AA864" s="4">
        <v>0</v>
      </c>
      <c r="AB864" s="4">
        <v>2.4940000000000002</v>
      </c>
      <c r="AC864" s="4">
        <v>1.8380000000000001</v>
      </c>
      <c r="AG864" s="66">
        <v>540781</v>
      </c>
      <c r="AH864" t="s">
        <v>842</v>
      </c>
      <c r="AI864" s="4">
        <f t="shared" si="76"/>
        <v>0</v>
      </c>
      <c r="AJ864" s="4">
        <f t="shared" si="76"/>
        <v>0</v>
      </c>
      <c r="AK864" s="4">
        <f t="shared" si="76"/>
        <v>0</v>
      </c>
      <c r="AL864" s="4">
        <f t="shared" si="76"/>
        <v>0</v>
      </c>
      <c r="AM864" s="4">
        <f t="shared" si="76"/>
        <v>0</v>
      </c>
      <c r="AN864" s="4">
        <f t="shared" si="76"/>
        <v>0</v>
      </c>
      <c r="AO864" s="4">
        <f t="shared" si="76"/>
        <v>0</v>
      </c>
      <c r="AP864" s="4">
        <f t="shared" si="76"/>
        <v>0</v>
      </c>
      <c r="AQ864" s="4">
        <f t="shared" si="76"/>
        <v>0</v>
      </c>
      <c r="AR864" s="4">
        <f t="shared" si="76"/>
        <v>4.0355943190523913E-3</v>
      </c>
      <c r="AS864" s="4">
        <f t="shared" si="75"/>
        <v>0</v>
      </c>
      <c r="AT864" s="4">
        <f t="shared" si="75"/>
        <v>7.0499344188314841E-3</v>
      </c>
      <c r="AU864" s="4">
        <f t="shared" si="75"/>
        <v>0</v>
      </c>
      <c r="AV864" s="4">
        <f t="shared" si="75"/>
        <v>0</v>
      </c>
      <c r="AW864" s="4">
        <f t="shared" si="75"/>
        <v>0</v>
      </c>
      <c r="AX864" s="4">
        <f t="shared" si="74"/>
        <v>0</v>
      </c>
      <c r="AY864" s="4">
        <f t="shared" si="74"/>
        <v>0</v>
      </c>
      <c r="AZ864" s="4">
        <f t="shared" si="74"/>
        <v>0</v>
      </c>
      <c r="BA864" s="4">
        <f t="shared" si="74"/>
        <v>4.3900673792610923E-3</v>
      </c>
      <c r="BB864" s="67">
        <f t="shared" si="74"/>
        <v>3.0608003170176472E-3</v>
      </c>
    </row>
    <row r="865" spans="1:54" x14ac:dyDescent="0.3">
      <c r="A865" t="s">
        <v>68</v>
      </c>
      <c r="B865" t="s">
        <v>69</v>
      </c>
      <c r="C865">
        <v>540782</v>
      </c>
      <c r="D865" t="s">
        <v>70</v>
      </c>
      <c r="E865" t="s">
        <v>71</v>
      </c>
      <c r="F865" t="s">
        <v>72</v>
      </c>
      <c r="G865" t="s">
        <v>108</v>
      </c>
      <c r="H865">
        <v>6</v>
      </c>
      <c r="I865" t="s">
        <v>842</v>
      </c>
      <c r="J865" s="4">
        <v>7.9109999999999996</v>
      </c>
      <c r="K865" s="4">
        <v>0</v>
      </c>
      <c r="L865" s="4">
        <v>0</v>
      </c>
      <c r="M865" s="4">
        <v>0</v>
      </c>
      <c r="N865" s="4">
        <v>0</v>
      </c>
      <c r="O865" s="4">
        <v>0</v>
      </c>
      <c r="P865" s="4">
        <v>0</v>
      </c>
      <c r="Q865" s="4">
        <v>0.16800000000000001</v>
      </c>
      <c r="R865" s="4">
        <v>0</v>
      </c>
      <c r="S865" s="4">
        <v>0</v>
      </c>
      <c r="T865" s="4">
        <v>0</v>
      </c>
      <c r="U865" s="4">
        <v>0</v>
      </c>
      <c r="V865" s="4">
        <v>7.726</v>
      </c>
      <c r="W865" s="4">
        <v>0</v>
      </c>
      <c r="X865" s="4">
        <v>2.3340000000000001</v>
      </c>
      <c r="Y865" s="4">
        <v>18.558</v>
      </c>
      <c r="Z865" s="4">
        <v>22.146999999999998</v>
      </c>
      <c r="AA865" s="4">
        <v>1.8839999999999999</v>
      </c>
      <c r="AB865" s="4">
        <v>47.281999999999996</v>
      </c>
      <c r="AC865" s="4">
        <v>16.533999999999999</v>
      </c>
      <c r="AG865" s="66">
        <v>540782</v>
      </c>
      <c r="AH865" t="s">
        <v>842</v>
      </c>
      <c r="AI865" s="4">
        <f t="shared" si="76"/>
        <v>0.36495070789642431</v>
      </c>
      <c r="AJ865" s="4">
        <f t="shared" si="76"/>
        <v>0</v>
      </c>
      <c r="AK865" s="4">
        <f t="shared" si="76"/>
        <v>0</v>
      </c>
      <c r="AL865" s="4">
        <f t="shared" si="76"/>
        <v>0</v>
      </c>
      <c r="AM865" s="4">
        <f t="shared" si="76"/>
        <v>0</v>
      </c>
      <c r="AN865" s="4">
        <f t="shared" si="76"/>
        <v>0</v>
      </c>
      <c r="AO865" s="4">
        <f t="shared" si="76"/>
        <v>0</v>
      </c>
      <c r="AP865" s="4">
        <f t="shared" si="76"/>
        <v>9.8825959367706802E-4</v>
      </c>
      <c r="AQ865" s="4">
        <f t="shared" si="76"/>
        <v>0</v>
      </c>
      <c r="AR865" s="4">
        <f t="shared" si="76"/>
        <v>0</v>
      </c>
      <c r="AS865" s="4">
        <f t="shared" si="75"/>
        <v>0</v>
      </c>
      <c r="AT865" s="4">
        <f t="shared" si="75"/>
        <v>0</v>
      </c>
      <c r="AU865" s="4">
        <f t="shared" si="75"/>
        <v>1.9347733462859132E-2</v>
      </c>
      <c r="AV865" s="4">
        <f t="shared" si="75"/>
        <v>0</v>
      </c>
      <c r="AW865" s="4">
        <f t="shared" si="75"/>
        <v>7.6818555887506988E-3</v>
      </c>
      <c r="AX865" s="4">
        <f t="shared" si="74"/>
        <v>4.9572430441596642E-2</v>
      </c>
      <c r="AY865" s="4">
        <f t="shared" si="74"/>
        <v>4.6138637491264692E-2</v>
      </c>
      <c r="AZ865" s="4">
        <f t="shared" si="74"/>
        <v>2.8416415602204935E-3</v>
      </c>
      <c r="BA865" s="4">
        <f t="shared" si="74"/>
        <v>8.3228214044195239E-2</v>
      </c>
      <c r="BB865" s="67">
        <f t="shared" si="74"/>
        <v>2.753388054492371E-2</v>
      </c>
    </row>
    <row r="866" spans="1:54" x14ac:dyDescent="0.3">
      <c r="A866" t="s">
        <v>68</v>
      </c>
      <c r="B866" t="s">
        <v>69</v>
      </c>
      <c r="C866">
        <v>540784</v>
      </c>
      <c r="D866" t="s">
        <v>70</v>
      </c>
      <c r="E866" t="s">
        <v>71</v>
      </c>
      <c r="F866" t="s">
        <v>72</v>
      </c>
      <c r="G866" t="s">
        <v>108</v>
      </c>
      <c r="H866">
        <v>6</v>
      </c>
      <c r="I866" t="s">
        <v>842</v>
      </c>
      <c r="J866" s="4">
        <v>20.7</v>
      </c>
      <c r="K866" s="4">
        <v>0</v>
      </c>
      <c r="L866" s="4">
        <v>0</v>
      </c>
      <c r="M866" s="4">
        <v>0</v>
      </c>
      <c r="N866" s="4">
        <v>9.8620000000000001</v>
      </c>
      <c r="O866" s="4">
        <v>0</v>
      </c>
      <c r="P866" s="4">
        <v>0</v>
      </c>
      <c r="Q866" s="4">
        <v>0</v>
      </c>
      <c r="R866" s="4">
        <v>0</v>
      </c>
      <c r="S866" s="4">
        <v>0</v>
      </c>
      <c r="T866" s="4">
        <v>0</v>
      </c>
      <c r="U866" s="4">
        <v>0</v>
      </c>
      <c r="V866" s="4">
        <v>2.2570000000000001</v>
      </c>
      <c r="W866" s="4">
        <v>4.6680000000000001</v>
      </c>
      <c r="X866" s="4">
        <v>1.454</v>
      </c>
      <c r="Y866" s="4">
        <v>1.3049999999999999</v>
      </c>
      <c r="Z866" s="4">
        <v>1.5720000000000001</v>
      </c>
      <c r="AA866" s="4">
        <v>0.16200000000000001</v>
      </c>
      <c r="AB866" s="4">
        <v>2.2719999999999998</v>
      </c>
      <c r="AC866" s="4">
        <v>1.417</v>
      </c>
      <c r="AG866" s="66">
        <v>540784</v>
      </c>
      <c r="AH866" t="s">
        <v>842</v>
      </c>
      <c r="AI866" s="4">
        <f t="shared" si="76"/>
        <v>0.95493359290304425</v>
      </c>
      <c r="AJ866" s="4">
        <f t="shared" si="76"/>
        <v>0</v>
      </c>
      <c r="AK866" s="4">
        <f t="shared" si="76"/>
        <v>0</v>
      </c>
      <c r="AL866" s="4">
        <f t="shared" si="76"/>
        <v>0</v>
      </c>
      <c r="AM866" s="4">
        <f t="shared" si="76"/>
        <v>0.22493185559201517</v>
      </c>
      <c r="AN866" s="4">
        <f t="shared" si="76"/>
        <v>0</v>
      </c>
      <c r="AO866" s="4">
        <f t="shared" si="76"/>
        <v>0</v>
      </c>
      <c r="AP866" s="4">
        <f t="shared" si="76"/>
        <v>0</v>
      </c>
      <c r="AQ866" s="4">
        <f t="shared" si="76"/>
        <v>0</v>
      </c>
      <c r="AR866" s="4">
        <f t="shared" si="76"/>
        <v>0</v>
      </c>
      <c r="AS866" s="4">
        <f t="shared" si="75"/>
        <v>0</v>
      </c>
      <c r="AT866" s="4">
        <f t="shared" si="75"/>
        <v>0</v>
      </c>
      <c r="AU866" s="4">
        <f t="shared" si="75"/>
        <v>5.6520624418422297E-3</v>
      </c>
      <c r="AV866" s="4">
        <f t="shared" si="75"/>
        <v>1.0998362191193241E-2</v>
      </c>
      <c r="AW866" s="4">
        <f t="shared" si="75"/>
        <v>4.7855261465482076E-3</v>
      </c>
      <c r="AX866" s="4">
        <f t="shared" si="74"/>
        <v>3.4859371552044189E-3</v>
      </c>
      <c r="AY866" s="4">
        <f t="shared" si="74"/>
        <v>3.274932863876286E-3</v>
      </c>
      <c r="AZ866" s="4">
        <f t="shared" si="74"/>
        <v>2.4434497492341827E-4</v>
      </c>
      <c r="BA866" s="4">
        <f t="shared" si="74"/>
        <v>3.999291533953969E-3</v>
      </c>
      <c r="BB866" s="67">
        <f t="shared" si="74"/>
        <v>2.3597138461447262E-3</v>
      </c>
    </row>
    <row r="867" spans="1:54" x14ac:dyDescent="0.3">
      <c r="A867" t="s">
        <v>68</v>
      </c>
      <c r="B867" t="s">
        <v>69</v>
      </c>
      <c r="C867">
        <v>540792</v>
      </c>
      <c r="D867" t="s">
        <v>70</v>
      </c>
      <c r="E867" t="s">
        <v>71</v>
      </c>
      <c r="F867" t="s">
        <v>72</v>
      </c>
      <c r="G867" t="s">
        <v>108</v>
      </c>
      <c r="H867">
        <v>6</v>
      </c>
      <c r="I867" t="s">
        <v>843</v>
      </c>
      <c r="J867" s="4">
        <v>0</v>
      </c>
      <c r="K867" s="4">
        <v>0</v>
      </c>
      <c r="L867" s="4">
        <v>0</v>
      </c>
      <c r="M867" s="4">
        <v>0</v>
      </c>
      <c r="N867" s="4">
        <v>0</v>
      </c>
      <c r="O867" s="4">
        <v>0</v>
      </c>
      <c r="P867" s="4">
        <v>0</v>
      </c>
      <c r="Q867" s="4">
        <v>0</v>
      </c>
      <c r="R867" s="4">
        <v>0</v>
      </c>
      <c r="S867" s="4">
        <v>0</v>
      </c>
      <c r="T867" s="4">
        <v>0</v>
      </c>
      <c r="U867" s="4">
        <v>0</v>
      </c>
      <c r="V867" s="4">
        <v>0</v>
      </c>
      <c r="W867" s="4">
        <v>66.831000000000003</v>
      </c>
      <c r="X867" s="4">
        <v>99.043999999999997</v>
      </c>
      <c r="Y867" s="4">
        <v>57.13</v>
      </c>
      <c r="Z867" s="4">
        <v>245.28899999999999</v>
      </c>
      <c r="AA867" s="4">
        <v>132.465</v>
      </c>
      <c r="AB867" s="4">
        <v>62.22</v>
      </c>
      <c r="AC867" s="4">
        <v>55.575000000000003</v>
      </c>
      <c r="AG867" s="66">
        <v>540792</v>
      </c>
      <c r="AH867" t="s">
        <v>843</v>
      </c>
      <c r="AI867" s="4">
        <f t="shared" si="76"/>
        <v>0</v>
      </c>
      <c r="AJ867" s="4">
        <f t="shared" si="76"/>
        <v>0</v>
      </c>
      <c r="AK867" s="4">
        <f t="shared" si="76"/>
        <v>0</v>
      </c>
      <c r="AL867" s="4">
        <f t="shared" si="76"/>
        <v>0</v>
      </c>
      <c r="AM867" s="4">
        <f t="shared" si="76"/>
        <v>0</v>
      </c>
      <c r="AN867" s="4">
        <f t="shared" si="76"/>
        <v>0</v>
      </c>
      <c r="AO867" s="4">
        <f t="shared" si="76"/>
        <v>0</v>
      </c>
      <c r="AP867" s="4">
        <f t="shared" si="76"/>
        <v>0</v>
      </c>
      <c r="AQ867" s="4">
        <f t="shared" si="76"/>
        <v>0</v>
      </c>
      <c r="AR867" s="4">
        <f t="shared" si="76"/>
        <v>0</v>
      </c>
      <c r="AS867" s="4">
        <f t="shared" si="75"/>
        <v>0</v>
      </c>
      <c r="AT867" s="4">
        <f t="shared" si="75"/>
        <v>0</v>
      </c>
      <c r="AU867" s="4">
        <f t="shared" si="75"/>
        <v>0</v>
      </c>
      <c r="AV867" s="4">
        <f t="shared" si="75"/>
        <v>0.15746177026556032</v>
      </c>
      <c r="AW867" s="4">
        <f t="shared" si="75"/>
        <v>0.32598187871989037</v>
      </c>
      <c r="AX867" s="4">
        <f t="shared" si="74"/>
        <v>0.15260658212783793</v>
      </c>
      <c r="AY867" s="4">
        <f t="shared" si="74"/>
        <v>0.51100827433037543</v>
      </c>
      <c r="AZ867" s="4">
        <f t="shared" si="74"/>
        <v>0.19979726606932469</v>
      </c>
      <c r="BA867" s="4">
        <f t="shared" si="74"/>
        <v>0.1095228517793204</v>
      </c>
      <c r="BB867" s="67">
        <f t="shared" si="74"/>
        <v>9.2548410020813793E-2</v>
      </c>
    </row>
    <row r="868" spans="1:54" x14ac:dyDescent="0.3">
      <c r="A868" t="s">
        <v>68</v>
      </c>
      <c r="B868" t="s">
        <v>69</v>
      </c>
      <c r="C868">
        <v>540794</v>
      </c>
      <c r="D868" t="s">
        <v>70</v>
      </c>
      <c r="E868" t="s">
        <v>71</v>
      </c>
      <c r="F868" t="s">
        <v>72</v>
      </c>
      <c r="G868" t="s">
        <v>108</v>
      </c>
      <c r="H868">
        <v>6</v>
      </c>
      <c r="I868" t="s">
        <v>844</v>
      </c>
      <c r="J868" s="4">
        <v>0</v>
      </c>
      <c r="K868" s="4">
        <v>0</v>
      </c>
      <c r="L868" s="4">
        <v>0</v>
      </c>
      <c r="M868" s="4">
        <v>0</v>
      </c>
      <c r="N868" s="4">
        <v>0</v>
      </c>
      <c r="O868" s="4">
        <v>0</v>
      </c>
      <c r="P868" s="4">
        <v>0</v>
      </c>
      <c r="Q868" s="4">
        <v>0</v>
      </c>
      <c r="R868" s="4">
        <v>0</v>
      </c>
      <c r="S868" s="4">
        <v>0</v>
      </c>
      <c r="T868" s="4">
        <v>0</v>
      </c>
      <c r="U868" s="4">
        <v>0</v>
      </c>
      <c r="V868" s="4">
        <v>0</v>
      </c>
      <c r="W868" s="4">
        <v>0</v>
      </c>
      <c r="X868" s="4">
        <v>0</v>
      </c>
      <c r="Y868" s="4">
        <v>15.714</v>
      </c>
      <c r="Z868" s="4">
        <v>0</v>
      </c>
      <c r="AA868" s="4">
        <v>69.146000000000001</v>
      </c>
      <c r="AB868" s="4">
        <v>67.956999999999994</v>
      </c>
      <c r="AC868" s="4">
        <v>53.786000000000001</v>
      </c>
      <c r="AG868" s="66">
        <v>540794</v>
      </c>
      <c r="AH868" t="s">
        <v>844</v>
      </c>
      <c r="AI868" s="4">
        <f t="shared" si="76"/>
        <v>0</v>
      </c>
      <c r="AJ868" s="4">
        <f t="shared" si="76"/>
        <v>0</v>
      </c>
      <c r="AK868" s="4">
        <f t="shared" si="76"/>
        <v>0</v>
      </c>
      <c r="AL868" s="4">
        <f t="shared" si="76"/>
        <v>0</v>
      </c>
      <c r="AM868" s="4">
        <f t="shared" si="76"/>
        <v>0</v>
      </c>
      <c r="AN868" s="4">
        <f t="shared" si="76"/>
        <v>0</v>
      </c>
      <c r="AO868" s="4">
        <f t="shared" si="76"/>
        <v>0</v>
      </c>
      <c r="AP868" s="4">
        <f t="shared" si="76"/>
        <v>0</v>
      </c>
      <c r="AQ868" s="4">
        <f t="shared" si="76"/>
        <v>0</v>
      </c>
      <c r="AR868" s="4">
        <f t="shared" si="76"/>
        <v>0</v>
      </c>
      <c r="AS868" s="4">
        <f t="shared" si="75"/>
        <v>0</v>
      </c>
      <c r="AT868" s="4">
        <f t="shared" si="75"/>
        <v>0</v>
      </c>
      <c r="AU868" s="4">
        <f t="shared" si="75"/>
        <v>0</v>
      </c>
      <c r="AV868" s="4">
        <f t="shared" si="75"/>
        <v>0</v>
      </c>
      <c r="AW868" s="4">
        <f t="shared" si="75"/>
        <v>0</v>
      </c>
      <c r="AX868" s="4">
        <f t="shared" si="74"/>
        <v>4.1975491537840796E-2</v>
      </c>
      <c r="AY868" s="4">
        <f t="shared" si="74"/>
        <v>0</v>
      </c>
      <c r="AZ868" s="4">
        <f t="shared" si="74"/>
        <v>0.10429307182749802</v>
      </c>
      <c r="BA868" s="4">
        <f t="shared" si="74"/>
        <v>0.11962141495286527</v>
      </c>
      <c r="BB868" s="67">
        <f t="shared" si="74"/>
        <v>8.9569208841736234E-2</v>
      </c>
    </row>
    <row r="869" spans="1:54" x14ac:dyDescent="0.3">
      <c r="A869" t="s">
        <v>68</v>
      </c>
      <c r="B869" t="s">
        <v>69</v>
      </c>
      <c r="C869">
        <v>540810</v>
      </c>
      <c r="D869" t="s">
        <v>70</v>
      </c>
      <c r="E869" t="s">
        <v>71</v>
      </c>
      <c r="F869" t="s">
        <v>72</v>
      </c>
      <c r="G869" t="s">
        <v>108</v>
      </c>
      <c r="H869">
        <v>6</v>
      </c>
      <c r="I869" t="s">
        <v>838</v>
      </c>
      <c r="J869" s="4">
        <v>0</v>
      </c>
      <c r="K869" s="4">
        <v>0</v>
      </c>
      <c r="L869" s="4">
        <v>0</v>
      </c>
      <c r="M869" s="4">
        <v>0</v>
      </c>
      <c r="N869" s="4">
        <v>0</v>
      </c>
      <c r="O869" s="4">
        <v>0</v>
      </c>
      <c r="P869" s="4">
        <v>2.0819999999999999</v>
      </c>
      <c r="Q869" s="4">
        <v>0</v>
      </c>
      <c r="R869" s="4">
        <v>0</v>
      </c>
      <c r="S869" s="4">
        <v>0</v>
      </c>
      <c r="T869" s="4">
        <v>0</v>
      </c>
      <c r="U869" s="4">
        <v>0</v>
      </c>
      <c r="V869" s="4">
        <v>0</v>
      </c>
      <c r="W869" s="4">
        <v>0</v>
      </c>
      <c r="X869" s="4">
        <v>0</v>
      </c>
      <c r="Y869" s="4">
        <v>0</v>
      </c>
      <c r="Z869" s="4">
        <v>11.893000000000001</v>
      </c>
      <c r="AA869" s="4">
        <v>0</v>
      </c>
      <c r="AB869" s="4">
        <v>0</v>
      </c>
      <c r="AC869" s="4">
        <v>0</v>
      </c>
      <c r="AG869" s="66">
        <v>540810</v>
      </c>
      <c r="AH869" t="s">
        <v>838</v>
      </c>
      <c r="AI869" s="4">
        <f t="shared" si="76"/>
        <v>0</v>
      </c>
      <c r="AJ869" s="4">
        <f t="shared" si="76"/>
        <v>0</v>
      </c>
      <c r="AK869" s="4">
        <f t="shared" si="76"/>
        <v>0</v>
      </c>
      <c r="AL869" s="4">
        <f t="shared" si="76"/>
        <v>0</v>
      </c>
      <c r="AM869" s="4">
        <f t="shared" si="76"/>
        <v>0</v>
      </c>
      <c r="AN869" s="4">
        <f t="shared" si="76"/>
        <v>0</v>
      </c>
      <c r="AO869" s="4">
        <f t="shared" si="76"/>
        <v>2.3773245712594461E-2</v>
      </c>
      <c r="AP869" s="4">
        <f t="shared" si="76"/>
        <v>0</v>
      </c>
      <c r="AQ869" s="4">
        <f t="shared" si="76"/>
        <v>0</v>
      </c>
      <c r="AR869" s="4">
        <f t="shared" si="76"/>
        <v>0</v>
      </c>
      <c r="AS869" s="4">
        <f t="shared" si="75"/>
        <v>0</v>
      </c>
      <c r="AT869" s="4">
        <f t="shared" si="75"/>
        <v>0</v>
      </c>
      <c r="AU869" s="4">
        <f t="shared" si="75"/>
        <v>0</v>
      </c>
      <c r="AV869" s="4">
        <f t="shared" si="75"/>
        <v>0</v>
      </c>
      <c r="AW869" s="4">
        <f t="shared" si="75"/>
        <v>0</v>
      </c>
      <c r="AX869" s="4">
        <f t="shared" si="74"/>
        <v>0</v>
      </c>
      <c r="AY869" s="4">
        <f t="shared" si="74"/>
        <v>2.4776575413537325E-2</v>
      </c>
      <c r="AZ869" s="4">
        <f t="shared" si="74"/>
        <v>0</v>
      </c>
      <c r="BA869" s="4">
        <f t="shared" si="74"/>
        <v>0</v>
      </c>
      <c r="BB869" s="67">
        <f t="shared" si="74"/>
        <v>0</v>
      </c>
    </row>
    <row r="870" spans="1:54" x14ac:dyDescent="0.3">
      <c r="A870" t="s">
        <v>68</v>
      </c>
      <c r="B870" t="s">
        <v>69</v>
      </c>
      <c r="C870">
        <v>540822</v>
      </c>
      <c r="D870" t="s">
        <v>70</v>
      </c>
      <c r="E870" t="s">
        <v>71</v>
      </c>
      <c r="F870" t="s">
        <v>72</v>
      </c>
      <c r="G870" t="s">
        <v>108</v>
      </c>
      <c r="H870">
        <v>6</v>
      </c>
      <c r="I870" t="s">
        <v>841</v>
      </c>
      <c r="J870" s="4">
        <v>0</v>
      </c>
      <c r="K870" s="4">
        <v>0</v>
      </c>
      <c r="L870" s="4">
        <v>0</v>
      </c>
      <c r="M870" s="4">
        <v>0</v>
      </c>
      <c r="N870" s="4">
        <v>0</v>
      </c>
      <c r="O870" s="4">
        <v>10.593999999999999</v>
      </c>
      <c r="P870" s="4">
        <v>9.3079999999999998</v>
      </c>
      <c r="Q870" s="4">
        <v>0</v>
      </c>
      <c r="R870" s="4">
        <v>0</v>
      </c>
      <c r="S870" s="4">
        <v>0</v>
      </c>
      <c r="T870" s="4">
        <v>0</v>
      </c>
      <c r="U870" s="4">
        <v>0</v>
      </c>
      <c r="V870" s="4">
        <v>0</v>
      </c>
      <c r="W870" s="4">
        <v>0.88500000000000001</v>
      </c>
      <c r="X870" s="4">
        <v>1.1299999999999999</v>
      </c>
      <c r="Y870" s="4">
        <v>2.802</v>
      </c>
      <c r="Z870" s="4">
        <v>0.19</v>
      </c>
      <c r="AA870" s="4">
        <v>0</v>
      </c>
      <c r="AB870" s="4">
        <v>0</v>
      </c>
      <c r="AC870" s="4">
        <v>0</v>
      </c>
      <c r="AG870" s="66">
        <v>540822</v>
      </c>
      <c r="AH870" t="s">
        <v>841</v>
      </c>
      <c r="AI870" s="4">
        <f t="shared" si="76"/>
        <v>0</v>
      </c>
      <c r="AJ870" s="4">
        <f t="shared" si="76"/>
        <v>0</v>
      </c>
      <c r="AK870" s="4">
        <f t="shared" si="76"/>
        <v>0</v>
      </c>
      <c r="AL870" s="4">
        <f t="shared" si="76"/>
        <v>0</v>
      </c>
      <c r="AM870" s="4">
        <f t="shared" si="76"/>
        <v>0</v>
      </c>
      <c r="AN870" s="4">
        <f t="shared" si="76"/>
        <v>2.4001034532037807E-2</v>
      </c>
      <c r="AO870" s="4">
        <f t="shared" si="76"/>
        <v>0.10628307929530705</v>
      </c>
      <c r="AP870" s="4">
        <f t="shared" si="76"/>
        <v>0</v>
      </c>
      <c r="AQ870" s="4">
        <f t="shared" si="76"/>
        <v>0</v>
      </c>
      <c r="AR870" s="4">
        <f t="shared" si="76"/>
        <v>0</v>
      </c>
      <c r="AS870" s="4">
        <f t="shared" si="75"/>
        <v>0</v>
      </c>
      <c r="AT870" s="4">
        <f t="shared" si="75"/>
        <v>0</v>
      </c>
      <c r="AU870" s="4">
        <f t="shared" si="75"/>
        <v>0</v>
      </c>
      <c r="AV870" s="4">
        <f t="shared" si="75"/>
        <v>2.085165068381752E-3</v>
      </c>
      <c r="AW870" s="4">
        <f t="shared" si="75"/>
        <v>3.719150306464563E-3</v>
      </c>
      <c r="AX870" s="4">
        <f t="shared" si="74"/>
        <v>7.484747822898684E-3</v>
      </c>
      <c r="AY870" s="4">
        <f t="shared" si="74"/>
        <v>3.95825218916345E-4</v>
      </c>
      <c r="AZ870" s="4">
        <f t="shared" si="74"/>
        <v>0</v>
      </c>
      <c r="BA870" s="4">
        <f t="shared" si="74"/>
        <v>0</v>
      </c>
      <c r="BB870" s="67">
        <f t="shared" si="74"/>
        <v>0</v>
      </c>
    </row>
    <row r="871" spans="1:54" x14ac:dyDescent="0.3">
      <c r="A871" t="s">
        <v>68</v>
      </c>
      <c r="B871" t="s">
        <v>69</v>
      </c>
      <c r="C871">
        <v>540824</v>
      </c>
      <c r="D871" t="s">
        <v>70</v>
      </c>
      <c r="E871" t="s">
        <v>71</v>
      </c>
      <c r="F871" t="s">
        <v>72</v>
      </c>
      <c r="G871" t="s">
        <v>108</v>
      </c>
      <c r="H871">
        <v>6</v>
      </c>
      <c r="I871" t="s">
        <v>841</v>
      </c>
      <c r="J871" s="4">
        <v>0</v>
      </c>
      <c r="K871" s="4">
        <v>0</v>
      </c>
      <c r="L871" s="4">
        <v>0</v>
      </c>
      <c r="M871" s="4">
        <v>0</v>
      </c>
      <c r="N871" s="4">
        <v>0</v>
      </c>
      <c r="O871" s="4">
        <v>0</v>
      </c>
      <c r="P871" s="4">
        <v>0</v>
      </c>
      <c r="Q871" s="4">
        <v>0</v>
      </c>
      <c r="R871" s="4">
        <v>0</v>
      </c>
      <c r="S871" s="4">
        <v>0</v>
      </c>
      <c r="T871" s="4">
        <v>0</v>
      </c>
      <c r="U871" s="4">
        <v>0</v>
      </c>
      <c r="V871" s="4">
        <v>0</v>
      </c>
      <c r="W871" s="4">
        <v>0</v>
      </c>
      <c r="X871" s="4">
        <v>2.1080000000000001</v>
      </c>
      <c r="Y871" s="4">
        <v>0</v>
      </c>
      <c r="Z871" s="4">
        <v>0</v>
      </c>
      <c r="AA871" s="4">
        <v>0</v>
      </c>
      <c r="AB871" s="4">
        <v>0</v>
      </c>
      <c r="AC871" s="4">
        <v>0</v>
      </c>
      <c r="AG871" s="66">
        <v>540824</v>
      </c>
      <c r="AH871" t="s">
        <v>841</v>
      </c>
      <c r="AI871" s="4">
        <f t="shared" si="76"/>
        <v>0</v>
      </c>
      <c r="AJ871" s="4">
        <f t="shared" si="76"/>
        <v>0</v>
      </c>
      <c r="AK871" s="4">
        <f t="shared" si="76"/>
        <v>0</v>
      </c>
      <c r="AL871" s="4">
        <f t="shared" si="76"/>
        <v>0</v>
      </c>
      <c r="AM871" s="4">
        <f t="shared" si="76"/>
        <v>0</v>
      </c>
      <c r="AN871" s="4">
        <f t="shared" si="76"/>
        <v>0</v>
      </c>
      <c r="AO871" s="4">
        <f t="shared" si="76"/>
        <v>0</v>
      </c>
      <c r="AP871" s="4">
        <f t="shared" si="76"/>
        <v>0</v>
      </c>
      <c r="AQ871" s="4">
        <f t="shared" si="76"/>
        <v>0</v>
      </c>
      <c r="AR871" s="4">
        <f t="shared" si="76"/>
        <v>0</v>
      </c>
      <c r="AS871" s="4">
        <f t="shared" si="75"/>
        <v>0</v>
      </c>
      <c r="AT871" s="4">
        <f t="shared" si="75"/>
        <v>0</v>
      </c>
      <c r="AU871" s="4">
        <f t="shared" si="75"/>
        <v>0</v>
      </c>
      <c r="AV871" s="4">
        <f t="shared" si="75"/>
        <v>0</v>
      </c>
      <c r="AW871" s="4">
        <f t="shared" si="75"/>
        <v>6.9380255274577871E-3</v>
      </c>
      <c r="AX871" s="4">
        <f t="shared" si="74"/>
        <v>0</v>
      </c>
      <c r="AY871" s="4">
        <f t="shared" si="74"/>
        <v>0</v>
      </c>
      <c r="AZ871" s="4">
        <f t="shared" si="74"/>
        <v>0</v>
      </c>
      <c r="BA871" s="4">
        <f t="shared" si="74"/>
        <v>0</v>
      </c>
      <c r="BB871" s="67">
        <f t="shared" si="74"/>
        <v>0</v>
      </c>
    </row>
    <row r="872" spans="1:54" x14ac:dyDescent="0.3">
      <c r="A872" t="s">
        <v>68</v>
      </c>
      <c r="B872" t="s">
        <v>69</v>
      </c>
      <c r="C872">
        <v>540832</v>
      </c>
      <c r="D872" t="s">
        <v>70</v>
      </c>
      <c r="E872" t="s">
        <v>71</v>
      </c>
      <c r="F872" t="s">
        <v>72</v>
      </c>
      <c r="G872" t="s">
        <v>108</v>
      </c>
      <c r="H872">
        <v>6</v>
      </c>
      <c r="I872" t="s">
        <v>843</v>
      </c>
      <c r="J872" s="4">
        <v>0</v>
      </c>
      <c r="K872" s="4">
        <v>0</v>
      </c>
      <c r="L872" s="4">
        <v>0</v>
      </c>
      <c r="M872" s="4">
        <v>0</v>
      </c>
      <c r="N872" s="4">
        <v>0</v>
      </c>
      <c r="O872" s="4">
        <v>0</v>
      </c>
      <c r="P872" s="4">
        <v>0</v>
      </c>
      <c r="Q872" s="4">
        <v>0</v>
      </c>
      <c r="R872" s="4">
        <v>0</v>
      </c>
      <c r="S872" s="4">
        <v>0</v>
      </c>
      <c r="T872" s="4">
        <v>0</v>
      </c>
      <c r="U872" s="4">
        <v>0</v>
      </c>
      <c r="V872" s="4">
        <v>0</v>
      </c>
      <c r="W872" s="4">
        <v>0</v>
      </c>
      <c r="X872" s="4">
        <v>0</v>
      </c>
      <c r="Y872" s="4">
        <v>75.307000000000002</v>
      </c>
      <c r="Z872" s="4">
        <v>8.5719999999999992</v>
      </c>
      <c r="AA872" s="4">
        <v>0</v>
      </c>
      <c r="AB872" s="4">
        <v>0</v>
      </c>
      <c r="AC872" s="4">
        <v>0</v>
      </c>
      <c r="AG872" s="66">
        <v>540832</v>
      </c>
      <c r="AH872" t="s">
        <v>843</v>
      </c>
      <c r="AI872" s="4">
        <f t="shared" si="76"/>
        <v>0</v>
      </c>
      <c r="AJ872" s="4">
        <f t="shared" si="76"/>
        <v>0</v>
      </c>
      <c r="AK872" s="4">
        <f t="shared" si="76"/>
        <v>0</v>
      </c>
      <c r="AL872" s="4">
        <f t="shared" si="76"/>
        <v>0</v>
      </c>
      <c r="AM872" s="4">
        <f t="shared" si="76"/>
        <v>0</v>
      </c>
      <c r="AN872" s="4">
        <f t="shared" si="76"/>
        <v>0</v>
      </c>
      <c r="AO872" s="4">
        <f t="shared" si="76"/>
        <v>0</v>
      </c>
      <c r="AP872" s="4">
        <f t="shared" si="76"/>
        <v>0</v>
      </c>
      <c r="AQ872" s="4">
        <f t="shared" si="76"/>
        <v>0</v>
      </c>
      <c r="AR872" s="4">
        <f t="shared" si="76"/>
        <v>0</v>
      </c>
      <c r="AS872" s="4">
        <f t="shared" si="75"/>
        <v>0</v>
      </c>
      <c r="AT872" s="4">
        <f t="shared" si="75"/>
        <v>0</v>
      </c>
      <c r="AU872" s="4">
        <f t="shared" si="75"/>
        <v>0</v>
      </c>
      <c r="AV872" s="4">
        <f t="shared" si="75"/>
        <v>0</v>
      </c>
      <c r="AW872" s="4">
        <f t="shared" si="75"/>
        <v>0</v>
      </c>
      <c r="AX872" s="4">
        <f t="shared" si="74"/>
        <v>0.20116127919308754</v>
      </c>
      <c r="AY872" s="4">
        <f t="shared" si="74"/>
        <v>1.7857967245004783E-2</v>
      </c>
      <c r="AZ872" s="4">
        <f t="shared" si="74"/>
        <v>0</v>
      </c>
      <c r="BA872" s="4">
        <f t="shared" si="74"/>
        <v>0</v>
      </c>
      <c r="BB872" s="67">
        <f t="shared" si="74"/>
        <v>0</v>
      </c>
    </row>
    <row r="873" spans="1:54" x14ac:dyDescent="0.3">
      <c r="A873" t="s">
        <v>68</v>
      </c>
      <c r="B873" t="s">
        <v>69</v>
      </c>
      <c r="C873">
        <v>540834</v>
      </c>
      <c r="D873" t="s">
        <v>70</v>
      </c>
      <c r="E873" t="s">
        <v>71</v>
      </c>
      <c r="F873" t="s">
        <v>72</v>
      </c>
      <c r="G873" t="s">
        <v>108</v>
      </c>
      <c r="H873">
        <v>6</v>
      </c>
      <c r="I873" t="s">
        <v>844</v>
      </c>
      <c r="J873" s="4">
        <v>0</v>
      </c>
      <c r="K873" s="4">
        <v>0</v>
      </c>
      <c r="L873" s="4">
        <v>0</v>
      </c>
      <c r="M873" s="4">
        <v>0</v>
      </c>
      <c r="N873" s="4">
        <v>1.4750000000000001</v>
      </c>
      <c r="O873" s="4">
        <v>0</v>
      </c>
      <c r="P873" s="4">
        <v>0</v>
      </c>
      <c r="Q873" s="4">
        <v>0</v>
      </c>
      <c r="R873" s="4">
        <v>6.1379999999999999</v>
      </c>
      <c r="S873" s="4">
        <v>0.115</v>
      </c>
      <c r="T873" s="4">
        <v>0.63400000000000001</v>
      </c>
      <c r="U873" s="4">
        <v>0</v>
      </c>
      <c r="V873" s="4">
        <v>9.6000000000000002E-2</v>
      </c>
      <c r="W873" s="4">
        <v>1.746</v>
      </c>
      <c r="X873" s="4">
        <v>0</v>
      </c>
      <c r="Y873" s="4">
        <v>0</v>
      </c>
      <c r="Z873" s="4">
        <v>0</v>
      </c>
      <c r="AA873" s="4">
        <v>0</v>
      </c>
      <c r="AB873" s="4">
        <v>0</v>
      </c>
      <c r="AC873" s="4">
        <v>0</v>
      </c>
      <c r="AG873" s="66">
        <v>540834</v>
      </c>
      <c r="AH873" t="s">
        <v>844</v>
      </c>
      <c r="AI873" s="4">
        <f t="shared" si="76"/>
        <v>0</v>
      </c>
      <c r="AJ873" s="4">
        <f t="shared" si="76"/>
        <v>0</v>
      </c>
      <c r="AK873" s="4">
        <f t="shared" si="76"/>
        <v>0</v>
      </c>
      <c r="AL873" s="4">
        <f t="shared" si="76"/>
        <v>0</v>
      </c>
      <c r="AM873" s="4">
        <f t="shared" si="76"/>
        <v>3.3641704218031067E-2</v>
      </c>
      <c r="AN873" s="4">
        <f t="shared" si="76"/>
        <v>0</v>
      </c>
      <c r="AO873" s="4">
        <f t="shared" si="76"/>
        <v>0</v>
      </c>
      <c r="AP873" s="4">
        <f t="shared" si="76"/>
        <v>0</v>
      </c>
      <c r="AQ873" s="4">
        <f t="shared" si="76"/>
        <v>2.4406340033916764E-2</v>
      </c>
      <c r="AR873" s="4">
        <f t="shared" si="76"/>
        <v>5.4216512463904783E-4</v>
      </c>
      <c r="AS873" s="4">
        <f t="shared" si="75"/>
        <v>7.3256842089969537E-5</v>
      </c>
      <c r="AT873" s="4">
        <f t="shared" si="75"/>
        <v>0</v>
      </c>
      <c r="AU873" s="4">
        <f t="shared" si="75"/>
        <v>2.4040673212975369E-4</v>
      </c>
      <c r="AV873" s="4">
        <f t="shared" si="75"/>
        <v>4.1137832874514561E-3</v>
      </c>
      <c r="AW873" s="4">
        <f t="shared" si="75"/>
        <v>0</v>
      </c>
      <c r="AX873" s="4">
        <f t="shared" si="74"/>
        <v>0</v>
      </c>
      <c r="AY873" s="4">
        <f t="shared" si="74"/>
        <v>0</v>
      </c>
      <c r="AZ873" s="4">
        <f t="shared" si="74"/>
        <v>0</v>
      </c>
      <c r="BA873" s="4">
        <f t="shared" si="74"/>
        <v>0</v>
      </c>
      <c r="BB873" s="67">
        <f t="shared" si="74"/>
        <v>0</v>
      </c>
    </row>
    <row r="874" spans="1:54" x14ac:dyDescent="0.3">
      <c r="A874" t="s">
        <v>68</v>
      </c>
      <c r="B874" t="s">
        <v>69</v>
      </c>
      <c r="C874">
        <v>550190</v>
      </c>
      <c r="D874" t="s">
        <v>70</v>
      </c>
      <c r="E874" t="s">
        <v>71</v>
      </c>
      <c r="F874" t="s">
        <v>72</v>
      </c>
      <c r="G874" t="s">
        <v>108</v>
      </c>
      <c r="H874">
        <v>6</v>
      </c>
      <c r="I874" t="s">
        <v>243</v>
      </c>
      <c r="J874" s="4">
        <v>0</v>
      </c>
      <c r="K874" s="4">
        <v>0</v>
      </c>
      <c r="L874" s="4">
        <v>0</v>
      </c>
      <c r="M874" s="4">
        <v>0</v>
      </c>
      <c r="N874" s="4">
        <v>0</v>
      </c>
      <c r="O874" s="4">
        <v>0</v>
      </c>
      <c r="P874" s="4">
        <v>0</v>
      </c>
      <c r="Q874" s="4">
        <v>0</v>
      </c>
      <c r="R874" s="4">
        <v>0</v>
      </c>
      <c r="S874" s="4">
        <v>0.63</v>
      </c>
      <c r="T874" s="4">
        <v>0</v>
      </c>
      <c r="U874" s="4">
        <v>0</v>
      </c>
      <c r="V874" s="4">
        <v>0</v>
      </c>
      <c r="W874" s="4">
        <v>0</v>
      </c>
      <c r="X874" s="4">
        <v>0</v>
      </c>
      <c r="Y874" s="4">
        <v>0</v>
      </c>
      <c r="Z874" s="4">
        <v>0</v>
      </c>
      <c r="AA874" s="4">
        <v>0</v>
      </c>
      <c r="AB874" s="4">
        <v>0</v>
      </c>
      <c r="AC874" s="4">
        <v>0</v>
      </c>
      <c r="AG874" s="66">
        <v>550190</v>
      </c>
      <c r="AH874" t="s">
        <v>243</v>
      </c>
      <c r="AI874" s="4">
        <f t="shared" si="76"/>
        <v>0</v>
      </c>
      <c r="AJ874" s="4">
        <f t="shared" si="76"/>
        <v>0</v>
      </c>
      <c r="AK874" s="4">
        <f t="shared" si="76"/>
        <v>0</v>
      </c>
      <c r="AL874" s="4">
        <f t="shared" si="76"/>
        <v>0</v>
      </c>
      <c r="AM874" s="4">
        <f t="shared" si="76"/>
        <v>0</v>
      </c>
      <c r="AN874" s="4">
        <f t="shared" si="76"/>
        <v>0</v>
      </c>
      <c r="AO874" s="4">
        <f t="shared" si="76"/>
        <v>0</v>
      </c>
      <c r="AP874" s="4">
        <f t="shared" si="76"/>
        <v>0</v>
      </c>
      <c r="AQ874" s="4">
        <f t="shared" si="76"/>
        <v>0</v>
      </c>
      <c r="AR874" s="4">
        <f t="shared" si="76"/>
        <v>2.9701219871530451E-3</v>
      </c>
      <c r="AS874" s="4">
        <f t="shared" si="75"/>
        <v>0</v>
      </c>
      <c r="AT874" s="4">
        <f t="shared" si="75"/>
        <v>0</v>
      </c>
      <c r="AU874" s="4">
        <f t="shared" si="75"/>
        <v>0</v>
      </c>
      <c r="AV874" s="4">
        <f t="shared" si="75"/>
        <v>0</v>
      </c>
      <c r="AW874" s="4">
        <f t="shared" si="75"/>
        <v>0</v>
      </c>
      <c r="AX874" s="4">
        <f t="shared" si="74"/>
        <v>0</v>
      </c>
      <c r="AY874" s="4">
        <f t="shared" si="74"/>
        <v>0</v>
      </c>
      <c r="AZ874" s="4">
        <f t="shared" si="74"/>
        <v>0</v>
      </c>
      <c r="BA874" s="4">
        <f t="shared" si="74"/>
        <v>0</v>
      </c>
      <c r="BB874" s="67">
        <f t="shared" si="74"/>
        <v>0</v>
      </c>
    </row>
    <row r="875" spans="1:54" x14ac:dyDescent="0.3">
      <c r="A875" t="s">
        <v>68</v>
      </c>
      <c r="B875" t="s">
        <v>69</v>
      </c>
      <c r="C875">
        <v>550340</v>
      </c>
      <c r="D875" t="s">
        <v>70</v>
      </c>
      <c r="E875" t="s">
        <v>71</v>
      </c>
      <c r="F875" t="s">
        <v>72</v>
      </c>
      <c r="G875" t="s">
        <v>108</v>
      </c>
      <c r="H875">
        <v>6</v>
      </c>
      <c r="I875" t="s">
        <v>845</v>
      </c>
      <c r="J875" s="4">
        <v>0</v>
      </c>
      <c r="K875" s="4">
        <v>0</v>
      </c>
      <c r="L875" s="4">
        <v>0</v>
      </c>
      <c r="M875" s="4">
        <v>0</v>
      </c>
      <c r="N875" s="4">
        <v>0</v>
      </c>
      <c r="O875" s="4">
        <v>0</v>
      </c>
      <c r="P875" s="4">
        <v>0</v>
      </c>
      <c r="Q875" s="4">
        <v>0</v>
      </c>
      <c r="R875" s="4">
        <v>0</v>
      </c>
      <c r="S875" s="4">
        <v>0</v>
      </c>
      <c r="T875" s="4">
        <v>0</v>
      </c>
      <c r="U875" s="4">
        <v>0</v>
      </c>
      <c r="V875" s="4">
        <v>0</v>
      </c>
      <c r="W875" s="4">
        <v>0</v>
      </c>
      <c r="X875" s="4">
        <v>0</v>
      </c>
      <c r="Y875" s="4">
        <v>0</v>
      </c>
      <c r="Z875" s="4">
        <v>0</v>
      </c>
      <c r="AA875" s="4">
        <v>0</v>
      </c>
      <c r="AB875" s="4">
        <v>1.0389999999999999</v>
      </c>
      <c r="AC875" s="4">
        <v>0</v>
      </c>
      <c r="AG875" s="66">
        <v>550340</v>
      </c>
      <c r="AH875" t="s">
        <v>845</v>
      </c>
      <c r="AI875" s="4">
        <f t="shared" si="76"/>
        <v>0</v>
      </c>
      <c r="AJ875" s="4">
        <f t="shared" si="76"/>
        <v>0</v>
      </c>
      <c r="AK875" s="4">
        <f t="shared" si="76"/>
        <v>0</v>
      </c>
      <c r="AL875" s="4">
        <f t="shared" si="76"/>
        <v>0</v>
      </c>
      <c r="AM875" s="4">
        <f t="shared" si="76"/>
        <v>0</v>
      </c>
      <c r="AN875" s="4">
        <f t="shared" si="76"/>
        <v>0</v>
      </c>
      <c r="AO875" s="4">
        <f t="shared" si="76"/>
        <v>0</v>
      </c>
      <c r="AP875" s="4">
        <f t="shared" si="76"/>
        <v>0</v>
      </c>
      <c r="AQ875" s="4">
        <f t="shared" si="76"/>
        <v>0</v>
      </c>
      <c r="AR875" s="4">
        <f t="shared" si="76"/>
        <v>0</v>
      </c>
      <c r="AS875" s="4">
        <f t="shared" si="75"/>
        <v>0</v>
      </c>
      <c r="AT875" s="4">
        <f t="shared" si="75"/>
        <v>0</v>
      </c>
      <c r="AU875" s="4">
        <f t="shared" si="75"/>
        <v>0</v>
      </c>
      <c r="AV875" s="4">
        <f t="shared" si="75"/>
        <v>0</v>
      </c>
      <c r="AW875" s="4">
        <f t="shared" si="75"/>
        <v>0</v>
      </c>
      <c r="AX875" s="4">
        <f t="shared" si="74"/>
        <v>0</v>
      </c>
      <c r="AY875" s="4">
        <f t="shared" si="74"/>
        <v>0</v>
      </c>
      <c r="AZ875" s="4">
        <f t="shared" si="74"/>
        <v>0</v>
      </c>
      <c r="BA875" s="4">
        <f t="shared" si="74"/>
        <v>1.8289013660995486E-3</v>
      </c>
      <c r="BB875" s="67">
        <f t="shared" si="74"/>
        <v>0</v>
      </c>
    </row>
    <row r="876" spans="1:54" x14ac:dyDescent="0.3">
      <c r="A876" t="s">
        <v>68</v>
      </c>
      <c r="B876" t="s">
        <v>69</v>
      </c>
      <c r="C876">
        <v>550810</v>
      </c>
      <c r="D876" t="s">
        <v>70</v>
      </c>
      <c r="E876" t="s">
        <v>71</v>
      </c>
      <c r="F876" t="s">
        <v>72</v>
      </c>
      <c r="G876" t="s">
        <v>108</v>
      </c>
      <c r="H876">
        <v>6</v>
      </c>
      <c r="I876" t="s">
        <v>846</v>
      </c>
      <c r="J876" s="4">
        <v>0</v>
      </c>
      <c r="K876" s="4">
        <v>0</v>
      </c>
      <c r="L876" s="4">
        <v>0</v>
      </c>
      <c r="M876" s="4">
        <v>0</v>
      </c>
      <c r="N876" s="4">
        <v>0</v>
      </c>
      <c r="O876" s="4">
        <v>0</v>
      </c>
      <c r="P876" s="4">
        <v>0</v>
      </c>
      <c r="Q876" s="4">
        <v>0</v>
      </c>
      <c r="R876" s="4">
        <v>0</v>
      </c>
      <c r="S876" s="4">
        <v>0</v>
      </c>
      <c r="T876" s="4">
        <v>0</v>
      </c>
      <c r="U876" s="4">
        <v>0</v>
      </c>
      <c r="V876" s="4">
        <v>0</v>
      </c>
      <c r="W876" s="4">
        <v>0</v>
      </c>
      <c r="X876" s="4">
        <v>0</v>
      </c>
      <c r="Y876" s="4">
        <v>8.7949999999999999</v>
      </c>
      <c r="Z876" s="4">
        <v>1.36</v>
      </c>
      <c r="AA876" s="4">
        <v>0</v>
      </c>
      <c r="AB876" s="4">
        <v>0</v>
      </c>
      <c r="AC876" s="4">
        <v>0</v>
      </c>
      <c r="AG876" s="66">
        <v>550810</v>
      </c>
      <c r="AH876" t="s">
        <v>846</v>
      </c>
      <c r="AI876" s="4">
        <f t="shared" si="76"/>
        <v>0</v>
      </c>
      <c r="AJ876" s="4">
        <f t="shared" si="76"/>
        <v>0</v>
      </c>
      <c r="AK876" s="4">
        <f t="shared" si="76"/>
        <v>0</v>
      </c>
      <c r="AL876" s="4">
        <f t="shared" si="76"/>
        <v>0</v>
      </c>
      <c r="AM876" s="4">
        <f t="shared" si="76"/>
        <v>0</v>
      </c>
      <c r="AN876" s="4">
        <f t="shared" si="76"/>
        <v>0</v>
      </c>
      <c r="AO876" s="4">
        <f t="shared" si="76"/>
        <v>0</v>
      </c>
      <c r="AP876" s="4">
        <f t="shared" si="76"/>
        <v>0</v>
      </c>
      <c r="AQ876" s="4">
        <f t="shared" si="76"/>
        <v>0</v>
      </c>
      <c r="AR876" s="4">
        <f t="shared" si="76"/>
        <v>0</v>
      </c>
      <c r="AS876" s="4">
        <f t="shared" si="75"/>
        <v>0</v>
      </c>
      <c r="AT876" s="4">
        <f t="shared" si="75"/>
        <v>0</v>
      </c>
      <c r="AU876" s="4">
        <f t="shared" si="75"/>
        <v>0</v>
      </c>
      <c r="AV876" s="4">
        <f t="shared" si="75"/>
        <v>0</v>
      </c>
      <c r="AW876" s="4">
        <f t="shared" si="75"/>
        <v>0</v>
      </c>
      <c r="AX876" s="4">
        <f t="shared" si="74"/>
        <v>2.3493346574730168E-2</v>
      </c>
      <c r="AY876" s="4">
        <f t="shared" si="74"/>
        <v>2.8332752511906799E-3</v>
      </c>
      <c r="AZ876" s="4">
        <f t="shared" si="74"/>
        <v>0</v>
      </c>
      <c r="BA876" s="4">
        <f t="shared" si="74"/>
        <v>0</v>
      </c>
      <c r="BB876" s="67">
        <f t="shared" si="74"/>
        <v>0</v>
      </c>
    </row>
    <row r="877" spans="1:54" x14ac:dyDescent="0.3">
      <c r="A877" t="s">
        <v>68</v>
      </c>
      <c r="B877" t="s">
        <v>69</v>
      </c>
      <c r="C877">
        <v>550820</v>
      </c>
      <c r="D877" t="s">
        <v>70</v>
      </c>
      <c r="E877" t="s">
        <v>71</v>
      </c>
      <c r="F877" t="s">
        <v>72</v>
      </c>
      <c r="G877" t="s">
        <v>108</v>
      </c>
      <c r="H877">
        <v>6</v>
      </c>
      <c r="I877" t="s">
        <v>847</v>
      </c>
      <c r="J877" s="4">
        <v>0</v>
      </c>
      <c r="K877" s="4">
        <v>0</v>
      </c>
      <c r="L877" s="4">
        <v>0</v>
      </c>
      <c r="M877" s="4">
        <v>0</v>
      </c>
      <c r="N877" s="4">
        <v>0</v>
      </c>
      <c r="O877" s="4">
        <v>0</v>
      </c>
      <c r="P877" s="4">
        <v>0</v>
      </c>
      <c r="Q877" s="4">
        <v>0</v>
      </c>
      <c r="R877" s="4">
        <v>0</v>
      </c>
      <c r="S877" s="4">
        <v>0</v>
      </c>
      <c r="T877" s="4">
        <v>0</v>
      </c>
      <c r="U877" s="4">
        <v>0</v>
      </c>
      <c r="V877" s="4">
        <v>0</v>
      </c>
      <c r="W877" s="4">
        <v>0</v>
      </c>
      <c r="X877" s="4">
        <v>0</v>
      </c>
      <c r="Y877" s="4">
        <v>0</v>
      </c>
      <c r="Z877" s="4">
        <v>0</v>
      </c>
      <c r="AA877" s="4">
        <v>0</v>
      </c>
      <c r="AB877" s="4">
        <v>1.69</v>
      </c>
      <c r="AC877" s="4">
        <v>0</v>
      </c>
      <c r="AG877" s="66">
        <v>550820</v>
      </c>
      <c r="AH877" t="s">
        <v>847</v>
      </c>
      <c r="AI877" s="4">
        <f t="shared" si="76"/>
        <v>0</v>
      </c>
      <c r="AJ877" s="4">
        <f t="shared" si="76"/>
        <v>0</v>
      </c>
      <c r="AK877" s="4">
        <f t="shared" si="76"/>
        <v>0</v>
      </c>
      <c r="AL877" s="4">
        <f t="shared" si="76"/>
        <v>0</v>
      </c>
      <c r="AM877" s="4">
        <f t="shared" si="76"/>
        <v>0</v>
      </c>
      <c r="AN877" s="4">
        <f t="shared" si="76"/>
        <v>0</v>
      </c>
      <c r="AO877" s="4">
        <f t="shared" si="76"/>
        <v>0</v>
      </c>
      <c r="AP877" s="4">
        <f t="shared" si="76"/>
        <v>0</v>
      </c>
      <c r="AQ877" s="4">
        <f t="shared" si="76"/>
        <v>0</v>
      </c>
      <c r="AR877" s="4">
        <f t="shared" si="76"/>
        <v>0</v>
      </c>
      <c r="AS877" s="4">
        <f t="shared" si="75"/>
        <v>0</v>
      </c>
      <c r="AT877" s="4">
        <f t="shared" si="75"/>
        <v>0</v>
      </c>
      <c r="AU877" s="4">
        <f t="shared" si="75"/>
        <v>0</v>
      </c>
      <c r="AV877" s="4">
        <f t="shared" si="75"/>
        <v>0</v>
      </c>
      <c r="AW877" s="4">
        <f t="shared" si="75"/>
        <v>0</v>
      </c>
      <c r="AX877" s="4">
        <f t="shared" si="74"/>
        <v>0</v>
      </c>
      <c r="AY877" s="4">
        <f t="shared" si="74"/>
        <v>0</v>
      </c>
      <c r="AZ877" s="4">
        <f t="shared" si="74"/>
        <v>0</v>
      </c>
      <c r="BA877" s="4">
        <f t="shared" si="74"/>
        <v>2.9748251286893521E-3</v>
      </c>
      <c r="BB877" s="67">
        <f t="shared" si="74"/>
        <v>0</v>
      </c>
    </row>
    <row r="878" spans="1:54" x14ac:dyDescent="0.3">
      <c r="A878" t="s">
        <v>68</v>
      </c>
      <c r="B878" t="s">
        <v>69</v>
      </c>
      <c r="C878">
        <v>550959</v>
      </c>
      <c r="D878" t="s">
        <v>70</v>
      </c>
      <c r="E878" t="s">
        <v>71</v>
      </c>
      <c r="F878" t="s">
        <v>72</v>
      </c>
      <c r="G878" t="s">
        <v>108</v>
      </c>
      <c r="H878">
        <v>6</v>
      </c>
      <c r="I878" t="s">
        <v>848</v>
      </c>
      <c r="J878" s="4">
        <v>0</v>
      </c>
      <c r="K878" s="4">
        <v>0</v>
      </c>
      <c r="L878" s="4">
        <v>0</v>
      </c>
      <c r="M878" s="4">
        <v>0</v>
      </c>
      <c r="N878" s="4">
        <v>0</v>
      </c>
      <c r="O878" s="4">
        <v>0</v>
      </c>
      <c r="P878" s="4">
        <v>0</v>
      </c>
      <c r="Q878" s="4">
        <v>0</v>
      </c>
      <c r="R878" s="4">
        <v>4.6989999999999998</v>
      </c>
      <c r="S878" s="4">
        <v>0</v>
      </c>
      <c r="T878" s="4">
        <v>0</v>
      </c>
      <c r="U878" s="4">
        <v>0</v>
      </c>
      <c r="V878" s="4">
        <v>0</v>
      </c>
      <c r="W878" s="4">
        <v>0</v>
      </c>
      <c r="X878" s="4">
        <v>0</v>
      </c>
      <c r="Y878" s="4">
        <v>0</v>
      </c>
      <c r="Z878" s="4">
        <v>0</v>
      </c>
      <c r="AA878" s="4">
        <v>0</v>
      </c>
      <c r="AB878" s="4">
        <v>0</v>
      </c>
      <c r="AC878" s="4">
        <v>0</v>
      </c>
      <c r="AG878" s="66">
        <v>550959</v>
      </c>
      <c r="AH878" t="s">
        <v>848</v>
      </c>
      <c r="AI878" s="4">
        <f t="shared" si="76"/>
        <v>0</v>
      </c>
      <c r="AJ878" s="4">
        <f t="shared" si="76"/>
        <v>0</v>
      </c>
      <c r="AK878" s="4">
        <f t="shared" si="76"/>
        <v>0</v>
      </c>
      <c r="AL878" s="4">
        <f t="shared" si="76"/>
        <v>0</v>
      </c>
      <c r="AM878" s="4">
        <f t="shared" si="76"/>
        <v>0</v>
      </c>
      <c r="AN878" s="4">
        <f t="shared" si="76"/>
        <v>0</v>
      </c>
      <c r="AO878" s="4">
        <f t="shared" si="76"/>
        <v>0</v>
      </c>
      <c r="AP878" s="4">
        <f t="shared" si="76"/>
        <v>0</v>
      </c>
      <c r="AQ878" s="4">
        <f t="shared" si="76"/>
        <v>1.8684488729125915E-2</v>
      </c>
      <c r="AR878" s="4">
        <f t="shared" si="76"/>
        <v>0</v>
      </c>
      <c r="AS878" s="4">
        <f t="shared" si="75"/>
        <v>0</v>
      </c>
      <c r="AT878" s="4">
        <f t="shared" si="75"/>
        <v>0</v>
      </c>
      <c r="AU878" s="4">
        <f t="shared" si="75"/>
        <v>0</v>
      </c>
      <c r="AV878" s="4">
        <f t="shared" si="75"/>
        <v>0</v>
      </c>
      <c r="AW878" s="4">
        <f t="shared" si="75"/>
        <v>0</v>
      </c>
      <c r="AX878" s="4">
        <f t="shared" si="74"/>
        <v>0</v>
      </c>
      <c r="AY878" s="4">
        <f t="shared" si="74"/>
        <v>0</v>
      </c>
      <c r="AZ878" s="4">
        <f t="shared" si="74"/>
        <v>0</v>
      </c>
      <c r="BA878" s="4">
        <f t="shared" si="74"/>
        <v>0</v>
      </c>
      <c r="BB878" s="67">
        <f t="shared" si="74"/>
        <v>0</v>
      </c>
    </row>
    <row r="879" spans="1:54" x14ac:dyDescent="0.3">
      <c r="A879" t="s">
        <v>68</v>
      </c>
      <c r="B879" t="s">
        <v>69</v>
      </c>
      <c r="C879">
        <v>551011</v>
      </c>
      <c r="D879" t="s">
        <v>70</v>
      </c>
      <c r="E879" t="s">
        <v>71</v>
      </c>
      <c r="F879" t="s">
        <v>72</v>
      </c>
      <c r="G879" t="s">
        <v>108</v>
      </c>
      <c r="H879">
        <v>6</v>
      </c>
      <c r="I879" t="s">
        <v>795</v>
      </c>
      <c r="J879" s="4">
        <v>0</v>
      </c>
      <c r="K879" s="4">
        <v>0</v>
      </c>
      <c r="L879" s="4">
        <v>0</v>
      </c>
      <c r="M879" s="4">
        <v>0</v>
      </c>
      <c r="N879" s="4">
        <v>18.510999999999999</v>
      </c>
      <c r="O879" s="4">
        <v>0</v>
      </c>
      <c r="P879" s="4">
        <v>0</v>
      </c>
      <c r="Q879" s="4">
        <v>0</v>
      </c>
      <c r="R879" s="4">
        <v>0</v>
      </c>
      <c r="S879" s="4">
        <v>0</v>
      </c>
      <c r="T879" s="4">
        <v>0</v>
      </c>
      <c r="U879" s="4">
        <v>0</v>
      </c>
      <c r="V879" s="4">
        <v>0</v>
      </c>
      <c r="W879" s="4">
        <v>0</v>
      </c>
      <c r="X879" s="4">
        <v>0</v>
      </c>
      <c r="Y879" s="4">
        <v>0</v>
      </c>
      <c r="Z879" s="4">
        <v>0</v>
      </c>
      <c r="AA879" s="4">
        <v>0</v>
      </c>
      <c r="AB879" s="4">
        <v>0</v>
      </c>
      <c r="AC879" s="4">
        <v>0</v>
      </c>
      <c r="AG879" s="66">
        <v>551011</v>
      </c>
      <c r="AH879" t="s">
        <v>795</v>
      </c>
      <c r="AI879" s="4">
        <f t="shared" si="76"/>
        <v>0</v>
      </c>
      <c r="AJ879" s="4">
        <f t="shared" si="76"/>
        <v>0</v>
      </c>
      <c r="AK879" s="4">
        <f t="shared" si="76"/>
        <v>0</v>
      </c>
      <c r="AL879" s="4">
        <f t="shared" si="76"/>
        <v>0</v>
      </c>
      <c r="AM879" s="4">
        <f t="shared" si="76"/>
        <v>0.42219768595252405</v>
      </c>
      <c r="AN879" s="4">
        <f t="shared" si="76"/>
        <v>0</v>
      </c>
      <c r="AO879" s="4">
        <f t="shared" si="76"/>
        <v>0</v>
      </c>
      <c r="AP879" s="4">
        <f t="shared" si="76"/>
        <v>0</v>
      </c>
      <c r="AQ879" s="4">
        <f t="shared" si="76"/>
        <v>0</v>
      </c>
      <c r="AR879" s="4">
        <f t="shared" si="76"/>
        <v>0</v>
      </c>
      <c r="AS879" s="4">
        <f t="shared" si="75"/>
        <v>0</v>
      </c>
      <c r="AT879" s="4">
        <f t="shared" si="75"/>
        <v>0</v>
      </c>
      <c r="AU879" s="4">
        <f t="shared" si="75"/>
        <v>0</v>
      </c>
      <c r="AV879" s="4">
        <f t="shared" si="75"/>
        <v>0</v>
      </c>
      <c r="AW879" s="4">
        <f t="shared" si="75"/>
        <v>0</v>
      </c>
      <c r="AX879" s="4">
        <f t="shared" si="74"/>
        <v>0</v>
      </c>
      <c r="AY879" s="4">
        <f t="shared" si="74"/>
        <v>0</v>
      </c>
      <c r="AZ879" s="4">
        <f t="shared" si="74"/>
        <v>0</v>
      </c>
      <c r="BA879" s="4">
        <f t="shared" si="74"/>
        <v>0</v>
      </c>
      <c r="BB879" s="67">
        <f t="shared" si="74"/>
        <v>0</v>
      </c>
    </row>
    <row r="880" spans="1:54" x14ac:dyDescent="0.3">
      <c r="A880" t="s">
        <v>68</v>
      </c>
      <c r="B880" t="s">
        <v>69</v>
      </c>
      <c r="C880">
        <v>551090</v>
      </c>
      <c r="D880" t="s">
        <v>70</v>
      </c>
      <c r="E880" t="s">
        <v>71</v>
      </c>
      <c r="F880" t="s">
        <v>72</v>
      </c>
      <c r="G880" t="s">
        <v>108</v>
      </c>
      <c r="H880">
        <v>6</v>
      </c>
      <c r="I880" t="s">
        <v>849</v>
      </c>
      <c r="J880" s="4">
        <v>0</v>
      </c>
      <c r="K880" s="4">
        <v>0</v>
      </c>
      <c r="L880" s="4">
        <v>0</v>
      </c>
      <c r="M880" s="4">
        <v>0</v>
      </c>
      <c r="N880" s="4">
        <v>0</v>
      </c>
      <c r="O880" s="4">
        <v>0</v>
      </c>
      <c r="P880" s="4">
        <v>0</v>
      </c>
      <c r="Q880" s="4">
        <v>0</v>
      </c>
      <c r="R880" s="4">
        <v>0</v>
      </c>
      <c r="S880" s="4">
        <v>0</v>
      </c>
      <c r="T880" s="4">
        <v>0</v>
      </c>
      <c r="U880" s="4">
        <v>0.11799999999999999</v>
      </c>
      <c r="V880" s="4">
        <v>0</v>
      </c>
      <c r="W880" s="4">
        <v>0</v>
      </c>
      <c r="X880" s="4">
        <v>0</v>
      </c>
      <c r="Y880" s="4">
        <v>0</v>
      </c>
      <c r="Z880" s="4">
        <v>0</v>
      </c>
      <c r="AA880" s="4">
        <v>0</v>
      </c>
      <c r="AB880" s="4">
        <v>0</v>
      </c>
      <c r="AC880" s="4">
        <v>0</v>
      </c>
      <c r="AG880" s="66">
        <v>551090</v>
      </c>
      <c r="AH880" t="s">
        <v>849</v>
      </c>
      <c r="AI880" s="4">
        <f t="shared" si="76"/>
        <v>0</v>
      </c>
      <c r="AJ880" s="4">
        <f t="shared" si="76"/>
        <v>0</v>
      </c>
      <c r="AK880" s="4">
        <f t="shared" si="76"/>
        <v>0</v>
      </c>
      <c r="AL880" s="4">
        <f t="shared" si="76"/>
        <v>0</v>
      </c>
      <c r="AM880" s="4">
        <f t="shared" si="76"/>
        <v>0</v>
      </c>
      <c r="AN880" s="4">
        <f t="shared" si="76"/>
        <v>0</v>
      </c>
      <c r="AO880" s="4">
        <f t="shared" si="76"/>
        <v>0</v>
      </c>
      <c r="AP880" s="4">
        <f t="shared" si="76"/>
        <v>0</v>
      </c>
      <c r="AQ880" s="4">
        <f t="shared" si="76"/>
        <v>0</v>
      </c>
      <c r="AR880" s="4">
        <f t="shared" si="76"/>
        <v>0</v>
      </c>
      <c r="AS880" s="4">
        <f t="shared" si="75"/>
        <v>0</v>
      </c>
      <c r="AT880" s="4">
        <f t="shared" si="75"/>
        <v>3.5354537247008714E-4</v>
      </c>
      <c r="AU880" s="4">
        <f t="shared" si="75"/>
        <v>0</v>
      </c>
      <c r="AV880" s="4">
        <f t="shared" si="75"/>
        <v>0</v>
      </c>
      <c r="AW880" s="4">
        <f t="shared" si="75"/>
        <v>0</v>
      </c>
      <c r="AX880" s="4">
        <f t="shared" si="74"/>
        <v>0</v>
      </c>
      <c r="AY880" s="4">
        <f t="shared" si="74"/>
        <v>0</v>
      </c>
      <c r="AZ880" s="4">
        <f t="shared" si="74"/>
        <v>0</v>
      </c>
      <c r="BA880" s="4">
        <f t="shared" si="74"/>
        <v>0</v>
      </c>
      <c r="BB880" s="67">
        <f t="shared" si="74"/>
        <v>0</v>
      </c>
    </row>
    <row r="881" spans="1:54" x14ac:dyDescent="0.3">
      <c r="A881" t="s">
        <v>68</v>
      </c>
      <c r="B881" t="s">
        <v>69</v>
      </c>
      <c r="C881">
        <v>551219</v>
      </c>
      <c r="D881" t="s">
        <v>70</v>
      </c>
      <c r="E881" t="s">
        <v>71</v>
      </c>
      <c r="F881" t="s">
        <v>72</v>
      </c>
      <c r="G881" t="s">
        <v>108</v>
      </c>
      <c r="H881">
        <v>6</v>
      </c>
      <c r="I881" t="s">
        <v>795</v>
      </c>
      <c r="J881" s="4">
        <v>9.6000000000000002E-2</v>
      </c>
      <c r="K881" s="4">
        <v>0</v>
      </c>
      <c r="L881" s="4">
        <v>0</v>
      </c>
      <c r="M881" s="4">
        <v>0</v>
      </c>
      <c r="N881" s="4">
        <v>0</v>
      </c>
      <c r="O881" s="4">
        <v>0</v>
      </c>
      <c r="P881" s="4">
        <v>0</v>
      </c>
      <c r="Q881" s="4">
        <v>0</v>
      </c>
      <c r="R881" s="4">
        <v>0</v>
      </c>
      <c r="S881" s="4">
        <v>0</v>
      </c>
      <c r="T881" s="4">
        <v>0</v>
      </c>
      <c r="U881" s="4">
        <v>0</v>
      </c>
      <c r="V881" s="4">
        <v>0</v>
      </c>
      <c r="W881" s="4">
        <v>0</v>
      </c>
      <c r="X881" s="4">
        <v>23.291</v>
      </c>
      <c r="Y881" s="4">
        <v>85.286000000000001</v>
      </c>
      <c r="Z881" s="4">
        <v>11.451000000000001</v>
      </c>
      <c r="AA881" s="4">
        <v>1.3460000000000001</v>
      </c>
      <c r="AB881" s="4">
        <v>0</v>
      </c>
      <c r="AC881" s="4">
        <v>0</v>
      </c>
      <c r="AG881" s="66">
        <v>551219</v>
      </c>
      <c r="AH881" t="s">
        <v>795</v>
      </c>
      <c r="AI881" s="4">
        <f t="shared" si="76"/>
        <v>4.4286775323039733E-3</v>
      </c>
      <c r="AJ881" s="4">
        <f t="shared" si="76"/>
        <v>0</v>
      </c>
      <c r="AK881" s="4">
        <f t="shared" si="76"/>
        <v>0</v>
      </c>
      <c r="AL881" s="4">
        <f t="shared" si="76"/>
        <v>0</v>
      </c>
      <c r="AM881" s="4">
        <f t="shared" si="76"/>
        <v>0</v>
      </c>
      <c r="AN881" s="4">
        <f t="shared" si="76"/>
        <v>0</v>
      </c>
      <c r="AO881" s="4">
        <f t="shared" si="76"/>
        <v>0</v>
      </c>
      <c r="AP881" s="4">
        <f t="shared" si="76"/>
        <v>0</v>
      </c>
      <c r="AQ881" s="4">
        <f t="shared" si="76"/>
        <v>0</v>
      </c>
      <c r="AR881" s="4">
        <f t="shared" si="76"/>
        <v>0</v>
      </c>
      <c r="AS881" s="4">
        <f t="shared" si="75"/>
        <v>0</v>
      </c>
      <c r="AT881" s="4">
        <f t="shared" si="75"/>
        <v>0</v>
      </c>
      <c r="AU881" s="4">
        <f t="shared" si="75"/>
        <v>0</v>
      </c>
      <c r="AV881" s="4">
        <f t="shared" si="75"/>
        <v>0</v>
      </c>
      <c r="AW881" s="4">
        <f t="shared" si="75"/>
        <v>7.6657282998111628E-2</v>
      </c>
      <c r="AX881" s="4">
        <f t="shared" si="74"/>
        <v>0.22781734576150506</v>
      </c>
      <c r="AY881" s="4">
        <f t="shared" si="74"/>
        <v>2.3855760956900351E-2</v>
      </c>
      <c r="AZ881" s="4">
        <f t="shared" si="74"/>
        <v>2.0301749151044506E-3</v>
      </c>
      <c r="BA881" s="4">
        <f t="shared" si="74"/>
        <v>0</v>
      </c>
      <c r="BB881" s="67">
        <f t="shared" si="74"/>
        <v>0</v>
      </c>
    </row>
    <row r="882" spans="1:54" x14ac:dyDescent="0.3">
      <c r="A882" t="s">
        <v>68</v>
      </c>
      <c r="B882" t="s">
        <v>69</v>
      </c>
      <c r="C882">
        <v>551229</v>
      </c>
      <c r="D882" t="s">
        <v>70</v>
      </c>
      <c r="E882" t="s">
        <v>71</v>
      </c>
      <c r="F882" t="s">
        <v>72</v>
      </c>
      <c r="G882" t="s">
        <v>108</v>
      </c>
      <c r="H882">
        <v>6</v>
      </c>
      <c r="I882" t="s">
        <v>795</v>
      </c>
      <c r="J882" s="4">
        <v>0</v>
      </c>
      <c r="K882" s="4">
        <v>0</v>
      </c>
      <c r="L882" s="4">
        <v>0</v>
      </c>
      <c r="M882" s="4">
        <v>0</v>
      </c>
      <c r="N882" s="4">
        <v>0</v>
      </c>
      <c r="O882" s="4">
        <v>0</v>
      </c>
      <c r="P882" s="4">
        <v>0</v>
      </c>
      <c r="Q882" s="4">
        <v>0</v>
      </c>
      <c r="R882" s="4">
        <v>0</v>
      </c>
      <c r="S882" s="4">
        <v>0</v>
      </c>
      <c r="T882" s="4">
        <v>0</v>
      </c>
      <c r="U882" s="4">
        <v>0</v>
      </c>
      <c r="V882" s="4">
        <v>5.5060000000000002</v>
      </c>
      <c r="W882" s="4">
        <v>0</v>
      </c>
      <c r="X882" s="4">
        <v>0</v>
      </c>
      <c r="Y882" s="4">
        <v>0</v>
      </c>
      <c r="Z882" s="4">
        <v>0</v>
      </c>
      <c r="AA882" s="4">
        <v>0</v>
      </c>
      <c r="AB882" s="4">
        <v>0</v>
      </c>
      <c r="AC882" s="4">
        <v>0</v>
      </c>
      <c r="AG882" s="66">
        <v>551229</v>
      </c>
      <c r="AH882" t="s">
        <v>795</v>
      </c>
      <c r="AI882" s="4">
        <f t="shared" si="76"/>
        <v>0</v>
      </c>
      <c r="AJ882" s="4">
        <f t="shared" si="76"/>
        <v>0</v>
      </c>
      <c r="AK882" s="4">
        <f t="shared" si="76"/>
        <v>0</v>
      </c>
      <c r="AL882" s="4">
        <f t="shared" si="76"/>
        <v>0</v>
      </c>
      <c r="AM882" s="4">
        <f t="shared" si="76"/>
        <v>0</v>
      </c>
      <c r="AN882" s="4">
        <f t="shared" si="76"/>
        <v>0</v>
      </c>
      <c r="AO882" s="4">
        <f t="shared" si="76"/>
        <v>0</v>
      </c>
      <c r="AP882" s="4">
        <f t="shared" si="76"/>
        <v>0</v>
      </c>
      <c r="AQ882" s="4">
        <f t="shared" si="76"/>
        <v>0</v>
      </c>
      <c r="AR882" s="4">
        <f t="shared" si="76"/>
        <v>0</v>
      </c>
      <c r="AS882" s="4">
        <f t="shared" si="75"/>
        <v>0</v>
      </c>
      <c r="AT882" s="4">
        <f t="shared" si="75"/>
        <v>0</v>
      </c>
      <c r="AU882" s="4">
        <f t="shared" si="75"/>
        <v>1.378832778235858E-2</v>
      </c>
      <c r="AV882" s="4">
        <f t="shared" si="75"/>
        <v>0</v>
      </c>
      <c r="AW882" s="4">
        <f t="shared" si="75"/>
        <v>0</v>
      </c>
      <c r="AX882" s="4">
        <f t="shared" si="74"/>
        <v>0</v>
      </c>
      <c r="AY882" s="4">
        <f t="shared" si="74"/>
        <v>0</v>
      </c>
      <c r="AZ882" s="4">
        <f t="shared" si="74"/>
        <v>0</v>
      </c>
      <c r="BA882" s="4">
        <f t="shared" si="74"/>
        <v>0</v>
      </c>
      <c r="BB882" s="67">
        <f t="shared" si="74"/>
        <v>0</v>
      </c>
    </row>
    <row r="883" spans="1:54" x14ac:dyDescent="0.3">
      <c r="A883" t="s">
        <v>68</v>
      </c>
      <c r="B883" t="s">
        <v>69</v>
      </c>
      <c r="C883">
        <v>551291</v>
      </c>
      <c r="D883" t="s">
        <v>70</v>
      </c>
      <c r="E883" t="s">
        <v>71</v>
      </c>
      <c r="F883" t="s">
        <v>72</v>
      </c>
      <c r="G883" t="s">
        <v>108</v>
      </c>
      <c r="H883">
        <v>6</v>
      </c>
      <c r="I883" t="s">
        <v>850</v>
      </c>
      <c r="J883" s="4">
        <v>0</v>
      </c>
      <c r="K883" s="4">
        <v>0</v>
      </c>
      <c r="L883" s="4">
        <v>0</v>
      </c>
      <c r="M883" s="4">
        <v>0</v>
      </c>
      <c r="N883" s="4">
        <v>0</v>
      </c>
      <c r="O883" s="4">
        <v>0</v>
      </c>
      <c r="P883" s="4">
        <v>0</v>
      </c>
      <c r="Q883" s="4">
        <v>11.446999999999999</v>
      </c>
      <c r="R883" s="4">
        <v>0</v>
      </c>
      <c r="S883" s="4">
        <v>0</v>
      </c>
      <c r="T883" s="4">
        <v>0</v>
      </c>
      <c r="U883" s="4">
        <v>0</v>
      </c>
      <c r="V883" s="4">
        <v>0</v>
      </c>
      <c r="W883" s="4">
        <v>0</v>
      </c>
      <c r="X883" s="4">
        <v>0</v>
      </c>
      <c r="Y883" s="4">
        <v>0</v>
      </c>
      <c r="Z883" s="4">
        <v>0</v>
      </c>
      <c r="AA883" s="4">
        <v>0</v>
      </c>
      <c r="AB883" s="4">
        <v>0</v>
      </c>
      <c r="AC883" s="4">
        <v>0</v>
      </c>
      <c r="AG883" s="66">
        <v>551291</v>
      </c>
      <c r="AH883" t="s">
        <v>850</v>
      </c>
      <c r="AI883" s="4">
        <f t="shared" si="76"/>
        <v>0</v>
      </c>
      <c r="AJ883" s="4">
        <f t="shared" si="76"/>
        <v>0</v>
      </c>
      <c r="AK883" s="4">
        <f t="shared" si="76"/>
        <v>0</v>
      </c>
      <c r="AL883" s="4">
        <f t="shared" si="76"/>
        <v>0</v>
      </c>
      <c r="AM883" s="4">
        <f t="shared" si="76"/>
        <v>0</v>
      </c>
      <c r="AN883" s="4">
        <f t="shared" si="76"/>
        <v>0</v>
      </c>
      <c r="AO883" s="4">
        <f t="shared" si="76"/>
        <v>0</v>
      </c>
      <c r="AP883" s="4">
        <f t="shared" si="76"/>
        <v>6.7336949814413072E-2</v>
      </c>
      <c r="AQ883" s="4">
        <f t="shared" si="76"/>
        <v>0</v>
      </c>
      <c r="AR883" s="4">
        <f t="shared" si="76"/>
        <v>0</v>
      </c>
      <c r="AS883" s="4">
        <f t="shared" si="75"/>
        <v>0</v>
      </c>
      <c r="AT883" s="4">
        <f t="shared" si="75"/>
        <v>0</v>
      </c>
      <c r="AU883" s="4">
        <f t="shared" si="75"/>
        <v>0</v>
      </c>
      <c r="AV883" s="4">
        <f t="shared" si="75"/>
        <v>0</v>
      </c>
      <c r="AW883" s="4">
        <f t="shared" si="75"/>
        <v>0</v>
      </c>
      <c r="AX883" s="4">
        <f t="shared" si="74"/>
        <v>0</v>
      </c>
      <c r="AY883" s="4">
        <f t="shared" si="74"/>
        <v>0</v>
      </c>
      <c r="AZ883" s="4">
        <f t="shared" si="74"/>
        <v>0</v>
      </c>
      <c r="BA883" s="4">
        <f t="shared" si="74"/>
        <v>0</v>
      </c>
      <c r="BB883" s="67">
        <f t="shared" si="74"/>
        <v>0</v>
      </c>
    </row>
    <row r="884" spans="1:54" x14ac:dyDescent="0.3">
      <c r="A884" t="s">
        <v>68</v>
      </c>
      <c r="B884" t="s">
        <v>69</v>
      </c>
      <c r="C884">
        <v>551299</v>
      </c>
      <c r="D884" t="s">
        <v>70</v>
      </c>
      <c r="E884" t="s">
        <v>71</v>
      </c>
      <c r="F884" t="s">
        <v>72</v>
      </c>
      <c r="G884" t="s">
        <v>108</v>
      </c>
      <c r="H884">
        <v>6</v>
      </c>
      <c r="I884" t="s">
        <v>243</v>
      </c>
      <c r="J884" s="4">
        <v>0</v>
      </c>
      <c r="K884" s="4">
        <v>0</v>
      </c>
      <c r="L884" s="4">
        <v>0</v>
      </c>
      <c r="M884" s="4">
        <v>2.5009999999999999</v>
      </c>
      <c r="N884" s="4">
        <v>0</v>
      </c>
      <c r="O884" s="4">
        <v>0</v>
      </c>
      <c r="P884" s="4">
        <v>0</v>
      </c>
      <c r="Q884" s="4">
        <v>0</v>
      </c>
      <c r="R884" s="4">
        <v>0</v>
      </c>
      <c r="S884" s="4">
        <v>0</v>
      </c>
      <c r="T884" s="4">
        <v>0.77400000000000002</v>
      </c>
      <c r="U884" s="4">
        <v>0</v>
      </c>
      <c r="V884" s="4">
        <v>0</v>
      </c>
      <c r="W884" s="4">
        <v>0</v>
      </c>
      <c r="X884" s="4">
        <v>0</v>
      </c>
      <c r="Y884" s="4">
        <v>0</v>
      </c>
      <c r="Z884" s="4">
        <v>0</v>
      </c>
      <c r="AA884" s="4">
        <v>0</v>
      </c>
      <c r="AB884" s="4">
        <v>0</v>
      </c>
      <c r="AC884" s="4">
        <v>0</v>
      </c>
      <c r="AG884" s="66">
        <v>551299</v>
      </c>
      <c r="AH884" t="s">
        <v>243</v>
      </c>
      <c r="AI884" s="4">
        <f t="shared" si="76"/>
        <v>0</v>
      </c>
      <c r="AJ884" s="4">
        <f t="shared" si="76"/>
        <v>0</v>
      </c>
      <c r="AK884" s="4">
        <f t="shared" si="76"/>
        <v>0</v>
      </c>
      <c r="AL884" s="4">
        <f t="shared" si="76"/>
        <v>5.0521935428481969E-2</v>
      </c>
      <c r="AM884" s="4">
        <f t="shared" si="76"/>
        <v>0</v>
      </c>
      <c r="AN884" s="4">
        <f t="shared" si="76"/>
        <v>0</v>
      </c>
      <c r="AO884" s="4">
        <f t="shared" si="76"/>
        <v>0</v>
      </c>
      <c r="AP884" s="4">
        <f t="shared" si="76"/>
        <v>0</v>
      </c>
      <c r="AQ884" s="4">
        <f t="shared" si="76"/>
        <v>0</v>
      </c>
      <c r="AR884" s="4">
        <f t="shared" si="76"/>
        <v>0</v>
      </c>
      <c r="AS884" s="4">
        <f t="shared" si="75"/>
        <v>8.9433431825924949E-5</v>
      </c>
      <c r="AT884" s="4">
        <f t="shared" si="75"/>
        <v>0</v>
      </c>
      <c r="AU884" s="4">
        <f t="shared" si="75"/>
        <v>0</v>
      </c>
      <c r="AV884" s="4">
        <f t="shared" si="75"/>
        <v>0</v>
      </c>
      <c r="AW884" s="4">
        <f t="shared" si="75"/>
        <v>0</v>
      </c>
      <c r="AX884" s="4">
        <f t="shared" si="74"/>
        <v>0</v>
      </c>
      <c r="AY884" s="4">
        <f t="shared" si="74"/>
        <v>0</v>
      </c>
      <c r="AZ884" s="4">
        <f t="shared" si="74"/>
        <v>0</v>
      </c>
      <c r="BA884" s="4">
        <f t="shared" si="74"/>
        <v>0</v>
      </c>
      <c r="BB884" s="67">
        <f t="shared" si="74"/>
        <v>0</v>
      </c>
    </row>
    <row r="885" spans="1:54" x14ac:dyDescent="0.3">
      <c r="A885" t="s">
        <v>68</v>
      </c>
      <c r="B885" t="s">
        <v>69</v>
      </c>
      <c r="C885">
        <v>551329</v>
      </c>
      <c r="D885" t="s">
        <v>70</v>
      </c>
      <c r="E885" t="s">
        <v>71</v>
      </c>
      <c r="F885" t="s">
        <v>72</v>
      </c>
      <c r="G885" t="s">
        <v>108</v>
      </c>
      <c r="H885">
        <v>6</v>
      </c>
      <c r="I885" t="s">
        <v>851</v>
      </c>
      <c r="J885" s="4">
        <v>0</v>
      </c>
      <c r="K885" s="4">
        <v>0</v>
      </c>
      <c r="L885" s="4">
        <v>0</v>
      </c>
      <c r="M885" s="4">
        <v>0</v>
      </c>
      <c r="N885" s="4">
        <v>0</v>
      </c>
      <c r="O885" s="4">
        <v>0</v>
      </c>
      <c r="P885" s="4">
        <v>0</v>
      </c>
      <c r="Q885" s="4">
        <v>0</v>
      </c>
      <c r="R885" s="4">
        <v>0</v>
      </c>
      <c r="S885" s="4">
        <v>0</v>
      </c>
      <c r="T885" s="4">
        <v>0</v>
      </c>
      <c r="U885" s="4">
        <v>5.6669999999999998</v>
      </c>
      <c r="V885" s="4">
        <v>36.47</v>
      </c>
      <c r="W885" s="4">
        <v>0</v>
      </c>
      <c r="X885" s="4">
        <v>44.752000000000002</v>
      </c>
      <c r="Y885" s="4">
        <v>10.122</v>
      </c>
      <c r="Z885" s="4">
        <v>12.999000000000001</v>
      </c>
      <c r="AA885" s="4">
        <v>1.6719999999999999</v>
      </c>
      <c r="AB885" s="4">
        <v>1.2589999999999999</v>
      </c>
      <c r="AC885" s="4">
        <v>0.47499999999999998</v>
      </c>
      <c r="AG885" s="66">
        <v>551329</v>
      </c>
      <c r="AH885" t="s">
        <v>851</v>
      </c>
      <c r="AI885" s="4">
        <f t="shared" si="76"/>
        <v>0</v>
      </c>
      <c r="AJ885" s="4">
        <f t="shared" si="76"/>
        <v>0</v>
      </c>
      <c r="AK885" s="4">
        <f t="shared" si="76"/>
        <v>0</v>
      </c>
      <c r="AL885" s="4">
        <f t="shared" si="76"/>
        <v>0</v>
      </c>
      <c r="AM885" s="4">
        <f t="shared" si="76"/>
        <v>0</v>
      </c>
      <c r="AN885" s="4">
        <f t="shared" si="76"/>
        <v>0</v>
      </c>
      <c r="AO885" s="4">
        <f t="shared" si="76"/>
        <v>0</v>
      </c>
      <c r="AP885" s="4">
        <f t="shared" si="76"/>
        <v>0</v>
      </c>
      <c r="AQ885" s="4">
        <f t="shared" si="76"/>
        <v>0</v>
      </c>
      <c r="AR885" s="4">
        <f t="shared" si="76"/>
        <v>0</v>
      </c>
      <c r="AS885" s="4">
        <f t="shared" si="75"/>
        <v>0</v>
      </c>
      <c r="AT885" s="4">
        <f t="shared" si="75"/>
        <v>1.697916632023715E-2</v>
      </c>
      <c r="AU885" s="4">
        <f t="shared" si="75"/>
        <v>9.1329515841376205E-2</v>
      </c>
      <c r="AV885" s="4">
        <f t="shared" si="75"/>
        <v>0</v>
      </c>
      <c r="AW885" s="4">
        <f t="shared" si="75"/>
        <v>0.1472915172698249</v>
      </c>
      <c r="AX885" s="4">
        <f t="shared" si="74"/>
        <v>2.7038050486574049E-2</v>
      </c>
      <c r="AY885" s="4">
        <f t="shared" si="74"/>
        <v>2.7080694845755628E-2</v>
      </c>
      <c r="AZ885" s="4">
        <f t="shared" si="74"/>
        <v>2.521881469579971E-3</v>
      </c>
      <c r="BA885" s="4">
        <f t="shared" si="74"/>
        <v>2.2161567082957952E-3</v>
      </c>
      <c r="BB885" s="67">
        <f t="shared" si="74"/>
        <v>7.9101205145994688E-4</v>
      </c>
    </row>
    <row r="886" spans="1:54" x14ac:dyDescent="0.3">
      <c r="A886" t="s">
        <v>68</v>
      </c>
      <c r="B886" t="s">
        <v>69</v>
      </c>
      <c r="C886">
        <v>551343</v>
      </c>
      <c r="D886" t="s">
        <v>70</v>
      </c>
      <c r="E886" t="s">
        <v>71</v>
      </c>
      <c r="F886" t="s">
        <v>72</v>
      </c>
      <c r="G886" t="s">
        <v>108</v>
      </c>
      <c r="H886">
        <v>6</v>
      </c>
      <c r="I886" t="s">
        <v>852</v>
      </c>
      <c r="J886" s="4">
        <v>0</v>
      </c>
      <c r="K886" s="4">
        <v>0</v>
      </c>
      <c r="L886" s="4">
        <v>0</v>
      </c>
      <c r="M886" s="4">
        <v>1.968</v>
      </c>
      <c r="N886" s="4">
        <v>0</v>
      </c>
      <c r="O886" s="4">
        <v>0</v>
      </c>
      <c r="P886" s="4">
        <v>0</v>
      </c>
      <c r="Q886" s="4">
        <v>0</v>
      </c>
      <c r="R886" s="4">
        <v>0</v>
      </c>
      <c r="S886" s="4">
        <v>0</v>
      </c>
      <c r="T886" s="4">
        <v>0</v>
      </c>
      <c r="U886" s="4">
        <v>0</v>
      </c>
      <c r="V886" s="4">
        <v>0</v>
      </c>
      <c r="W886" s="4">
        <v>0</v>
      </c>
      <c r="X886" s="4">
        <v>0</v>
      </c>
      <c r="Y886" s="4">
        <v>0</v>
      </c>
      <c r="Z886" s="4">
        <v>0</v>
      </c>
      <c r="AA886" s="4">
        <v>0</v>
      </c>
      <c r="AB886" s="4">
        <v>0</v>
      </c>
      <c r="AC886" s="4">
        <v>0</v>
      </c>
      <c r="AG886" s="66">
        <v>551343</v>
      </c>
      <c r="AH886" t="s">
        <v>852</v>
      </c>
      <c r="AI886" s="4">
        <f t="shared" si="76"/>
        <v>0</v>
      </c>
      <c r="AJ886" s="4">
        <f t="shared" si="76"/>
        <v>0</v>
      </c>
      <c r="AK886" s="4">
        <f t="shared" si="76"/>
        <v>0</v>
      </c>
      <c r="AL886" s="4">
        <f t="shared" si="76"/>
        <v>3.9754965583067778E-2</v>
      </c>
      <c r="AM886" s="4">
        <f t="shared" si="76"/>
        <v>0</v>
      </c>
      <c r="AN886" s="4">
        <f t="shared" ref="AN886:AY949" si="77">IFERROR((O886/O$2093)*100,0)</f>
        <v>0</v>
      </c>
      <c r="AO886" s="4">
        <f t="shared" si="77"/>
        <v>0</v>
      </c>
      <c r="AP886" s="4">
        <f t="shared" si="77"/>
        <v>0</v>
      </c>
      <c r="AQ886" s="4">
        <f t="shared" si="77"/>
        <v>0</v>
      </c>
      <c r="AR886" s="4">
        <f t="shared" si="77"/>
        <v>0</v>
      </c>
      <c r="AS886" s="4">
        <f t="shared" si="75"/>
        <v>0</v>
      </c>
      <c r="AT886" s="4">
        <f t="shared" si="75"/>
        <v>0</v>
      </c>
      <c r="AU886" s="4">
        <f t="shared" si="75"/>
        <v>0</v>
      </c>
      <c r="AV886" s="4">
        <f t="shared" si="75"/>
        <v>0</v>
      </c>
      <c r="AW886" s="4">
        <f t="shared" si="75"/>
        <v>0</v>
      </c>
      <c r="AX886" s="4">
        <f t="shared" si="74"/>
        <v>0</v>
      </c>
      <c r="AY886" s="4">
        <f t="shared" si="74"/>
        <v>0</v>
      </c>
      <c r="AZ886" s="4">
        <f t="shared" si="74"/>
        <v>0</v>
      </c>
      <c r="BA886" s="4">
        <f t="shared" si="74"/>
        <v>0</v>
      </c>
      <c r="BB886" s="67">
        <f t="shared" si="74"/>
        <v>0</v>
      </c>
    </row>
    <row r="887" spans="1:54" x14ac:dyDescent="0.3">
      <c r="A887" t="s">
        <v>68</v>
      </c>
      <c r="B887" t="s">
        <v>69</v>
      </c>
      <c r="C887">
        <v>551349</v>
      </c>
      <c r="D887" t="s">
        <v>70</v>
      </c>
      <c r="E887" t="s">
        <v>71</v>
      </c>
      <c r="F887" t="s">
        <v>72</v>
      </c>
      <c r="G887" t="s">
        <v>108</v>
      </c>
      <c r="H887">
        <v>6</v>
      </c>
      <c r="I887" t="s">
        <v>853</v>
      </c>
      <c r="J887" s="4">
        <v>0</v>
      </c>
      <c r="K887" s="4">
        <v>0</v>
      </c>
      <c r="L887" s="4">
        <v>0</v>
      </c>
      <c r="M887" s="4">
        <v>0</v>
      </c>
      <c r="N887" s="4">
        <v>0</v>
      </c>
      <c r="O887" s="4">
        <v>0</v>
      </c>
      <c r="P887" s="4">
        <v>0</v>
      </c>
      <c r="Q887" s="4">
        <v>0</v>
      </c>
      <c r="R887" s="4">
        <v>0</v>
      </c>
      <c r="S887" s="4">
        <v>0</v>
      </c>
      <c r="T887" s="4">
        <v>0</v>
      </c>
      <c r="U887" s="4">
        <v>1.758</v>
      </c>
      <c r="V887" s="4">
        <v>0</v>
      </c>
      <c r="W887" s="4">
        <v>0</v>
      </c>
      <c r="X887" s="4">
        <v>0</v>
      </c>
      <c r="Y887" s="4">
        <v>0</v>
      </c>
      <c r="Z887" s="4">
        <v>0</v>
      </c>
      <c r="AA887" s="4">
        <v>0</v>
      </c>
      <c r="AB887" s="4">
        <v>0</v>
      </c>
      <c r="AC887" s="4">
        <v>0</v>
      </c>
      <c r="AG887" s="66">
        <v>551349</v>
      </c>
      <c r="AH887" t="s">
        <v>853</v>
      </c>
      <c r="AI887" s="4">
        <f t="shared" ref="AI887:AU914" si="78">IFERROR((J887/J$2093)*100,0)</f>
        <v>0</v>
      </c>
      <c r="AJ887" s="4">
        <f t="shared" si="78"/>
        <v>0</v>
      </c>
      <c r="AK887" s="4">
        <f t="shared" si="78"/>
        <v>0</v>
      </c>
      <c r="AL887" s="4">
        <f t="shared" si="78"/>
        <v>0</v>
      </c>
      <c r="AM887" s="4">
        <f t="shared" si="78"/>
        <v>0</v>
      </c>
      <c r="AN887" s="4">
        <f t="shared" si="77"/>
        <v>0</v>
      </c>
      <c r="AO887" s="4">
        <f t="shared" si="77"/>
        <v>0</v>
      </c>
      <c r="AP887" s="4">
        <f t="shared" si="77"/>
        <v>0</v>
      </c>
      <c r="AQ887" s="4">
        <f t="shared" si="77"/>
        <v>0</v>
      </c>
      <c r="AR887" s="4">
        <f t="shared" si="77"/>
        <v>0</v>
      </c>
      <c r="AS887" s="4">
        <f t="shared" si="75"/>
        <v>0</v>
      </c>
      <c r="AT887" s="4">
        <f t="shared" si="75"/>
        <v>5.2672268203594339E-3</v>
      </c>
      <c r="AU887" s="4">
        <f t="shared" si="75"/>
        <v>0</v>
      </c>
      <c r="AV887" s="4">
        <f t="shared" si="75"/>
        <v>0</v>
      </c>
      <c r="AW887" s="4">
        <f t="shared" si="75"/>
        <v>0</v>
      </c>
      <c r="AX887" s="4">
        <f t="shared" si="74"/>
        <v>0</v>
      </c>
      <c r="AY887" s="4">
        <f t="shared" si="74"/>
        <v>0</v>
      </c>
      <c r="AZ887" s="4">
        <f t="shared" si="74"/>
        <v>0</v>
      </c>
      <c r="BA887" s="4">
        <f t="shared" si="74"/>
        <v>0</v>
      </c>
      <c r="BB887" s="67">
        <f t="shared" si="74"/>
        <v>0</v>
      </c>
    </row>
    <row r="888" spans="1:54" x14ac:dyDescent="0.3">
      <c r="A888" t="s">
        <v>68</v>
      </c>
      <c r="B888" t="s">
        <v>69</v>
      </c>
      <c r="C888">
        <v>551411</v>
      </c>
      <c r="D888" t="s">
        <v>70</v>
      </c>
      <c r="E888" t="s">
        <v>71</v>
      </c>
      <c r="F888" t="s">
        <v>72</v>
      </c>
      <c r="G888" t="s">
        <v>108</v>
      </c>
      <c r="H888">
        <v>6</v>
      </c>
      <c r="I888" t="s">
        <v>854</v>
      </c>
      <c r="J888" s="4">
        <v>0</v>
      </c>
      <c r="K888" s="4">
        <v>0</v>
      </c>
      <c r="L888" s="4">
        <v>0</v>
      </c>
      <c r="M888" s="4">
        <v>0</v>
      </c>
      <c r="N888" s="4">
        <v>0</v>
      </c>
      <c r="O888" s="4">
        <v>0</v>
      </c>
      <c r="P888" s="4">
        <v>0</v>
      </c>
      <c r="Q888" s="4">
        <v>0</v>
      </c>
      <c r="R888" s="4">
        <v>0</v>
      </c>
      <c r="S888" s="4">
        <v>0</v>
      </c>
      <c r="T888" s="4">
        <v>0</v>
      </c>
      <c r="U888" s="4">
        <v>0</v>
      </c>
      <c r="V888" s="4">
        <v>0</v>
      </c>
      <c r="W888" s="4">
        <v>0</v>
      </c>
      <c r="X888" s="4">
        <v>1.232</v>
      </c>
      <c r="Y888" s="4">
        <v>0</v>
      </c>
      <c r="Z888" s="4">
        <v>0</v>
      </c>
      <c r="AA888" s="4">
        <v>0</v>
      </c>
      <c r="AB888" s="4">
        <v>0</v>
      </c>
      <c r="AC888" s="4">
        <v>0</v>
      </c>
      <c r="AG888" s="66">
        <v>551411</v>
      </c>
      <c r="AH888" t="s">
        <v>854</v>
      </c>
      <c r="AI888" s="4">
        <f t="shared" si="78"/>
        <v>0</v>
      </c>
      <c r="AJ888" s="4">
        <f t="shared" si="78"/>
        <v>0</v>
      </c>
      <c r="AK888" s="4">
        <f t="shared" si="78"/>
        <v>0</v>
      </c>
      <c r="AL888" s="4">
        <f t="shared" si="78"/>
        <v>0</v>
      </c>
      <c r="AM888" s="4">
        <f t="shared" si="78"/>
        <v>0</v>
      </c>
      <c r="AN888" s="4">
        <f t="shared" si="77"/>
        <v>0</v>
      </c>
      <c r="AO888" s="4">
        <f t="shared" si="77"/>
        <v>0</v>
      </c>
      <c r="AP888" s="4">
        <f t="shared" si="77"/>
        <v>0</v>
      </c>
      <c r="AQ888" s="4">
        <f t="shared" si="77"/>
        <v>0</v>
      </c>
      <c r="AR888" s="4">
        <f t="shared" si="77"/>
        <v>0</v>
      </c>
      <c r="AS888" s="4">
        <f t="shared" si="75"/>
        <v>0</v>
      </c>
      <c r="AT888" s="4">
        <f t="shared" si="75"/>
        <v>0</v>
      </c>
      <c r="AU888" s="4">
        <f t="shared" si="75"/>
        <v>0</v>
      </c>
      <c r="AV888" s="4">
        <f t="shared" si="75"/>
        <v>0</v>
      </c>
      <c r="AW888" s="4">
        <f t="shared" si="75"/>
        <v>4.0548612190834882E-3</v>
      </c>
      <c r="AX888" s="4">
        <f t="shared" si="74"/>
        <v>0</v>
      </c>
      <c r="AY888" s="4">
        <f t="shared" si="74"/>
        <v>0</v>
      </c>
      <c r="AZ888" s="4">
        <f t="shared" si="74"/>
        <v>0</v>
      </c>
      <c r="BA888" s="4">
        <f t="shared" si="74"/>
        <v>0</v>
      </c>
      <c r="BB888" s="67">
        <f t="shared" si="74"/>
        <v>0</v>
      </c>
    </row>
    <row r="889" spans="1:54" x14ac:dyDescent="0.3">
      <c r="A889" t="s">
        <v>68</v>
      </c>
      <c r="B889" t="s">
        <v>69</v>
      </c>
      <c r="C889">
        <v>551429</v>
      </c>
      <c r="D889" t="s">
        <v>70</v>
      </c>
      <c r="E889" t="s">
        <v>71</v>
      </c>
      <c r="F889" t="s">
        <v>72</v>
      </c>
      <c r="G889" t="s">
        <v>108</v>
      </c>
      <c r="H889">
        <v>6</v>
      </c>
      <c r="I889" t="s">
        <v>851</v>
      </c>
      <c r="J889" s="4">
        <v>0</v>
      </c>
      <c r="K889" s="4">
        <v>0</v>
      </c>
      <c r="L889" s="4">
        <v>0</v>
      </c>
      <c r="M889" s="4">
        <v>0</v>
      </c>
      <c r="N889" s="4">
        <v>0</v>
      </c>
      <c r="O889" s="4">
        <v>0</v>
      </c>
      <c r="P889" s="4">
        <v>0</v>
      </c>
      <c r="Q889" s="4">
        <v>0</v>
      </c>
      <c r="R889" s="4">
        <v>0</v>
      </c>
      <c r="S889" s="4">
        <v>0</v>
      </c>
      <c r="T889" s="4">
        <v>0</v>
      </c>
      <c r="U889" s="4">
        <v>5.68</v>
      </c>
      <c r="V889" s="4">
        <v>6.7329999999999997</v>
      </c>
      <c r="W889" s="4">
        <v>0</v>
      </c>
      <c r="X889" s="4">
        <v>6.16</v>
      </c>
      <c r="Y889" s="4">
        <v>14.090999999999999</v>
      </c>
      <c r="Z889" s="4">
        <v>0</v>
      </c>
      <c r="AA889" s="4">
        <v>0</v>
      </c>
      <c r="AB889" s="4">
        <v>0.58199999999999996</v>
      </c>
      <c r="AC889" s="4">
        <v>0</v>
      </c>
      <c r="AG889" s="66">
        <v>551429</v>
      </c>
      <c r="AH889" t="s">
        <v>851</v>
      </c>
      <c r="AI889" s="4">
        <f t="shared" si="78"/>
        <v>0</v>
      </c>
      <c r="AJ889" s="4">
        <f t="shared" si="78"/>
        <v>0</v>
      </c>
      <c r="AK889" s="4">
        <f t="shared" si="78"/>
        <v>0</v>
      </c>
      <c r="AL889" s="4">
        <f t="shared" si="78"/>
        <v>0</v>
      </c>
      <c r="AM889" s="4">
        <f t="shared" si="78"/>
        <v>0</v>
      </c>
      <c r="AN889" s="4">
        <f t="shared" si="77"/>
        <v>0</v>
      </c>
      <c r="AO889" s="4">
        <f t="shared" si="77"/>
        <v>0</v>
      </c>
      <c r="AP889" s="4">
        <f t="shared" si="77"/>
        <v>0</v>
      </c>
      <c r="AQ889" s="4">
        <f t="shared" si="77"/>
        <v>0</v>
      </c>
      <c r="AR889" s="4">
        <f t="shared" si="77"/>
        <v>0</v>
      </c>
      <c r="AS889" s="4">
        <f t="shared" si="75"/>
        <v>0</v>
      </c>
      <c r="AT889" s="4">
        <f t="shared" si="75"/>
        <v>1.7018116234153346E-2</v>
      </c>
      <c r="AU889" s="4">
        <f t="shared" si="75"/>
        <v>1.6861026327391993E-2</v>
      </c>
      <c r="AV889" s="4">
        <f t="shared" si="75"/>
        <v>0</v>
      </c>
      <c r="AW889" s="4">
        <f t="shared" si="75"/>
        <v>2.027430609541744E-2</v>
      </c>
      <c r="AX889" s="4">
        <f t="shared" si="74"/>
        <v>3.7640107627575074E-2</v>
      </c>
      <c r="AY889" s="4">
        <f t="shared" si="74"/>
        <v>0</v>
      </c>
      <c r="AZ889" s="4">
        <f t="shared" si="74"/>
        <v>0</v>
      </c>
      <c r="BA889" s="4">
        <f t="shared" si="74"/>
        <v>1.0244664052646171E-3</v>
      </c>
      <c r="BB889" s="67">
        <f t="shared" si="74"/>
        <v>0</v>
      </c>
    </row>
    <row r="890" spans="1:54" x14ac:dyDescent="0.3">
      <c r="A890" t="s">
        <v>68</v>
      </c>
      <c r="B890" t="s">
        <v>69</v>
      </c>
      <c r="C890">
        <v>551443</v>
      </c>
      <c r="D890" t="s">
        <v>70</v>
      </c>
      <c r="E890" t="s">
        <v>71</v>
      </c>
      <c r="F890" t="s">
        <v>72</v>
      </c>
      <c r="G890" t="s">
        <v>108</v>
      </c>
      <c r="H890">
        <v>6</v>
      </c>
      <c r="I890" t="s">
        <v>852</v>
      </c>
      <c r="J890" s="4">
        <v>0</v>
      </c>
      <c r="K890" s="4">
        <v>0</v>
      </c>
      <c r="L890" s="4">
        <v>0</v>
      </c>
      <c r="M890" s="4">
        <v>0</v>
      </c>
      <c r="N890" s="4">
        <v>0</v>
      </c>
      <c r="O890" s="4">
        <v>0</v>
      </c>
      <c r="P890" s="4">
        <v>0</v>
      </c>
      <c r="Q890" s="4">
        <v>0</v>
      </c>
      <c r="R890" s="4">
        <v>0</v>
      </c>
      <c r="S890" s="4">
        <v>0</v>
      </c>
      <c r="T890" s="4">
        <v>0</v>
      </c>
      <c r="U890" s="4">
        <v>0</v>
      </c>
      <c r="V890" s="4">
        <v>0</v>
      </c>
      <c r="W890" s="4">
        <v>0</v>
      </c>
      <c r="X890" s="4">
        <v>0</v>
      </c>
      <c r="Y890" s="4">
        <v>0</v>
      </c>
      <c r="Z890" s="4">
        <v>0</v>
      </c>
      <c r="AA890" s="4">
        <v>0</v>
      </c>
      <c r="AB890" s="4">
        <v>0</v>
      </c>
      <c r="AC890" s="4">
        <v>1.2170000000000001</v>
      </c>
      <c r="AG890" s="66">
        <v>551443</v>
      </c>
      <c r="AH890" t="s">
        <v>852</v>
      </c>
      <c r="AI890" s="4">
        <f t="shared" si="78"/>
        <v>0</v>
      </c>
      <c r="AJ890" s="4">
        <f t="shared" si="78"/>
        <v>0</v>
      </c>
      <c r="AK890" s="4">
        <f t="shared" si="78"/>
        <v>0</v>
      </c>
      <c r="AL890" s="4">
        <f t="shared" si="78"/>
        <v>0</v>
      </c>
      <c r="AM890" s="4">
        <f t="shared" si="78"/>
        <v>0</v>
      </c>
      <c r="AN890" s="4">
        <f t="shared" si="77"/>
        <v>0</v>
      </c>
      <c r="AO890" s="4">
        <f t="shared" si="77"/>
        <v>0</v>
      </c>
      <c r="AP890" s="4">
        <f t="shared" si="77"/>
        <v>0</v>
      </c>
      <c r="AQ890" s="4">
        <f t="shared" si="77"/>
        <v>0</v>
      </c>
      <c r="AR890" s="4">
        <f t="shared" si="77"/>
        <v>0</v>
      </c>
      <c r="AS890" s="4">
        <f t="shared" si="75"/>
        <v>0</v>
      </c>
      <c r="AT890" s="4">
        <f t="shared" si="75"/>
        <v>0</v>
      </c>
      <c r="AU890" s="4">
        <f t="shared" si="75"/>
        <v>0</v>
      </c>
      <c r="AV890" s="4">
        <f t="shared" si="75"/>
        <v>0</v>
      </c>
      <c r="AW890" s="4">
        <f t="shared" si="75"/>
        <v>0</v>
      </c>
      <c r="AX890" s="4">
        <f t="shared" si="74"/>
        <v>0</v>
      </c>
      <c r="AY890" s="4">
        <f t="shared" si="74"/>
        <v>0</v>
      </c>
      <c r="AZ890" s="4">
        <f t="shared" si="74"/>
        <v>0</v>
      </c>
      <c r="BA890" s="4">
        <f t="shared" si="74"/>
        <v>0</v>
      </c>
      <c r="BB890" s="67">
        <f t="shared" si="74"/>
        <v>2.0266561402668536E-3</v>
      </c>
    </row>
    <row r="891" spans="1:54" x14ac:dyDescent="0.3">
      <c r="A891" t="s">
        <v>68</v>
      </c>
      <c r="B891" t="s">
        <v>69</v>
      </c>
      <c r="C891">
        <v>551449</v>
      </c>
      <c r="D891" t="s">
        <v>70</v>
      </c>
      <c r="E891" t="s">
        <v>71</v>
      </c>
      <c r="F891" t="s">
        <v>72</v>
      </c>
      <c r="G891" t="s">
        <v>108</v>
      </c>
      <c r="H891">
        <v>6</v>
      </c>
      <c r="I891" t="s">
        <v>853</v>
      </c>
      <c r="J891" s="4">
        <v>0</v>
      </c>
      <c r="K891" s="4">
        <v>0</v>
      </c>
      <c r="L891" s="4">
        <v>0</v>
      </c>
      <c r="M891" s="4">
        <v>0</v>
      </c>
      <c r="N891" s="4">
        <v>0</v>
      </c>
      <c r="O891" s="4">
        <v>0</v>
      </c>
      <c r="P891" s="4">
        <v>0</v>
      </c>
      <c r="Q891" s="4">
        <v>0</v>
      </c>
      <c r="R891" s="4">
        <v>0</v>
      </c>
      <c r="S891" s="4">
        <v>0</v>
      </c>
      <c r="T891" s="4">
        <v>0</v>
      </c>
      <c r="U891" s="4">
        <v>0</v>
      </c>
      <c r="V891" s="4">
        <v>0</v>
      </c>
      <c r="W891" s="4">
        <v>0</v>
      </c>
      <c r="X891" s="4">
        <v>3.423</v>
      </c>
      <c r="Y891" s="4">
        <v>0</v>
      </c>
      <c r="Z891" s="4">
        <v>0</v>
      </c>
      <c r="AA891" s="4">
        <v>0</v>
      </c>
      <c r="AB891" s="4">
        <v>0</v>
      </c>
      <c r="AC891" s="4">
        <v>0</v>
      </c>
      <c r="AG891" s="66">
        <v>551449</v>
      </c>
      <c r="AH891" t="s">
        <v>853</v>
      </c>
      <c r="AI891" s="4">
        <f t="shared" si="78"/>
        <v>0</v>
      </c>
      <c r="AJ891" s="4">
        <f t="shared" si="78"/>
        <v>0</v>
      </c>
      <c r="AK891" s="4">
        <f t="shared" si="78"/>
        <v>0</v>
      </c>
      <c r="AL891" s="4">
        <f t="shared" si="78"/>
        <v>0</v>
      </c>
      <c r="AM891" s="4">
        <f t="shared" si="78"/>
        <v>0</v>
      </c>
      <c r="AN891" s="4">
        <f t="shared" si="77"/>
        <v>0</v>
      </c>
      <c r="AO891" s="4">
        <f t="shared" si="77"/>
        <v>0</v>
      </c>
      <c r="AP891" s="4">
        <f t="shared" si="77"/>
        <v>0</v>
      </c>
      <c r="AQ891" s="4">
        <f t="shared" si="77"/>
        <v>0</v>
      </c>
      <c r="AR891" s="4">
        <f t="shared" si="77"/>
        <v>0</v>
      </c>
      <c r="AS891" s="4">
        <f t="shared" si="75"/>
        <v>0</v>
      </c>
      <c r="AT891" s="4">
        <f t="shared" si="75"/>
        <v>0</v>
      </c>
      <c r="AU891" s="4">
        <f t="shared" si="75"/>
        <v>0</v>
      </c>
      <c r="AV891" s="4">
        <f t="shared" si="75"/>
        <v>0</v>
      </c>
      <c r="AW891" s="4">
        <f t="shared" si="75"/>
        <v>1.1266063273476283E-2</v>
      </c>
      <c r="AX891" s="4">
        <f t="shared" si="74"/>
        <v>0</v>
      </c>
      <c r="AY891" s="4">
        <f t="shared" si="74"/>
        <v>0</v>
      </c>
      <c r="AZ891" s="4">
        <f t="shared" si="74"/>
        <v>0</v>
      </c>
      <c r="BA891" s="4">
        <f t="shared" si="74"/>
        <v>0</v>
      </c>
      <c r="BB891" s="67">
        <f t="shared" si="74"/>
        <v>0</v>
      </c>
    </row>
    <row r="892" spans="1:54" x14ac:dyDescent="0.3">
      <c r="A892" t="s">
        <v>68</v>
      </c>
      <c r="B892" t="s">
        <v>69</v>
      </c>
      <c r="C892">
        <v>551511</v>
      </c>
      <c r="D892" t="s">
        <v>70</v>
      </c>
      <c r="E892" t="s">
        <v>71</v>
      </c>
      <c r="F892" t="s">
        <v>72</v>
      </c>
      <c r="G892" t="s">
        <v>108</v>
      </c>
      <c r="H892">
        <v>6</v>
      </c>
      <c r="I892" t="s">
        <v>855</v>
      </c>
      <c r="J892" s="4">
        <v>0</v>
      </c>
      <c r="K892" s="4">
        <v>0</v>
      </c>
      <c r="L892" s="4">
        <v>0</v>
      </c>
      <c r="M892" s="4">
        <v>0</v>
      </c>
      <c r="N892" s="4">
        <v>0</v>
      </c>
      <c r="O892" s="4">
        <v>0</v>
      </c>
      <c r="P892" s="4">
        <v>0</v>
      </c>
      <c r="Q892" s="4">
        <v>0</v>
      </c>
      <c r="R892" s="4">
        <v>20.315999999999999</v>
      </c>
      <c r="S892" s="4">
        <v>62.817</v>
      </c>
      <c r="T892" s="4">
        <v>0</v>
      </c>
      <c r="U892" s="4">
        <v>168.19800000000001</v>
      </c>
      <c r="V892" s="4">
        <v>126.629</v>
      </c>
      <c r="W892" s="4">
        <v>43.32</v>
      </c>
      <c r="X892" s="4">
        <v>109.18899999999999</v>
      </c>
      <c r="Y892" s="4">
        <v>0</v>
      </c>
      <c r="Z892" s="4">
        <v>13.907999999999999</v>
      </c>
      <c r="AA892" s="4">
        <v>12.565</v>
      </c>
      <c r="AB892" s="4">
        <v>13.856999999999999</v>
      </c>
      <c r="AC892" s="4">
        <v>9.2729999999999997</v>
      </c>
      <c r="AG892" s="66">
        <v>551511</v>
      </c>
      <c r="AH892" t="s">
        <v>855</v>
      </c>
      <c r="AI892" s="4">
        <f t="shared" si="78"/>
        <v>0</v>
      </c>
      <c r="AJ892" s="4">
        <f t="shared" si="78"/>
        <v>0</v>
      </c>
      <c r="AK892" s="4">
        <f t="shared" si="78"/>
        <v>0</v>
      </c>
      <c r="AL892" s="4">
        <f t="shared" si="78"/>
        <v>0</v>
      </c>
      <c r="AM892" s="4">
        <f t="shared" si="78"/>
        <v>0</v>
      </c>
      <c r="AN892" s="4">
        <f t="shared" si="77"/>
        <v>0</v>
      </c>
      <c r="AO892" s="4">
        <f t="shared" si="77"/>
        <v>0</v>
      </c>
      <c r="AP892" s="4">
        <f t="shared" si="77"/>
        <v>0</v>
      </c>
      <c r="AQ892" s="4">
        <f t="shared" si="77"/>
        <v>8.0781884022328609E-2</v>
      </c>
      <c r="AR892" s="4">
        <f t="shared" si="77"/>
        <v>0.29614944899522672</v>
      </c>
      <c r="AS892" s="4">
        <f t="shared" si="75"/>
        <v>0</v>
      </c>
      <c r="AT892" s="4">
        <f t="shared" si="75"/>
        <v>0.50394597083664172</v>
      </c>
      <c r="AU892" s="4">
        <f t="shared" si="75"/>
        <v>0.31710900086311022</v>
      </c>
      <c r="AV892" s="4">
        <f t="shared" si="75"/>
        <v>0.10206706300824575</v>
      </c>
      <c r="AW892" s="4">
        <f t="shared" si="75"/>
        <v>0.35937194939164524</v>
      </c>
      <c r="AX892" s="4">
        <f t="shared" si="74"/>
        <v>0</v>
      </c>
      <c r="AY892" s="4">
        <f t="shared" si="74"/>
        <v>2.8974406024676453E-2</v>
      </c>
      <c r="AZ892" s="4">
        <f t="shared" si="74"/>
        <v>1.8951818579708336E-2</v>
      </c>
      <c r="BA892" s="4">
        <f t="shared" si="74"/>
        <v>2.439180580369725E-2</v>
      </c>
      <c r="BB892" s="67">
        <f t="shared" si="74"/>
        <v>1.5442220533027556E-2</v>
      </c>
    </row>
    <row r="893" spans="1:54" x14ac:dyDescent="0.3">
      <c r="A893" t="s">
        <v>68</v>
      </c>
      <c r="B893" t="s">
        <v>69</v>
      </c>
      <c r="C893">
        <v>551512</v>
      </c>
      <c r="D893" t="s">
        <v>70</v>
      </c>
      <c r="E893" t="s">
        <v>71</v>
      </c>
      <c r="F893" t="s">
        <v>72</v>
      </c>
      <c r="G893" t="s">
        <v>108</v>
      </c>
      <c r="H893">
        <v>6</v>
      </c>
      <c r="I893" t="s">
        <v>855</v>
      </c>
      <c r="J893" s="4">
        <v>0</v>
      </c>
      <c r="K893" s="4">
        <v>0</v>
      </c>
      <c r="L893" s="4">
        <v>0</v>
      </c>
      <c r="M893" s="4">
        <v>14.365</v>
      </c>
      <c r="N893" s="4">
        <v>0</v>
      </c>
      <c r="O893" s="4">
        <v>0</v>
      </c>
      <c r="P893" s="4">
        <v>0</v>
      </c>
      <c r="Q893" s="4">
        <v>15.247</v>
      </c>
      <c r="R893" s="4">
        <v>0</v>
      </c>
      <c r="S893" s="4">
        <v>0</v>
      </c>
      <c r="T893" s="4">
        <v>0</v>
      </c>
      <c r="U893" s="4">
        <v>4.5039999999999996</v>
      </c>
      <c r="V893" s="4">
        <v>0</v>
      </c>
      <c r="W893" s="4">
        <v>0</v>
      </c>
      <c r="X893" s="4">
        <v>10.315</v>
      </c>
      <c r="Y893" s="4">
        <v>11.044</v>
      </c>
      <c r="Z893" s="4">
        <v>2.4329999999999998</v>
      </c>
      <c r="AA893" s="4">
        <v>0</v>
      </c>
      <c r="AB893" s="4">
        <v>26.443000000000001</v>
      </c>
      <c r="AC893" s="4">
        <v>10.074999999999999</v>
      </c>
      <c r="AG893" s="66">
        <v>551512</v>
      </c>
      <c r="AH893" t="s">
        <v>855</v>
      </c>
      <c r="AI893" s="4">
        <f t="shared" si="78"/>
        <v>0</v>
      </c>
      <c r="AJ893" s="4">
        <f t="shared" si="78"/>
        <v>0</v>
      </c>
      <c r="AK893" s="4">
        <f t="shared" si="78"/>
        <v>0</v>
      </c>
      <c r="AL893" s="4">
        <f t="shared" si="78"/>
        <v>0.29018296778494346</v>
      </c>
      <c r="AM893" s="4">
        <f t="shared" si="78"/>
        <v>0</v>
      </c>
      <c r="AN893" s="4">
        <f t="shared" si="77"/>
        <v>0</v>
      </c>
      <c r="AO893" s="4">
        <f t="shared" si="77"/>
        <v>0</v>
      </c>
      <c r="AP893" s="4">
        <f t="shared" si="77"/>
        <v>8.9690440623775333E-2</v>
      </c>
      <c r="AQ893" s="4">
        <f t="shared" si="77"/>
        <v>0</v>
      </c>
      <c r="AR893" s="4">
        <f t="shared" si="77"/>
        <v>0</v>
      </c>
      <c r="AS893" s="4">
        <f t="shared" si="75"/>
        <v>0</v>
      </c>
      <c r="AT893" s="4">
        <f t="shared" si="75"/>
        <v>1.3494647098349766E-2</v>
      </c>
      <c r="AU893" s="4">
        <f t="shared" si="75"/>
        <v>0</v>
      </c>
      <c r="AV893" s="4">
        <f t="shared" si="75"/>
        <v>0</v>
      </c>
      <c r="AW893" s="4">
        <f t="shared" si="75"/>
        <v>3.3949588859453067E-2</v>
      </c>
      <c r="AX893" s="4">
        <f t="shared" si="74"/>
        <v>2.9500911833009662E-2</v>
      </c>
      <c r="AY893" s="4">
        <f t="shared" si="74"/>
        <v>5.0686460927550914E-3</v>
      </c>
      <c r="AZ893" s="4">
        <f t="shared" si="74"/>
        <v>0</v>
      </c>
      <c r="BA893" s="4">
        <f t="shared" si="74"/>
        <v>4.6546331880433459E-2</v>
      </c>
      <c r="BB893" s="67">
        <f t="shared" si="74"/>
        <v>1.6777781933597823E-2</v>
      </c>
    </row>
    <row r="894" spans="1:54" x14ac:dyDescent="0.3">
      <c r="A894" t="s">
        <v>68</v>
      </c>
      <c r="B894" t="s">
        <v>69</v>
      </c>
      <c r="C894">
        <v>551513</v>
      </c>
      <c r="D894" t="s">
        <v>70</v>
      </c>
      <c r="E894" t="s">
        <v>71</v>
      </c>
      <c r="F894" t="s">
        <v>72</v>
      </c>
      <c r="G894" t="s">
        <v>108</v>
      </c>
      <c r="H894">
        <v>6</v>
      </c>
      <c r="I894" t="s">
        <v>855</v>
      </c>
      <c r="J894" s="4">
        <v>0</v>
      </c>
      <c r="K894" s="4">
        <v>0</v>
      </c>
      <c r="L894" s="4">
        <v>0</v>
      </c>
      <c r="M894" s="4">
        <v>0</v>
      </c>
      <c r="N894" s="4">
        <v>0</v>
      </c>
      <c r="O894" s="4">
        <v>0</v>
      </c>
      <c r="P894" s="4">
        <v>0</v>
      </c>
      <c r="Q894" s="4">
        <v>0</v>
      </c>
      <c r="R894" s="4">
        <v>0</v>
      </c>
      <c r="S894" s="4">
        <v>0</v>
      </c>
      <c r="T894" s="4">
        <v>0</v>
      </c>
      <c r="U894" s="4">
        <v>0</v>
      </c>
      <c r="V894" s="4">
        <v>0</v>
      </c>
      <c r="W894" s="4">
        <v>0.40799999999999997</v>
      </c>
      <c r="X894" s="4">
        <v>0.40699999999999997</v>
      </c>
      <c r="Y894" s="4">
        <v>0.70299999999999996</v>
      </c>
      <c r="Z894" s="4">
        <v>0</v>
      </c>
      <c r="AA894" s="4">
        <v>0.56399999999999995</v>
      </c>
      <c r="AB894" s="4">
        <v>0</v>
      </c>
      <c r="AC894" s="4">
        <v>0</v>
      </c>
      <c r="AG894" s="66">
        <v>551513</v>
      </c>
      <c r="AH894" t="s">
        <v>855</v>
      </c>
      <c r="AI894" s="4">
        <f t="shared" si="78"/>
        <v>0</v>
      </c>
      <c r="AJ894" s="4">
        <f t="shared" si="78"/>
        <v>0</v>
      </c>
      <c r="AK894" s="4">
        <f t="shared" si="78"/>
        <v>0</v>
      </c>
      <c r="AL894" s="4">
        <f t="shared" si="78"/>
        <v>0</v>
      </c>
      <c r="AM894" s="4">
        <f t="shared" si="78"/>
        <v>0</v>
      </c>
      <c r="AN894" s="4">
        <f t="shared" si="77"/>
        <v>0</v>
      </c>
      <c r="AO894" s="4">
        <f t="shared" si="77"/>
        <v>0</v>
      </c>
      <c r="AP894" s="4">
        <f t="shared" si="77"/>
        <v>0</v>
      </c>
      <c r="AQ894" s="4">
        <f t="shared" si="77"/>
        <v>0</v>
      </c>
      <c r="AR894" s="4">
        <f t="shared" si="77"/>
        <v>0</v>
      </c>
      <c r="AS894" s="4">
        <f t="shared" si="75"/>
        <v>0</v>
      </c>
      <c r="AT894" s="4">
        <f t="shared" si="75"/>
        <v>0</v>
      </c>
      <c r="AU894" s="4">
        <f t="shared" si="75"/>
        <v>0</v>
      </c>
      <c r="AV894" s="4">
        <f t="shared" si="75"/>
        <v>9.6129643830480764E-4</v>
      </c>
      <c r="AW894" s="4">
        <f t="shared" si="75"/>
        <v>1.3395523670186522E-3</v>
      </c>
      <c r="AX894" s="4">
        <f t="shared" si="74"/>
        <v>1.8778649962518823E-3</v>
      </c>
      <c r="AY894" s="4">
        <f t="shared" si="74"/>
        <v>0</v>
      </c>
      <c r="AZ894" s="4">
        <f t="shared" si="74"/>
        <v>8.506825052889376E-4</v>
      </c>
      <c r="BA894" s="4">
        <f t="shared" si="74"/>
        <v>0</v>
      </c>
      <c r="BB894" s="67">
        <f t="shared" si="74"/>
        <v>0</v>
      </c>
    </row>
    <row r="895" spans="1:54" x14ac:dyDescent="0.3">
      <c r="A895" t="s">
        <v>68</v>
      </c>
      <c r="B895" t="s">
        <v>69</v>
      </c>
      <c r="C895">
        <v>551519</v>
      </c>
      <c r="D895" t="s">
        <v>70</v>
      </c>
      <c r="E895" t="s">
        <v>71</v>
      </c>
      <c r="F895" t="s">
        <v>72</v>
      </c>
      <c r="G895" t="s">
        <v>108</v>
      </c>
      <c r="H895">
        <v>6</v>
      </c>
      <c r="I895" t="s">
        <v>856</v>
      </c>
      <c r="J895" s="4">
        <v>0</v>
      </c>
      <c r="K895" s="4">
        <v>0</v>
      </c>
      <c r="L895" s="4">
        <v>0</v>
      </c>
      <c r="M895" s="4">
        <v>0</v>
      </c>
      <c r="N895" s="4">
        <v>0</v>
      </c>
      <c r="O895" s="4">
        <v>0</v>
      </c>
      <c r="P895" s="4">
        <v>0</v>
      </c>
      <c r="Q895" s="4">
        <v>0</v>
      </c>
      <c r="R895" s="4">
        <v>0</v>
      </c>
      <c r="S895" s="4">
        <v>0</v>
      </c>
      <c r="T895" s="4">
        <v>0</v>
      </c>
      <c r="U895" s="4">
        <v>0</v>
      </c>
      <c r="V895" s="4">
        <v>0</v>
      </c>
      <c r="W895" s="4">
        <v>12.818</v>
      </c>
      <c r="X895" s="4">
        <v>0</v>
      </c>
      <c r="Y895" s="4">
        <v>0</v>
      </c>
      <c r="Z895" s="4">
        <v>0</v>
      </c>
      <c r="AA895" s="4">
        <v>0</v>
      </c>
      <c r="AB895" s="4">
        <v>0</v>
      </c>
      <c r="AC895" s="4">
        <v>4.024</v>
      </c>
      <c r="AG895" s="66">
        <v>551519</v>
      </c>
      <c r="AH895" t="s">
        <v>856</v>
      </c>
      <c r="AI895" s="4">
        <f t="shared" si="78"/>
        <v>0</v>
      </c>
      <c r="AJ895" s="4">
        <f t="shared" si="78"/>
        <v>0</v>
      </c>
      <c r="AK895" s="4">
        <f t="shared" si="78"/>
        <v>0</v>
      </c>
      <c r="AL895" s="4">
        <f t="shared" si="78"/>
        <v>0</v>
      </c>
      <c r="AM895" s="4">
        <f t="shared" si="78"/>
        <v>0</v>
      </c>
      <c r="AN895" s="4">
        <f t="shared" si="77"/>
        <v>0</v>
      </c>
      <c r="AO895" s="4">
        <f t="shared" si="77"/>
        <v>0</v>
      </c>
      <c r="AP895" s="4">
        <f t="shared" si="77"/>
        <v>0</v>
      </c>
      <c r="AQ895" s="4">
        <f t="shared" si="77"/>
        <v>0</v>
      </c>
      <c r="AR895" s="4">
        <f t="shared" si="77"/>
        <v>0</v>
      </c>
      <c r="AS895" s="4">
        <f t="shared" si="75"/>
        <v>0</v>
      </c>
      <c r="AT895" s="4">
        <f t="shared" si="75"/>
        <v>0</v>
      </c>
      <c r="AU895" s="4">
        <f t="shared" si="75"/>
        <v>0</v>
      </c>
      <c r="AV895" s="4">
        <f t="shared" si="75"/>
        <v>3.020072977007604E-2</v>
      </c>
      <c r="AW895" s="4">
        <f t="shared" si="75"/>
        <v>0</v>
      </c>
      <c r="AX895" s="4">
        <f t="shared" si="74"/>
        <v>0</v>
      </c>
      <c r="AY895" s="4">
        <f t="shared" si="74"/>
        <v>0</v>
      </c>
      <c r="AZ895" s="4">
        <f t="shared" si="74"/>
        <v>0</v>
      </c>
      <c r="BA895" s="4">
        <f t="shared" si="74"/>
        <v>0</v>
      </c>
      <c r="BB895" s="67">
        <f t="shared" si="74"/>
        <v>6.7011210422627931E-3</v>
      </c>
    </row>
    <row r="896" spans="1:54" x14ac:dyDescent="0.3">
      <c r="A896" t="s">
        <v>68</v>
      </c>
      <c r="B896" t="s">
        <v>69</v>
      </c>
      <c r="C896">
        <v>551522</v>
      </c>
      <c r="D896" t="s">
        <v>70</v>
      </c>
      <c r="E896" t="s">
        <v>71</v>
      </c>
      <c r="F896" t="s">
        <v>72</v>
      </c>
      <c r="G896" t="s">
        <v>108</v>
      </c>
      <c r="H896">
        <v>6</v>
      </c>
      <c r="I896" t="s">
        <v>857</v>
      </c>
      <c r="J896" s="4">
        <v>0</v>
      </c>
      <c r="K896" s="4">
        <v>0</v>
      </c>
      <c r="L896" s="4">
        <v>0</v>
      </c>
      <c r="M896" s="4">
        <v>0</v>
      </c>
      <c r="N896" s="4">
        <v>0</v>
      </c>
      <c r="O896" s="4">
        <v>0</v>
      </c>
      <c r="P896" s="4">
        <v>0</v>
      </c>
      <c r="Q896" s="4">
        <v>0</v>
      </c>
      <c r="R896" s="4">
        <v>0</v>
      </c>
      <c r="S896" s="4">
        <v>0</v>
      </c>
      <c r="T896" s="4">
        <v>0</v>
      </c>
      <c r="U896" s="4">
        <v>0</v>
      </c>
      <c r="V896" s="4">
        <v>0</v>
      </c>
      <c r="W896" s="4">
        <v>0.222</v>
      </c>
      <c r="X896" s="4">
        <v>0</v>
      </c>
      <c r="Y896" s="4">
        <v>0</v>
      </c>
      <c r="Z896" s="4">
        <v>0</v>
      </c>
      <c r="AA896" s="4">
        <v>0</v>
      </c>
      <c r="AB896" s="4">
        <v>0</v>
      </c>
      <c r="AC896" s="4">
        <v>0</v>
      </c>
      <c r="AG896" s="66">
        <v>551522</v>
      </c>
      <c r="AH896" t="s">
        <v>857</v>
      </c>
      <c r="AI896" s="4">
        <f t="shared" si="78"/>
        <v>0</v>
      </c>
      <c r="AJ896" s="4">
        <f t="shared" si="78"/>
        <v>0</v>
      </c>
      <c r="AK896" s="4">
        <f t="shared" si="78"/>
        <v>0</v>
      </c>
      <c r="AL896" s="4">
        <f t="shared" si="78"/>
        <v>0</v>
      </c>
      <c r="AM896" s="4">
        <f t="shared" si="78"/>
        <v>0</v>
      </c>
      <c r="AN896" s="4">
        <f t="shared" si="77"/>
        <v>0</v>
      </c>
      <c r="AO896" s="4">
        <f t="shared" si="77"/>
        <v>0</v>
      </c>
      <c r="AP896" s="4">
        <f t="shared" si="77"/>
        <v>0</v>
      </c>
      <c r="AQ896" s="4">
        <f t="shared" si="77"/>
        <v>0</v>
      </c>
      <c r="AR896" s="4">
        <f t="shared" si="77"/>
        <v>0</v>
      </c>
      <c r="AS896" s="4">
        <f t="shared" si="75"/>
        <v>0</v>
      </c>
      <c r="AT896" s="4">
        <f t="shared" si="75"/>
        <v>0</v>
      </c>
      <c r="AU896" s="4">
        <f t="shared" si="75"/>
        <v>0</v>
      </c>
      <c r="AV896" s="4">
        <f t="shared" si="75"/>
        <v>5.2305835613643942E-4</v>
      </c>
      <c r="AW896" s="4">
        <f t="shared" si="75"/>
        <v>0</v>
      </c>
      <c r="AX896" s="4">
        <f t="shared" si="74"/>
        <v>0</v>
      </c>
      <c r="AY896" s="4">
        <f t="shared" si="74"/>
        <v>0</v>
      </c>
      <c r="AZ896" s="4">
        <f t="shared" si="74"/>
        <v>0</v>
      </c>
      <c r="BA896" s="4">
        <f t="shared" si="74"/>
        <v>0</v>
      </c>
      <c r="BB896" s="67">
        <f t="shared" si="74"/>
        <v>0</v>
      </c>
    </row>
    <row r="897" spans="1:54" x14ac:dyDescent="0.3">
      <c r="A897" t="s">
        <v>68</v>
      </c>
      <c r="B897" t="s">
        <v>69</v>
      </c>
      <c r="C897">
        <v>551591</v>
      </c>
      <c r="D897" t="s">
        <v>70</v>
      </c>
      <c r="E897" t="s">
        <v>71</v>
      </c>
      <c r="F897" t="s">
        <v>72</v>
      </c>
      <c r="G897" t="s">
        <v>108</v>
      </c>
      <c r="H897">
        <v>6</v>
      </c>
      <c r="I897" t="s">
        <v>858</v>
      </c>
      <c r="J897" s="4">
        <v>0</v>
      </c>
      <c r="K897" s="4">
        <v>0</v>
      </c>
      <c r="L897" s="4">
        <v>0</v>
      </c>
      <c r="M897" s="4">
        <v>0</v>
      </c>
      <c r="N897" s="4">
        <v>0</v>
      </c>
      <c r="O897" s="4">
        <v>0</v>
      </c>
      <c r="P897" s="4">
        <v>0</v>
      </c>
      <c r="Q897" s="4">
        <v>0</v>
      </c>
      <c r="R897" s="4">
        <v>0</v>
      </c>
      <c r="S897" s="4">
        <v>0</v>
      </c>
      <c r="T897" s="4">
        <v>0</v>
      </c>
      <c r="U897" s="4">
        <v>0</v>
      </c>
      <c r="V897" s="4">
        <v>0</v>
      </c>
      <c r="W897" s="4">
        <v>0</v>
      </c>
      <c r="X897" s="4">
        <v>0</v>
      </c>
      <c r="Y897" s="4">
        <v>11.641999999999999</v>
      </c>
      <c r="Z897" s="4">
        <v>0</v>
      </c>
      <c r="AA897" s="4">
        <v>37.183999999999997</v>
      </c>
      <c r="AB897" s="4">
        <v>32.920999999999999</v>
      </c>
      <c r="AC897" s="4">
        <v>41.235999999999997</v>
      </c>
      <c r="AG897" s="66">
        <v>551591</v>
      </c>
      <c r="AH897" t="s">
        <v>858</v>
      </c>
      <c r="AI897" s="4">
        <f t="shared" si="78"/>
        <v>0</v>
      </c>
      <c r="AJ897" s="4">
        <f t="shared" si="78"/>
        <v>0</v>
      </c>
      <c r="AK897" s="4">
        <f t="shared" si="78"/>
        <v>0</v>
      </c>
      <c r="AL897" s="4">
        <f t="shared" si="78"/>
        <v>0</v>
      </c>
      <c r="AM897" s="4">
        <f t="shared" si="78"/>
        <v>0</v>
      </c>
      <c r="AN897" s="4">
        <f t="shared" si="77"/>
        <v>0</v>
      </c>
      <c r="AO897" s="4">
        <f t="shared" si="77"/>
        <v>0</v>
      </c>
      <c r="AP897" s="4">
        <f t="shared" si="77"/>
        <v>0</v>
      </c>
      <c r="AQ897" s="4">
        <f t="shared" si="77"/>
        <v>0</v>
      </c>
      <c r="AR897" s="4">
        <f t="shared" si="77"/>
        <v>0</v>
      </c>
      <c r="AS897" s="4">
        <f t="shared" si="75"/>
        <v>0</v>
      </c>
      <c r="AT897" s="4">
        <f t="shared" si="75"/>
        <v>0</v>
      </c>
      <c r="AU897" s="4">
        <f t="shared" si="75"/>
        <v>0</v>
      </c>
      <c r="AV897" s="4">
        <f t="shared" si="75"/>
        <v>0</v>
      </c>
      <c r="AW897" s="4">
        <f t="shared" si="75"/>
        <v>0</v>
      </c>
      <c r="AX897" s="4">
        <f t="shared" si="74"/>
        <v>3.1098299127118655E-2</v>
      </c>
      <c r="AY897" s="4">
        <f t="shared" si="74"/>
        <v>0</v>
      </c>
      <c r="AZ897" s="4">
        <f t="shared" si="74"/>
        <v>5.6084713256496187E-2</v>
      </c>
      <c r="BA897" s="4">
        <f t="shared" si="74"/>
        <v>5.7949241456557492E-2</v>
      </c>
      <c r="BB897" s="67">
        <f t="shared" si="74"/>
        <v>6.866983779789973E-2</v>
      </c>
    </row>
    <row r="898" spans="1:54" x14ac:dyDescent="0.3">
      <c r="A898" t="s">
        <v>68</v>
      </c>
      <c r="B898" t="s">
        <v>69</v>
      </c>
      <c r="C898">
        <v>551599</v>
      </c>
      <c r="D898" t="s">
        <v>70</v>
      </c>
      <c r="E898" t="s">
        <v>71</v>
      </c>
      <c r="F898" t="s">
        <v>72</v>
      </c>
      <c r="G898" t="s">
        <v>108</v>
      </c>
      <c r="H898">
        <v>6</v>
      </c>
      <c r="I898" t="s">
        <v>859</v>
      </c>
      <c r="J898" s="4">
        <v>0</v>
      </c>
      <c r="K898" s="4">
        <v>0</v>
      </c>
      <c r="L898" s="4">
        <v>0</v>
      </c>
      <c r="M898" s="4">
        <v>0</v>
      </c>
      <c r="N898" s="4">
        <v>0</v>
      </c>
      <c r="O898" s="4">
        <v>0</v>
      </c>
      <c r="P898" s="4">
        <v>0</v>
      </c>
      <c r="Q898" s="4">
        <v>0</v>
      </c>
      <c r="R898" s="4">
        <v>0</v>
      </c>
      <c r="S898" s="4">
        <v>0</v>
      </c>
      <c r="T898" s="4">
        <v>0</v>
      </c>
      <c r="U898" s="4">
        <v>0.18099999999999999</v>
      </c>
      <c r="V898" s="4">
        <v>0</v>
      </c>
      <c r="W898" s="4">
        <v>0</v>
      </c>
      <c r="X898" s="4">
        <v>0.12</v>
      </c>
      <c r="Y898" s="4">
        <v>0</v>
      </c>
      <c r="Z898" s="4">
        <v>0.33200000000000002</v>
      </c>
      <c r="AA898" s="4">
        <v>0</v>
      </c>
      <c r="AB898" s="4">
        <v>0</v>
      </c>
      <c r="AC898" s="4">
        <v>0</v>
      </c>
      <c r="AG898" s="66">
        <v>551599</v>
      </c>
      <c r="AH898" t="s">
        <v>859</v>
      </c>
      <c r="AI898" s="4">
        <f t="shared" si="78"/>
        <v>0</v>
      </c>
      <c r="AJ898" s="4">
        <f t="shared" si="78"/>
        <v>0</v>
      </c>
      <c r="AK898" s="4">
        <f t="shared" si="78"/>
        <v>0</v>
      </c>
      <c r="AL898" s="4">
        <f t="shared" si="78"/>
        <v>0</v>
      </c>
      <c r="AM898" s="4">
        <f t="shared" si="78"/>
        <v>0</v>
      </c>
      <c r="AN898" s="4">
        <f t="shared" si="77"/>
        <v>0</v>
      </c>
      <c r="AO898" s="4">
        <f t="shared" si="77"/>
        <v>0</v>
      </c>
      <c r="AP898" s="4">
        <f t="shared" si="77"/>
        <v>0</v>
      </c>
      <c r="AQ898" s="4">
        <f t="shared" si="77"/>
        <v>0</v>
      </c>
      <c r="AR898" s="4">
        <f t="shared" si="77"/>
        <v>0</v>
      </c>
      <c r="AS898" s="4">
        <f t="shared" si="75"/>
        <v>0</v>
      </c>
      <c r="AT898" s="4">
        <f t="shared" si="75"/>
        <v>5.4230264760242182E-4</v>
      </c>
      <c r="AU898" s="4">
        <f t="shared" si="75"/>
        <v>0</v>
      </c>
      <c r="AV898" s="4">
        <f t="shared" si="75"/>
        <v>0</v>
      </c>
      <c r="AW898" s="4">
        <f t="shared" si="75"/>
        <v>3.9495401484579429E-4</v>
      </c>
      <c r="AX898" s="4">
        <f t="shared" si="74"/>
        <v>0</v>
      </c>
      <c r="AY898" s="4">
        <f t="shared" si="74"/>
        <v>6.91652487790666E-4</v>
      </c>
      <c r="AZ898" s="4">
        <f t="shared" si="74"/>
        <v>0</v>
      </c>
      <c r="BA898" s="4">
        <f t="shared" si="74"/>
        <v>0</v>
      </c>
      <c r="BB898" s="67">
        <f t="shared" si="74"/>
        <v>0</v>
      </c>
    </row>
    <row r="899" spans="1:54" x14ac:dyDescent="0.3">
      <c r="A899" t="s">
        <v>68</v>
      </c>
      <c r="B899" t="s">
        <v>69</v>
      </c>
      <c r="C899">
        <v>551612</v>
      </c>
      <c r="D899" t="s">
        <v>70</v>
      </c>
      <c r="E899" t="s">
        <v>71</v>
      </c>
      <c r="F899" t="s">
        <v>72</v>
      </c>
      <c r="G899" t="s">
        <v>108</v>
      </c>
      <c r="H899">
        <v>6</v>
      </c>
      <c r="I899" t="s">
        <v>795</v>
      </c>
      <c r="J899" s="4">
        <v>0</v>
      </c>
      <c r="K899" s="4">
        <v>0</v>
      </c>
      <c r="L899" s="4">
        <v>0</v>
      </c>
      <c r="M899" s="4">
        <v>0</v>
      </c>
      <c r="N899" s="4">
        <v>0</v>
      </c>
      <c r="O899" s="4">
        <v>0.47</v>
      </c>
      <c r="P899" s="4">
        <v>0</v>
      </c>
      <c r="Q899" s="4">
        <v>0</v>
      </c>
      <c r="R899" s="4">
        <v>0</v>
      </c>
      <c r="S899" s="4">
        <v>0</v>
      </c>
      <c r="T899" s="4">
        <v>0</v>
      </c>
      <c r="U899" s="4">
        <v>0</v>
      </c>
      <c r="V899" s="4">
        <v>0</v>
      </c>
      <c r="W899" s="4">
        <v>0</v>
      </c>
      <c r="X899" s="4">
        <v>0</v>
      </c>
      <c r="Y899" s="4">
        <v>0</v>
      </c>
      <c r="Z899" s="4">
        <v>0</v>
      </c>
      <c r="AA899" s="4">
        <v>0</v>
      </c>
      <c r="AB899" s="4">
        <v>0</v>
      </c>
      <c r="AC899" s="4">
        <v>0</v>
      </c>
      <c r="AG899" s="66">
        <v>551612</v>
      </c>
      <c r="AH899" t="s">
        <v>795</v>
      </c>
      <c r="AI899" s="4">
        <f t="shared" si="78"/>
        <v>0</v>
      </c>
      <c r="AJ899" s="4">
        <f t="shared" si="78"/>
        <v>0</v>
      </c>
      <c r="AK899" s="4">
        <f t="shared" si="78"/>
        <v>0</v>
      </c>
      <c r="AL899" s="4">
        <f t="shared" si="78"/>
        <v>0</v>
      </c>
      <c r="AM899" s="4">
        <f t="shared" si="78"/>
        <v>0</v>
      </c>
      <c r="AN899" s="4">
        <f t="shared" si="78"/>
        <v>1.0647995308719811E-3</v>
      </c>
      <c r="AO899" s="4">
        <f t="shared" si="78"/>
        <v>0</v>
      </c>
      <c r="AP899" s="4">
        <f t="shared" si="78"/>
        <v>0</v>
      </c>
      <c r="AQ899" s="4">
        <f t="shared" si="78"/>
        <v>0</v>
      </c>
      <c r="AR899" s="4">
        <f t="shared" si="77"/>
        <v>0</v>
      </c>
      <c r="AS899" s="4">
        <f t="shared" si="75"/>
        <v>0</v>
      </c>
      <c r="AT899" s="4">
        <f t="shared" si="75"/>
        <v>0</v>
      </c>
      <c r="AU899" s="4">
        <f t="shared" si="75"/>
        <v>0</v>
      </c>
      <c r="AV899" s="4">
        <f t="shared" si="75"/>
        <v>0</v>
      </c>
      <c r="AW899" s="4">
        <f t="shared" si="75"/>
        <v>0</v>
      </c>
      <c r="AX899" s="4">
        <f t="shared" si="74"/>
        <v>0</v>
      </c>
      <c r="AY899" s="4">
        <f t="shared" si="74"/>
        <v>0</v>
      </c>
      <c r="AZ899" s="4">
        <f t="shared" si="74"/>
        <v>0</v>
      </c>
      <c r="BA899" s="4">
        <f t="shared" si="74"/>
        <v>0</v>
      </c>
      <c r="BB899" s="67">
        <f t="shared" si="74"/>
        <v>0</v>
      </c>
    </row>
    <row r="900" spans="1:54" x14ac:dyDescent="0.3">
      <c r="A900" t="s">
        <v>68</v>
      </c>
      <c r="B900" t="s">
        <v>69</v>
      </c>
      <c r="C900">
        <v>551614</v>
      </c>
      <c r="D900" t="s">
        <v>70</v>
      </c>
      <c r="E900" t="s">
        <v>71</v>
      </c>
      <c r="F900" t="s">
        <v>72</v>
      </c>
      <c r="G900" t="s">
        <v>108</v>
      </c>
      <c r="H900">
        <v>6</v>
      </c>
      <c r="I900" t="s">
        <v>795</v>
      </c>
      <c r="J900" s="4">
        <v>0</v>
      </c>
      <c r="K900" s="4">
        <v>0</v>
      </c>
      <c r="L900" s="4">
        <v>0</v>
      </c>
      <c r="M900" s="4">
        <v>0</v>
      </c>
      <c r="N900" s="4">
        <v>0.53100000000000003</v>
      </c>
      <c r="O900" s="4">
        <v>0</v>
      </c>
      <c r="P900" s="4">
        <v>0</v>
      </c>
      <c r="Q900" s="4">
        <v>0</v>
      </c>
      <c r="R900" s="4">
        <v>0</v>
      </c>
      <c r="S900" s="4">
        <v>0</v>
      </c>
      <c r="T900" s="4">
        <v>0</v>
      </c>
      <c r="U900" s="4">
        <v>0</v>
      </c>
      <c r="V900" s="4">
        <v>0</v>
      </c>
      <c r="W900" s="4">
        <v>0</v>
      </c>
      <c r="X900" s="4">
        <v>0</v>
      </c>
      <c r="Y900" s="4">
        <v>0</v>
      </c>
      <c r="Z900" s="4">
        <v>0</v>
      </c>
      <c r="AA900" s="4">
        <v>0</v>
      </c>
      <c r="AB900" s="4">
        <v>0</v>
      </c>
      <c r="AC900" s="4">
        <v>0</v>
      </c>
      <c r="AG900" s="66">
        <v>551614</v>
      </c>
      <c r="AH900" t="s">
        <v>795</v>
      </c>
      <c r="AI900" s="4">
        <f t="shared" si="78"/>
        <v>0</v>
      </c>
      <c r="AJ900" s="4">
        <f t="shared" si="78"/>
        <v>0</v>
      </c>
      <c r="AK900" s="4">
        <f t="shared" si="78"/>
        <v>0</v>
      </c>
      <c r="AL900" s="4">
        <f t="shared" si="78"/>
        <v>0</v>
      </c>
      <c r="AM900" s="4">
        <f t="shared" si="78"/>
        <v>1.2111013518491183E-2</v>
      </c>
      <c r="AN900" s="4">
        <f t="shared" si="78"/>
        <v>0</v>
      </c>
      <c r="AO900" s="4">
        <f t="shared" si="78"/>
        <v>0</v>
      </c>
      <c r="AP900" s="4">
        <f t="shared" si="78"/>
        <v>0</v>
      </c>
      <c r="AQ900" s="4">
        <f t="shared" si="78"/>
        <v>0</v>
      </c>
      <c r="AR900" s="4">
        <f t="shared" si="77"/>
        <v>0</v>
      </c>
      <c r="AS900" s="4">
        <f t="shared" si="75"/>
        <v>0</v>
      </c>
      <c r="AT900" s="4">
        <f t="shared" si="75"/>
        <v>0</v>
      </c>
      <c r="AU900" s="4">
        <f t="shared" si="75"/>
        <v>0</v>
      </c>
      <c r="AV900" s="4">
        <f t="shared" si="75"/>
        <v>0</v>
      </c>
      <c r="AW900" s="4">
        <f t="shared" si="75"/>
        <v>0</v>
      </c>
      <c r="AX900" s="4">
        <f t="shared" si="74"/>
        <v>0</v>
      </c>
      <c r="AY900" s="4">
        <f t="shared" si="74"/>
        <v>0</v>
      </c>
      <c r="AZ900" s="4">
        <f t="shared" si="74"/>
        <v>0</v>
      </c>
      <c r="BA900" s="4">
        <f t="shared" si="74"/>
        <v>0</v>
      </c>
      <c r="BB900" s="67">
        <f t="shared" si="74"/>
        <v>0</v>
      </c>
    </row>
    <row r="901" spans="1:54" x14ac:dyDescent="0.3">
      <c r="A901" t="s">
        <v>68</v>
      </c>
      <c r="B901" t="s">
        <v>69</v>
      </c>
      <c r="C901">
        <v>551643</v>
      </c>
      <c r="D901" t="s">
        <v>70</v>
      </c>
      <c r="E901" t="s">
        <v>71</v>
      </c>
      <c r="F901" t="s">
        <v>72</v>
      </c>
      <c r="G901" t="s">
        <v>108</v>
      </c>
      <c r="H901">
        <v>6</v>
      </c>
      <c r="I901" t="s">
        <v>830</v>
      </c>
      <c r="J901" s="4">
        <v>0</v>
      </c>
      <c r="K901" s="4">
        <v>0</v>
      </c>
      <c r="L901" s="4">
        <v>0</v>
      </c>
      <c r="M901" s="4">
        <v>0</v>
      </c>
      <c r="N901" s="4">
        <v>6.0990000000000002</v>
      </c>
      <c r="O901" s="4">
        <v>0</v>
      </c>
      <c r="P901" s="4">
        <v>0</v>
      </c>
      <c r="Q901" s="4">
        <v>0</v>
      </c>
      <c r="R901" s="4">
        <v>0</v>
      </c>
      <c r="S901" s="4">
        <v>0</v>
      </c>
      <c r="T901" s="4">
        <v>0</v>
      </c>
      <c r="U901" s="4">
        <v>0</v>
      </c>
      <c r="V901" s="4">
        <v>0</v>
      </c>
      <c r="W901" s="4">
        <v>0</v>
      </c>
      <c r="X901" s="4">
        <v>0</v>
      </c>
      <c r="Y901" s="4">
        <v>0</v>
      </c>
      <c r="Z901" s="4">
        <v>0</v>
      </c>
      <c r="AA901" s="4">
        <v>0</v>
      </c>
      <c r="AB901" s="4">
        <v>0</v>
      </c>
      <c r="AC901" s="4">
        <v>0</v>
      </c>
      <c r="AG901" s="66">
        <v>551643</v>
      </c>
      <c r="AH901" t="s">
        <v>830</v>
      </c>
      <c r="AI901" s="4">
        <f t="shared" si="78"/>
        <v>0</v>
      </c>
      <c r="AJ901" s="4">
        <f t="shared" si="78"/>
        <v>0</v>
      </c>
      <c r="AK901" s="4">
        <f t="shared" si="78"/>
        <v>0</v>
      </c>
      <c r="AL901" s="4">
        <f t="shared" si="78"/>
        <v>0</v>
      </c>
      <c r="AM901" s="4">
        <f t="shared" si="78"/>
        <v>0.13910559594967556</v>
      </c>
      <c r="AN901" s="4">
        <f t="shared" si="78"/>
        <v>0</v>
      </c>
      <c r="AO901" s="4">
        <f t="shared" si="78"/>
        <v>0</v>
      </c>
      <c r="AP901" s="4">
        <f t="shared" si="78"/>
        <v>0</v>
      </c>
      <c r="AQ901" s="4">
        <f t="shared" si="78"/>
        <v>0</v>
      </c>
      <c r="AR901" s="4">
        <f t="shared" si="77"/>
        <v>0</v>
      </c>
      <c r="AS901" s="4">
        <f t="shared" si="77"/>
        <v>0</v>
      </c>
      <c r="AT901" s="4">
        <f t="shared" si="77"/>
        <v>0</v>
      </c>
      <c r="AU901" s="4">
        <f t="shared" si="77"/>
        <v>0</v>
      </c>
      <c r="AV901" s="4">
        <f t="shared" si="77"/>
        <v>0</v>
      </c>
      <c r="AW901" s="4">
        <f t="shared" si="75"/>
        <v>0</v>
      </c>
      <c r="AX901" s="4">
        <f t="shared" si="74"/>
        <v>0</v>
      </c>
      <c r="AY901" s="4">
        <f t="shared" si="74"/>
        <v>0</v>
      </c>
      <c r="AZ901" s="4">
        <f t="shared" si="74"/>
        <v>0</v>
      </c>
      <c r="BA901" s="4">
        <f t="shared" si="74"/>
        <v>0</v>
      </c>
      <c r="BB901" s="67">
        <f t="shared" si="74"/>
        <v>0</v>
      </c>
    </row>
    <row r="902" spans="1:54" x14ac:dyDescent="0.3">
      <c r="A902" t="s">
        <v>68</v>
      </c>
      <c r="B902" t="s">
        <v>69</v>
      </c>
      <c r="C902">
        <v>551692</v>
      </c>
      <c r="D902" t="s">
        <v>70</v>
      </c>
      <c r="E902" t="s">
        <v>71</v>
      </c>
      <c r="F902" t="s">
        <v>72</v>
      </c>
      <c r="G902" t="s">
        <v>108</v>
      </c>
      <c r="H902">
        <v>6</v>
      </c>
      <c r="I902" t="s">
        <v>860</v>
      </c>
      <c r="J902" s="4">
        <v>0</v>
      </c>
      <c r="K902" s="4">
        <v>0</v>
      </c>
      <c r="L902" s="4">
        <v>0</v>
      </c>
      <c r="M902" s="4">
        <v>0</v>
      </c>
      <c r="N902" s="4">
        <v>0</v>
      </c>
      <c r="O902" s="4">
        <v>0</v>
      </c>
      <c r="P902" s="4">
        <v>0</v>
      </c>
      <c r="Q902" s="4">
        <v>0</v>
      </c>
      <c r="R902" s="4">
        <v>0</v>
      </c>
      <c r="S902" s="4">
        <v>0</v>
      </c>
      <c r="T902" s="4">
        <v>0</v>
      </c>
      <c r="U902" s="4">
        <v>0</v>
      </c>
      <c r="V902" s="4">
        <v>0</v>
      </c>
      <c r="W902" s="4">
        <v>0</v>
      </c>
      <c r="X902" s="4">
        <v>0</v>
      </c>
      <c r="Y902" s="4">
        <v>0</v>
      </c>
      <c r="Z902" s="4">
        <v>0</v>
      </c>
      <c r="AA902" s="4">
        <v>0</v>
      </c>
      <c r="AB902" s="4">
        <v>13.525</v>
      </c>
      <c r="AC902" s="4">
        <v>26.061</v>
      </c>
      <c r="AG902" s="66">
        <v>551692</v>
      </c>
      <c r="AH902" t="s">
        <v>860</v>
      </c>
      <c r="AI902" s="4">
        <f t="shared" si="78"/>
        <v>0</v>
      </c>
      <c r="AJ902" s="4">
        <f t="shared" si="78"/>
        <v>0</v>
      </c>
      <c r="AK902" s="4">
        <f t="shared" si="78"/>
        <v>0</v>
      </c>
      <c r="AL902" s="4">
        <f t="shared" si="78"/>
        <v>0</v>
      </c>
      <c r="AM902" s="4">
        <f t="shared" si="78"/>
        <v>0</v>
      </c>
      <c r="AN902" s="4">
        <f t="shared" si="78"/>
        <v>0</v>
      </c>
      <c r="AO902" s="4">
        <f t="shared" si="78"/>
        <v>0</v>
      </c>
      <c r="AP902" s="4">
        <f t="shared" si="78"/>
        <v>0</v>
      </c>
      <c r="AQ902" s="4">
        <f t="shared" si="78"/>
        <v>0</v>
      </c>
      <c r="AR902" s="4">
        <f t="shared" si="78"/>
        <v>0</v>
      </c>
      <c r="AS902" s="4">
        <f t="shared" si="78"/>
        <v>0</v>
      </c>
      <c r="AT902" s="4">
        <f t="shared" si="78"/>
        <v>0</v>
      </c>
      <c r="AU902" s="4">
        <f t="shared" si="78"/>
        <v>0</v>
      </c>
      <c r="AV902" s="4">
        <f t="shared" si="77"/>
        <v>0</v>
      </c>
      <c r="AW902" s="4">
        <f t="shared" si="75"/>
        <v>0</v>
      </c>
      <c r="AX902" s="4">
        <f t="shared" si="74"/>
        <v>0</v>
      </c>
      <c r="AY902" s="4">
        <f t="shared" si="74"/>
        <v>0</v>
      </c>
      <c r="AZ902" s="4">
        <f t="shared" si="74"/>
        <v>0</v>
      </c>
      <c r="BA902" s="4">
        <f t="shared" si="74"/>
        <v>2.3807402287292008E-2</v>
      </c>
      <c r="BB902" s="67">
        <f t="shared" si="74"/>
        <v>4.3399084364416161E-2</v>
      </c>
    </row>
    <row r="903" spans="1:54" x14ac:dyDescent="0.3">
      <c r="A903" t="s">
        <v>68</v>
      </c>
      <c r="B903" t="s">
        <v>69</v>
      </c>
      <c r="C903">
        <v>560110</v>
      </c>
      <c r="D903" t="s">
        <v>70</v>
      </c>
      <c r="E903" t="s">
        <v>71</v>
      </c>
      <c r="F903" t="s">
        <v>72</v>
      </c>
      <c r="G903" t="s">
        <v>108</v>
      </c>
      <c r="H903">
        <v>6</v>
      </c>
      <c r="I903" t="s">
        <v>769</v>
      </c>
      <c r="J903" s="4">
        <v>0</v>
      </c>
      <c r="K903" s="4">
        <v>0.38200000000000001</v>
      </c>
      <c r="L903" s="4">
        <v>0</v>
      </c>
      <c r="M903" s="4">
        <v>0</v>
      </c>
      <c r="N903" s="4">
        <v>0</v>
      </c>
      <c r="O903" s="4">
        <v>0</v>
      </c>
      <c r="P903" s="4">
        <v>0</v>
      </c>
      <c r="Q903" s="4">
        <v>0</v>
      </c>
      <c r="R903" s="4">
        <v>0</v>
      </c>
      <c r="S903" s="4">
        <v>0</v>
      </c>
      <c r="T903" s="4">
        <v>0</v>
      </c>
      <c r="U903" s="4">
        <v>0</v>
      </c>
      <c r="V903" s="4">
        <v>0</v>
      </c>
      <c r="W903" s="4">
        <v>0</v>
      </c>
      <c r="X903" s="4">
        <v>0</v>
      </c>
      <c r="Y903" s="4">
        <v>0</v>
      </c>
      <c r="Z903" s="4">
        <v>0</v>
      </c>
      <c r="AA903" s="4">
        <v>0</v>
      </c>
      <c r="AB903" s="4">
        <v>0</v>
      </c>
      <c r="AC903" s="4">
        <v>0</v>
      </c>
      <c r="AG903" s="66">
        <v>560110</v>
      </c>
      <c r="AH903" t="s">
        <v>769</v>
      </c>
      <c r="AI903" s="4">
        <f t="shared" si="78"/>
        <v>0</v>
      </c>
      <c r="AJ903" s="4">
        <f t="shared" si="78"/>
        <v>8.2590558818098833E-3</v>
      </c>
      <c r="AK903" s="4">
        <f t="shared" si="78"/>
        <v>0</v>
      </c>
      <c r="AL903" s="4">
        <f t="shared" si="78"/>
        <v>0</v>
      </c>
      <c r="AM903" s="4">
        <f t="shared" si="78"/>
        <v>0</v>
      </c>
      <c r="AN903" s="4">
        <f t="shared" si="78"/>
        <v>0</v>
      </c>
      <c r="AO903" s="4">
        <f t="shared" si="78"/>
        <v>0</v>
      </c>
      <c r="AP903" s="4">
        <f t="shared" si="78"/>
        <v>0</v>
      </c>
      <c r="AQ903" s="4">
        <f t="shared" si="78"/>
        <v>0</v>
      </c>
      <c r="AR903" s="4">
        <f t="shared" si="78"/>
        <v>0</v>
      </c>
      <c r="AS903" s="4">
        <f t="shared" si="78"/>
        <v>0</v>
      </c>
      <c r="AT903" s="4">
        <f t="shared" si="78"/>
        <v>0</v>
      </c>
      <c r="AU903" s="4">
        <f t="shared" si="78"/>
        <v>0</v>
      </c>
      <c r="AV903" s="4">
        <f t="shared" si="77"/>
        <v>0</v>
      </c>
      <c r="AW903" s="4">
        <f t="shared" si="75"/>
        <v>0</v>
      </c>
      <c r="AX903" s="4">
        <f t="shared" si="74"/>
        <v>0</v>
      </c>
      <c r="AY903" s="4">
        <f t="shared" si="74"/>
        <v>0</v>
      </c>
      <c r="AZ903" s="4">
        <f t="shared" ref="AZ903:BB966" si="79">IFERROR((AA903/AA$2093)*100,0)</f>
        <v>0</v>
      </c>
      <c r="BA903" s="4">
        <f t="shared" si="79"/>
        <v>0</v>
      </c>
      <c r="BB903" s="67">
        <f t="shared" si="79"/>
        <v>0</v>
      </c>
    </row>
    <row r="904" spans="1:54" x14ac:dyDescent="0.3">
      <c r="A904" t="s">
        <v>68</v>
      </c>
      <c r="B904" t="s">
        <v>69</v>
      </c>
      <c r="C904">
        <v>560313</v>
      </c>
      <c r="D904" t="s">
        <v>70</v>
      </c>
      <c r="E904" t="s">
        <v>71</v>
      </c>
      <c r="F904" t="s">
        <v>72</v>
      </c>
      <c r="G904" t="s">
        <v>108</v>
      </c>
      <c r="H904">
        <v>6</v>
      </c>
      <c r="I904" t="s">
        <v>861</v>
      </c>
      <c r="J904" s="4">
        <v>0</v>
      </c>
      <c r="K904" s="4">
        <v>0</v>
      </c>
      <c r="L904" s="4">
        <v>0</v>
      </c>
      <c r="M904" s="4">
        <v>0</v>
      </c>
      <c r="N904" s="4">
        <v>0</v>
      </c>
      <c r="O904" s="4">
        <v>0</v>
      </c>
      <c r="P904" s="4">
        <v>0</v>
      </c>
      <c r="Q904" s="4">
        <v>0</v>
      </c>
      <c r="R904" s="4">
        <v>0</v>
      </c>
      <c r="S904" s="4">
        <v>0</v>
      </c>
      <c r="T904" s="4">
        <v>0</v>
      </c>
      <c r="U904" s="4">
        <v>0</v>
      </c>
      <c r="V904" s="4">
        <v>21.073</v>
      </c>
      <c r="W904" s="4">
        <v>34.649000000000001</v>
      </c>
      <c r="X904" s="4">
        <v>13.058999999999999</v>
      </c>
      <c r="Y904" s="4">
        <v>0</v>
      </c>
      <c r="Z904" s="4">
        <v>29.602</v>
      </c>
      <c r="AA904" s="4">
        <v>12.247999999999999</v>
      </c>
      <c r="AB904" s="4">
        <v>12.586</v>
      </c>
      <c r="AC904" s="4">
        <v>0</v>
      </c>
      <c r="AG904" s="66">
        <v>560313</v>
      </c>
      <c r="AH904" t="s">
        <v>861</v>
      </c>
      <c r="AI904" s="4">
        <f t="shared" si="78"/>
        <v>0</v>
      </c>
      <c r="AJ904" s="4">
        <f t="shared" si="78"/>
        <v>0</v>
      </c>
      <c r="AK904" s="4">
        <f t="shared" si="78"/>
        <v>0</v>
      </c>
      <c r="AL904" s="4">
        <f t="shared" si="78"/>
        <v>0</v>
      </c>
      <c r="AM904" s="4">
        <f t="shared" si="78"/>
        <v>0</v>
      </c>
      <c r="AN904" s="4">
        <f t="shared" si="78"/>
        <v>0</v>
      </c>
      <c r="AO904" s="4">
        <f t="shared" si="78"/>
        <v>0</v>
      </c>
      <c r="AP904" s="4">
        <f t="shared" si="78"/>
        <v>0</v>
      </c>
      <c r="AQ904" s="4">
        <f t="shared" si="78"/>
        <v>0</v>
      </c>
      <c r="AR904" s="4">
        <f t="shared" si="78"/>
        <v>0</v>
      </c>
      <c r="AS904" s="4">
        <f t="shared" si="78"/>
        <v>0</v>
      </c>
      <c r="AT904" s="4">
        <f t="shared" si="78"/>
        <v>0</v>
      </c>
      <c r="AU904" s="4">
        <f t="shared" si="78"/>
        <v>5.2771781939273954E-2</v>
      </c>
      <c r="AV904" s="4">
        <f t="shared" si="77"/>
        <v>8.1637157575547264E-2</v>
      </c>
      <c r="AW904" s="4">
        <f t="shared" si="75"/>
        <v>4.2980870665593564E-2</v>
      </c>
      <c r="AX904" s="4">
        <f t="shared" si="75"/>
        <v>0</v>
      </c>
      <c r="AY904" s="4">
        <f t="shared" si="75"/>
        <v>6.1669569107166547E-2</v>
      </c>
      <c r="AZ904" s="4">
        <f t="shared" si="79"/>
        <v>1.8473686746061892E-2</v>
      </c>
      <c r="BA904" s="4">
        <f t="shared" si="79"/>
        <v>2.2154526076736208E-2</v>
      </c>
      <c r="BB904" s="67">
        <f t="shared" si="79"/>
        <v>0</v>
      </c>
    </row>
    <row r="905" spans="1:54" x14ac:dyDescent="0.3">
      <c r="A905" t="s">
        <v>68</v>
      </c>
      <c r="B905" t="s">
        <v>69</v>
      </c>
      <c r="C905">
        <v>560394</v>
      </c>
      <c r="D905" t="s">
        <v>70</v>
      </c>
      <c r="E905" t="s">
        <v>71</v>
      </c>
      <c r="F905" t="s">
        <v>72</v>
      </c>
      <c r="G905" t="s">
        <v>108</v>
      </c>
      <c r="H905">
        <v>6</v>
      </c>
      <c r="I905" t="s">
        <v>862</v>
      </c>
      <c r="J905" s="4">
        <v>0</v>
      </c>
      <c r="K905" s="4">
        <v>0</v>
      </c>
      <c r="L905" s="4">
        <v>0</v>
      </c>
      <c r="M905" s="4">
        <v>0</v>
      </c>
      <c r="N905" s="4">
        <v>0</v>
      </c>
      <c r="O905" s="4">
        <v>0</v>
      </c>
      <c r="P905" s="4">
        <v>0</v>
      </c>
      <c r="Q905" s="4">
        <v>0</v>
      </c>
      <c r="R905" s="4">
        <v>0</v>
      </c>
      <c r="S905" s="4">
        <v>9.4610000000000003</v>
      </c>
      <c r="T905" s="4">
        <v>0</v>
      </c>
      <c r="U905" s="4">
        <v>0</v>
      </c>
      <c r="V905" s="4">
        <v>0</v>
      </c>
      <c r="W905" s="4">
        <v>8.7539999999999996</v>
      </c>
      <c r="X905" s="4">
        <v>9.15</v>
      </c>
      <c r="Y905" s="4">
        <v>0</v>
      </c>
      <c r="Z905" s="4">
        <v>0</v>
      </c>
      <c r="AA905" s="4">
        <v>0</v>
      </c>
      <c r="AB905" s="4">
        <v>0</v>
      </c>
      <c r="AC905" s="4">
        <v>0</v>
      </c>
      <c r="AG905" s="66">
        <v>560394</v>
      </c>
      <c r="AH905" t="s">
        <v>862</v>
      </c>
      <c r="AI905" s="4">
        <f t="shared" si="78"/>
        <v>0</v>
      </c>
      <c r="AJ905" s="4">
        <f t="shared" si="78"/>
        <v>0</v>
      </c>
      <c r="AK905" s="4">
        <f t="shared" si="78"/>
        <v>0</v>
      </c>
      <c r="AL905" s="4">
        <f t="shared" si="78"/>
        <v>0</v>
      </c>
      <c r="AM905" s="4">
        <f t="shared" si="78"/>
        <v>0</v>
      </c>
      <c r="AN905" s="4">
        <f t="shared" si="78"/>
        <v>0</v>
      </c>
      <c r="AO905" s="4">
        <f t="shared" si="78"/>
        <v>0</v>
      </c>
      <c r="AP905" s="4">
        <f t="shared" si="78"/>
        <v>0</v>
      </c>
      <c r="AQ905" s="4">
        <f t="shared" si="78"/>
        <v>0</v>
      </c>
      <c r="AR905" s="4">
        <f t="shared" si="78"/>
        <v>4.460368908008723E-2</v>
      </c>
      <c r="AS905" s="4">
        <f t="shared" si="78"/>
        <v>0</v>
      </c>
      <c r="AT905" s="4">
        <f t="shared" si="78"/>
        <v>0</v>
      </c>
      <c r="AU905" s="4">
        <f t="shared" si="78"/>
        <v>0</v>
      </c>
      <c r="AV905" s="4">
        <f t="shared" si="77"/>
        <v>2.0625463286569327E-2</v>
      </c>
      <c r="AW905" s="4">
        <f t="shared" si="75"/>
        <v>3.011524363199182E-2</v>
      </c>
      <c r="AX905" s="4">
        <f t="shared" si="75"/>
        <v>0</v>
      </c>
      <c r="AY905" s="4">
        <f t="shared" si="75"/>
        <v>0</v>
      </c>
      <c r="AZ905" s="4">
        <f t="shared" si="79"/>
        <v>0</v>
      </c>
      <c r="BA905" s="4">
        <f t="shared" si="79"/>
        <v>0</v>
      </c>
      <c r="BB905" s="67">
        <f t="shared" si="79"/>
        <v>0</v>
      </c>
    </row>
    <row r="906" spans="1:54" x14ac:dyDescent="0.3">
      <c r="A906" t="s">
        <v>68</v>
      </c>
      <c r="B906" t="s">
        <v>69</v>
      </c>
      <c r="C906">
        <v>560749</v>
      </c>
      <c r="D906" t="s">
        <v>70</v>
      </c>
      <c r="E906" t="s">
        <v>71</v>
      </c>
      <c r="F906" t="s">
        <v>72</v>
      </c>
      <c r="G906" t="s">
        <v>108</v>
      </c>
      <c r="H906">
        <v>6</v>
      </c>
      <c r="I906" t="s">
        <v>863</v>
      </c>
      <c r="J906" s="4">
        <v>0</v>
      </c>
      <c r="K906" s="4">
        <v>0</v>
      </c>
      <c r="L906" s="4">
        <v>0</v>
      </c>
      <c r="M906" s="4">
        <v>0</v>
      </c>
      <c r="N906" s="4">
        <v>0</v>
      </c>
      <c r="O906" s="4">
        <v>0</v>
      </c>
      <c r="P906" s="4">
        <v>0</v>
      </c>
      <c r="Q906" s="4">
        <v>0</v>
      </c>
      <c r="R906" s="4">
        <v>0</v>
      </c>
      <c r="S906" s="4">
        <v>0.40100000000000002</v>
      </c>
      <c r="T906" s="4">
        <v>0</v>
      </c>
      <c r="U906" s="4">
        <v>0.35299999999999998</v>
      </c>
      <c r="V906" s="4">
        <v>0.36099999999999999</v>
      </c>
      <c r="W906" s="4">
        <v>34.963999999999999</v>
      </c>
      <c r="X906" s="4">
        <v>0</v>
      </c>
      <c r="Y906" s="4">
        <v>0.96399999999999997</v>
      </c>
      <c r="Z906" s="4">
        <v>4.0919999999999996</v>
      </c>
      <c r="AA906" s="4">
        <v>0</v>
      </c>
      <c r="AB906" s="4">
        <v>0</v>
      </c>
      <c r="AC906" s="4">
        <v>0</v>
      </c>
      <c r="AG906" s="66">
        <v>560749</v>
      </c>
      <c r="AH906" t="s">
        <v>863</v>
      </c>
      <c r="AI906" s="4">
        <f t="shared" si="78"/>
        <v>0</v>
      </c>
      <c r="AJ906" s="4">
        <f t="shared" si="78"/>
        <v>0</v>
      </c>
      <c r="AK906" s="4">
        <f t="shared" si="78"/>
        <v>0</v>
      </c>
      <c r="AL906" s="4">
        <f t="shared" si="78"/>
        <v>0</v>
      </c>
      <c r="AM906" s="4">
        <f t="shared" si="78"/>
        <v>0</v>
      </c>
      <c r="AN906" s="4">
        <f t="shared" si="78"/>
        <v>0</v>
      </c>
      <c r="AO906" s="4">
        <f t="shared" si="78"/>
        <v>0</v>
      </c>
      <c r="AP906" s="4">
        <f t="shared" si="78"/>
        <v>0</v>
      </c>
      <c r="AQ906" s="4">
        <f t="shared" si="78"/>
        <v>0</v>
      </c>
      <c r="AR906" s="4">
        <f t="shared" si="78"/>
        <v>1.8905062172196365E-3</v>
      </c>
      <c r="AS906" s="4">
        <f t="shared" si="78"/>
        <v>0</v>
      </c>
      <c r="AT906" s="4">
        <f t="shared" si="78"/>
        <v>1.0576399701859385E-3</v>
      </c>
      <c r="AU906" s="4">
        <f t="shared" si="78"/>
        <v>9.040294822795945E-4</v>
      </c>
      <c r="AV906" s="4">
        <f t="shared" si="77"/>
        <v>8.2379334972767879E-2</v>
      </c>
      <c r="AW906" s="4">
        <f t="shared" si="75"/>
        <v>0</v>
      </c>
      <c r="AX906" s="4">
        <f t="shared" si="75"/>
        <v>2.5750524272927663E-3</v>
      </c>
      <c r="AY906" s="4">
        <f t="shared" si="75"/>
        <v>8.5248252410825443E-3</v>
      </c>
      <c r="AZ906" s="4">
        <f t="shared" si="79"/>
        <v>0</v>
      </c>
      <c r="BA906" s="4">
        <f t="shared" si="79"/>
        <v>0</v>
      </c>
      <c r="BB906" s="67">
        <f t="shared" si="79"/>
        <v>0</v>
      </c>
    </row>
    <row r="907" spans="1:54" x14ac:dyDescent="0.3">
      <c r="A907" t="s">
        <v>68</v>
      </c>
      <c r="B907" t="s">
        <v>69</v>
      </c>
      <c r="C907">
        <v>560750</v>
      </c>
      <c r="D907" t="s">
        <v>70</v>
      </c>
      <c r="E907" t="s">
        <v>71</v>
      </c>
      <c r="F907" t="s">
        <v>72</v>
      </c>
      <c r="G907" t="s">
        <v>108</v>
      </c>
      <c r="H907">
        <v>6</v>
      </c>
      <c r="I907" t="s">
        <v>864</v>
      </c>
      <c r="J907" s="4">
        <v>0</v>
      </c>
      <c r="K907" s="4">
        <v>0</v>
      </c>
      <c r="L907" s="4">
        <v>0</v>
      </c>
      <c r="M907" s="4">
        <v>0</v>
      </c>
      <c r="N907" s="4">
        <v>0</v>
      </c>
      <c r="O907" s="4">
        <v>0</v>
      </c>
      <c r="P907" s="4">
        <v>0</v>
      </c>
      <c r="Q907" s="4">
        <v>0</v>
      </c>
      <c r="R907" s="4">
        <v>0</v>
      </c>
      <c r="S907" s="4">
        <v>0</v>
      </c>
      <c r="T907" s="4">
        <v>0.42499999999999999</v>
      </c>
      <c r="U907" s="4">
        <v>7.0999999999999994E-2</v>
      </c>
      <c r="V907" s="4">
        <v>0</v>
      </c>
      <c r="W907" s="4">
        <v>8.9999999999999993E-3</v>
      </c>
      <c r="X907" s="4">
        <v>0</v>
      </c>
      <c r="Y907" s="4">
        <v>0</v>
      </c>
      <c r="Z907" s="4">
        <v>0.14399999999999999</v>
      </c>
      <c r="AA907" s="4">
        <v>0</v>
      </c>
      <c r="AB907" s="4">
        <v>2.17</v>
      </c>
      <c r="AC907" s="4">
        <v>0</v>
      </c>
      <c r="AG907" s="66">
        <v>560750</v>
      </c>
      <c r="AH907" t="s">
        <v>864</v>
      </c>
      <c r="AI907" s="4">
        <f t="shared" si="78"/>
        <v>0</v>
      </c>
      <c r="AJ907" s="4">
        <f t="shared" si="78"/>
        <v>0</v>
      </c>
      <c r="AK907" s="4">
        <f t="shared" si="78"/>
        <v>0</v>
      </c>
      <c r="AL907" s="4">
        <f t="shared" si="78"/>
        <v>0</v>
      </c>
      <c r="AM907" s="4">
        <f t="shared" si="78"/>
        <v>0</v>
      </c>
      <c r="AN907" s="4">
        <f t="shared" si="78"/>
        <v>0</v>
      </c>
      <c r="AO907" s="4">
        <f t="shared" si="78"/>
        <v>0</v>
      </c>
      <c r="AP907" s="4">
        <f t="shared" si="78"/>
        <v>0</v>
      </c>
      <c r="AQ907" s="4">
        <f t="shared" si="78"/>
        <v>0</v>
      </c>
      <c r="AR907" s="4">
        <f t="shared" si="78"/>
        <v>0</v>
      </c>
      <c r="AS907" s="4">
        <f t="shared" si="78"/>
        <v>4.910750455557894E-5</v>
      </c>
      <c r="AT907" s="4">
        <f t="shared" si="78"/>
        <v>2.1272645292691683E-4</v>
      </c>
      <c r="AU907" s="4">
        <f t="shared" si="78"/>
        <v>0</v>
      </c>
      <c r="AV907" s="4">
        <f t="shared" si="77"/>
        <v>2.1205068492017814E-5</v>
      </c>
      <c r="AW907" s="4">
        <f t="shared" si="75"/>
        <v>0</v>
      </c>
      <c r="AX907" s="4">
        <f t="shared" si="75"/>
        <v>0</v>
      </c>
      <c r="AY907" s="4">
        <f t="shared" si="75"/>
        <v>2.99993850126072E-4</v>
      </c>
      <c r="AZ907" s="4">
        <f t="shared" si="79"/>
        <v>0</v>
      </c>
      <c r="BA907" s="4">
        <f t="shared" si="79"/>
        <v>3.8197458752993458E-3</v>
      </c>
      <c r="BB907" s="67">
        <f t="shared" si="79"/>
        <v>0</v>
      </c>
    </row>
    <row r="908" spans="1:54" x14ac:dyDescent="0.3">
      <c r="A908" t="s">
        <v>68</v>
      </c>
      <c r="B908" t="s">
        <v>69</v>
      </c>
      <c r="C908">
        <v>560790</v>
      </c>
      <c r="D908" t="s">
        <v>70</v>
      </c>
      <c r="E908" t="s">
        <v>71</v>
      </c>
      <c r="F908" t="s">
        <v>72</v>
      </c>
      <c r="G908" t="s">
        <v>108</v>
      </c>
      <c r="H908">
        <v>6</v>
      </c>
      <c r="I908" t="s">
        <v>243</v>
      </c>
      <c r="J908" s="4">
        <v>0</v>
      </c>
      <c r="K908" s="4">
        <v>0</v>
      </c>
      <c r="L908" s="4">
        <v>0</v>
      </c>
      <c r="M908" s="4">
        <v>0</v>
      </c>
      <c r="N908" s="4">
        <v>0</v>
      </c>
      <c r="O908" s="4">
        <v>0</v>
      </c>
      <c r="P908" s="4">
        <v>0</v>
      </c>
      <c r="Q908" s="4">
        <v>0</v>
      </c>
      <c r="R908" s="4">
        <v>0</v>
      </c>
      <c r="S908" s="4">
        <v>0</v>
      </c>
      <c r="T908" s="4">
        <v>0</v>
      </c>
      <c r="U908" s="4">
        <v>0</v>
      </c>
      <c r="V908" s="4">
        <v>0</v>
      </c>
      <c r="W908" s="4">
        <v>0</v>
      </c>
      <c r="X908" s="4">
        <v>0</v>
      </c>
      <c r="Y908" s="4">
        <v>0</v>
      </c>
      <c r="Z908" s="4">
        <v>5.5E-2</v>
      </c>
      <c r="AA908" s="4">
        <v>0</v>
      </c>
      <c r="AB908" s="4">
        <v>0.39700000000000002</v>
      </c>
      <c r="AC908" s="4">
        <v>2.8330000000000002</v>
      </c>
      <c r="AG908" s="66">
        <v>560790</v>
      </c>
      <c r="AH908" t="s">
        <v>243</v>
      </c>
      <c r="AI908" s="4">
        <f t="shared" si="78"/>
        <v>0</v>
      </c>
      <c r="AJ908" s="4">
        <f t="shared" si="78"/>
        <v>0</v>
      </c>
      <c r="AK908" s="4">
        <f t="shared" si="78"/>
        <v>0</v>
      </c>
      <c r="AL908" s="4">
        <f t="shared" si="78"/>
        <v>0</v>
      </c>
      <c r="AM908" s="4">
        <f t="shared" si="78"/>
        <v>0</v>
      </c>
      <c r="AN908" s="4">
        <f t="shared" si="78"/>
        <v>0</v>
      </c>
      <c r="AO908" s="4">
        <f t="shared" si="78"/>
        <v>0</v>
      </c>
      <c r="AP908" s="4">
        <f t="shared" si="78"/>
        <v>0</v>
      </c>
      <c r="AQ908" s="4">
        <f t="shared" si="78"/>
        <v>0</v>
      </c>
      <c r="AR908" s="4">
        <f t="shared" si="78"/>
        <v>0</v>
      </c>
      <c r="AS908" s="4">
        <f t="shared" si="78"/>
        <v>0</v>
      </c>
      <c r="AT908" s="4">
        <f t="shared" si="78"/>
        <v>0</v>
      </c>
      <c r="AU908" s="4">
        <f t="shared" si="78"/>
        <v>0</v>
      </c>
      <c r="AV908" s="4">
        <f t="shared" si="77"/>
        <v>0</v>
      </c>
      <c r="AW908" s="4">
        <f t="shared" si="75"/>
        <v>0</v>
      </c>
      <c r="AX908" s="4">
        <f t="shared" si="75"/>
        <v>0</v>
      </c>
      <c r="AY908" s="4">
        <f t="shared" si="75"/>
        <v>1.1458098442315248E-4</v>
      </c>
      <c r="AZ908" s="4">
        <f t="shared" si="79"/>
        <v>0</v>
      </c>
      <c r="BA908" s="4">
        <f t="shared" si="79"/>
        <v>6.9881986750868223E-4</v>
      </c>
      <c r="BB908" s="67">
        <f t="shared" si="79"/>
        <v>4.7177624037600631E-3</v>
      </c>
    </row>
    <row r="909" spans="1:54" x14ac:dyDescent="0.3">
      <c r="A909" t="s">
        <v>68</v>
      </c>
      <c r="B909" t="s">
        <v>69</v>
      </c>
      <c r="C909">
        <v>560900</v>
      </c>
      <c r="D909" t="s">
        <v>70</v>
      </c>
      <c r="E909" t="s">
        <v>71</v>
      </c>
      <c r="F909" t="s">
        <v>72</v>
      </c>
      <c r="G909" t="s">
        <v>108</v>
      </c>
      <c r="H909">
        <v>6</v>
      </c>
      <c r="I909" t="s">
        <v>865</v>
      </c>
      <c r="J909" s="4">
        <v>0</v>
      </c>
      <c r="K909" s="4">
        <v>0</v>
      </c>
      <c r="L909" s="4">
        <v>0</v>
      </c>
      <c r="M909" s="4">
        <v>0</v>
      </c>
      <c r="N909" s="4">
        <v>0</v>
      </c>
      <c r="O909" s="4">
        <v>0</v>
      </c>
      <c r="P909" s="4">
        <v>0</v>
      </c>
      <c r="Q909" s="4">
        <v>0</v>
      </c>
      <c r="R909" s="4">
        <v>0</v>
      </c>
      <c r="S909" s="4">
        <v>0.29299999999999998</v>
      </c>
      <c r="T909" s="4">
        <v>0</v>
      </c>
      <c r="U909" s="4">
        <v>0</v>
      </c>
      <c r="V909" s="4">
        <v>0</v>
      </c>
      <c r="W909" s="4">
        <v>0</v>
      </c>
      <c r="X909" s="4">
        <v>0</v>
      </c>
      <c r="Y909" s="4">
        <v>0</v>
      </c>
      <c r="Z909" s="4">
        <v>0</v>
      </c>
      <c r="AA909" s="4">
        <v>0</v>
      </c>
      <c r="AB909" s="4">
        <v>7.6999999999999999E-2</v>
      </c>
      <c r="AC909" s="4">
        <v>0.34399999999999997</v>
      </c>
      <c r="AG909" s="66">
        <v>560900</v>
      </c>
      <c r="AH909" t="s">
        <v>865</v>
      </c>
      <c r="AI909" s="4">
        <f t="shared" si="78"/>
        <v>0</v>
      </c>
      <c r="AJ909" s="4">
        <f t="shared" si="78"/>
        <v>0</v>
      </c>
      <c r="AK909" s="4">
        <f t="shared" si="78"/>
        <v>0</v>
      </c>
      <c r="AL909" s="4">
        <f t="shared" si="78"/>
        <v>0</v>
      </c>
      <c r="AM909" s="4">
        <f t="shared" si="78"/>
        <v>0</v>
      </c>
      <c r="AN909" s="4">
        <f t="shared" si="78"/>
        <v>0</v>
      </c>
      <c r="AO909" s="4">
        <f t="shared" si="78"/>
        <v>0</v>
      </c>
      <c r="AP909" s="4">
        <f t="shared" si="78"/>
        <v>0</v>
      </c>
      <c r="AQ909" s="4">
        <f t="shared" si="78"/>
        <v>0</v>
      </c>
      <c r="AR909" s="4">
        <f t="shared" si="78"/>
        <v>1.3813424479934E-3</v>
      </c>
      <c r="AS909" s="4">
        <f t="shared" si="78"/>
        <v>0</v>
      </c>
      <c r="AT909" s="4">
        <f t="shared" si="78"/>
        <v>0</v>
      </c>
      <c r="AU909" s="4">
        <f t="shared" si="78"/>
        <v>0</v>
      </c>
      <c r="AV909" s="4">
        <f t="shared" si="77"/>
        <v>0</v>
      </c>
      <c r="AW909" s="4">
        <f t="shared" si="77"/>
        <v>0</v>
      </c>
      <c r="AX909" s="4">
        <f t="shared" si="77"/>
        <v>0</v>
      </c>
      <c r="AY909" s="4">
        <f t="shared" si="77"/>
        <v>0</v>
      </c>
      <c r="AZ909" s="4">
        <f t="shared" si="79"/>
        <v>0</v>
      </c>
      <c r="BA909" s="4">
        <f t="shared" si="79"/>
        <v>1.3553936976868649E-4</v>
      </c>
      <c r="BB909" s="67">
        <f t="shared" si="79"/>
        <v>5.7285925410994044E-4</v>
      </c>
    </row>
    <row r="910" spans="1:54" x14ac:dyDescent="0.3">
      <c r="A910" t="s">
        <v>68</v>
      </c>
      <c r="B910" t="s">
        <v>69</v>
      </c>
      <c r="C910">
        <v>570110</v>
      </c>
      <c r="D910" t="s">
        <v>70</v>
      </c>
      <c r="E910" t="s">
        <v>71</v>
      </c>
      <c r="F910" t="s">
        <v>72</v>
      </c>
      <c r="G910" t="s">
        <v>108</v>
      </c>
      <c r="H910">
        <v>6</v>
      </c>
      <c r="I910" t="s">
        <v>866</v>
      </c>
      <c r="J910" s="4">
        <v>11.233000000000001</v>
      </c>
      <c r="K910" s="4">
        <v>0</v>
      </c>
      <c r="L910" s="4">
        <v>40.866999999999997</v>
      </c>
      <c r="M910" s="4">
        <v>27.945</v>
      </c>
      <c r="N910" s="4">
        <v>42.746000000000002</v>
      </c>
      <c r="O910" s="4">
        <v>756.43600000000004</v>
      </c>
      <c r="P910" s="4">
        <v>0</v>
      </c>
      <c r="Q910" s="4">
        <v>7.7880000000000003</v>
      </c>
      <c r="R910" s="4">
        <v>15.585000000000001</v>
      </c>
      <c r="S910" s="4">
        <v>23.4</v>
      </c>
      <c r="T910" s="4">
        <v>18.55</v>
      </c>
      <c r="U910" s="4">
        <v>2.4079999999999999</v>
      </c>
      <c r="V910" s="4">
        <v>1.0349999999999999</v>
      </c>
      <c r="W910" s="4">
        <v>0</v>
      </c>
      <c r="X910" s="4">
        <v>3.9039999999999999</v>
      </c>
      <c r="Y910" s="4">
        <v>6.67</v>
      </c>
      <c r="Z910" s="4">
        <v>2.1989999999999998</v>
      </c>
      <c r="AA910" s="4">
        <v>4.9619999999999997</v>
      </c>
      <c r="AB910" s="4">
        <v>1.524</v>
      </c>
      <c r="AC910" s="4">
        <v>0</v>
      </c>
      <c r="AG910" s="66">
        <v>570110</v>
      </c>
      <c r="AH910" t="s">
        <v>866</v>
      </c>
      <c r="AI910" s="4">
        <f t="shared" si="78"/>
        <v>0.51820140333719311</v>
      </c>
      <c r="AJ910" s="4">
        <f t="shared" si="78"/>
        <v>0</v>
      </c>
      <c r="AK910" s="4">
        <f t="shared" si="78"/>
        <v>0.84804077202899375</v>
      </c>
      <c r="AL910" s="4">
        <f t="shared" si="78"/>
        <v>0.56450839086322624</v>
      </c>
      <c r="AM910" s="4">
        <f t="shared" si="78"/>
        <v>0.97494799220607176</v>
      </c>
      <c r="AN910" s="4">
        <f t="shared" si="78"/>
        <v>1.7137291445418681</v>
      </c>
      <c r="AO910" s="4">
        <f t="shared" si="78"/>
        <v>0</v>
      </c>
      <c r="AP910" s="4">
        <f t="shared" si="78"/>
        <v>4.5812891164029798E-2</v>
      </c>
      <c r="AQ910" s="4">
        <f t="shared" si="78"/>
        <v>6.1970154680448489E-2</v>
      </c>
      <c r="AR910" s="4">
        <f t="shared" si="78"/>
        <v>0.11031881666568452</v>
      </c>
      <c r="AS910" s="4">
        <f t="shared" si="78"/>
        <v>2.1433981400140927E-3</v>
      </c>
      <c r="AT910" s="4">
        <f t="shared" si="78"/>
        <v>7.2147225161692365E-3</v>
      </c>
      <c r="AU910" s="4">
        <f t="shared" si="78"/>
        <v>2.5918850807739066E-3</v>
      </c>
      <c r="AV910" s="4">
        <f t="shared" si="77"/>
        <v>0</v>
      </c>
      <c r="AW910" s="4">
        <f t="shared" si="77"/>
        <v>1.2849170616316508E-2</v>
      </c>
      <c r="AX910" s="4">
        <f t="shared" si="77"/>
        <v>1.7817012126600366E-2</v>
      </c>
      <c r="AY910" s="4">
        <f t="shared" si="77"/>
        <v>4.5811560863002242E-3</v>
      </c>
      <c r="AZ910" s="4">
        <f t="shared" si="79"/>
        <v>7.4841960837654401E-3</v>
      </c>
      <c r="BA910" s="4">
        <f t="shared" si="79"/>
        <v>2.6826233704867297E-3</v>
      </c>
      <c r="BB910" s="67">
        <f t="shared" si="79"/>
        <v>0</v>
      </c>
    </row>
    <row r="911" spans="1:54" x14ac:dyDescent="0.3">
      <c r="A911" t="s">
        <v>68</v>
      </c>
      <c r="B911" t="s">
        <v>69</v>
      </c>
      <c r="C911">
        <v>570190</v>
      </c>
      <c r="D911" t="s">
        <v>70</v>
      </c>
      <c r="E911" t="s">
        <v>71</v>
      </c>
      <c r="F911" t="s">
        <v>72</v>
      </c>
      <c r="G911" t="s">
        <v>108</v>
      </c>
      <c r="H911">
        <v>6</v>
      </c>
      <c r="I911" t="s">
        <v>867</v>
      </c>
      <c r="J911" s="4">
        <v>0</v>
      </c>
      <c r="K911" s="4">
        <v>1.643</v>
      </c>
      <c r="L911" s="4">
        <v>0</v>
      </c>
      <c r="M911" s="4">
        <v>0</v>
      </c>
      <c r="N911" s="4">
        <v>0</v>
      </c>
      <c r="O911" s="4">
        <v>10.430999999999999</v>
      </c>
      <c r="P911" s="4">
        <v>0</v>
      </c>
      <c r="Q911" s="4">
        <v>15.148999999999999</v>
      </c>
      <c r="R911" s="4">
        <v>10.903</v>
      </c>
      <c r="S911" s="4">
        <v>1.429</v>
      </c>
      <c r="T911" s="4">
        <v>22.626999999999999</v>
      </c>
      <c r="U911" s="4">
        <v>0</v>
      </c>
      <c r="V911" s="4">
        <v>0</v>
      </c>
      <c r="W911" s="4">
        <v>28.03</v>
      </c>
      <c r="X911" s="4">
        <v>0</v>
      </c>
      <c r="Y911" s="4">
        <v>0.54800000000000004</v>
      </c>
      <c r="Z911" s="4">
        <v>18.626999999999999</v>
      </c>
      <c r="AA911" s="4">
        <v>0</v>
      </c>
      <c r="AB911" s="4">
        <v>8.343</v>
      </c>
      <c r="AC911" s="4">
        <v>7.8010000000000002</v>
      </c>
      <c r="AG911" s="66">
        <v>570190</v>
      </c>
      <c r="AH911" t="s">
        <v>867</v>
      </c>
      <c r="AI911" s="4">
        <f t="shared" si="78"/>
        <v>0</v>
      </c>
      <c r="AJ911" s="4">
        <f t="shared" si="78"/>
        <v>3.5522588517836746E-2</v>
      </c>
      <c r="AK911" s="4">
        <f t="shared" si="78"/>
        <v>0</v>
      </c>
      <c r="AL911" s="4">
        <f t="shared" si="78"/>
        <v>0</v>
      </c>
      <c r="AM911" s="4">
        <f t="shared" si="78"/>
        <v>0</v>
      </c>
      <c r="AN911" s="4">
        <f t="shared" si="78"/>
        <v>2.3631752992607735E-2</v>
      </c>
      <c r="AO911" s="4">
        <f t="shared" si="78"/>
        <v>0</v>
      </c>
      <c r="AP911" s="4">
        <f t="shared" si="78"/>
        <v>8.9113955860797026E-2</v>
      </c>
      <c r="AQ911" s="4">
        <f t="shared" si="78"/>
        <v>4.3353262526848242E-2</v>
      </c>
      <c r="AR911" s="4">
        <f t="shared" si="78"/>
        <v>6.7369909835582565E-3</v>
      </c>
      <c r="AS911" s="4">
        <f t="shared" si="78"/>
        <v>2.6144835425390227E-3</v>
      </c>
      <c r="AT911" s="4">
        <f t="shared" si="78"/>
        <v>0</v>
      </c>
      <c r="AU911" s="4">
        <f t="shared" si="78"/>
        <v>0</v>
      </c>
      <c r="AV911" s="4">
        <f t="shared" si="77"/>
        <v>6.6042007759028826E-2</v>
      </c>
      <c r="AW911" s="4">
        <f t="shared" si="77"/>
        <v>0</v>
      </c>
      <c r="AX911" s="4">
        <f t="shared" si="77"/>
        <v>1.4638264835647678E-3</v>
      </c>
      <c r="AY911" s="4">
        <f t="shared" si="77"/>
        <v>3.8805454488182935E-2</v>
      </c>
      <c r="AZ911" s="4">
        <f t="shared" si="79"/>
        <v>0</v>
      </c>
      <c r="BA911" s="4">
        <f t="shared" si="79"/>
        <v>1.4685778727014952E-2</v>
      </c>
      <c r="BB911" s="67">
        <f t="shared" si="79"/>
        <v>1.2990915817766412E-2</v>
      </c>
    </row>
    <row r="912" spans="1:54" x14ac:dyDescent="0.3">
      <c r="A912" t="s">
        <v>68</v>
      </c>
      <c r="B912" t="s">
        <v>69</v>
      </c>
      <c r="C912">
        <v>570220</v>
      </c>
      <c r="D912" t="s">
        <v>70</v>
      </c>
      <c r="E912" t="s">
        <v>71</v>
      </c>
      <c r="F912" t="s">
        <v>72</v>
      </c>
      <c r="G912" t="s">
        <v>108</v>
      </c>
      <c r="H912">
        <v>6</v>
      </c>
      <c r="I912" t="s">
        <v>868</v>
      </c>
      <c r="J912" s="4">
        <v>0</v>
      </c>
      <c r="K912" s="4">
        <v>0</v>
      </c>
      <c r="L912" s="4">
        <v>0</v>
      </c>
      <c r="M912" s="4">
        <v>0</v>
      </c>
      <c r="N912" s="4">
        <v>0</v>
      </c>
      <c r="O912" s="4">
        <v>0</v>
      </c>
      <c r="P912" s="4">
        <v>4.883</v>
      </c>
      <c r="Q912" s="4">
        <v>0.32400000000000001</v>
      </c>
      <c r="R912" s="4">
        <v>0</v>
      </c>
      <c r="S912" s="4">
        <v>0.76500000000000001</v>
      </c>
      <c r="T912" s="4">
        <v>8.11</v>
      </c>
      <c r="U912" s="4">
        <v>0</v>
      </c>
      <c r="V912" s="4">
        <v>0</v>
      </c>
      <c r="W912" s="4">
        <v>0</v>
      </c>
      <c r="X912" s="4">
        <v>0</v>
      </c>
      <c r="Y912" s="4">
        <v>0</v>
      </c>
      <c r="Z912" s="4">
        <v>0</v>
      </c>
      <c r="AA912" s="4">
        <v>0</v>
      </c>
      <c r="AB912" s="4">
        <v>0</v>
      </c>
      <c r="AC912" s="4">
        <v>0</v>
      </c>
      <c r="AG912" s="66">
        <v>570220</v>
      </c>
      <c r="AH912" t="s">
        <v>868</v>
      </c>
      <c r="AI912" s="4">
        <f t="shared" si="78"/>
        <v>0</v>
      </c>
      <c r="AJ912" s="4">
        <f t="shared" si="78"/>
        <v>0</v>
      </c>
      <c r="AK912" s="4">
        <f t="shared" si="78"/>
        <v>0</v>
      </c>
      <c r="AL912" s="4">
        <f t="shared" si="78"/>
        <v>0</v>
      </c>
      <c r="AM912" s="4">
        <f t="shared" si="78"/>
        <v>0</v>
      </c>
      <c r="AN912" s="4">
        <f t="shared" si="78"/>
        <v>0</v>
      </c>
      <c r="AO912" s="4">
        <f t="shared" si="78"/>
        <v>5.5756368306723716E-2</v>
      </c>
      <c r="AP912" s="4">
        <f t="shared" si="78"/>
        <v>1.9059292163772024E-3</v>
      </c>
      <c r="AQ912" s="4">
        <f t="shared" si="78"/>
        <v>0</v>
      </c>
      <c r="AR912" s="4">
        <f t="shared" si="78"/>
        <v>3.6065766986858403E-3</v>
      </c>
      <c r="AS912" s="4">
        <f t="shared" si="78"/>
        <v>9.3708673398998886E-4</v>
      </c>
      <c r="AT912" s="4">
        <f t="shared" si="78"/>
        <v>0</v>
      </c>
      <c r="AU912" s="4">
        <f t="shared" si="78"/>
        <v>0</v>
      </c>
      <c r="AV912" s="4">
        <f t="shared" si="77"/>
        <v>0</v>
      </c>
      <c r="AW912" s="4">
        <f t="shared" si="77"/>
        <v>0</v>
      </c>
      <c r="AX912" s="4">
        <f t="shared" si="77"/>
        <v>0</v>
      </c>
      <c r="AY912" s="4">
        <f t="shared" si="77"/>
        <v>0</v>
      </c>
      <c r="AZ912" s="4">
        <f t="shared" si="79"/>
        <v>0</v>
      </c>
      <c r="BA912" s="4">
        <f t="shared" si="79"/>
        <v>0</v>
      </c>
      <c r="BB912" s="67">
        <f t="shared" si="79"/>
        <v>0</v>
      </c>
    </row>
    <row r="913" spans="1:54" x14ac:dyDescent="0.3">
      <c r="A913" t="s">
        <v>68</v>
      </c>
      <c r="B913" t="s">
        <v>69</v>
      </c>
      <c r="C913">
        <v>570231</v>
      </c>
      <c r="D913" t="s">
        <v>70</v>
      </c>
      <c r="E913" t="s">
        <v>71</v>
      </c>
      <c r="F913" t="s">
        <v>72</v>
      </c>
      <c r="G913" t="s">
        <v>108</v>
      </c>
      <c r="H913">
        <v>6</v>
      </c>
      <c r="I913" t="s">
        <v>869</v>
      </c>
      <c r="J913" s="4">
        <v>0.39100000000000001</v>
      </c>
      <c r="K913" s="4">
        <v>0</v>
      </c>
      <c r="L913" s="4">
        <v>0.78400000000000003</v>
      </c>
      <c r="M913" s="4">
        <v>68.879000000000005</v>
      </c>
      <c r="N913" s="4">
        <v>2.5609999999999999</v>
      </c>
      <c r="O913" s="4">
        <v>113.351</v>
      </c>
      <c r="P913" s="4">
        <v>5.0720000000000001</v>
      </c>
      <c r="Q913" s="4">
        <v>0</v>
      </c>
      <c r="R913" s="4">
        <v>0</v>
      </c>
      <c r="S913" s="4">
        <v>0</v>
      </c>
      <c r="T913" s="4">
        <v>0.36199999999999999</v>
      </c>
      <c r="U913" s="4">
        <v>36.911000000000001</v>
      </c>
      <c r="V913" s="4">
        <v>0</v>
      </c>
      <c r="W913" s="4">
        <v>34.311999999999998</v>
      </c>
      <c r="X913" s="4">
        <v>95.344999999999999</v>
      </c>
      <c r="Y913" s="4">
        <v>0.38500000000000001</v>
      </c>
      <c r="Z913" s="4">
        <v>0.71299999999999997</v>
      </c>
      <c r="AA913" s="4">
        <v>0</v>
      </c>
      <c r="AB913" s="4">
        <v>18.855</v>
      </c>
      <c r="AC913" s="4">
        <v>2.6850000000000001</v>
      </c>
      <c r="AG913" s="66">
        <v>570231</v>
      </c>
      <c r="AH913" t="s">
        <v>869</v>
      </c>
      <c r="AI913" s="4">
        <f t="shared" si="78"/>
        <v>1.8037634532613058E-2</v>
      </c>
      <c r="AJ913" s="4">
        <f t="shared" si="78"/>
        <v>0</v>
      </c>
      <c r="AK913" s="4">
        <f t="shared" si="78"/>
        <v>1.6268969223841516E-2</v>
      </c>
      <c r="AL913" s="4">
        <f t="shared" si="78"/>
        <v>1.3914035947134786</v>
      </c>
      <c r="AM913" s="4">
        <f t="shared" si="78"/>
        <v>5.8411121696527152E-2</v>
      </c>
      <c r="AN913" s="4">
        <f t="shared" si="78"/>
        <v>0.25680019494440415</v>
      </c>
      <c r="AO913" s="4">
        <f t="shared" si="78"/>
        <v>5.7914458335388636E-2</v>
      </c>
      <c r="AP913" s="4">
        <f t="shared" si="78"/>
        <v>0</v>
      </c>
      <c r="AQ913" s="4">
        <f t="shared" si="78"/>
        <v>0</v>
      </c>
      <c r="AR913" s="4">
        <f t="shared" si="78"/>
        <v>0</v>
      </c>
      <c r="AS913" s="4">
        <f t="shared" si="78"/>
        <v>4.1828039174399008E-5</v>
      </c>
      <c r="AT913" s="4">
        <f t="shared" si="78"/>
        <v>0.11059079019697786</v>
      </c>
      <c r="AU913" s="4">
        <f t="shared" si="78"/>
        <v>0</v>
      </c>
      <c r="AV913" s="4">
        <f t="shared" si="77"/>
        <v>8.0843145566457261E-2</v>
      </c>
      <c r="AW913" s="4">
        <f t="shared" si="77"/>
        <v>0.31380742121226879</v>
      </c>
      <c r="AX913" s="4">
        <f t="shared" si="77"/>
        <v>1.0284182411905759E-3</v>
      </c>
      <c r="AY913" s="4">
        <f t="shared" si="77"/>
        <v>1.4853862162492314E-3</v>
      </c>
      <c r="AZ913" s="4">
        <f t="shared" si="79"/>
        <v>0</v>
      </c>
      <c r="BA913" s="4">
        <f t="shared" si="79"/>
        <v>3.318954307777381E-2</v>
      </c>
      <c r="BB913" s="67">
        <f t="shared" si="79"/>
        <v>4.4712997014104364E-3</v>
      </c>
    </row>
    <row r="914" spans="1:54" x14ac:dyDescent="0.3">
      <c r="A914" t="s">
        <v>68</v>
      </c>
      <c r="B914" t="s">
        <v>69</v>
      </c>
      <c r="C914">
        <v>570232</v>
      </c>
      <c r="D914" t="s">
        <v>70</v>
      </c>
      <c r="E914" t="s">
        <v>71</v>
      </c>
      <c r="F914" t="s">
        <v>72</v>
      </c>
      <c r="G914" t="s">
        <v>108</v>
      </c>
      <c r="H914">
        <v>6</v>
      </c>
      <c r="I914" t="s">
        <v>869</v>
      </c>
      <c r="J914" s="4">
        <v>0</v>
      </c>
      <c r="K914" s="4">
        <v>1.5049999999999999</v>
      </c>
      <c r="L914" s="4">
        <v>0</v>
      </c>
      <c r="M914" s="4">
        <v>0.28599999999999998</v>
      </c>
      <c r="N914" s="4">
        <v>0</v>
      </c>
      <c r="O914" s="4">
        <v>0</v>
      </c>
      <c r="P914" s="4">
        <v>1.419</v>
      </c>
      <c r="Q914" s="4">
        <v>4.1559999999999997</v>
      </c>
      <c r="R914" s="4">
        <v>1.7350000000000001</v>
      </c>
      <c r="S914" s="4">
        <v>2.0289999999999999</v>
      </c>
      <c r="T914" s="4">
        <v>6.1369999999999996</v>
      </c>
      <c r="U914" s="4">
        <v>0</v>
      </c>
      <c r="V914" s="4">
        <v>0</v>
      </c>
      <c r="W914" s="4">
        <v>5.0359999999999996</v>
      </c>
      <c r="X914" s="4">
        <v>0</v>
      </c>
      <c r="Y914" s="4">
        <v>0</v>
      </c>
      <c r="Z914" s="4">
        <v>0</v>
      </c>
      <c r="AA914" s="4">
        <v>0</v>
      </c>
      <c r="AB914" s="4">
        <v>3.86</v>
      </c>
      <c r="AC914" s="4">
        <v>0</v>
      </c>
      <c r="AG914" s="66">
        <v>570232</v>
      </c>
      <c r="AH914" t="s">
        <v>869</v>
      </c>
      <c r="AI914" s="4">
        <f t="shared" si="78"/>
        <v>0</v>
      </c>
      <c r="AJ914" s="4">
        <f t="shared" si="78"/>
        <v>3.2538950529120085E-2</v>
      </c>
      <c r="AK914" s="4">
        <f t="shared" si="78"/>
        <v>0</v>
      </c>
      <c r="AL914" s="4">
        <f t="shared" si="78"/>
        <v>5.777398453636882E-3</v>
      </c>
      <c r="AM914" s="4">
        <f t="shared" si="78"/>
        <v>0</v>
      </c>
      <c r="AN914" s="4">
        <f t="shared" si="78"/>
        <v>0</v>
      </c>
      <c r="AO914" s="4">
        <f t="shared" si="78"/>
        <v>1.6202802913627065E-2</v>
      </c>
      <c r="AP914" s="4">
        <f t="shared" si="78"/>
        <v>2.4447659948344604E-2</v>
      </c>
      <c r="AQ914" s="4">
        <f t="shared" si="78"/>
        <v>6.8988269727672837E-3</v>
      </c>
      <c r="AR914" s="4">
        <f t="shared" si="78"/>
        <v>9.5656785903706788E-3</v>
      </c>
      <c r="AS914" s="4">
        <f t="shared" si="78"/>
        <v>7.0911236578255986E-4</v>
      </c>
      <c r="AT914" s="4">
        <f t="shared" si="78"/>
        <v>0</v>
      </c>
      <c r="AU914" s="4">
        <f t="shared" ref="AU914:BB977" si="80">IFERROR((V914/V$2093)*100,0)</f>
        <v>0</v>
      </c>
      <c r="AV914" s="4">
        <f t="shared" si="77"/>
        <v>1.1865413880644635E-2</v>
      </c>
      <c r="AW914" s="4">
        <f t="shared" si="77"/>
        <v>0</v>
      </c>
      <c r="AX914" s="4">
        <f t="shared" si="77"/>
        <v>0</v>
      </c>
      <c r="AY914" s="4">
        <f t="shared" si="77"/>
        <v>0</v>
      </c>
      <c r="AZ914" s="4">
        <f t="shared" si="79"/>
        <v>0</v>
      </c>
      <c r="BA914" s="4">
        <f t="shared" si="79"/>
        <v>6.7945710039886984E-3</v>
      </c>
      <c r="BB914" s="67">
        <f t="shared" si="79"/>
        <v>0</v>
      </c>
    </row>
    <row r="915" spans="1:54" x14ac:dyDescent="0.3">
      <c r="A915" t="s">
        <v>68</v>
      </c>
      <c r="B915" t="s">
        <v>69</v>
      </c>
      <c r="C915">
        <v>570239</v>
      </c>
      <c r="D915" t="s">
        <v>70</v>
      </c>
      <c r="E915" t="s">
        <v>71</v>
      </c>
      <c r="F915" t="s">
        <v>72</v>
      </c>
      <c r="G915" t="s">
        <v>108</v>
      </c>
      <c r="H915">
        <v>6</v>
      </c>
      <c r="I915" t="s">
        <v>869</v>
      </c>
      <c r="J915" s="4">
        <v>0</v>
      </c>
      <c r="K915" s="4">
        <v>0</v>
      </c>
      <c r="L915" s="4">
        <v>0</v>
      </c>
      <c r="M915" s="4">
        <v>0</v>
      </c>
      <c r="N915" s="4">
        <v>6.5620000000000003</v>
      </c>
      <c r="O915" s="4">
        <v>0</v>
      </c>
      <c r="P915" s="4">
        <v>0</v>
      </c>
      <c r="Q915" s="4">
        <v>0</v>
      </c>
      <c r="R915" s="4">
        <v>0</v>
      </c>
      <c r="S915" s="4">
        <v>0</v>
      </c>
      <c r="T915" s="4">
        <v>0</v>
      </c>
      <c r="U915" s="4">
        <v>0</v>
      </c>
      <c r="V915" s="4">
        <v>0</v>
      </c>
      <c r="W915" s="4">
        <v>0</v>
      </c>
      <c r="X915" s="4">
        <v>0</v>
      </c>
      <c r="Y915" s="4">
        <v>0</v>
      </c>
      <c r="Z915" s="4">
        <v>0</v>
      </c>
      <c r="AA915" s="4">
        <v>0</v>
      </c>
      <c r="AB915" s="4">
        <v>0</v>
      </c>
      <c r="AC915" s="4">
        <v>0.318</v>
      </c>
      <c r="AG915" s="66">
        <v>570239</v>
      </c>
      <c r="AH915" t="s">
        <v>869</v>
      </c>
      <c r="AI915" s="4">
        <f t="shared" ref="AI915:AT936" si="81">IFERROR((J915/J$2093)*100,0)</f>
        <v>0</v>
      </c>
      <c r="AJ915" s="4">
        <f t="shared" si="81"/>
        <v>0</v>
      </c>
      <c r="AK915" s="4">
        <f t="shared" si="81"/>
        <v>0</v>
      </c>
      <c r="AL915" s="4">
        <f t="shared" si="81"/>
        <v>0</v>
      </c>
      <c r="AM915" s="4">
        <f t="shared" si="81"/>
        <v>0.14966566988387786</v>
      </c>
      <c r="AN915" s="4">
        <f t="shared" si="81"/>
        <v>0</v>
      </c>
      <c r="AO915" s="4">
        <f t="shared" si="81"/>
        <v>0</v>
      </c>
      <c r="AP915" s="4">
        <f t="shared" si="81"/>
        <v>0</v>
      </c>
      <c r="AQ915" s="4">
        <f t="shared" si="81"/>
        <v>0</v>
      </c>
      <c r="AR915" s="4">
        <f t="shared" si="81"/>
        <v>0</v>
      </c>
      <c r="AS915" s="4">
        <f t="shared" si="81"/>
        <v>0</v>
      </c>
      <c r="AT915" s="4">
        <f t="shared" si="81"/>
        <v>0</v>
      </c>
      <c r="AU915" s="4">
        <f t="shared" si="80"/>
        <v>0</v>
      </c>
      <c r="AV915" s="4">
        <f t="shared" si="77"/>
        <v>0</v>
      </c>
      <c r="AW915" s="4">
        <f t="shared" si="77"/>
        <v>0</v>
      </c>
      <c r="AX915" s="4">
        <f t="shared" si="77"/>
        <v>0</v>
      </c>
      <c r="AY915" s="4">
        <f t="shared" si="77"/>
        <v>0</v>
      </c>
      <c r="AZ915" s="4">
        <f t="shared" si="79"/>
        <v>0</v>
      </c>
      <c r="BA915" s="4">
        <f t="shared" si="79"/>
        <v>0</v>
      </c>
      <c r="BB915" s="67">
        <f t="shared" si="79"/>
        <v>5.2956175234581705E-4</v>
      </c>
    </row>
    <row r="916" spans="1:54" x14ac:dyDescent="0.3">
      <c r="A916" t="s">
        <v>68</v>
      </c>
      <c r="B916" t="s">
        <v>69</v>
      </c>
      <c r="C916">
        <v>570241</v>
      </c>
      <c r="D916" t="s">
        <v>70</v>
      </c>
      <c r="E916" t="s">
        <v>71</v>
      </c>
      <c r="F916" t="s">
        <v>72</v>
      </c>
      <c r="G916" t="s">
        <v>108</v>
      </c>
      <c r="H916">
        <v>6</v>
      </c>
      <c r="I916" t="s">
        <v>870</v>
      </c>
      <c r="J916" s="4">
        <v>0</v>
      </c>
      <c r="K916" s="4">
        <v>0</v>
      </c>
      <c r="L916" s="4">
        <v>0</v>
      </c>
      <c r="M916" s="4">
        <v>0</v>
      </c>
      <c r="N916" s="4">
        <v>0</v>
      </c>
      <c r="O916" s="4">
        <v>0</v>
      </c>
      <c r="P916" s="4">
        <v>0</v>
      </c>
      <c r="Q916" s="4">
        <v>0</v>
      </c>
      <c r="R916" s="4">
        <v>83.718999999999994</v>
      </c>
      <c r="S916" s="4">
        <v>0</v>
      </c>
      <c r="T916" s="4">
        <v>150.75700000000001</v>
      </c>
      <c r="U916" s="4">
        <v>17.13</v>
      </c>
      <c r="V916" s="4">
        <v>156.375</v>
      </c>
      <c r="W916" s="4">
        <v>0</v>
      </c>
      <c r="X916" s="4">
        <v>0</v>
      </c>
      <c r="Y916" s="4">
        <v>0</v>
      </c>
      <c r="Z916" s="4">
        <v>0</v>
      </c>
      <c r="AA916" s="4">
        <v>0</v>
      </c>
      <c r="AB916" s="4">
        <v>0</v>
      </c>
      <c r="AC916" s="4">
        <v>0</v>
      </c>
      <c r="AG916" s="66">
        <v>570241</v>
      </c>
      <c r="AH916" t="s">
        <v>870</v>
      </c>
      <c r="AI916" s="4">
        <f t="shared" si="81"/>
        <v>0</v>
      </c>
      <c r="AJ916" s="4">
        <f t="shared" si="81"/>
        <v>0</v>
      </c>
      <c r="AK916" s="4">
        <f t="shared" si="81"/>
        <v>0</v>
      </c>
      <c r="AL916" s="4">
        <f t="shared" si="81"/>
        <v>0</v>
      </c>
      <c r="AM916" s="4">
        <f t="shared" si="81"/>
        <v>0</v>
      </c>
      <c r="AN916" s="4">
        <f t="shared" si="81"/>
        <v>0</v>
      </c>
      <c r="AO916" s="4">
        <f t="shared" si="81"/>
        <v>0</v>
      </c>
      <c r="AP916" s="4">
        <f t="shared" si="81"/>
        <v>0</v>
      </c>
      <c r="AQ916" s="4">
        <f t="shared" si="81"/>
        <v>0.33288927684905145</v>
      </c>
      <c r="AR916" s="4">
        <f t="shared" si="81"/>
        <v>0</v>
      </c>
      <c r="AS916" s="4">
        <f t="shared" si="81"/>
        <v>1.7419529563024505E-2</v>
      </c>
      <c r="AT916" s="4">
        <f t="shared" si="81"/>
        <v>5.1324001952649086E-2</v>
      </c>
      <c r="AU916" s="4">
        <f t="shared" si="80"/>
        <v>0.39160002850823156</v>
      </c>
      <c r="AV916" s="4">
        <f t="shared" si="77"/>
        <v>0</v>
      </c>
      <c r="AW916" s="4">
        <f t="shared" si="77"/>
        <v>0</v>
      </c>
      <c r="AX916" s="4">
        <f t="shared" si="77"/>
        <v>0</v>
      </c>
      <c r="AY916" s="4">
        <f t="shared" si="77"/>
        <v>0</v>
      </c>
      <c r="AZ916" s="4">
        <f t="shared" si="79"/>
        <v>0</v>
      </c>
      <c r="BA916" s="4">
        <f t="shared" si="79"/>
        <v>0</v>
      </c>
      <c r="BB916" s="67">
        <f t="shared" si="79"/>
        <v>0</v>
      </c>
    </row>
    <row r="917" spans="1:54" x14ac:dyDescent="0.3">
      <c r="A917" t="s">
        <v>68</v>
      </c>
      <c r="B917" t="s">
        <v>69</v>
      </c>
      <c r="C917">
        <v>570242</v>
      </c>
      <c r="D917" t="s">
        <v>70</v>
      </c>
      <c r="E917" t="s">
        <v>71</v>
      </c>
      <c r="F917" t="s">
        <v>72</v>
      </c>
      <c r="G917" t="s">
        <v>108</v>
      </c>
      <c r="H917">
        <v>6</v>
      </c>
      <c r="I917" t="s">
        <v>870</v>
      </c>
      <c r="J917" s="4">
        <v>0</v>
      </c>
      <c r="K917" s="4">
        <v>0</v>
      </c>
      <c r="L917" s="4">
        <v>0</v>
      </c>
      <c r="M917" s="4">
        <v>0</v>
      </c>
      <c r="N917" s="4">
        <v>1.3149999999999999</v>
      </c>
      <c r="O917" s="4">
        <v>0</v>
      </c>
      <c r="P917" s="4">
        <v>0</v>
      </c>
      <c r="Q917" s="4">
        <v>0</v>
      </c>
      <c r="R917" s="4">
        <v>0</v>
      </c>
      <c r="S917" s="4">
        <v>0</v>
      </c>
      <c r="T917" s="4">
        <v>0</v>
      </c>
      <c r="U917" s="4">
        <v>0</v>
      </c>
      <c r="V917" s="4">
        <v>0</v>
      </c>
      <c r="W917" s="4">
        <v>0</v>
      </c>
      <c r="X917" s="4">
        <v>0</v>
      </c>
      <c r="Y917" s="4">
        <v>0</v>
      </c>
      <c r="Z917" s="4">
        <v>0</v>
      </c>
      <c r="AA917" s="4">
        <v>0</v>
      </c>
      <c r="AB917" s="4">
        <v>0</v>
      </c>
      <c r="AC917" s="4">
        <v>0.154</v>
      </c>
      <c r="AG917" s="66">
        <v>570242</v>
      </c>
      <c r="AH917" t="s">
        <v>870</v>
      </c>
      <c r="AI917" s="4">
        <f t="shared" si="81"/>
        <v>0</v>
      </c>
      <c r="AJ917" s="4">
        <f t="shared" si="81"/>
        <v>0</v>
      </c>
      <c r="AK917" s="4">
        <f t="shared" si="81"/>
        <v>0</v>
      </c>
      <c r="AL917" s="4">
        <f t="shared" si="81"/>
        <v>0</v>
      </c>
      <c r="AM917" s="4">
        <f t="shared" si="81"/>
        <v>2.9992434607939558E-2</v>
      </c>
      <c r="AN917" s="4">
        <f t="shared" si="81"/>
        <v>0</v>
      </c>
      <c r="AO917" s="4">
        <f t="shared" si="81"/>
        <v>0</v>
      </c>
      <c r="AP917" s="4">
        <f t="shared" si="81"/>
        <v>0</v>
      </c>
      <c r="AQ917" s="4">
        <f t="shared" si="81"/>
        <v>0</v>
      </c>
      <c r="AR917" s="4">
        <f t="shared" si="81"/>
        <v>0</v>
      </c>
      <c r="AS917" s="4">
        <f t="shared" si="81"/>
        <v>0</v>
      </c>
      <c r="AT917" s="4">
        <f t="shared" si="81"/>
        <v>0</v>
      </c>
      <c r="AU917" s="4">
        <f t="shared" si="80"/>
        <v>0</v>
      </c>
      <c r="AV917" s="4">
        <f t="shared" si="77"/>
        <v>0</v>
      </c>
      <c r="AW917" s="4">
        <f t="shared" si="77"/>
        <v>0</v>
      </c>
      <c r="AX917" s="4">
        <f t="shared" si="77"/>
        <v>0</v>
      </c>
      <c r="AY917" s="4">
        <f t="shared" si="77"/>
        <v>0</v>
      </c>
      <c r="AZ917" s="4">
        <f t="shared" si="79"/>
        <v>0</v>
      </c>
      <c r="BA917" s="4">
        <f t="shared" si="79"/>
        <v>0</v>
      </c>
      <c r="BB917" s="67">
        <f t="shared" si="79"/>
        <v>2.5645443352596175E-4</v>
      </c>
    </row>
    <row r="918" spans="1:54" x14ac:dyDescent="0.3">
      <c r="A918" t="s">
        <v>68</v>
      </c>
      <c r="B918" t="s">
        <v>69</v>
      </c>
      <c r="C918">
        <v>570249</v>
      </c>
      <c r="D918" t="s">
        <v>70</v>
      </c>
      <c r="E918" t="s">
        <v>71</v>
      </c>
      <c r="F918" t="s">
        <v>72</v>
      </c>
      <c r="G918" t="s">
        <v>108</v>
      </c>
      <c r="H918">
        <v>6</v>
      </c>
      <c r="I918" t="s">
        <v>870</v>
      </c>
      <c r="J918" s="4">
        <v>0</v>
      </c>
      <c r="K918" s="4">
        <v>0</v>
      </c>
      <c r="L918" s="4">
        <v>3.16</v>
      </c>
      <c r="M918" s="4">
        <v>0.99199999999999999</v>
      </c>
      <c r="N918" s="4">
        <v>0</v>
      </c>
      <c r="O918" s="4">
        <v>0</v>
      </c>
      <c r="P918" s="4">
        <v>0</v>
      </c>
      <c r="Q918" s="4">
        <v>0</v>
      </c>
      <c r="R918" s="4">
        <v>0</v>
      </c>
      <c r="S918" s="4">
        <v>0</v>
      </c>
      <c r="T918" s="4">
        <v>0</v>
      </c>
      <c r="U918" s="4">
        <v>0</v>
      </c>
      <c r="V918" s="4">
        <v>0</v>
      </c>
      <c r="W918" s="4">
        <v>0</v>
      </c>
      <c r="X918" s="4">
        <v>0</v>
      </c>
      <c r="Y918" s="4">
        <v>0</v>
      </c>
      <c r="Z918" s="4">
        <v>0</v>
      </c>
      <c r="AA918" s="4">
        <v>0</v>
      </c>
      <c r="AB918" s="4">
        <v>0</v>
      </c>
      <c r="AC918" s="4">
        <v>0</v>
      </c>
      <c r="AG918" s="66">
        <v>570249</v>
      </c>
      <c r="AH918" t="s">
        <v>870</v>
      </c>
      <c r="AI918" s="4">
        <f t="shared" si="81"/>
        <v>0</v>
      </c>
      <c r="AJ918" s="4">
        <f t="shared" si="81"/>
        <v>0</v>
      </c>
      <c r="AK918" s="4">
        <f t="shared" si="81"/>
        <v>6.5573906565483661E-2</v>
      </c>
      <c r="AL918" s="4">
        <f t="shared" si="81"/>
        <v>2.0039088342684572E-2</v>
      </c>
      <c r="AM918" s="4">
        <f t="shared" si="81"/>
        <v>0</v>
      </c>
      <c r="AN918" s="4">
        <f t="shared" si="81"/>
        <v>0</v>
      </c>
      <c r="AO918" s="4">
        <f t="shared" si="81"/>
        <v>0</v>
      </c>
      <c r="AP918" s="4">
        <f t="shared" si="81"/>
        <v>0</v>
      </c>
      <c r="AQ918" s="4">
        <f t="shared" si="81"/>
        <v>0</v>
      </c>
      <c r="AR918" s="4">
        <f t="shared" si="81"/>
        <v>0</v>
      </c>
      <c r="AS918" s="4">
        <f t="shared" si="81"/>
        <v>0</v>
      </c>
      <c r="AT918" s="4">
        <f t="shared" si="81"/>
        <v>0</v>
      </c>
      <c r="AU918" s="4">
        <f t="shared" si="80"/>
        <v>0</v>
      </c>
      <c r="AV918" s="4">
        <f t="shared" si="77"/>
        <v>0</v>
      </c>
      <c r="AW918" s="4">
        <f t="shared" si="77"/>
        <v>0</v>
      </c>
      <c r="AX918" s="4">
        <f t="shared" si="77"/>
        <v>0</v>
      </c>
      <c r="AY918" s="4">
        <f t="shared" si="77"/>
        <v>0</v>
      </c>
      <c r="AZ918" s="4">
        <f t="shared" si="79"/>
        <v>0</v>
      </c>
      <c r="BA918" s="4">
        <f t="shared" si="79"/>
        <v>0</v>
      </c>
      <c r="BB918" s="67">
        <f t="shared" si="79"/>
        <v>0</v>
      </c>
    </row>
    <row r="919" spans="1:54" x14ac:dyDescent="0.3">
      <c r="A919" t="s">
        <v>68</v>
      </c>
      <c r="B919" t="s">
        <v>69</v>
      </c>
      <c r="C919">
        <v>570259</v>
      </c>
      <c r="D919" t="s">
        <v>70</v>
      </c>
      <c r="E919" t="s">
        <v>71</v>
      </c>
      <c r="F919" t="s">
        <v>72</v>
      </c>
      <c r="G919" t="s">
        <v>108</v>
      </c>
      <c r="H919">
        <v>6</v>
      </c>
      <c r="I919" t="s">
        <v>871</v>
      </c>
      <c r="J919" s="4">
        <v>0</v>
      </c>
      <c r="K919" s="4">
        <v>1.87</v>
      </c>
      <c r="L919" s="4">
        <v>0</v>
      </c>
      <c r="M919" s="4">
        <v>0</v>
      </c>
      <c r="N919" s="4">
        <v>0</v>
      </c>
      <c r="O919" s="4">
        <v>0</v>
      </c>
      <c r="P919" s="4">
        <v>0</v>
      </c>
      <c r="Q919" s="4">
        <v>0</v>
      </c>
      <c r="R919" s="4">
        <v>0</v>
      </c>
      <c r="S919" s="4">
        <v>0</v>
      </c>
      <c r="T919" s="4">
        <v>0</v>
      </c>
      <c r="U919" s="4">
        <v>0</v>
      </c>
      <c r="V919" s="4">
        <v>0</v>
      </c>
      <c r="W919" s="4">
        <v>0</v>
      </c>
      <c r="X919" s="4">
        <v>0.04</v>
      </c>
      <c r="Y919" s="4">
        <v>0</v>
      </c>
      <c r="Z919" s="4">
        <v>0</v>
      </c>
      <c r="AA919" s="4">
        <v>0</v>
      </c>
      <c r="AB919" s="4">
        <v>0.14199999999999999</v>
      </c>
      <c r="AC919" s="4">
        <v>0.68600000000000005</v>
      </c>
      <c r="AG919" s="66">
        <v>570259</v>
      </c>
      <c r="AH919" t="s">
        <v>871</v>
      </c>
      <c r="AI919" s="4">
        <f t="shared" si="81"/>
        <v>0</v>
      </c>
      <c r="AJ919" s="4">
        <f t="shared" si="81"/>
        <v>4.0430456803624296E-2</v>
      </c>
      <c r="AK919" s="4">
        <f t="shared" si="81"/>
        <v>0</v>
      </c>
      <c r="AL919" s="4">
        <f t="shared" si="81"/>
        <v>0</v>
      </c>
      <c r="AM919" s="4">
        <f t="shared" si="81"/>
        <v>0</v>
      </c>
      <c r="AN919" s="4">
        <f t="shared" si="81"/>
        <v>0</v>
      </c>
      <c r="AO919" s="4">
        <f t="shared" si="81"/>
        <v>0</v>
      </c>
      <c r="AP919" s="4">
        <f t="shared" si="81"/>
        <v>0</v>
      </c>
      <c r="AQ919" s="4">
        <f t="shared" si="81"/>
        <v>0</v>
      </c>
      <c r="AR919" s="4">
        <f t="shared" si="81"/>
        <v>0</v>
      </c>
      <c r="AS919" s="4">
        <f t="shared" si="81"/>
        <v>0</v>
      </c>
      <c r="AT919" s="4">
        <f t="shared" si="81"/>
        <v>0</v>
      </c>
      <c r="AU919" s="4">
        <f t="shared" si="80"/>
        <v>0</v>
      </c>
      <c r="AV919" s="4">
        <f t="shared" si="77"/>
        <v>0</v>
      </c>
      <c r="AW919" s="4">
        <f t="shared" si="77"/>
        <v>1.3165133828193143E-4</v>
      </c>
      <c r="AX919" s="4">
        <f t="shared" si="77"/>
        <v>0</v>
      </c>
      <c r="AY919" s="4">
        <f t="shared" si="77"/>
        <v>0</v>
      </c>
      <c r="AZ919" s="4">
        <f t="shared" si="79"/>
        <v>0</v>
      </c>
      <c r="BA919" s="4">
        <f t="shared" si="79"/>
        <v>2.4995572087212306E-4</v>
      </c>
      <c r="BB919" s="67">
        <f t="shared" si="79"/>
        <v>1.1423879311611024E-3</v>
      </c>
    </row>
    <row r="920" spans="1:54" x14ac:dyDescent="0.3">
      <c r="A920" t="s">
        <v>68</v>
      </c>
      <c r="B920" t="s">
        <v>69</v>
      </c>
      <c r="C920">
        <v>570291</v>
      </c>
      <c r="D920" t="s">
        <v>70</v>
      </c>
      <c r="E920" t="s">
        <v>71</v>
      </c>
      <c r="F920" t="s">
        <v>72</v>
      </c>
      <c r="G920" t="s">
        <v>108</v>
      </c>
      <c r="H920">
        <v>6</v>
      </c>
      <c r="I920" t="s">
        <v>872</v>
      </c>
      <c r="J920" s="4">
        <v>0.628</v>
      </c>
      <c r="K920" s="4">
        <v>0</v>
      </c>
      <c r="L920" s="4">
        <v>0</v>
      </c>
      <c r="M920" s="4">
        <v>0</v>
      </c>
      <c r="N920" s="4">
        <v>0</v>
      </c>
      <c r="O920" s="4">
        <v>0</v>
      </c>
      <c r="P920" s="4">
        <v>0</v>
      </c>
      <c r="Q920" s="4">
        <v>0</v>
      </c>
      <c r="R920" s="4">
        <v>0</v>
      </c>
      <c r="S920" s="4">
        <v>0</v>
      </c>
      <c r="T920" s="4">
        <v>0</v>
      </c>
      <c r="U920" s="4">
        <v>0</v>
      </c>
      <c r="V920" s="4">
        <v>0</v>
      </c>
      <c r="W920" s="4">
        <v>0</v>
      </c>
      <c r="X920" s="4">
        <v>0</v>
      </c>
      <c r="Y920" s="4">
        <v>0</v>
      </c>
      <c r="Z920" s="4">
        <v>0</v>
      </c>
      <c r="AA920" s="4">
        <v>0</v>
      </c>
      <c r="AB920" s="4">
        <v>0</v>
      </c>
      <c r="AC920" s="4">
        <v>0</v>
      </c>
      <c r="AG920" s="66">
        <v>570291</v>
      </c>
      <c r="AH920" t="s">
        <v>872</v>
      </c>
      <c r="AI920" s="4">
        <f t="shared" si="81"/>
        <v>2.8970932190488494E-2</v>
      </c>
      <c r="AJ920" s="4">
        <f t="shared" si="81"/>
        <v>0</v>
      </c>
      <c r="AK920" s="4">
        <f t="shared" si="81"/>
        <v>0</v>
      </c>
      <c r="AL920" s="4">
        <f t="shared" si="81"/>
        <v>0</v>
      </c>
      <c r="AM920" s="4">
        <f t="shared" si="81"/>
        <v>0</v>
      </c>
      <c r="AN920" s="4">
        <f t="shared" si="81"/>
        <v>0</v>
      </c>
      <c r="AO920" s="4">
        <f t="shared" si="81"/>
        <v>0</v>
      </c>
      <c r="AP920" s="4">
        <f t="shared" si="81"/>
        <v>0</v>
      </c>
      <c r="AQ920" s="4">
        <f t="shared" si="81"/>
        <v>0</v>
      </c>
      <c r="AR920" s="4">
        <f t="shared" si="81"/>
        <v>0</v>
      </c>
      <c r="AS920" s="4">
        <f t="shared" si="81"/>
        <v>0</v>
      </c>
      <c r="AT920" s="4">
        <f t="shared" si="81"/>
        <v>0</v>
      </c>
      <c r="AU920" s="4">
        <f t="shared" si="80"/>
        <v>0</v>
      </c>
      <c r="AV920" s="4">
        <f t="shared" si="77"/>
        <v>0</v>
      </c>
      <c r="AW920" s="4">
        <f t="shared" si="77"/>
        <v>0</v>
      </c>
      <c r="AX920" s="4">
        <f t="shared" si="77"/>
        <v>0</v>
      </c>
      <c r="AY920" s="4">
        <f t="shared" si="77"/>
        <v>0</v>
      </c>
      <c r="AZ920" s="4">
        <f t="shared" si="79"/>
        <v>0</v>
      </c>
      <c r="BA920" s="4">
        <f t="shared" si="79"/>
        <v>0</v>
      </c>
      <c r="BB920" s="67">
        <f t="shared" si="79"/>
        <v>0</v>
      </c>
    </row>
    <row r="921" spans="1:54" x14ac:dyDescent="0.3">
      <c r="A921" t="s">
        <v>68</v>
      </c>
      <c r="B921" t="s">
        <v>69</v>
      </c>
      <c r="C921">
        <v>570299</v>
      </c>
      <c r="D921" t="s">
        <v>70</v>
      </c>
      <c r="E921" t="s">
        <v>71</v>
      </c>
      <c r="F921" t="s">
        <v>72</v>
      </c>
      <c r="G921" t="s">
        <v>108</v>
      </c>
      <c r="H921">
        <v>6</v>
      </c>
      <c r="I921" t="s">
        <v>872</v>
      </c>
      <c r="J921" s="4">
        <v>0</v>
      </c>
      <c r="K921" s="4">
        <v>0</v>
      </c>
      <c r="L921" s="4">
        <v>0</v>
      </c>
      <c r="M921" s="4">
        <v>0</v>
      </c>
      <c r="N921" s="4">
        <v>0</v>
      </c>
      <c r="O921" s="4">
        <v>0</v>
      </c>
      <c r="P921" s="4">
        <v>0</v>
      </c>
      <c r="Q921" s="4">
        <v>0</v>
      </c>
      <c r="R921" s="4">
        <v>0</v>
      </c>
      <c r="S921" s="4">
        <v>0</v>
      </c>
      <c r="T921" s="4">
        <v>0</v>
      </c>
      <c r="U921" s="4">
        <v>0</v>
      </c>
      <c r="V921" s="4">
        <v>0</v>
      </c>
      <c r="W921" s="4">
        <v>0</v>
      </c>
      <c r="X921" s="4">
        <v>0</v>
      </c>
      <c r="Y921" s="4">
        <v>0</v>
      </c>
      <c r="Z921" s="4">
        <v>0</v>
      </c>
      <c r="AA921" s="4">
        <v>0</v>
      </c>
      <c r="AB921" s="4">
        <v>1.7490000000000001</v>
      </c>
      <c r="AC921" s="4">
        <v>2.476</v>
      </c>
      <c r="AG921" s="66">
        <v>570299</v>
      </c>
      <c r="AH921" t="s">
        <v>872</v>
      </c>
      <c r="AI921" s="4">
        <f t="shared" si="81"/>
        <v>0</v>
      </c>
      <c r="AJ921" s="4">
        <f t="shared" si="81"/>
        <v>0</v>
      </c>
      <c r="AK921" s="4">
        <f t="shared" si="81"/>
        <v>0</v>
      </c>
      <c r="AL921" s="4">
        <f t="shared" si="81"/>
        <v>0</v>
      </c>
      <c r="AM921" s="4">
        <f t="shared" si="81"/>
        <v>0</v>
      </c>
      <c r="AN921" s="4">
        <f t="shared" si="81"/>
        <v>0</v>
      </c>
      <c r="AO921" s="4">
        <f t="shared" si="81"/>
        <v>0</v>
      </c>
      <c r="AP921" s="4">
        <f t="shared" si="81"/>
        <v>0</v>
      </c>
      <c r="AQ921" s="4">
        <f t="shared" si="81"/>
        <v>0</v>
      </c>
      <c r="AR921" s="4">
        <f t="shared" si="81"/>
        <v>0</v>
      </c>
      <c r="AS921" s="4">
        <f t="shared" si="81"/>
        <v>0</v>
      </c>
      <c r="AT921" s="4">
        <f t="shared" si="81"/>
        <v>0</v>
      </c>
      <c r="AU921" s="4">
        <f t="shared" si="80"/>
        <v>0</v>
      </c>
      <c r="AV921" s="4">
        <f t="shared" si="77"/>
        <v>0</v>
      </c>
      <c r="AW921" s="4">
        <f t="shared" si="77"/>
        <v>0</v>
      </c>
      <c r="AX921" s="4">
        <f t="shared" si="77"/>
        <v>0</v>
      </c>
      <c r="AY921" s="4">
        <f t="shared" si="77"/>
        <v>0</v>
      </c>
      <c r="AZ921" s="4">
        <f t="shared" si="79"/>
        <v>0</v>
      </c>
      <c r="BA921" s="4">
        <f t="shared" si="79"/>
        <v>3.0786799704601645E-3</v>
      </c>
      <c r="BB921" s="67">
        <f t="shared" si="79"/>
        <v>4.1232543987680609E-3</v>
      </c>
    </row>
    <row r="922" spans="1:54" x14ac:dyDescent="0.3">
      <c r="A922" t="s">
        <v>68</v>
      </c>
      <c r="B922" t="s">
        <v>69</v>
      </c>
      <c r="C922">
        <v>570310</v>
      </c>
      <c r="D922" t="s">
        <v>70</v>
      </c>
      <c r="E922" t="s">
        <v>71</v>
      </c>
      <c r="F922" t="s">
        <v>72</v>
      </c>
      <c r="G922" t="s">
        <v>108</v>
      </c>
      <c r="H922">
        <v>6</v>
      </c>
      <c r="I922" t="s">
        <v>866</v>
      </c>
      <c r="J922" s="4">
        <v>0</v>
      </c>
      <c r="K922" s="4">
        <v>11.335000000000001</v>
      </c>
      <c r="L922" s="4">
        <v>0</v>
      </c>
      <c r="M922" s="4">
        <v>28.449000000000002</v>
      </c>
      <c r="N922" s="4">
        <v>41.207999999999998</v>
      </c>
      <c r="O922" s="4">
        <v>72.682000000000002</v>
      </c>
      <c r="P922" s="4">
        <v>3.3279999999999998</v>
      </c>
      <c r="Q922" s="4">
        <v>0</v>
      </c>
      <c r="R922" s="4">
        <v>0</v>
      </c>
      <c r="S922" s="4">
        <v>0</v>
      </c>
      <c r="T922" s="4">
        <v>0</v>
      </c>
      <c r="U922" s="4">
        <v>80.728999999999999</v>
      </c>
      <c r="V922" s="4">
        <v>0</v>
      </c>
      <c r="W922" s="4">
        <v>0</v>
      </c>
      <c r="X922" s="4">
        <v>0</v>
      </c>
      <c r="Y922" s="4">
        <v>0</v>
      </c>
      <c r="Z922" s="4">
        <v>0.70399999999999996</v>
      </c>
      <c r="AA922" s="4">
        <v>0.20200000000000001</v>
      </c>
      <c r="AB922" s="4">
        <v>17.236000000000001</v>
      </c>
      <c r="AC922" s="4">
        <v>0.95599999999999996</v>
      </c>
      <c r="AG922" s="66">
        <v>570310</v>
      </c>
      <c r="AH922" t="s">
        <v>866</v>
      </c>
      <c r="AI922" s="4">
        <f t="shared" si="81"/>
        <v>0</v>
      </c>
      <c r="AJ922" s="4">
        <f t="shared" si="81"/>
        <v>0.24506910581234298</v>
      </c>
      <c r="AK922" s="4">
        <f t="shared" si="81"/>
        <v>0</v>
      </c>
      <c r="AL922" s="4">
        <f t="shared" si="81"/>
        <v>0.57468954058571919</v>
      </c>
      <c r="AM922" s="4">
        <f t="shared" si="81"/>
        <v>0.93986938807906706</v>
      </c>
      <c r="AN922" s="4">
        <f t="shared" si="81"/>
        <v>0.16466331809114326</v>
      </c>
      <c r="AO922" s="4">
        <f t="shared" si="81"/>
        <v>3.8000654049718724E-2</v>
      </c>
      <c r="AP922" s="4">
        <f t="shared" si="81"/>
        <v>0</v>
      </c>
      <c r="AQ922" s="4">
        <f t="shared" si="81"/>
        <v>0</v>
      </c>
      <c r="AR922" s="4">
        <f t="shared" si="81"/>
        <v>0</v>
      </c>
      <c r="AS922" s="4">
        <f t="shared" si="81"/>
        <v>0</v>
      </c>
      <c r="AT922" s="4">
        <f t="shared" si="81"/>
        <v>0.24187596927235308</v>
      </c>
      <c r="AU922" s="4">
        <f t="shared" si="80"/>
        <v>0</v>
      </c>
      <c r="AV922" s="4">
        <f t="shared" si="77"/>
        <v>0</v>
      </c>
      <c r="AW922" s="4">
        <f t="shared" si="77"/>
        <v>0</v>
      </c>
      <c r="AX922" s="4">
        <f t="shared" si="77"/>
        <v>0</v>
      </c>
      <c r="AY922" s="4">
        <f t="shared" si="77"/>
        <v>1.4666366006163517E-3</v>
      </c>
      <c r="AZ922" s="4">
        <f t="shared" si="79"/>
        <v>3.0467706749710176E-4</v>
      </c>
      <c r="BA922" s="4">
        <f t="shared" si="79"/>
        <v>3.033969580952052E-2</v>
      </c>
      <c r="BB922" s="67">
        <f t="shared" si="79"/>
        <v>1.59201583409623E-3</v>
      </c>
    </row>
    <row r="923" spans="1:54" x14ac:dyDescent="0.3">
      <c r="A923" t="s">
        <v>68</v>
      </c>
      <c r="B923" t="s">
        <v>69</v>
      </c>
      <c r="C923">
        <v>570320</v>
      </c>
      <c r="D923" t="s">
        <v>70</v>
      </c>
      <c r="E923" t="s">
        <v>71</v>
      </c>
      <c r="F923" t="s">
        <v>72</v>
      </c>
      <c r="G923" t="s">
        <v>108</v>
      </c>
      <c r="H923">
        <v>6</v>
      </c>
      <c r="I923" t="s">
        <v>873</v>
      </c>
      <c r="J923" s="4">
        <v>0</v>
      </c>
      <c r="K923" s="4">
        <v>0</v>
      </c>
      <c r="L923" s="4">
        <v>0</v>
      </c>
      <c r="M923" s="4">
        <v>0</v>
      </c>
      <c r="N923" s="4">
        <v>0</v>
      </c>
      <c r="O923" s="4">
        <v>0</v>
      </c>
      <c r="P923" s="4">
        <v>0</v>
      </c>
      <c r="Q923" s="4">
        <v>0</v>
      </c>
      <c r="R923" s="4">
        <v>0</v>
      </c>
      <c r="S923" s="4">
        <v>0</v>
      </c>
      <c r="T923" s="4">
        <v>0</v>
      </c>
      <c r="U923" s="4">
        <v>0</v>
      </c>
      <c r="V923" s="4">
        <v>81.198999999999998</v>
      </c>
      <c r="W923" s="4">
        <v>8.2590000000000003</v>
      </c>
      <c r="X923" s="4">
        <v>32.628</v>
      </c>
      <c r="Y923" s="4">
        <v>0</v>
      </c>
      <c r="Z923" s="4">
        <v>6.6390000000000002</v>
      </c>
      <c r="AA923" s="4">
        <v>0</v>
      </c>
      <c r="AB923" s="4">
        <v>0</v>
      </c>
      <c r="AC923" s="4">
        <v>0</v>
      </c>
      <c r="AG923" s="66">
        <v>570320</v>
      </c>
      <c r="AH923" t="s">
        <v>873</v>
      </c>
      <c r="AI923" s="4">
        <f t="shared" si="81"/>
        <v>0</v>
      </c>
      <c r="AJ923" s="4">
        <f t="shared" si="81"/>
        <v>0</v>
      </c>
      <c r="AK923" s="4">
        <f t="shared" si="81"/>
        <v>0</v>
      </c>
      <c r="AL923" s="4">
        <f t="shared" si="81"/>
        <v>0</v>
      </c>
      <c r="AM923" s="4">
        <f t="shared" si="81"/>
        <v>0</v>
      </c>
      <c r="AN923" s="4">
        <f t="shared" si="81"/>
        <v>0</v>
      </c>
      <c r="AO923" s="4">
        <f t="shared" si="81"/>
        <v>0</v>
      </c>
      <c r="AP923" s="4">
        <f t="shared" si="81"/>
        <v>0</v>
      </c>
      <c r="AQ923" s="4">
        <f t="shared" si="81"/>
        <v>0</v>
      </c>
      <c r="AR923" s="4">
        <f t="shared" si="81"/>
        <v>0</v>
      </c>
      <c r="AS923" s="4">
        <f t="shared" si="81"/>
        <v>0</v>
      </c>
      <c r="AT923" s="4">
        <f t="shared" si="81"/>
        <v>0</v>
      </c>
      <c r="AU923" s="4">
        <f t="shared" si="80"/>
        <v>0.20334152335629027</v>
      </c>
      <c r="AV923" s="4">
        <f t="shared" si="77"/>
        <v>1.945918451950835E-2</v>
      </c>
      <c r="AW923" s="4">
        <f t="shared" si="77"/>
        <v>0.10738799663657148</v>
      </c>
      <c r="AX923" s="4">
        <f t="shared" si="77"/>
        <v>0</v>
      </c>
      <c r="AY923" s="4">
        <f t="shared" si="77"/>
        <v>1.3830966465187446E-2</v>
      </c>
      <c r="AZ923" s="4">
        <f t="shared" si="79"/>
        <v>0</v>
      </c>
      <c r="BA923" s="4">
        <f t="shared" si="79"/>
        <v>0</v>
      </c>
      <c r="BB923" s="67">
        <f t="shared" si="79"/>
        <v>0</v>
      </c>
    </row>
    <row r="924" spans="1:54" x14ac:dyDescent="0.3">
      <c r="A924" t="s">
        <v>68</v>
      </c>
      <c r="B924" t="s">
        <v>69</v>
      </c>
      <c r="C924">
        <v>570330</v>
      </c>
      <c r="D924" t="s">
        <v>70</v>
      </c>
      <c r="E924" t="s">
        <v>71</v>
      </c>
      <c r="F924" t="s">
        <v>72</v>
      </c>
      <c r="G924" t="s">
        <v>108</v>
      </c>
      <c r="H924">
        <v>6</v>
      </c>
      <c r="I924" t="s">
        <v>874</v>
      </c>
      <c r="J924" s="4">
        <v>0</v>
      </c>
      <c r="K924" s="4">
        <v>0</v>
      </c>
      <c r="L924" s="4">
        <v>0</v>
      </c>
      <c r="M924" s="4">
        <v>23.4</v>
      </c>
      <c r="N924" s="4">
        <v>0</v>
      </c>
      <c r="O924" s="4">
        <v>0</v>
      </c>
      <c r="P924" s="4">
        <v>0</v>
      </c>
      <c r="Q924" s="4">
        <v>0</v>
      </c>
      <c r="R924" s="4">
        <v>0</v>
      </c>
      <c r="S924" s="4">
        <v>0</v>
      </c>
      <c r="T924" s="4">
        <v>0</v>
      </c>
      <c r="U924" s="4">
        <v>0</v>
      </c>
      <c r="V924" s="4">
        <v>0</v>
      </c>
      <c r="W924" s="4">
        <v>0</v>
      </c>
      <c r="X924" s="4">
        <v>0</v>
      </c>
      <c r="Y924" s="4">
        <v>0</v>
      </c>
      <c r="Z924" s="4">
        <v>0.246</v>
      </c>
      <c r="AA924" s="4">
        <v>0</v>
      </c>
      <c r="AB924" s="4">
        <v>0.32400000000000001</v>
      </c>
      <c r="AC924" s="4">
        <v>0.40400000000000003</v>
      </c>
      <c r="AG924" s="66">
        <v>570330</v>
      </c>
      <c r="AH924" t="s">
        <v>874</v>
      </c>
      <c r="AI924" s="4">
        <f t="shared" si="81"/>
        <v>0</v>
      </c>
      <c r="AJ924" s="4">
        <f t="shared" si="81"/>
        <v>0</v>
      </c>
      <c r="AK924" s="4">
        <f t="shared" si="81"/>
        <v>0</v>
      </c>
      <c r="AL924" s="4">
        <f t="shared" si="81"/>
        <v>0.47269623711574488</v>
      </c>
      <c r="AM924" s="4">
        <f t="shared" si="81"/>
        <v>0</v>
      </c>
      <c r="AN924" s="4">
        <f t="shared" si="81"/>
        <v>0</v>
      </c>
      <c r="AO924" s="4">
        <f t="shared" si="81"/>
        <v>0</v>
      </c>
      <c r="AP924" s="4">
        <f t="shared" si="81"/>
        <v>0</v>
      </c>
      <c r="AQ924" s="4">
        <f t="shared" si="81"/>
        <v>0</v>
      </c>
      <c r="AR924" s="4">
        <f t="shared" si="81"/>
        <v>0</v>
      </c>
      <c r="AS924" s="4">
        <f t="shared" si="81"/>
        <v>0</v>
      </c>
      <c r="AT924" s="4">
        <f t="shared" si="81"/>
        <v>0</v>
      </c>
      <c r="AU924" s="4">
        <f t="shared" si="80"/>
        <v>0</v>
      </c>
      <c r="AV924" s="4">
        <f t="shared" si="77"/>
        <v>0</v>
      </c>
      <c r="AW924" s="4">
        <f t="shared" si="77"/>
        <v>0</v>
      </c>
      <c r="AX924" s="4">
        <f t="shared" si="77"/>
        <v>0</v>
      </c>
      <c r="AY924" s="4">
        <f t="shared" si="77"/>
        <v>5.1248949396537292E-4</v>
      </c>
      <c r="AZ924" s="4">
        <f t="shared" si="79"/>
        <v>0</v>
      </c>
      <c r="BA924" s="4">
        <f t="shared" si="79"/>
        <v>5.7032150396174575E-4</v>
      </c>
      <c r="BB924" s="67">
        <f t="shared" si="79"/>
        <v>6.7277656587330236E-4</v>
      </c>
    </row>
    <row r="925" spans="1:54" x14ac:dyDescent="0.3">
      <c r="A925" t="s">
        <v>68</v>
      </c>
      <c r="B925" t="s">
        <v>69</v>
      </c>
      <c r="C925">
        <v>570390</v>
      </c>
      <c r="D925" t="s">
        <v>70</v>
      </c>
      <c r="E925" t="s">
        <v>71</v>
      </c>
      <c r="F925" t="s">
        <v>72</v>
      </c>
      <c r="G925" t="s">
        <v>108</v>
      </c>
      <c r="H925">
        <v>6</v>
      </c>
      <c r="I925" t="s">
        <v>867</v>
      </c>
      <c r="J925" s="4">
        <v>0</v>
      </c>
      <c r="K925" s="4">
        <v>0</v>
      </c>
      <c r="L925" s="4">
        <v>0</v>
      </c>
      <c r="M925" s="4">
        <v>0</v>
      </c>
      <c r="N925" s="4">
        <v>0</v>
      </c>
      <c r="O925" s="4">
        <v>0</v>
      </c>
      <c r="P925" s="4">
        <v>0</v>
      </c>
      <c r="Q925" s="4">
        <v>1.1859999999999999</v>
      </c>
      <c r="R925" s="4">
        <v>0</v>
      </c>
      <c r="S925" s="4">
        <v>0</v>
      </c>
      <c r="T925" s="4">
        <v>0</v>
      </c>
      <c r="U925" s="4">
        <v>0</v>
      </c>
      <c r="V925" s="4">
        <v>0</v>
      </c>
      <c r="W925" s="4">
        <v>0</v>
      </c>
      <c r="X925" s="4">
        <v>0</v>
      </c>
      <c r="Y925" s="4">
        <v>0</v>
      </c>
      <c r="Z925" s="4">
        <v>1.0999999999999999E-2</v>
      </c>
      <c r="AA925" s="4">
        <v>0</v>
      </c>
      <c r="AB925" s="4">
        <v>0.64800000000000002</v>
      </c>
      <c r="AC925" s="4">
        <v>1.05</v>
      </c>
      <c r="AG925" s="66">
        <v>570390</v>
      </c>
      <c r="AH925" t="s">
        <v>867</v>
      </c>
      <c r="AI925" s="4">
        <f t="shared" si="81"/>
        <v>0</v>
      </c>
      <c r="AJ925" s="4">
        <f t="shared" si="81"/>
        <v>0</v>
      </c>
      <c r="AK925" s="4">
        <f t="shared" si="81"/>
        <v>0</v>
      </c>
      <c r="AL925" s="4">
        <f t="shared" si="81"/>
        <v>0</v>
      </c>
      <c r="AM925" s="4">
        <f t="shared" si="81"/>
        <v>0</v>
      </c>
      <c r="AN925" s="4">
        <f t="shared" si="81"/>
        <v>0</v>
      </c>
      <c r="AO925" s="4">
        <f t="shared" si="81"/>
        <v>0</v>
      </c>
      <c r="AP925" s="4">
        <f t="shared" si="81"/>
        <v>6.9766421315535865E-3</v>
      </c>
      <c r="AQ925" s="4">
        <f t="shared" si="81"/>
        <v>0</v>
      </c>
      <c r="AR925" s="4">
        <f t="shared" si="81"/>
        <v>0</v>
      </c>
      <c r="AS925" s="4">
        <f t="shared" si="81"/>
        <v>0</v>
      </c>
      <c r="AT925" s="4">
        <f t="shared" si="81"/>
        <v>0</v>
      </c>
      <c r="AU925" s="4">
        <f t="shared" si="80"/>
        <v>0</v>
      </c>
      <c r="AV925" s="4">
        <f t="shared" si="77"/>
        <v>0</v>
      </c>
      <c r="AW925" s="4">
        <f t="shared" si="77"/>
        <v>0</v>
      </c>
      <c r="AX925" s="4">
        <f t="shared" si="77"/>
        <v>0</v>
      </c>
      <c r="AY925" s="4">
        <f t="shared" si="77"/>
        <v>2.2916196884630495E-5</v>
      </c>
      <c r="AZ925" s="4">
        <f t="shared" si="79"/>
        <v>0</v>
      </c>
      <c r="BA925" s="4">
        <f t="shared" si="79"/>
        <v>1.1406430079234915E-3</v>
      </c>
      <c r="BB925" s="67">
        <f t="shared" si="79"/>
        <v>1.74855295585883E-3</v>
      </c>
    </row>
    <row r="926" spans="1:54" x14ac:dyDescent="0.3">
      <c r="A926" t="s">
        <v>68</v>
      </c>
      <c r="B926" t="s">
        <v>69</v>
      </c>
      <c r="C926">
        <v>570490</v>
      </c>
      <c r="D926" t="s">
        <v>70</v>
      </c>
      <c r="E926" t="s">
        <v>71</v>
      </c>
      <c r="F926" t="s">
        <v>72</v>
      </c>
      <c r="G926" t="s">
        <v>108</v>
      </c>
      <c r="H926">
        <v>6</v>
      </c>
      <c r="I926" t="s">
        <v>243</v>
      </c>
      <c r="J926" s="4">
        <v>0</v>
      </c>
      <c r="K926" s="4">
        <v>0</v>
      </c>
      <c r="L926" s="4">
        <v>0</v>
      </c>
      <c r="M926" s="4">
        <v>0</v>
      </c>
      <c r="N926" s="4">
        <v>0</v>
      </c>
      <c r="O926" s="4">
        <v>0</v>
      </c>
      <c r="P926" s="4">
        <v>0</v>
      </c>
      <c r="Q926" s="4">
        <v>0</v>
      </c>
      <c r="R926" s="4">
        <v>0</v>
      </c>
      <c r="S926" s="4">
        <v>0</v>
      </c>
      <c r="T926" s="4">
        <v>0</v>
      </c>
      <c r="U926" s="4">
        <v>0</v>
      </c>
      <c r="V926" s="4">
        <v>0</v>
      </c>
      <c r="W926" s="4">
        <v>0</v>
      </c>
      <c r="X926" s="4">
        <v>0</v>
      </c>
      <c r="Y926" s="4">
        <v>0</v>
      </c>
      <c r="Z926" s="4">
        <v>0</v>
      </c>
      <c r="AA926" s="4">
        <v>0</v>
      </c>
      <c r="AB926" s="4">
        <v>0.503</v>
      </c>
      <c r="AC926" s="4">
        <v>2.2069999999999999</v>
      </c>
      <c r="AG926" s="66">
        <v>570490</v>
      </c>
      <c r="AH926" t="s">
        <v>243</v>
      </c>
      <c r="AI926" s="4">
        <f t="shared" si="81"/>
        <v>0</v>
      </c>
      <c r="AJ926" s="4">
        <f t="shared" si="81"/>
        <v>0</v>
      </c>
      <c r="AK926" s="4">
        <f t="shared" si="81"/>
        <v>0</v>
      </c>
      <c r="AL926" s="4">
        <f t="shared" si="81"/>
        <v>0</v>
      </c>
      <c r="AM926" s="4">
        <f t="shared" si="81"/>
        <v>0</v>
      </c>
      <c r="AN926" s="4">
        <f t="shared" si="81"/>
        <v>0</v>
      </c>
      <c r="AO926" s="4">
        <f t="shared" si="81"/>
        <v>0</v>
      </c>
      <c r="AP926" s="4">
        <f t="shared" si="81"/>
        <v>0</v>
      </c>
      <c r="AQ926" s="4">
        <f t="shared" si="81"/>
        <v>0</v>
      </c>
      <c r="AR926" s="4">
        <f t="shared" si="81"/>
        <v>0</v>
      </c>
      <c r="AS926" s="4">
        <f t="shared" si="81"/>
        <v>0</v>
      </c>
      <c r="AT926" s="4">
        <f t="shared" si="81"/>
        <v>0</v>
      </c>
      <c r="AU926" s="4">
        <f t="shared" si="80"/>
        <v>0</v>
      </c>
      <c r="AV926" s="4">
        <f t="shared" si="77"/>
        <v>0</v>
      </c>
      <c r="AW926" s="4">
        <f t="shared" si="77"/>
        <v>0</v>
      </c>
      <c r="AX926" s="4">
        <f t="shared" si="77"/>
        <v>0</v>
      </c>
      <c r="AY926" s="4">
        <f t="shared" si="77"/>
        <v>0</v>
      </c>
      <c r="AZ926" s="4">
        <f t="shared" si="79"/>
        <v>0</v>
      </c>
      <c r="BA926" s="4">
        <f t="shared" si="79"/>
        <v>8.8540653238505589E-4</v>
      </c>
      <c r="BB926" s="67">
        <f t="shared" si="79"/>
        <v>3.6752917843623219E-3</v>
      </c>
    </row>
    <row r="927" spans="1:54" x14ac:dyDescent="0.3">
      <c r="A927" t="s">
        <v>68</v>
      </c>
      <c r="B927" t="s">
        <v>69</v>
      </c>
      <c r="C927">
        <v>570500</v>
      </c>
      <c r="D927" t="s">
        <v>70</v>
      </c>
      <c r="E927" t="s">
        <v>71</v>
      </c>
      <c r="F927" t="s">
        <v>72</v>
      </c>
      <c r="G927" t="s">
        <v>108</v>
      </c>
      <c r="H927">
        <v>6</v>
      </c>
      <c r="I927" t="s">
        <v>875</v>
      </c>
      <c r="J927" s="4">
        <v>0.57499999999999996</v>
      </c>
      <c r="K927" s="4">
        <v>17.183</v>
      </c>
      <c r="L927" s="4">
        <v>0</v>
      </c>
      <c r="M927" s="4">
        <v>3.6930000000000001</v>
      </c>
      <c r="N927" s="4">
        <v>0.59199999999999997</v>
      </c>
      <c r="O927" s="4">
        <v>17.914000000000001</v>
      </c>
      <c r="P927" s="4">
        <v>4.915</v>
      </c>
      <c r="Q927" s="4">
        <v>2E-3</v>
      </c>
      <c r="R927" s="4">
        <v>16.713999999999999</v>
      </c>
      <c r="S927" s="4">
        <v>7.9080000000000004</v>
      </c>
      <c r="T927" s="4">
        <v>15.711</v>
      </c>
      <c r="U927" s="4">
        <v>0.24399999999999999</v>
      </c>
      <c r="V927" s="4">
        <v>7.3999999999999996E-2</v>
      </c>
      <c r="W927" s="4">
        <v>3.206</v>
      </c>
      <c r="X927" s="4">
        <v>0</v>
      </c>
      <c r="Y927" s="4">
        <v>7.4119999999999999</v>
      </c>
      <c r="Z927" s="4">
        <v>1.4830000000000001</v>
      </c>
      <c r="AA927" s="4">
        <v>4.4999999999999998E-2</v>
      </c>
      <c r="AB927" s="4">
        <v>3.4209999999999998</v>
      </c>
      <c r="AC927" s="4">
        <v>2.5939999999999999</v>
      </c>
      <c r="AG927" s="66">
        <v>570500</v>
      </c>
      <c r="AH927" t="s">
        <v>875</v>
      </c>
      <c r="AI927" s="4">
        <f t="shared" si="81"/>
        <v>2.6525933136195671E-2</v>
      </c>
      <c r="AJ927" s="4">
        <f t="shared" si="81"/>
        <v>0.3715061707254953</v>
      </c>
      <c r="AK927" s="4">
        <f t="shared" si="81"/>
        <v>0</v>
      </c>
      <c r="AL927" s="4">
        <f t="shared" si="81"/>
        <v>7.4601162549933597E-2</v>
      </c>
      <c r="AM927" s="4">
        <f t="shared" si="81"/>
        <v>1.3502297557338569E-2</v>
      </c>
      <c r="AN927" s="4">
        <f t="shared" si="81"/>
        <v>4.0584720842639734E-2</v>
      </c>
      <c r="AO927" s="4">
        <f t="shared" si="81"/>
        <v>5.6121759211047929E-2</v>
      </c>
      <c r="AP927" s="4">
        <f t="shared" si="81"/>
        <v>1.1764995162822238E-5</v>
      </c>
      <c r="AQ927" s="4">
        <f t="shared" si="81"/>
        <v>6.6459362549182929E-2</v>
      </c>
      <c r="AR927" s="4">
        <f t="shared" si="81"/>
        <v>3.7282102657787745E-2</v>
      </c>
      <c r="AS927" s="4">
        <f t="shared" si="81"/>
        <v>1.8153600095828254E-3</v>
      </c>
      <c r="AT927" s="4">
        <f t="shared" si="81"/>
        <v>7.3105992273475649E-4</v>
      </c>
      <c r="AU927" s="4">
        <f t="shared" si="80"/>
        <v>1.8531352268335178E-4</v>
      </c>
      <c r="AV927" s="4">
        <f t="shared" si="77"/>
        <v>7.5537166206010127E-3</v>
      </c>
      <c r="AW927" s="4">
        <f t="shared" si="77"/>
        <v>0</v>
      </c>
      <c r="AX927" s="4">
        <f t="shared" si="77"/>
        <v>1.9799054555076748E-2</v>
      </c>
      <c r="AY927" s="4">
        <f t="shared" si="77"/>
        <v>3.0895199981733662E-3</v>
      </c>
      <c r="AZ927" s="4">
        <f t="shared" si="79"/>
        <v>6.7873604145393955E-5</v>
      </c>
      <c r="BA927" s="4">
        <f t="shared" si="79"/>
        <v>6.0218205711516414E-3</v>
      </c>
      <c r="BB927" s="67">
        <f t="shared" si="79"/>
        <v>4.3197584452360051E-3</v>
      </c>
    </row>
    <row r="928" spans="1:54" x14ac:dyDescent="0.3">
      <c r="A928" t="s">
        <v>68</v>
      </c>
      <c r="B928" t="s">
        <v>69</v>
      </c>
      <c r="C928">
        <v>580134</v>
      </c>
      <c r="D928" t="s">
        <v>70</v>
      </c>
      <c r="E928" t="s">
        <v>71</v>
      </c>
      <c r="F928" t="s">
        <v>72</v>
      </c>
      <c r="G928" t="s">
        <v>108</v>
      </c>
      <c r="H928">
        <v>6</v>
      </c>
      <c r="I928" t="s">
        <v>876</v>
      </c>
      <c r="J928" s="4">
        <v>0</v>
      </c>
      <c r="K928" s="4">
        <v>0</v>
      </c>
      <c r="L928" s="4">
        <v>0</v>
      </c>
      <c r="M928" s="4">
        <v>0</v>
      </c>
      <c r="N928" s="4">
        <v>0</v>
      </c>
      <c r="O928" s="4">
        <v>0</v>
      </c>
      <c r="P928" s="4">
        <v>0</v>
      </c>
      <c r="Q928" s="4">
        <v>0</v>
      </c>
      <c r="R928" s="4">
        <v>0</v>
      </c>
      <c r="S928" s="4">
        <v>0.28399999999999997</v>
      </c>
      <c r="T928" s="4">
        <v>0</v>
      </c>
      <c r="U928" s="4">
        <v>0</v>
      </c>
      <c r="V928" s="4">
        <v>0</v>
      </c>
      <c r="W928" s="4">
        <v>0</v>
      </c>
      <c r="X928" s="4">
        <v>0</v>
      </c>
      <c r="Y928" s="4">
        <v>0</v>
      </c>
      <c r="Z928" s="4">
        <v>0</v>
      </c>
      <c r="AA928" s="4">
        <v>0</v>
      </c>
      <c r="AB928" s="4">
        <v>0</v>
      </c>
      <c r="AC928" s="4">
        <v>0</v>
      </c>
      <c r="AG928" s="66">
        <v>580134</v>
      </c>
      <c r="AH928" t="s">
        <v>876</v>
      </c>
      <c r="AI928" s="4">
        <f t="shared" si="81"/>
        <v>0</v>
      </c>
      <c r="AJ928" s="4">
        <f t="shared" si="81"/>
        <v>0</v>
      </c>
      <c r="AK928" s="4">
        <f t="shared" si="81"/>
        <v>0</v>
      </c>
      <c r="AL928" s="4">
        <f t="shared" si="81"/>
        <v>0</v>
      </c>
      <c r="AM928" s="4">
        <f t="shared" si="81"/>
        <v>0</v>
      </c>
      <c r="AN928" s="4">
        <f t="shared" si="81"/>
        <v>0</v>
      </c>
      <c r="AO928" s="4">
        <f t="shared" si="81"/>
        <v>0</v>
      </c>
      <c r="AP928" s="4">
        <f t="shared" si="81"/>
        <v>0</v>
      </c>
      <c r="AQ928" s="4">
        <f t="shared" si="81"/>
        <v>0</v>
      </c>
      <c r="AR928" s="4">
        <f t="shared" si="81"/>
        <v>1.3389121338912137E-3</v>
      </c>
      <c r="AS928" s="4">
        <f t="shared" si="81"/>
        <v>0</v>
      </c>
      <c r="AT928" s="4">
        <f t="shared" si="81"/>
        <v>0</v>
      </c>
      <c r="AU928" s="4">
        <f t="shared" si="80"/>
        <v>0</v>
      </c>
      <c r="AV928" s="4">
        <f t="shared" si="77"/>
        <v>0</v>
      </c>
      <c r="AW928" s="4">
        <f t="shared" si="77"/>
        <v>0</v>
      </c>
      <c r="AX928" s="4">
        <f t="shared" si="77"/>
        <v>0</v>
      </c>
      <c r="AY928" s="4">
        <f t="shared" si="77"/>
        <v>0</v>
      </c>
      <c r="AZ928" s="4">
        <f t="shared" si="79"/>
        <v>0</v>
      </c>
      <c r="BA928" s="4">
        <f t="shared" si="79"/>
        <v>0</v>
      </c>
      <c r="BB928" s="67">
        <f t="shared" si="79"/>
        <v>0</v>
      </c>
    </row>
    <row r="929" spans="1:54" x14ac:dyDescent="0.3">
      <c r="A929" t="s">
        <v>68</v>
      </c>
      <c r="B929" t="s">
        <v>69</v>
      </c>
      <c r="C929">
        <v>580190</v>
      </c>
      <c r="D929" t="s">
        <v>70</v>
      </c>
      <c r="E929" t="s">
        <v>71</v>
      </c>
      <c r="F929" t="s">
        <v>72</v>
      </c>
      <c r="G929" t="s">
        <v>108</v>
      </c>
      <c r="H929">
        <v>6</v>
      </c>
      <c r="I929" t="s">
        <v>867</v>
      </c>
      <c r="J929" s="4">
        <v>0</v>
      </c>
      <c r="K929" s="4">
        <v>0</v>
      </c>
      <c r="L929" s="4">
        <v>0</v>
      </c>
      <c r="M929" s="4">
        <v>0</v>
      </c>
      <c r="N929" s="4">
        <v>0</v>
      </c>
      <c r="O929" s="4">
        <v>0</v>
      </c>
      <c r="P929" s="4">
        <v>0</v>
      </c>
      <c r="Q929" s="4">
        <v>0</v>
      </c>
      <c r="R929" s="4">
        <v>0</v>
      </c>
      <c r="S929" s="4">
        <v>0</v>
      </c>
      <c r="T929" s="4">
        <v>0</v>
      </c>
      <c r="U929" s="4">
        <v>0</v>
      </c>
      <c r="V929" s="4">
        <v>0</v>
      </c>
      <c r="W929" s="4">
        <v>0</v>
      </c>
      <c r="X929" s="4">
        <v>0</v>
      </c>
      <c r="Y929" s="4">
        <v>0</v>
      </c>
      <c r="Z929" s="4">
        <v>7.7960000000000003</v>
      </c>
      <c r="AA929" s="4">
        <v>0</v>
      </c>
      <c r="AB929" s="4">
        <v>0</v>
      </c>
      <c r="AC929" s="4">
        <v>0</v>
      </c>
      <c r="AG929" s="66">
        <v>580190</v>
      </c>
      <c r="AH929" t="s">
        <v>867</v>
      </c>
      <c r="AI929" s="4">
        <f t="shared" si="81"/>
        <v>0</v>
      </c>
      <c r="AJ929" s="4">
        <f t="shared" si="81"/>
        <v>0</v>
      </c>
      <c r="AK929" s="4">
        <f t="shared" si="81"/>
        <v>0</v>
      </c>
      <c r="AL929" s="4">
        <f t="shared" si="81"/>
        <v>0</v>
      </c>
      <c r="AM929" s="4">
        <f t="shared" si="81"/>
        <v>0</v>
      </c>
      <c r="AN929" s="4">
        <f t="shared" si="81"/>
        <v>0</v>
      </c>
      <c r="AO929" s="4">
        <f t="shared" si="81"/>
        <v>0</v>
      </c>
      <c r="AP929" s="4">
        <f t="shared" si="81"/>
        <v>0</v>
      </c>
      <c r="AQ929" s="4">
        <f t="shared" si="81"/>
        <v>0</v>
      </c>
      <c r="AR929" s="4">
        <f t="shared" si="81"/>
        <v>0</v>
      </c>
      <c r="AS929" s="4">
        <f t="shared" si="81"/>
        <v>0</v>
      </c>
      <c r="AT929" s="4">
        <f t="shared" si="81"/>
        <v>0</v>
      </c>
      <c r="AU929" s="4">
        <f t="shared" si="80"/>
        <v>0</v>
      </c>
      <c r="AV929" s="4">
        <f t="shared" si="77"/>
        <v>0</v>
      </c>
      <c r="AW929" s="4">
        <f t="shared" si="77"/>
        <v>0</v>
      </c>
      <c r="AX929" s="4">
        <f t="shared" si="77"/>
        <v>0</v>
      </c>
      <c r="AY929" s="4">
        <f t="shared" si="77"/>
        <v>1.6241333719325398E-2</v>
      </c>
      <c r="AZ929" s="4">
        <f t="shared" si="79"/>
        <v>0</v>
      </c>
      <c r="BA929" s="4">
        <f t="shared" si="79"/>
        <v>0</v>
      </c>
      <c r="BB929" s="67">
        <f t="shared" si="79"/>
        <v>0</v>
      </c>
    </row>
    <row r="930" spans="1:54" x14ac:dyDescent="0.3">
      <c r="A930" t="s">
        <v>68</v>
      </c>
      <c r="B930" t="s">
        <v>69</v>
      </c>
      <c r="C930">
        <v>580219</v>
      </c>
      <c r="D930" t="s">
        <v>70</v>
      </c>
      <c r="E930" t="s">
        <v>71</v>
      </c>
      <c r="F930" t="s">
        <v>72</v>
      </c>
      <c r="G930" t="s">
        <v>108</v>
      </c>
      <c r="H930">
        <v>6</v>
      </c>
      <c r="I930" t="s">
        <v>877</v>
      </c>
      <c r="J930" s="4">
        <v>0</v>
      </c>
      <c r="K930" s="4">
        <v>0</v>
      </c>
      <c r="L930" s="4">
        <v>0</v>
      </c>
      <c r="M930" s="4">
        <v>0</v>
      </c>
      <c r="N930" s="4">
        <v>0</v>
      </c>
      <c r="O930" s="4">
        <v>0</v>
      </c>
      <c r="P930" s="4">
        <v>0</v>
      </c>
      <c r="Q930" s="4">
        <v>0</v>
      </c>
      <c r="R930" s="4">
        <v>0</v>
      </c>
      <c r="S930" s="4">
        <v>0</v>
      </c>
      <c r="T930" s="4">
        <v>0</v>
      </c>
      <c r="U930" s="4">
        <v>0</v>
      </c>
      <c r="V930" s="4">
        <v>0</v>
      </c>
      <c r="W930" s="4">
        <v>0</v>
      </c>
      <c r="X930" s="4">
        <v>0.03</v>
      </c>
      <c r="Y930" s="4">
        <v>0</v>
      </c>
      <c r="Z930" s="4">
        <v>0</v>
      </c>
      <c r="AA930" s="4">
        <v>0</v>
      </c>
      <c r="AB930" s="4">
        <v>0</v>
      </c>
      <c r="AC930" s="4">
        <v>0</v>
      </c>
      <c r="AG930" s="66">
        <v>580219</v>
      </c>
      <c r="AH930" t="s">
        <v>877</v>
      </c>
      <c r="AI930" s="4">
        <f t="shared" si="81"/>
        <v>0</v>
      </c>
      <c r="AJ930" s="4">
        <f t="shared" si="81"/>
        <v>0</v>
      </c>
      <c r="AK930" s="4">
        <f t="shared" si="81"/>
        <v>0</v>
      </c>
      <c r="AL930" s="4">
        <f t="shared" si="81"/>
        <v>0</v>
      </c>
      <c r="AM930" s="4">
        <f t="shared" si="81"/>
        <v>0</v>
      </c>
      <c r="AN930" s="4">
        <f t="shared" si="81"/>
        <v>0</v>
      </c>
      <c r="AO930" s="4">
        <f t="shared" si="81"/>
        <v>0</v>
      </c>
      <c r="AP930" s="4">
        <f t="shared" si="81"/>
        <v>0</v>
      </c>
      <c r="AQ930" s="4">
        <f t="shared" si="81"/>
        <v>0</v>
      </c>
      <c r="AR930" s="4">
        <f t="shared" si="81"/>
        <v>0</v>
      </c>
      <c r="AS930" s="4">
        <f t="shared" si="81"/>
        <v>0</v>
      </c>
      <c r="AT930" s="4">
        <f t="shared" si="81"/>
        <v>0</v>
      </c>
      <c r="AU930" s="4">
        <f t="shared" si="80"/>
        <v>0</v>
      </c>
      <c r="AV930" s="4">
        <f t="shared" si="77"/>
        <v>0</v>
      </c>
      <c r="AW930" s="4">
        <f t="shared" si="77"/>
        <v>9.8738503711448571E-5</v>
      </c>
      <c r="AX930" s="4">
        <f t="shared" si="77"/>
        <v>0</v>
      </c>
      <c r="AY930" s="4">
        <f t="shared" si="77"/>
        <v>0</v>
      </c>
      <c r="AZ930" s="4">
        <f t="shared" si="79"/>
        <v>0</v>
      </c>
      <c r="BA930" s="4">
        <f t="shared" si="79"/>
        <v>0</v>
      </c>
      <c r="BB930" s="67">
        <f t="shared" si="79"/>
        <v>0</v>
      </c>
    </row>
    <row r="931" spans="1:54" x14ac:dyDescent="0.3">
      <c r="A931" t="s">
        <v>68</v>
      </c>
      <c r="B931" t="s">
        <v>69</v>
      </c>
      <c r="C931">
        <v>580410</v>
      </c>
      <c r="D931" t="s">
        <v>70</v>
      </c>
      <c r="E931" t="s">
        <v>71</v>
      </c>
      <c r="F931" t="s">
        <v>72</v>
      </c>
      <c r="G931" t="s">
        <v>108</v>
      </c>
      <c r="H931">
        <v>6</v>
      </c>
      <c r="I931" t="s">
        <v>878</v>
      </c>
      <c r="J931" s="4">
        <v>0</v>
      </c>
      <c r="K931" s="4">
        <v>0</v>
      </c>
      <c r="L931" s="4">
        <v>0</v>
      </c>
      <c r="M931" s="4">
        <v>0</v>
      </c>
      <c r="N931" s="4">
        <v>0</v>
      </c>
      <c r="O931" s="4">
        <v>0</v>
      </c>
      <c r="P931" s="4">
        <v>0</v>
      </c>
      <c r="Q931" s="4">
        <v>0</v>
      </c>
      <c r="R931" s="4">
        <v>0</v>
      </c>
      <c r="S931" s="4">
        <v>0</v>
      </c>
      <c r="T931" s="4">
        <v>0</v>
      </c>
      <c r="U931" s="4">
        <v>0</v>
      </c>
      <c r="V931" s="4">
        <v>0</v>
      </c>
      <c r="W931" s="4">
        <v>0</v>
      </c>
      <c r="X931" s="4">
        <v>8.9999999999999993E-3</v>
      </c>
      <c r="Y931" s="4">
        <v>0.14799999999999999</v>
      </c>
      <c r="Z931" s="4">
        <v>0.11</v>
      </c>
      <c r="AA931" s="4">
        <v>0</v>
      </c>
      <c r="AB931" s="4">
        <v>0</v>
      </c>
      <c r="AC931" s="4">
        <v>0</v>
      </c>
      <c r="AG931" s="66">
        <v>580410</v>
      </c>
      <c r="AH931" t="s">
        <v>878</v>
      </c>
      <c r="AI931" s="4">
        <f t="shared" si="81"/>
        <v>0</v>
      </c>
      <c r="AJ931" s="4">
        <f t="shared" si="81"/>
        <v>0</v>
      </c>
      <c r="AK931" s="4">
        <f t="shared" si="81"/>
        <v>0</v>
      </c>
      <c r="AL931" s="4">
        <f t="shared" si="81"/>
        <v>0</v>
      </c>
      <c r="AM931" s="4">
        <f t="shared" si="81"/>
        <v>0</v>
      </c>
      <c r="AN931" s="4">
        <f t="shared" si="81"/>
        <v>0</v>
      </c>
      <c r="AO931" s="4">
        <f t="shared" si="81"/>
        <v>0</v>
      </c>
      <c r="AP931" s="4">
        <f t="shared" si="81"/>
        <v>0</v>
      </c>
      <c r="AQ931" s="4">
        <f t="shared" si="81"/>
        <v>0</v>
      </c>
      <c r="AR931" s="4">
        <f t="shared" si="81"/>
        <v>0</v>
      </c>
      <c r="AS931" s="4">
        <f t="shared" si="81"/>
        <v>0</v>
      </c>
      <c r="AT931" s="4">
        <f t="shared" si="81"/>
        <v>0</v>
      </c>
      <c r="AU931" s="4">
        <f t="shared" si="80"/>
        <v>0</v>
      </c>
      <c r="AV931" s="4">
        <f t="shared" si="77"/>
        <v>0</v>
      </c>
      <c r="AW931" s="4">
        <f t="shared" si="77"/>
        <v>2.9621551113434568E-5</v>
      </c>
      <c r="AX931" s="4">
        <f t="shared" si="77"/>
        <v>3.9533999921092258E-4</v>
      </c>
      <c r="AY931" s="4">
        <f t="shared" si="77"/>
        <v>2.2916196884630496E-4</v>
      </c>
      <c r="AZ931" s="4">
        <f t="shared" si="79"/>
        <v>0</v>
      </c>
      <c r="BA931" s="4">
        <f t="shared" si="79"/>
        <v>0</v>
      </c>
      <c r="BB931" s="67">
        <f t="shared" si="79"/>
        <v>0</v>
      </c>
    </row>
    <row r="932" spans="1:54" x14ac:dyDescent="0.3">
      <c r="A932" t="s">
        <v>68</v>
      </c>
      <c r="B932" t="s">
        <v>69</v>
      </c>
      <c r="C932">
        <v>580421</v>
      </c>
      <c r="D932" t="s">
        <v>70</v>
      </c>
      <c r="E932" t="s">
        <v>71</v>
      </c>
      <c r="F932" t="s">
        <v>72</v>
      </c>
      <c r="G932" t="s">
        <v>108</v>
      </c>
      <c r="H932">
        <v>6</v>
      </c>
      <c r="I932" t="s">
        <v>879</v>
      </c>
      <c r="J932" s="4">
        <v>0</v>
      </c>
      <c r="K932" s="4">
        <v>0</v>
      </c>
      <c r="L932" s="4">
        <v>0</v>
      </c>
      <c r="M932" s="4">
        <v>0</v>
      </c>
      <c r="N932" s="4">
        <v>0</v>
      </c>
      <c r="O932" s="4">
        <v>0</v>
      </c>
      <c r="P932" s="4">
        <v>0</v>
      </c>
      <c r="Q932" s="4">
        <v>0</v>
      </c>
      <c r="R932" s="4">
        <v>0</v>
      </c>
      <c r="S932" s="4">
        <v>0</v>
      </c>
      <c r="T932" s="4">
        <v>0</v>
      </c>
      <c r="U932" s="4">
        <v>0</v>
      </c>
      <c r="V932" s="4">
        <v>0</v>
      </c>
      <c r="W932" s="4">
        <v>0</v>
      </c>
      <c r="X932" s="4">
        <v>0</v>
      </c>
      <c r="Y932" s="4">
        <v>0</v>
      </c>
      <c r="Z932" s="4">
        <v>0</v>
      </c>
      <c r="AA932" s="4">
        <v>0</v>
      </c>
      <c r="AB932" s="4">
        <v>0</v>
      </c>
      <c r="AC932" s="4">
        <v>0.85699999999999998</v>
      </c>
      <c r="AG932" s="66">
        <v>580421</v>
      </c>
      <c r="AH932" t="s">
        <v>879</v>
      </c>
      <c r="AI932" s="4">
        <f t="shared" si="81"/>
        <v>0</v>
      </c>
      <c r="AJ932" s="4">
        <f t="shared" si="81"/>
        <v>0</v>
      </c>
      <c r="AK932" s="4">
        <f t="shared" si="81"/>
        <v>0</v>
      </c>
      <c r="AL932" s="4">
        <f t="shared" si="81"/>
        <v>0</v>
      </c>
      <c r="AM932" s="4">
        <f t="shared" si="81"/>
        <v>0</v>
      </c>
      <c r="AN932" s="4">
        <f t="shared" si="81"/>
        <v>0</v>
      </c>
      <c r="AO932" s="4">
        <f t="shared" si="81"/>
        <v>0</v>
      </c>
      <c r="AP932" s="4">
        <f t="shared" si="81"/>
        <v>0</v>
      </c>
      <c r="AQ932" s="4">
        <f t="shared" si="81"/>
        <v>0</v>
      </c>
      <c r="AR932" s="4">
        <f t="shared" si="81"/>
        <v>0</v>
      </c>
      <c r="AS932" s="4">
        <f t="shared" si="81"/>
        <v>0</v>
      </c>
      <c r="AT932" s="4">
        <f t="shared" si="81"/>
        <v>0</v>
      </c>
      <c r="AU932" s="4">
        <f t="shared" si="80"/>
        <v>0</v>
      </c>
      <c r="AV932" s="4">
        <f t="shared" si="77"/>
        <v>0</v>
      </c>
      <c r="AW932" s="4">
        <f t="shared" si="77"/>
        <v>0</v>
      </c>
      <c r="AX932" s="4">
        <f t="shared" si="77"/>
        <v>0</v>
      </c>
      <c r="AY932" s="4">
        <f t="shared" si="77"/>
        <v>0</v>
      </c>
      <c r="AZ932" s="4">
        <f t="shared" si="79"/>
        <v>0</v>
      </c>
      <c r="BA932" s="4">
        <f t="shared" si="79"/>
        <v>0</v>
      </c>
      <c r="BB932" s="67">
        <f t="shared" si="79"/>
        <v>1.4271522696866832E-3</v>
      </c>
    </row>
    <row r="933" spans="1:54" x14ac:dyDescent="0.3">
      <c r="A933" t="s">
        <v>68</v>
      </c>
      <c r="B933" t="s">
        <v>69</v>
      </c>
      <c r="C933">
        <v>580429</v>
      </c>
      <c r="D933" t="s">
        <v>70</v>
      </c>
      <c r="E933" t="s">
        <v>71</v>
      </c>
      <c r="F933" t="s">
        <v>72</v>
      </c>
      <c r="G933" t="s">
        <v>108</v>
      </c>
      <c r="H933">
        <v>6</v>
      </c>
      <c r="I933" t="s">
        <v>880</v>
      </c>
      <c r="J933" s="4">
        <v>0</v>
      </c>
      <c r="K933" s="4">
        <v>0</v>
      </c>
      <c r="L933" s="4">
        <v>0</v>
      </c>
      <c r="M933" s="4">
        <v>0</v>
      </c>
      <c r="N933" s="4">
        <v>0</v>
      </c>
      <c r="O933" s="4">
        <v>0</v>
      </c>
      <c r="P933" s="4">
        <v>0</v>
      </c>
      <c r="Q933" s="4">
        <v>0</v>
      </c>
      <c r="R933" s="4">
        <v>0</v>
      </c>
      <c r="S933" s="4">
        <v>0</v>
      </c>
      <c r="T933" s="4">
        <v>0</v>
      </c>
      <c r="U933" s="4">
        <v>0</v>
      </c>
      <c r="V933" s="4">
        <v>0</v>
      </c>
      <c r="W933" s="4">
        <v>0</v>
      </c>
      <c r="X933" s="4">
        <v>0</v>
      </c>
      <c r="Y933" s="4">
        <v>6.0000000000000001E-3</v>
      </c>
      <c r="Z933" s="4">
        <v>2.7E-2</v>
      </c>
      <c r="AA933" s="4">
        <v>0</v>
      </c>
      <c r="AB933" s="4">
        <v>0</v>
      </c>
      <c r="AC933" s="4">
        <v>0</v>
      </c>
      <c r="AG933" s="66">
        <v>580429</v>
      </c>
      <c r="AH933" t="s">
        <v>880</v>
      </c>
      <c r="AI933" s="4">
        <f t="shared" si="81"/>
        <v>0</v>
      </c>
      <c r="AJ933" s="4">
        <f t="shared" si="81"/>
        <v>0</v>
      </c>
      <c r="AK933" s="4">
        <f t="shared" si="81"/>
        <v>0</v>
      </c>
      <c r="AL933" s="4">
        <f t="shared" si="81"/>
        <v>0</v>
      </c>
      <c r="AM933" s="4">
        <f t="shared" si="81"/>
        <v>0</v>
      </c>
      <c r="AN933" s="4">
        <f t="shared" si="81"/>
        <v>0</v>
      </c>
      <c r="AO933" s="4">
        <f t="shared" si="81"/>
        <v>0</v>
      </c>
      <c r="AP933" s="4">
        <f t="shared" si="81"/>
        <v>0</v>
      </c>
      <c r="AQ933" s="4">
        <f t="shared" si="81"/>
        <v>0</v>
      </c>
      <c r="AR933" s="4">
        <f t="shared" si="81"/>
        <v>0</v>
      </c>
      <c r="AS933" s="4">
        <f t="shared" si="81"/>
        <v>0</v>
      </c>
      <c r="AT933" s="4">
        <f t="shared" si="81"/>
        <v>0</v>
      </c>
      <c r="AU933" s="4">
        <f t="shared" si="80"/>
        <v>0</v>
      </c>
      <c r="AV933" s="4">
        <f t="shared" si="77"/>
        <v>0</v>
      </c>
      <c r="AW933" s="4">
        <f t="shared" si="77"/>
        <v>0</v>
      </c>
      <c r="AX933" s="4">
        <f t="shared" si="77"/>
        <v>1.6027297265307673E-5</v>
      </c>
      <c r="AY933" s="4">
        <f t="shared" si="77"/>
        <v>5.6248846898638492E-5</v>
      </c>
      <c r="AZ933" s="4">
        <f t="shared" si="79"/>
        <v>0</v>
      </c>
      <c r="BA933" s="4">
        <f t="shared" si="79"/>
        <v>0</v>
      </c>
      <c r="BB933" s="67">
        <f t="shared" si="79"/>
        <v>0</v>
      </c>
    </row>
    <row r="934" spans="1:54" x14ac:dyDescent="0.3">
      <c r="A934" t="s">
        <v>68</v>
      </c>
      <c r="B934" t="s">
        <v>69</v>
      </c>
      <c r="C934">
        <v>580620</v>
      </c>
      <c r="D934" t="s">
        <v>70</v>
      </c>
      <c r="E934" t="s">
        <v>71</v>
      </c>
      <c r="F934" t="s">
        <v>72</v>
      </c>
      <c r="G934" t="s">
        <v>108</v>
      </c>
      <c r="H934">
        <v>6</v>
      </c>
      <c r="I934" t="s">
        <v>881</v>
      </c>
      <c r="J934" s="4">
        <v>0</v>
      </c>
      <c r="K934" s="4">
        <v>0</v>
      </c>
      <c r="L934" s="4">
        <v>0</v>
      </c>
      <c r="M934" s="4">
        <v>0</v>
      </c>
      <c r="N934" s="4">
        <v>0</v>
      </c>
      <c r="O934" s="4">
        <v>0</v>
      </c>
      <c r="P934" s="4">
        <v>0</v>
      </c>
      <c r="Q934" s="4">
        <v>0</v>
      </c>
      <c r="R934" s="4">
        <v>0</v>
      </c>
      <c r="S934" s="4">
        <v>0</v>
      </c>
      <c r="T934" s="4">
        <v>0</v>
      </c>
      <c r="U934" s="4">
        <v>0</v>
      </c>
      <c r="V934" s="4">
        <v>0</v>
      </c>
      <c r="W934" s="4">
        <v>0</v>
      </c>
      <c r="X934" s="4">
        <v>0</v>
      </c>
      <c r="Y934" s="4">
        <v>0</v>
      </c>
      <c r="Z934" s="4">
        <v>0</v>
      </c>
      <c r="AA934" s="4">
        <v>0</v>
      </c>
      <c r="AB934" s="4">
        <v>0</v>
      </c>
      <c r="AC934" s="4">
        <v>0.254</v>
      </c>
      <c r="AG934" s="66">
        <v>580620</v>
      </c>
      <c r="AH934" t="s">
        <v>881</v>
      </c>
      <c r="AI934" s="4">
        <f t="shared" si="81"/>
        <v>0</v>
      </c>
      <c r="AJ934" s="4">
        <f t="shared" si="81"/>
        <v>0</v>
      </c>
      <c r="AK934" s="4">
        <f t="shared" si="81"/>
        <v>0</v>
      </c>
      <c r="AL934" s="4">
        <f t="shared" si="81"/>
        <v>0</v>
      </c>
      <c r="AM934" s="4">
        <f t="shared" si="81"/>
        <v>0</v>
      </c>
      <c r="AN934" s="4">
        <f t="shared" si="81"/>
        <v>0</v>
      </c>
      <c r="AO934" s="4">
        <f t="shared" si="81"/>
        <v>0</v>
      </c>
      <c r="AP934" s="4">
        <f t="shared" si="81"/>
        <v>0</v>
      </c>
      <c r="AQ934" s="4">
        <f t="shared" si="81"/>
        <v>0</v>
      </c>
      <c r="AR934" s="4">
        <f t="shared" si="81"/>
        <v>0</v>
      </c>
      <c r="AS934" s="4">
        <f t="shared" si="81"/>
        <v>0</v>
      </c>
      <c r="AT934" s="4">
        <f t="shared" si="81"/>
        <v>0</v>
      </c>
      <c r="AU934" s="4">
        <f t="shared" si="80"/>
        <v>0</v>
      </c>
      <c r="AV934" s="4">
        <f t="shared" si="77"/>
        <v>0</v>
      </c>
      <c r="AW934" s="4">
        <f t="shared" si="77"/>
        <v>0</v>
      </c>
      <c r="AX934" s="4">
        <f t="shared" si="77"/>
        <v>0</v>
      </c>
      <c r="AY934" s="4">
        <f t="shared" si="77"/>
        <v>0</v>
      </c>
      <c r="AZ934" s="4">
        <f t="shared" si="79"/>
        <v>0</v>
      </c>
      <c r="BA934" s="4">
        <f t="shared" si="79"/>
        <v>0</v>
      </c>
      <c r="BB934" s="67">
        <f t="shared" si="79"/>
        <v>4.229832864648979E-4</v>
      </c>
    </row>
    <row r="935" spans="1:54" x14ac:dyDescent="0.3">
      <c r="A935" t="s">
        <v>68</v>
      </c>
      <c r="B935" t="s">
        <v>69</v>
      </c>
      <c r="C935">
        <v>580631</v>
      </c>
      <c r="D935" t="s">
        <v>70</v>
      </c>
      <c r="E935" t="s">
        <v>71</v>
      </c>
      <c r="F935" t="s">
        <v>72</v>
      </c>
      <c r="G935" t="s">
        <v>108</v>
      </c>
      <c r="H935">
        <v>6</v>
      </c>
      <c r="I935" t="s">
        <v>882</v>
      </c>
      <c r="J935" s="4">
        <v>0</v>
      </c>
      <c r="K935" s="4">
        <v>0</v>
      </c>
      <c r="L935" s="4">
        <v>0</v>
      </c>
      <c r="M935" s="4">
        <v>0</v>
      </c>
      <c r="N935" s="4">
        <v>0</v>
      </c>
      <c r="O935" s="4">
        <v>0</v>
      </c>
      <c r="P935" s="4">
        <v>0</v>
      </c>
      <c r="Q935" s="4">
        <v>0</v>
      </c>
      <c r="R935" s="4">
        <v>0</v>
      </c>
      <c r="S935" s="4">
        <v>0</v>
      </c>
      <c r="T935" s="4">
        <v>0</v>
      </c>
      <c r="U935" s="4">
        <v>0</v>
      </c>
      <c r="V935" s="4">
        <v>0</v>
      </c>
      <c r="W935" s="4">
        <v>0</v>
      </c>
      <c r="X935" s="4">
        <v>0.23899999999999999</v>
      </c>
      <c r="Y935" s="4">
        <v>0</v>
      </c>
      <c r="Z935" s="4">
        <v>0</v>
      </c>
      <c r="AA935" s="4">
        <v>0</v>
      </c>
      <c r="AB935" s="4">
        <v>0</v>
      </c>
      <c r="AC935" s="4">
        <v>0</v>
      </c>
      <c r="AG935" s="66">
        <v>580631</v>
      </c>
      <c r="AH935" t="s">
        <v>882</v>
      </c>
      <c r="AI935" s="4">
        <f t="shared" si="81"/>
        <v>0</v>
      </c>
      <c r="AJ935" s="4">
        <f t="shared" si="81"/>
        <v>0</v>
      </c>
      <c r="AK935" s="4">
        <f t="shared" si="81"/>
        <v>0</v>
      </c>
      <c r="AL935" s="4">
        <f t="shared" si="81"/>
        <v>0</v>
      </c>
      <c r="AM935" s="4">
        <f t="shared" si="81"/>
        <v>0</v>
      </c>
      <c r="AN935" s="4">
        <f t="shared" si="81"/>
        <v>0</v>
      </c>
      <c r="AO935" s="4">
        <f t="shared" si="81"/>
        <v>0</v>
      </c>
      <c r="AP935" s="4">
        <f t="shared" si="81"/>
        <v>0</v>
      </c>
      <c r="AQ935" s="4">
        <f t="shared" si="81"/>
        <v>0</v>
      </c>
      <c r="AR935" s="4">
        <f t="shared" si="81"/>
        <v>0</v>
      </c>
      <c r="AS935" s="4">
        <f t="shared" si="81"/>
        <v>0</v>
      </c>
      <c r="AT935" s="4">
        <f t="shared" si="81"/>
        <v>0</v>
      </c>
      <c r="AU935" s="4">
        <f t="shared" si="80"/>
        <v>0</v>
      </c>
      <c r="AV935" s="4">
        <f t="shared" si="77"/>
        <v>0</v>
      </c>
      <c r="AW935" s="4">
        <f t="shared" si="77"/>
        <v>7.8661674623454027E-4</v>
      </c>
      <c r="AX935" s="4">
        <f t="shared" si="77"/>
        <v>0</v>
      </c>
      <c r="AY935" s="4">
        <f t="shared" si="77"/>
        <v>0</v>
      </c>
      <c r="AZ935" s="4">
        <f t="shared" si="79"/>
        <v>0</v>
      </c>
      <c r="BA935" s="4">
        <f t="shared" si="79"/>
        <v>0</v>
      </c>
      <c r="BB935" s="67">
        <f t="shared" si="79"/>
        <v>0</v>
      </c>
    </row>
    <row r="936" spans="1:54" x14ac:dyDescent="0.3">
      <c r="A936" t="s">
        <v>68</v>
      </c>
      <c r="B936" t="s">
        <v>69</v>
      </c>
      <c r="C936">
        <v>580632</v>
      </c>
      <c r="D936" t="s">
        <v>70</v>
      </c>
      <c r="E936" t="s">
        <v>71</v>
      </c>
      <c r="F936" t="s">
        <v>72</v>
      </c>
      <c r="G936" t="s">
        <v>108</v>
      </c>
      <c r="H936">
        <v>6</v>
      </c>
      <c r="I936" t="s">
        <v>883</v>
      </c>
      <c r="J936" s="4">
        <v>0</v>
      </c>
      <c r="K936" s="4">
        <v>0</v>
      </c>
      <c r="L936" s="4">
        <v>0</v>
      </c>
      <c r="M936" s="4">
        <v>0</v>
      </c>
      <c r="N936" s="4">
        <v>0</v>
      </c>
      <c r="O936" s="4">
        <v>0</v>
      </c>
      <c r="P936" s="4">
        <v>0</v>
      </c>
      <c r="Q936" s="4">
        <v>0</v>
      </c>
      <c r="R936" s="4">
        <v>0</v>
      </c>
      <c r="S936" s="4">
        <v>0</v>
      </c>
      <c r="T936" s="4">
        <v>0</v>
      </c>
      <c r="U936" s="4">
        <v>0</v>
      </c>
      <c r="V936" s="4">
        <v>0</v>
      </c>
      <c r="W936" s="4">
        <v>0</v>
      </c>
      <c r="X936" s="4">
        <v>0.04</v>
      </c>
      <c r="Y936" s="4">
        <v>0.158</v>
      </c>
      <c r="Z936" s="4">
        <v>0.01</v>
      </c>
      <c r="AA936" s="4">
        <v>0</v>
      </c>
      <c r="AB936" s="4">
        <v>1.49</v>
      </c>
      <c r="AC936" s="4">
        <v>2.492</v>
      </c>
      <c r="AG936" s="66">
        <v>580632</v>
      </c>
      <c r="AH936" t="s">
        <v>883</v>
      </c>
      <c r="AI936" s="4">
        <f t="shared" si="81"/>
        <v>0</v>
      </c>
      <c r="AJ936" s="4">
        <f t="shared" si="81"/>
        <v>0</v>
      </c>
      <c r="AK936" s="4">
        <f t="shared" si="81"/>
        <v>0</v>
      </c>
      <c r="AL936" s="4">
        <f t="shared" ref="AJ936:AT959" si="82">IFERROR((M936/M$2093)*100,0)</f>
        <v>0</v>
      </c>
      <c r="AM936" s="4">
        <f t="shared" si="82"/>
        <v>0</v>
      </c>
      <c r="AN936" s="4">
        <f t="shared" si="82"/>
        <v>0</v>
      </c>
      <c r="AO936" s="4">
        <f t="shared" si="82"/>
        <v>0</v>
      </c>
      <c r="AP936" s="4">
        <f t="shared" si="82"/>
        <v>0</v>
      </c>
      <c r="AQ936" s="4">
        <f t="shared" si="82"/>
        <v>0</v>
      </c>
      <c r="AR936" s="4">
        <f t="shared" si="82"/>
        <v>0</v>
      </c>
      <c r="AS936" s="4">
        <f t="shared" si="82"/>
        <v>0</v>
      </c>
      <c r="AT936" s="4">
        <f t="shared" si="82"/>
        <v>0</v>
      </c>
      <c r="AU936" s="4">
        <f t="shared" si="80"/>
        <v>0</v>
      </c>
      <c r="AV936" s="4">
        <f t="shared" si="77"/>
        <v>0</v>
      </c>
      <c r="AW936" s="4">
        <f t="shared" si="77"/>
        <v>1.3165133828193143E-4</v>
      </c>
      <c r="AX936" s="4">
        <f t="shared" si="77"/>
        <v>4.2205216131976876E-4</v>
      </c>
      <c r="AY936" s="4">
        <f t="shared" si="77"/>
        <v>2.0832906258754997E-5</v>
      </c>
      <c r="AZ936" s="4">
        <f t="shared" si="79"/>
        <v>0</v>
      </c>
      <c r="BA936" s="4">
        <f t="shared" si="79"/>
        <v>2.6227748176018552E-3</v>
      </c>
      <c r="BB936" s="67">
        <f t="shared" si="79"/>
        <v>4.1498990152382901E-3</v>
      </c>
    </row>
    <row r="937" spans="1:54" x14ac:dyDescent="0.3">
      <c r="A937" t="s">
        <v>68</v>
      </c>
      <c r="B937" t="s">
        <v>69</v>
      </c>
      <c r="C937">
        <v>580710</v>
      </c>
      <c r="D937" t="s">
        <v>70</v>
      </c>
      <c r="E937" t="s">
        <v>71</v>
      </c>
      <c r="F937" t="s">
        <v>72</v>
      </c>
      <c r="G937" t="s">
        <v>108</v>
      </c>
      <c r="H937">
        <v>6</v>
      </c>
      <c r="I937" t="s">
        <v>884</v>
      </c>
      <c r="J937" s="4">
        <v>0</v>
      </c>
      <c r="K937" s="4">
        <v>0</v>
      </c>
      <c r="L937" s="4">
        <v>0</v>
      </c>
      <c r="M937" s="4">
        <v>0</v>
      </c>
      <c r="N937" s="4">
        <v>0</v>
      </c>
      <c r="O937" s="4">
        <v>0</v>
      </c>
      <c r="P937" s="4">
        <v>0</v>
      </c>
      <c r="Q937" s="4">
        <v>0</v>
      </c>
      <c r="R937" s="4">
        <v>0</v>
      </c>
      <c r="S937" s="4">
        <v>0</v>
      </c>
      <c r="T937" s="4">
        <v>0</v>
      </c>
      <c r="U937" s="4">
        <v>0</v>
      </c>
      <c r="V937" s="4">
        <v>0</v>
      </c>
      <c r="W937" s="4">
        <v>0</v>
      </c>
      <c r="X937" s="4">
        <v>0</v>
      </c>
      <c r="Y937" s="4">
        <v>0</v>
      </c>
      <c r="Z937" s="4">
        <v>0</v>
      </c>
      <c r="AA937" s="4">
        <v>0</v>
      </c>
      <c r="AB937" s="4">
        <v>0.311</v>
      </c>
      <c r="AC937" s="4">
        <v>0</v>
      </c>
      <c r="AG937" s="66">
        <v>580710</v>
      </c>
      <c r="AH937" t="s">
        <v>884</v>
      </c>
      <c r="AI937" s="4">
        <f t="shared" ref="AI937:AR984" si="83">IFERROR((J937/J$2093)*100,0)</f>
        <v>0</v>
      </c>
      <c r="AJ937" s="4">
        <f t="shared" si="82"/>
        <v>0</v>
      </c>
      <c r="AK937" s="4">
        <f t="shared" si="82"/>
        <v>0</v>
      </c>
      <c r="AL937" s="4">
        <f t="shared" si="82"/>
        <v>0</v>
      </c>
      <c r="AM937" s="4">
        <f t="shared" si="82"/>
        <v>0</v>
      </c>
      <c r="AN937" s="4">
        <f t="shared" si="82"/>
        <v>0</v>
      </c>
      <c r="AO937" s="4">
        <f t="shared" si="82"/>
        <v>0</v>
      </c>
      <c r="AP937" s="4">
        <f t="shared" si="82"/>
        <v>0</v>
      </c>
      <c r="AQ937" s="4">
        <f t="shared" si="82"/>
        <v>0</v>
      </c>
      <c r="AR937" s="4">
        <f t="shared" si="82"/>
        <v>0</v>
      </c>
      <c r="AS937" s="4">
        <f t="shared" si="82"/>
        <v>0</v>
      </c>
      <c r="AT937" s="4">
        <f t="shared" si="82"/>
        <v>0</v>
      </c>
      <c r="AU937" s="4">
        <f t="shared" si="80"/>
        <v>0</v>
      </c>
      <c r="AV937" s="4">
        <f t="shared" si="77"/>
        <v>0</v>
      </c>
      <c r="AW937" s="4">
        <f t="shared" si="77"/>
        <v>0</v>
      </c>
      <c r="AX937" s="4">
        <f t="shared" si="77"/>
        <v>0</v>
      </c>
      <c r="AY937" s="4">
        <f t="shared" si="77"/>
        <v>0</v>
      </c>
      <c r="AZ937" s="4">
        <f t="shared" si="79"/>
        <v>0</v>
      </c>
      <c r="BA937" s="4">
        <f t="shared" si="79"/>
        <v>5.4743823374105833E-4</v>
      </c>
      <c r="BB937" s="67">
        <f t="shared" si="79"/>
        <v>0</v>
      </c>
    </row>
    <row r="938" spans="1:54" x14ac:dyDescent="0.3">
      <c r="A938" t="s">
        <v>68</v>
      </c>
      <c r="B938" t="s">
        <v>69</v>
      </c>
      <c r="C938">
        <v>580790</v>
      </c>
      <c r="D938" t="s">
        <v>70</v>
      </c>
      <c r="E938" t="s">
        <v>71</v>
      </c>
      <c r="F938" t="s">
        <v>72</v>
      </c>
      <c r="G938" t="s">
        <v>108</v>
      </c>
      <c r="H938">
        <v>6</v>
      </c>
      <c r="I938" t="s">
        <v>243</v>
      </c>
      <c r="J938" s="4">
        <v>0</v>
      </c>
      <c r="K938" s="4">
        <v>0</v>
      </c>
      <c r="L938" s="4">
        <v>0</v>
      </c>
      <c r="M938" s="4">
        <v>0</v>
      </c>
      <c r="N938" s="4">
        <v>0</v>
      </c>
      <c r="O938" s="4">
        <v>0</v>
      </c>
      <c r="P938" s="4">
        <v>0</v>
      </c>
      <c r="Q938" s="4">
        <v>0</v>
      </c>
      <c r="R938" s="4">
        <v>0</v>
      </c>
      <c r="S938" s="4">
        <v>0</v>
      </c>
      <c r="T938" s="4">
        <v>0</v>
      </c>
      <c r="U938" s="4">
        <v>0</v>
      </c>
      <c r="V938" s="4">
        <v>0</v>
      </c>
      <c r="W938" s="4">
        <v>1.6719999999999999</v>
      </c>
      <c r="X938" s="4">
        <v>0</v>
      </c>
      <c r="Y938" s="4">
        <v>0</v>
      </c>
      <c r="Z938" s="4">
        <v>0</v>
      </c>
      <c r="AA938" s="4">
        <v>0</v>
      </c>
      <c r="AB938" s="4">
        <v>0</v>
      </c>
      <c r="AC938" s="4">
        <v>0.182</v>
      </c>
      <c r="AG938" s="66">
        <v>580790</v>
      </c>
      <c r="AH938" t="s">
        <v>243</v>
      </c>
      <c r="AI938" s="4">
        <f t="shared" si="83"/>
        <v>0</v>
      </c>
      <c r="AJ938" s="4">
        <f t="shared" si="82"/>
        <v>0</v>
      </c>
      <c r="AK938" s="4">
        <f t="shared" si="82"/>
        <v>0</v>
      </c>
      <c r="AL938" s="4">
        <f t="shared" si="82"/>
        <v>0</v>
      </c>
      <c r="AM938" s="4">
        <f t="shared" si="82"/>
        <v>0</v>
      </c>
      <c r="AN938" s="4">
        <f t="shared" si="82"/>
        <v>0</v>
      </c>
      <c r="AO938" s="4">
        <f t="shared" si="82"/>
        <v>0</v>
      </c>
      <c r="AP938" s="4">
        <f t="shared" si="82"/>
        <v>0</v>
      </c>
      <c r="AQ938" s="4">
        <f t="shared" si="82"/>
        <v>0</v>
      </c>
      <c r="AR938" s="4">
        <f t="shared" si="82"/>
        <v>0</v>
      </c>
      <c r="AS938" s="4">
        <f t="shared" si="82"/>
        <v>0</v>
      </c>
      <c r="AT938" s="4">
        <f t="shared" si="82"/>
        <v>0</v>
      </c>
      <c r="AU938" s="4">
        <f t="shared" si="80"/>
        <v>0</v>
      </c>
      <c r="AV938" s="4">
        <f t="shared" si="77"/>
        <v>3.9394305020726429E-3</v>
      </c>
      <c r="AW938" s="4">
        <f t="shared" si="77"/>
        <v>0</v>
      </c>
      <c r="AX938" s="4">
        <f t="shared" si="77"/>
        <v>0</v>
      </c>
      <c r="AY938" s="4">
        <f t="shared" si="77"/>
        <v>0</v>
      </c>
      <c r="AZ938" s="4">
        <f t="shared" si="79"/>
        <v>0</v>
      </c>
      <c r="BA938" s="4">
        <f t="shared" si="79"/>
        <v>0</v>
      </c>
      <c r="BB938" s="67">
        <f t="shared" si="79"/>
        <v>3.0308251234886389E-4</v>
      </c>
    </row>
    <row r="939" spans="1:54" x14ac:dyDescent="0.3">
      <c r="A939" t="s">
        <v>68</v>
      </c>
      <c r="B939" t="s">
        <v>69</v>
      </c>
      <c r="C939">
        <v>580810</v>
      </c>
      <c r="D939" t="s">
        <v>70</v>
      </c>
      <c r="E939" t="s">
        <v>71</v>
      </c>
      <c r="F939" t="s">
        <v>72</v>
      </c>
      <c r="G939" t="s">
        <v>108</v>
      </c>
      <c r="H939">
        <v>6</v>
      </c>
      <c r="I939" t="s">
        <v>885</v>
      </c>
      <c r="J939" s="4">
        <v>0</v>
      </c>
      <c r="K939" s="4">
        <v>0</v>
      </c>
      <c r="L939" s="4">
        <v>0</v>
      </c>
      <c r="M939" s="4">
        <v>0</v>
      </c>
      <c r="N939" s="4">
        <v>0</v>
      </c>
      <c r="O939" s="4">
        <v>0</v>
      </c>
      <c r="P939" s="4">
        <v>0</v>
      </c>
      <c r="Q939" s="4">
        <v>0</v>
      </c>
      <c r="R939" s="4">
        <v>0</v>
      </c>
      <c r="S939" s="4">
        <v>0</v>
      </c>
      <c r="T939" s="4">
        <v>6.0999999999999999E-2</v>
      </c>
      <c r="U939" s="4">
        <v>0</v>
      </c>
      <c r="V939" s="4">
        <v>0</v>
      </c>
      <c r="W939" s="4">
        <v>0</v>
      </c>
      <c r="X939" s="4">
        <v>0</v>
      </c>
      <c r="Y939" s="4">
        <v>0</v>
      </c>
      <c r="Z939" s="4">
        <v>0</v>
      </c>
      <c r="AA939" s="4">
        <v>0</v>
      </c>
      <c r="AB939" s="4">
        <v>0</v>
      </c>
      <c r="AC939" s="4">
        <v>0</v>
      </c>
      <c r="AG939" s="66">
        <v>580810</v>
      </c>
      <c r="AH939" t="s">
        <v>885</v>
      </c>
      <c r="AI939" s="4">
        <f t="shared" si="83"/>
        <v>0</v>
      </c>
      <c r="AJ939" s="4">
        <f t="shared" si="82"/>
        <v>0</v>
      </c>
      <c r="AK939" s="4">
        <f t="shared" si="82"/>
        <v>0</v>
      </c>
      <c r="AL939" s="4">
        <f t="shared" si="82"/>
        <v>0</v>
      </c>
      <c r="AM939" s="4">
        <f t="shared" si="82"/>
        <v>0</v>
      </c>
      <c r="AN939" s="4">
        <f t="shared" si="82"/>
        <v>0</v>
      </c>
      <c r="AO939" s="4">
        <f t="shared" si="82"/>
        <v>0</v>
      </c>
      <c r="AP939" s="4">
        <f t="shared" si="82"/>
        <v>0</v>
      </c>
      <c r="AQ939" s="4">
        <f t="shared" si="82"/>
        <v>0</v>
      </c>
      <c r="AR939" s="4">
        <f t="shared" si="82"/>
        <v>0</v>
      </c>
      <c r="AS939" s="4">
        <f t="shared" si="82"/>
        <v>7.0483712420948599E-6</v>
      </c>
      <c r="AT939" s="4">
        <f t="shared" si="82"/>
        <v>0</v>
      </c>
      <c r="AU939" s="4">
        <f t="shared" si="80"/>
        <v>0</v>
      </c>
      <c r="AV939" s="4">
        <f t="shared" si="77"/>
        <v>0</v>
      </c>
      <c r="AW939" s="4">
        <f t="shared" si="77"/>
        <v>0</v>
      </c>
      <c r="AX939" s="4">
        <f t="shared" si="77"/>
        <v>0</v>
      </c>
      <c r="AY939" s="4">
        <f t="shared" si="77"/>
        <v>0</v>
      </c>
      <c r="AZ939" s="4">
        <f t="shared" si="79"/>
        <v>0</v>
      </c>
      <c r="BA939" s="4">
        <f t="shared" si="79"/>
        <v>0</v>
      </c>
      <c r="BB939" s="67">
        <f t="shared" si="79"/>
        <v>0</v>
      </c>
    </row>
    <row r="940" spans="1:54" x14ac:dyDescent="0.3">
      <c r="A940" t="s">
        <v>68</v>
      </c>
      <c r="B940" t="s">
        <v>69</v>
      </c>
      <c r="C940">
        <v>580890</v>
      </c>
      <c r="D940" t="s">
        <v>70</v>
      </c>
      <c r="E940" t="s">
        <v>71</v>
      </c>
      <c r="F940" t="s">
        <v>72</v>
      </c>
      <c r="G940" t="s">
        <v>108</v>
      </c>
      <c r="H940">
        <v>6</v>
      </c>
      <c r="I940" t="s">
        <v>243</v>
      </c>
      <c r="J940" s="4">
        <v>0</v>
      </c>
      <c r="K940" s="4">
        <v>0</v>
      </c>
      <c r="L940" s="4">
        <v>0</v>
      </c>
      <c r="M940" s="4">
        <v>0</v>
      </c>
      <c r="N940" s="4">
        <v>0</v>
      </c>
      <c r="O940" s="4">
        <v>2.802</v>
      </c>
      <c r="P940" s="4">
        <v>0</v>
      </c>
      <c r="Q940" s="4">
        <v>0</v>
      </c>
      <c r="R940" s="4">
        <v>0.39</v>
      </c>
      <c r="S940" s="4">
        <v>0</v>
      </c>
      <c r="T940" s="4">
        <v>0</v>
      </c>
      <c r="U940" s="4">
        <v>0</v>
      </c>
      <c r="V940" s="4">
        <v>0</v>
      </c>
      <c r="W940" s="4">
        <v>0</v>
      </c>
      <c r="X940" s="4">
        <v>3.0000000000000001E-3</v>
      </c>
      <c r="Y940" s="4">
        <v>0.29299999999999998</v>
      </c>
      <c r="Z940" s="4">
        <v>0.20899999999999999</v>
      </c>
      <c r="AA940" s="4">
        <v>0</v>
      </c>
      <c r="AB940" s="4">
        <v>0</v>
      </c>
      <c r="AC940" s="4">
        <v>0</v>
      </c>
      <c r="AG940" s="66">
        <v>580890</v>
      </c>
      <c r="AH940" t="s">
        <v>243</v>
      </c>
      <c r="AI940" s="4">
        <f t="shared" si="83"/>
        <v>0</v>
      </c>
      <c r="AJ940" s="4">
        <f t="shared" si="82"/>
        <v>0</v>
      </c>
      <c r="AK940" s="4">
        <f t="shared" si="82"/>
        <v>0</v>
      </c>
      <c r="AL940" s="4">
        <f t="shared" si="82"/>
        <v>0</v>
      </c>
      <c r="AM940" s="4">
        <f t="shared" si="82"/>
        <v>0</v>
      </c>
      <c r="AN940" s="4">
        <f t="shared" si="82"/>
        <v>6.3480176287304072E-3</v>
      </c>
      <c r="AO940" s="4">
        <f t="shared" si="82"/>
        <v>0</v>
      </c>
      <c r="AP940" s="4">
        <f t="shared" si="82"/>
        <v>0</v>
      </c>
      <c r="AQ940" s="4">
        <f t="shared" si="82"/>
        <v>1.5507449679419256E-3</v>
      </c>
      <c r="AR940" s="4">
        <f t="shared" si="82"/>
        <v>0</v>
      </c>
      <c r="AS940" s="4">
        <f t="shared" si="82"/>
        <v>0</v>
      </c>
      <c r="AT940" s="4">
        <f t="shared" si="82"/>
        <v>0</v>
      </c>
      <c r="AU940" s="4">
        <f t="shared" si="80"/>
        <v>0</v>
      </c>
      <c r="AV940" s="4">
        <f t="shared" si="77"/>
        <v>0</v>
      </c>
      <c r="AW940" s="4">
        <f t="shared" si="77"/>
        <v>9.8738503711448571E-6</v>
      </c>
      <c r="AX940" s="4">
        <f t="shared" si="77"/>
        <v>7.8266634978919143E-4</v>
      </c>
      <c r="AY940" s="4">
        <f t="shared" si="77"/>
        <v>4.3540774080797943E-4</v>
      </c>
      <c r="AZ940" s="4">
        <f t="shared" si="79"/>
        <v>0</v>
      </c>
      <c r="BA940" s="4">
        <f t="shared" si="79"/>
        <v>0</v>
      </c>
      <c r="BB940" s="67">
        <f t="shared" si="79"/>
        <v>0</v>
      </c>
    </row>
    <row r="941" spans="1:54" x14ac:dyDescent="0.3">
      <c r="A941" t="s">
        <v>68</v>
      </c>
      <c r="B941" t="s">
        <v>69</v>
      </c>
      <c r="C941">
        <v>580900</v>
      </c>
      <c r="D941" t="s">
        <v>70</v>
      </c>
      <c r="E941" t="s">
        <v>71</v>
      </c>
      <c r="F941" t="s">
        <v>72</v>
      </c>
      <c r="G941" t="s">
        <v>108</v>
      </c>
      <c r="H941">
        <v>6</v>
      </c>
      <c r="I941" t="s">
        <v>886</v>
      </c>
      <c r="J941" s="4">
        <v>0</v>
      </c>
      <c r="K941" s="4">
        <v>0</v>
      </c>
      <c r="L941" s="4">
        <v>0</v>
      </c>
      <c r="M941" s="4">
        <v>0</v>
      </c>
      <c r="N941" s="4">
        <v>0</v>
      </c>
      <c r="O941" s="4">
        <v>2.2200000000000002</v>
      </c>
      <c r="P941" s="4">
        <v>0</v>
      </c>
      <c r="Q941" s="4">
        <v>0</v>
      </c>
      <c r="R941" s="4">
        <v>0</v>
      </c>
      <c r="S941" s="4">
        <v>0</v>
      </c>
      <c r="T941" s="4">
        <v>0</v>
      </c>
      <c r="U941" s="4">
        <v>0</v>
      </c>
      <c r="V941" s="4">
        <v>0.28899999999999998</v>
      </c>
      <c r="W941" s="4">
        <v>0</v>
      </c>
      <c r="X941" s="4">
        <v>0</v>
      </c>
      <c r="Y941" s="4">
        <v>0</v>
      </c>
      <c r="Z941" s="4">
        <v>0</v>
      </c>
      <c r="AA941" s="4">
        <v>0</v>
      </c>
      <c r="AB941" s="4">
        <v>0</v>
      </c>
      <c r="AC941" s="4">
        <v>0.13200000000000001</v>
      </c>
      <c r="AG941" s="66">
        <v>580900</v>
      </c>
      <c r="AH941" t="s">
        <v>886</v>
      </c>
      <c r="AI941" s="4">
        <f t="shared" si="83"/>
        <v>0</v>
      </c>
      <c r="AJ941" s="4">
        <f t="shared" si="82"/>
        <v>0</v>
      </c>
      <c r="AK941" s="4">
        <f t="shared" si="82"/>
        <v>0</v>
      </c>
      <c r="AL941" s="4">
        <f t="shared" si="82"/>
        <v>0</v>
      </c>
      <c r="AM941" s="4">
        <f t="shared" si="82"/>
        <v>0</v>
      </c>
      <c r="AN941" s="4">
        <f t="shared" si="82"/>
        <v>5.0294786351825502E-3</v>
      </c>
      <c r="AO941" s="4">
        <f t="shared" si="82"/>
        <v>0</v>
      </c>
      <c r="AP941" s="4">
        <f t="shared" si="82"/>
        <v>0</v>
      </c>
      <c r="AQ941" s="4">
        <f t="shared" si="82"/>
        <v>0</v>
      </c>
      <c r="AR941" s="4">
        <f t="shared" si="82"/>
        <v>0</v>
      </c>
      <c r="AS941" s="4">
        <f t="shared" si="82"/>
        <v>0</v>
      </c>
      <c r="AT941" s="4">
        <f t="shared" si="82"/>
        <v>0</v>
      </c>
      <c r="AU941" s="4">
        <f t="shared" si="80"/>
        <v>7.2372443318227924E-4</v>
      </c>
      <c r="AV941" s="4">
        <f t="shared" si="77"/>
        <v>0</v>
      </c>
      <c r="AW941" s="4">
        <f t="shared" si="77"/>
        <v>0</v>
      </c>
      <c r="AX941" s="4">
        <f t="shared" si="77"/>
        <v>0</v>
      </c>
      <c r="AY941" s="4">
        <f t="shared" si="77"/>
        <v>0</v>
      </c>
      <c r="AZ941" s="4">
        <f t="shared" si="79"/>
        <v>0</v>
      </c>
      <c r="BA941" s="4">
        <f t="shared" si="79"/>
        <v>0</v>
      </c>
      <c r="BB941" s="67">
        <f t="shared" si="79"/>
        <v>2.1981808587939581E-4</v>
      </c>
    </row>
    <row r="942" spans="1:54" x14ac:dyDescent="0.3">
      <c r="A942" t="s">
        <v>68</v>
      </c>
      <c r="B942" t="s">
        <v>69</v>
      </c>
      <c r="C942">
        <v>581010</v>
      </c>
      <c r="D942" t="s">
        <v>70</v>
      </c>
      <c r="E942" t="s">
        <v>71</v>
      </c>
      <c r="F942" t="s">
        <v>72</v>
      </c>
      <c r="G942" t="s">
        <v>108</v>
      </c>
      <c r="H942">
        <v>6</v>
      </c>
      <c r="I942" t="s">
        <v>887</v>
      </c>
      <c r="J942" s="4">
        <v>0</v>
      </c>
      <c r="K942" s="4">
        <v>0</v>
      </c>
      <c r="L942" s="4">
        <v>0</v>
      </c>
      <c r="M942" s="4">
        <v>0</v>
      </c>
      <c r="N942" s="4">
        <v>0</v>
      </c>
      <c r="O942" s="4">
        <v>0</v>
      </c>
      <c r="P942" s="4">
        <v>0</v>
      </c>
      <c r="Q942" s="4">
        <v>0</v>
      </c>
      <c r="R942" s="4">
        <v>0</v>
      </c>
      <c r="S942" s="4">
        <v>0</v>
      </c>
      <c r="T942" s="4">
        <v>0</v>
      </c>
      <c r="U942" s="4">
        <v>0</v>
      </c>
      <c r="V942" s="4">
        <v>0</v>
      </c>
      <c r="W942" s="4">
        <v>0</v>
      </c>
      <c r="X942" s="4">
        <v>0</v>
      </c>
      <c r="Y942" s="4">
        <v>0</v>
      </c>
      <c r="Z942" s="4">
        <v>7.0279999999999996</v>
      </c>
      <c r="AA942" s="4">
        <v>0</v>
      </c>
      <c r="AB942" s="4">
        <v>0</v>
      </c>
      <c r="AC942" s="4">
        <v>23.140999999999998</v>
      </c>
      <c r="AG942" s="66">
        <v>581010</v>
      </c>
      <c r="AH942" t="s">
        <v>887</v>
      </c>
      <c r="AI942" s="4">
        <f t="shared" si="83"/>
        <v>0</v>
      </c>
      <c r="AJ942" s="4">
        <f t="shared" si="82"/>
        <v>0</v>
      </c>
      <c r="AK942" s="4">
        <f t="shared" si="82"/>
        <v>0</v>
      </c>
      <c r="AL942" s="4">
        <f t="shared" si="82"/>
        <v>0</v>
      </c>
      <c r="AM942" s="4">
        <f t="shared" si="82"/>
        <v>0</v>
      </c>
      <c r="AN942" s="4">
        <f t="shared" si="82"/>
        <v>0</v>
      </c>
      <c r="AO942" s="4">
        <f t="shared" si="82"/>
        <v>0</v>
      </c>
      <c r="AP942" s="4">
        <f t="shared" si="82"/>
        <v>0</v>
      </c>
      <c r="AQ942" s="4">
        <f t="shared" si="82"/>
        <v>0</v>
      </c>
      <c r="AR942" s="4">
        <f t="shared" si="82"/>
        <v>0</v>
      </c>
      <c r="AS942" s="4">
        <f t="shared" si="82"/>
        <v>0</v>
      </c>
      <c r="AT942" s="4">
        <f t="shared" si="82"/>
        <v>0</v>
      </c>
      <c r="AU942" s="4">
        <f t="shared" si="80"/>
        <v>0</v>
      </c>
      <c r="AV942" s="4">
        <f t="shared" si="77"/>
        <v>0</v>
      </c>
      <c r="AW942" s="4">
        <f t="shared" si="77"/>
        <v>0</v>
      </c>
      <c r="AX942" s="4">
        <f t="shared" si="77"/>
        <v>0</v>
      </c>
      <c r="AY942" s="4">
        <f t="shared" si="77"/>
        <v>1.4641366518653012E-2</v>
      </c>
      <c r="AZ942" s="4">
        <f t="shared" si="79"/>
        <v>0</v>
      </c>
      <c r="BA942" s="4">
        <f t="shared" si="79"/>
        <v>0</v>
      </c>
      <c r="BB942" s="67">
        <f t="shared" si="79"/>
        <v>3.8536441858599224E-2</v>
      </c>
    </row>
    <row r="943" spans="1:54" x14ac:dyDescent="0.3">
      <c r="A943" t="s">
        <v>68</v>
      </c>
      <c r="B943" t="s">
        <v>69</v>
      </c>
      <c r="C943">
        <v>581091</v>
      </c>
      <c r="D943" t="s">
        <v>70</v>
      </c>
      <c r="E943" t="s">
        <v>71</v>
      </c>
      <c r="F943" t="s">
        <v>72</v>
      </c>
      <c r="G943" t="s">
        <v>108</v>
      </c>
      <c r="H943">
        <v>6</v>
      </c>
      <c r="I943" t="s">
        <v>888</v>
      </c>
      <c r="J943" s="4">
        <v>4.5049999999999999</v>
      </c>
      <c r="K943" s="4">
        <v>16.157</v>
      </c>
      <c r="L943" s="4">
        <v>0</v>
      </c>
      <c r="M943" s="4">
        <v>12.141999999999999</v>
      </c>
      <c r="N943" s="4">
        <v>0</v>
      </c>
      <c r="O943" s="4">
        <v>0</v>
      </c>
      <c r="P943" s="4">
        <v>0</v>
      </c>
      <c r="Q943" s="4">
        <v>0</v>
      </c>
      <c r="R943" s="4">
        <v>0</v>
      </c>
      <c r="S943" s="4">
        <v>0</v>
      </c>
      <c r="T943" s="4">
        <v>0</v>
      </c>
      <c r="U943" s="4">
        <v>3.0710000000000002</v>
      </c>
      <c r="V943" s="4">
        <v>0</v>
      </c>
      <c r="W943" s="4">
        <v>0</v>
      </c>
      <c r="X943" s="4">
        <v>0</v>
      </c>
      <c r="Y943" s="4">
        <v>0</v>
      </c>
      <c r="Z943" s="4">
        <v>0</v>
      </c>
      <c r="AA943" s="4">
        <v>0</v>
      </c>
      <c r="AB943" s="4">
        <v>0</v>
      </c>
      <c r="AC943" s="4">
        <v>0</v>
      </c>
      <c r="AG943" s="66">
        <v>581091</v>
      </c>
      <c r="AH943" t="s">
        <v>888</v>
      </c>
      <c r="AI943" s="4">
        <f t="shared" si="83"/>
        <v>0.20782491961488955</v>
      </c>
      <c r="AJ943" s="4">
        <f t="shared" si="82"/>
        <v>0.34932347089634103</v>
      </c>
      <c r="AK943" s="4">
        <f t="shared" si="82"/>
        <v>0</v>
      </c>
      <c r="AL943" s="4">
        <f t="shared" si="82"/>
        <v>0.24527682525894764</v>
      </c>
      <c r="AM943" s="4">
        <f t="shared" si="82"/>
        <v>0</v>
      </c>
      <c r="AN943" s="4">
        <f t="shared" si="82"/>
        <v>0</v>
      </c>
      <c r="AO943" s="4">
        <f t="shared" si="82"/>
        <v>0</v>
      </c>
      <c r="AP943" s="4">
        <f t="shared" si="82"/>
        <v>0</v>
      </c>
      <c r="AQ943" s="4">
        <f t="shared" si="82"/>
        <v>0</v>
      </c>
      <c r="AR943" s="4">
        <f t="shared" si="82"/>
        <v>0</v>
      </c>
      <c r="AS943" s="4">
        <f t="shared" si="82"/>
        <v>0</v>
      </c>
      <c r="AT943" s="4">
        <f t="shared" si="82"/>
        <v>9.2011681258952344E-3</v>
      </c>
      <c r="AU943" s="4">
        <f t="shared" si="80"/>
        <v>0</v>
      </c>
      <c r="AV943" s="4">
        <f t="shared" si="77"/>
        <v>0</v>
      </c>
      <c r="AW943" s="4">
        <f t="shared" si="77"/>
        <v>0</v>
      </c>
      <c r="AX943" s="4">
        <f t="shared" si="77"/>
        <v>0</v>
      </c>
      <c r="AY943" s="4">
        <f t="shared" si="77"/>
        <v>0</v>
      </c>
      <c r="AZ943" s="4">
        <f t="shared" si="79"/>
        <v>0</v>
      </c>
      <c r="BA943" s="4">
        <f t="shared" si="79"/>
        <v>0</v>
      </c>
      <c r="BB943" s="67">
        <f t="shared" si="79"/>
        <v>0</v>
      </c>
    </row>
    <row r="944" spans="1:54" x14ac:dyDescent="0.3">
      <c r="A944" t="s">
        <v>68</v>
      </c>
      <c r="B944" t="s">
        <v>69</v>
      </c>
      <c r="C944">
        <v>581092</v>
      </c>
      <c r="D944" t="s">
        <v>70</v>
      </c>
      <c r="E944" t="s">
        <v>71</v>
      </c>
      <c r="F944" t="s">
        <v>72</v>
      </c>
      <c r="G944" t="s">
        <v>108</v>
      </c>
      <c r="H944">
        <v>6</v>
      </c>
      <c r="I944" t="s">
        <v>889</v>
      </c>
      <c r="J944" s="4">
        <v>0</v>
      </c>
      <c r="K944" s="4">
        <v>0</v>
      </c>
      <c r="L944" s="4">
        <v>0</v>
      </c>
      <c r="M944" s="4">
        <v>0</v>
      </c>
      <c r="N944" s="4">
        <v>0</v>
      </c>
      <c r="O944" s="4">
        <v>0.29899999999999999</v>
      </c>
      <c r="P944" s="4">
        <v>0</v>
      </c>
      <c r="Q944" s="4">
        <v>0</v>
      </c>
      <c r="R944" s="4">
        <v>0</v>
      </c>
      <c r="S944" s="4">
        <v>0</v>
      </c>
      <c r="T944" s="4">
        <v>0</v>
      </c>
      <c r="U944" s="4">
        <v>0</v>
      </c>
      <c r="V944" s="4">
        <v>2.2509999999999999</v>
      </c>
      <c r="W944" s="4">
        <v>18.484000000000002</v>
      </c>
      <c r="X944" s="4">
        <v>0</v>
      </c>
      <c r="Y944" s="4">
        <v>0</v>
      </c>
      <c r="Z944" s="4">
        <v>0</v>
      </c>
      <c r="AA944" s="4">
        <v>7.4999999999999997E-2</v>
      </c>
      <c r="AB944" s="4">
        <v>0</v>
      </c>
      <c r="AC944" s="4">
        <v>4.33</v>
      </c>
      <c r="AG944" s="66">
        <v>581092</v>
      </c>
      <c r="AH944" t="s">
        <v>889</v>
      </c>
      <c r="AI944" s="4">
        <f t="shared" si="83"/>
        <v>0</v>
      </c>
      <c r="AJ944" s="4">
        <f t="shared" si="82"/>
        <v>0</v>
      </c>
      <c r="AK944" s="4">
        <f t="shared" si="82"/>
        <v>0</v>
      </c>
      <c r="AL944" s="4">
        <f t="shared" si="82"/>
        <v>0</v>
      </c>
      <c r="AM944" s="4">
        <f t="shared" si="82"/>
        <v>0</v>
      </c>
      <c r="AN944" s="4">
        <f t="shared" si="82"/>
        <v>6.773937441079199E-4</v>
      </c>
      <c r="AO944" s="4">
        <f t="shared" si="82"/>
        <v>0</v>
      </c>
      <c r="AP944" s="4">
        <f t="shared" si="82"/>
        <v>0</v>
      </c>
      <c r="AQ944" s="4">
        <f t="shared" si="82"/>
        <v>0</v>
      </c>
      <c r="AR944" s="4">
        <f t="shared" si="82"/>
        <v>0</v>
      </c>
      <c r="AS944" s="4">
        <f t="shared" si="82"/>
        <v>0</v>
      </c>
      <c r="AT944" s="4">
        <f t="shared" si="82"/>
        <v>0</v>
      </c>
      <c r="AU944" s="4">
        <f t="shared" si="80"/>
        <v>5.6370370210841198E-3</v>
      </c>
      <c r="AV944" s="4">
        <f t="shared" si="77"/>
        <v>4.3550498445161928E-2</v>
      </c>
      <c r="AW944" s="4">
        <f t="shared" si="77"/>
        <v>0</v>
      </c>
      <c r="AX944" s="4">
        <f t="shared" si="77"/>
        <v>0</v>
      </c>
      <c r="AY944" s="4">
        <f t="shared" si="77"/>
        <v>0</v>
      </c>
      <c r="AZ944" s="4">
        <f t="shared" si="79"/>
        <v>1.131226735756566E-4</v>
      </c>
      <c r="BA944" s="4">
        <f t="shared" si="79"/>
        <v>0</v>
      </c>
      <c r="BB944" s="67">
        <f t="shared" si="79"/>
        <v>7.2106993322559381E-3</v>
      </c>
    </row>
    <row r="945" spans="1:54" x14ac:dyDescent="0.3">
      <c r="A945" t="s">
        <v>68</v>
      </c>
      <c r="B945" t="s">
        <v>69</v>
      </c>
      <c r="C945">
        <v>581099</v>
      </c>
      <c r="D945" t="s">
        <v>70</v>
      </c>
      <c r="E945" t="s">
        <v>71</v>
      </c>
      <c r="F945" t="s">
        <v>72</v>
      </c>
      <c r="G945" t="s">
        <v>108</v>
      </c>
      <c r="H945">
        <v>6</v>
      </c>
      <c r="I945" t="s">
        <v>890</v>
      </c>
      <c r="J945" s="4">
        <v>0</v>
      </c>
      <c r="K945" s="4">
        <v>0</v>
      </c>
      <c r="L945" s="4">
        <v>0</v>
      </c>
      <c r="M945" s="4">
        <v>0</v>
      </c>
      <c r="N945" s="4">
        <v>0</v>
      </c>
      <c r="O945" s="4">
        <v>0</v>
      </c>
      <c r="P945" s="4">
        <v>0</v>
      </c>
      <c r="Q945" s="4">
        <v>0</v>
      </c>
      <c r="R945" s="4">
        <v>0</v>
      </c>
      <c r="S945" s="4">
        <v>0</v>
      </c>
      <c r="T945" s="4">
        <v>0</v>
      </c>
      <c r="U945" s="4">
        <v>0</v>
      </c>
      <c r="V945" s="4">
        <v>0</v>
      </c>
      <c r="W945" s="4">
        <v>0.91700000000000004</v>
      </c>
      <c r="X945" s="4">
        <v>0</v>
      </c>
      <c r="Y945" s="4">
        <v>0</v>
      </c>
      <c r="Z945" s="4">
        <v>0</v>
      </c>
      <c r="AA945" s="4">
        <v>0</v>
      </c>
      <c r="AB945" s="4">
        <v>6.4000000000000001E-2</v>
      </c>
      <c r="AC945" s="4">
        <v>0.66100000000000003</v>
      </c>
      <c r="AG945" s="66">
        <v>581099</v>
      </c>
      <c r="AH945" t="s">
        <v>890</v>
      </c>
      <c r="AI945" s="4">
        <f t="shared" si="83"/>
        <v>0</v>
      </c>
      <c r="AJ945" s="4">
        <f t="shared" si="82"/>
        <v>0</v>
      </c>
      <c r="AK945" s="4">
        <f t="shared" si="82"/>
        <v>0</v>
      </c>
      <c r="AL945" s="4">
        <f t="shared" si="82"/>
        <v>0</v>
      </c>
      <c r="AM945" s="4">
        <f t="shared" si="82"/>
        <v>0</v>
      </c>
      <c r="AN945" s="4">
        <f t="shared" si="82"/>
        <v>0</v>
      </c>
      <c r="AO945" s="4">
        <f t="shared" si="82"/>
        <v>0</v>
      </c>
      <c r="AP945" s="4">
        <f t="shared" si="82"/>
        <v>0</v>
      </c>
      <c r="AQ945" s="4">
        <f t="shared" si="82"/>
        <v>0</v>
      </c>
      <c r="AR945" s="4">
        <f t="shared" si="82"/>
        <v>0</v>
      </c>
      <c r="AS945" s="4">
        <f t="shared" si="82"/>
        <v>0</v>
      </c>
      <c r="AT945" s="4">
        <f t="shared" si="82"/>
        <v>0</v>
      </c>
      <c r="AU945" s="4">
        <f t="shared" si="80"/>
        <v>0</v>
      </c>
      <c r="AV945" s="4">
        <f t="shared" si="77"/>
        <v>2.1605608674644819E-3</v>
      </c>
      <c r="AW945" s="4">
        <f t="shared" si="77"/>
        <v>0</v>
      </c>
      <c r="AX945" s="4">
        <f t="shared" si="77"/>
        <v>0</v>
      </c>
      <c r="AY945" s="4">
        <f t="shared" si="77"/>
        <v>0</v>
      </c>
      <c r="AZ945" s="4">
        <f t="shared" si="79"/>
        <v>0</v>
      </c>
      <c r="BA945" s="4">
        <f t="shared" si="79"/>
        <v>1.1265609954799916E-4</v>
      </c>
      <c r="BB945" s="67">
        <f t="shared" si="79"/>
        <v>1.1007557179263682E-3</v>
      </c>
    </row>
    <row r="946" spans="1:54" x14ac:dyDescent="0.3">
      <c r="A946" t="s">
        <v>68</v>
      </c>
      <c r="B946" t="s">
        <v>69</v>
      </c>
      <c r="C946">
        <v>590310</v>
      </c>
      <c r="D946" t="s">
        <v>70</v>
      </c>
      <c r="E946" t="s">
        <v>71</v>
      </c>
      <c r="F946" t="s">
        <v>72</v>
      </c>
      <c r="G946" t="s">
        <v>108</v>
      </c>
      <c r="H946">
        <v>6</v>
      </c>
      <c r="I946" t="s">
        <v>891</v>
      </c>
      <c r="J946" s="4">
        <v>0</v>
      </c>
      <c r="K946" s="4">
        <v>0</v>
      </c>
      <c r="L946" s="4">
        <v>0</v>
      </c>
      <c r="M946" s="4">
        <v>0</v>
      </c>
      <c r="N946" s="4">
        <v>0</v>
      </c>
      <c r="O946" s="4">
        <v>0</v>
      </c>
      <c r="P946" s="4">
        <v>0</v>
      </c>
      <c r="Q946" s="4">
        <v>0</v>
      </c>
      <c r="R946" s="4">
        <v>0</v>
      </c>
      <c r="S946" s="4">
        <v>0</v>
      </c>
      <c r="T946" s="4">
        <v>0</v>
      </c>
      <c r="U946" s="4">
        <v>7.0999999999999994E-2</v>
      </c>
      <c r="V946" s="4">
        <v>8.5000000000000006E-2</v>
      </c>
      <c r="W946" s="4">
        <v>0</v>
      </c>
      <c r="X946" s="4">
        <v>0</v>
      </c>
      <c r="Y946" s="4">
        <v>0</v>
      </c>
      <c r="Z946" s="4">
        <v>0</v>
      </c>
      <c r="AA946" s="4">
        <v>0</v>
      </c>
      <c r="AB946" s="4">
        <v>0</v>
      </c>
      <c r="AC946" s="4">
        <v>0</v>
      </c>
      <c r="AG946" s="66">
        <v>590310</v>
      </c>
      <c r="AH946" t="s">
        <v>891</v>
      </c>
      <c r="AI946" s="4">
        <f t="shared" si="83"/>
        <v>0</v>
      </c>
      <c r="AJ946" s="4">
        <f t="shared" si="82"/>
        <v>0</v>
      </c>
      <c r="AK946" s="4">
        <f t="shared" si="82"/>
        <v>0</v>
      </c>
      <c r="AL946" s="4">
        <f t="shared" si="82"/>
        <v>0</v>
      </c>
      <c r="AM946" s="4">
        <f t="shared" si="82"/>
        <v>0</v>
      </c>
      <c r="AN946" s="4">
        <f t="shared" si="82"/>
        <v>0</v>
      </c>
      <c r="AO946" s="4">
        <f t="shared" si="82"/>
        <v>0</v>
      </c>
      <c r="AP946" s="4">
        <f t="shared" si="82"/>
        <v>0</v>
      </c>
      <c r="AQ946" s="4">
        <f t="shared" si="82"/>
        <v>0</v>
      </c>
      <c r="AR946" s="4">
        <f t="shared" si="82"/>
        <v>0</v>
      </c>
      <c r="AS946" s="4">
        <f t="shared" si="82"/>
        <v>0</v>
      </c>
      <c r="AT946" s="4">
        <f t="shared" si="82"/>
        <v>2.1272645292691683E-4</v>
      </c>
      <c r="AU946" s="4">
        <f t="shared" si="80"/>
        <v>2.1286012740655272E-4</v>
      </c>
      <c r="AV946" s="4">
        <f t="shared" si="77"/>
        <v>0</v>
      </c>
      <c r="AW946" s="4">
        <f t="shared" si="77"/>
        <v>0</v>
      </c>
      <c r="AX946" s="4">
        <f t="shared" si="77"/>
        <v>0</v>
      </c>
      <c r="AY946" s="4">
        <f t="shared" si="77"/>
        <v>0</v>
      </c>
      <c r="AZ946" s="4">
        <f t="shared" si="79"/>
        <v>0</v>
      </c>
      <c r="BA946" s="4">
        <f t="shared" si="79"/>
        <v>0</v>
      </c>
      <c r="BB946" s="67">
        <f t="shared" si="79"/>
        <v>0</v>
      </c>
    </row>
    <row r="947" spans="1:54" x14ac:dyDescent="0.3">
      <c r="A947" t="s">
        <v>68</v>
      </c>
      <c r="B947" t="s">
        <v>69</v>
      </c>
      <c r="C947">
        <v>590390</v>
      </c>
      <c r="D947" t="s">
        <v>70</v>
      </c>
      <c r="E947" t="s">
        <v>71</v>
      </c>
      <c r="F947" t="s">
        <v>72</v>
      </c>
      <c r="G947" t="s">
        <v>108</v>
      </c>
      <c r="H947">
        <v>6</v>
      </c>
      <c r="I947" t="s">
        <v>243</v>
      </c>
      <c r="J947" s="4">
        <v>0</v>
      </c>
      <c r="K947" s="4">
        <v>0</v>
      </c>
      <c r="L947" s="4">
        <v>0</v>
      </c>
      <c r="M947" s="4">
        <v>0</v>
      </c>
      <c r="N947" s="4">
        <v>0</v>
      </c>
      <c r="O947" s="4">
        <v>0</v>
      </c>
      <c r="P947" s="4">
        <v>0</v>
      </c>
      <c r="Q947" s="4">
        <v>0</v>
      </c>
      <c r="R947" s="4">
        <v>0</v>
      </c>
      <c r="S947" s="4">
        <v>0</v>
      </c>
      <c r="T947" s="4">
        <v>0</v>
      </c>
      <c r="U947" s="4">
        <v>0</v>
      </c>
      <c r="V947" s="4">
        <v>0</v>
      </c>
      <c r="W947" s="4">
        <v>6.3220000000000001</v>
      </c>
      <c r="X947" s="4">
        <v>33.366</v>
      </c>
      <c r="Y947" s="4">
        <v>5.0810000000000004</v>
      </c>
      <c r="Z947" s="4">
        <v>0</v>
      </c>
      <c r="AA947" s="4">
        <v>0</v>
      </c>
      <c r="AB947" s="4">
        <v>10.733000000000001</v>
      </c>
      <c r="AC947" s="4">
        <v>0</v>
      </c>
      <c r="AG947" s="66">
        <v>590390</v>
      </c>
      <c r="AH947" t="s">
        <v>243</v>
      </c>
      <c r="AI947" s="4">
        <f t="shared" si="83"/>
        <v>0</v>
      </c>
      <c r="AJ947" s="4">
        <f t="shared" si="82"/>
        <v>0</v>
      </c>
      <c r="AK947" s="4">
        <f t="shared" si="82"/>
        <v>0</v>
      </c>
      <c r="AL947" s="4">
        <f t="shared" si="82"/>
        <v>0</v>
      </c>
      <c r="AM947" s="4">
        <f t="shared" si="82"/>
        <v>0</v>
      </c>
      <c r="AN947" s="4">
        <f t="shared" si="82"/>
        <v>0</v>
      </c>
      <c r="AO947" s="4">
        <f t="shared" si="82"/>
        <v>0</v>
      </c>
      <c r="AP947" s="4">
        <f t="shared" si="82"/>
        <v>0</v>
      </c>
      <c r="AQ947" s="4">
        <f t="shared" si="82"/>
        <v>0</v>
      </c>
      <c r="AR947" s="4">
        <f t="shared" si="82"/>
        <v>0</v>
      </c>
      <c r="AS947" s="4">
        <f t="shared" si="82"/>
        <v>0</v>
      </c>
      <c r="AT947" s="4">
        <f t="shared" si="82"/>
        <v>0</v>
      </c>
      <c r="AU947" s="4">
        <f t="shared" si="80"/>
        <v>0</v>
      </c>
      <c r="AV947" s="4">
        <f t="shared" si="77"/>
        <v>1.4895382556281847E-2</v>
      </c>
      <c r="AW947" s="4">
        <f t="shared" si="77"/>
        <v>0.10981696382787311</v>
      </c>
      <c r="AX947" s="4">
        <f t="shared" si="77"/>
        <v>1.3572449567504717E-2</v>
      </c>
      <c r="AY947" s="4">
        <f t="shared" si="77"/>
        <v>0</v>
      </c>
      <c r="AZ947" s="4">
        <f t="shared" si="79"/>
        <v>0</v>
      </c>
      <c r="BA947" s="4">
        <f t="shared" si="79"/>
        <v>1.8892779944510545E-2</v>
      </c>
      <c r="BB947" s="67">
        <f t="shared" si="79"/>
        <v>0</v>
      </c>
    </row>
    <row r="948" spans="1:54" x14ac:dyDescent="0.3">
      <c r="A948" t="s">
        <v>68</v>
      </c>
      <c r="B948" t="s">
        <v>69</v>
      </c>
      <c r="C948">
        <v>590500</v>
      </c>
      <c r="D948" t="s">
        <v>70</v>
      </c>
      <c r="E948" t="s">
        <v>71</v>
      </c>
      <c r="F948" t="s">
        <v>72</v>
      </c>
      <c r="G948" t="s">
        <v>108</v>
      </c>
      <c r="H948">
        <v>6</v>
      </c>
      <c r="I948" t="s">
        <v>892</v>
      </c>
      <c r="J948" s="4">
        <v>0</v>
      </c>
      <c r="K948" s="4">
        <v>0</v>
      </c>
      <c r="L948" s="4">
        <v>0</v>
      </c>
      <c r="M948" s="4">
        <v>0</v>
      </c>
      <c r="N948" s="4">
        <v>0</v>
      </c>
      <c r="O948" s="4">
        <v>0</v>
      </c>
      <c r="P948" s="4">
        <v>0</v>
      </c>
      <c r="Q948" s="4">
        <v>0</v>
      </c>
      <c r="R948" s="4">
        <v>0</v>
      </c>
      <c r="S948" s="4">
        <v>0</v>
      </c>
      <c r="T948" s="4">
        <v>0</v>
      </c>
      <c r="U948" s="4">
        <v>0</v>
      </c>
      <c r="V948" s="4">
        <v>5.2999999999999999E-2</v>
      </c>
      <c r="W948" s="4">
        <v>0</v>
      </c>
      <c r="X948" s="4">
        <v>0</v>
      </c>
      <c r="Y948" s="4">
        <v>0</v>
      </c>
      <c r="Z948" s="4">
        <v>0</v>
      </c>
      <c r="AA948" s="4">
        <v>0</v>
      </c>
      <c r="AB948" s="4">
        <v>0</v>
      </c>
      <c r="AC948" s="4">
        <v>0</v>
      </c>
      <c r="AG948" s="66">
        <v>590500</v>
      </c>
      <c r="AH948" t="s">
        <v>892</v>
      </c>
      <c r="AI948" s="4">
        <f t="shared" si="83"/>
        <v>0</v>
      </c>
      <c r="AJ948" s="4">
        <f t="shared" si="82"/>
        <v>0</v>
      </c>
      <c r="AK948" s="4">
        <f t="shared" si="82"/>
        <v>0</v>
      </c>
      <c r="AL948" s="4">
        <f t="shared" si="82"/>
        <v>0</v>
      </c>
      <c r="AM948" s="4">
        <f t="shared" si="82"/>
        <v>0</v>
      </c>
      <c r="AN948" s="4">
        <f t="shared" si="82"/>
        <v>0</v>
      </c>
      <c r="AO948" s="4">
        <f t="shared" si="82"/>
        <v>0</v>
      </c>
      <c r="AP948" s="4">
        <f t="shared" si="82"/>
        <v>0</v>
      </c>
      <c r="AQ948" s="4">
        <f t="shared" si="82"/>
        <v>0</v>
      </c>
      <c r="AR948" s="4">
        <f t="shared" si="82"/>
        <v>0</v>
      </c>
      <c r="AS948" s="4">
        <f t="shared" si="82"/>
        <v>0</v>
      </c>
      <c r="AT948" s="4">
        <f t="shared" si="82"/>
        <v>0</v>
      </c>
      <c r="AU948" s="4">
        <f t="shared" si="80"/>
        <v>1.3272455002996818E-4</v>
      </c>
      <c r="AV948" s="4">
        <f t="shared" si="77"/>
        <v>0</v>
      </c>
      <c r="AW948" s="4">
        <f t="shared" si="77"/>
        <v>0</v>
      </c>
      <c r="AX948" s="4">
        <f t="shared" si="77"/>
        <v>0</v>
      </c>
      <c r="AY948" s="4">
        <f t="shared" si="77"/>
        <v>0</v>
      </c>
      <c r="AZ948" s="4">
        <f t="shared" si="79"/>
        <v>0</v>
      </c>
      <c r="BA948" s="4">
        <f t="shared" si="79"/>
        <v>0</v>
      </c>
      <c r="BB948" s="67">
        <f t="shared" si="79"/>
        <v>0</v>
      </c>
    </row>
    <row r="949" spans="1:54" x14ac:dyDescent="0.3">
      <c r="A949" t="s">
        <v>68</v>
      </c>
      <c r="B949" t="s">
        <v>69</v>
      </c>
      <c r="C949">
        <v>590900</v>
      </c>
      <c r="D949" t="s">
        <v>70</v>
      </c>
      <c r="E949" t="s">
        <v>71</v>
      </c>
      <c r="F949" t="s">
        <v>72</v>
      </c>
      <c r="G949" t="s">
        <v>108</v>
      </c>
      <c r="H949">
        <v>6</v>
      </c>
      <c r="I949" t="s">
        <v>893</v>
      </c>
      <c r="J949" s="4">
        <v>0</v>
      </c>
      <c r="K949" s="4">
        <v>0</v>
      </c>
      <c r="L949" s="4">
        <v>0</v>
      </c>
      <c r="M949" s="4">
        <v>0</v>
      </c>
      <c r="N949" s="4">
        <v>0</v>
      </c>
      <c r="O949" s="4">
        <v>0</v>
      </c>
      <c r="P949" s="4">
        <v>0</v>
      </c>
      <c r="Q949" s="4">
        <v>0</v>
      </c>
      <c r="R949" s="4">
        <v>0</v>
      </c>
      <c r="S949" s="4">
        <v>0</v>
      </c>
      <c r="T949" s="4">
        <v>31.135999999999999</v>
      </c>
      <c r="U949" s="4">
        <v>4.5910000000000002</v>
      </c>
      <c r="V949" s="4">
        <v>9.9250000000000007</v>
      </c>
      <c r="W949" s="4">
        <v>0</v>
      </c>
      <c r="X949" s="4">
        <v>0</v>
      </c>
      <c r="Y949" s="4">
        <v>16.29</v>
      </c>
      <c r="Z949" s="4">
        <v>0</v>
      </c>
      <c r="AA949" s="4">
        <v>0</v>
      </c>
      <c r="AB949" s="4">
        <v>0</v>
      </c>
      <c r="AC949" s="4">
        <v>0</v>
      </c>
      <c r="AG949" s="66">
        <v>590900</v>
      </c>
      <c r="AH949" t="s">
        <v>893</v>
      </c>
      <c r="AI949" s="4">
        <f t="shared" si="83"/>
        <v>0</v>
      </c>
      <c r="AJ949" s="4">
        <f t="shared" si="82"/>
        <v>0</v>
      </c>
      <c r="AK949" s="4">
        <f t="shared" si="82"/>
        <v>0</v>
      </c>
      <c r="AL949" s="4">
        <f t="shared" si="82"/>
        <v>0</v>
      </c>
      <c r="AM949" s="4">
        <f t="shared" si="82"/>
        <v>0</v>
      </c>
      <c r="AN949" s="4">
        <f t="shared" si="82"/>
        <v>0</v>
      </c>
      <c r="AO949" s="4">
        <f t="shared" si="82"/>
        <v>0</v>
      </c>
      <c r="AP949" s="4">
        <f t="shared" si="82"/>
        <v>0</v>
      </c>
      <c r="AQ949" s="4">
        <f t="shared" si="82"/>
        <v>0</v>
      </c>
      <c r="AR949" s="4">
        <f t="shared" si="82"/>
        <v>0</v>
      </c>
      <c r="AS949" s="4">
        <f t="shared" si="82"/>
        <v>3.597673557276485E-3</v>
      </c>
      <c r="AT949" s="4">
        <f t="shared" si="82"/>
        <v>1.3755311906865851E-2</v>
      </c>
      <c r="AU949" s="4">
        <f t="shared" si="80"/>
        <v>2.4854550170706306E-2</v>
      </c>
      <c r="AV949" s="4">
        <f t="shared" si="77"/>
        <v>0</v>
      </c>
      <c r="AW949" s="4">
        <f t="shared" si="77"/>
        <v>0</v>
      </c>
      <c r="AX949" s="4">
        <f t="shared" si="77"/>
        <v>4.3514112075310335E-2</v>
      </c>
      <c r="AY949" s="4">
        <f t="shared" si="77"/>
        <v>0</v>
      </c>
      <c r="AZ949" s="4">
        <f t="shared" si="79"/>
        <v>0</v>
      </c>
      <c r="BA949" s="4">
        <f t="shared" si="79"/>
        <v>0</v>
      </c>
      <c r="BB949" s="67">
        <f t="shared" si="79"/>
        <v>0</v>
      </c>
    </row>
    <row r="950" spans="1:54" x14ac:dyDescent="0.3">
      <c r="A950" t="s">
        <v>68</v>
      </c>
      <c r="B950" t="s">
        <v>69</v>
      </c>
      <c r="C950">
        <v>591000</v>
      </c>
      <c r="D950" t="s">
        <v>70</v>
      </c>
      <c r="E950" t="s">
        <v>71</v>
      </c>
      <c r="F950" t="s">
        <v>72</v>
      </c>
      <c r="G950" t="s">
        <v>108</v>
      </c>
      <c r="H950">
        <v>6</v>
      </c>
      <c r="I950" t="s">
        <v>894</v>
      </c>
      <c r="J950" s="4">
        <v>0</v>
      </c>
      <c r="K950" s="4">
        <v>0</v>
      </c>
      <c r="L950" s="4">
        <v>0</v>
      </c>
      <c r="M950" s="4">
        <v>0</v>
      </c>
      <c r="N950" s="4">
        <v>0</v>
      </c>
      <c r="O950" s="4">
        <v>0</v>
      </c>
      <c r="P950" s="4">
        <v>0</v>
      </c>
      <c r="Q950" s="4">
        <v>0</v>
      </c>
      <c r="R950" s="4">
        <v>0</v>
      </c>
      <c r="S950" s="4">
        <v>0</v>
      </c>
      <c r="T950" s="4">
        <v>0</v>
      </c>
      <c r="U950" s="4">
        <v>0</v>
      </c>
      <c r="V950" s="4">
        <v>0</v>
      </c>
      <c r="W950" s="4">
        <v>0</v>
      </c>
      <c r="X950" s="4">
        <v>0</v>
      </c>
      <c r="Y950" s="4">
        <v>2.9000000000000001E-2</v>
      </c>
      <c r="Z950" s="4">
        <v>0</v>
      </c>
      <c r="AA950" s="4">
        <v>0</v>
      </c>
      <c r="AB950" s="4">
        <v>0</v>
      </c>
      <c r="AC950" s="4">
        <v>0.215</v>
      </c>
      <c r="AG950" s="66">
        <v>591000</v>
      </c>
      <c r="AH950" t="s">
        <v>894</v>
      </c>
      <c r="AI950" s="4">
        <f t="shared" si="83"/>
        <v>0</v>
      </c>
      <c r="AJ950" s="4">
        <f t="shared" si="82"/>
        <v>0</v>
      </c>
      <c r="AK950" s="4">
        <f t="shared" si="82"/>
        <v>0</v>
      </c>
      <c r="AL950" s="4">
        <f t="shared" si="82"/>
        <v>0</v>
      </c>
      <c r="AM950" s="4">
        <f t="shared" si="82"/>
        <v>0</v>
      </c>
      <c r="AN950" s="4">
        <f t="shared" si="82"/>
        <v>0</v>
      </c>
      <c r="AO950" s="4">
        <f t="shared" si="82"/>
        <v>0</v>
      </c>
      <c r="AP950" s="4">
        <f t="shared" si="82"/>
        <v>0</v>
      </c>
      <c r="AQ950" s="4">
        <f t="shared" si="82"/>
        <v>0</v>
      </c>
      <c r="AR950" s="4">
        <f t="shared" si="82"/>
        <v>0</v>
      </c>
      <c r="AS950" s="4">
        <f t="shared" si="82"/>
        <v>0</v>
      </c>
      <c r="AT950" s="4">
        <f t="shared" si="82"/>
        <v>0</v>
      </c>
      <c r="AU950" s="4">
        <f t="shared" si="80"/>
        <v>0</v>
      </c>
      <c r="AV950" s="4">
        <f t="shared" si="80"/>
        <v>0</v>
      </c>
      <c r="AW950" s="4">
        <f t="shared" si="80"/>
        <v>0</v>
      </c>
      <c r="AX950" s="4">
        <f t="shared" si="80"/>
        <v>7.7465270115653767E-5</v>
      </c>
      <c r="AY950" s="4">
        <f t="shared" si="80"/>
        <v>0</v>
      </c>
      <c r="AZ950" s="4">
        <f t="shared" si="79"/>
        <v>0</v>
      </c>
      <c r="BA950" s="4">
        <f t="shared" si="79"/>
        <v>0</v>
      </c>
      <c r="BB950" s="67">
        <f t="shared" si="79"/>
        <v>3.5803703381871287E-4</v>
      </c>
    </row>
    <row r="951" spans="1:54" x14ac:dyDescent="0.3">
      <c r="A951" t="s">
        <v>68</v>
      </c>
      <c r="B951" t="s">
        <v>69</v>
      </c>
      <c r="C951">
        <v>591110</v>
      </c>
      <c r="D951" t="s">
        <v>70</v>
      </c>
      <c r="E951" t="s">
        <v>71</v>
      </c>
      <c r="F951" t="s">
        <v>72</v>
      </c>
      <c r="G951" t="s">
        <v>108</v>
      </c>
      <c r="H951">
        <v>6</v>
      </c>
      <c r="I951" t="s">
        <v>895</v>
      </c>
      <c r="J951" s="4">
        <v>0</v>
      </c>
      <c r="K951" s="4">
        <v>0</v>
      </c>
      <c r="L951" s="4">
        <v>0</v>
      </c>
      <c r="M951" s="4">
        <v>0</v>
      </c>
      <c r="N951" s="4">
        <v>0</v>
      </c>
      <c r="O951" s="4">
        <v>0</v>
      </c>
      <c r="P951" s="4">
        <v>0</v>
      </c>
      <c r="Q951" s="4">
        <v>2.3210000000000002</v>
      </c>
      <c r="R951" s="4">
        <v>0</v>
      </c>
      <c r="S951" s="4">
        <v>0</v>
      </c>
      <c r="T951" s="4">
        <v>0</v>
      </c>
      <c r="U951" s="4">
        <v>0</v>
      </c>
      <c r="V951" s="4">
        <v>0</v>
      </c>
      <c r="W951" s="4">
        <v>0</v>
      </c>
      <c r="X951" s="4">
        <v>6.8550000000000004</v>
      </c>
      <c r="Y951" s="4">
        <v>0</v>
      </c>
      <c r="Z951" s="4">
        <v>0</v>
      </c>
      <c r="AA951" s="4">
        <v>0.17599999999999999</v>
      </c>
      <c r="AB951" s="4">
        <v>0.214</v>
      </c>
      <c r="AC951" s="4">
        <v>0</v>
      </c>
      <c r="AG951" s="66">
        <v>591110</v>
      </c>
      <c r="AH951" t="s">
        <v>895</v>
      </c>
      <c r="AI951" s="4">
        <f t="shared" si="83"/>
        <v>0</v>
      </c>
      <c r="AJ951" s="4">
        <f t="shared" si="82"/>
        <v>0</v>
      </c>
      <c r="AK951" s="4">
        <f t="shared" si="82"/>
        <v>0</v>
      </c>
      <c r="AL951" s="4">
        <f t="shared" si="82"/>
        <v>0</v>
      </c>
      <c r="AM951" s="4">
        <f t="shared" si="82"/>
        <v>0</v>
      </c>
      <c r="AN951" s="4">
        <f t="shared" si="82"/>
        <v>0</v>
      </c>
      <c r="AO951" s="4">
        <f t="shared" si="82"/>
        <v>0</v>
      </c>
      <c r="AP951" s="4">
        <f t="shared" si="82"/>
        <v>1.3653276886455207E-2</v>
      </c>
      <c r="AQ951" s="4">
        <f t="shared" si="82"/>
        <v>0</v>
      </c>
      <c r="AR951" s="4">
        <f t="shared" si="82"/>
        <v>0</v>
      </c>
      <c r="AS951" s="4">
        <f t="shared" si="82"/>
        <v>0</v>
      </c>
      <c r="AT951" s="4">
        <f t="shared" si="82"/>
        <v>0</v>
      </c>
      <c r="AU951" s="4">
        <f t="shared" si="80"/>
        <v>0</v>
      </c>
      <c r="AV951" s="4">
        <f t="shared" si="80"/>
        <v>0</v>
      </c>
      <c r="AW951" s="4">
        <f t="shared" si="80"/>
        <v>2.2561748098065999E-2</v>
      </c>
      <c r="AX951" s="4">
        <f t="shared" si="80"/>
        <v>0</v>
      </c>
      <c r="AY951" s="4">
        <f t="shared" si="80"/>
        <v>0</v>
      </c>
      <c r="AZ951" s="4">
        <f t="shared" si="79"/>
        <v>2.6546120732420743E-4</v>
      </c>
      <c r="BA951" s="4">
        <f t="shared" si="79"/>
        <v>3.7669383286362214E-4</v>
      </c>
      <c r="BB951" s="67">
        <f t="shared" si="79"/>
        <v>0</v>
      </c>
    </row>
    <row r="952" spans="1:54" x14ac:dyDescent="0.3">
      <c r="A952" t="s">
        <v>68</v>
      </c>
      <c r="B952" t="s">
        <v>69</v>
      </c>
      <c r="C952">
        <v>591120</v>
      </c>
      <c r="D952" t="s">
        <v>70</v>
      </c>
      <c r="E952" t="s">
        <v>71</v>
      </c>
      <c r="F952" t="s">
        <v>72</v>
      </c>
      <c r="G952" t="s">
        <v>108</v>
      </c>
      <c r="H952">
        <v>6</v>
      </c>
      <c r="I952" t="s">
        <v>896</v>
      </c>
      <c r="J952" s="4">
        <v>0</v>
      </c>
      <c r="K952" s="4">
        <v>0</v>
      </c>
      <c r="L952" s="4">
        <v>0</v>
      </c>
      <c r="M952" s="4">
        <v>0</v>
      </c>
      <c r="N952" s="4">
        <v>0</v>
      </c>
      <c r="O952" s="4">
        <v>0</v>
      </c>
      <c r="P952" s="4">
        <v>0</v>
      </c>
      <c r="Q952" s="4">
        <v>2.0299999999999998</v>
      </c>
      <c r="R952" s="4">
        <v>0</v>
      </c>
      <c r="S952" s="4">
        <v>0</v>
      </c>
      <c r="T952" s="4">
        <v>0</v>
      </c>
      <c r="U952" s="4">
        <v>0</v>
      </c>
      <c r="V952" s="4">
        <v>0</v>
      </c>
      <c r="W952" s="4">
        <v>0</v>
      </c>
      <c r="X952" s="4">
        <v>0</v>
      </c>
      <c r="Y952" s="4">
        <v>0</v>
      </c>
      <c r="Z952" s="4">
        <v>0</v>
      </c>
      <c r="AA952" s="4">
        <v>0</v>
      </c>
      <c r="AB952" s="4">
        <v>0</v>
      </c>
      <c r="AC952" s="4">
        <v>0.19500000000000001</v>
      </c>
      <c r="AG952" s="66">
        <v>591120</v>
      </c>
      <c r="AH952" t="s">
        <v>896</v>
      </c>
      <c r="AI952" s="4">
        <f t="shared" si="83"/>
        <v>0</v>
      </c>
      <c r="AJ952" s="4">
        <f t="shared" si="82"/>
        <v>0</v>
      </c>
      <c r="AK952" s="4">
        <f t="shared" si="82"/>
        <v>0</v>
      </c>
      <c r="AL952" s="4">
        <f t="shared" si="82"/>
        <v>0</v>
      </c>
      <c r="AM952" s="4">
        <f t="shared" si="82"/>
        <v>0</v>
      </c>
      <c r="AN952" s="4">
        <f t="shared" si="82"/>
        <v>0</v>
      </c>
      <c r="AO952" s="4">
        <f t="shared" si="82"/>
        <v>0</v>
      </c>
      <c r="AP952" s="4">
        <f t="shared" si="82"/>
        <v>1.1941470090264571E-2</v>
      </c>
      <c r="AQ952" s="4">
        <f t="shared" si="82"/>
        <v>0</v>
      </c>
      <c r="AR952" s="4">
        <f t="shared" si="82"/>
        <v>0</v>
      </c>
      <c r="AS952" s="4">
        <f t="shared" si="82"/>
        <v>0</v>
      </c>
      <c r="AT952" s="4">
        <f t="shared" si="82"/>
        <v>0</v>
      </c>
      <c r="AU952" s="4">
        <f t="shared" si="80"/>
        <v>0</v>
      </c>
      <c r="AV952" s="4">
        <f t="shared" si="80"/>
        <v>0</v>
      </c>
      <c r="AW952" s="4">
        <f t="shared" si="80"/>
        <v>0</v>
      </c>
      <c r="AX952" s="4">
        <f t="shared" si="80"/>
        <v>0</v>
      </c>
      <c r="AY952" s="4">
        <f t="shared" si="80"/>
        <v>0</v>
      </c>
      <c r="AZ952" s="4">
        <f t="shared" si="79"/>
        <v>0</v>
      </c>
      <c r="BA952" s="4">
        <f t="shared" si="79"/>
        <v>0</v>
      </c>
      <c r="BB952" s="67">
        <f t="shared" si="79"/>
        <v>3.2473126323092559E-4</v>
      </c>
    </row>
    <row r="953" spans="1:54" x14ac:dyDescent="0.3">
      <c r="A953" t="s">
        <v>68</v>
      </c>
      <c r="B953" t="s">
        <v>69</v>
      </c>
      <c r="C953">
        <v>591131</v>
      </c>
      <c r="D953" t="s">
        <v>70</v>
      </c>
      <c r="E953" t="s">
        <v>71</v>
      </c>
      <c r="F953" t="s">
        <v>72</v>
      </c>
      <c r="G953" t="s">
        <v>108</v>
      </c>
      <c r="H953">
        <v>6</v>
      </c>
      <c r="I953" t="s">
        <v>897</v>
      </c>
      <c r="J953" s="4">
        <v>0</v>
      </c>
      <c r="K953" s="4">
        <v>0</v>
      </c>
      <c r="L953" s="4">
        <v>0</v>
      </c>
      <c r="M953" s="4">
        <v>0</v>
      </c>
      <c r="N953" s="4">
        <v>0</v>
      </c>
      <c r="O953" s="4">
        <v>0</v>
      </c>
      <c r="P953" s="4">
        <v>0</v>
      </c>
      <c r="Q953" s="4">
        <v>0</v>
      </c>
      <c r="R953" s="4">
        <v>0</v>
      </c>
      <c r="S953" s="4">
        <v>0</v>
      </c>
      <c r="T953" s="4">
        <v>0</v>
      </c>
      <c r="U953" s="4">
        <v>0</v>
      </c>
      <c r="V953" s="4">
        <v>0</v>
      </c>
      <c r="W953" s="4">
        <v>0</v>
      </c>
      <c r="X953" s="4">
        <v>0</v>
      </c>
      <c r="Y953" s="4">
        <v>0</v>
      </c>
      <c r="Z953" s="4">
        <v>0</v>
      </c>
      <c r="AA953" s="4">
        <v>1.583</v>
      </c>
      <c r="AB953" s="4">
        <v>0</v>
      </c>
      <c r="AC953" s="4">
        <v>0</v>
      </c>
      <c r="AG953" s="66">
        <v>591131</v>
      </c>
      <c r="AH953" t="s">
        <v>897</v>
      </c>
      <c r="AI953" s="4">
        <f t="shared" si="83"/>
        <v>0</v>
      </c>
      <c r="AJ953" s="4">
        <f t="shared" si="82"/>
        <v>0</v>
      </c>
      <c r="AK953" s="4">
        <f t="shared" si="82"/>
        <v>0</v>
      </c>
      <c r="AL953" s="4">
        <f t="shared" si="82"/>
        <v>0</v>
      </c>
      <c r="AM953" s="4">
        <f t="shared" si="82"/>
        <v>0</v>
      </c>
      <c r="AN953" s="4">
        <f t="shared" si="82"/>
        <v>0</v>
      </c>
      <c r="AO953" s="4">
        <f t="shared" si="82"/>
        <v>0</v>
      </c>
      <c r="AP953" s="4">
        <f t="shared" si="82"/>
        <v>0</v>
      </c>
      <c r="AQ953" s="4">
        <f t="shared" si="82"/>
        <v>0</v>
      </c>
      <c r="AR953" s="4">
        <f t="shared" si="82"/>
        <v>0</v>
      </c>
      <c r="AS953" s="4">
        <f t="shared" si="82"/>
        <v>0</v>
      </c>
      <c r="AT953" s="4">
        <f t="shared" si="82"/>
        <v>0</v>
      </c>
      <c r="AU953" s="4">
        <f t="shared" si="80"/>
        <v>0</v>
      </c>
      <c r="AV953" s="4">
        <f t="shared" si="80"/>
        <v>0</v>
      </c>
      <c r="AW953" s="4">
        <f t="shared" si="80"/>
        <v>0</v>
      </c>
      <c r="AX953" s="4">
        <f t="shared" si="80"/>
        <v>0</v>
      </c>
      <c r="AY953" s="4">
        <f t="shared" si="80"/>
        <v>0</v>
      </c>
      <c r="AZ953" s="4">
        <f t="shared" si="79"/>
        <v>2.3876425636035251E-3</v>
      </c>
      <c r="BA953" s="4">
        <f t="shared" si="79"/>
        <v>0</v>
      </c>
      <c r="BB953" s="67">
        <f t="shared" si="79"/>
        <v>0</v>
      </c>
    </row>
    <row r="954" spans="1:54" x14ac:dyDescent="0.3">
      <c r="A954" t="s">
        <v>68</v>
      </c>
      <c r="B954" t="s">
        <v>69</v>
      </c>
      <c r="C954">
        <v>591190</v>
      </c>
      <c r="D954" t="s">
        <v>70</v>
      </c>
      <c r="E954" t="s">
        <v>71</v>
      </c>
      <c r="F954" t="s">
        <v>72</v>
      </c>
      <c r="G954" t="s">
        <v>108</v>
      </c>
      <c r="H954">
        <v>6</v>
      </c>
      <c r="I954" t="s">
        <v>243</v>
      </c>
      <c r="J954" s="4">
        <v>0</v>
      </c>
      <c r="K954" s="4">
        <v>0</v>
      </c>
      <c r="L954" s="4">
        <v>0</v>
      </c>
      <c r="M954" s="4">
        <v>0</v>
      </c>
      <c r="N954" s="4">
        <v>0</v>
      </c>
      <c r="O954" s="4">
        <v>0</v>
      </c>
      <c r="P954" s="4">
        <v>0</v>
      </c>
      <c r="Q954" s="4">
        <v>0</v>
      </c>
      <c r="R954" s="4">
        <v>0</v>
      </c>
      <c r="S954" s="4">
        <v>0</v>
      </c>
      <c r="T954" s="4">
        <v>0</v>
      </c>
      <c r="U954" s="4">
        <v>0</v>
      </c>
      <c r="V954" s="4">
        <v>0</v>
      </c>
      <c r="W954" s="4">
        <v>0</v>
      </c>
      <c r="X954" s="4">
        <v>1.18</v>
      </c>
      <c r="Y954" s="4">
        <v>0.75600000000000001</v>
      </c>
      <c r="Z954" s="4">
        <v>0</v>
      </c>
      <c r="AA954" s="4">
        <v>1.2969999999999999</v>
      </c>
      <c r="AB954" s="4">
        <v>3.3620000000000001</v>
      </c>
      <c r="AC954" s="4">
        <v>7.3319999999999999</v>
      </c>
      <c r="AG954" s="66">
        <v>591190</v>
      </c>
      <c r="AH954" t="s">
        <v>243</v>
      </c>
      <c r="AI954" s="4">
        <f t="shared" si="83"/>
        <v>0</v>
      </c>
      <c r="AJ954" s="4">
        <f t="shared" si="82"/>
        <v>0</v>
      </c>
      <c r="AK954" s="4">
        <f t="shared" si="82"/>
        <v>0</v>
      </c>
      <c r="AL954" s="4">
        <f t="shared" si="82"/>
        <v>0</v>
      </c>
      <c r="AM954" s="4">
        <f t="shared" si="82"/>
        <v>0</v>
      </c>
      <c r="AN954" s="4">
        <f t="shared" si="82"/>
        <v>0</v>
      </c>
      <c r="AO954" s="4">
        <f t="shared" si="82"/>
        <v>0</v>
      </c>
      <c r="AP954" s="4">
        <f t="shared" si="82"/>
        <v>0</v>
      </c>
      <c r="AQ954" s="4">
        <f t="shared" si="82"/>
        <v>0</v>
      </c>
      <c r="AR954" s="4">
        <f t="shared" si="82"/>
        <v>0</v>
      </c>
      <c r="AS954" s="4">
        <f t="shared" si="82"/>
        <v>0</v>
      </c>
      <c r="AT954" s="4">
        <f t="shared" si="82"/>
        <v>0</v>
      </c>
      <c r="AU954" s="4">
        <f t="shared" si="80"/>
        <v>0</v>
      </c>
      <c r="AV954" s="4">
        <f t="shared" si="80"/>
        <v>0</v>
      </c>
      <c r="AW954" s="4">
        <f t="shared" si="80"/>
        <v>3.8837144793169771E-3</v>
      </c>
      <c r="AX954" s="4">
        <f t="shared" si="80"/>
        <v>2.0194394554287668E-3</v>
      </c>
      <c r="AY954" s="4">
        <f t="shared" si="80"/>
        <v>0</v>
      </c>
      <c r="AZ954" s="4">
        <f t="shared" si="79"/>
        <v>1.9562681017016876E-3</v>
      </c>
      <c r="BA954" s="4">
        <f t="shared" si="79"/>
        <v>5.9179657293808308E-3</v>
      </c>
      <c r="BB954" s="67">
        <f t="shared" si="79"/>
        <v>1.2209895497482802E-2</v>
      </c>
    </row>
    <row r="955" spans="1:54" x14ac:dyDescent="0.3">
      <c r="A955" t="s">
        <v>68</v>
      </c>
      <c r="B955" t="s">
        <v>69</v>
      </c>
      <c r="C955">
        <v>600110</v>
      </c>
      <c r="D955" t="s">
        <v>70</v>
      </c>
      <c r="E955" t="s">
        <v>71</v>
      </c>
      <c r="F955" t="s">
        <v>72</v>
      </c>
      <c r="G955" t="s">
        <v>108</v>
      </c>
      <c r="H955">
        <v>6</v>
      </c>
      <c r="I955" t="s">
        <v>898</v>
      </c>
      <c r="J955" s="4">
        <v>0</v>
      </c>
      <c r="K955" s="4">
        <v>0</v>
      </c>
      <c r="L955" s="4">
        <v>0</v>
      </c>
      <c r="M955" s="4">
        <v>0</v>
      </c>
      <c r="N955" s="4">
        <v>0</v>
      </c>
      <c r="O955" s="4">
        <v>0</v>
      </c>
      <c r="P955" s="4">
        <v>0</v>
      </c>
      <c r="Q955" s="4">
        <v>0</v>
      </c>
      <c r="R955" s="4">
        <v>0</v>
      </c>
      <c r="S955" s="4">
        <v>0</v>
      </c>
      <c r="T955" s="4">
        <v>0</v>
      </c>
      <c r="U955" s="4">
        <v>0</v>
      </c>
      <c r="V955" s="4">
        <v>0</v>
      </c>
      <c r="W955" s="4">
        <v>0</v>
      </c>
      <c r="X955" s="4">
        <v>0</v>
      </c>
      <c r="Y955" s="4">
        <v>0</v>
      </c>
      <c r="Z955" s="4">
        <v>0</v>
      </c>
      <c r="AA955" s="4">
        <v>0</v>
      </c>
      <c r="AB955" s="4">
        <v>7.0999999999999994E-2</v>
      </c>
      <c r="AC955" s="4">
        <v>0</v>
      </c>
      <c r="AG955" s="66">
        <v>600110</v>
      </c>
      <c r="AH955" t="s">
        <v>898</v>
      </c>
      <c r="AI955" s="4">
        <f t="shared" si="83"/>
        <v>0</v>
      </c>
      <c r="AJ955" s="4">
        <f t="shared" si="82"/>
        <v>0</v>
      </c>
      <c r="AK955" s="4">
        <f t="shared" si="82"/>
        <v>0</v>
      </c>
      <c r="AL955" s="4">
        <f t="shared" si="82"/>
        <v>0</v>
      </c>
      <c r="AM955" s="4">
        <f t="shared" si="82"/>
        <v>0</v>
      </c>
      <c r="AN955" s="4">
        <f t="shared" si="82"/>
        <v>0</v>
      </c>
      <c r="AO955" s="4">
        <f t="shared" si="82"/>
        <v>0</v>
      </c>
      <c r="AP955" s="4">
        <f t="shared" si="82"/>
        <v>0</v>
      </c>
      <c r="AQ955" s="4">
        <f t="shared" si="82"/>
        <v>0</v>
      </c>
      <c r="AR955" s="4">
        <f t="shared" si="82"/>
        <v>0</v>
      </c>
      <c r="AS955" s="4">
        <f t="shared" si="82"/>
        <v>0</v>
      </c>
      <c r="AT955" s="4">
        <f t="shared" si="82"/>
        <v>0</v>
      </c>
      <c r="AU955" s="4">
        <f t="shared" si="80"/>
        <v>0</v>
      </c>
      <c r="AV955" s="4">
        <f t="shared" si="80"/>
        <v>0</v>
      </c>
      <c r="AW955" s="4">
        <f t="shared" si="80"/>
        <v>0</v>
      </c>
      <c r="AX955" s="4">
        <f t="shared" si="80"/>
        <v>0</v>
      </c>
      <c r="AY955" s="4">
        <f t="shared" si="80"/>
        <v>0</v>
      </c>
      <c r="AZ955" s="4">
        <f t="shared" si="79"/>
        <v>0</v>
      </c>
      <c r="BA955" s="4">
        <f t="shared" si="79"/>
        <v>1.2497786043606153E-4</v>
      </c>
      <c r="BB955" s="67">
        <f t="shared" si="79"/>
        <v>0</v>
      </c>
    </row>
    <row r="956" spans="1:54" x14ac:dyDescent="0.3">
      <c r="A956" t="s">
        <v>68</v>
      </c>
      <c r="B956" t="s">
        <v>69</v>
      </c>
      <c r="C956">
        <v>600121</v>
      </c>
      <c r="D956" t="s">
        <v>70</v>
      </c>
      <c r="E956" t="s">
        <v>71</v>
      </c>
      <c r="F956" t="s">
        <v>72</v>
      </c>
      <c r="G956" t="s">
        <v>108</v>
      </c>
      <c r="H956">
        <v>6</v>
      </c>
      <c r="I956" t="s">
        <v>899</v>
      </c>
      <c r="J956" s="4">
        <v>0</v>
      </c>
      <c r="K956" s="4">
        <v>0</v>
      </c>
      <c r="L956" s="4">
        <v>0</v>
      </c>
      <c r="M956" s="4">
        <v>0</v>
      </c>
      <c r="N956" s="4">
        <v>0</v>
      </c>
      <c r="O956" s="4">
        <v>0</v>
      </c>
      <c r="P956" s="4">
        <v>0</v>
      </c>
      <c r="Q956" s="4">
        <v>26.056999999999999</v>
      </c>
      <c r="R956" s="4">
        <v>19.148</v>
      </c>
      <c r="S956" s="4">
        <v>0</v>
      </c>
      <c r="T956" s="4">
        <v>0</v>
      </c>
      <c r="U956" s="4">
        <v>0</v>
      </c>
      <c r="V956" s="4">
        <v>0</v>
      </c>
      <c r="W956" s="4">
        <v>0</v>
      </c>
      <c r="X956" s="4">
        <v>0</v>
      </c>
      <c r="Y956" s="4">
        <v>0</v>
      </c>
      <c r="Z956" s="4">
        <v>0</v>
      </c>
      <c r="AA956" s="4">
        <v>0</v>
      </c>
      <c r="AB956" s="4">
        <v>0</v>
      </c>
      <c r="AC956" s="4">
        <v>0</v>
      </c>
      <c r="AG956" s="66">
        <v>600121</v>
      </c>
      <c r="AH956" t="s">
        <v>899</v>
      </c>
      <c r="AI956" s="4">
        <f t="shared" si="83"/>
        <v>0</v>
      </c>
      <c r="AJ956" s="4">
        <f t="shared" si="82"/>
        <v>0</v>
      </c>
      <c r="AK956" s="4">
        <f t="shared" si="82"/>
        <v>0</v>
      </c>
      <c r="AL956" s="4">
        <f t="shared" si="82"/>
        <v>0</v>
      </c>
      <c r="AM956" s="4">
        <f t="shared" si="82"/>
        <v>0</v>
      </c>
      <c r="AN956" s="4">
        <f t="shared" si="82"/>
        <v>0</v>
      </c>
      <c r="AO956" s="4">
        <f t="shared" si="82"/>
        <v>0</v>
      </c>
      <c r="AP956" s="4">
        <f t="shared" si="82"/>
        <v>0.15328023947882952</v>
      </c>
      <c r="AQ956" s="4">
        <f t="shared" si="82"/>
        <v>7.6137601656799975E-2</v>
      </c>
      <c r="AR956" s="4">
        <f t="shared" si="82"/>
        <v>0</v>
      </c>
      <c r="AS956" s="4">
        <f t="shared" si="82"/>
        <v>0</v>
      </c>
      <c r="AT956" s="4">
        <f t="shared" si="82"/>
        <v>0</v>
      </c>
      <c r="AU956" s="4">
        <f t="shared" si="80"/>
        <v>0</v>
      </c>
      <c r="AV956" s="4">
        <f t="shared" si="80"/>
        <v>0</v>
      </c>
      <c r="AW956" s="4">
        <f t="shared" si="80"/>
        <v>0</v>
      </c>
      <c r="AX956" s="4">
        <f t="shared" si="80"/>
        <v>0</v>
      </c>
      <c r="AY956" s="4">
        <f t="shared" si="80"/>
        <v>0</v>
      </c>
      <c r="AZ956" s="4">
        <f t="shared" si="79"/>
        <v>0</v>
      </c>
      <c r="BA956" s="4">
        <f t="shared" si="79"/>
        <v>0</v>
      </c>
      <c r="BB956" s="67">
        <f t="shared" si="79"/>
        <v>0</v>
      </c>
    </row>
    <row r="957" spans="1:54" x14ac:dyDescent="0.3">
      <c r="A957" t="s">
        <v>68</v>
      </c>
      <c r="B957" t="s">
        <v>69</v>
      </c>
      <c r="C957">
        <v>600230</v>
      </c>
      <c r="D957" t="s">
        <v>70</v>
      </c>
      <c r="E957" t="s">
        <v>71</v>
      </c>
      <c r="F957" t="s">
        <v>72</v>
      </c>
      <c r="G957" t="s">
        <v>108</v>
      </c>
      <c r="H957">
        <v>6</v>
      </c>
      <c r="I957" t="s">
        <v>900</v>
      </c>
      <c r="J957" s="4">
        <v>0</v>
      </c>
      <c r="K957" s="4">
        <v>0</v>
      </c>
      <c r="L957" s="4">
        <v>0</v>
      </c>
      <c r="M957" s="4">
        <v>0</v>
      </c>
      <c r="N957" s="4">
        <v>0</v>
      </c>
      <c r="O957" s="4">
        <v>0</v>
      </c>
      <c r="P957" s="4">
        <v>0</v>
      </c>
      <c r="Q957" s="4">
        <v>22.256</v>
      </c>
      <c r="R957" s="4">
        <v>0</v>
      </c>
      <c r="S957" s="4">
        <v>0</v>
      </c>
      <c r="T957" s="4">
        <v>0</v>
      </c>
      <c r="U957" s="4">
        <v>0</v>
      </c>
      <c r="V957" s="4">
        <v>0</v>
      </c>
      <c r="W957" s="4">
        <v>0</v>
      </c>
      <c r="X957" s="4">
        <v>0</v>
      </c>
      <c r="Y957" s="4">
        <v>0</v>
      </c>
      <c r="Z957" s="4">
        <v>0</v>
      </c>
      <c r="AA957" s="4">
        <v>0</v>
      </c>
      <c r="AB957" s="4">
        <v>0</v>
      </c>
      <c r="AC957" s="4">
        <v>0</v>
      </c>
      <c r="AG957" s="66">
        <v>600230</v>
      </c>
      <c r="AH957" t="s">
        <v>900</v>
      </c>
      <c r="AI957" s="4">
        <f t="shared" si="83"/>
        <v>0</v>
      </c>
      <c r="AJ957" s="4">
        <f t="shared" si="82"/>
        <v>0</v>
      </c>
      <c r="AK957" s="4">
        <f t="shared" si="82"/>
        <v>0</v>
      </c>
      <c r="AL957" s="4">
        <f t="shared" si="82"/>
        <v>0</v>
      </c>
      <c r="AM957" s="4">
        <f t="shared" si="82"/>
        <v>0</v>
      </c>
      <c r="AN957" s="4">
        <f t="shared" si="82"/>
        <v>0</v>
      </c>
      <c r="AO957" s="4">
        <f t="shared" si="82"/>
        <v>0</v>
      </c>
      <c r="AP957" s="4">
        <f t="shared" si="82"/>
        <v>0.13092086617188586</v>
      </c>
      <c r="AQ957" s="4">
        <f t="shared" si="82"/>
        <v>0</v>
      </c>
      <c r="AR957" s="4">
        <f t="shared" si="82"/>
        <v>0</v>
      </c>
      <c r="AS957" s="4">
        <f t="shared" si="82"/>
        <v>0</v>
      </c>
      <c r="AT957" s="4">
        <f t="shared" si="82"/>
        <v>0</v>
      </c>
      <c r="AU957" s="4">
        <f t="shared" si="80"/>
        <v>0</v>
      </c>
      <c r="AV957" s="4">
        <f t="shared" si="80"/>
        <v>0</v>
      </c>
      <c r="AW957" s="4">
        <f t="shared" si="80"/>
        <v>0</v>
      </c>
      <c r="AX957" s="4">
        <f t="shared" si="80"/>
        <v>0</v>
      </c>
      <c r="AY957" s="4">
        <f t="shared" si="80"/>
        <v>0</v>
      </c>
      <c r="AZ957" s="4">
        <f t="shared" si="79"/>
        <v>0</v>
      </c>
      <c r="BA957" s="4">
        <f t="shared" si="79"/>
        <v>0</v>
      </c>
      <c r="BB957" s="67">
        <f t="shared" si="79"/>
        <v>0</v>
      </c>
    </row>
    <row r="958" spans="1:54" x14ac:dyDescent="0.3">
      <c r="A958" t="s">
        <v>68</v>
      </c>
      <c r="B958" t="s">
        <v>69</v>
      </c>
      <c r="C958">
        <v>600292</v>
      </c>
      <c r="D958" t="s">
        <v>70</v>
      </c>
      <c r="E958" t="s">
        <v>71</v>
      </c>
      <c r="F958" t="s">
        <v>72</v>
      </c>
      <c r="G958" t="s">
        <v>108</v>
      </c>
      <c r="H958">
        <v>6</v>
      </c>
      <c r="I958" t="s">
        <v>901</v>
      </c>
      <c r="J958" s="4">
        <v>0</v>
      </c>
      <c r="K958" s="4">
        <v>0</v>
      </c>
      <c r="L958" s="4">
        <v>0</v>
      </c>
      <c r="M958" s="4">
        <v>0</v>
      </c>
      <c r="N958" s="4">
        <v>0</v>
      </c>
      <c r="O958" s="4">
        <v>0</v>
      </c>
      <c r="P958" s="4">
        <v>0</v>
      </c>
      <c r="Q958" s="4">
        <v>0</v>
      </c>
      <c r="R958" s="4">
        <v>124.108</v>
      </c>
      <c r="S958" s="4">
        <v>0</v>
      </c>
      <c r="T958" s="4">
        <v>0</v>
      </c>
      <c r="U958" s="4">
        <v>0</v>
      </c>
      <c r="V958" s="4">
        <v>0</v>
      </c>
      <c r="W958" s="4">
        <v>0</v>
      </c>
      <c r="X958" s="4">
        <v>0</v>
      </c>
      <c r="Y958" s="4">
        <v>0</v>
      </c>
      <c r="Z958" s="4">
        <v>0.77400000000000002</v>
      </c>
      <c r="AA958" s="4">
        <v>0</v>
      </c>
      <c r="AB958" s="4">
        <v>0</v>
      </c>
      <c r="AC958" s="4">
        <v>0</v>
      </c>
      <c r="AG958" s="66">
        <v>600292</v>
      </c>
      <c r="AH958" t="s">
        <v>901</v>
      </c>
      <c r="AI958" s="4">
        <f t="shared" si="83"/>
        <v>0</v>
      </c>
      <c r="AJ958" s="4">
        <f t="shared" si="82"/>
        <v>0</v>
      </c>
      <c r="AK958" s="4">
        <f t="shared" si="82"/>
        <v>0</v>
      </c>
      <c r="AL958" s="4">
        <f t="shared" si="82"/>
        <v>0</v>
      </c>
      <c r="AM958" s="4">
        <f t="shared" si="82"/>
        <v>0</v>
      </c>
      <c r="AN958" s="4">
        <f t="shared" si="82"/>
        <v>0</v>
      </c>
      <c r="AO958" s="4">
        <f t="shared" si="82"/>
        <v>0</v>
      </c>
      <c r="AP958" s="4">
        <f t="shared" si="82"/>
        <v>0</v>
      </c>
      <c r="AQ958" s="4">
        <f t="shared" si="82"/>
        <v>0.49348681149060641</v>
      </c>
      <c r="AR958" s="4">
        <f t="shared" si="82"/>
        <v>0</v>
      </c>
      <c r="AS958" s="4">
        <f t="shared" si="82"/>
        <v>0</v>
      </c>
      <c r="AT958" s="4">
        <f t="shared" si="82"/>
        <v>0</v>
      </c>
      <c r="AU958" s="4">
        <f t="shared" si="80"/>
        <v>0</v>
      </c>
      <c r="AV958" s="4">
        <f t="shared" si="80"/>
        <v>0</v>
      </c>
      <c r="AW958" s="4">
        <f t="shared" si="80"/>
        <v>0</v>
      </c>
      <c r="AX958" s="4">
        <f t="shared" si="80"/>
        <v>0</v>
      </c>
      <c r="AY958" s="4">
        <f t="shared" si="80"/>
        <v>1.6124669444276371E-3</v>
      </c>
      <c r="AZ958" s="4">
        <f t="shared" si="79"/>
        <v>0</v>
      </c>
      <c r="BA958" s="4">
        <f t="shared" si="79"/>
        <v>0</v>
      </c>
      <c r="BB958" s="67">
        <f t="shared" si="79"/>
        <v>0</v>
      </c>
    </row>
    <row r="959" spans="1:54" x14ac:dyDescent="0.3">
      <c r="A959" t="s">
        <v>68</v>
      </c>
      <c r="B959" t="s">
        <v>69</v>
      </c>
      <c r="C959">
        <v>600299</v>
      </c>
      <c r="D959" t="s">
        <v>70</v>
      </c>
      <c r="E959" t="s">
        <v>71</v>
      </c>
      <c r="F959" t="s">
        <v>72</v>
      </c>
      <c r="G959" t="s">
        <v>108</v>
      </c>
      <c r="H959">
        <v>6</v>
      </c>
      <c r="I959" t="s">
        <v>243</v>
      </c>
      <c r="J959" s="4">
        <v>0</v>
      </c>
      <c r="K959" s="4">
        <v>0</v>
      </c>
      <c r="L959" s="4">
        <v>0</v>
      </c>
      <c r="M959" s="4">
        <v>0</v>
      </c>
      <c r="N959" s="4">
        <v>0</v>
      </c>
      <c r="O959" s="4">
        <v>0</v>
      </c>
      <c r="P959" s="4">
        <v>0</v>
      </c>
      <c r="Q959" s="4">
        <v>14.198</v>
      </c>
      <c r="R959" s="4">
        <v>0</v>
      </c>
      <c r="S959" s="4">
        <v>0</v>
      </c>
      <c r="T959" s="4">
        <v>0</v>
      </c>
      <c r="U959" s="4">
        <v>0</v>
      </c>
      <c r="V959" s="4">
        <v>0</v>
      </c>
      <c r="W959" s="4">
        <v>0</v>
      </c>
      <c r="X959" s="4">
        <v>0</v>
      </c>
      <c r="Y959" s="4">
        <v>0</v>
      </c>
      <c r="Z959" s="4">
        <v>0</v>
      </c>
      <c r="AA959" s="4">
        <v>0</v>
      </c>
      <c r="AB959" s="4">
        <v>0</v>
      </c>
      <c r="AC959" s="4">
        <v>0</v>
      </c>
      <c r="AG959" s="66">
        <v>600299</v>
      </c>
      <c r="AH959" t="s">
        <v>243</v>
      </c>
      <c r="AI959" s="4">
        <f t="shared" si="83"/>
        <v>0</v>
      </c>
      <c r="AJ959" s="4">
        <f t="shared" si="82"/>
        <v>0</v>
      </c>
      <c r="AK959" s="4">
        <f t="shared" si="82"/>
        <v>0</v>
      </c>
      <c r="AL959" s="4">
        <f t="shared" si="82"/>
        <v>0</v>
      </c>
      <c r="AM959" s="4">
        <f t="shared" si="82"/>
        <v>0</v>
      </c>
      <c r="AN959" s="4">
        <f t="shared" ref="AM959:BB994" si="84">IFERROR((O959/O$2093)*100,0)</f>
        <v>0</v>
      </c>
      <c r="AO959" s="4">
        <f t="shared" si="84"/>
        <v>0</v>
      </c>
      <c r="AP959" s="4">
        <f t="shared" si="84"/>
        <v>8.3519700660875065E-2</v>
      </c>
      <c r="AQ959" s="4">
        <f t="shared" si="84"/>
        <v>0</v>
      </c>
      <c r="AR959" s="4">
        <f t="shared" si="84"/>
        <v>0</v>
      </c>
      <c r="AS959" s="4">
        <f t="shared" si="84"/>
        <v>0</v>
      </c>
      <c r="AT959" s="4">
        <f t="shared" si="84"/>
        <v>0</v>
      </c>
      <c r="AU959" s="4">
        <f t="shared" si="80"/>
        <v>0</v>
      </c>
      <c r="AV959" s="4">
        <f t="shared" si="80"/>
        <v>0</v>
      </c>
      <c r="AW959" s="4">
        <f t="shared" si="80"/>
        <v>0</v>
      </c>
      <c r="AX959" s="4">
        <f t="shared" si="80"/>
        <v>0</v>
      </c>
      <c r="AY959" s="4">
        <f t="shared" si="80"/>
        <v>0</v>
      </c>
      <c r="AZ959" s="4">
        <f t="shared" si="79"/>
        <v>0</v>
      </c>
      <c r="BA959" s="4">
        <f t="shared" si="79"/>
        <v>0</v>
      </c>
      <c r="BB959" s="67">
        <f t="shared" si="79"/>
        <v>0</v>
      </c>
    </row>
    <row r="960" spans="1:54" x14ac:dyDescent="0.3">
      <c r="A960" t="s">
        <v>68</v>
      </c>
      <c r="B960" t="s">
        <v>69</v>
      </c>
      <c r="C960">
        <v>610190</v>
      </c>
      <c r="D960" t="s">
        <v>70</v>
      </c>
      <c r="E960" t="s">
        <v>71</v>
      </c>
      <c r="F960" t="s">
        <v>72</v>
      </c>
      <c r="G960" t="s">
        <v>108</v>
      </c>
      <c r="H960">
        <v>6</v>
      </c>
      <c r="I960" t="s">
        <v>867</v>
      </c>
      <c r="J960" s="4">
        <v>0</v>
      </c>
      <c r="K960" s="4">
        <v>4.1840000000000002</v>
      </c>
      <c r="L960" s="4">
        <v>0</v>
      </c>
      <c r="M960" s="4">
        <v>0</v>
      </c>
      <c r="N960" s="4">
        <v>0</v>
      </c>
      <c r="O960" s="4">
        <v>0</v>
      </c>
      <c r="P960" s="4">
        <v>0</v>
      </c>
      <c r="Q960" s="4">
        <v>0</v>
      </c>
      <c r="R960" s="4">
        <v>0</v>
      </c>
      <c r="S960" s="4">
        <v>0</v>
      </c>
      <c r="T960" s="4">
        <v>0</v>
      </c>
      <c r="U960" s="4">
        <v>0</v>
      </c>
      <c r="V960" s="4">
        <v>0</v>
      </c>
      <c r="W960" s="4">
        <v>0</v>
      </c>
      <c r="X960" s="4">
        <v>0</v>
      </c>
      <c r="Y960" s="4">
        <v>0</v>
      </c>
      <c r="Z960" s="4">
        <v>0</v>
      </c>
      <c r="AA960" s="4">
        <v>0</v>
      </c>
      <c r="AB960" s="4">
        <v>0.92600000000000005</v>
      </c>
      <c r="AC960" s="4">
        <v>0</v>
      </c>
      <c r="AG960" s="66">
        <v>610190</v>
      </c>
      <c r="AH960" t="s">
        <v>867</v>
      </c>
      <c r="AI960" s="4">
        <f t="shared" si="83"/>
        <v>0</v>
      </c>
      <c r="AJ960" s="4">
        <f t="shared" si="83"/>
        <v>9.0460444527467404E-2</v>
      </c>
      <c r="AK960" s="4">
        <f t="shared" si="83"/>
        <v>0</v>
      </c>
      <c r="AL960" s="4">
        <f t="shared" si="83"/>
        <v>0</v>
      </c>
      <c r="AM960" s="4">
        <f t="shared" si="84"/>
        <v>0</v>
      </c>
      <c r="AN960" s="4">
        <f t="shared" si="84"/>
        <v>0</v>
      </c>
      <c r="AO960" s="4">
        <f t="shared" si="84"/>
        <v>0</v>
      </c>
      <c r="AP960" s="4">
        <f t="shared" si="84"/>
        <v>0</v>
      </c>
      <c r="AQ960" s="4">
        <f t="shared" si="84"/>
        <v>0</v>
      </c>
      <c r="AR960" s="4">
        <f t="shared" si="84"/>
        <v>0</v>
      </c>
      <c r="AS960" s="4">
        <f t="shared" si="84"/>
        <v>0</v>
      </c>
      <c r="AT960" s="4">
        <f t="shared" si="84"/>
        <v>0</v>
      </c>
      <c r="AU960" s="4">
        <f t="shared" si="80"/>
        <v>0</v>
      </c>
      <c r="AV960" s="4">
        <f t="shared" si="80"/>
        <v>0</v>
      </c>
      <c r="AW960" s="4">
        <f t="shared" si="80"/>
        <v>0</v>
      </c>
      <c r="AX960" s="4">
        <f t="shared" si="80"/>
        <v>0</v>
      </c>
      <c r="AY960" s="4">
        <f t="shared" si="80"/>
        <v>0</v>
      </c>
      <c r="AZ960" s="4">
        <f t="shared" si="79"/>
        <v>0</v>
      </c>
      <c r="BA960" s="4">
        <f t="shared" si="79"/>
        <v>1.629992940335113E-3</v>
      </c>
      <c r="BB960" s="67">
        <f t="shared" si="79"/>
        <v>0</v>
      </c>
    </row>
    <row r="961" spans="1:54" x14ac:dyDescent="0.3">
      <c r="A961" t="s">
        <v>68</v>
      </c>
      <c r="B961" t="s">
        <v>69</v>
      </c>
      <c r="C961">
        <v>610220</v>
      </c>
      <c r="D961" t="s">
        <v>70</v>
      </c>
      <c r="E961" t="s">
        <v>71</v>
      </c>
      <c r="F961" t="s">
        <v>72</v>
      </c>
      <c r="G961" t="s">
        <v>108</v>
      </c>
      <c r="H961">
        <v>6</v>
      </c>
      <c r="I961" t="s">
        <v>902</v>
      </c>
      <c r="J961" s="4">
        <v>0</v>
      </c>
      <c r="K961" s="4">
        <v>0</v>
      </c>
      <c r="L961" s="4">
        <v>0</v>
      </c>
      <c r="M961" s="4">
        <v>0</v>
      </c>
      <c r="N961" s="4">
        <v>0</v>
      </c>
      <c r="O961" s="4">
        <v>0</v>
      </c>
      <c r="P961" s="4">
        <v>0</v>
      </c>
      <c r="Q961" s="4">
        <v>0</v>
      </c>
      <c r="R961" s="4">
        <v>0</v>
      </c>
      <c r="S961" s="4">
        <v>0</v>
      </c>
      <c r="T961" s="4">
        <v>0</v>
      </c>
      <c r="U961" s="4">
        <v>0</v>
      </c>
      <c r="V961" s="4">
        <v>0</v>
      </c>
      <c r="W961" s="4">
        <v>0</v>
      </c>
      <c r="X961" s="4">
        <v>0</v>
      </c>
      <c r="Y961" s="4">
        <v>0</v>
      </c>
      <c r="Z961" s="4">
        <v>0</v>
      </c>
      <c r="AA961" s="4">
        <v>0</v>
      </c>
      <c r="AB961" s="4">
        <v>0</v>
      </c>
      <c r="AC961" s="4">
        <v>0.16</v>
      </c>
      <c r="AG961" s="66">
        <v>610220</v>
      </c>
      <c r="AH961" t="s">
        <v>902</v>
      </c>
      <c r="AI961" s="4">
        <f t="shared" si="83"/>
        <v>0</v>
      </c>
      <c r="AJ961" s="4">
        <f t="shared" si="83"/>
        <v>0</v>
      </c>
      <c r="AK961" s="4">
        <f t="shared" si="83"/>
        <v>0</v>
      </c>
      <c r="AL961" s="4">
        <f t="shared" si="83"/>
        <v>0</v>
      </c>
      <c r="AM961" s="4">
        <f t="shared" si="84"/>
        <v>0</v>
      </c>
      <c r="AN961" s="4">
        <f t="shared" si="84"/>
        <v>0</v>
      </c>
      <c r="AO961" s="4">
        <f t="shared" si="84"/>
        <v>0</v>
      </c>
      <c r="AP961" s="4">
        <f t="shared" si="84"/>
        <v>0</v>
      </c>
      <c r="AQ961" s="4">
        <f t="shared" si="84"/>
        <v>0</v>
      </c>
      <c r="AR961" s="4">
        <f t="shared" si="84"/>
        <v>0</v>
      </c>
      <c r="AS961" s="4">
        <f t="shared" si="84"/>
        <v>0</v>
      </c>
      <c r="AT961" s="4">
        <f t="shared" si="84"/>
        <v>0</v>
      </c>
      <c r="AU961" s="4">
        <f t="shared" si="80"/>
        <v>0</v>
      </c>
      <c r="AV961" s="4">
        <f t="shared" si="80"/>
        <v>0</v>
      </c>
      <c r="AW961" s="4">
        <f t="shared" si="80"/>
        <v>0</v>
      </c>
      <c r="AX961" s="4">
        <f t="shared" si="80"/>
        <v>0</v>
      </c>
      <c r="AY961" s="4">
        <f t="shared" si="80"/>
        <v>0</v>
      </c>
      <c r="AZ961" s="4">
        <f t="shared" si="79"/>
        <v>0</v>
      </c>
      <c r="BA961" s="4">
        <f t="shared" si="79"/>
        <v>0</v>
      </c>
      <c r="BB961" s="67">
        <f t="shared" si="79"/>
        <v>2.6644616470229791E-4</v>
      </c>
    </row>
    <row r="962" spans="1:54" x14ac:dyDescent="0.3">
      <c r="A962" t="s">
        <v>68</v>
      </c>
      <c r="B962" t="s">
        <v>69</v>
      </c>
      <c r="C962">
        <v>610312</v>
      </c>
      <c r="D962" t="s">
        <v>70</v>
      </c>
      <c r="E962" t="s">
        <v>71</v>
      </c>
      <c r="F962" t="s">
        <v>72</v>
      </c>
      <c r="G962" t="s">
        <v>108</v>
      </c>
      <c r="H962">
        <v>6</v>
      </c>
      <c r="I962" t="s">
        <v>903</v>
      </c>
      <c r="J962" s="4">
        <v>0</v>
      </c>
      <c r="K962" s="4">
        <v>0</v>
      </c>
      <c r="L962" s="4">
        <v>0</v>
      </c>
      <c r="M962" s="4">
        <v>0</v>
      </c>
      <c r="N962" s="4">
        <v>0</v>
      </c>
      <c r="O962" s="4">
        <v>5.2469999999999999</v>
      </c>
      <c r="P962" s="4">
        <v>0</v>
      </c>
      <c r="Q962" s="4">
        <v>0</v>
      </c>
      <c r="R962" s="4">
        <v>0</v>
      </c>
      <c r="S962" s="4">
        <v>0</v>
      </c>
      <c r="T962" s="4">
        <v>0</v>
      </c>
      <c r="U962" s="4">
        <v>0</v>
      </c>
      <c r="V962" s="4">
        <v>0</v>
      </c>
      <c r="W962" s="4">
        <v>0</v>
      </c>
      <c r="X962" s="4">
        <v>0</v>
      </c>
      <c r="Y962" s="4">
        <v>0</v>
      </c>
      <c r="Z962" s="4">
        <v>0</v>
      </c>
      <c r="AA962" s="4">
        <v>0</v>
      </c>
      <c r="AB962" s="4">
        <v>0</v>
      </c>
      <c r="AC962" s="4">
        <v>0</v>
      </c>
      <c r="AG962" s="66">
        <v>610312</v>
      </c>
      <c r="AH962" t="s">
        <v>903</v>
      </c>
      <c r="AI962" s="4">
        <f t="shared" si="83"/>
        <v>0</v>
      </c>
      <c r="AJ962" s="4">
        <f t="shared" si="83"/>
        <v>0</v>
      </c>
      <c r="AK962" s="4">
        <f t="shared" si="83"/>
        <v>0</v>
      </c>
      <c r="AL962" s="4">
        <f t="shared" si="83"/>
        <v>0</v>
      </c>
      <c r="AM962" s="4">
        <f t="shared" si="83"/>
        <v>0</v>
      </c>
      <c r="AN962" s="4">
        <f t="shared" si="83"/>
        <v>1.1887240720181458E-2</v>
      </c>
      <c r="AO962" s="4">
        <f t="shared" si="83"/>
        <v>0</v>
      </c>
      <c r="AP962" s="4">
        <f t="shared" si="83"/>
        <v>0</v>
      </c>
      <c r="AQ962" s="4">
        <f t="shared" si="84"/>
        <v>0</v>
      </c>
      <c r="AR962" s="4">
        <f t="shared" si="84"/>
        <v>0</v>
      </c>
      <c r="AS962" s="4">
        <f t="shared" si="84"/>
        <v>0</v>
      </c>
      <c r="AT962" s="4">
        <f t="shared" si="84"/>
        <v>0</v>
      </c>
      <c r="AU962" s="4">
        <f t="shared" si="80"/>
        <v>0</v>
      </c>
      <c r="AV962" s="4">
        <f t="shared" si="80"/>
        <v>0</v>
      </c>
      <c r="AW962" s="4">
        <f t="shared" si="80"/>
        <v>0</v>
      </c>
      <c r="AX962" s="4">
        <f t="shared" si="80"/>
        <v>0</v>
      </c>
      <c r="AY962" s="4">
        <f t="shared" si="80"/>
        <v>0</v>
      </c>
      <c r="AZ962" s="4">
        <f t="shared" si="79"/>
        <v>0</v>
      </c>
      <c r="BA962" s="4">
        <f t="shared" si="79"/>
        <v>0</v>
      </c>
      <c r="BB962" s="67">
        <f t="shared" si="79"/>
        <v>0</v>
      </c>
    </row>
    <row r="963" spans="1:54" x14ac:dyDescent="0.3">
      <c r="A963" t="s">
        <v>68</v>
      </c>
      <c r="B963" t="s">
        <v>69</v>
      </c>
      <c r="C963">
        <v>610319</v>
      </c>
      <c r="D963" t="s">
        <v>70</v>
      </c>
      <c r="E963" t="s">
        <v>71</v>
      </c>
      <c r="F963" t="s">
        <v>72</v>
      </c>
      <c r="G963" t="s">
        <v>108</v>
      </c>
      <c r="H963">
        <v>6</v>
      </c>
      <c r="I963" t="s">
        <v>904</v>
      </c>
      <c r="J963" s="4">
        <v>0</v>
      </c>
      <c r="K963" s="4">
        <v>0</v>
      </c>
      <c r="L963" s="4">
        <v>0</v>
      </c>
      <c r="M963" s="4">
        <v>0</v>
      </c>
      <c r="N963" s="4">
        <v>0</v>
      </c>
      <c r="O963" s="4">
        <v>0</v>
      </c>
      <c r="P963" s="4">
        <v>0</v>
      </c>
      <c r="Q963" s="4">
        <v>0</v>
      </c>
      <c r="R963" s="4">
        <v>0</v>
      </c>
      <c r="S963" s="4">
        <v>0</v>
      </c>
      <c r="T963" s="4">
        <v>0</v>
      </c>
      <c r="U963" s="4">
        <v>0.35299999999999998</v>
      </c>
      <c r="V963" s="4">
        <v>0</v>
      </c>
      <c r="W963" s="4">
        <v>0</v>
      </c>
      <c r="X963" s="4">
        <v>0</v>
      </c>
      <c r="Y963" s="4">
        <v>0</v>
      </c>
      <c r="Z963" s="4">
        <v>0</v>
      </c>
      <c r="AA963" s="4">
        <v>0</v>
      </c>
      <c r="AB963" s="4">
        <v>0</v>
      </c>
      <c r="AC963" s="4">
        <v>1.3759999999999999</v>
      </c>
      <c r="AG963" s="66">
        <v>610319</v>
      </c>
      <c r="AH963" t="s">
        <v>904</v>
      </c>
      <c r="AI963" s="4">
        <f t="shared" si="83"/>
        <v>0</v>
      </c>
      <c r="AJ963" s="4">
        <f t="shared" si="83"/>
        <v>0</v>
      </c>
      <c r="AK963" s="4">
        <f t="shared" si="83"/>
        <v>0</v>
      </c>
      <c r="AL963" s="4">
        <f t="shared" si="83"/>
        <v>0</v>
      </c>
      <c r="AM963" s="4">
        <f t="shared" si="83"/>
        <v>0</v>
      </c>
      <c r="AN963" s="4">
        <f t="shared" si="83"/>
        <v>0</v>
      </c>
      <c r="AO963" s="4">
        <f t="shared" si="83"/>
        <v>0</v>
      </c>
      <c r="AP963" s="4">
        <f t="shared" si="83"/>
        <v>0</v>
      </c>
      <c r="AQ963" s="4">
        <f t="shared" si="84"/>
        <v>0</v>
      </c>
      <c r="AR963" s="4">
        <f t="shared" si="84"/>
        <v>0</v>
      </c>
      <c r="AS963" s="4">
        <f t="shared" si="84"/>
        <v>0</v>
      </c>
      <c r="AT963" s="4">
        <f t="shared" si="84"/>
        <v>1.0576399701859385E-3</v>
      </c>
      <c r="AU963" s="4">
        <f t="shared" si="80"/>
        <v>0</v>
      </c>
      <c r="AV963" s="4">
        <f t="shared" si="80"/>
        <v>0</v>
      </c>
      <c r="AW963" s="4">
        <f t="shared" si="80"/>
        <v>0</v>
      </c>
      <c r="AX963" s="4">
        <f t="shared" si="80"/>
        <v>0</v>
      </c>
      <c r="AY963" s="4">
        <f t="shared" si="80"/>
        <v>0</v>
      </c>
      <c r="AZ963" s="4">
        <f t="shared" si="79"/>
        <v>0</v>
      </c>
      <c r="BA963" s="4">
        <f t="shared" si="79"/>
        <v>0</v>
      </c>
      <c r="BB963" s="67">
        <f t="shared" si="79"/>
        <v>2.2914370164397618E-3</v>
      </c>
    </row>
    <row r="964" spans="1:54" x14ac:dyDescent="0.3">
      <c r="A964" t="s">
        <v>68</v>
      </c>
      <c r="B964" t="s">
        <v>69</v>
      </c>
      <c r="C964">
        <v>610323</v>
      </c>
      <c r="D964" t="s">
        <v>70</v>
      </c>
      <c r="E964" t="s">
        <v>71</v>
      </c>
      <c r="F964" t="s">
        <v>72</v>
      </c>
      <c r="G964" t="s">
        <v>108</v>
      </c>
      <c r="H964">
        <v>6</v>
      </c>
      <c r="I964" t="s">
        <v>903</v>
      </c>
      <c r="J964" s="4">
        <v>0</v>
      </c>
      <c r="K964" s="4">
        <v>0</v>
      </c>
      <c r="L964" s="4">
        <v>0</v>
      </c>
      <c r="M964" s="4">
        <v>0</v>
      </c>
      <c r="N964" s="4">
        <v>0</v>
      </c>
      <c r="O964" s="4">
        <v>0</v>
      </c>
      <c r="P964" s="4">
        <v>0</v>
      </c>
      <c r="Q964" s="4">
        <v>0</v>
      </c>
      <c r="R964" s="4">
        <v>0</v>
      </c>
      <c r="S964" s="4">
        <v>0</v>
      </c>
      <c r="T964" s="4">
        <v>0</v>
      </c>
      <c r="U964" s="4">
        <v>0</v>
      </c>
      <c r="V964" s="4">
        <v>0</v>
      </c>
      <c r="W964" s="4">
        <v>0</v>
      </c>
      <c r="X964" s="4">
        <v>0</v>
      </c>
      <c r="Y964" s="4">
        <v>38.841000000000001</v>
      </c>
      <c r="Z964" s="4">
        <v>179.70500000000001</v>
      </c>
      <c r="AA964" s="4">
        <v>0</v>
      </c>
      <c r="AB964" s="4">
        <v>0</v>
      </c>
      <c r="AC964" s="4">
        <v>0</v>
      </c>
      <c r="AG964" s="66">
        <v>610323</v>
      </c>
      <c r="AH964" t="s">
        <v>903</v>
      </c>
      <c r="AI964" s="4">
        <f t="shared" si="83"/>
        <v>0</v>
      </c>
      <c r="AJ964" s="4">
        <f t="shared" si="83"/>
        <v>0</v>
      </c>
      <c r="AK964" s="4">
        <f t="shared" si="83"/>
        <v>0</v>
      </c>
      <c r="AL964" s="4">
        <f t="shared" si="83"/>
        <v>0</v>
      </c>
      <c r="AM964" s="4">
        <f t="shared" si="83"/>
        <v>0</v>
      </c>
      <c r="AN964" s="4">
        <f t="shared" si="83"/>
        <v>0</v>
      </c>
      <c r="AO964" s="4">
        <f t="shared" si="83"/>
        <v>0</v>
      </c>
      <c r="AP964" s="4">
        <f t="shared" si="83"/>
        <v>0</v>
      </c>
      <c r="AQ964" s="4">
        <f t="shared" si="84"/>
        <v>0</v>
      </c>
      <c r="AR964" s="4">
        <f t="shared" si="84"/>
        <v>0</v>
      </c>
      <c r="AS964" s="4">
        <f t="shared" si="84"/>
        <v>0</v>
      </c>
      <c r="AT964" s="4">
        <f t="shared" si="84"/>
        <v>0</v>
      </c>
      <c r="AU964" s="4">
        <f t="shared" si="80"/>
        <v>0</v>
      </c>
      <c r="AV964" s="4">
        <f t="shared" si="80"/>
        <v>0</v>
      </c>
      <c r="AW964" s="4">
        <f t="shared" si="80"/>
        <v>0</v>
      </c>
      <c r="AX964" s="4">
        <f t="shared" si="80"/>
        <v>0.10375270884696924</v>
      </c>
      <c r="AY964" s="4">
        <f t="shared" si="80"/>
        <v>0.37437774192295675</v>
      </c>
      <c r="AZ964" s="4">
        <f t="shared" si="79"/>
        <v>0</v>
      </c>
      <c r="BA964" s="4">
        <f t="shared" si="79"/>
        <v>0</v>
      </c>
      <c r="BB964" s="67">
        <f t="shared" si="79"/>
        <v>0</v>
      </c>
    </row>
    <row r="965" spans="1:54" x14ac:dyDescent="0.3">
      <c r="A965" t="s">
        <v>68</v>
      </c>
      <c r="B965" t="s">
        <v>69</v>
      </c>
      <c r="C965">
        <v>610329</v>
      </c>
      <c r="D965" t="s">
        <v>70</v>
      </c>
      <c r="E965" t="s">
        <v>71</v>
      </c>
      <c r="F965" t="s">
        <v>72</v>
      </c>
      <c r="G965" t="s">
        <v>108</v>
      </c>
      <c r="H965">
        <v>6</v>
      </c>
      <c r="I965" t="s">
        <v>904</v>
      </c>
      <c r="J965" s="4">
        <v>0</v>
      </c>
      <c r="K965" s="4">
        <v>0</v>
      </c>
      <c r="L965" s="4">
        <v>0</v>
      </c>
      <c r="M965" s="4">
        <v>0</v>
      </c>
      <c r="N965" s="4">
        <v>0</v>
      </c>
      <c r="O965" s="4">
        <v>0</v>
      </c>
      <c r="P965" s="4">
        <v>0</v>
      </c>
      <c r="Q965" s="4">
        <v>0</v>
      </c>
      <c r="R965" s="4">
        <v>0</v>
      </c>
      <c r="S965" s="4">
        <v>0</v>
      </c>
      <c r="T965" s="4">
        <v>0</v>
      </c>
      <c r="U965" s="4">
        <v>0</v>
      </c>
      <c r="V965" s="4">
        <v>0.315</v>
      </c>
      <c r="W965" s="4">
        <v>0.95</v>
      </c>
      <c r="X965" s="4">
        <v>1.2949999999999999</v>
      </c>
      <c r="Y965" s="4">
        <v>0</v>
      </c>
      <c r="Z965" s="4">
        <v>0</v>
      </c>
      <c r="AA965" s="4">
        <v>0</v>
      </c>
      <c r="AB965" s="4">
        <v>0</v>
      </c>
      <c r="AC965" s="4">
        <v>0</v>
      </c>
      <c r="AG965" s="66">
        <v>610329</v>
      </c>
      <c r="AH965" t="s">
        <v>904</v>
      </c>
      <c r="AI965" s="4">
        <f t="shared" si="83"/>
        <v>0</v>
      </c>
      <c r="AJ965" s="4">
        <f t="shared" si="83"/>
        <v>0</v>
      </c>
      <c r="AK965" s="4">
        <f t="shared" si="83"/>
        <v>0</v>
      </c>
      <c r="AL965" s="4">
        <f t="shared" si="83"/>
        <v>0</v>
      </c>
      <c r="AM965" s="4">
        <f t="shared" si="83"/>
        <v>0</v>
      </c>
      <c r="AN965" s="4">
        <f t="shared" si="83"/>
        <v>0</v>
      </c>
      <c r="AO965" s="4">
        <f t="shared" si="83"/>
        <v>0</v>
      </c>
      <c r="AP965" s="4">
        <f t="shared" si="83"/>
        <v>0</v>
      </c>
      <c r="AQ965" s="4">
        <f t="shared" si="83"/>
        <v>0</v>
      </c>
      <c r="AR965" s="4">
        <f t="shared" si="83"/>
        <v>0</v>
      </c>
      <c r="AS965" s="4">
        <f t="shared" si="84"/>
        <v>0</v>
      </c>
      <c r="AT965" s="4">
        <f t="shared" si="84"/>
        <v>0</v>
      </c>
      <c r="AU965" s="4">
        <f t="shared" si="80"/>
        <v>7.8883458980075422E-4</v>
      </c>
      <c r="AV965" s="4">
        <f t="shared" si="80"/>
        <v>2.2383127852685474E-3</v>
      </c>
      <c r="AW965" s="4">
        <f t="shared" si="80"/>
        <v>4.26221207687753E-3</v>
      </c>
      <c r="AX965" s="4">
        <f t="shared" si="80"/>
        <v>0</v>
      </c>
      <c r="AY965" s="4">
        <f t="shared" si="80"/>
        <v>0</v>
      </c>
      <c r="AZ965" s="4">
        <f t="shared" si="79"/>
        <v>0</v>
      </c>
      <c r="BA965" s="4">
        <f t="shared" si="79"/>
        <v>0</v>
      </c>
      <c r="BB965" s="67">
        <f t="shared" si="79"/>
        <v>0</v>
      </c>
    </row>
    <row r="966" spans="1:54" x14ac:dyDescent="0.3">
      <c r="A966" t="s">
        <v>68</v>
      </c>
      <c r="B966" t="s">
        <v>69</v>
      </c>
      <c r="C966">
        <v>610333</v>
      </c>
      <c r="D966" t="s">
        <v>70</v>
      </c>
      <c r="E966" t="s">
        <v>71</v>
      </c>
      <c r="F966" t="s">
        <v>72</v>
      </c>
      <c r="G966" t="s">
        <v>108</v>
      </c>
      <c r="H966">
        <v>6</v>
      </c>
      <c r="I966" t="s">
        <v>905</v>
      </c>
      <c r="J966" s="4">
        <v>0</v>
      </c>
      <c r="K966" s="4">
        <v>0</v>
      </c>
      <c r="L966" s="4">
        <v>0</v>
      </c>
      <c r="M966" s="4">
        <v>0</v>
      </c>
      <c r="N966" s="4">
        <v>0</v>
      </c>
      <c r="O966" s="4">
        <v>0</v>
      </c>
      <c r="P966" s="4">
        <v>0</v>
      </c>
      <c r="Q966" s="4">
        <v>0</v>
      </c>
      <c r="R966" s="4">
        <v>0</v>
      </c>
      <c r="S966" s="4">
        <v>0</v>
      </c>
      <c r="T966" s="4">
        <v>0</v>
      </c>
      <c r="U966" s="4">
        <v>0</v>
      </c>
      <c r="V966" s="4">
        <v>0</v>
      </c>
      <c r="W966" s="4">
        <v>0</v>
      </c>
      <c r="X966" s="4">
        <v>0</v>
      </c>
      <c r="Y966" s="4">
        <v>0</v>
      </c>
      <c r="Z966" s="4">
        <v>0</v>
      </c>
      <c r="AA966" s="4">
        <v>0</v>
      </c>
      <c r="AB966" s="4">
        <v>0</v>
      </c>
      <c r="AC966" s="4">
        <v>0.113</v>
      </c>
      <c r="AG966" s="66">
        <v>610333</v>
      </c>
      <c r="AH966" t="s">
        <v>905</v>
      </c>
      <c r="AI966" s="4">
        <f t="shared" si="83"/>
        <v>0</v>
      </c>
      <c r="AJ966" s="4">
        <f t="shared" si="83"/>
        <v>0</v>
      </c>
      <c r="AK966" s="4">
        <f t="shared" si="83"/>
        <v>0</v>
      </c>
      <c r="AL966" s="4">
        <f t="shared" si="83"/>
        <v>0</v>
      </c>
      <c r="AM966" s="4">
        <f t="shared" si="83"/>
        <v>0</v>
      </c>
      <c r="AN966" s="4">
        <f t="shared" si="83"/>
        <v>0</v>
      </c>
      <c r="AO966" s="4">
        <f t="shared" si="83"/>
        <v>0</v>
      </c>
      <c r="AP966" s="4">
        <f t="shared" si="83"/>
        <v>0</v>
      </c>
      <c r="AQ966" s="4">
        <f t="shared" si="83"/>
        <v>0</v>
      </c>
      <c r="AR966" s="4">
        <f t="shared" si="83"/>
        <v>0</v>
      </c>
      <c r="AS966" s="4">
        <f t="shared" si="84"/>
        <v>0</v>
      </c>
      <c r="AT966" s="4">
        <f t="shared" si="84"/>
        <v>0</v>
      </c>
      <c r="AU966" s="4">
        <f t="shared" si="80"/>
        <v>0</v>
      </c>
      <c r="AV966" s="4">
        <f t="shared" si="80"/>
        <v>0</v>
      </c>
      <c r="AW966" s="4">
        <f t="shared" si="80"/>
        <v>0</v>
      </c>
      <c r="AX966" s="4">
        <f t="shared" si="80"/>
        <v>0</v>
      </c>
      <c r="AY966" s="4">
        <f t="shared" si="80"/>
        <v>0</v>
      </c>
      <c r="AZ966" s="4">
        <f t="shared" si="79"/>
        <v>0</v>
      </c>
      <c r="BA966" s="4">
        <f t="shared" si="79"/>
        <v>0</v>
      </c>
      <c r="BB966" s="67">
        <f t="shared" si="79"/>
        <v>1.8817760382099791E-4</v>
      </c>
    </row>
    <row r="967" spans="1:54" x14ac:dyDescent="0.3">
      <c r="A967" t="s">
        <v>68</v>
      </c>
      <c r="B967" t="s">
        <v>69</v>
      </c>
      <c r="C967">
        <v>610342</v>
      </c>
      <c r="D967" t="s">
        <v>70</v>
      </c>
      <c r="E967" t="s">
        <v>71</v>
      </c>
      <c r="F967" t="s">
        <v>72</v>
      </c>
      <c r="G967" t="s">
        <v>108</v>
      </c>
      <c r="H967">
        <v>6</v>
      </c>
      <c r="I967" t="s">
        <v>906</v>
      </c>
      <c r="J967" s="4">
        <v>0</v>
      </c>
      <c r="K967" s="4">
        <v>0</v>
      </c>
      <c r="L967" s="4">
        <v>0</v>
      </c>
      <c r="M967" s="4">
        <v>2.39</v>
      </c>
      <c r="N967" s="4">
        <v>0</v>
      </c>
      <c r="O967" s="4">
        <v>0</v>
      </c>
      <c r="P967" s="4">
        <v>4.8000000000000001E-2</v>
      </c>
      <c r="Q967" s="4">
        <v>0</v>
      </c>
      <c r="R967" s="4">
        <v>0</v>
      </c>
      <c r="S967" s="4">
        <v>0</v>
      </c>
      <c r="T967" s="4">
        <v>0</v>
      </c>
      <c r="U967" s="4">
        <v>0.26900000000000002</v>
      </c>
      <c r="V967" s="4">
        <v>0.81799999999999995</v>
      </c>
      <c r="W967" s="4">
        <v>0</v>
      </c>
      <c r="X967" s="4">
        <v>0.621</v>
      </c>
      <c r="Y967" s="4">
        <v>0</v>
      </c>
      <c r="Z967" s="4">
        <v>0.374</v>
      </c>
      <c r="AA967" s="4">
        <v>0.309</v>
      </c>
      <c r="AB967" s="4">
        <v>0.755</v>
      </c>
      <c r="AC967" s="4">
        <v>0.13700000000000001</v>
      </c>
      <c r="AG967" s="66">
        <v>610342</v>
      </c>
      <c r="AH967" t="s">
        <v>906</v>
      </c>
      <c r="AI967" s="4">
        <f t="shared" si="83"/>
        <v>0</v>
      </c>
      <c r="AJ967" s="4">
        <f t="shared" si="83"/>
        <v>0</v>
      </c>
      <c r="AK967" s="4">
        <f t="shared" si="83"/>
        <v>0</v>
      </c>
      <c r="AL967" s="4">
        <f t="shared" si="83"/>
        <v>4.827965840626626E-2</v>
      </c>
      <c r="AM967" s="4">
        <f t="shared" si="83"/>
        <v>0</v>
      </c>
      <c r="AN967" s="4">
        <f t="shared" si="83"/>
        <v>0</v>
      </c>
      <c r="AO967" s="4">
        <f t="shared" si="83"/>
        <v>5.4808635648632769E-4</v>
      </c>
      <c r="AP967" s="4">
        <f t="shared" si="83"/>
        <v>0</v>
      </c>
      <c r="AQ967" s="4">
        <f t="shared" si="83"/>
        <v>0</v>
      </c>
      <c r="AR967" s="4">
        <f t="shared" si="83"/>
        <v>0</v>
      </c>
      <c r="AS967" s="4">
        <f t="shared" si="84"/>
        <v>0</v>
      </c>
      <c r="AT967" s="4">
        <f t="shared" si="84"/>
        <v>8.0596360334282582E-4</v>
      </c>
      <c r="AU967" s="4">
        <f t="shared" si="80"/>
        <v>2.0484656966889428E-3</v>
      </c>
      <c r="AV967" s="4">
        <f t="shared" si="80"/>
        <v>0</v>
      </c>
      <c r="AW967" s="4">
        <f t="shared" si="80"/>
        <v>2.0438870268269854E-3</v>
      </c>
      <c r="AX967" s="4">
        <f t="shared" si="80"/>
        <v>0</v>
      </c>
      <c r="AY967" s="4">
        <f t="shared" si="80"/>
        <v>7.7915069407743696E-4</v>
      </c>
      <c r="AZ967" s="4">
        <f t="shared" si="80"/>
        <v>4.6606541513170515E-4</v>
      </c>
      <c r="BA967" s="4">
        <f t="shared" si="80"/>
        <v>1.3289899243553024E-3</v>
      </c>
      <c r="BB967" s="67">
        <f t="shared" si="80"/>
        <v>2.2814452852634262E-4</v>
      </c>
    </row>
    <row r="968" spans="1:54" x14ac:dyDescent="0.3">
      <c r="A968" t="s">
        <v>68</v>
      </c>
      <c r="B968" t="s">
        <v>69</v>
      </c>
      <c r="C968">
        <v>610343</v>
      </c>
      <c r="D968" t="s">
        <v>70</v>
      </c>
      <c r="E968" t="s">
        <v>71</v>
      </c>
      <c r="F968" t="s">
        <v>72</v>
      </c>
      <c r="G968" t="s">
        <v>108</v>
      </c>
      <c r="H968">
        <v>6</v>
      </c>
      <c r="I968" t="s">
        <v>906</v>
      </c>
      <c r="J968" s="4">
        <v>0</v>
      </c>
      <c r="K968" s="4">
        <v>0</v>
      </c>
      <c r="L968" s="4">
        <v>0</v>
      </c>
      <c r="M968" s="4">
        <v>0</v>
      </c>
      <c r="N968" s="4">
        <v>0</v>
      </c>
      <c r="O968" s="4">
        <v>0</v>
      </c>
      <c r="P968" s="4">
        <v>0</v>
      </c>
      <c r="Q968" s="4">
        <v>0</v>
      </c>
      <c r="R968" s="4">
        <v>0</v>
      </c>
      <c r="S968" s="4">
        <v>0</v>
      </c>
      <c r="T968" s="4">
        <v>0</v>
      </c>
      <c r="U968" s="4">
        <v>0.36299999999999999</v>
      </c>
      <c r="V968" s="4">
        <v>0.13800000000000001</v>
      </c>
      <c r="W968" s="4">
        <v>0</v>
      </c>
      <c r="X968" s="4">
        <v>0</v>
      </c>
      <c r="Y968" s="4">
        <v>0</v>
      </c>
      <c r="Z968" s="4">
        <v>0.43099999999999999</v>
      </c>
      <c r="AA968" s="4">
        <v>0</v>
      </c>
      <c r="AB968" s="4">
        <v>0</v>
      </c>
      <c r="AC968" s="4">
        <v>0</v>
      </c>
      <c r="AG968" s="66">
        <v>610343</v>
      </c>
      <c r="AH968" t="s">
        <v>906</v>
      </c>
      <c r="AI968" s="4">
        <f t="shared" si="83"/>
        <v>0</v>
      </c>
      <c r="AJ968" s="4">
        <f t="shared" si="83"/>
        <v>0</v>
      </c>
      <c r="AK968" s="4">
        <f t="shared" si="83"/>
        <v>0</v>
      </c>
      <c r="AL968" s="4">
        <f t="shared" si="83"/>
        <v>0</v>
      </c>
      <c r="AM968" s="4">
        <f t="shared" si="83"/>
        <v>0</v>
      </c>
      <c r="AN968" s="4">
        <f t="shared" si="83"/>
        <v>0</v>
      </c>
      <c r="AO968" s="4">
        <f t="shared" si="83"/>
        <v>0</v>
      </c>
      <c r="AP968" s="4">
        <f t="shared" si="83"/>
        <v>0</v>
      </c>
      <c r="AQ968" s="4">
        <f t="shared" si="83"/>
        <v>0</v>
      </c>
      <c r="AR968" s="4">
        <f t="shared" si="83"/>
        <v>0</v>
      </c>
      <c r="AS968" s="4">
        <f t="shared" si="84"/>
        <v>0</v>
      </c>
      <c r="AT968" s="4">
        <f t="shared" si="84"/>
        <v>1.0876014424291663E-3</v>
      </c>
      <c r="AU968" s="4">
        <f t="shared" si="84"/>
        <v>3.4558467743652096E-4</v>
      </c>
      <c r="AV968" s="4">
        <f t="shared" si="84"/>
        <v>0</v>
      </c>
      <c r="AW968" s="4">
        <f t="shared" si="84"/>
        <v>0</v>
      </c>
      <c r="AX968" s="4">
        <f t="shared" si="80"/>
        <v>0</v>
      </c>
      <c r="AY968" s="4">
        <f t="shared" si="80"/>
        <v>8.9789825975234046E-4</v>
      </c>
      <c r="AZ968" s="4">
        <f t="shared" si="80"/>
        <v>0</v>
      </c>
      <c r="BA968" s="4">
        <f t="shared" si="80"/>
        <v>0</v>
      </c>
      <c r="BB968" s="67">
        <f t="shared" si="80"/>
        <v>0</v>
      </c>
    </row>
    <row r="969" spans="1:54" x14ac:dyDescent="0.3">
      <c r="A969" t="s">
        <v>68</v>
      </c>
      <c r="B969" t="s">
        <v>69</v>
      </c>
      <c r="C969">
        <v>610349</v>
      </c>
      <c r="D969" t="s">
        <v>70</v>
      </c>
      <c r="E969" t="s">
        <v>71</v>
      </c>
      <c r="F969" t="s">
        <v>72</v>
      </c>
      <c r="G969" t="s">
        <v>108</v>
      </c>
      <c r="H969">
        <v>6</v>
      </c>
      <c r="I969" t="s">
        <v>906</v>
      </c>
      <c r="J969" s="4">
        <v>0</v>
      </c>
      <c r="K969" s="4">
        <v>0</v>
      </c>
      <c r="L969" s="4">
        <v>0</v>
      </c>
      <c r="M969" s="4">
        <v>0</v>
      </c>
      <c r="N969" s="4">
        <v>0</v>
      </c>
      <c r="O969" s="4">
        <v>0</v>
      </c>
      <c r="P969" s="4">
        <v>5.7619999999999996</v>
      </c>
      <c r="Q969" s="4">
        <v>0</v>
      </c>
      <c r="R969" s="4">
        <v>0</v>
      </c>
      <c r="S969" s="4">
        <v>0</v>
      </c>
      <c r="T969" s="4">
        <v>0</v>
      </c>
      <c r="U969" s="4">
        <v>9.1999999999999998E-2</v>
      </c>
      <c r="V969" s="4">
        <v>0.26600000000000001</v>
      </c>
      <c r="W969" s="4">
        <v>0.11</v>
      </c>
      <c r="X969" s="4">
        <v>1.036</v>
      </c>
      <c r="Y969" s="4">
        <v>0.58399999999999996</v>
      </c>
      <c r="Z969" s="4">
        <v>0.42099999999999999</v>
      </c>
      <c r="AA969" s="4">
        <v>7.0000000000000007E-2</v>
      </c>
      <c r="AB969" s="4">
        <v>0</v>
      </c>
      <c r="AC969" s="4">
        <v>1.1779999999999999</v>
      </c>
      <c r="AG969" s="66">
        <v>610349</v>
      </c>
      <c r="AH969" t="s">
        <v>906</v>
      </c>
      <c r="AI969" s="4">
        <f t="shared" si="83"/>
        <v>0</v>
      </c>
      <c r="AJ969" s="4">
        <f t="shared" si="83"/>
        <v>0</v>
      </c>
      <c r="AK969" s="4">
        <f t="shared" si="83"/>
        <v>0</v>
      </c>
      <c r="AL969" s="4">
        <f t="shared" si="83"/>
        <v>0</v>
      </c>
      <c r="AM969" s="4">
        <f t="shared" si="83"/>
        <v>0</v>
      </c>
      <c r="AN969" s="4">
        <f t="shared" si="83"/>
        <v>0</v>
      </c>
      <c r="AO969" s="4">
        <f t="shared" si="83"/>
        <v>6.5793199709879582E-2</v>
      </c>
      <c r="AP969" s="4">
        <f t="shared" si="83"/>
        <v>0</v>
      </c>
      <c r="AQ969" s="4">
        <f t="shared" si="83"/>
        <v>0</v>
      </c>
      <c r="AR969" s="4">
        <f t="shared" si="83"/>
        <v>0</v>
      </c>
      <c r="AS969" s="4">
        <f t="shared" si="84"/>
        <v>0</v>
      </c>
      <c r="AT969" s="4">
        <f t="shared" si="84"/>
        <v>2.7564554463769506E-4</v>
      </c>
      <c r="AU969" s="4">
        <f t="shared" si="84"/>
        <v>6.6612698694285921E-4</v>
      </c>
      <c r="AV969" s="4">
        <f t="shared" si="84"/>
        <v>2.5917305934688442E-4</v>
      </c>
      <c r="AW969" s="4">
        <f t="shared" si="84"/>
        <v>3.4097696615020242E-3</v>
      </c>
      <c r="AX969" s="4">
        <f t="shared" si="80"/>
        <v>1.5599902671566137E-3</v>
      </c>
      <c r="AY969" s="4">
        <f t="shared" si="80"/>
        <v>8.7706535349358532E-4</v>
      </c>
      <c r="AZ969" s="4">
        <f t="shared" si="80"/>
        <v>1.0558116200394616E-4</v>
      </c>
      <c r="BA969" s="4">
        <f t="shared" si="80"/>
        <v>0</v>
      </c>
      <c r="BB969" s="67">
        <f t="shared" si="80"/>
        <v>1.9617098876206682E-3</v>
      </c>
    </row>
    <row r="970" spans="1:54" x14ac:dyDescent="0.3">
      <c r="A970" t="s">
        <v>68</v>
      </c>
      <c r="B970" t="s">
        <v>69</v>
      </c>
      <c r="C970">
        <v>610412</v>
      </c>
      <c r="D970" t="s">
        <v>70</v>
      </c>
      <c r="E970" t="s">
        <v>71</v>
      </c>
      <c r="F970" t="s">
        <v>72</v>
      </c>
      <c r="G970" t="s">
        <v>108</v>
      </c>
      <c r="H970">
        <v>6</v>
      </c>
      <c r="I970" t="s">
        <v>907</v>
      </c>
      <c r="J970" s="4">
        <v>0</v>
      </c>
      <c r="K970" s="4">
        <v>0</v>
      </c>
      <c r="L970" s="4">
        <v>17.780999999999999</v>
      </c>
      <c r="M970" s="4">
        <v>0</v>
      </c>
      <c r="N970" s="4">
        <v>0</v>
      </c>
      <c r="O970" s="4">
        <v>0</v>
      </c>
      <c r="P970" s="4">
        <v>0</v>
      </c>
      <c r="Q970" s="4">
        <v>0</v>
      </c>
      <c r="R970" s="4">
        <v>0</v>
      </c>
      <c r="S970" s="4">
        <v>0</v>
      </c>
      <c r="T970" s="4">
        <v>0</v>
      </c>
      <c r="U970" s="4">
        <v>0</v>
      </c>
      <c r="V970" s="4">
        <v>0</v>
      </c>
      <c r="W970" s="4">
        <v>0</v>
      </c>
      <c r="X970" s="4">
        <v>0</v>
      </c>
      <c r="Y970" s="4">
        <v>0</v>
      </c>
      <c r="Z970" s="4">
        <v>0</v>
      </c>
      <c r="AA970" s="4">
        <v>0</v>
      </c>
      <c r="AB970" s="4">
        <v>0</v>
      </c>
      <c r="AC970" s="4">
        <v>0</v>
      </c>
      <c r="AG970" s="66">
        <v>610412</v>
      </c>
      <c r="AH970" t="s">
        <v>907</v>
      </c>
      <c r="AI970" s="4">
        <f t="shared" si="83"/>
        <v>0</v>
      </c>
      <c r="AJ970" s="4">
        <f t="shared" si="83"/>
        <v>0</v>
      </c>
      <c r="AK970" s="4">
        <f t="shared" si="83"/>
        <v>0.36897773184837496</v>
      </c>
      <c r="AL970" s="4">
        <f t="shared" si="83"/>
        <v>0</v>
      </c>
      <c r="AM970" s="4">
        <f t="shared" si="83"/>
        <v>0</v>
      </c>
      <c r="AN970" s="4">
        <f t="shared" si="83"/>
        <v>0</v>
      </c>
      <c r="AO970" s="4">
        <f t="shared" si="83"/>
        <v>0</v>
      </c>
      <c r="AP970" s="4">
        <f t="shared" si="83"/>
        <v>0</v>
      </c>
      <c r="AQ970" s="4">
        <f t="shared" si="83"/>
        <v>0</v>
      </c>
      <c r="AR970" s="4">
        <f t="shared" si="83"/>
        <v>0</v>
      </c>
      <c r="AS970" s="4">
        <f t="shared" si="84"/>
        <v>0</v>
      </c>
      <c r="AT970" s="4">
        <f t="shared" si="84"/>
        <v>0</v>
      </c>
      <c r="AU970" s="4">
        <f t="shared" si="84"/>
        <v>0</v>
      </c>
      <c r="AV970" s="4">
        <f t="shared" si="84"/>
        <v>0</v>
      </c>
      <c r="AW970" s="4">
        <f t="shared" si="84"/>
        <v>0</v>
      </c>
      <c r="AX970" s="4">
        <f t="shared" si="80"/>
        <v>0</v>
      </c>
      <c r="AY970" s="4">
        <f t="shared" si="80"/>
        <v>0</v>
      </c>
      <c r="AZ970" s="4">
        <f t="shared" si="80"/>
        <v>0</v>
      </c>
      <c r="BA970" s="4">
        <f t="shared" si="80"/>
        <v>0</v>
      </c>
      <c r="BB970" s="67">
        <f t="shared" si="80"/>
        <v>0</v>
      </c>
    </row>
    <row r="971" spans="1:54" x14ac:dyDescent="0.3">
      <c r="A971" t="s">
        <v>68</v>
      </c>
      <c r="B971" t="s">
        <v>69</v>
      </c>
      <c r="C971">
        <v>610413</v>
      </c>
      <c r="D971" t="s">
        <v>70</v>
      </c>
      <c r="E971" t="s">
        <v>71</v>
      </c>
      <c r="F971" t="s">
        <v>72</v>
      </c>
      <c r="G971" t="s">
        <v>108</v>
      </c>
      <c r="H971">
        <v>6</v>
      </c>
      <c r="I971" t="s">
        <v>903</v>
      </c>
      <c r="J971" s="4">
        <v>0</v>
      </c>
      <c r="K971" s="4">
        <v>0</v>
      </c>
      <c r="L971" s="4">
        <v>0</v>
      </c>
      <c r="M971" s="4">
        <v>0</v>
      </c>
      <c r="N971" s="4">
        <v>0</v>
      </c>
      <c r="O971" s="4">
        <v>0</v>
      </c>
      <c r="P971" s="4">
        <v>0</v>
      </c>
      <c r="Q971" s="4">
        <v>0</v>
      </c>
      <c r="R971" s="4">
        <v>0</v>
      </c>
      <c r="S971" s="4">
        <v>0</v>
      </c>
      <c r="T971" s="4">
        <v>1.36</v>
      </c>
      <c r="U971" s="4">
        <v>0.20599999999999999</v>
      </c>
      <c r="V971" s="4">
        <v>0</v>
      </c>
      <c r="W971" s="4">
        <v>0</v>
      </c>
      <c r="X971" s="4">
        <v>0</v>
      </c>
      <c r="Y971" s="4">
        <v>0</v>
      </c>
      <c r="Z971" s="4">
        <v>0</v>
      </c>
      <c r="AA971" s="4">
        <v>0</v>
      </c>
      <c r="AB971" s="4">
        <v>0</v>
      </c>
      <c r="AC971" s="4">
        <v>0</v>
      </c>
      <c r="AG971" s="66">
        <v>610413</v>
      </c>
      <c r="AH971" t="s">
        <v>903</v>
      </c>
      <c r="AI971" s="4">
        <f t="shared" si="83"/>
        <v>0</v>
      </c>
      <c r="AJ971" s="4">
        <f t="shared" si="83"/>
        <v>0</v>
      </c>
      <c r="AK971" s="4">
        <f t="shared" si="83"/>
        <v>0</v>
      </c>
      <c r="AL971" s="4">
        <f t="shared" si="83"/>
        <v>0</v>
      </c>
      <c r="AM971" s="4">
        <f t="shared" si="83"/>
        <v>0</v>
      </c>
      <c r="AN971" s="4">
        <f t="shared" si="83"/>
        <v>0</v>
      </c>
      <c r="AO971" s="4">
        <f t="shared" si="83"/>
        <v>0</v>
      </c>
      <c r="AP971" s="4">
        <f t="shared" si="83"/>
        <v>0</v>
      </c>
      <c r="AQ971" s="4">
        <f t="shared" si="83"/>
        <v>0</v>
      </c>
      <c r="AR971" s="4">
        <f t="shared" si="83"/>
        <v>0</v>
      </c>
      <c r="AS971" s="4">
        <f t="shared" si="84"/>
        <v>1.5714401457785264E-4</v>
      </c>
      <c r="AT971" s="4">
        <f t="shared" si="84"/>
        <v>6.1720632821049115E-4</v>
      </c>
      <c r="AU971" s="4">
        <f t="shared" si="84"/>
        <v>0</v>
      </c>
      <c r="AV971" s="4">
        <f t="shared" si="84"/>
        <v>0</v>
      </c>
      <c r="AW971" s="4">
        <f t="shared" si="84"/>
        <v>0</v>
      </c>
      <c r="AX971" s="4">
        <f t="shared" si="80"/>
        <v>0</v>
      </c>
      <c r="AY971" s="4">
        <f t="shared" si="80"/>
        <v>0</v>
      </c>
      <c r="AZ971" s="4">
        <f t="shared" si="80"/>
        <v>0</v>
      </c>
      <c r="BA971" s="4">
        <f t="shared" si="80"/>
        <v>0</v>
      </c>
      <c r="BB971" s="67">
        <f t="shared" si="80"/>
        <v>0</v>
      </c>
    </row>
    <row r="972" spans="1:54" x14ac:dyDescent="0.3">
      <c r="A972" t="s">
        <v>68</v>
      </c>
      <c r="B972" t="s">
        <v>69</v>
      </c>
      <c r="C972">
        <v>610419</v>
      </c>
      <c r="D972" t="s">
        <v>70</v>
      </c>
      <c r="E972" t="s">
        <v>71</v>
      </c>
      <c r="F972" t="s">
        <v>72</v>
      </c>
      <c r="G972" t="s">
        <v>108</v>
      </c>
      <c r="H972">
        <v>6</v>
      </c>
      <c r="I972" t="s">
        <v>904</v>
      </c>
      <c r="J972" s="4">
        <v>0</v>
      </c>
      <c r="K972" s="4">
        <v>0</v>
      </c>
      <c r="L972" s="4">
        <v>0</v>
      </c>
      <c r="M972" s="4">
        <v>0</v>
      </c>
      <c r="N972" s="4">
        <v>0</v>
      </c>
      <c r="O972" s="4">
        <v>0</v>
      </c>
      <c r="P972" s="4">
        <v>0</v>
      </c>
      <c r="Q972" s="4">
        <v>0</v>
      </c>
      <c r="R972" s="4">
        <v>0</v>
      </c>
      <c r="S972" s="4">
        <v>0</v>
      </c>
      <c r="T972" s="4">
        <v>0</v>
      </c>
      <c r="U972" s="4">
        <v>0</v>
      </c>
      <c r="V972" s="4">
        <v>0.22600000000000001</v>
      </c>
      <c r="W972" s="4">
        <v>0</v>
      </c>
      <c r="X972" s="4">
        <v>0</v>
      </c>
      <c r="Y972" s="4">
        <v>0</v>
      </c>
      <c r="Z972" s="4">
        <v>0</v>
      </c>
      <c r="AA972" s="4">
        <v>0</v>
      </c>
      <c r="AB972" s="4">
        <v>0</v>
      </c>
      <c r="AC972" s="4">
        <v>9.6910000000000007</v>
      </c>
      <c r="AG972" s="66">
        <v>610419</v>
      </c>
      <c r="AH972" t="s">
        <v>904</v>
      </c>
      <c r="AI972" s="4">
        <f t="shared" si="83"/>
        <v>0</v>
      </c>
      <c r="AJ972" s="4">
        <f t="shared" si="83"/>
        <v>0</v>
      </c>
      <c r="AK972" s="4">
        <f t="shared" si="83"/>
        <v>0</v>
      </c>
      <c r="AL972" s="4">
        <f t="shared" si="83"/>
        <v>0</v>
      </c>
      <c r="AM972" s="4">
        <f t="shared" si="83"/>
        <v>0</v>
      </c>
      <c r="AN972" s="4">
        <f t="shared" si="83"/>
        <v>0</v>
      </c>
      <c r="AO972" s="4">
        <f t="shared" si="83"/>
        <v>0</v>
      </c>
      <c r="AP972" s="4">
        <f t="shared" si="83"/>
        <v>0</v>
      </c>
      <c r="AQ972" s="4">
        <f t="shared" si="83"/>
        <v>0</v>
      </c>
      <c r="AR972" s="4">
        <f t="shared" si="83"/>
        <v>0</v>
      </c>
      <c r="AS972" s="4">
        <f t="shared" si="84"/>
        <v>0</v>
      </c>
      <c r="AT972" s="4">
        <f t="shared" si="84"/>
        <v>0</v>
      </c>
      <c r="AU972" s="4">
        <f t="shared" si="84"/>
        <v>5.6595751522212849E-4</v>
      </c>
      <c r="AV972" s="4">
        <f t="shared" si="84"/>
        <v>0</v>
      </c>
      <c r="AW972" s="4">
        <f t="shared" si="84"/>
        <v>0</v>
      </c>
      <c r="AX972" s="4">
        <f t="shared" si="80"/>
        <v>0</v>
      </c>
      <c r="AY972" s="4">
        <f t="shared" si="80"/>
        <v>0</v>
      </c>
      <c r="AZ972" s="4">
        <f t="shared" si="80"/>
        <v>0</v>
      </c>
      <c r="BA972" s="4">
        <f t="shared" si="80"/>
        <v>0</v>
      </c>
      <c r="BB972" s="67">
        <f t="shared" si="80"/>
        <v>1.6138311138312308E-2</v>
      </c>
    </row>
    <row r="973" spans="1:54" x14ac:dyDescent="0.3">
      <c r="A973" t="s">
        <v>68</v>
      </c>
      <c r="B973" t="s">
        <v>69</v>
      </c>
      <c r="C973">
        <v>610422</v>
      </c>
      <c r="D973" t="s">
        <v>70</v>
      </c>
      <c r="E973" t="s">
        <v>71</v>
      </c>
      <c r="F973" t="s">
        <v>72</v>
      </c>
      <c r="G973" t="s">
        <v>108</v>
      </c>
      <c r="H973">
        <v>6</v>
      </c>
      <c r="I973" t="s">
        <v>908</v>
      </c>
      <c r="J973" s="4">
        <v>0</v>
      </c>
      <c r="K973" s="4">
        <v>0</v>
      </c>
      <c r="L973" s="4">
        <v>0</v>
      </c>
      <c r="M973" s="4">
        <v>0</v>
      </c>
      <c r="N973" s="4">
        <v>0</v>
      </c>
      <c r="O973" s="4">
        <v>0</v>
      </c>
      <c r="P973" s="4">
        <v>0</v>
      </c>
      <c r="Q973" s="4">
        <v>0</v>
      </c>
      <c r="R973" s="4">
        <v>0</v>
      </c>
      <c r="S973" s="4">
        <v>0</v>
      </c>
      <c r="T973" s="4">
        <v>0</v>
      </c>
      <c r="U973" s="4">
        <v>0.16700000000000001</v>
      </c>
      <c r="V973" s="4">
        <v>0.42099999999999999</v>
      </c>
      <c r="W973" s="4">
        <v>0.17499999999999999</v>
      </c>
      <c r="X973" s="4">
        <v>0</v>
      </c>
      <c r="Y973" s="4">
        <v>0</v>
      </c>
      <c r="Z973" s="4">
        <v>0</v>
      </c>
      <c r="AA973" s="4">
        <v>0</v>
      </c>
      <c r="AB973" s="4">
        <v>0</v>
      </c>
      <c r="AC973" s="4">
        <v>0</v>
      </c>
      <c r="AG973" s="66">
        <v>610422</v>
      </c>
      <c r="AH973" t="s">
        <v>908</v>
      </c>
      <c r="AI973" s="4">
        <f t="shared" si="83"/>
        <v>0</v>
      </c>
      <c r="AJ973" s="4">
        <f t="shared" si="83"/>
        <v>0</v>
      </c>
      <c r="AK973" s="4">
        <f t="shared" si="83"/>
        <v>0</v>
      </c>
      <c r="AL973" s="4">
        <f t="shared" si="83"/>
        <v>0</v>
      </c>
      <c r="AM973" s="4">
        <f t="shared" si="83"/>
        <v>0</v>
      </c>
      <c r="AN973" s="4">
        <f t="shared" si="83"/>
        <v>0</v>
      </c>
      <c r="AO973" s="4">
        <f t="shared" si="83"/>
        <v>0</v>
      </c>
      <c r="AP973" s="4">
        <f t="shared" si="83"/>
        <v>0</v>
      </c>
      <c r="AQ973" s="4">
        <f t="shared" si="83"/>
        <v>0</v>
      </c>
      <c r="AR973" s="4">
        <f t="shared" si="83"/>
        <v>0</v>
      </c>
      <c r="AS973" s="4">
        <f t="shared" si="84"/>
        <v>0</v>
      </c>
      <c r="AT973" s="4">
        <f t="shared" si="84"/>
        <v>5.00356586461903E-4</v>
      </c>
      <c r="AU973" s="4">
        <f t="shared" si="84"/>
        <v>1.0542836898606905E-3</v>
      </c>
      <c r="AV973" s="4">
        <f t="shared" si="84"/>
        <v>4.1232077623367969E-4</v>
      </c>
      <c r="AW973" s="4">
        <f t="shared" si="84"/>
        <v>0</v>
      </c>
      <c r="AX973" s="4">
        <f t="shared" si="80"/>
        <v>0</v>
      </c>
      <c r="AY973" s="4">
        <f t="shared" si="80"/>
        <v>0</v>
      </c>
      <c r="AZ973" s="4">
        <f t="shared" si="80"/>
        <v>0</v>
      </c>
      <c r="BA973" s="4">
        <f t="shared" si="80"/>
        <v>0</v>
      </c>
      <c r="BB973" s="67">
        <f t="shared" si="80"/>
        <v>0</v>
      </c>
    </row>
    <row r="974" spans="1:54" x14ac:dyDescent="0.3">
      <c r="A974" t="s">
        <v>68</v>
      </c>
      <c r="B974" t="s">
        <v>69</v>
      </c>
      <c r="C974">
        <v>610423</v>
      </c>
      <c r="D974" t="s">
        <v>70</v>
      </c>
      <c r="E974" t="s">
        <v>71</v>
      </c>
      <c r="F974" t="s">
        <v>72</v>
      </c>
      <c r="G974" t="s">
        <v>108</v>
      </c>
      <c r="H974">
        <v>6</v>
      </c>
      <c r="I974" t="s">
        <v>909</v>
      </c>
      <c r="J974" s="4">
        <v>0</v>
      </c>
      <c r="K974" s="4">
        <v>0</v>
      </c>
      <c r="L974" s="4">
        <v>0</v>
      </c>
      <c r="M974" s="4">
        <v>0</v>
      </c>
      <c r="N974" s="4">
        <v>0</v>
      </c>
      <c r="O974" s="4">
        <v>0</v>
      </c>
      <c r="P974" s="4">
        <v>0</v>
      </c>
      <c r="Q974" s="4">
        <v>0</v>
      </c>
      <c r="R974" s="4">
        <v>0</v>
      </c>
      <c r="S974" s="4">
        <v>0</v>
      </c>
      <c r="T974" s="4">
        <v>0</v>
      </c>
      <c r="U974" s="4">
        <v>0</v>
      </c>
      <c r="V974" s="4">
        <v>0</v>
      </c>
      <c r="W974" s="4">
        <v>0</v>
      </c>
      <c r="X974" s="4">
        <v>0</v>
      </c>
      <c r="Y974" s="4">
        <v>13.182</v>
      </c>
      <c r="Z974" s="4">
        <v>43.914000000000001</v>
      </c>
      <c r="AA974" s="4">
        <v>0</v>
      </c>
      <c r="AB974" s="4">
        <v>0</v>
      </c>
      <c r="AC974" s="4">
        <v>0</v>
      </c>
      <c r="AG974" s="66">
        <v>610423</v>
      </c>
      <c r="AH974" t="s">
        <v>909</v>
      </c>
      <c r="AI974" s="4">
        <f t="shared" si="83"/>
        <v>0</v>
      </c>
      <c r="AJ974" s="4">
        <f t="shared" si="83"/>
        <v>0</v>
      </c>
      <c r="AK974" s="4">
        <f t="shared" si="83"/>
        <v>0</v>
      </c>
      <c r="AL974" s="4">
        <f t="shared" si="83"/>
        <v>0</v>
      </c>
      <c r="AM974" s="4">
        <f t="shared" si="83"/>
        <v>0</v>
      </c>
      <c r="AN974" s="4">
        <f t="shared" si="83"/>
        <v>0</v>
      </c>
      <c r="AO974" s="4">
        <f t="shared" si="83"/>
        <v>0</v>
      </c>
      <c r="AP974" s="4">
        <f t="shared" si="83"/>
        <v>0</v>
      </c>
      <c r="AQ974" s="4">
        <f t="shared" si="83"/>
        <v>0</v>
      </c>
      <c r="AR974" s="4">
        <f t="shared" si="83"/>
        <v>0</v>
      </c>
      <c r="AS974" s="4">
        <f t="shared" si="84"/>
        <v>0</v>
      </c>
      <c r="AT974" s="4">
        <f t="shared" si="84"/>
        <v>0</v>
      </c>
      <c r="AU974" s="4">
        <f t="shared" si="84"/>
        <v>0</v>
      </c>
      <c r="AV974" s="4">
        <f t="shared" si="84"/>
        <v>0</v>
      </c>
      <c r="AW974" s="4">
        <f t="shared" si="84"/>
        <v>0</v>
      </c>
      <c r="AX974" s="4">
        <f t="shared" si="80"/>
        <v>3.5211972091880962E-2</v>
      </c>
      <c r="AY974" s="4">
        <f t="shared" si="80"/>
        <v>9.1485624544696706E-2</v>
      </c>
      <c r="AZ974" s="4">
        <f t="shared" si="80"/>
        <v>0</v>
      </c>
      <c r="BA974" s="4">
        <f t="shared" si="80"/>
        <v>0</v>
      </c>
      <c r="BB974" s="67">
        <f t="shared" si="80"/>
        <v>0</v>
      </c>
    </row>
    <row r="975" spans="1:54" x14ac:dyDescent="0.3">
      <c r="A975" t="s">
        <v>68</v>
      </c>
      <c r="B975" t="s">
        <v>69</v>
      </c>
      <c r="C975">
        <v>610429</v>
      </c>
      <c r="D975" t="s">
        <v>70</v>
      </c>
      <c r="E975" t="s">
        <v>71</v>
      </c>
      <c r="F975" t="s">
        <v>72</v>
      </c>
      <c r="G975" t="s">
        <v>108</v>
      </c>
      <c r="H975">
        <v>6</v>
      </c>
      <c r="I975" t="s">
        <v>910</v>
      </c>
      <c r="J975" s="4">
        <v>0</v>
      </c>
      <c r="K975" s="4">
        <v>0</v>
      </c>
      <c r="L975" s="4">
        <v>0</v>
      </c>
      <c r="M975" s="4">
        <v>0</v>
      </c>
      <c r="N975" s="4">
        <v>0</v>
      </c>
      <c r="O975" s="4">
        <v>0</v>
      </c>
      <c r="P975" s="4">
        <v>0</v>
      </c>
      <c r="Q975" s="4">
        <v>0</v>
      </c>
      <c r="R975" s="4">
        <v>0</v>
      </c>
      <c r="S975" s="4">
        <v>0</v>
      </c>
      <c r="T975" s="4">
        <v>0</v>
      </c>
      <c r="U975" s="4">
        <v>0</v>
      </c>
      <c r="V975" s="4">
        <v>0</v>
      </c>
      <c r="W975" s="4">
        <v>0.90600000000000003</v>
      </c>
      <c r="X975" s="4">
        <v>0.36399999999999999</v>
      </c>
      <c r="Y975" s="4">
        <v>68.36</v>
      </c>
      <c r="Z975" s="4">
        <v>0</v>
      </c>
      <c r="AA975" s="4">
        <v>0</v>
      </c>
      <c r="AB975" s="4">
        <v>0</v>
      </c>
      <c r="AC975" s="4">
        <v>0</v>
      </c>
      <c r="AG975" s="66">
        <v>610429</v>
      </c>
      <c r="AH975" t="s">
        <v>910</v>
      </c>
      <c r="AI975" s="4">
        <f t="shared" si="83"/>
        <v>0</v>
      </c>
      <c r="AJ975" s="4">
        <f t="shared" si="83"/>
        <v>0</v>
      </c>
      <c r="AK975" s="4">
        <f t="shared" si="83"/>
        <v>0</v>
      </c>
      <c r="AL975" s="4">
        <f t="shared" si="83"/>
        <v>0</v>
      </c>
      <c r="AM975" s="4">
        <f t="shared" si="83"/>
        <v>0</v>
      </c>
      <c r="AN975" s="4">
        <f t="shared" si="83"/>
        <v>0</v>
      </c>
      <c r="AO975" s="4">
        <f t="shared" si="83"/>
        <v>0</v>
      </c>
      <c r="AP975" s="4">
        <f t="shared" si="83"/>
        <v>0</v>
      </c>
      <c r="AQ975" s="4">
        <f t="shared" si="83"/>
        <v>0</v>
      </c>
      <c r="AR975" s="4">
        <f t="shared" si="83"/>
        <v>0</v>
      </c>
      <c r="AS975" s="4">
        <f t="shared" si="84"/>
        <v>0</v>
      </c>
      <c r="AT975" s="4">
        <f t="shared" si="84"/>
        <v>0</v>
      </c>
      <c r="AU975" s="4">
        <f t="shared" si="84"/>
        <v>0</v>
      </c>
      <c r="AV975" s="4">
        <f t="shared" si="84"/>
        <v>2.1346435615297935E-3</v>
      </c>
      <c r="AW975" s="4">
        <f t="shared" si="84"/>
        <v>1.1980271783655759E-3</v>
      </c>
      <c r="AX975" s="4">
        <f t="shared" si="80"/>
        <v>0.18260434017607211</v>
      </c>
      <c r="AY975" s="4">
        <f t="shared" si="80"/>
        <v>0</v>
      </c>
      <c r="AZ975" s="4">
        <f t="shared" si="80"/>
        <v>0</v>
      </c>
      <c r="BA975" s="4">
        <f t="shared" si="80"/>
        <v>0</v>
      </c>
      <c r="BB975" s="67">
        <f t="shared" si="80"/>
        <v>0</v>
      </c>
    </row>
    <row r="976" spans="1:54" x14ac:dyDescent="0.3">
      <c r="A976" t="s">
        <v>68</v>
      </c>
      <c r="B976" t="s">
        <v>69</v>
      </c>
      <c r="C976">
        <v>610431</v>
      </c>
      <c r="D976" t="s">
        <v>70</v>
      </c>
      <c r="E976" t="s">
        <v>71</v>
      </c>
      <c r="F976" t="s">
        <v>72</v>
      </c>
      <c r="G976" t="s">
        <v>108</v>
      </c>
      <c r="H976">
        <v>6</v>
      </c>
      <c r="I976" t="s">
        <v>911</v>
      </c>
      <c r="J976" s="4">
        <v>0</v>
      </c>
      <c r="K976" s="4">
        <v>0</v>
      </c>
      <c r="L976" s="4">
        <v>0</v>
      </c>
      <c r="M976" s="4">
        <v>0</v>
      </c>
      <c r="N976" s="4">
        <v>0</v>
      </c>
      <c r="O976" s="4">
        <v>0</v>
      </c>
      <c r="P976" s="4">
        <v>0</v>
      </c>
      <c r="Q976" s="4">
        <v>0</v>
      </c>
      <c r="R976" s="4">
        <v>0</v>
      </c>
      <c r="S976" s="4">
        <v>0</v>
      </c>
      <c r="T976" s="4">
        <v>0</v>
      </c>
      <c r="U976" s="4">
        <v>0</v>
      </c>
      <c r="V976" s="4">
        <v>0</v>
      </c>
      <c r="W976" s="4">
        <v>0</v>
      </c>
      <c r="X976" s="4">
        <v>0</v>
      </c>
      <c r="Y976" s="4">
        <v>0</v>
      </c>
      <c r="Z976" s="4">
        <v>0</v>
      </c>
      <c r="AA976" s="4">
        <v>4.109</v>
      </c>
      <c r="AB976" s="4">
        <v>0</v>
      </c>
      <c r="AC976" s="4">
        <v>0</v>
      </c>
      <c r="AG976" s="66">
        <v>610431</v>
      </c>
      <c r="AH976" t="s">
        <v>911</v>
      </c>
      <c r="AI976" s="4">
        <f t="shared" si="83"/>
        <v>0</v>
      </c>
      <c r="AJ976" s="4">
        <f t="shared" si="83"/>
        <v>0</v>
      </c>
      <c r="AK976" s="4">
        <f t="shared" si="83"/>
        <v>0</v>
      </c>
      <c r="AL976" s="4">
        <f t="shared" si="83"/>
        <v>0</v>
      </c>
      <c r="AM976" s="4">
        <f t="shared" si="83"/>
        <v>0</v>
      </c>
      <c r="AN976" s="4">
        <f t="shared" si="83"/>
        <v>0</v>
      </c>
      <c r="AO976" s="4">
        <f t="shared" si="83"/>
        <v>0</v>
      </c>
      <c r="AP976" s="4">
        <f t="shared" si="83"/>
        <v>0</v>
      </c>
      <c r="AQ976" s="4">
        <f t="shared" si="83"/>
        <v>0</v>
      </c>
      <c r="AR976" s="4">
        <f t="shared" si="83"/>
        <v>0</v>
      </c>
      <c r="AS976" s="4">
        <f t="shared" si="84"/>
        <v>0</v>
      </c>
      <c r="AT976" s="4">
        <f t="shared" si="84"/>
        <v>0</v>
      </c>
      <c r="AU976" s="4">
        <f t="shared" si="84"/>
        <v>0</v>
      </c>
      <c r="AV976" s="4">
        <f t="shared" si="84"/>
        <v>0</v>
      </c>
      <c r="AW976" s="4">
        <f t="shared" si="84"/>
        <v>0</v>
      </c>
      <c r="AX976" s="4">
        <f t="shared" si="80"/>
        <v>0</v>
      </c>
      <c r="AY976" s="4">
        <f t="shared" si="80"/>
        <v>0</v>
      </c>
      <c r="AZ976" s="4">
        <f t="shared" si="80"/>
        <v>6.197614209631639E-3</v>
      </c>
      <c r="BA976" s="4">
        <f t="shared" si="80"/>
        <v>0</v>
      </c>
      <c r="BB976" s="67">
        <f t="shared" si="80"/>
        <v>0</v>
      </c>
    </row>
    <row r="977" spans="1:54" x14ac:dyDescent="0.3">
      <c r="A977" t="s">
        <v>68</v>
      </c>
      <c r="B977" t="s">
        <v>69</v>
      </c>
      <c r="C977">
        <v>610442</v>
      </c>
      <c r="D977" t="s">
        <v>70</v>
      </c>
      <c r="E977" t="s">
        <v>71</v>
      </c>
      <c r="F977" t="s">
        <v>72</v>
      </c>
      <c r="G977" t="s">
        <v>108</v>
      </c>
      <c r="H977">
        <v>6</v>
      </c>
      <c r="I977" t="s">
        <v>912</v>
      </c>
      <c r="J977" s="4">
        <v>0</v>
      </c>
      <c r="K977" s="4">
        <v>0</v>
      </c>
      <c r="L977" s="4">
        <v>18.693000000000001</v>
      </c>
      <c r="M977" s="4">
        <v>37.052999999999997</v>
      </c>
      <c r="N977" s="4">
        <v>0</v>
      </c>
      <c r="O977" s="4">
        <v>0</v>
      </c>
      <c r="P977" s="4">
        <v>2.1040000000000001</v>
      </c>
      <c r="Q977" s="4">
        <v>0</v>
      </c>
      <c r="R977" s="4">
        <v>0</v>
      </c>
      <c r="S977" s="4">
        <v>0</v>
      </c>
      <c r="T977" s="4">
        <v>0.497</v>
      </c>
      <c r="U977" s="4">
        <v>0</v>
      </c>
      <c r="V977" s="4">
        <v>0.14199999999999999</v>
      </c>
      <c r="W977" s="4">
        <v>4.4999999999999998E-2</v>
      </c>
      <c r="X977" s="4">
        <v>0</v>
      </c>
      <c r="Y977" s="4">
        <v>0</v>
      </c>
      <c r="Z977" s="4">
        <v>0</v>
      </c>
      <c r="AA977" s="4">
        <v>0</v>
      </c>
      <c r="AB977" s="4">
        <v>0</v>
      </c>
      <c r="AC977" s="4">
        <v>0</v>
      </c>
      <c r="AG977" s="66">
        <v>610442</v>
      </c>
      <c r="AH977" t="s">
        <v>912</v>
      </c>
      <c r="AI977" s="4">
        <f t="shared" si="83"/>
        <v>0</v>
      </c>
      <c r="AJ977" s="4">
        <f t="shared" si="83"/>
        <v>0</v>
      </c>
      <c r="AK977" s="4">
        <f t="shared" si="83"/>
        <v>0.38790285931284368</v>
      </c>
      <c r="AL977" s="4">
        <f t="shared" si="83"/>
        <v>0.74849631084827761</v>
      </c>
      <c r="AM977" s="4">
        <f t="shared" si="83"/>
        <v>0</v>
      </c>
      <c r="AN977" s="4">
        <f t="shared" si="83"/>
        <v>0</v>
      </c>
      <c r="AO977" s="4">
        <f t="shared" si="83"/>
        <v>2.4024451959317367E-2</v>
      </c>
      <c r="AP977" s="4">
        <f t="shared" si="83"/>
        <v>0</v>
      </c>
      <c r="AQ977" s="4">
        <f t="shared" si="83"/>
        <v>0</v>
      </c>
      <c r="AR977" s="4">
        <f t="shared" si="83"/>
        <v>0</v>
      </c>
      <c r="AS977" s="4">
        <f t="shared" si="84"/>
        <v>5.7426893562641728E-5</v>
      </c>
      <c r="AT977" s="4">
        <f t="shared" si="84"/>
        <v>0</v>
      </c>
      <c r="AU977" s="4">
        <f t="shared" si="84"/>
        <v>3.5560162460859394E-4</v>
      </c>
      <c r="AV977" s="4">
        <f t="shared" si="84"/>
        <v>1.0602534246008907E-4</v>
      </c>
      <c r="AW977" s="4">
        <f t="shared" si="84"/>
        <v>0</v>
      </c>
      <c r="AX977" s="4">
        <f t="shared" si="80"/>
        <v>0</v>
      </c>
      <c r="AY977" s="4">
        <f t="shared" si="80"/>
        <v>0</v>
      </c>
      <c r="AZ977" s="4">
        <f t="shared" si="80"/>
        <v>0</v>
      </c>
      <c r="BA977" s="4">
        <f t="shared" si="80"/>
        <v>0</v>
      </c>
      <c r="BB977" s="67">
        <f t="shared" si="80"/>
        <v>0</v>
      </c>
    </row>
    <row r="978" spans="1:54" x14ac:dyDescent="0.3">
      <c r="A978" t="s">
        <v>68</v>
      </c>
      <c r="B978" t="s">
        <v>69</v>
      </c>
      <c r="C978">
        <v>610443</v>
      </c>
      <c r="D978" t="s">
        <v>70</v>
      </c>
      <c r="E978" t="s">
        <v>71</v>
      </c>
      <c r="F978" t="s">
        <v>72</v>
      </c>
      <c r="G978" t="s">
        <v>108</v>
      </c>
      <c r="H978">
        <v>6</v>
      </c>
      <c r="I978" t="s">
        <v>913</v>
      </c>
      <c r="J978" s="4">
        <v>0</v>
      </c>
      <c r="K978" s="4">
        <v>0</v>
      </c>
      <c r="L978" s="4">
        <v>0</v>
      </c>
      <c r="M978" s="4">
        <v>0</v>
      </c>
      <c r="N978" s="4">
        <v>0</v>
      </c>
      <c r="O978" s="4">
        <v>0</v>
      </c>
      <c r="P978" s="4">
        <v>0</v>
      </c>
      <c r="Q978" s="4">
        <v>0</v>
      </c>
      <c r="R978" s="4">
        <v>0</v>
      </c>
      <c r="S978" s="4">
        <v>0</v>
      </c>
      <c r="T978" s="4">
        <v>0</v>
      </c>
      <c r="U978" s="4">
        <v>2.8000000000000001E-2</v>
      </c>
      <c r="V978" s="4">
        <v>0</v>
      </c>
      <c r="W978" s="4">
        <v>0</v>
      </c>
      <c r="X978" s="4">
        <v>0</v>
      </c>
      <c r="Y978" s="4">
        <v>627.30600000000004</v>
      </c>
      <c r="Z978" s="4">
        <v>0</v>
      </c>
      <c r="AA978" s="4">
        <v>0</v>
      </c>
      <c r="AB978" s="4">
        <v>0</v>
      </c>
      <c r="AC978" s="4">
        <v>0</v>
      </c>
      <c r="AG978" s="66">
        <v>610443</v>
      </c>
      <c r="AH978" t="s">
        <v>913</v>
      </c>
      <c r="AI978" s="4">
        <f t="shared" si="83"/>
        <v>0</v>
      </c>
      <c r="AJ978" s="4">
        <f t="shared" si="83"/>
        <v>0</v>
      </c>
      <c r="AK978" s="4">
        <f t="shared" si="83"/>
        <v>0</v>
      </c>
      <c r="AL978" s="4">
        <f t="shared" si="83"/>
        <v>0</v>
      </c>
      <c r="AM978" s="4">
        <f t="shared" si="83"/>
        <v>0</v>
      </c>
      <c r="AN978" s="4">
        <f t="shared" si="83"/>
        <v>0</v>
      </c>
      <c r="AO978" s="4">
        <f t="shared" si="83"/>
        <v>0</v>
      </c>
      <c r="AP978" s="4">
        <f t="shared" si="83"/>
        <v>0</v>
      </c>
      <c r="AQ978" s="4">
        <f t="shared" si="83"/>
        <v>0</v>
      </c>
      <c r="AR978" s="4">
        <f t="shared" si="83"/>
        <v>0</v>
      </c>
      <c r="AS978" s="4">
        <f t="shared" si="84"/>
        <v>0</v>
      </c>
      <c r="AT978" s="4">
        <f t="shared" si="84"/>
        <v>8.389212228103762E-5</v>
      </c>
      <c r="AU978" s="4">
        <f t="shared" si="84"/>
        <v>0</v>
      </c>
      <c r="AV978" s="4">
        <f t="shared" si="84"/>
        <v>0</v>
      </c>
      <c r="AW978" s="4">
        <f t="shared" si="84"/>
        <v>0</v>
      </c>
      <c r="AX978" s="4">
        <f t="shared" si="84"/>
        <v>1.6756699563851829</v>
      </c>
      <c r="AY978" s="4">
        <f t="shared" si="84"/>
        <v>0</v>
      </c>
      <c r="AZ978" s="4">
        <f t="shared" si="84"/>
        <v>0</v>
      </c>
      <c r="BA978" s="4">
        <f t="shared" si="84"/>
        <v>0</v>
      </c>
      <c r="BB978" s="67">
        <f t="shared" si="84"/>
        <v>0</v>
      </c>
    </row>
    <row r="979" spans="1:54" x14ac:dyDescent="0.3">
      <c r="A979" t="s">
        <v>68</v>
      </c>
      <c r="B979" t="s">
        <v>69</v>
      </c>
      <c r="C979">
        <v>610449</v>
      </c>
      <c r="D979" t="s">
        <v>70</v>
      </c>
      <c r="E979" t="s">
        <v>71</v>
      </c>
      <c r="F979" t="s">
        <v>72</v>
      </c>
      <c r="G979" t="s">
        <v>108</v>
      </c>
      <c r="H979">
        <v>6</v>
      </c>
      <c r="I979" t="s">
        <v>914</v>
      </c>
      <c r="J979" s="4">
        <v>0</v>
      </c>
      <c r="K979" s="4">
        <v>0</v>
      </c>
      <c r="L979" s="4">
        <v>0</v>
      </c>
      <c r="M979" s="4">
        <v>0</v>
      </c>
      <c r="N979" s="4">
        <v>0</v>
      </c>
      <c r="O979" s="4">
        <v>0</v>
      </c>
      <c r="P979" s="4">
        <v>0</v>
      </c>
      <c r="Q979" s="4">
        <v>0</v>
      </c>
      <c r="R979" s="4">
        <v>0</v>
      </c>
      <c r="S979" s="4">
        <v>0</v>
      </c>
      <c r="T979" s="4">
        <v>0</v>
      </c>
      <c r="U979" s="4">
        <v>0</v>
      </c>
      <c r="V979" s="4">
        <v>0</v>
      </c>
      <c r="W979" s="4">
        <v>0</v>
      </c>
      <c r="X979" s="4">
        <v>1.2689999999999999</v>
      </c>
      <c r="Y979" s="4">
        <v>100.68899999999999</v>
      </c>
      <c r="Z979" s="4">
        <v>0</v>
      </c>
      <c r="AA979" s="4">
        <v>0</v>
      </c>
      <c r="AB979" s="4">
        <v>0</v>
      </c>
      <c r="AC979" s="4">
        <v>0</v>
      </c>
      <c r="AG979" s="66">
        <v>610449</v>
      </c>
      <c r="AH979" t="s">
        <v>914</v>
      </c>
      <c r="AI979" s="4">
        <f t="shared" si="83"/>
        <v>0</v>
      </c>
      <c r="AJ979" s="4">
        <f t="shared" si="83"/>
        <v>0</v>
      </c>
      <c r="AK979" s="4">
        <f t="shared" si="83"/>
        <v>0</v>
      </c>
      <c r="AL979" s="4">
        <f t="shared" si="83"/>
        <v>0</v>
      </c>
      <c r="AM979" s="4">
        <f t="shared" si="83"/>
        <v>0</v>
      </c>
      <c r="AN979" s="4">
        <f t="shared" si="83"/>
        <v>0</v>
      </c>
      <c r="AO979" s="4">
        <f t="shared" si="83"/>
        <v>0</v>
      </c>
      <c r="AP979" s="4">
        <f t="shared" si="83"/>
        <v>0</v>
      </c>
      <c r="AQ979" s="4">
        <f t="shared" si="83"/>
        <v>0</v>
      </c>
      <c r="AR979" s="4">
        <f t="shared" si="83"/>
        <v>0</v>
      </c>
      <c r="AS979" s="4">
        <f t="shared" si="84"/>
        <v>0</v>
      </c>
      <c r="AT979" s="4">
        <f t="shared" si="84"/>
        <v>0</v>
      </c>
      <c r="AU979" s="4">
        <f t="shared" si="84"/>
        <v>0</v>
      </c>
      <c r="AV979" s="4">
        <f t="shared" si="84"/>
        <v>0</v>
      </c>
      <c r="AW979" s="4">
        <f t="shared" si="84"/>
        <v>4.1766387069942738E-3</v>
      </c>
      <c r="AX979" s="4">
        <f t="shared" si="84"/>
        <v>0.2689620890577607</v>
      </c>
      <c r="AY979" s="4">
        <f t="shared" si="84"/>
        <v>0</v>
      </c>
      <c r="AZ979" s="4">
        <f t="shared" si="84"/>
        <v>0</v>
      </c>
      <c r="BA979" s="4">
        <f t="shared" si="84"/>
        <v>0</v>
      </c>
      <c r="BB979" s="67">
        <f t="shared" si="84"/>
        <v>0</v>
      </c>
    </row>
    <row r="980" spans="1:54" x14ac:dyDescent="0.3">
      <c r="A980" t="s">
        <v>68</v>
      </c>
      <c r="B980" t="s">
        <v>69</v>
      </c>
      <c r="C980">
        <v>610452</v>
      </c>
      <c r="D980" t="s">
        <v>70</v>
      </c>
      <c r="E980" t="s">
        <v>71</v>
      </c>
      <c r="F980" t="s">
        <v>72</v>
      </c>
      <c r="G980" t="s">
        <v>108</v>
      </c>
      <c r="H980">
        <v>6</v>
      </c>
      <c r="I980" t="s">
        <v>915</v>
      </c>
      <c r="J980" s="4">
        <v>0</v>
      </c>
      <c r="K980" s="4">
        <v>14.146000000000001</v>
      </c>
      <c r="L980" s="4">
        <v>0</v>
      </c>
      <c r="M980" s="4">
        <v>0</v>
      </c>
      <c r="N980" s="4">
        <v>0</v>
      </c>
      <c r="O980" s="4">
        <v>0</v>
      </c>
      <c r="P980" s="4">
        <v>0</v>
      </c>
      <c r="Q980" s="4">
        <v>0</v>
      </c>
      <c r="R980" s="4">
        <v>0</v>
      </c>
      <c r="S980" s="4">
        <v>0</v>
      </c>
      <c r="T980" s="4">
        <v>0</v>
      </c>
      <c r="U980" s="4">
        <v>7.0000000000000007E-2</v>
      </c>
      <c r="V980" s="4">
        <v>0</v>
      </c>
      <c r="W980" s="4">
        <v>0</v>
      </c>
      <c r="X980" s="4">
        <v>0</v>
      </c>
      <c r="Y980" s="4">
        <v>0</v>
      </c>
      <c r="Z980" s="4">
        <v>0</v>
      </c>
      <c r="AA980" s="4">
        <v>0</v>
      </c>
      <c r="AB980" s="4">
        <v>0</v>
      </c>
      <c r="AC980" s="4">
        <v>0</v>
      </c>
      <c r="AG980" s="66">
        <v>610452</v>
      </c>
      <c r="AH980" t="s">
        <v>915</v>
      </c>
      <c r="AI980" s="4">
        <f t="shared" si="83"/>
        <v>0</v>
      </c>
      <c r="AJ980" s="4">
        <f t="shared" si="83"/>
        <v>0.30584451440859317</v>
      </c>
      <c r="AK980" s="4">
        <f t="shared" si="83"/>
        <v>0</v>
      </c>
      <c r="AL980" s="4">
        <f t="shared" si="83"/>
        <v>0</v>
      </c>
      <c r="AM980" s="4">
        <f t="shared" si="83"/>
        <v>0</v>
      </c>
      <c r="AN980" s="4">
        <f t="shared" si="83"/>
        <v>0</v>
      </c>
      <c r="AO980" s="4">
        <f t="shared" si="83"/>
        <v>0</v>
      </c>
      <c r="AP980" s="4">
        <f t="shared" si="83"/>
        <v>0</v>
      </c>
      <c r="AQ980" s="4">
        <f t="shared" si="83"/>
        <v>0</v>
      </c>
      <c r="AR980" s="4">
        <f t="shared" si="83"/>
        <v>0</v>
      </c>
      <c r="AS980" s="4">
        <f t="shared" si="84"/>
        <v>0</v>
      </c>
      <c r="AT980" s="4">
        <f t="shared" si="84"/>
        <v>2.0973030570259411E-4</v>
      </c>
      <c r="AU980" s="4">
        <f t="shared" si="84"/>
        <v>0</v>
      </c>
      <c r="AV980" s="4">
        <f t="shared" si="84"/>
        <v>0</v>
      </c>
      <c r="AW980" s="4">
        <f t="shared" si="84"/>
        <v>0</v>
      </c>
      <c r="AX980" s="4">
        <f t="shared" si="84"/>
        <v>0</v>
      </c>
      <c r="AY980" s="4">
        <f t="shared" si="84"/>
        <v>0</v>
      </c>
      <c r="AZ980" s="4">
        <f t="shared" si="84"/>
        <v>0</v>
      </c>
      <c r="BA980" s="4">
        <f t="shared" si="84"/>
        <v>0</v>
      </c>
      <c r="BB980" s="67">
        <f t="shared" si="84"/>
        <v>0</v>
      </c>
    </row>
    <row r="981" spans="1:54" x14ac:dyDescent="0.3">
      <c r="A981" t="s">
        <v>68</v>
      </c>
      <c r="B981" t="s">
        <v>69</v>
      </c>
      <c r="C981">
        <v>610453</v>
      </c>
      <c r="D981" t="s">
        <v>70</v>
      </c>
      <c r="E981" t="s">
        <v>71</v>
      </c>
      <c r="F981" t="s">
        <v>72</v>
      </c>
      <c r="G981" t="s">
        <v>108</v>
      </c>
      <c r="H981">
        <v>6</v>
      </c>
      <c r="I981" t="s">
        <v>916</v>
      </c>
      <c r="J981" s="4">
        <v>0</v>
      </c>
      <c r="K981" s="4">
        <v>0</v>
      </c>
      <c r="L981" s="4">
        <v>0</v>
      </c>
      <c r="M981" s="4">
        <v>0</v>
      </c>
      <c r="N981" s="4">
        <v>0</v>
      </c>
      <c r="O981" s="4">
        <v>0</v>
      </c>
      <c r="P981" s="4">
        <v>1.7110000000000001</v>
      </c>
      <c r="Q981" s="4">
        <v>0</v>
      </c>
      <c r="R981" s="4">
        <v>0.30599999999999999</v>
      </c>
      <c r="S981" s="4">
        <v>0</v>
      </c>
      <c r="T981" s="4">
        <v>0</v>
      </c>
      <c r="U981" s="4">
        <v>0</v>
      </c>
      <c r="V981" s="4">
        <v>0</v>
      </c>
      <c r="W981" s="4">
        <v>0</v>
      </c>
      <c r="X981" s="4">
        <v>1.1020000000000001</v>
      </c>
      <c r="Y981" s="4">
        <v>347.12599999999998</v>
      </c>
      <c r="Z981" s="4">
        <v>0</v>
      </c>
      <c r="AA981" s="4">
        <v>0</v>
      </c>
      <c r="AB981" s="4">
        <v>0</v>
      </c>
      <c r="AC981" s="4">
        <v>0</v>
      </c>
      <c r="AG981" s="66">
        <v>610453</v>
      </c>
      <c r="AH981" t="s">
        <v>916</v>
      </c>
      <c r="AI981" s="4">
        <f t="shared" si="83"/>
        <v>0</v>
      </c>
      <c r="AJ981" s="4">
        <f t="shared" si="83"/>
        <v>0</v>
      </c>
      <c r="AK981" s="4">
        <f t="shared" si="83"/>
        <v>0</v>
      </c>
      <c r="AL981" s="4">
        <f t="shared" si="83"/>
        <v>0</v>
      </c>
      <c r="AM981" s="4">
        <f t="shared" si="83"/>
        <v>0</v>
      </c>
      <c r="AN981" s="4">
        <f t="shared" si="83"/>
        <v>0</v>
      </c>
      <c r="AO981" s="4">
        <f t="shared" si="83"/>
        <v>1.9536994915585557E-2</v>
      </c>
      <c r="AP981" s="4">
        <f t="shared" si="83"/>
        <v>0</v>
      </c>
      <c r="AQ981" s="4">
        <f t="shared" si="83"/>
        <v>1.2167383594621261E-3</v>
      </c>
      <c r="AR981" s="4">
        <f t="shared" si="83"/>
        <v>0</v>
      </c>
      <c r="AS981" s="4">
        <f t="shared" si="84"/>
        <v>0</v>
      </c>
      <c r="AT981" s="4">
        <f t="shared" si="84"/>
        <v>0</v>
      </c>
      <c r="AU981" s="4">
        <f t="shared" si="84"/>
        <v>0</v>
      </c>
      <c r="AV981" s="4">
        <f t="shared" si="84"/>
        <v>0</v>
      </c>
      <c r="AW981" s="4">
        <f t="shared" si="84"/>
        <v>3.626994369667211E-3</v>
      </c>
      <c r="AX981" s="4">
        <f t="shared" si="84"/>
        <v>0.927248598419532</v>
      </c>
      <c r="AY981" s="4">
        <f t="shared" si="84"/>
        <v>0</v>
      </c>
      <c r="AZ981" s="4">
        <f t="shared" si="84"/>
        <v>0</v>
      </c>
      <c r="BA981" s="4">
        <f t="shared" si="84"/>
        <v>0</v>
      </c>
      <c r="BB981" s="67">
        <f t="shared" si="84"/>
        <v>0</v>
      </c>
    </row>
    <row r="982" spans="1:54" x14ac:dyDescent="0.3">
      <c r="A982" t="s">
        <v>68</v>
      </c>
      <c r="B982" t="s">
        <v>69</v>
      </c>
      <c r="C982">
        <v>610459</v>
      </c>
      <c r="D982" t="s">
        <v>70</v>
      </c>
      <c r="E982" t="s">
        <v>71</v>
      </c>
      <c r="F982" t="s">
        <v>72</v>
      </c>
      <c r="G982" t="s">
        <v>108</v>
      </c>
      <c r="H982">
        <v>6</v>
      </c>
      <c r="I982" t="s">
        <v>917</v>
      </c>
      <c r="J982" s="4">
        <v>0</v>
      </c>
      <c r="K982" s="4">
        <v>0</v>
      </c>
      <c r="L982" s="4">
        <v>0</v>
      </c>
      <c r="M982" s="4">
        <v>0</v>
      </c>
      <c r="N982" s="4">
        <v>0</v>
      </c>
      <c r="O982" s="4">
        <v>0</v>
      </c>
      <c r="P982" s="4">
        <v>0</v>
      </c>
      <c r="Q982" s="4">
        <v>0</v>
      </c>
      <c r="R982" s="4">
        <v>0</v>
      </c>
      <c r="S982" s="4">
        <v>0</v>
      </c>
      <c r="T982" s="4">
        <v>0</v>
      </c>
      <c r="U982" s="4">
        <v>0</v>
      </c>
      <c r="V982" s="4">
        <v>0.04</v>
      </c>
      <c r="W982" s="4">
        <v>0</v>
      </c>
      <c r="X982" s="4">
        <v>1.998</v>
      </c>
      <c r="Y982" s="4">
        <v>0</v>
      </c>
      <c r="Z982" s="4">
        <v>2.0960000000000001</v>
      </c>
      <c r="AA982" s="4">
        <v>0</v>
      </c>
      <c r="AB982" s="4">
        <v>0</v>
      </c>
      <c r="AC982" s="4">
        <v>0</v>
      </c>
      <c r="AG982" s="66">
        <v>610459</v>
      </c>
      <c r="AH982" t="s">
        <v>917</v>
      </c>
      <c r="AI982" s="4">
        <f t="shared" si="83"/>
        <v>0</v>
      </c>
      <c r="AJ982" s="4">
        <f t="shared" si="83"/>
        <v>0</v>
      </c>
      <c r="AK982" s="4">
        <f t="shared" si="83"/>
        <v>0</v>
      </c>
      <c r="AL982" s="4">
        <f t="shared" si="83"/>
        <v>0</v>
      </c>
      <c r="AM982" s="4">
        <f t="shared" si="83"/>
        <v>0</v>
      </c>
      <c r="AN982" s="4">
        <f t="shared" si="83"/>
        <v>0</v>
      </c>
      <c r="AO982" s="4">
        <f t="shared" si="83"/>
        <v>0</v>
      </c>
      <c r="AP982" s="4">
        <f t="shared" si="83"/>
        <v>0</v>
      </c>
      <c r="AQ982" s="4">
        <f t="shared" si="83"/>
        <v>0</v>
      </c>
      <c r="AR982" s="4">
        <f t="shared" si="83"/>
        <v>0</v>
      </c>
      <c r="AS982" s="4">
        <f t="shared" si="84"/>
        <v>0</v>
      </c>
      <c r="AT982" s="4">
        <f t="shared" si="84"/>
        <v>0</v>
      </c>
      <c r="AU982" s="4">
        <f t="shared" si="84"/>
        <v>1.001694717207307E-4</v>
      </c>
      <c r="AV982" s="4">
        <f t="shared" si="84"/>
        <v>0</v>
      </c>
      <c r="AW982" s="4">
        <f t="shared" si="84"/>
        <v>6.5759843471824755E-3</v>
      </c>
      <c r="AX982" s="4">
        <f t="shared" si="84"/>
        <v>0</v>
      </c>
      <c r="AY982" s="4">
        <f t="shared" si="84"/>
        <v>4.366577151835048E-3</v>
      </c>
      <c r="AZ982" s="4">
        <f t="shared" si="84"/>
        <v>0</v>
      </c>
      <c r="BA982" s="4">
        <f t="shared" si="84"/>
        <v>0</v>
      </c>
      <c r="BB982" s="67">
        <f t="shared" si="84"/>
        <v>0</v>
      </c>
    </row>
    <row r="983" spans="1:54" x14ac:dyDescent="0.3">
      <c r="A983" t="s">
        <v>68</v>
      </c>
      <c r="B983" t="s">
        <v>69</v>
      </c>
      <c r="C983">
        <v>610462</v>
      </c>
      <c r="D983" t="s">
        <v>70</v>
      </c>
      <c r="E983" t="s">
        <v>71</v>
      </c>
      <c r="F983" t="s">
        <v>72</v>
      </c>
      <c r="G983" t="s">
        <v>108</v>
      </c>
      <c r="H983">
        <v>6</v>
      </c>
      <c r="I983" t="s">
        <v>906</v>
      </c>
      <c r="J983" s="4">
        <v>0</v>
      </c>
      <c r="K983" s="4">
        <v>0</v>
      </c>
      <c r="L983" s="4">
        <v>0</v>
      </c>
      <c r="M983" s="4">
        <v>0</v>
      </c>
      <c r="N983" s="4">
        <v>0</v>
      </c>
      <c r="O983" s="4">
        <v>0</v>
      </c>
      <c r="P983" s="4">
        <v>27.527999999999999</v>
      </c>
      <c r="Q983" s="4">
        <v>0</v>
      </c>
      <c r="R983" s="4">
        <v>8.4909999999999997</v>
      </c>
      <c r="S983" s="4">
        <v>0</v>
      </c>
      <c r="T983" s="4">
        <v>0</v>
      </c>
      <c r="U983" s="4">
        <v>1.343</v>
      </c>
      <c r="V983" s="4">
        <v>1.742</v>
      </c>
      <c r="W983" s="4">
        <v>0.27700000000000002</v>
      </c>
      <c r="X983" s="4">
        <v>0</v>
      </c>
      <c r="Y983" s="4">
        <v>0</v>
      </c>
      <c r="Z983" s="4">
        <v>0</v>
      </c>
      <c r="AA983" s="4">
        <v>0</v>
      </c>
      <c r="AB983" s="4">
        <v>6.3E-2</v>
      </c>
      <c r="AC983" s="4">
        <v>0</v>
      </c>
      <c r="AG983" s="66">
        <v>610462</v>
      </c>
      <c r="AH983" t="s">
        <v>906</v>
      </c>
      <c r="AI983" s="4">
        <f t="shared" si="83"/>
        <v>0</v>
      </c>
      <c r="AJ983" s="4">
        <f t="shared" si="83"/>
        <v>0</v>
      </c>
      <c r="AK983" s="4">
        <f t="shared" si="83"/>
        <v>0</v>
      </c>
      <c r="AL983" s="4">
        <f t="shared" si="83"/>
        <v>0</v>
      </c>
      <c r="AM983" s="4">
        <f t="shared" si="83"/>
        <v>0</v>
      </c>
      <c r="AN983" s="4">
        <f t="shared" si="83"/>
        <v>0</v>
      </c>
      <c r="AO983" s="4">
        <f t="shared" si="83"/>
        <v>0.31432752544490894</v>
      </c>
      <c r="AP983" s="4">
        <f t="shared" si="83"/>
        <v>0</v>
      </c>
      <c r="AQ983" s="4">
        <f t="shared" si="83"/>
        <v>3.3762501340499712E-2</v>
      </c>
      <c r="AR983" s="4">
        <f t="shared" si="83"/>
        <v>0</v>
      </c>
      <c r="AS983" s="4">
        <f t="shared" si="84"/>
        <v>0</v>
      </c>
      <c r="AT983" s="4">
        <f t="shared" si="84"/>
        <v>4.0238257222654835E-3</v>
      </c>
      <c r="AU983" s="4">
        <f t="shared" si="84"/>
        <v>4.3623804934378218E-3</v>
      </c>
      <c r="AV983" s="4">
        <f t="shared" si="84"/>
        <v>6.5264488580988168E-4</v>
      </c>
      <c r="AW983" s="4">
        <f t="shared" si="84"/>
        <v>0</v>
      </c>
      <c r="AX983" s="4">
        <f t="shared" si="84"/>
        <v>0</v>
      </c>
      <c r="AY983" s="4">
        <f t="shared" si="84"/>
        <v>0</v>
      </c>
      <c r="AZ983" s="4">
        <f t="shared" si="84"/>
        <v>0</v>
      </c>
      <c r="BA983" s="4">
        <f t="shared" si="84"/>
        <v>1.1089584799256166E-4</v>
      </c>
      <c r="BB983" s="67">
        <f t="shared" si="84"/>
        <v>0</v>
      </c>
    </row>
    <row r="984" spans="1:54" x14ac:dyDescent="0.3">
      <c r="A984" t="s">
        <v>68</v>
      </c>
      <c r="B984" t="s">
        <v>69</v>
      </c>
      <c r="C984">
        <v>610463</v>
      </c>
      <c r="D984" t="s">
        <v>70</v>
      </c>
      <c r="E984" t="s">
        <v>71</v>
      </c>
      <c r="F984" t="s">
        <v>72</v>
      </c>
      <c r="G984" t="s">
        <v>108</v>
      </c>
      <c r="H984">
        <v>6</v>
      </c>
      <c r="I984" t="s">
        <v>906</v>
      </c>
      <c r="J984" s="4">
        <v>0</v>
      </c>
      <c r="K984" s="4">
        <v>0</v>
      </c>
      <c r="L984" s="4">
        <v>0</v>
      </c>
      <c r="M984" s="4">
        <v>0</v>
      </c>
      <c r="N984" s="4">
        <v>0</v>
      </c>
      <c r="O984" s="4">
        <v>0</v>
      </c>
      <c r="P984" s="4">
        <v>0</v>
      </c>
      <c r="Q984" s="4">
        <v>0</v>
      </c>
      <c r="R984" s="4">
        <v>0</v>
      </c>
      <c r="S984" s="4">
        <v>0</v>
      </c>
      <c r="T984" s="4">
        <v>0</v>
      </c>
      <c r="U984" s="4">
        <v>0</v>
      </c>
      <c r="V984" s="4">
        <v>0</v>
      </c>
      <c r="W984" s="4">
        <v>3.5999999999999997E-2</v>
      </c>
      <c r="X984" s="4">
        <v>0</v>
      </c>
      <c r="Y984" s="4">
        <v>0</v>
      </c>
      <c r="Z984" s="4">
        <v>0</v>
      </c>
      <c r="AA984" s="4">
        <v>0</v>
      </c>
      <c r="AB984" s="4">
        <v>0</v>
      </c>
      <c r="AC984" s="4">
        <v>1.7000000000000001E-2</v>
      </c>
      <c r="AG984" s="66">
        <v>610463</v>
      </c>
      <c r="AH984" t="s">
        <v>906</v>
      </c>
      <c r="AI984" s="4">
        <f t="shared" si="83"/>
        <v>0</v>
      </c>
      <c r="AJ984" s="4">
        <f t="shared" si="83"/>
        <v>0</v>
      </c>
      <c r="AK984" s="4">
        <f t="shared" si="83"/>
        <v>0</v>
      </c>
      <c r="AL984" s="4">
        <f t="shared" si="83"/>
        <v>0</v>
      </c>
      <c r="AM984" s="4">
        <f t="shared" si="83"/>
        <v>0</v>
      </c>
      <c r="AN984" s="4">
        <f t="shared" si="83"/>
        <v>0</v>
      </c>
      <c r="AO984" s="4">
        <f t="shared" si="83"/>
        <v>0</v>
      </c>
      <c r="AP984" s="4">
        <f t="shared" si="83"/>
        <v>0</v>
      </c>
      <c r="AQ984" s="4">
        <f t="shared" si="83"/>
        <v>0</v>
      </c>
      <c r="AR984" s="4">
        <f t="shared" si="83"/>
        <v>0</v>
      </c>
      <c r="AS984" s="4">
        <f t="shared" si="84"/>
        <v>0</v>
      </c>
      <c r="AT984" s="4">
        <f t="shared" si="84"/>
        <v>0</v>
      </c>
      <c r="AU984" s="4">
        <f t="shared" si="84"/>
        <v>0</v>
      </c>
      <c r="AV984" s="4">
        <f t="shared" si="84"/>
        <v>8.4820273968071256E-5</v>
      </c>
      <c r="AW984" s="4">
        <f t="shared" si="84"/>
        <v>0</v>
      </c>
      <c r="AX984" s="4">
        <f t="shared" si="84"/>
        <v>0</v>
      </c>
      <c r="AY984" s="4">
        <f t="shared" si="84"/>
        <v>0</v>
      </c>
      <c r="AZ984" s="4">
        <f t="shared" si="84"/>
        <v>0</v>
      </c>
      <c r="BA984" s="4">
        <f t="shared" si="84"/>
        <v>0</v>
      </c>
      <c r="BB984" s="67">
        <f t="shared" si="84"/>
        <v>2.8309904999619155E-5</v>
      </c>
    </row>
    <row r="985" spans="1:54" x14ac:dyDescent="0.3">
      <c r="A985" t="s">
        <v>68</v>
      </c>
      <c r="B985" t="s">
        <v>69</v>
      </c>
      <c r="C985">
        <v>610469</v>
      </c>
      <c r="D985" t="s">
        <v>70</v>
      </c>
      <c r="E985" t="s">
        <v>71</v>
      </c>
      <c r="F985" t="s">
        <v>72</v>
      </c>
      <c r="G985" t="s">
        <v>108</v>
      </c>
      <c r="H985">
        <v>6</v>
      </c>
      <c r="I985" t="s">
        <v>906</v>
      </c>
      <c r="J985" s="4">
        <v>0</v>
      </c>
      <c r="K985" s="4">
        <v>0</v>
      </c>
      <c r="L985" s="4">
        <v>0</v>
      </c>
      <c r="M985" s="4">
        <v>0</v>
      </c>
      <c r="N985" s="4">
        <v>0</v>
      </c>
      <c r="O985" s="4">
        <v>0</v>
      </c>
      <c r="P985" s="4">
        <v>0</v>
      </c>
      <c r="Q985" s="4">
        <v>0</v>
      </c>
      <c r="R985" s="4">
        <v>0</v>
      </c>
      <c r="S985" s="4">
        <v>0</v>
      </c>
      <c r="T985" s="4">
        <v>0</v>
      </c>
      <c r="U985" s="4">
        <v>0</v>
      </c>
      <c r="V985" s="4">
        <v>0.53</v>
      </c>
      <c r="W985" s="4">
        <v>0</v>
      </c>
      <c r="X985" s="4">
        <v>0.36799999999999999</v>
      </c>
      <c r="Y985" s="4">
        <v>0</v>
      </c>
      <c r="Z985" s="4">
        <v>0.31</v>
      </c>
      <c r="AA985" s="4">
        <v>0</v>
      </c>
      <c r="AB985" s="4">
        <v>0</v>
      </c>
      <c r="AC985" s="4">
        <v>0</v>
      </c>
      <c r="AG985" s="66">
        <v>610469</v>
      </c>
      <c r="AH985" t="s">
        <v>906</v>
      </c>
      <c r="AI985" s="4">
        <f t="shared" ref="AI985:AV1006" si="85">IFERROR((J985/J$2093)*100,0)</f>
        <v>0</v>
      </c>
      <c r="AJ985" s="4">
        <f t="shared" si="85"/>
        <v>0</v>
      </c>
      <c r="AK985" s="4">
        <f t="shared" si="85"/>
        <v>0</v>
      </c>
      <c r="AL985" s="4">
        <f t="shared" si="85"/>
        <v>0</v>
      </c>
      <c r="AM985" s="4">
        <f t="shared" si="85"/>
        <v>0</v>
      </c>
      <c r="AN985" s="4">
        <f t="shared" si="85"/>
        <v>0</v>
      </c>
      <c r="AO985" s="4">
        <f t="shared" si="85"/>
        <v>0</v>
      </c>
      <c r="AP985" s="4">
        <f t="shared" si="85"/>
        <v>0</v>
      </c>
      <c r="AQ985" s="4">
        <f t="shared" si="85"/>
        <v>0</v>
      </c>
      <c r="AR985" s="4">
        <f t="shared" si="85"/>
        <v>0</v>
      </c>
      <c r="AS985" s="4">
        <f t="shared" si="84"/>
        <v>0</v>
      </c>
      <c r="AT985" s="4">
        <f t="shared" si="84"/>
        <v>0</v>
      </c>
      <c r="AU985" s="4">
        <f t="shared" si="84"/>
        <v>1.3272455002996818E-3</v>
      </c>
      <c r="AV985" s="4">
        <f t="shared" si="84"/>
        <v>0</v>
      </c>
      <c r="AW985" s="4">
        <f t="shared" si="84"/>
        <v>1.2111923121937691E-3</v>
      </c>
      <c r="AX985" s="4">
        <f t="shared" si="84"/>
        <v>0</v>
      </c>
      <c r="AY985" s="4">
        <f t="shared" si="84"/>
        <v>6.4582009402140489E-4</v>
      </c>
      <c r="AZ985" s="4">
        <f t="shared" si="84"/>
        <v>0</v>
      </c>
      <c r="BA985" s="4">
        <f t="shared" si="84"/>
        <v>0</v>
      </c>
      <c r="BB985" s="67">
        <f t="shared" si="84"/>
        <v>0</v>
      </c>
    </row>
    <row r="986" spans="1:54" x14ac:dyDescent="0.3">
      <c r="A986" t="s">
        <v>68</v>
      </c>
      <c r="B986" t="s">
        <v>69</v>
      </c>
      <c r="C986">
        <v>610510</v>
      </c>
      <c r="D986" t="s">
        <v>70</v>
      </c>
      <c r="E986" t="s">
        <v>71</v>
      </c>
      <c r="F986" t="s">
        <v>72</v>
      </c>
      <c r="G986" t="s">
        <v>108</v>
      </c>
      <c r="H986">
        <v>6</v>
      </c>
      <c r="I986" t="s">
        <v>902</v>
      </c>
      <c r="J986" s="4">
        <v>0</v>
      </c>
      <c r="K986" s="4">
        <v>0</v>
      </c>
      <c r="L986" s="4">
        <v>0</v>
      </c>
      <c r="M986" s="4">
        <v>9.1560000000000006</v>
      </c>
      <c r="N986" s="4">
        <v>3.8410000000000002</v>
      </c>
      <c r="O986" s="4">
        <v>0</v>
      </c>
      <c r="P986" s="4">
        <v>0</v>
      </c>
      <c r="Q986" s="4">
        <v>0</v>
      </c>
      <c r="R986" s="4">
        <v>7.585</v>
      </c>
      <c r="S986" s="4">
        <v>0</v>
      </c>
      <c r="T986" s="4">
        <v>0</v>
      </c>
      <c r="U986" s="4">
        <v>5.0419999999999998</v>
      </c>
      <c r="V986" s="4">
        <v>6.4710000000000001</v>
      </c>
      <c r="W986" s="4">
        <v>4.0609999999999999</v>
      </c>
      <c r="X986" s="4">
        <v>0</v>
      </c>
      <c r="Y986" s="4">
        <v>0</v>
      </c>
      <c r="Z986" s="4">
        <v>0</v>
      </c>
      <c r="AA986" s="4">
        <v>0</v>
      </c>
      <c r="AB986" s="4">
        <v>1.6120000000000001</v>
      </c>
      <c r="AC986" s="4">
        <v>0.83099999999999996</v>
      </c>
      <c r="AG986" s="66">
        <v>610510</v>
      </c>
      <c r="AH986" t="s">
        <v>902</v>
      </c>
      <c r="AI986" s="4">
        <f t="shared" si="85"/>
        <v>0</v>
      </c>
      <c r="AJ986" s="4">
        <f t="shared" si="85"/>
        <v>0</v>
      </c>
      <c r="AK986" s="4">
        <f t="shared" si="85"/>
        <v>0</v>
      </c>
      <c r="AL986" s="4">
        <f t="shared" si="85"/>
        <v>0.1849575532919556</v>
      </c>
      <c r="AM986" s="4">
        <f t="shared" si="85"/>
        <v>8.7605278577259207E-2</v>
      </c>
      <c r="AN986" s="4">
        <f t="shared" si="85"/>
        <v>0</v>
      </c>
      <c r="AO986" s="4">
        <f t="shared" si="85"/>
        <v>0</v>
      </c>
      <c r="AP986" s="4">
        <f t="shared" si="85"/>
        <v>0</v>
      </c>
      <c r="AQ986" s="4">
        <f t="shared" si="85"/>
        <v>3.0160001491896165E-2</v>
      </c>
      <c r="AR986" s="4">
        <f t="shared" si="85"/>
        <v>0</v>
      </c>
      <c r="AS986" s="4">
        <f t="shared" si="84"/>
        <v>0</v>
      </c>
      <c r="AT986" s="4">
        <f t="shared" si="84"/>
        <v>1.5106574305035418E-2</v>
      </c>
      <c r="AU986" s="4">
        <f t="shared" si="84"/>
        <v>1.6204916287621208E-2</v>
      </c>
      <c r="AV986" s="4">
        <f t="shared" si="84"/>
        <v>9.5681981273427058E-3</v>
      </c>
      <c r="AW986" s="4">
        <f t="shared" si="84"/>
        <v>0</v>
      </c>
      <c r="AX986" s="4">
        <f t="shared" si="84"/>
        <v>0</v>
      </c>
      <c r="AY986" s="4">
        <f t="shared" si="84"/>
        <v>0</v>
      </c>
      <c r="AZ986" s="4">
        <f t="shared" si="84"/>
        <v>0</v>
      </c>
      <c r="BA986" s="4">
        <f t="shared" si="84"/>
        <v>2.8375255073652284E-3</v>
      </c>
      <c r="BB986" s="67">
        <f t="shared" si="84"/>
        <v>1.3838547679225599E-3</v>
      </c>
    </row>
    <row r="987" spans="1:54" x14ac:dyDescent="0.3">
      <c r="A987" t="s">
        <v>68</v>
      </c>
      <c r="B987" t="s">
        <v>69</v>
      </c>
      <c r="C987">
        <v>610520</v>
      </c>
      <c r="D987" t="s">
        <v>70</v>
      </c>
      <c r="E987" t="s">
        <v>71</v>
      </c>
      <c r="F987" t="s">
        <v>72</v>
      </c>
      <c r="G987" t="s">
        <v>108</v>
      </c>
      <c r="H987">
        <v>6</v>
      </c>
      <c r="I987" t="s">
        <v>918</v>
      </c>
      <c r="J987" s="4">
        <v>0</v>
      </c>
      <c r="K987" s="4">
        <v>0</v>
      </c>
      <c r="L987" s="4">
        <v>0</v>
      </c>
      <c r="M987" s="4">
        <v>0</v>
      </c>
      <c r="N987" s="4">
        <v>0</v>
      </c>
      <c r="O987" s="4">
        <v>0</v>
      </c>
      <c r="P987" s="4">
        <v>0</v>
      </c>
      <c r="Q987" s="4">
        <v>0</v>
      </c>
      <c r="R987" s="4">
        <v>0</v>
      </c>
      <c r="S987" s="4">
        <v>0</v>
      </c>
      <c r="T987" s="4">
        <v>0</v>
      </c>
      <c r="U987" s="4">
        <v>0</v>
      </c>
      <c r="V987" s="4">
        <v>0</v>
      </c>
      <c r="W987" s="4">
        <v>0</v>
      </c>
      <c r="X987" s="4">
        <v>0</v>
      </c>
      <c r="Y987" s="4">
        <v>0</v>
      </c>
      <c r="Z987" s="4">
        <v>74.989000000000004</v>
      </c>
      <c r="AA987" s="4">
        <v>0</v>
      </c>
      <c r="AB987" s="4">
        <v>0</v>
      </c>
      <c r="AC987" s="4">
        <v>0</v>
      </c>
      <c r="AG987" s="66">
        <v>610520</v>
      </c>
      <c r="AH987" t="s">
        <v>918</v>
      </c>
      <c r="AI987" s="4">
        <f t="shared" si="85"/>
        <v>0</v>
      </c>
      <c r="AJ987" s="4">
        <f t="shared" si="85"/>
        <v>0</v>
      </c>
      <c r="AK987" s="4">
        <f t="shared" si="85"/>
        <v>0</v>
      </c>
      <c r="AL987" s="4">
        <f t="shared" si="85"/>
        <v>0</v>
      </c>
      <c r="AM987" s="4">
        <f t="shared" si="85"/>
        <v>0</v>
      </c>
      <c r="AN987" s="4">
        <f t="shared" si="85"/>
        <v>0</v>
      </c>
      <c r="AO987" s="4">
        <f t="shared" si="85"/>
        <v>0</v>
      </c>
      <c r="AP987" s="4">
        <f t="shared" si="85"/>
        <v>0</v>
      </c>
      <c r="AQ987" s="4">
        <f t="shared" si="85"/>
        <v>0</v>
      </c>
      <c r="AR987" s="4">
        <f t="shared" si="85"/>
        <v>0</v>
      </c>
      <c r="AS987" s="4">
        <f t="shared" si="84"/>
        <v>0</v>
      </c>
      <c r="AT987" s="4">
        <f t="shared" si="84"/>
        <v>0</v>
      </c>
      <c r="AU987" s="4">
        <f t="shared" si="84"/>
        <v>0</v>
      </c>
      <c r="AV987" s="4">
        <f t="shared" si="84"/>
        <v>0</v>
      </c>
      <c r="AW987" s="4">
        <f t="shared" si="84"/>
        <v>0</v>
      </c>
      <c r="AX987" s="4">
        <f t="shared" si="84"/>
        <v>0</v>
      </c>
      <c r="AY987" s="4">
        <f t="shared" si="84"/>
        <v>0.15622388074377785</v>
      </c>
      <c r="AZ987" s="4">
        <f t="shared" si="84"/>
        <v>0</v>
      </c>
      <c r="BA987" s="4">
        <f t="shared" si="84"/>
        <v>0</v>
      </c>
      <c r="BB987" s="67">
        <f t="shared" si="84"/>
        <v>0</v>
      </c>
    </row>
    <row r="988" spans="1:54" x14ac:dyDescent="0.3">
      <c r="A988" t="s">
        <v>68</v>
      </c>
      <c r="B988" t="s">
        <v>69</v>
      </c>
      <c r="C988">
        <v>610590</v>
      </c>
      <c r="D988" t="s">
        <v>70</v>
      </c>
      <c r="E988" t="s">
        <v>71</v>
      </c>
      <c r="F988" t="s">
        <v>72</v>
      </c>
      <c r="G988" t="s">
        <v>108</v>
      </c>
      <c r="H988">
        <v>6</v>
      </c>
      <c r="I988" t="s">
        <v>867</v>
      </c>
      <c r="J988" s="4">
        <v>0</v>
      </c>
      <c r="K988" s="4">
        <v>0</v>
      </c>
      <c r="L988" s="4">
        <v>0</v>
      </c>
      <c r="M988" s="4">
        <v>0</v>
      </c>
      <c r="N988" s="4">
        <v>0</v>
      </c>
      <c r="O988" s="4">
        <v>0</v>
      </c>
      <c r="P988" s="4">
        <v>2.0659999999999998</v>
      </c>
      <c r="Q988" s="4">
        <v>0</v>
      </c>
      <c r="R988" s="4">
        <v>0</v>
      </c>
      <c r="S988" s="4">
        <v>0</v>
      </c>
      <c r="T988" s="4">
        <v>6.3E-2</v>
      </c>
      <c r="U988" s="4">
        <v>0</v>
      </c>
      <c r="V988" s="4">
        <v>0.156</v>
      </c>
      <c r="W988" s="4">
        <v>0</v>
      </c>
      <c r="X988" s="4">
        <v>0</v>
      </c>
      <c r="Y988" s="4">
        <v>0</v>
      </c>
      <c r="Z988" s="4">
        <v>0</v>
      </c>
      <c r="AA988" s="4">
        <v>0</v>
      </c>
      <c r="AB988" s="4">
        <v>0</v>
      </c>
      <c r="AC988" s="4">
        <v>0</v>
      </c>
      <c r="AG988" s="66">
        <v>610590</v>
      </c>
      <c r="AH988" t="s">
        <v>867</v>
      </c>
      <c r="AI988" s="4">
        <f t="shared" si="85"/>
        <v>0</v>
      </c>
      <c r="AJ988" s="4">
        <f t="shared" si="85"/>
        <v>0</v>
      </c>
      <c r="AK988" s="4">
        <f t="shared" si="85"/>
        <v>0</v>
      </c>
      <c r="AL988" s="4">
        <f t="shared" si="85"/>
        <v>0</v>
      </c>
      <c r="AM988" s="4">
        <f t="shared" si="85"/>
        <v>0</v>
      </c>
      <c r="AN988" s="4">
        <f t="shared" si="85"/>
        <v>0</v>
      </c>
      <c r="AO988" s="4">
        <f t="shared" si="85"/>
        <v>2.3590550260432355E-2</v>
      </c>
      <c r="AP988" s="4">
        <f t="shared" si="85"/>
        <v>0</v>
      </c>
      <c r="AQ988" s="4">
        <f t="shared" si="85"/>
        <v>0</v>
      </c>
      <c r="AR988" s="4">
        <f t="shared" si="85"/>
        <v>0</v>
      </c>
      <c r="AS988" s="4">
        <f t="shared" si="84"/>
        <v>7.2794653811799378E-6</v>
      </c>
      <c r="AT988" s="4">
        <f t="shared" si="84"/>
        <v>0</v>
      </c>
      <c r="AU988" s="4">
        <f t="shared" si="84"/>
        <v>3.9066093971084975E-4</v>
      </c>
      <c r="AV988" s="4">
        <f t="shared" si="84"/>
        <v>0</v>
      </c>
      <c r="AW988" s="4">
        <f t="shared" si="84"/>
        <v>0</v>
      </c>
      <c r="AX988" s="4">
        <f t="shared" si="84"/>
        <v>0</v>
      </c>
      <c r="AY988" s="4">
        <f t="shared" si="84"/>
        <v>0</v>
      </c>
      <c r="AZ988" s="4">
        <f t="shared" si="84"/>
        <v>0</v>
      </c>
      <c r="BA988" s="4">
        <f t="shared" si="84"/>
        <v>0</v>
      </c>
      <c r="BB988" s="67">
        <f t="shared" si="84"/>
        <v>0</v>
      </c>
    </row>
    <row r="989" spans="1:54" x14ac:dyDescent="0.3">
      <c r="A989" t="s">
        <v>68</v>
      </c>
      <c r="B989" t="s">
        <v>69</v>
      </c>
      <c r="C989">
        <v>610610</v>
      </c>
      <c r="D989" t="s">
        <v>70</v>
      </c>
      <c r="E989" t="s">
        <v>71</v>
      </c>
      <c r="F989" t="s">
        <v>72</v>
      </c>
      <c r="G989" t="s">
        <v>108</v>
      </c>
      <c r="H989">
        <v>6</v>
      </c>
      <c r="I989" t="s">
        <v>902</v>
      </c>
      <c r="J989" s="4">
        <v>0</v>
      </c>
      <c r="K989" s="4">
        <v>0</v>
      </c>
      <c r="L989" s="4">
        <v>0</v>
      </c>
      <c r="M989" s="4">
        <v>0</v>
      </c>
      <c r="N989" s="4">
        <v>0</v>
      </c>
      <c r="O989" s="4">
        <v>0</v>
      </c>
      <c r="P989" s="4">
        <v>0</v>
      </c>
      <c r="Q989" s="4">
        <v>0</v>
      </c>
      <c r="R989" s="4">
        <v>0</v>
      </c>
      <c r="S989" s="4">
        <v>0</v>
      </c>
      <c r="T989" s="4">
        <v>0</v>
      </c>
      <c r="U989" s="4">
        <v>0.871</v>
      </c>
      <c r="V989" s="4">
        <v>1.9319999999999999</v>
      </c>
      <c r="W989" s="4">
        <v>0.11700000000000001</v>
      </c>
      <c r="X989" s="4">
        <v>0</v>
      </c>
      <c r="Y989" s="4">
        <v>0</v>
      </c>
      <c r="Z989" s="4">
        <v>0</v>
      </c>
      <c r="AA989" s="4">
        <v>0</v>
      </c>
      <c r="AB989" s="4">
        <v>0</v>
      </c>
      <c r="AC989" s="4">
        <v>0</v>
      </c>
      <c r="AG989" s="66">
        <v>610610</v>
      </c>
      <c r="AH989" t="s">
        <v>902</v>
      </c>
      <c r="AI989" s="4">
        <f t="shared" si="85"/>
        <v>0</v>
      </c>
      <c r="AJ989" s="4">
        <f t="shared" si="85"/>
        <v>0</v>
      </c>
      <c r="AK989" s="4">
        <f t="shared" si="85"/>
        <v>0</v>
      </c>
      <c r="AL989" s="4">
        <f t="shared" si="85"/>
        <v>0</v>
      </c>
      <c r="AM989" s="4">
        <f t="shared" si="85"/>
        <v>0</v>
      </c>
      <c r="AN989" s="4">
        <f t="shared" si="85"/>
        <v>0</v>
      </c>
      <c r="AO989" s="4">
        <f t="shared" si="85"/>
        <v>0</v>
      </c>
      <c r="AP989" s="4">
        <f t="shared" si="85"/>
        <v>0</v>
      </c>
      <c r="AQ989" s="4">
        <f t="shared" si="85"/>
        <v>0</v>
      </c>
      <c r="AR989" s="4">
        <f t="shared" si="85"/>
        <v>0</v>
      </c>
      <c r="AS989" s="4">
        <f t="shared" si="84"/>
        <v>0</v>
      </c>
      <c r="AT989" s="4">
        <f t="shared" si="84"/>
        <v>2.6096442323851345E-3</v>
      </c>
      <c r="AU989" s="4">
        <f t="shared" si="84"/>
        <v>4.8381854841112928E-3</v>
      </c>
      <c r="AV989" s="4">
        <f t="shared" si="84"/>
        <v>2.756658903962316E-4</v>
      </c>
      <c r="AW989" s="4">
        <f t="shared" si="84"/>
        <v>0</v>
      </c>
      <c r="AX989" s="4">
        <f t="shared" si="84"/>
        <v>0</v>
      </c>
      <c r="AY989" s="4">
        <f t="shared" si="84"/>
        <v>0</v>
      </c>
      <c r="AZ989" s="4">
        <f t="shared" si="84"/>
        <v>0</v>
      </c>
      <c r="BA989" s="4">
        <f t="shared" si="84"/>
        <v>0</v>
      </c>
      <c r="BB989" s="67">
        <f t="shared" si="84"/>
        <v>0</v>
      </c>
    </row>
    <row r="990" spans="1:54" x14ac:dyDescent="0.3">
      <c r="A990" t="s">
        <v>68</v>
      </c>
      <c r="B990" t="s">
        <v>69</v>
      </c>
      <c r="C990">
        <v>610620</v>
      </c>
      <c r="D990" t="s">
        <v>70</v>
      </c>
      <c r="E990" t="s">
        <v>71</v>
      </c>
      <c r="F990" t="s">
        <v>72</v>
      </c>
      <c r="G990" t="s">
        <v>108</v>
      </c>
      <c r="H990">
        <v>6</v>
      </c>
      <c r="I990" t="s">
        <v>918</v>
      </c>
      <c r="J990" s="4">
        <v>0</v>
      </c>
      <c r="K990" s="4">
        <v>0</v>
      </c>
      <c r="L990" s="4">
        <v>0</v>
      </c>
      <c r="M990" s="4">
        <v>0</v>
      </c>
      <c r="N990" s="4">
        <v>0</v>
      </c>
      <c r="O990" s="4">
        <v>0</v>
      </c>
      <c r="P990" s="4">
        <v>0</v>
      </c>
      <c r="Q990" s="4">
        <v>0</v>
      </c>
      <c r="R990" s="4">
        <v>0</v>
      </c>
      <c r="S990" s="4">
        <v>0</v>
      </c>
      <c r="T990" s="4">
        <v>0</v>
      </c>
      <c r="U990" s="4">
        <v>0</v>
      </c>
      <c r="V990" s="4">
        <v>0.69399999999999995</v>
      </c>
      <c r="W990" s="4">
        <v>0.11899999999999999</v>
      </c>
      <c r="X990" s="4">
        <v>0</v>
      </c>
      <c r="Y990" s="4">
        <v>0</v>
      </c>
      <c r="Z990" s="4">
        <v>0</v>
      </c>
      <c r="AA990" s="4">
        <v>0</v>
      </c>
      <c r="AB990" s="4">
        <v>0</v>
      </c>
      <c r="AC990" s="4">
        <v>0</v>
      </c>
      <c r="AG990" s="66">
        <v>610620</v>
      </c>
      <c r="AH990" t="s">
        <v>918</v>
      </c>
      <c r="AI990" s="4">
        <f t="shared" si="85"/>
        <v>0</v>
      </c>
      <c r="AJ990" s="4">
        <f t="shared" si="85"/>
        <v>0</v>
      </c>
      <c r="AK990" s="4">
        <f t="shared" si="85"/>
        <v>0</v>
      </c>
      <c r="AL990" s="4">
        <f t="shared" si="85"/>
        <v>0</v>
      </c>
      <c r="AM990" s="4">
        <f t="shared" si="85"/>
        <v>0</v>
      </c>
      <c r="AN990" s="4">
        <f t="shared" si="85"/>
        <v>0</v>
      </c>
      <c r="AO990" s="4">
        <f t="shared" si="85"/>
        <v>0</v>
      </c>
      <c r="AP990" s="4">
        <f t="shared" si="85"/>
        <v>0</v>
      </c>
      <c r="AQ990" s="4">
        <f t="shared" si="85"/>
        <v>0</v>
      </c>
      <c r="AR990" s="4">
        <f t="shared" si="85"/>
        <v>0</v>
      </c>
      <c r="AS990" s="4">
        <f t="shared" si="84"/>
        <v>0</v>
      </c>
      <c r="AT990" s="4">
        <f t="shared" si="84"/>
        <v>0</v>
      </c>
      <c r="AU990" s="4">
        <f t="shared" si="84"/>
        <v>1.7379403343546775E-3</v>
      </c>
      <c r="AV990" s="4">
        <f t="shared" si="84"/>
        <v>2.8037812783890219E-4</v>
      </c>
      <c r="AW990" s="4">
        <f t="shared" si="84"/>
        <v>0</v>
      </c>
      <c r="AX990" s="4">
        <f t="shared" si="84"/>
        <v>0</v>
      </c>
      <c r="AY990" s="4">
        <f t="shared" si="84"/>
        <v>0</v>
      </c>
      <c r="AZ990" s="4">
        <f t="shared" si="84"/>
        <v>0</v>
      </c>
      <c r="BA990" s="4">
        <f t="shared" si="84"/>
        <v>0</v>
      </c>
      <c r="BB990" s="67">
        <f t="shared" si="84"/>
        <v>0</v>
      </c>
    </row>
    <row r="991" spans="1:54" x14ac:dyDescent="0.3">
      <c r="A991" t="s">
        <v>68</v>
      </c>
      <c r="B991" t="s">
        <v>69</v>
      </c>
      <c r="C991">
        <v>610690</v>
      </c>
      <c r="D991" t="s">
        <v>70</v>
      </c>
      <c r="E991" t="s">
        <v>71</v>
      </c>
      <c r="F991" t="s">
        <v>72</v>
      </c>
      <c r="G991" t="s">
        <v>108</v>
      </c>
      <c r="H991">
        <v>6</v>
      </c>
      <c r="I991" t="s">
        <v>867</v>
      </c>
      <c r="J991" s="4">
        <v>0</v>
      </c>
      <c r="K991" s="4">
        <v>0</v>
      </c>
      <c r="L991" s="4">
        <v>0</v>
      </c>
      <c r="M991" s="4">
        <v>0</v>
      </c>
      <c r="N991" s="4">
        <v>0</v>
      </c>
      <c r="O991" s="4">
        <v>0</v>
      </c>
      <c r="P991" s="4">
        <v>0</v>
      </c>
      <c r="Q991" s="4">
        <v>0</v>
      </c>
      <c r="R991" s="4">
        <v>0</v>
      </c>
      <c r="S991" s="4">
        <v>0</v>
      </c>
      <c r="T991" s="4">
        <v>0</v>
      </c>
      <c r="U991" s="4">
        <v>0</v>
      </c>
      <c r="V991" s="4">
        <v>1.2490000000000001</v>
      </c>
      <c r="W991" s="4">
        <v>0</v>
      </c>
      <c r="X991" s="4">
        <v>0</v>
      </c>
      <c r="Y991" s="4">
        <v>0</v>
      </c>
      <c r="Z991" s="4">
        <v>0</v>
      </c>
      <c r="AA991" s="4">
        <v>0</v>
      </c>
      <c r="AB991" s="4">
        <v>0</v>
      </c>
      <c r="AC991" s="4">
        <v>0</v>
      </c>
      <c r="AG991" s="66">
        <v>610690</v>
      </c>
      <c r="AH991" t="s">
        <v>867</v>
      </c>
      <c r="AI991" s="4">
        <f t="shared" si="85"/>
        <v>0</v>
      </c>
      <c r="AJ991" s="4">
        <f t="shared" si="85"/>
        <v>0</v>
      </c>
      <c r="AK991" s="4">
        <f t="shared" si="85"/>
        <v>0</v>
      </c>
      <c r="AL991" s="4">
        <f t="shared" si="85"/>
        <v>0</v>
      </c>
      <c r="AM991" s="4">
        <f t="shared" si="85"/>
        <v>0</v>
      </c>
      <c r="AN991" s="4">
        <f t="shared" si="85"/>
        <v>0</v>
      </c>
      <c r="AO991" s="4">
        <f t="shared" si="85"/>
        <v>0</v>
      </c>
      <c r="AP991" s="4">
        <f t="shared" si="85"/>
        <v>0</v>
      </c>
      <c r="AQ991" s="4">
        <f t="shared" si="85"/>
        <v>0</v>
      </c>
      <c r="AR991" s="4">
        <f t="shared" si="85"/>
        <v>0</v>
      </c>
      <c r="AS991" s="4">
        <f t="shared" si="84"/>
        <v>0</v>
      </c>
      <c r="AT991" s="4">
        <f t="shared" si="84"/>
        <v>0</v>
      </c>
      <c r="AU991" s="4">
        <f t="shared" si="84"/>
        <v>3.1277917544798163E-3</v>
      </c>
      <c r="AV991" s="4">
        <f t="shared" si="84"/>
        <v>0</v>
      </c>
      <c r="AW991" s="4">
        <f t="shared" si="84"/>
        <v>0</v>
      </c>
      <c r="AX991" s="4">
        <f t="shared" si="84"/>
        <v>0</v>
      </c>
      <c r="AY991" s="4">
        <f t="shared" si="84"/>
        <v>0</v>
      </c>
      <c r="AZ991" s="4">
        <f t="shared" si="84"/>
        <v>0</v>
      </c>
      <c r="BA991" s="4">
        <f t="shared" si="84"/>
        <v>0</v>
      </c>
      <c r="BB991" s="67">
        <f t="shared" si="84"/>
        <v>0</v>
      </c>
    </row>
    <row r="992" spans="1:54" x14ac:dyDescent="0.3">
      <c r="A992" t="s">
        <v>68</v>
      </c>
      <c r="B992" t="s">
        <v>69</v>
      </c>
      <c r="C992">
        <v>610711</v>
      </c>
      <c r="D992" t="s">
        <v>70</v>
      </c>
      <c r="E992" t="s">
        <v>71</v>
      </c>
      <c r="F992" t="s">
        <v>72</v>
      </c>
      <c r="G992" t="s">
        <v>108</v>
      </c>
      <c r="H992">
        <v>6</v>
      </c>
      <c r="I992" t="s">
        <v>919</v>
      </c>
      <c r="J992" s="4">
        <v>0</v>
      </c>
      <c r="K992" s="4">
        <v>0</v>
      </c>
      <c r="L992" s="4">
        <v>0</v>
      </c>
      <c r="M992" s="4">
        <v>0</v>
      </c>
      <c r="N992" s="4">
        <v>0</v>
      </c>
      <c r="O992" s="4">
        <v>0</v>
      </c>
      <c r="P992" s="4">
        <v>14.207000000000001</v>
      </c>
      <c r="Q992" s="4">
        <v>0</v>
      </c>
      <c r="R992" s="4">
        <v>0</v>
      </c>
      <c r="S992" s="4">
        <v>0</v>
      </c>
      <c r="T992" s="4">
        <v>0</v>
      </c>
      <c r="U992" s="4">
        <v>0</v>
      </c>
      <c r="V992" s="4">
        <v>0</v>
      </c>
      <c r="W992" s="4">
        <v>0</v>
      </c>
      <c r="X992" s="4">
        <v>0</v>
      </c>
      <c r="Y992" s="4">
        <v>0</v>
      </c>
      <c r="Z992" s="4">
        <v>0</v>
      </c>
      <c r="AA992" s="4">
        <v>0</v>
      </c>
      <c r="AB992" s="4">
        <v>0.93300000000000005</v>
      </c>
      <c r="AC992" s="4">
        <v>1.778</v>
      </c>
      <c r="AG992" s="66">
        <v>610711</v>
      </c>
      <c r="AH992" t="s">
        <v>919</v>
      </c>
      <c r="AI992" s="4">
        <f t="shared" si="85"/>
        <v>0</v>
      </c>
      <c r="AJ992" s="4">
        <f t="shared" si="85"/>
        <v>0</v>
      </c>
      <c r="AK992" s="4">
        <f t="shared" si="85"/>
        <v>0</v>
      </c>
      <c r="AL992" s="4">
        <f t="shared" si="85"/>
        <v>0</v>
      </c>
      <c r="AM992" s="4">
        <f t="shared" si="85"/>
        <v>0</v>
      </c>
      <c r="AN992" s="4">
        <f t="shared" si="85"/>
        <v>0</v>
      </c>
      <c r="AO992" s="4">
        <f t="shared" si="85"/>
        <v>0.16222214305419289</v>
      </c>
      <c r="AP992" s="4">
        <f t="shared" si="85"/>
        <v>0</v>
      </c>
      <c r="AQ992" s="4">
        <f t="shared" si="85"/>
        <v>0</v>
      </c>
      <c r="AR992" s="4">
        <f t="shared" si="85"/>
        <v>0</v>
      </c>
      <c r="AS992" s="4">
        <f t="shared" si="84"/>
        <v>0</v>
      </c>
      <c r="AT992" s="4">
        <f t="shared" si="84"/>
        <v>0</v>
      </c>
      <c r="AU992" s="4">
        <f t="shared" si="84"/>
        <v>0</v>
      </c>
      <c r="AV992" s="4">
        <f t="shared" si="84"/>
        <v>0</v>
      </c>
      <c r="AW992" s="4">
        <f t="shared" si="84"/>
        <v>0</v>
      </c>
      <c r="AX992" s="4">
        <f t="shared" si="84"/>
        <v>0</v>
      </c>
      <c r="AY992" s="4">
        <f t="shared" si="84"/>
        <v>0</v>
      </c>
      <c r="AZ992" s="4">
        <f t="shared" si="84"/>
        <v>0</v>
      </c>
      <c r="BA992" s="4">
        <f t="shared" si="84"/>
        <v>1.6423147012231752E-3</v>
      </c>
      <c r="BB992" s="67">
        <f t="shared" si="84"/>
        <v>2.9608830052542858E-3</v>
      </c>
    </row>
    <row r="993" spans="1:54" x14ac:dyDescent="0.3">
      <c r="A993" t="s">
        <v>68</v>
      </c>
      <c r="B993" t="s">
        <v>69</v>
      </c>
      <c r="C993">
        <v>610719</v>
      </c>
      <c r="D993" t="s">
        <v>70</v>
      </c>
      <c r="E993" t="s">
        <v>71</v>
      </c>
      <c r="F993" t="s">
        <v>72</v>
      </c>
      <c r="G993" t="s">
        <v>108</v>
      </c>
      <c r="H993">
        <v>6</v>
      </c>
      <c r="I993" t="s">
        <v>920</v>
      </c>
      <c r="J993" s="4">
        <v>0</v>
      </c>
      <c r="K993" s="4">
        <v>0</v>
      </c>
      <c r="L993" s="4">
        <v>0</v>
      </c>
      <c r="M993" s="4">
        <v>0</v>
      </c>
      <c r="N993" s="4">
        <v>0</v>
      </c>
      <c r="O993" s="4">
        <v>0</v>
      </c>
      <c r="P993" s="4">
        <v>0</v>
      </c>
      <c r="Q993" s="4">
        <v>0</v>
      </c>
      <c r="R993" s="4">
        <v>0</v>
      </c>
      <c r="S993" s="4">
        <v>0</v>
      </c>
      <c r="T993" s="4">
        <v>0</v>
      </c>
      <c r="U993" s="4">
        <v>0.63400000000000001</v>
      </c>
      <c r="V993" s="4">
        <v>0.25800000000000001</v>
      </c>
      <c r="W993" s="4">
        <v>0</v>
      </c>
      <c r="X993" s="4">
        <v>0.46700000000000003</v>
      </c>
      <c r="Y993" s="4">
        <v>0.312</v>
      </c>
      <c r="Z993" s="4">
        <v>0</v>
      </c>
      <c r="AA993" s="4">
        <v>0</v>
      </c>
      <c r="AB993" s="4">
        <v>2.2679999999999998</v>
      </c>
      <c r="AC993" s="4">
        <v>0.85699999999999998</v>
      </c>
      <c r="AG993" s="66">
        <v>610719</v>
      </c>
      <c r="AH993" t="s">
        <v>920</v>
      </c>
      <c r="AI993" s="4">
        <f t="shared" si="85"/>
        <v>0</v>
      </c>
      <c r="AJ993" s="4">
        <f t="shared" si="85"/>
        <v>0</v>
      </c>
      <c r="AK993" s="4">
        <f t="shared" si="85"/>
        <v>0</v>
      </c>
      <c r="AL993" s="4">
        <f t="shared" si="85"/>
        <v>0</v>
      </c>
      <c r="AM993" s="4">
        <f t="shared" si="85"/>
        <v>0</v>
      </c>
      <c r="AN993" s="4">
        <f t="shared" si="85"/>
        <v>0</v>
      </c>
      <c r="AO993" s="4">
        <f t="shared" si="85"/>
        <v>0</v>
      </c>
      <c r="AP993" s="4">
        <f t="shared" si="85"/>
        <v>0</v>
      </c>
      <c r="AQ993" s="4">
        <f t="shared" si="85"/>
        <v>0</v>
      </c>
      <c r="AR993" s="4">
        <f t="shared" si="85"/>
        <v>0</v>
      </c>
      <c r="AS993" s="4">
        <f t="shared" si="84"/>
        <v>0</v>
      </c>
      <c r="AT993" s="4">
        <f t="shared" si="84"/>
        <v>1.8995573402206375E-3</v>
      </c>
      <c r="AU993" s="4">
        <f t="shared" si="84"/>
        <v>6.4609309259871302E-4</v>
      </c>
      <c r="AV993" s="4">
        <f t="shared" si="84"/>
        <v>0</v>
      </c>
      <c r="AW993" s="4">
        <f t="shared" si="84"/>
        <v>1.5370293744415497E-3</v>
      </c>
      <c r="AX993" s="4">
        <f t="shared" si="84"/>
        <v>8.334194577959992E-4</v>
      </c>
      <c r="AY993" s="4">
        <f t="shared" si="84"/>
        <v>0</v>
      </c>
      <c r="AZ993" s="4">
        <f t="shared" si="84"/>
        <v>0</v>
      </c>
      <c r="BA993" s="4">
        <f t="shared" si="84"/>
        <v>3.9922505277322192E-3</v>
      </c>
      <c r="BB993" s="67">
        <f t="shared" si="84"/>
        <v>1.4271522696866832E-3</v>
      </c>
    </row>
    <row r="994" spans="1:54" x14ac:dyDescent="0.3">
      <c r="A994" t="s">
        <v>68</v>
      </c>
      <c r="B994" t="s">
        <v>69</v>
      </c>
      <c r="C994">
        <v>610721</v>
      </c>
      <c r="D994" t="s">
        <v>70</v>
      </c>
      <c r="E994" t="s">
        <v>71</v>
      </c>
      <c r="F994" t="s">
        <v>72</v>
      </c>
      <c r="G994" t="s">
        <v>108</v>
      </c>
      <c r="H994">
        <v>6</v>
      </c>
      <c r="I994" t="s">
        <v>921</v>
      </c>
      <c r="J994" s="4">
        <v>0</v>
      </c>
      <c r="K994" s="4">
        <v>0</v>
      </c>
      <c r="L994" s="4">
        <v>0</v>
      </c>
      <c r="M994" s="4">
        <v>0</v>
      </c>
      <c r="N994" s="4">
        <v>0</v>
      </c>
      <c r="O994" s="4">
        <v>0</v>
      </c>
      <c r="P994" s="4">
        <v>0</v>
      </c>
      <c r="Q994" s="4">
        <v>9.4E-2</v>
      </c>
      <c r="R994" s="4">
        <v>0</v>
      </c>
      <c r="S994" s="4">
        <v>0</v>
      </c>
      <c r="T994" s="4">
        <v>0</v>
      </c>
      <c r="U994" s="4">
        <v>0</v>
      </c>
      <c r="V994" s="4">
        <v>0</v>
      </c>
      <c r="W994" s="4">
        <v>2.8000000000000001E-2</v>
      </c>
      <c r="X994" s="4">
        <v>0</v>
      </c>
      <c r="Y994" s="4">
        <v>0</v>
      </c>
      <c r="Z994" s="4">
        <v>0</v>
      </c>
      <c r="AA994" s="4">
        <v>0.85799999999999998</v>
      </c>
      <c r="AB994" s="4">
        <v>0.10299999999999999</v>
      </c>
      <c r="AC994" s="4">
        <v>0.10299999999999999</v>
      </c>
      <c r="AG994" s="66">
        <v>610721</v>
      </c>
      <c r="AH994" t="s">
        <v>921</v>
      </c>
      <c r="AI994" s="4">
        <f t="shared" si="85"/>
        <v>0</v>
      </c>
      <c r="AJ994" s="4">
        <f t="shared" si="85"/>
        <v>0</v>
      </c>
      <c r="AK994" s="4">
        <f t="shared" si="85"/>
        <v>0</v>
      </c>
      <c r="AL994" s="4">
        <f t="shared" si="85"/>
        <v>0</v>
      </c>
      <c r="AM994" s="4">
        <f t="shared" si="85"/>
        <v>0</v>
      </c>
      <c r="AN994" s="4">
        <f t="shared" si="85"/>
        <v>0</v>
      </c>
      <c r="AO994" s="4">
        <f t="shared" si="85"/>
        <v>0</v>
      </c>
      <c r="AP994" s="4">
        <f t="shared" si="85"/>
        <v>5.5295477265264513E-4</v>
      </c>
      <c r="AQ994" s="4">
        <f t="shared" si="85"/>
        <v>0</v>
      </c>
      <c r="AR994" s="4">
        <f t="shared" si="85"/>
        <v>0</v>
      </c>
      <c r="AS994" s="4">
        <f t="shared" si="84"/>
        <v>0</v>
      </c>
      <c r="AT994" s="4">
        <f t="shared" si="84"/>
        <v>0</v>
      </c>
      <c r="AU994" s="4">
        <f t="shared" si="84"/>
        <v>0</v>
      </c>
      <c r="AV994" s="4">
        <f t="shared" si="84"/>
        <v>6.5971324197388765E-5</v>
      </c>
      <c r="AW994" s="4">
        <f t="shared" ref="AW994:BB1036" si="86">IFERROR((X994/X$2093)*100,0)</f>
        <v>0</v>
      </c>
      <c r="AX994" s="4">
        <f t="shared" si="86"/>
        <v>0</v>
      </c>
      <c r="AY994" s="4">
        <f t="shared" si="86"/>
        <v>0</v>
      </c>
      <c r="AZ994" s="4">
        <f t="shared" si="86"/>
        <v>1.2941233857055115E-3</v>
      </c>
      <c r="BA994" s="4">
        <f t="shared" si="86"/>
        <v>1.8130591021006112E-4</v>
      </c>
      <c r="BB994" s="67">
        <f t="shared" si="86"/>
        <v>1.7152471852710429E-4</v>
      </c>
    </row>
    <row r="995" spans="1:54" x14ac:dyDescent="0.3">
      <c r="A995" t="s">
        <v>68</v>
      </c>
      <c r="B995" t="s">
        <v>69</v>
      </c>
      <c r="C995">
        <v>610722</v>
      </c>
      <c r="D995" t="s">
        <v>70</v>
      </c>
      <c r="E995" t="s">
        <v>71</v>
      </c>
      <c r="F995" t="s">
        <v>72</v>
      </c>
      <c r="G995" t="s">
        <v>108</v>
      </c>
      <c r="H995">
        <v>6</v>
      </c>
      <c r="I995" t="s">
        <v>922</v>
      </c>
      <c r="J995" s="4">
        <v>0</v>
      </c>
      <c r="K995" s="4">
        <v>0</v>
      </c>
      <c r="L995" s="4">
        <v>0</v>
      </c>
      <c r="M995" s="4">
        <v>0</v>
      </c>
      <c r="N995" s="4">
        <v>0</v>
      </c>
      <c r="O995" s="4">
        <v>0</v>
      </c>
      <c r="P995" s="4">
        <v>0</v>
      </c>
      <c r="Q995" s="4">
        <v>0</v>
      </c>
      <c r="R995" s="4">
        <v>0</v>
      </c>
      <c r="S995" s="4">
        <v>0</v>
      </c>
      <c r="T995" s="4">
        <v>0</v>
      </c>
      <c r="U995" s="4">
        <v>0</v>
      </c>
      <c r="V995" s="4">
        <v>0</v>
      </c>
      <c r="W995" s="4">
        <v>0</v>
      </c>
      <c r="X995" s="4">
        <v>0</v>
      </c>
      <c r="Y995" s="4">
        <v>220.24600000000001</v>
      </c>
      <c r="Z995" s="4">
        <v>1.909</v>
      </c>
      <c r="AA995" s="4">
        <v>0</v>
      </c>
      <c r="AB995" s="4">
        <v>0</v>
      </c>
      <c r="AC995" s="4">
        <v>0</v>
      </c>
      <c r="AG995" s="66">
        <v>610722</v>
      </c>
      <c r="AH995" t="s">
        <v>922</v>
      </c>
      <c r="AI995" s="4">
        <f t="shared" si="85"/>
        <v>0</v>
      </c>
      <c r="AJ995" s="4">
        <f t="shared" si="85"/>
        <v>0</v>
      </c>
      <c r="AK995" s="4">
        <f t="shared" si="85"/>
        <v>0</v>
      </c>
      <c r="AL995" s="4">
        <f t="shared" si="85"/>
        <v>0</v>
      </c>
      <c r="AM995" s="4">
        <f t="shared" si="85"/>
        <v>0</v>
      </c>
      <c r="AN995" s="4">
        <f t="shared" si="85"/>
        <v>0</v>
      </c>
      <c r="AO995" s="4">
        <f t="shared" si="85"/>
        <v>0</v>
      </c>
      <c r="AP995" s="4">
        <f t="shared" si="85"/>
        <v>0</v>
      </c>
      <c r="AQ995" s="4">
        <f t="shared" si="85"/>
        <v>0</v>
      </c>
      <c r="AR995" s="4">
        <f t="shared" si="85"/>
        <v>0</v>
      </c>
      <c r="AS995" s="4">
        <f t="shared" si="85"/>
        <v>0</v>
      </c>
      <c r="AT995" s="4">
        <f t="shared" si="85"/>
        <v>0</v>
      </c>
      <c r="AU995" s="4">
        <f t="shared" si="85"/>
        <v>0</v>
      </c>
      <c r="AV995" s="4">
        <f t="shared" si="85"/>
        <v>0</v>
      </c>
      <c r="AW995" s="4">
        <f t="shared" si="86"/>
        <v>0</v>
      </c>
      <c r="AX995" s="4">
        <f t="shared" si="86"/>
        <v>0.5883246855824924</v>
      </c>
      <c r="AY995" s="4">
        <f t="shared" si="86"/>
        <v>3.9770018047963294E-3</v>
      </c>
      <c r="AZ995" s="4">
        <f t="shared" si="86"/>
        <v>0</v>
      </c>
      <c r="BA995" s="4">
        <f t="shared" si="86"/>
        <v>0</v>
      </c>
      <c r="BB995" s="67">
        <f t="shared" si="86"/>
        <v>0</v>
      </c>
    </row>
    <row r="996" spans="1:54" x14ac:dyDescent="0.3">
      <c r="A996" t="s">
        <v>68</v>
      </c>
      <c r="B996" t="s">
        <v>69</v>
      </c>
      <c r="C996">
        <v>610729</v>
      </c>
      <c r="D996" t="s">
        <v>70</v>
      </c>
      <c r="E996" t="s">
        <v>71</v>
      </c>
      <c r="F996" t="s">
        <v>72</v>
      </c>
      <c r="G996" t="s">
        <v>108</v>
      </c>
      <c r="H996">
        <v>6</v>
      </c>
      <c r="I996" t="s">
        <v>923</v>
      </c>
      <c r="J996" s="4">
        <v>0</v>
      </c>
      <c r="K996" s="4">
        <v>0</v>
      </c>
      <c r="L996" s="4">
        <v>0</v>
      </c>
      <c r="M996" s="4">
        <v>0</v>
      </c>
      <c r="N996" s="4">
        <v>0</v>
      </c>
      <c r="O996" s="4">
        <v>0</v>
      </c>
      <c r="P996" s="4">
        <v>0</v>
      </c>
      <c r="Q996" s="4">
        <v>0</v>
      </c>
      <c r="R996" s="4">
        <v>0</v>
      </c>
      <c r="S996" s="4">
        <v>0</v>
      </c>
      <c r="T996" s="4">
        <v>0</v>
      </c>
      <c r="U996" s="4">
        <v>0</v>
      </c>
      <c r="V996" s="4">
        <v>0</v>
      </c>
      <c r="W996" s="4">
        <v>0</v>
      </c>
      <c r="X996" s="4">
        <v>0</v>
      </c>
      <c r="Y996" s="4">
        <v>0</v>
      </c>
      <c r="Z996" s="4">
        <v>0</v>
      </c>
      <c r="AA996" s="4">
        <v>0</v>
      </c>
      <c r="AB996" s="4">
        <v>0.92500000000000004</v>
      </c>
      <c r="AC996" s="4">
        <v>0.64600000000000002</v>
      </c>
      <c r="AG996" s="66">
        <v>610729</v>
      </c>
      <c r="AH996" t="s">
        <v>923</v>
      </c>
      <c r="AI996" s="4">
        <f t="shared" si="85"/>
        <v>0</v>
      </c>
      <c r="AJ996" s="4">
        <f t="shared" si="85"/>
        <v>0</v>
      </c>
      <c r="AK996" s="4">
        <f t="shared" si="85"/>
        <v>0</v>
      </c>
      <c r="AL996" s="4">
        <f t="shared" si="85"/>
        <v>0</v>
      </c>
      <c r="AM996" s="4">
        <f t="shared" si="85"/>
        <v>0</v>
      </c>
      <c r="AN996" s="4">
        <f t="shared" si="85"/>
        <v>0</v>
      </c>
      <c r="AO996" s="4">
        <f t="shared" si="85"/>
        <v>0</v>
      </c>
      <c r="AP996" s="4">
        <f t="shared" si="85"/>
        <v>0</v>
      </c>
      <c r="AQ996" s="4">
        <f t="shared" si="85"/>
        <v>0</v>
      </c>
      <c r="AR996" s="4">
        <f t="shared" si="85"/>
        <v>0</v>
      </c>
      <c r="AS996" s="4">
        <f t="shared" si="85"/>
        <v>0</v>
      </c>
      <c r="AT996" s="4">
        <f t="shared" si="85"/>
        <v>0</v>
      </c>
      <c r="AU996" s="4">
        <f t="shared" si="85"/>
        <v>0</v>
      </c>
      <c r="AV996" s="4">
        <f t="shared" si="85"/>
        <v>0</v>
      </c>
      <c r="AW996" s="4">
        <f t="shared" si="86"/>
        <v>0</v>
      </c>
      <c r="AX996" s="4">
        <f t="shared" si="86"/>
        <v>0</v>
      </c>
      <c r="AY996" s="4">
        <f t="shared" si="86"/>
        <v>0</v>
      </c>
      <c r="AZ996" s="4">
        <f t="shared" si="86"/>
        <v>0</v>
      </c>
      <c r="BA996" s="4">
        <f t="shared" si="86"/>
        <v>1.6282326887796753E-3</v>
      </c>
      <c r="BB996" s="67">
        <f t="shared" si="86"/>
        <v>1.0757763899855279E-3</v>
      </c>
    </row>
    <row r="997" spans="1:54" x14ac:dyDescent="0.3">
      <c r="A997" t="s">
        <v>68</v>
      </c>
      <c r="B997" t="s">
        <v>69</v>
      </c>
      <c r="C997">
        <v>610791</v>
      </c>
      <c r="D997" t="s">
        <v>70</v>
      </c>
      <c r="E997" t="s">
        <v>71</v>
      </c>
      <c r="F997" t="s">
        <v>72</v>
      </c>
      <c r="G997" t="s">
        <v>108</v>
      </c>
      <c r="H997">
        <v>6</v>
      </c>
      <c r="I997" t="s">
        <v>901</v>
      </c>
      <c r="J997" s="4">
        <v>0</v>
      </c>
      <c r="K997" s="4">
        <v>0</v>
      </c>
      <c r="L997" s="4">
        <v>0</v>
      </c>
      <c r="M997" s="4">
        <v>0</v>
      </c>
      <c r="N997" s="4">
        <v>0</v>
      </c>
      <c r="O997" s="4">
        <v>0</v>
      </c>
      <c r="P997" s="4">
        <v>0</v>
      </c>
      <c r="Q997" s="4">
        <v>0</v>
      </c>
      <c r="R997" s="4">
        <v>0</v>
      </c>
      <c r="S997" s="4">
        <v>0</v>
      </c>
      <c r="T997" s="4">
        <v>0</v>
      </c>
      <c r="U997" s="4">
        <v>0</v>
      </c>
      <c r="V997" s="4">
        <v>0</v>
      </c>
      <c r="W997" s="4">
        <v>0</v>
      </c>
      <c r="X997" s="4">
        <v>0</v>
      </c>
      <c r="Y997" s="4">
        <v>0</v>
      </c>
      <c r="Z997" s="4">
        <v>0</v>
      </c>
      <c r="AA997" s="4">
        <v>0</v>
      </c>
      <c r="AB997" s="4">
        <v>0.111</v>
      </c>
      <c r="AC997" s="4">
        <v>0</v>
      </c>
      <c r="AG997" s="66">
        <v>610791</v>
      </c>
      <c r="AH997" t="s">
        <v>901</v>
      </c>
      <c r="AI997" s="4">
        <f t="shared" si="85"/>
        <v>0</v>
      </c>
      <c r="AJ997" s="4">
        <f t="shared" si="85"/>
        <v>0</v>
      </c>
      <c r="AK997" s="4">
        <f t="shared" si="85"/>
        <v>0</v>
      </c>
      <c r="AL997" s="4">
        <f t="shared" si="85"/>
        <v>0</v>
      </c>
      <c r="AM997" s="4">
        <f t="shared" si="85"/>
        <v>0</v>
      </c>
      <c r="AN997" s="4">
        <f t="shared" si="85"/>
        <v>0</v>
      </c>
      <c r="AO997" s="4">
        <f t="shared" si="85"/>
        <v>0</v>
      </c>
      <c r="AP997" s="4">
        <f t="shared" si="85"/>
        <v>0</v>
      </c>
      <c r="AQ997" s="4">
        <f t="shared" si="85"/>
        <v>0</v>
      </c>
      <c r="AR997" s="4">
        <f t="shared" si="85"/>
        <v>0</v>
      </c>
      <c r="AS997" s="4">
        <f t="shared" si="85"/>
        <v>0</v>
      </c>
      <c r="AT997" s="4">
        <f t="shared" si="85"/>
        <v>0</v>
      </c>
      <c r="AU997" s="4">
        <f t="shared" si="85"/>
        <v>0</v>
      </c>
      <c r="AV997" s="4">
        <f t="shared" si="85"/>
        <v>0</v>
      </c>
      <c r="AW997" s="4">
        <f t="shared" si="86"/>
        <v>0</v>
      </c>
      <c r="AX997" s="4">
        <f t="shared" si="86"/>
        <v>0</v>
      </c>
      <c r="AY997" s="4">
        <f t="shared" si="86"/>
        <v>0</v>
      </c>
      <c r="AZ997" s="4">
        <f t="shared" si="86"/>
        <v>0</v>
      </c>
      <c r="BA997" s="4">
        <f t="shared" si="86"/>
        <v>1.9538792265356102E-4</v>
      </c>
      <c r="BB997" s="67">
        <f t="shared" si="86"/>
        <v>0</v>
      </c>
    </row>
    <row r="998" spans="1:54" x14ac:dyDescent="0.3">
      <c r="A998" t="s">
        <v>68</v>
      </c>
      <c r="B998" t="s">
        <v>69</v>
      </c>
      <c r="C998">
        <v>610811</v>
      </c>
      <c r="D998" t="s">
        <v>70</v>
      </c>
      <c r="E998" t="s">
        <v>71</v>
      </c>
      <c r="F998" t="s">
        <v>72</v>
      </c>
      <c r="G998" t="s">
        <v>108</v>
      </c>
      <c r="H998">
        <v>6</v>
      </c>
      <c r="I998" t="s">
        <v>924</v>
      </c>
      <c r="J998" s="4">
        <v>0</v>
      </c>
      <c r="K998" s="4">
        <v>0</v>
      </c>
      <c r="L998" s="4">
        <v>0</v>
      </c>
      <c r="M998" s="4">
        <v>0</v>
      </c>
      <c r="N998" s="4">
        <v>0</v>
      </c>
      <c r="O998" s="4">
        <v>0</v>
      </c>
      <c r="P998" s="4">
        <v>0</v>
      </c>
      <c r="Q998" s="4">
        <v>0</v>
      </c>
      <c r="R998" s="4">
        <v>0</v>
      </c>
      <c r="S998" s="4">
        <v>0</v>
      </c>
      <c r="T998" s="4">
        <v>0</v>
      </c>
      <c r="U998" s="4">
        <v>6.7000000000000004E-2</v>
      </c>
      <c r="V998" s="4">
        <v>0</v>
      </c>
      <c r="W998" s="4">
        <v>0</v>
      </c>
      <c r="X998" s="4">
        <v>0</v>
      </c>
      <c r="Y998" s="4">
        <v>0</v>
      </c>
      <c r="Z998" s="4">
        <v>0</v>
      </c>
      <c r="AA998" s="4">
        <v>0</v>
      </c>
      <c r="AB998" s="4">
        <v>0</v>
      </c>
      <c r="AC998" s="4">
        <v>0</v>
      </c>
      <c r="AG998" s="66">
        <v>610811</v>
      </c>
      <c r="AH998" t="s">
        <v>924</v>
      </c>
      <c r="AI998" s="4">
        <f t="shared" si="85"/>
        <v>0</v>
      </c>
      <c r="AJ998" s="4">
        <f t="shared" si="85"/>
        <v>0</v>
      </c>
      <c r="AK998" s="4">
        <f t="shared" si="85"/>
        <v>0</v>
      </c>
      <c r="AL998" s="4">
        <f t="shared" si="85"/>
        <v>0</v>
      </c>
      <c r="AM998" s="4">
        <f t="shared" si="85"/>
        <v>0</v>
      </c>
      <c r="AN998" s="4">
        <f t="shared" si="85"/>
        <v>0</v>
      </c>
      <c r="AO998" s="4">
        <f t="shared" si="85"/>
        <v>0</v>
      </c>
      <c r="AP998" s="4">
        <f t="shared" si="85"/>
        <v>0</v>
      </c>
      <c r="AQ998" s="4">
        <f t="shared" si="85"/>
        <v>0</v>
      </c>
      <c r="AR998" s="4">
        <f t="shared" si="85"/>
        <v>0</v>
      </c>
      <c r="AS998" s="4">
        <f t="shared" si="85"/>
        <v>0</v>
      </c>
      <c r="AT998" s="4">
        <f t="shared" si="85"/>
        <v>2.0074186402962578E-4</v>
      </c>
      <c r="AU998" s="4">
        <f t="shared" si="85"/>
        <v>0</v>
      </c>
      <c r="AV998" s="4">
        <f t="shared" si="85"/>
        <v>0</v>
      </c>
      <c r="AW998" s="4">
        <f t="shared" si="86"/>
        <v>0</v>
      </c>
      <c r="AX998" s="4">
        <f t="shared" si="86"/>
        <v>0</v>
      </c>
      <c r="AY998" s="4">
        <f t="shared" si="86"/>
        <v>0</v>
      </c>
      <c r="AZ998" s="4">
        <f t="shared" si="86"/>
        <v>0</v>
      </c>
      <c r="BA998" s="4">
        <f t="shared" si="86"/>
        <v>0</v>
      </c>
      <c r="BB998" s="67">
        <f t="shared" si="86"/>
        <v>0</v>
      </c>
    </row>
    <row r="999" spans="1:54" x14ac:dyDescent="0.3">
      <c r="A999" t="s">
        <v>68</v>
      </c>
      <c r="B999" t="s">
        <v>69</v>
      </c>
      <c r="C999">
        <v>610819</v>
      </c>
      <c r="D999" t="s">
        <v>70</v>
      </c>
      <c r="E999" t="s">
        <v>71</v>
      </c>
      <c r="F999" t="s">
        <v>72</v>
      </c>
      <c r="G999" t="s">
        <v>108</v>
      </c>
      <c r="H999">
        <v>6</v>
      </c>
      <c r="I999" t="s">
        <v>925</v>
      </c>
      <c r="J999" s="4">
        <v>0</v>
      </c>
      <c r="K999" s="4">
        <v>0</v>
      </c>
      <c r="L999" s="4">
        <v>0</v>
      </c>
      <c r="M999" s="4">
        <v>0</v>
      </c>
      <c r="N999" s="4">
        <v>0</v>
      </c>
      <c r="O999" s="4">
        <v>0</v>
      </c>
      <c r="P999" s="4">
        <v>0</v>
      </c>
      <c r="Q999" s="4">
        <v>0</v>
      </c>
      <c r="R999" s="4">
        <v>0</v>
      </c>
      <c r="S999" s="4">
        <v>0.32900000000000001</v>
      </c>
      <c r="T999" s="4">
        <v>0</v>
      </c>
      <c r="U999" s="4">
        <v>0</v>
      </c>
      <c r="V999" s="4">
        <v>0</v>
      </c>
      <c r="W999" s="4">
        <v>0</v>
      </c>
      <c r="X999" s="4">
        <v>0</v>
      </c>
      <c r="Y999" s="4">
        <v>0</v>
      </c>
      <c r="Z999" s="4">
        <v>0</v>
      </c>
      <c r="AA999" s="4">
        <v>0</v>
      </c>
      <c r="AB999" s="4">
        <v>0</v>
      </c>
      <c r="AC999" s="4">
        <v>0</v>
      </c>
      <c r="AG999" s="66">
        <v>610819</v>
      </c>
      <c r="AH999" t="s">
        <v>925</v>
      </c>
      <c r="AI999" s="4">
        <f t="shared" si="85"/>
        <v>0</v>
      </c>
      <c r="AJ999" s="4">
        <f t="shared" si="85"/>
        <v>0</v>
      </c>
      <c r="AK999" s="4">
        <f t="shared" si="85"/>
        <v>0</v>
      </c>
      <c r="AL999" s="4">
        <f t="shared" si="85"/>
        <v>0</v>
      </c>
      <c r="AM999" s="4">
        <f t="shared" si="85"/>
        <v>0</v>
      </c>
      <c r="AN999" s="4">
        <f t="shared" si="85"/>
        <v>0</v>
      </c>
      <c r="AO999" s="4">
        <f t="shared" si="85"/>
        <v>0</v>
      </c>
      <c r="AP999" s="4">
        <f t="shared" si="85"/>
        <v>0</v>
      </c>
      <c r="AQ999" s="4">
        <f t="shared" si="85"/>
        <v>0</v>
      </c>
      <c r="AR999" s="4">
        <f t="shared" si="85"/>
        <v>1.5510637044021456E-3</v>
      </c>
      <c r="AS999" s="4">
        <f t="shared" si="85"/>
        <v>0</v>
      </c>
      <c r="AT999" s="4">
        <f t="shared" si="85"/>
        <v>0</v>
      </c>
      <c r="AU999" s="4">
        <f t="shared" si="85"/>
        <v>0</v>
      </c>
      <c r="AV999" s="4">
        <f t="shared" si="85"/>
        <v>0</v>
      </c>
      <c r="AW999" s="4">
        <f t="shared" si="86"/>
        <v>0</v>
      </c>
      <c r="AX999" s="4">
        <f t="shared" si="86"/>
        <v>0</v>
      </c>
      <c r="AY999" s="4">
        <f t="shared" si="86"/>
        <v>0</v>
      </c>
      <c r="AZ999" s="4">
        <f t="shared" si="86"/>
        <v>0</v>
      </c>
      <c r="BA999" s="4">
        <f t="shared" si="86"/>
        <v>0</v>
      </c>
      <c r="BB999" s="67">
        <f t="shared" si="86"/>
        <v>0</v>
      </c>
    </row>
    <row r="1000" spans="1:54" x14ac:dyDescent="0.3">
      <c r="A1000" t="s">
        <v>68</v>
      </c>
      <c r="B1000" t="s">
        <v>69</v>
      </c>
      <c r="C1000">
        <v>610821</v>
      </c>
      <c r="D1000" t="s">
        <v>70</v>
      </c>
      <c r="E1000" t="s">
        <v>71</v>
      </c>
      <c r="F1000" t="s">
        <v>72</v>
      </c>
      <c r="G1000" t="s">
        <v>108</v>
      </c>
      <c r="H1000">
        <v>6</v>
      </c>
      <c r="I1000" t="s">
        <v>926</v>
      </c>
      <c r="J1000" s="4">
        <v>0</v>
      </c>
      <c r="K1000" s="4">
        <v>0</v>
      </c>
      <c r="L1000" s="4">
        <v>0</v>
      </c>
      <c r="M1000" s="4">
        <v>0</v>
      </c>
      <c r="N1000" s="4">
        <v>0</v>
      </c>
      <c r="O1000" s="4">
        <v>0</v>
      </c>
      <c r="P1000" s="4">
        <v>0</v>
      </c>
      <c r="Q1000" s="4">
        <v>0</v>
      </c>
      <c r="R1000" s="4">
        <v>0</v>
      </c>
      <c r="S1000" s="4">
        <v>0</v>
      </c>
      <c r="T1000" s="4">
        <v>0</v>
      </c>
      <c r="U1000" s="4">
        <v>0</v>
      </c>
      <c r="V1000" s="4">
        <v>0</v>
      </c>
      <c r="W1000" s="4">
        <v>4.8000000000000001E-2</v>
      </c>
      <c r="X1000" s="4">
        <v>0</v>
      </c>
      <c r="Y1000" s="4">
        <v>0</v>
      </c>
      <c r="Z1000" s="4">
        <v>0</v>
      </c>
      <c r="AA1000" s="4">
        <v>0</v>
      </c>
      <c r="AB1000" s="4">
        <v>0</v>
      </c>
      <c r="AC1000" s="4">
        <v>0</v>
      </c>
      <c r="AG1000" s="66">
        <v>610821</v>
      </c>
      <c r="AH1000" t="s">
        <v>926</v>
      </c>
      <c r="AI1000" s="4">
        <f t="shared" si="85"/>
        <v>0</v>
      </c>
      <c r="AJ1000" s="4">
        <f t="shared" si="85"/>
        <v>0</v>
      </c>
      <c r="AK1000" s="4">
        <f t="shared" si="85"/>
        <v>0</v>
      </c>
      <c r="AL1000" s="4">
        <f t="shared" si="85"/>
        <v>0</v>
      </c>
      <c r="AM1000" s="4">
        <f t="shared" si="85"/>
        <v>0</v>
      </c>
      <c r="AN1000" s="4">
        <f t="shared" si="85"/>
        <v>0</v>
      </c>
      <c r="AO1000" s="4">
        <f t="shared" si="85"/>
        <v>0</v>
      </c>
      <c r="AP1000" s="4">
        <f t="shared" si="85"/>
        <v>0</v>
      </c>
      <c r="AQ1000" s="4">
        <f t="shared" si="85"/>
        <v>0</v>
      </c>
      <c r="AR1000" s="4">
        <f t="shared" si="85"/>
        <v>0</v>
      </c>
      <c r="AS1000" s="4">
        <f t="shared" si="85"/>
        <v>0</v>
      </c>
      <c r="AT1000" s="4">
        <f t="shared" si="85"/>
        <v>0</v>
      </c>
      <c r="AU1000" s="4">
        <f t="shared" si="85"/>
        <v>0</v>
      </c>
      <c r="AV1000" s="4">
        <f t="shared" si="85"/>
        <v>1.1309369862409501E-4</v>
      </c>
      <c r="AW1000" s="4">
        <f t="shared" si="86"/>
        <v>0</v>
      </c>
      <c r="AX1000" s="4">
        <f t="shared" si="86"/>
        <v>0</v>
      </c>
      <c r="AY1000" s="4">
        <f t="shared" si="86"/>
        <v>0</v>
      </c>
      <c r="AZ1000" s="4">
        <f t="shared" si="86"/>
        <v>0</v>
      </c>
      <c r="BA1000" s="4">
        <f t="shared" si="86"/>
        <v>0</v>
      </c>
      <c r="BB1000" s="67">
        <f t="shared" si="86"/>
        <v>0</v>
      </c>
    </row>
    <row r="1001" spans="1:54" x14ac:dyDescent="0.3">
      <c r="A1001" t="s">
        <v>68</v>
      </c>
      <c r="B1001" t="s">
        <v>69</v>
      </c>
      <c r="C1001">
        <v>610822</v>
      </c>
      <c r="D1001" t="s">
        <v>70</v>
      </c>
      <c r="E1001" t="s">
        <v>71</v>
      </c>
      <c r="F1001" t="s">
        <v>72</v>
      </c>
      <c r="G1001" t="s">
        <v>108</v>
      </c>
      <c r="H1001">
        <v>6</v>
      </c>
      <c r="I1001" t="s">
        <v>927</v>
      </c>
      <c r="J1001" s="4">
        <v>0</v>
      </c>
      <c r="K1001" s="4">
        <v>0</v>
      </c>
      <c r="L1001" s="4">
        <v>0</v>
      </c>
      <c r="M1001" s="4">
        <v>0</v>
      </c>
      <c r="N1001" s="4">
        <v>0</v>
      </c>
      <c r="O1001" s="4">
        <v>0</v>
      </c>
      <c r="P1001" s="4">
        <v>0</v>
      </c>
      <c r="Q1001" s="4">
        <v>0</v>
      </c>
      <c r="R1001" s="4">
        <v>0</v>
      </c>
      <c r="S1001" s="4">
        <v>0</v>
      </c>
      <c r="T1001" s="4">
        <v>0</v>
      </c>
      <c r="U1001" s="4">
        <v>0</v>
      </c>
      <c r="V1001" s="4">
        <v>0</v>
      </c>
      <c r="W1001" s="4">
        <v>0</v>
      </c>
      <c r="X1001" s="4">
        <v>0</v>
      </c>
      <c r="Y1001" s="4">
        <v>377.09699999999998</v>
      </c>
      <c r="Z1001" s="4">
        <v>0</v>
      </c>
      <c r="AA1001" s="4">
        <v>0</v>
      </c>
      <c r="AB1001" s="4">
        <v>0</v>
      </c>
      <c r="AC1001" s="4">
        <v>0</v>
      </c>
      <c r="AG1001" s="66">
        <v>610822</v>
      </c>
      <c r="AH1001" t="s">
        <v>927</v>
      </c>
      <c r="AI1001" s="4">
        <f t="shared" si="85"/>
        <v>0</v>
      </c>
      <c r="AJ1001" s="4">
        <f t="shared" si="85"/>
        <v>0</v>
      </c>
      <c r="AK1001" s="4">
        <f t="shared" si="85"/>
        <v>0</v>
      </c>
      <c r="AL1001" s="4">
        <f t="shared" si="85"/>
        <v>0</v>
      </c>
      <c r="AM1001" s="4">
        <f t="shared" si="85"/>
        <v>0</v>
      </c>
      <c r="AN1001" s="4">
        <f t="shared" si="85"/>
        <v>0</v>
      </c>
      <c r="AO1001" s="4">
        <f t="shared" si="85"/>
        <v>0</v>
      </c>
      <c r="AP1001" s="4">
        <f t="shared" si="85"/>
        <v>0</v>
      </c>
      <c r="AQ1001" s="4">
        <f t="shared" si="85"/>
        <v>0</v>
      </c>
      <c r="AR1001" s="4">
        <f t="shared" si="85"/>
        <v>0</v>
      </c>
      <c r="AS1001" s="4">
        <f t="shared" si="85"/>
        <v>0</v>
      </c>
      <c r="AT1001" s="4">
        <f t="shared" si="85"/>
        <v>0</v>
      </c>
      <c r="AU1001" s="4">
        <f t="shared" si="85"/>
        <v>0</v>
      </c>
      <c r="AV1001" s="4">
        <f t="shared" si="85"/>
        <v>0</v>
      </c>
      <c r="AW1001" s="4">
        <f t="shared" si="86"/>
        <v>0</v>
      </c>
      <c r="AX1001" s="4">
        <f t="shared" si="86"/>
        <v>1.0073076194759547</v>
      </c>
      <c r="AY1001" s="4">
        <f t="shared" si="86"/>
        <v>0</v>
      </c>
      <c r="AZ1001" s="4">
        <f t="shared" si="86"/>
        <v>0</v>
      </c>
      <c r="BA1001" s="4">
        <f t="shared" si="86"/>
        <v>0</v>
      </c>
      <c r="BB1001" s="67">
        <f t="shared" si="86"/>
        <v>0</v>
      </c>
    </row>
    <row r="1002" spans="1:54" x14ac:dyDescent="0.3">
      <c r="A1002" t="s">
        <v>68</v>
      </c>
      <c r="B1002" t="s">
        <v>69</v>
      </c>
      <c r="C1002">
        <v>610829</v>
      </c>
      <c r="D1002" t="s">
        <v>70</v>
      </c>
      <c r="E1002" t="s">
        <v>71</v>
      </c>
      <c r="F1002" t="s">
        <v>72</v>
      </c>
      <c r="G1002" t="s">
        <v>108</v>
      </c>
      <c r="H1002">
        <v>6</v>
      </c>
      <c r="I1002" t="s">
        <v>928</v>
      </c>
      <c r="J1002" s="4">
        <v>0</v>
      </c>
      <c r="K1002" s="4">
        <v>0</v>
      </c>
      <c r="L1002" s="4">
        <v>0</v>
      </c>
      <c r="M1002" s="4">
        <v>0</v>
      </c>
      <c r="N1002" s="4">
        <v>0</v>
      </c>
      <c r="O1002" s="4">
        <v>0</v>
      </c>
      <c r="P1002" s="4">
        <v>0</v>
      </c>
      <c r="Q1002" s="4">
        <v>0</v>
      </c>
      <c r="R1002" s="4">
        <v>0</v>
      </c>
      <c r="S1002" s="4">
        <v>0</v>
      </c>
      <c r="T1002" s="4">
        <v>0</v>
      </c>
      <c r="U1002" s="4">
        <v>0</v>
      </c>
      <c r="V1002" s="4">
        <v>0.66800000000000004</v>
      </c>
      <c r="W1002" s="4">
        <v>7.5999999999999998E-2</v>
      </c>
      <c r="X1002" s="4">
        <v>0</v>
      </c>
      <c r="Y1002" s="4">
        <v>0</v>
      </c>
      <c r="Z1002" s="4">
        <v>0</v>
      </c>
      <c r="AA1002" s="4">
        <v>0</v>
      </c>
      <c r="AB1002" s="4">
        <v>0</v>
      </c>
      <c r="AC1002" s="4">
        <v>0</v>
      </c>
      <c r="AG1002" s="66">
        <v>610829</v>
      </c>
      <c r="AH1002" t="s">
        <v>928</v>
      </c>
      <c r="AI1002" s="4">
        <f t="shared" si="85"/>
        <v>0</v>
      </c>
      <c r="AJ1002" s="4">
        <f t="shared" si="85"/>
        <v>0</v>
      </c>
      <c r="AK1002" s="4">
        <f t="shared" si="85"/>
        <v>0</v>
      </c>
      <c r="AL1002" s="4">
        <f t="shared" si="85"/>
        <v>0</v>
      </c>
      <c r="AM1002" s="4">
        <f t="shared" si="85"/>
        <v>0</v>
      </c>
      <c r="AN1002" s="4">
        <f t="shared" si="85"/>
        <v>0</v>
      </c>
      <c r="AO1002" s="4">
        <f t="shared" si="85"/>
        <v>0</v>
      </c>
      <c r="AP1002" s="4">
        <f t="shared" si="85"/>
        <v>0</v>
      </c>
      <c r="AQ1002" s="4">
        <f t="shared" si="85"/>
        <v>0</v>
      </c>
      <c r="AR1002" s="4">
        <f t="shared" si="85"/>
        <v>0</v>
      </c>
      <c r="AS1002" s="4">
        <f t="shared" si="85"/>
        <v>0</v>
      </c>
      <c r="AT1002" s="4">
        <f t="shared" si="85"/>
        <v>0</v>
      </c>
      <c r="AU1002" s="4">
        <f t="shared" si="85"/>
        <v>1.6728301777362026E-3</v>
      </c>
      <c r="AV1002" s="4">
        <f t="shared" si="85"/>
        <v>1.7906502282148378E-4</v>
      </c>
      <c r="AW1002" s="4">
        <f t="shared" si="86"/>
        <v>0</v>
      </c>
      <c r="AX1002" s="4">
        <f t="shared" si="86"/>
        <v>0</v>
      </c>
      <c r="AY1002" s="4">
        <f t="shared" si="86"/>
        <v>0</v>
      </c>
      <c r="AZ1002" s="4">
        <f t="shared" si="86"/>
        <v>0</v>
      </c>
      <c r="BA1002" s="4">
        <f t="shared" si="86"/>
        <v>0</v>
      </c>
      <c r="BB1002" s="67">
        <f t="shared" si="86"/>
        <v>0</v>
      </c>
    </row>
    <row r="1003" spans="1:54" x14ac:dyDescent="0.3">
      <c r="A1003" t="s">
        <v>68</v>
      </c>
      <c r="B1003" t="s">
        <v>69</v>
      </c>
      <c r="C1003">
        <v>610831</v>
      </c>
      <c r="D1003" t="s">
        <v>70</v>
      </c>
      <c r="E1003" t="s">
        <v>71</v>
      </c>
      <c r="F1003" t="s">
        <v>72</v>
      </c>
      <c r="G1003" t="s">
        <v>108</v>
      </c>
      <c r="H1003">
        <v>6</v>
      </c>
      <c r="I1003" t="s">
        <v>929</v>
      </c>
      <c r="J1003" s="4">
        <v>0</v>
      </c>
      <c r="K1003" s="4">
        <v>0</v>
      </c>
      <c r="L1003" s="4">
        <v>0</v>
      </c>
      <c r="M1003" s="4">
        <v>0</v>
      </c>
      <c r="N1003" s="4">
        <v>0</v>
      </c>
      <c r="O1003" s="4">
        <v>0</v>
      </c>
      <c r="P1003" s="4">
        <v>0</v>
      </c>
      <c r="Q1003" s="4">
        <v>0</v>
      </c>
      <c r="R1003" s="4">
        <v>0</v>
      </c>
      <c r="S1003" s="4">
        <v>0</v>
      </c>
      <c r="T1003" s="4">
        <v>0</v>
      </c>
      <c r="U1003" s="4">
        <v>0</v>
      </c>
      <c r="V1003" s="4">
        <v>5.0999999999999997E-2</v>
      </c>
      <c r="W1003" s="4">
        <v>0.28699999999999998</v>
      </c>
      <c r="X1003" s="4">
        <v>0</v>
      </c>
      <c r="Y1003" s="4">
        <v>0</v>
      </c>
      <c r="Z1003" s="4">
        <v>0</v>
      </c>
      <c r="AA1003" s="4">
        <v>0</v>
      </c>
      <c r="AB1003" s="4">
        <v>0</v>
      </c>
      <c r="AC1003" s="4">
        <v>7.3999999999999996E-2</v>
      </c>
      <c r="AG1003" s="66">
        <v>610831</v>
      </c>
      <c r="AH1003" t="s">
        <v>929</v>
      </c>
      <c r="AI1003" s="4">
        <f t="shared" si="85"/>
        <v>0</v>
      </c>
      <c r="AJ1003" s="4">
        <f t="shared" si="85"/>
        <v>0</v>
      </c>
      <c r="AK1003" s="4">
        <f t="shared" si="85"/>
        <v>0</v>
      </c>
      <c r="AL1003" s="4">
        <f t="shared" si="85"/>
        <v>0</v>
      </c>
      <c r="AM1003" s="4">
        <f t="shared" si="85"/>
        <v>0</v>
      </c>
      <c r="AN1003" s="4">
        <f t="shared" si="85"/>
        <v>0</v>
      </c>
      <c r="AO1003" s="4">
        <f t="shared" si="85"/>
        <v>0</v>
      </c>
      <c r="AP1003" s="4">
        <f t="shared" si="85"/>
        <v>0</v>
      </c>
      <c r="AQ1003" s="4">
        <f t="shared" si="85"/>
        <v>0</v>
      </c>
      <c r="AR1003" s="4">
        <f t="shared" si="85"/>
        <v>0</v>
      </c>
      <c r="AS1003" s="4">
        <f t="shared" si="85"/>
        <v>0</v>
      </c>
      <c r="AT1003" s="4">
        <f t="shared" si="85"/>
        <v>0</v>
      </c>
      <c r="AU1003" s="4">
        <f t="shared" si="85"/>
        <v>1.2771607644393164E-4</v>
      </c>
      <c r="AV1003" s="4">
        <f t="shared" si="85"/>
        <v>6.7620607302323475E-4</v>
      </c>
      <c r="AW1003" s="4">
        <f t="shared" si="86"/>
        <v>0</v>
      </c>
      <c r="AX1003" s="4">
        <f t="shared" si="86"/>
        <v>0</v>
      </c>
      <c r="AY1003" s="4">
        <f t="shared" si="86"/>
        <v>0</v>
      </c>
      <c r="AZ1003" s="4">
        <f t="shared" si="86"/>
        <v>0</v>
      </c>
      <c r="BA1003" s="4">
        <f t="shared" si="86"/>
        <v>0</v>
      </c>
      <c r="BB1003" s="67">
        <f t="shared" si="86"/>
        <v>1.2323135117481279E-4</v>
      </c>
    </row>
    <row r="1004" spans="1:54" x14ac:dyDescent="0.3">
      <c r="A1004" t="s">
        <v>68</v>
      </c>
      <c r="B1004" t="s">
        <v>69</v>
      </c>
      <c r="C1004">
        <v>610832</v>
      </c>
      <c r="D1004" t="s">
        <v>70</v>
      </c>
      <c r="E1004" t="s">
        <v>71</v>
      </c>
      <c r="F1004" t="s">
        <v>72</v>
      </c>
      <c r="G1004" t="s">
        <v>108</v>
      </c>
      <c r="H1004">
        <v>6</v>
      </c>
      <c r="I1004" t="s">
        <v>930</v>
      </c>
      <c r="J1004" s="4">
        <v>0</v>
      </c>
      <c r="K1004" s="4">
        <v>0</v>
      </c>
      <c r="L1004" s="4">
        <v>0</v>
      </c>
      <c r="M1004" s="4">
        <v>0</v>
      </c>
      <c r="N1004" s="4">
        <v>0</v>
      </c>
      <c r="O1004" s="4">
        <v>0</v>
      </c>
      <c r="P1004" s="4">
        <v>0</v>
      </c>
      <c r="Q1004" s="4">
        <v>0</v>
      </c>
      <c r="R1004" s="4">
        <v>0</v>
      </c>
      <c r="S1004" s="4">
        <v>0</v>
      </c>
      <c r="T1004" s="4">
        <v>0</v>
      </c>
      <c r="U1004" s="4">
        <v>0</v>
      </c>
      <c r="V1004" s="4">
        <v>0</v>
      </c>
      <c r="W1004" s="4">
        <v>0</v>
      </c>
      <c r="X1004" s="4">
        <v>0</v>
      </c>
      <c r="Y1004" s="4">
        <v>712.16099999999994</v>
      </c>
      <c r="Z1004" s="4">
        <v>0</v>
      </c>
      <c r="AA1004" s="4">
        <v>0</v>
      </c>
      <c r="AB1004" s="4">
        <v>0</v>
      </c>
      <c r="AC1004" s="4">
        <v>0</v>
      </c>
      <c r="AG1004" s="66">
        <v>610832</v>
      </c>
      <c r="AH1004" t="s">
        <v>930</v>
      </c>
      <c r="AI1004" s="4">
        <f t="shared" si="85"/>
        <v>0</v>
      </c>
      <c r="AJ1004" s="4">
        <f t="shared" si="85"/>
        <v>0</v>
      </c>
      <c r="AK1004" s="4">
        <f t="shared" si="85"/>
        <v>0</v>
      </c>
      <c r="AL1004" s="4">
        <f t="shared" si="85"/>
        <v>0</v>
      </c>
      <c r="AM1004" s="4">
        <f t="shared" si="85"/>
        <v>0</v>
      </c>
      <c r="AN1004" s="4">
        <f t="shared" si="85"/>
        <v>0</v>
      </c>
      <c r="AO1004" s="4">
        <f t="shared" si="85"/>
        <v>0</v>
      </c>
      <c r="AP1004" s="4">
        <f t="shared" si="85"/>
        <v>0</v>
      </c>
      <c r="AQ1004" s="4">
        <f t="shared" si="85"/>
        <v>0</v>
      </c>
      <c r="AR1004" s="4">
        <f t="shared" si="85"/>
        <v>0</v>
      </c>
      <c r="AS1004" s="4">
        <f t="shared" si="85"/>
        <v>0</v>
      </c>
      <c r="AT1004" s="4">
        <f t="shared" si="85"/>
        <v>0</v>
      </c>
      <c r="AU1004" s="4">
        <f t="shared" si="85"/>
        <v>0</v>
      </c>
      <c r="AV1004" s="4">
        <f t="shared" si="85"/>
        <v>0</v>
      </c>
      <c r="AW1004" s="4">
        <f t="shared" si="86"/>
        <v>0</v>
      </c>
      <c r="AX1004" s="4">
        <f t="shared" si="86"/>
        <v>1.9023360079597964</v>
      </c>
      <c r="AY1004" s="4">
        <f t="shared" si="86"/>
        <v>0</v>
      </c>
      <c r="AZ1004" s="4">
        <f t="shared" si="86"/>
        <v>0</v>
      </c>
      <c r="BA1004" s="4">
        <f t="shared" si="86"/>
        <v>0</v>
      </c>
      <c r="BB1004" s="67">
        <f t="shared" si="86"/>
        <v>0</v>
      </c>
    </row>
    <row r="1005" spans="1:54" x14ac:dyDescent="0.3">
      <c r="A1005" t="s">
        <v>68</v>
      </c>
      <c r="B1005" t="s">
        <v>69</v>
      </c>
      <c r="C1005">
        <v>610839</v>
      </c>
      <c r="D1005" t="s">
        <v>70</v>
      </c>
      <c r="E1005" t="s">
        <v>71</v>
      </c>
      <c r="F1005" t="s">
        <v>72</v>
      </c>
      <c r="G1005" t="s">
        <v>108</v>
      </c>
      <c r="H1005">
        <v>6</v>
      </c>
      <c r="I1005" t="s">
        <v>931</v>
      </c>
      <c r="J1005" s="4">
        <v>0</v>
      </c>
      <c r="K1005" s="4">
        <v>0</v>
      </c>
      <c r="L1005" s="4">
        <v>0</v>
      </c>
      <c r="M1005" s="4">
        <v>0</v>
      </c>
      <c r="N1005" s="4">
        <v>0</v>
      </c>
      <c r="O1005" s="4">
        <v>0</v>
      </c>
      <c r="P1005" s="4">
        <v>0</v>
      </c>
      <c r="Q1005" s="4">
        <v>0.625</v>
      </c>
      <c r="R1005" s="4">
        <v>0</v>
      </c>
      <c r="S1005" s="4">
        <v>0</v>
      </c>
      <c r="T1005" s="4">
        <v>0</v>
      </c>
      <c r="U1005" s="4">
        <v>0</v>
      </c>
      <c r="V1005" s="4">
        <v>0</v>
      </c>
      <c r="W1005" s="4">
        <v>0</v>
      </c>
      <c r="X1005" s="4">
        <v>0</v>
      </c>
      <c r="Y1005" s="4">
        <v>0</v>
      </c>
      <c r="Z1005" s="4">
        <v>0</v>
      </c>
      <c r="AA1005" s="4">
        <v>0</v>
      </c>
      <c r="AB1005" s="4">
        <v>0</v>
      </c>
      <c r="AC1005" s="4">
        <v>0</v>
      </c>
      <c r="AG1005" s="66">
        <v>610839</v>
      </c>
      <c r="AH1005" t="s">
        <v>931</v>
      </c>
      <c r="AI1005" s="4">
        <f t="shared" si="85"/>
        <v>0</v>
      </c>
      <c r="AJ1005" s="4">
        <f t="shared" si="85"/>
        <v>0</v>
      </c>
      <c r="AK1005" s="4">
        <f t="shared" si="85"/>
        <v>0</v>
      </c>
      <c r="AL1005" s="4">
        <f t="shared" si="85"/>
        <v>0</v>
      </c>
      <c r="AM1005" s="4">
        <f t="shared" si="85"/>
        <v>0</v>
      </c>
      <c r="AN1005" s="4">
        <f t="shared" si="85"/>
        <v>0</v>
      </c>
      <c r="AO1005" s="4">
        <f t="shared" si="85"/>
        <v>0</v>
      </c>
      <c r="AP1005" s="4">
        <f t="shared" si="85"/>
        <v>3.6765609883819489E-3</v>
      </c>
      <c r="AQ1005" s="4">
        <f t="shared" si="85"/>
        <v>0</v>
      </c>
      <c r="AR1005" s="4">
        <f t="shared" si="85"/>
        <v>0</v>
      </c>
      <c r="AS1005" s="4">
        <f t="shared" si="85"/>
        <v>0</v>
      </c>
      <c r="AT1005" s="4">
        <f t="shared" si="85"/>
        <v>0</v>
      </c>
      <c r="AU1005" s="4">
        <f t="shared" si="85"/>
        <v>0</v>
      </c>
      <c r="AV1005" s="4">
        <f t="shared" si="85"/>
        <v>0</v>
      </c>
      <c r="AW1005" s="4">
        <f t="shared" si="86"/>
        <v>0</v>
      </c>
      <c r="AX1005" s="4">
        <f t="shared" si="86"/>
        <v>0</v>
      </c>
      <c r="AY1005" s="4">
        <f t="shared" si="86"/>
        <v>0</v>
      </c>
      <c r="AZ1005" s="4">
        <f t="shared" si="86"/>
        <v>0</v>
      </c>
      <c r="BA1005" s="4">
        <f t="shared" si="86"/>
        <v>0</v>
      </c>
      <c r="BB1005" s="67">
        <f t="shared" si="86"/>
        <v>0</v>
      </c>
    </row>
    <row r="1006" spans="1:54" x14ac:dyDescent="0.3">
      <c r="A1006" t="s">
        <v>68</v>
      </c>
      <c r="B1006" t="s">
        <v>69</v>
      </c>
      <c r="C1006">
        <v>610891</v>
      </c>
      <c r="D1006" t="s">
        <v>70</v>
      </c>
      <c r="E1006" t="s">
        <v>71</v>
      </c>
      <c r="F1006" t="s">
        <v>72</v>
      </c>
      <c r="G1006" t="s">
        <v>108</v>
      </c>
      <c r="H1006">
        <v>6</v>
      </c>
      <c r="I1006" t="s">
        <v>901</v>
      </c>
      <c r="J1006" s="4">
        <v>0</v>
      </c>
      <c r="K1006" s="4">
        <v>0</v>
      </c>
      <c r="L1006" s="4">
        <v>0</v>
      </c>
      <c r="M1006" s="4">
        <v>0</v>
      </c>
      <c r="N1006" s="4">
        <v>0</v>
      </c>
      <c r="O1006" s="4">
        <v>0</v>
      </c>
      <c r="P1006" s="4">
        <v>0</v>
      </c>
      <c r="Q1006" s="4">
        <v>0</v>
      </c>
      <c r="R1006" s="4">
        <v>0</v>
      </c>
      <c r="S1006" s="4">
        <v>0</v>
      </c>
      <c r="T1006" s="4">
        <v>0</v>
      </c>
      <c r="U1006" s="4">
        <v>0</v>
      </c>
      <c r="V1006" s="4">
        <v>0</v>
      </c>
      <c r="W1006" s="4">
        <v>5.5E-2</v>
      </c>
      <c r="X1006" s="4">
        <v>0</v>
      </c>
      <c r="Y1006" s="4">
        <v>0</v>
      </c>
      <c r="Z1006" s="4">
        <v>0</v>
      </c>
      <c r="AA1006" s="4">
        <v>0</v>
      </c>
      <c r="AB1006" s="4">
        <v>0</v>
      </c>
      <c r="AC1006" s="4">
        <v>0</v>
      </c>
      <c r="AG1006" s="66">
        <v>610891</v>
      </c>
      <c r="AH1006" t="s">
        <v>901</v>
      </c>
      <c r="AI1006" s="4">
        <f t="shared" si="85"/>
        <v>0</v>
      </c>
      <c r="AJ1006" s="4">
        <f t="shared" ref="AJ1006:AV1025" si="87">IFERROR((K1006/K$2093)*100,0)</f>
        <v>0</v>
      </c>
      <c r="AK1006" s="4">
        <f t="shared" si="87"/>
        <v>0</v>
      </c>
      <c r="AL1006" s="4">
        <f t="shared" si="87"/>
        <v>0</v>
      </c>
      <c r="AM1006" s="4">
        <f t="shared" si="87"/>
        <v>0</v>
      </c>
      <c r="AN1006" s="4">
        <f t="shared" si="87"/>
        <v>0</v>
      </c>
      <c r="AO1006" s="4">
        <f t="shared" si="87"/>
        <v>0</v>
      </c>
      <c r="AP1006" s="4">
        <f t="shared" si="87"/>
        <v>0</v>
      </c>
      <c r="AQ1006" s="4">
        <f t="shared" si="87"/>
        <v>0</v>
      </c>
      <c r="AR1006" s="4">
        <f t="shared" si="87"/>
        <v>0</v>
      </c>
      <c r="AS1006" s="4">
        <f t="shared" si="87"/>
        <v>0</v>
      </c>
      <c r="AT1006" s="4">
        <f t="shared" si="87"/>
        <v>0</v>
      </c>
      <c r="AU1006" s="4">
        <f t="shared" si="87"/>
        <v>0</v>
      </c>
      <c r="AV1006" s="4">
        <f t="shared" si="87"/>
        <v>1.2958652967344221E-4</v>
      </c>
      <c r="AW1006" s="4">
        <f t="shared" si="86"/>
        <v>0</v>
      </c>
      <c r="AX1006" s="4">
        <f t="shared" si="86"/>
        <v>0</v>
      </c>
      <c r="AY1006" s="4">
        <f t="shared" si="86"/>
        <v>0</v>
      </c>
      <c r="AZ1006" s="4">
        <f t="shared" si="86"/>
        <v>0</v>
      </c>
      <c r="BA1006" s="4">
        <f t="shared" si="86"/>
        <v>0</v>
      </c>
      <c r="BB1006" s="67">
        <f t="shared" si="86"/>
        <v>0</v>
      </c>
    </row>
    <row r="1007" spans="1:54" x14ac:dyDescent="0.3">
      <c r="A1007" t="s">
        <v>68</v>
      </c>
      <c r="B1007" t="s">
        <v>69</v>
      </c>
      <c r="C1007">
        <v>610910</v>
      </c>
      <c r="D1007" t="s">
        <v>70</v>
      </c>
      <c r="E1007" t="s">
        <v>71</v>
      </c>
      <c r="F1007" t="s">
        <v>72</v>
      </c>
      <c r="G1007" t="s">
        <v>108</v>
      </c>
      <c r="H1007">
        <v>6</v>
      </c>
      <c r="I1007" t="s">
        <v>902</v>
      </c>
      <c r="J1007" s="4">
        <v>0</v>
      </c>
      <c r="K1007" s="4">
        <v>9.9420000000000002</v>
      </c>
      <c r="L1007" s="4">
        <v>0</v>
      </c>
      <c r="M1007" s="4">
        <v>0</v>
      </c>
      <c r="N1007" s="4">
        <v>1.3</v>
      </c>
      <c r="O1007" s="4">
        <v>3.0289999999999999</v>
      </c>
      <c r="P1007" s="4">
        <v>5.4859999999999998</v>
      </c>
      <c r="Q1007" s="4">
        <v>0</v>
      </c>
      <c r="R1007" s="4">
        <v>0.33100000000000002</v>
      </c>
      <c r="S1007" s="4">
        <v>140.542</v>
      </c>
      <c r="T1007" s="4">
        <v>6.9459999999999997</v>
      </c>
      <c r="U1007" s="4">
        <v>19.25</v>
      </c>
      <c r="V1007" s="4">
        <v>6.024</v>
      </c>
      <c r="W1007" s="4">
        <v>4.8949999999999996</v>
      </c>
      <c r="X1007" s="4">
        <v>5.42</v>
      </c>
      <c r="Y1007" s="4">
        <v>50.798000000000002</v>
      </c>
      <c r="Z1007" s="4">
        <v>4.5149999999999997</v>
      </c>
      <c r="AA1007" s="4">
        <v>5.2949999999999999</v>
      </c>
      <c r="AB1007" s="4">
        <v>3.3420000000000001</v>
      </c>
      <c r="AC1007" s="4">
        <v>7.798</v>
      </c>
      <c r="AG1007" s="66">
        <v>610910</v>
      </c>
      <c r="AH1007" t="s">
        <v>902</v>
      </c>
      <c r="AI1007" s="4">
        <f t="shared" ref="AI1007:AU1045" si="88">IFERROR((J1007/J$2093)*100,0)</f>
        <v>0</v>
      </c>
      <c r="AJ1007" s="4">
        <f t="shared" si="87"/>
        <v>0.21495165857841322</v>
      </c>
      <c r="AK1007" s="4">
        <f t="shared" si="87"/>
        <v>0</v>
      </c>
      <c r="AL1007" s="4">
        <f t="shared" si="87"/>
        <v>0</v>
      </c>
      <c r="AM1007" s="4">
        <f t="shared" si="87"/>
        <v>2.9650315581993481E-2</v>
      </c>
      <c r="AN1007" s="4">
        <f t="shared" si="87"/>
        <v>6.8622931468324067E-3</v>
      </c>
      <c r="AO1007" s="4">
        <f t="shared" si="87"/>
        <v>6.2641703160083204E-2</v>
      </c>
      <c r="AP1007" s="4">
        <f t="shared" si="87"/>
        <v>0</v>
      </c>
      <c r="AQ1007" s="4">
        <f t="shared" si="87"/>
        <v>1.3161450881763522E-3</v>
      </c>
      <c r="AR1007" s="4">
        <f t="shared" si="87"/>
        <v>0.66258235606105276</v>
      </c>
      <c r="AS1007" s="4">
        <f t="shared" si="87"/>
        <v>8.0258994504247378E-4</v>
      </c>
      <c r="AT1007" s="4">
        <f t="shared" si="87"/>
        <v>5.7675834068213368E-2</v>
      </c>
      <c r="AU1007" s="4">
        <f t="shared" si="87"/>
        <v>1.5085522441142044E-2</v>
      </c>
      <c r="AV1007" s="4">
        <f t="shared" si="87"/>
        <v>1.1533201140936354E-2</v>
      </c>
      <c r="AW1007" s="4">
        <f t="shared" si="86"/>
        <v>1.7838756337201708E-2</v>
      </c>
      <c r="AX1007" s="4">
        <f t="shared" si="86"/>
        <v>0.13569244108051656</v>
      </c>
      <c r="AY1007" s="4">
        <f t="shared" si="86"/>
        <v>9.4060571758278807E-3</v>
      </c>
      <c r="AZ1007" s="4">
        <f t="shared" si="86"/>
        <v>7.9864607544413557E-3</v>
      </c>
      <c r="BA1007" s="4">
        <f t="shared" si="86"/>
        <v>5.8827606982720807E-3</v>
      </c>
      <c r="BB1007" s="67">
        <f t="shared" si="86"/>
        <v>1.2985919952178245E-2</v>
      </c>
    </row>
    <row r="1008" spans="1:54" x14ac:dyDescent="0.3">
      <c r="A1008" t="s">
        <v>68</v>
      </c>
      <c r="B1008" t="s">
        <v>69</v>
      </c>
      <c r="C1008">
        <v>610990</v>
      </c>
      <c r="D1008" t="s">
        <v>70</v>
      </c>
      <c r="E1008" t="s">
        <v>71</v>
      </c>
      <c r="F1008" t="s">
        <v>72</v>
      </c>
      <c r="G1008" t="s">
        <v>108</v>
      </c>
      <c r="H1008">
        <v>6</v>
      </c>
      <c r="I1008" t="s">
        <v>867</v>
      </c>
      <c r="J1008" s="4">
        <v>0</v>
      </c>
      <c r="K1008" s="4">
        <v>0</v>
      </c>
      <c r="L1008" s="4">
        <v>0</v>
      </c>
      <c r="M1008" s="4">
        <v>0</v>
      </c>
      <c r="N1008" s="4">
        <v>0</v>
      </c>
      <c r="O1008" s="4">
        <v>0</v>
      </c>
      <c r="P1008" s="4">
        <v>0</v>
      </c>
      <c r="Q1008" s="4">
        <v>0.96899999999999997</v>
      </c>
      <c r="R1008" s="4">
        <v>3.3340000000000001</v>
      </c>
      <c r="S1008" s="4">
        <v>0.60899999999999999</v>
      </c>
      <c r="T1008" s="4">
        <v>0.89700000000000002</v>
      </c>
      <c r="U1008" s="4">
        <v>1.7050000000000001</v>
      </c>
      <c r="V1008" s="4">
        <v>14.385</v>
      </c>
      <c r="W1008" s="4">
        <v>3.9860000000000002</v>
      </c>
      <c r="X1008" s="4">
        <v>5.8970000000000002</v>
      </c>
      <c r="Y1008" s="4">
        <v>1.1040000000000001</v>
      </c>
      <c r="Z1008" s="4">
        <v>563.07600000000002</v>
      </c>
      <c r="AA1008" s="4">
        <v>0.72699999999999998</v>
      </c>
      <c r="AB1008" s="4">
        <v>7.4960000000000004</v>
      </c>
      <c r="AC1008" s="4">
        <v>18.809000000000001</v>
      </c>
      <c r="AG1008" s="66">
        <v>610990</v>
      </c>
      <c r="AH1008" t="s">
        <v>867</v>
      </c>
      <c r="AI1008" s="4">
        <f t="shared" si="88"/>
        <v>0</v>
      </c>
      <c r="AJ1008" s="4">
        <f t="shared" si="87"/>
        <v>0</v>
      </c>
      <c r="AK1008" s="4">
        <f t="shared" si="87"/>
        <v>0</v>
      </c>
      <c r="AL1008" s="4">
        <f t="shared" si="87"/>
        <v>0</v>
      </c>
      <c r="AM1008" s="4">
        <f t="shared" si="87"/>
        <v>0</v>
      </c>
      <c r="AN1008" s="4">
        <f t="shared" si="87"/>
        <v>0</v>
      </c>
      <c r="AO1008" s="4">
        <f t="shared" si="87"/>
        <v>0</v>
      </c>
      <c r="AP1008" s="4">
        <f t="shared" si="87"/>
        <v>5.7001401563873738E-3</v>
      </c>
      <c r="AQ1008" s="4">
        <f t="shared" si="87"/>
        <v>1.3256881341329178E-2</v>
      </c>
      <c r="AR1008" s="4">
        <f t="shared" si="87"/>
        <v>2.87111792091461E-3</v>
      </c>
      <c r="AS1008" s="4">
        <f t="shared" si="87"/>
        <v>1.0364572137965721E-4</v>
      </c>
      <c r="AT1008" s="4">
        <f t="shared" si="87"/>
        <v>5.1084310174703274E-3</v>
      </c>
      <c r="AU1008" s="4">
        <f t="shared" si="87"/>
        <v>3.6023446267567781E-2</v>
      </c>
      <c r="AV1008" s="4">
        <f t="shared" si="87"/>
        <v>9.3914892232425575E-3</v>
      </c>
      <c r="AW1008" s="4">
        <f t="shared" si="86"/>
        <v>1.9408698546213743E-2</v>
      </c>
      <c r="AX1008" s="4">
        <f t="shared" si="86"/>
        <v>2.9490226968166126E-3</v>
      </c>
      <c r="AY1008" s="4">
        <f t="shared" si="86"/>
        <v>1.1730509524554729</v>
      </c>
      <c r="AZ1008" s="4">
        <f t="shared" si="86"/>
        <v>1.096535782526698E-3</v>
      </c>
      <c r="BA1008" s="4">
        <f t="shared" si="86"/>
        <v>1.3194845659559402E-2</v>
      </c>
      <c r="BB1008" s="67">
        <f t="shared" si="86"/>
        <v>3.1322411949284513E-2</v>
      </c>
    </row>
    <row r="1009" spans="1:54" x14ac:dyDescent="0.3">
      <c r="A1009" t="s">
        <v>68</v>
      </c>
      <c r="B1009" t="s">
        <v>69</v>
      </c>
      <c r="C1009">
        <v>611010</v>
      </c>
      <c r="D1009" t="s">
        <v>70</v>
      </c>
      <c r="E1009" t="s">
        <v>71</v>
      </c>
      <c r="F1009" t="s">
        <v>72</v>
      </c>
      <c r="G1009" t="s">
        <v>108</v>
      </c>
      <c r="H1009">
        <v>6</v>
      </c>
      <c r="I1009" t="s">
        <v>866</v>
      </c>
      <c r="J1009" s="4">
        <v>0</v>
      </c>
      <c r="K1009" s="4">
        <v>0</v>
      </c>
      <c r="L1009" s="4">
        <v>0</v>
      </c>
      <c r="M1009" s="4">
        <v>0</v>
      </c>
      <c r="N1009" s="4">
        <v>0</v>
      </c>
      <c r="O1009" s="4">
        <v>0</v>
      </c>
      <c r="P1009" s="4">
        <v>0</v>
      </c>
      <c r="Q1009" s="4">
        <v>0</v>
      </c>
      <c r="R1009" s="4">
        <v>3.8330000000000002</v>
      </c>
      <c r="S1009" s="4">
        <v>0</v>
      </c>
      <c r="T1009" s="4">
        <v>0</v>
      </c>
      <c r="U1009" s="4">
        <v>0</v>
      </c>
      <c r="V1009" s="4">
        <v>9.0999999999999998E-2</v>
      </c>
      <c r="W1009" s="4">
        <v>0.12</v>
      </c>
      <c r="X1009" s="4">
        <v>0</v>
      </c>
      <c r="Y1009" s="4">
        <v>0</v>
      </c>
      <c r="Z1009" s="4">
        <v>0.60299999999999998</v>
      </c>
      <c r="AA1009" s="4">
        <v>0</v>
      </c>
      <c r="AB1009" s="4">
        <v>0</v>
      </c>
      <c r="AC1009" s="4">
        <v>0</v>
      </c>
      <c r="AG1009" s="66">
        <v>611010</v>
      </c>
      <c r="AH1009" t="s">
        <v>866</v>
      </c>
      <c r="AI1009" s="4">
        <f t="shared" si="88"/>
        <v>0</v>
      </c>
      <c r="AJ1009" s="4">
        <f t="shared" si="87"/>
        <v>0</v>
      </c>
      <c r="AK1009" s="4">
        <f t="shared" si="87"/>
        <v>0</v>
      </c>
      <c r="AL1009" s="4">
        <f t="shared" si="87"/>
        <v>0</v>
      </c>
      <c r="AM1009" s="4">
        <f t="shared" si="87"/>
        <v>0</v>
      </c>
      <c r="AN1009" s="4">
        <f t="shared" si="87"/>
        <v>0</v>
      </c>
      <c r="AO1009" s="4">
        <f t="shared" si="87"/>
        <v>0</v>
      </c>
      <c r="AP1009" s="4">
        <f t="shared" si="87"/>
        <v>0</v>
      </c>
      <c r="AQ1009" s="4">
        <f t="shared" si="87"/>
        <v>1.5241039646465129E-2</v>
      </c>
      <c r="AR1009" s="4">
        <f t="shared" si="87"/>
        <v>0</v>
      </c>
      <c r="AS1009" s="4">
        <f t="shared" si="87"/>
        <v>0</v>
      </c>
      <c r="AT1009" s="4">
        <f t="shared" si="87"/>
        <v>0</v>
      </c>
      <c r="AU1009" s="4">
        <f t="shared" si="87"/>
        <v>2.2788554816466233E-4</v>
      </c>
      <c r="AV1009" s="4">
        <f t="shared" si="87"/>
        <v>2.8273424656023754E-4</v>
      </c>
      <c r="AW1009" s="4">
        <f t="shared" si="86"/>
        <v>0</v>
      </c>
      <c r="AX1009" s="4">
        <f t="shared" si="86"/>
        <v>0</v>
      </c>
      <c r="AY1009" s="4">
        <f t="shared" si="86"/>
        <v>1.2562242474029265E-3</v>
      </c>
      <c r="AZ1009" s="4">
        <f t="shared" si="86"/>
        <v>0</v>
      </c>
      <c r="BA1009" s="4">
        <f t="shared" si="86"/>
        <v>0</v>
      </c>
      <c r="BB1009" s="67">
        <f t="shared" si="86"/>
        <v>0</v>
      </c>
    </row>
    <row r="1010" spans="1:54" x14ac:dyDescent="0.3">
      <c r="A1010" t="s">
        <v>68</v>
      </c>
      <c r="B1010" t="s">
        <v>69</v>
      </c>
      <c r="C1010">
        <v>611020</v>
      </c>
      <c r="D1010" t="s">
        <v>70</v>
      </c>
      <c r="E1010" t="s">
        <v>71</v>
      </c>
      <c r="F1010" t="s">
        <v>72</v>
      </c>
      <c r="G1010" t="s">
        <v>108</v>
      </c>
      <c r="H1010">
        <v>6</v>
      </c>
      <c r="I1010" t="s">
        <v>902</v>
      </c>
      <c r="J1010" s="4">
        <v>0</v>
      </c>
      <c r="K1010" s="4">
        <v>0</v>
      </c>
      <c r="L1010" s="4">
        <v>0</v>
      </c>
      <c r="M1010" s="4">
        <v>7.8879999999999999</v>
      </c>
      <c r="N1010" s="4">
        <v>0</v>
      </c>
      <c r="O1010" s="4">
        <v>0</v>
      </c>
      <c r="P1010" s="4">
        <v>1.5209999999999999</v>
      </c>
      <c r="Q1010" s="4">
        <v>0</v>
      </c>
      <c r="R1010" s="4">
        <v>0</v>
      </c>
      <c r="S1010" s="4">
        <v>0</v>
      </c>
      <c r="T1010" s="4">
        <v>0</v>
      </c>
      <c r="U1010" s="4">
        <v>0</v>
      </c>
      <c r="V1010" s="4">
        <v>0</v>
      </c>
      <c r="W1010" s="4">
        <v>0</v>
      </c>
      <c r="X1010" s="4">
        <v>0</v>
      </c>
      <c r="Y1010" s="4">
        <v>0</v>
      </c>
      <c r="Z1010" s="4">
        <v>0</v>
      </c>
      <c r="AA1010" s="4">
        <v>0</v>
      </c>
      <c r="AB1010" s="4">
        <v>0</v>
      </c>
      <c r="AC1010" s="4">
        <v>0</v>
      </c>
      <c r="AG1010" s="66">
        <v>611020</v>
      </c>
      <c r="AH1010" t="s">
        <v>902</v>
      </c>
      <c r="AI1010" s="4">
        <f t="shared" si="88"/>
        <v>0</v>
      </c>
      <c r="AJ1010" s="4">
        <f t="shared" si="87"/>
        <v>0</v>
      </c>
      <c r="AK1010" s="4">
        <f t="shared" si="87"/>
        <v>0</v>
      </c>
      <c r="AL1010" s="4">
        <f t="shared" si="87"/>
        <v>0.15934307343457249</v>
      </c>
      <c r="AM1010" s="4">
        <f t="shared" si="87"/>
        <v>0</v>
      </c>
      <c r="AN1010" s="4">
        <f t="shared" si="87"/>
        <v>0</v>
      </c>
      <c r="AO1010" s="4">
        <f t="shared" si="87"/>
        <v>1.7367486421160507E-2</v>
      </c>
      <c r="AP1010" s="4">
        <f t="shared" si="87"/>
        <v>0</v>
      </c>
      <c r="AQ1010" s="4">
        <f t="shared" si="87"/>
        <v>0</v>
      </c>
      <c r="AR1010" s="4">
        <f t="shared" si="87"/>
        <v>0</v>
      </c>
      <c r="AS1010" s="4">
        <f t="shared" si="87"/>
        <v>0</v>
      </c>
      <c r="AT1010" s="4">
        <f t="shared" si="87"/>
        <v>0</v>
      </c>
      <c r="AU1010" s="4">
        <f t="shared" si="87"/>
        <v>0</v>
      </c>
      <c r="AV1010" s="4">
        <f t="shared" si="87"/>
        <v>0</v>
      </c>
      <c r="AW1010" s="4">
        <f t="shared" si="86"/>
        <v>0</v>
      </c>
      <c r="AX1010" s="4">
        <f t="shared" si="86"/>
        <v>0</v>
      </c>
      <c r="AY1010" s="4">
        <f t="shared" si="86"/>
        <v>0</v>
      </c>
      <c r="AZ1010" s="4">
        <f t="shared" si="86"/>
        <v>0</v>
      </c>
      <c r="BA1010" s="4">
        <f t="shared" si="86"/>
        <v>0</v>
      </c>
      <c r="BB1010" s="67">
        <f t="shared" si="86"/>
        <v>0</v>
      </c>
    </row>
    <row r="1011" spans="1:54" x14ac:dyDescent="0.3">
      <c r="A1011" t="s">
        <v>68</v>
      </c>
      <c r="B1011" t="s">
        <v>69</v>
      </c>
      <c r="C1011">
        <v>611030</v>
      </c>
      <c r="D1011" t="s">
        <v>70</v>
      </c>
      <c r="E1011" t="s">
        <v>71</v>
      </c>
      <c r="F1011" t="s">
        <v>72</v>
      </c>
      <c r="G1011" t="s">
        <v>108</v>
      </c>
      <c r="H1011">
        <v>6</v>
      </c>
      <c r="I1011" t="s">
        <v>918</v>
      </c>
      <c r="J1011" s="4">
        <v>0</v>
      </c>
      <c r="K1011" s="4">
        <v>0</v>
      </c>
      <c r="L1011" s="4">
        <v>0</v>
      </c>
      <c r="M1011" s="4">
        <v>0</v>
      </c>
      <c r="N1011" s="4">
        <v>0</v>
      </c>
      <c r="O1011" s="4">
        <v>0</v>
      </c>
      <c r="P1011" s="4">
        <v>0</v>
      </c>
      <c r="Q1011" s="4">
        <v>0</v>
      </c>
      <c r="R1011" s="4">
        <v>0</v>
      </c>
      <c r="S1011" s="4">
        <v>0</v>
      </c>
      <c r="T1011" s="4">
        <v>0</v>
      </c>
      <c r="U1011" s="4">
        <v>0.39700000000000002</v>
      </c>
      <c r="V1011" s="4">
        <v>0</v>
      </c>
      <c r="W1011" s="4">
        <v>0</v>
      </c>
      <c r="X1011" s="4">
        <v>0</v>
      </c>
      <c r="Y1011" s="4">
        <v>0.106</v>
      </c>
      <c r="Z1011" s="4">
        <v>0</v>
      </c>
      <c r="AA1011" s="4">
        <v>0</v>
      </c>
      <c r="AB1011" s="4">
        <v>0</v>
      </c>
      <c r="AC1011" s="4">
        <v>0</v>
      </c>
      <c r="AG1011" s="66">
        <v>611030</v>
      </c>
      <c r="AH1011" t="s">
        <v>918</v>
      </c>
      <c r="AI1011" s="4">
        <f t="shared" si="88"/>
        <v>0</v>
      </c>
      <c r="AJ1011" s="4">
        <f t="shared" si="87"/>
        <v>0</v>
      </c>
      <c r="AK1011" s="4">
        <f t="shared" si="87"/>
        <v>0</v>
      </c>
      <c r="AL1011" s="4">
        <f t="shared" si="87"/>
        <v>0</v>
      </c>
      <c r="AM1011" s="4">
        <f t="shared" si="87"/>
        <v>0</v>
      </c>
      <c r="AN1011" s="4">
        <f t="shared" si="87"/>
        <v>0</v>
      </c>
      <c r="AO1011" s="4">
        <f t="shared" si="87"/>
        <v>0</v>
      </c>
      <c r="AP1011" s="4">
        <f t="shared" si="87"/>
        <v>0</v>
      </c>
      <c r="AQ1011" s="4">
        <f t="shared" si="87"/>
        <v>0</v>
      </c>
      <c r="AR1011" s="4">
        <f t="shared" si="87"/>
        <v>0</v>
      </c>
      <c r="AS1011" s="4">
        <f t="shared" si="87"/>
        <v>0</v>
      </c>
      <c r="AT1011" s="4">
        <f t="shared" si="87"/>
        <v>1.1894704480561408E-3</v>
      </c>
      <c r="AU1011" s="4">
        <f t="shared" si="87"/>
        <v>0</v>
      </c>
      <c r="AV1011" s="4">
        <f t="shared" si="87"/>
        <v>0</v>
      </c>
      <c r="AW1011" s="4">
        <f t="shared" si="86"/>
        <v>0</v>
      </c>
      <c r="AX1011" s="4">
        <f t="shared" si="86"/>
        <v>2.8314891835376889E-4</v>
      </c>
      <c r="AY1011" s="4">
        <f t="shared" si="86"/>
        <v>0</v>
      </c>
      <c r="AZ1011" s="4">
        <f t="shared" si="86"/>
        <v>0</v>
      </c>
      <c r="BA1011" s="4">
        <f t="shared" si="86"/>
        <v>0</v>
      </c>
      <c r="BB1011" s="67">
        <f t="shared" si="86"/>
        <v>0</v>
      </c>
    </row>
    <row r="1012" spans="1:54" x14ac:dyDescent="0.3">
      <c r="A1012" t="s">
        <v>68</v>
      </c>
      <c r="B1012" t="s">
        <v>69</v>
      </c>
      <c r="C1012">
        <v>611090</v>
      </c>
      <c r="D1012" t="s">
        <v>70</v>
      </c>
      <c r="E1012" t="s">
        <v>71</v>
      </c>
      <c r="F1012" t="s">
        <v>72</v>
      </c>
      <c r="G1012" t="s">
        <v>108</v>
      </c>
      <c r="H1012">
        <v>6</v>
      </c>
      <c r="I1012" t="s">
        <v>867</v>
      </c>
      <c r="J1012" s="4">
        <v>0</v>
      </c>
      <c r="K1012" s="4">
        <v>0</v>
      </c>
      <c r="L1012" s="4">
        <v>0</v>
      </c>
      <c r="M1012" s="4">
        <v>0</v>
      </c>
      <c r="N1012" s="4">
        <v>0</v>
      </c>
      <c r="O1012" s="4">
        <v>0</v>
      </c>
      <c r="P1012" s="4">
        <v>0</v>
      </c>
      <c r="Q1012" s="4">
        <v>0</v>
      </c>
      <c r="R1012" s="4">
        <v>0</v>
      </c>
      <c r="S1012" s="4">
        <v>0</v>
      </c>
      <c r="T1012" s="4">
        <v>0</v>
      </c>
      <c r="U1012" s="4">
        <v>0</v>
      </c>
      <c r="V1012" s="4">
        <v>0</v>
      </c>
      <c r="W1012" s="4">
        <v>0.32400000000000001</v>
      </c>
      <c r="X1012" s="4">
        <v>0</v>
      </c>
      <c r="Y1012" s="4">
        <v>0</v>
      </c>
      <c r="Z1012" s="4">
        <v>0</v>
      </c>
      <c r="AA1012" s="4">
        <v>0</v>
      </c>
      <c r="AB1012" s="4">
        <v>0</v>
      </c>
      <c r="AC1012" s="4">
        <v>0</v>
      </c>
      <c r="AG1012" s="66">
        <v>611090</v>
      </c>
      <c r="AH1012" t="s">
        <v>867</v>
      </c>
      <c r="AI1012" s="4">
        <f t="shared" si="88"/>
        <v>0</v>
      </c>
      <c r="AJ1012" s="4">
        <f t="shared" si="87"/>
        <v>0</v>
      </c>
      <c r="AK1012" s="4">
        <f t="shared" si="87"/>
        <v>0</v>
      </c>
      <c r="AL1012" s="4">
        <f t="shared" si="87"/>
        <v>0</v>
      </c>
      <c r="AM1012" s="4">
        <f t="shared" si="87"/>
        <v>0</v>
      </c>
      <c r="AN1012" s="4">
        <f t="shared" si="87"/>
        <v>0</v>
      </c>
      <c r="AO1012" s="4">
        <f t="shared" si="87"/>
        <v>0</v>
      </c>
      <c r="AP1012" s="4">
        <f t="shared" si="87"/>
        <v>0</v>
      </c>
      <c r="AQ1012" s="4">
        <f t="shared" si="87"/>
        <v>0</v>
      </c>
      <c r="AR1012" s="4">
        <f t="shared" si="87"/>
        <v>0</v>
      </c>
      <c r="AS1012" s="4">
        <f t="shared" si="87"/>
        <v>0</v>
      </c>
      <c r="AT1012" s="4">
        <f t="shared" si="87"/>
        <v>0</v>
      </c>
      <c r="AU1012" s="4">
        <f t="shared" si="87"/>
        <v>0</v>
      </c>
      <c r="AV1012" s="4">
        <f t="shared" si="87"/>
        <v>7.6338246571264147E-4</v>
      </c>
      <c r="AW1012" s="4">
        <f t="shared" si="86"/>
        <v>0</v>
      </c>
      <c r="AX1012" s="4">
        <f t="shared" si="86"/>
        <v>0</v>
      </c>
      <c r="AY1012" s="4">
        <f t="shared" si="86"/>
        <v>0</v>
      </c>
      <c r="AZ1012" s="4">
        <f t="shared" si="86"/>
        <v>0</v>
      </c>
      <c r="BA1012" s="4">
        <f t="shared" si="86"/>
        <v>0</v>
      </c>
      <c r="BB1012" s="67">
        <f t="shared" si="86"/>
        <v>0</v>
      </c>
    </row>
    <row r="1013" spans="1:54" x14ac:dyDescent="0.3">
      <c r="A1013" t="s">
        <v>68</v>
      </c>
      <c r="B1013" t="s">
        <v>69</v>
      </c>
      <c r="C1013">
        <v>611120</v>
      </c>
      <c r="D1013" t="s">
        <v>70</v>
      </c>
      <c r="E1013" t="s">
        <v>71</v>
      </c>
      <c r="F1013" t="s">
        <v>72</v>
      </c>
      <c r="G1013" t="s">
        <v>108</v>
      </c>
      <c r="H1013">
        <v>6</v>
      </c>
      <c r="I1013" t="s">
        <v>902</v>
      </c>
      <c r="J1013" s="4">
        <v>0</v>
      </c>
      <c r="K1013" s="4">
        <v>0</v>
      </c>
      <c r="L1013" s="4">
        <v>0</v>
      </c>
      <c r="M1013" s="4">
        <v>0</v>
      </c>
      <c r="N1013" s="4">
        <v>0</v>
      </c>
      <c r="O1013" s="4">
        <v>0</v>
      </c>
      <c r="P1013" s="4">
        <v>7.2789999999999999</v>
      </c>
      <c r="Q1013" s="4">
        <v>0</v>
      </c>
      <c r="R1013" s="4">
        <v>1.2410000000000001</v>
      </c>
      <c r="S1013" s="4">
        <v>0</v>
      </c>
      <c r="T1013" s="4">
        <v>0</v>
      </c>
      <c r="U1013" s="4">
        <v>0</v>
      </c>
      <c r="V1013" s="4">
        <v>0.26100000000000001</v>
      </c>
      <c r="W1013" s="4">
        <v>0.29699999999999999</v>
      </c>
      <c r="X1013" s="4">
        <v>0</v>
      </c>
      <c r="Y1013" s="4">
        <v>0.23200000000000001</v>
      </c>
      <c r="Z1013" s="4">
        <v>0</v>
      </c>
      <c r="AA1013" s="4">
        <v>0</v>
      </c>
      <c r="AB1013" s="4">
        <v>0</v>
      </c>
      <c r="AC1013" s="4">
        <v>0.94399999999999995</v>
      </c>
      <c r="AG1013" s="66">
        <v>611120</v>
      </c>
      <c r="AH1013" t="s">
        <v>902</v>
      </c>
      <c r="AI1013" s="4">
        <f t="shared" si="88"/>
        <v>0</v>
      </c>
      <c r="AJ1013" s="4">
        <f t="shared" si="87"/>
        <v>0</v>
      </c>
      <c r="AK1013" s="4">
        <f t="shared" si="87"/>
        <v>0</v>
      </c>
      <c r="AL1013" s="4">
        <f t="shared" si="87"/>
        <v>0</v>
      </c>
      <c r="AM1013" s="4">
        <f t="shared" si="87"/>
        <v>0</v>
      </c>
      <c r="AN1013" s="4">
        <f t="shared" si="87"/>
        <v>0</v>
      </c>
      <c r="AO1013" s="4">
        <f t="shared" si="87"/>
        <v>8.3115012267999569E-2</v>
      </c>
      <c r="AP1013" s="4">
        <f t="shared" si="87"/>
        <v>0</v>
      </c>
      <c r="AQ1013" s="4">
        <f t="shared" si="87"/>
        <v>4.9345500133741787E-3</v>
      </c>
      <c r="AR1013" s="4">
        <f t="shared" si="87"/>
        <v>0</v>
      </c>
      <c r="AS1013" s="4">
        <f t="shared" si="87"/>
        <v>0</v>
      </c>
      <c r="AT1013" s="4">
        <f t="shared" si="87"/>
        <v>0</v>
      </c>
      <c r="AU1013" s="4">
        <f t="shared" si="87"/>
        <v>6.5360580297776775E-4</v>
      </c>
      <c r="AV1013" s="4">
        <f t="shared" si="87"/>
        <v>6.9976726023658782E-4</v>
      </c>
      <c r="AW1013" s="4">
        <f t="shared" si="86"/>
        <v>0</v>
      </c>
      <c r="AX1013" s="4">
        <f t="shared" si="86"/>
        <v>6.1972216092523013E-4</v>
      </c>
      <c r="AY1013" s="4">
        <f t="shared" si="86"/>
        <v>0</v>
      </c>
      <c r="AZ1013" s="4">
        <f t="shared" si="86"/>
        <v>0</v>
      </c>
      <c r="BA1013" s="4">
        <f t="shared" si="86"/>
        <v>0</v>
      </c>
      <c r="BB1013" s="67">
        <f t="shared" si="86"/>
        <v>1.5720323717435577E-3</v>
      </c>
    </row>
    <row r="1014" spans="1:54" x14ac:dyDescent="0.3">
      <c r="A1014" t="s">
        <v>68</v>
      </c>
      <c r="B1014" t="s">
        <v>69</v>
      </c>
      <c r="C1014">
        <v>611130</v>
      </c>
      <c r="D1014" t="s">
        <v>70</v>
      </c>
      <c r="E1014" t="s">
        <v>71</v>
      </c>
      <c r="F1014" t="s">
        <v>72</v>
      </c>
      <c r="G1014" t="s">
        <v>108</v>
      </c>
      <c r="H1014">
        <v>6</v>
      </c>
      <c r="I1014" t="s">
        <v>932</v>
      </c>
      <c r="J1014" s="4">
        <v>0</v>
      </c>
      <c r="K1014" s="4">
        <v>0</v>
      </c>
      <c r="L1014" s="4">
        <v>0</v>
      </c>
      <c r="M1014" s="4">
        <v>0</v>
      </c>
      <c r="N1014" s="4">
        <v>0</v>
      </c>
      <c r="O1014" s="4">
        <v>0</v>
      </c>
      <c r="P1014" s="4">
        <v>0</v>
      </c>
      <c r="Q1014" s="4">
        <v>0</v>
      </c>
      <c r="R1014" s="4">
        <v>0</v>
      </c>
      <c r="S1014" s="4">
        <v>0</v>
      </c>
      <c r="T1014" s="4">
        <v>0</v>
      </c>
      <c r="U1014" s="4">
        <v>0</v>
      </c>
      <c r="V1014" s="4">
        <v>0</v>
      </c>
      <c r="W1014" s="4">
        <v>0</v>
      </c>
      <c r="X1014" s="4">
        <v>0</v>
      </c>
      <c r="Y1014" s="4">
        <v>0</v>
      </c>
      <c r="Z1014" s="4">
        <v>0.10199999999999999</v>
      </c>
      <c r="AA1014" s="4">
        <v>0</v>
      </c>
      <c r="AB1014" s="4">
        <v>0</v>
      </c>
      <c r="AC1014" s="4">
        <v>9.7000000000000003E-2</v>
      </c>
      <c r="AG1014" s="66">
        <v>611130</v>
      </c>
      <c r="AH1014" t="s">
        <v>932</v>
      </c>
      <c r="AI1014" s="4">
        <f t="shared" si="88"/>
        <v>0</v>
      </c>
      <c r="AJ1014" s="4">
        <f t="shared" si="87"/>
        <v>0</v>
      </c>
      <c r="AK1014" s="4">
        <f t="shared" si="87"/>
        <v>0</v>
      </c>
      <c r="AL1014" s="4">
        <f t="shared" si="87"/>
        <v>0</v>
      </c>
      <c r="AM1014" s="4">
        <f t="shared" si="87"/>
        <v>0</v>
      </c>
      <c r="AN1014" s="4">
        <f t="shared" si="87"/>
        <v>0</v>
      </c>
      <c r="AO1014" s="4">
        <f t="shared" si="87"/>
        <v>0</v>
      </c>
      <c r="AP1014" s="4">
        <f t="shared" si="87"/>
        <v>0</v>
      </c>
      <c r="AQ1014" s="4">
        <f t="shared" si="87"/>
        <v>0</v>
      </c>
      <c r="AR1014" s="4">
        <f t="shared" si="87"/>
        <v>0</v>
      </c>
      <c r="AS1014" s="4">
        <f t="shared" si="87"/>
        <v>0</v>
      </c>
      <c r="AT1014" s="4">
        <f t="shared" si="87"/>
        <v>0</v>
      </c>
      <c r="AU1014" s="4">
        <f t="shared" si="87"/>
        <v>0</v>
      </c>
      <c r="AV1014" s="4">
        <f t="shared" si="87"/>
        <v>0</v>
      </c>
      <c r="AW1014" s="4">
        <f t="shared" si="86"/>
        <v>0</v>
      </c>
      <c r="AX1014" s="4">
        <f t="shared" si="86"/>
        <v>0</v>
      </c>
      <c r="AY1014" s="4">
        <f t="shared" si="86"/>
        <v>2.1249564383930098E-4</v>
      </c>
      <c r="AZ1014" s="4">
        <f t="shared" si="86"/>
        <v>0</v>
      </c>
      <c r="BA1014" s="4">
        <f t="shared" si="86"/>
        <v>0</v>
      </c>
      <c r="BB1014" s="67">
        <f t="shared" si="86"/>
        <v>1.615329873507681E-4</v>
      </c>
    </row>
    <row r="1015" spans="1:54" x14ac:dyDescent="0.3">
      <c r="A1015" t="s">
        <v>68</v>
      </c>
      <c r="B1015" t="s">
        <v>69</v>
      </c>
      <c r="C1015">
        <v>611190</v>
      </c>
      <c r="D1015" t="s">
        <v>70</v>
      </c>
      <c r="E1015" t="s">
        <v>71</v>
      </c>
      <c r="F1015" t="s">
        <v>72</v>
      </c>
      <c r="G1015" t="s">
        <v>108</v>
      </c>
      <c r="H1015">
        <v>6</v>
      </c>
      <c r="I1015" t="s">
        <v>867</v>
      </c>
      <c r="J1015" s="4">
        <v>0</v>
      </c>
      <c r="K1015" s="4">
        <v>0</v>
      </c>
      <c r="L1015" s="4">
        <v>0</v>
      </c>
      <c r="M1015" s="4">
        <v>0</v>
      </c>
      <c r="N1015" s="4">
        <v>0</v>
      </c>
      <c r="O1015" s="4">
        <v>0</v>
      </c>
      <c r="P1015" s="4">
        <v>0</v>
      </c>
      <c r="Q1015" s="4">
        <v>0</v>
      </c>
      <c r="R1015" s="4">
        <v>0</v>
      </c>
      <c r="S1015" s="4">
        <v>0</v>
      </c>
      <c r="T1015" s="4">
        <v>0</v>
      </c>
      <c r="U1015" s="4">
        <v>0</v>
      </c>
      <c r="V1015" s="4">
        <v>0.12</v>
      </c>
      <c r="W1015" s="4">
        <v>0.41199999999999998</v>
      </c>
      <c r="X1015" s="4">
        <v>0</v>
      </c>
      <c r="Y1015" s="4">
        <v>0.217</v>
      </c>
      <c r="Z1015" s="4">
        <v>0</v>
      </c>
      <c r="AA1015" s="4">
        <v>0</v>
      </c>
      <c r="AB1015" s="4">
        <v>0</v>
      </c>
      <c r="AC1015" s="4">
        <v>0</v>
      </c>
      <c r="AG1015" s="66">
        <v>611190</v>
      </c>
      <c r="AH1015" t="s">
        <v>867</v>
      </c>
      <c r="AI1015" s="4">
        <f t="shared" si="88"/>
        <v>0</v>
      </c>
      <c r="AJ1015" s="4">
        <f t="shared" si="87"/>
        <v>0</v>
      </c>
      <c r="AK1015" s="4">
        <f t="shared" si="87"/>
        <v>0</v>
      </c>
      <c r="AL1015" s="4">
        <f t="shared" si="87"/>
        <v>0</v>
      </c>
      <c r="AM1015" s="4">
        <f t="shared" si="87"/>
        <v>0</v>
      </c>
      <c r="AN1015" s="4">
        <f t="shared" si="87"/>
        <v>0</v>
      </c>
      <c r="AO1015" s="4">
        <f t="shared" si="87"/>
        <v>0</v>
      </c>
      <c r="AP1015" s="4">
        <f t="shared" si="87"/>
        <v>0</v>
      </c>
      <c r="AQ1015" s="4">
        <f t="shared" si="87"/>
        <v>0</v>
      </c>
      <c r="AR1015" s="4">
        <f t="shared" si="87"/>
        <v>0</v>
      </c>
      <c r="AS1015" s="4">
        <f t="shared" si="87"/>
        <v>0</v>
      </c>
      <c r="AT1015" s="4">
        <f t="shared" si="87"/>
        <v>0</v>
      </c>
      <c r="AU1015" s="4">
        <f t="shared" si="87"/>
        <v>3.0050841516219206E-4</v>
      </c>
      <c r="AV1015" s="4">
        <f t="shared" si="87"/>
        <v>9.7072091319014894E-4</v>
      </c>
      <c r="AW1015" s="4">
        <f t="shared" si="86"/>
        <v>0</v>
      </c>
      <c r="AX1015" s="4">
        <f t="shared" si="86"/>
        <v>5.796539177619609E-4</v>
      </c>
      <c r="AY1015" s="4">
        <f t="shared" si="86"/>
        <v>0</v>
      </c>
      <c r="AZ1015" s="4">
        <f t="shared" si="86"/>
        <v>0</v>
      </c>
      <c r="BA1015" s="4">
        <f t="shared" si="86"/>
        <v>0</v>
      </c>
      <c r="BB1015" s="67">
        <f t="shared" si="86"/>
        <v>0</v>
      </c>
    </row>
    <row r="1016" spans="1:54" x14ac:dyDescent="0.3">
      <c r="A1016" t="s">
        <v>68</v>
      </c>
      <c r="B1016" t="s">
        <v>69</v>
      </c>
      <c r="C1016">
        <v>611211</v>
      </c>
      <c r="D1016" t="s">
        <v>70</v>
      </c>
      <c r="E1016" t="s">
        <v>71</v>
      </c>
      <c r="F1016" t="s">
        <v>72</v>
      </c>
      <c r="G1016" t="s">
        <v>108</v>
      </c>
      <c r="H1016">
        <v>6</v>
      </c>
      <c r="I1016" t="s">
        <v>933</v>
      </c>
      <c r="J1016" s="4">
        <v>0</v>
      </c>
      <c r="K1016" s="4">
        <v>0</v>
      </c>
      <c r="L1016" s="4">
        <v>0</v>
      </c>
      <c r="M1016" s="4">
        <v>0</v>
      </c>
      <c r="N1016" s="4">
        <v>0</v>
      </c>
      <c r="O1016" s="4">
        <v>0</v>
      </c>
      <c r="P1016" s="4">
        <v>0</v>
      </c>
      <c r="Q1016" s="4">
        <v>0</v>
      </c>
      <c r="R1016" s="4">
        <v>0</v>
      </c>
      <c r="S1016" s="4">
        <v>0</v>
      </c>
      <c r="T1016" s="4">
        <v>0</v>
      </c>
      <c r="U1016" s="4">
        <v>0</v>
      </c>
      <c r="V1016" s="4">
        <v>0.16900000000000001</v>
      </c>
      <c r="W1016" s="4">
        <v>0</v>
      </c>
      <c r="X1016" s="4">
        <v>0</v>
      </c>
      <c r="Y1016" s="4">
        <v>0</v>
      </c>
      <c r="Z1016" s="4">
        <v>0</v>
      </c>
      <c r="AA1016" s="4">
        <v>0.26500000000000001</v>
      </c>
      <c r="AB1016" s="4">
        <v>0</v>
      </c>
      <c r="AC1016" s="4">
        <v>0.60899999999999999</v>
      </c>
      <c r="AG1016" s="66">
        <v>611211</v>
      </c>
      <c r="AH1016" t="s">
        <v>933</v>
      </c>
      <c r="AI1016" s="4">
        <f t="shared" si="88"/>
        <v>0</v>
      </c>
      <c r="AJ1016" s="4">
        <f t="shared" si="87"/>
        <v>0</v>
      </c>
      <c r="AK1016" s="4">
        <f t="shared" si="87"/>
        <v>0</v>
      </c>
      <c r="AL1016" s="4">
        <f t="shared" si="87"/>
        <v>0</v>
      </c>
      <c r="AM1016" s="4">
        <f t="shared" si="87"/>
        <v>0</v>
      </c>
      <c r="AN1016" s="4">
        <f t="shared" si="87"/>
        <v>0</v>
      </c>
      <c r="AO1016" s="4">
        <f t="shared" si="87"/>
        <v>0</v>
      </c>
      <c r="AP1016" s="4">
        <f t="shared" si="87"/>
        <v>0</v>
      </c>
      <c r="AQ1016" s="4">
        <f t="shared" si="87"/>
        <v>0</v>
      </c>
      <c r="AR1016" s="4">
        <f t="shared" si="87"/>
        <v>0</v>
      </c>
      <c r="AS1016" s="4">
        <f t="shared" si="87"/>
        <v>0</v>
      </c>
      <c r="AT1016" s="4">
        <f t="shared" si="87"/>
        <v>0</v>
      </c>
      <c r="AU1016" s="4">
        <f t="shared" si="87"/>
        <v>4.2321601802008718E-4</v>
      </c>
      <c r="AV1016" s="4">
        <f t="shared" si="87"/>
        <v>0</v>
      </c>
      <c r="AW1016" s="4">
        <f t="shared" si="86"/>
        <v>0</v>
      </c>
      <c r="AX1016" s="4">
        <f t="shared" si="86"/>
        <v>0</v>
      </c>
      <c r="AY1016" s="4">
        <f t="shared" si="86"/>
        <v>0</v>
      </c>
      <c r="AZ1016" s="4">
        <f t="shared" si="86"/>
        <v>3.9970011330065327E-4</v>
      </c>
      <c r="BA1016" s="4">
        <f t="shared" si="86"/>
        <v>0</v>
      </c>
      <c r="BB1016" s="67">
        <f t="shared" si="86"/>
        <v>1.0141607143981215E-3</v>
      </c>
    </row>
    <row r="1017" spans="1:54" x14ac:dyDescent="0.3">
      <c r="A1017" t="s">
        <v>68</v>
      </c>
      <c r="B1017" t="s">
        <v>69</v>
      </c>
      <c r="C1017">
        <v>611212</v>
      </c>
      <c r="D1017" t="s">
        <v>70</v>
      </c>
      <c r="E1017" t="s">
        <v>71</v>
      </c>
      <c r="F1017" t="s">
        <v>72</v>
      </c>
      <c r="G1017" t="s">
        <v>108</v>
      </c>
      <c r="H1017">
        <v>6</v>
      </c>
      <c r="I1017" t="s">
        <v>934</v>
      </c>
      <c r="J1017" s="4">
        <v>0</v>
      </c>
      <c r="K1017" s="4">
        <v>0</v>
      </c>
      <c r="L1017" s="4">
        <v>0</v>
      </c>
      <c r="M1017" s="4">
        <v>0</v>
      </c>
      <c r="N1017" s="4">
        <v>0</v>
      </c>
      <c r="O1017" s="4">
        <v>0</v>
      </c>
      <c r="P1017" s="4">
        <v>0</v>
      </c>
      <c r="Q1017" s="4">
        <v>0</v>
      </c>
      <c r="R1017" s="4">
        <v>0</v>
      </c>
      <c r="S1017" s="4">
        <v>0</v>
      </c>
      <c r="T1017" s="4">
        <v>0</v>
      </c>
      <c r="U1017" s="4">
        <v>0</v>
      </c>
      <c r="V1017" s="4">
        <v>0.501</v>
      </c>
      <c r="W1017" s="4">
        <v>0</v>
      </c>
      <c r="X1017" s="4">
        <v>0</v>
      </c>
      <c r="Y1017" s="4">
        <v>0</v>
      </c>
      <c r="Z1017" s="4">
        <v>0</v>
      </c>
      <c r="AA1017" s="4">
        <v>0</v>
      </c>
      <c r="AB1017" s="4">
        <v>0</v>
      </c>
      <c r="AC1017" s="4">
        <v>0</v>
      </c>
      <c r="AG1017" s="66">
        <v>611212</v>
      </c>
      <c r="AH1017" t="s">
        <v>934</v>
      </c>
      <c r="AI1017" s="4">
        <f t="shared" si="88"/>
        <v>0</v>
      </c>
      <c r="AJ1017" s="4">
        <f t="shared" si="87"/>
        <v>0</v>
      </c>
      <c r="AK1017" s="4">
        <f t="shared" si="87"/>
        <v>0</v>
      </c>
      <c r="AL1017" s="4">
        <f t="shared" si="87"/>
        <v>0</v>
      </c>
      <c r="AM1017" s="4">
        <f t="shared" si="87"/>
        <v>0</v>
      </c>
      <c r="AN1017" s="4">
        <f t="shared" si="87"/>
        <v>0</v>
      </c>
      <c r="AO1017" s="4">
        <f t="shared" si="87"/>
        <v>0</v>
      </c>
      <c r="AP1017" s="4">
        <f t="shared" si="87"/>
        <v>0</v>
      </c>
      <c r="AQ1017" s="4">
        <f t="shared" si="87"/>
        <v>0</v>
      </c>
      <c r="AR1017" s="4">
        <f t="shared" si="87"/>
        <v>0</v>
      </c>
      <c r="AS1017" s="4">
        <f t="shared" si="87"/>
        <v>0</v>
      </c>
      <c r="AT1017" s="4">
        <f t="shared" si="87"/>
        <v>0</v>
      </c>
      <c r="AU1017" s="4">
        <f t="shared" si="87"/>
        <v>1.254622633302152E-3</v>
      </c>
      <c r="AV1017" s="4">
        <f t="shared" si="87"/>
        <v>0</v>
      </c>
      <c r="AW1017" s="4">
        <f t="shared" si="86"/>
        <v>0</v>
      </c>
      <c r="AX1017" s="4">
        <f t="shared" si="86"/>
        <v>0</v>
      </c>
      <c r="AY1017" s="4">
        <f t="shared" si="86"/>
        <v>0</v>
      </c>
      <c r="AZ1017" s="4">
        <f t="shared" si="86"/>
        <v>0</v>
      </c>
      <c r="BA1017" s="4">
        <f t="shared" si="86"/>
        <v>0</v>
      </c>
      <c r="BB1017" s="67">
        <f t="shared" si="86"/>
        <v>0</v>
      </c>
    </row>
    <row r="1018" spans="1:54" x14ac:dyDescent="0.3">
      <c r="A1018" t="s">
        <v>68</v>
      </c>
      <c r="B1018" t="s">
        <v>69</v>
      </c>
      <c r="C1018">
        <v>611219</v>
      </c>
      <c r="D1018" t="s">
        <v>70</v>
      </c>
      <c r="E1018" t="s">
        <v>71</v>
      </c>
      <c r="F1018" t="s">
        <v>72</v>
      </c>
      <c r="G1018" t="s">
        <v>108</v>
      </c>
      <c r="H1018">
        <v>6</v>
      </c>
      <c r="I1018" t="s">
        <v>935</v>
      </c>
      <c r="J1018" s="4">
        <v>0</v>
      </c>
      <c r="K1018" s="4">
        <v>0</v>
      </c>
      <c r="L1018" s="4">
        <v>0</v>
      </c>
      <c r="M1018" s="4">
        <v>0</v>
      </c>
      <c r="N1018" s="4">
        <v>0</v>
      </c>
      <c r="O1018" s="4">
        <v>0</v>
      </c>
      <c r="P1018" s="4">
        <v>0</v>
      </c>
      <c r="Q1018" s="4">
        <v>0</v>
      </c>
      <c r="R1018" s="4">
        <v>0</v>
      </c>
      <c r="S1018" s="4">
        <v>0.92</v>
      </c>
      <c r="T1018" s="4">
        <v>0</v>
      </c>
      <c r="U1018" s="4">
        <v>0</v>
      </c>
      <c r="V1018" s="4">
        <v>0</v>
      </c>
      <c r="W1018" s="4">
        <v>0.39300000000000002</v>
      </c>
      <c r="X1018" s="4">
        <v>2.1869999999999998</v>
      </c>
      <c r="Y1018" s="4">
        <v>1.605</v>
      </c>
      <c r="Z1018" s="4">
        <v>0</v>
      </c>
      <c r="AA1018" s="4">
        <v>1.29</v>
      </c>
      <c r="AB1018" s="4">
        <v>2.657</v>
      </c>
      <c r="AC1018" s="4">
        <v>3.06</v>
      </c>
      <c r="AG1018" s="66">
        <v>611219</v>
      </c>
      <c r="AH1018" t="s">
        <v>935</v>
      </c>
      <c r="AI1018" s="4">
        <f t="shared" si="88"/>
        <v>0</v>
      </c>
      <c r="AJ1018" s="4">
        <f t="shared" si="87"/>
        <v>0</v>
      </c>
      <c r="AK1018" s="4">
        <f t="shared" si="87"/>
        <v>0</v>
      </c>
      <c r="AL1018" s="4">
        <f t="shared" si="87"/>
        <v>0</v>
      </c>
      <c r="AM1018" s="4">
        <f t="shared" si="87"/>
        <v>0</v>
      </c>
      <c r="AN1018" s="4">
        <f t="shared" si="87"/>
        <v>0</v>
      </c>
      <c r="AO1018" s="4">
        <f t="shared" si="87"/>
        <v>0</v>
      </c>
      <c r="AP1018" s="4">
        <f t="shared" si="87"/>
        <v>0</v>
      </c>
      <c r="AQ1018" s="4">
        <f t="shared" si="87"/>
        <v>0</v>
      </c>
      <c r="AR1018" s="4">
        <f t="shared" si="87"/>
        <v>4.3373209971123827E-3</v>
      </c>
      <c r="AS1018" s="4">
        <f t="shared" si="87"/>
        <v>0</v>
      </c>
      <c r="AT1018" s="4">
        <f t="shared" si="87"/>
        <v>0</v>
      </c>
      <c r="AU1018" s="4">
        <f t="shared" si="87"/>
        <v>0</v>
      </c>
      <c r="AV1018" s="4">
        <f t="shared" si="87"/>
        <v>9.2595465748477809E-4</v>
      </c>
      <c r="AW1018" s="4">
        <f t="shared" si="86"/>
        <v>7.1980369205646008E-3</v>
      </c>
      <c r="AX1018" s="4">
        <f t="shared" si="86"/>
        <v>4.2873020184698027E-3</v>
      </c>
      <c r="AY1018" s="4">
        <f t="shared" si="86"/>
        <v>0</v>
      </c>
      <c r="AZ1018" s="4">
        <f t="shared" si="86"/>
        <v>1.9457099855012933E-3</v>
      </c>
      <c r="BA1018" s="4">
        <f t="shared" si="86"/>
        <v>4.6769883827974023E-3</v>
      </c>
      <c r="BB1018" s="67">
        <f t="shared" si="86"/>
        <v>5.095782899931448E-3</v>
      </c>
    </row>
    <row r="1019" spans="1:54" x14ac:dyDescent="0.3">
      <c r="A1019" t="s">
        <v>68</v>
      </c>
      <c r="B1019" t="s">
        <v>69</v>
      </c>
      <c r="C1019">
        <v>611249</v>
      </c>
      <c r="D1019" t="s">
        <v>70</v>
      </c>
      <c r="E1019" t="s">
        <v>71</v>
      </c>
      <c r="F1019" t="s">
        <v>72</v>
      </c>
      <c r="G1019" t="s">
        <v>108</v>
      </c>
      <c r="H1019">
        <v>6</v>
      </c>
      <c r="I1019" t="s">
        <v>936</v>
      </c>
      <c r="J1019" s="4">
        <v>0</v>
      </c>
      <c r="K1019" s="4">
        <v>0</v>
      </c>
      <c r="L1019" s="4">
        <v>0</v>
      </c>
      <c r="M1019" s="4">
        <v>0</v>
      </c>
      <c r="N1019" s="4">
        <v>0</v>
      </c>
      <c r="O1019" s="4">
        <v>0</v>
      </c>
      <c r="P1019" s="4">
        <v>0</v>
      </c>
      <c r="Q1019" s="4">
        <v>0</v>
      </c>
      <c r="R1019" s="4">
        <v>0</v>
      </c>
      <c r="S1019" s="4">
        <v>0</v>
      </c>
      <c r="T1019" s="4">
        <v>0</v>
      </c>
      <c r="U1019" s="4">
        <v>0</v>
      </c>
      <c r="V1019" s="4">
        <v>2.7610000000000001</v>
      </c>
      <c r="W1019" s="4">
        <v>0</v>
      </c>
      <c r="X1019" s="4">
        <v>0</v>
      </c>
      <c r="Y1019" s="4">
        <v>0</v>
      </c>
      <c r="Z1019" s="4">
        <v>0</v>
      </c>
      <c r="AA1019" s="4">
        <v>0</v>
      </c>
      <c r="AB1019" s="4">
        <v>0</v>
      </c>
      <c r="AC1019" s="4">
        <v>0</v>
      </c>
      <c r="AG1019" s="66">
        <v>611249</v>
      </c>
      <c r="AH1019" t="s">
        <v>936</v>
      </c>
      <c r="AI1019" s="4">
        <f t="shared" si="88"/>
        <v>0</v>
      </c>
      <c r="AJ1019" s="4">
        <f t="shared" si="87"/>
        <v>0</v>
      </c>
      <c r="AK1019" s="4">
        <f t="shared" si="87"/>
        <v>0</v>
      </c>
      <c r="AL1019" s="4">
        <f t="shared" si="87"/>
        <v>0</v>
      </c>
      <c r="AM1019" s="4">
        <f t="shared" si="87"/>
        <v>0</v>
      </c>
      <c r="AN1019" s="4">
        <f t="shared" si="87"/>
        <v>0</v>
      </c>
      <c r="AO1019" s="4">
        <f t="shared" si="87"/>
        <v>0</v>
      </c>
      <c r="AP1019" s="4">
        <f t="shared" si="87"/>
        <v>0</v>
      </c>
      <c r="AQ1019" s="4">
        <f t="shared" si="87"/>
        <v>0</v>
      </c>
      <c r="AR1019" s="4">
        <f t="shared" si="87"/>
        <v>0</v>
      </c>
      <c r="AS1019" s="4">
        <f t="shared" si="87"/>
        <v>0</v>
      </c>
      <c r="AT1019" s="4">
        <f t="shared" si="87"/>
        <v>0</v>
      </c>
      <c r="AU1019" s="4">
        <f t="shared" si="87"/>
        <v>6.9141977855234358E-3</v>
      </c>
      <c r="AV1019" s="4">
        <f t="shared" si="87"/>
        <v>0</v>
      </c>
      <c r="AW1019" s="4">
        <f t="shared" si="86"/>
        <v>0</v>
      </c>
      <c r="AX1019" s="4">
        <f t="shared" si="86"/>
        <v>0</v>
      </c>
      <c r="AY1019" s="4">
        <f t="shared" si="86"/>
        <v>0</v>
      </c>
      <c r="AZ1019" s="4">
        <f t="shared" si="86"/>
        <v>0</v>
      </c>
      <c r="BA1019" s="4">
        <f t="shared" si="86"/>
        <v>0</v>
      </c>
      <c r="BB1019" s="67">
        <f t="shared" si="86"/>
        <v>0</v>
      </c>
    </row>
    <row r="1020" spans="1:54" x14ac:dyDescent="0.3">
      <c r="A1020" t="s">
        <v>68</v>
      </c>
      <c r="B1020" t="s">
        <v>69</v>
      </c>
      <c r="C1020">
        <v>611420</v>
      </c>
      <c r="D1020" t="s">
        <v>70</v>
      </c>
      <c r="E1020" t="s">
        <v>71</v>
      </c>
      <c r="F1020" t="s">
        <v>72</v>
      </c>
      <c r="G1020" t="s">
        <v>108</v>
      </c>
      <c r="H1020">
        <v>6</v>
      </c>
      <c r="I1020" t="s">
        <v>902</v>
      </c>
      <c r="J1020" s="4">
        <v>0</v>
      </c>
      <c r="K1020" s="4">
        <v>0</v>
      </c>
      <c r="L1020" s="4">
        <v>0</v>
      </c>
      <c r="M1020" s="4">
        <v>0</v>
      </c>
      <c r="N1020" s="4">
        <v>0</v>
      </c>
      <c r="O1020" s="4">
        <v>0</v>
      </c>
      <c r="P1020" s="4">
        <v>0</v>
      </c>
      <c r="Q1020" s="4">
        <v>5.2999999999999999E-2</v>
      </c>
      <c r="R1020" s="4">
        <v>0</v>
      </c>
      <c r="S1020" s="4">
        <v>0</v>
      </c>
      <c r="T1020" s="4">
        <v>1.27</v>
      </c>
      <c r="U1020" s="4">
        <v>3.1960000000000002</v>
      </c>
      <c r="V1020" s="4">
        <v>2.032</v>
      </c>
      <c r="W1020" s="4">
        <v>0.193</v>
      </c>
      <c r="X1020" s="4">
        <v>0</v>
      </c>
      <c r="Y1020" s="4">
        <v>0</v>
      </c>
      <c r="Z1020" s="4">
        <v>0</v>
      </c>
      <c r="AA1020" s="4">
        <v>0</v>
      </c>
      <c r="AB1020" s="4">
        <v>6.9000000000000006E-2</v>
      </c>
      <c r="AC1020" s="4">
        <v>0</v>
      </c>
      <c r="AG1020" s="66">
        <v>611420</v>
      </c>
      <c r="AH1020" t="s">
        <v>902</v>
      </c>
      <c r="AI1020" s="4">
        <f t="shared" si="88"/>
        <v>0</v>
      </c>
      <c r="AJ1020" s="4">
        <f t="shared" si="87"/>
        <v>0</v>
      </c>
      <c r="AK1020" s="4">
        <f t="shared" si="87"/>
        <v>0</v>
      </c>
      <c r="AL1020" s="4">
        <f t="shared" si="87"/>
        <v>0</v>
      </c>
      <c r="AM1020" s="4">
        <f t="shared" si="87"/>
        <v>0</v>
      </c>
      <c r="AN1020" s="4">
        <f t="shared" si="87"/>
        <v>0</v>
      </c>
      <c r="AO1020" s="4">
        <f t="shared" si="87"/>
        <v>0</v>
      </c>
      <c r="AP1020" s="4">
        <f t="shared" si="87"/>
        <v>3.1177237181478928E-4</v>
      </c>
      <c r="AQ1020" s="4">
        <f t="shared" si="87"/>
        <v>0</v>
      </c>
      <c r="AR1020" s="4">
        <f t="shared" si="87"/>
        <v>0</v>
      </c>
      <c r="AS1020" s="4">
        <f t="shared" si="87"/>
        <v>1.4674477831902414E-4</v>
      </c>
      <c r="AT1020" s="4">
        <f t="shared" si="87"/>
        <v>9.575686528935581E-3</v>
      </c>
      <c r="AU1020" s="4">
        <f t="shared" si="87"/>
        <v>5.0886091634131199E-3</v>
      </c>
      <c r="AV1020" s="4">
        <f t="shared" si="87"/>
        <v>4.5473091321771535E-4</v>
      </c>
      <c r="AW1020" s="4">
        <f t="shared" si="86"/>
        <v>0</v>
      </c>
      <c r="AX1020" s="4">
        <f t="shared" si="86"/>
        <v>0</v>
      </c>
      <c r="AY1020" s="4">
        <f t="shared" si="86"/>
        <v>0</v>
      </c>
      <c r="AZ1020" s="4">
        <f t="shared" si="86"/>
        <v>0</v>
      </c>
      <c r="BA1020" s="4">
        <f t="shared" si="86"/>
        <v>1.2145735732518658E-4</v>
      </c>
      <c r="BB1020" s="67">
        <f t="shared" si="86"/>
        <v>0</v>
      </c>
    </row>
    <row r="1021" spans="1:54" x14ac:dyDescent="0.3">
      <c r="A1021" t="s">
        <v>68</v>
      </c>
      <c r="B1021" t="s">
        <v>69</v>
      </c>
      <c r="C1021">
        <v>611430</v>
      </c>
      <c r="D1021" t="s">
        <v>70</v>
      </c>
      <c r="E1021" t="s">
        <v>71</v>
      </c>
      <c r="F1021" t="s">
        <v>72</v>
      </c>
      <c r="G1021" t="s">
        <v>108</v>
      </c>
      <c r="H1021">
        <v>6</v>
      </c>
      <c r="I1021" t="s">
        <v>918</v>
      </c>
      <c r="J1021" s="4">
        <v>0</v>
      </c>
      <c r="K1021" s="4">
        <v>0</v>
      </c>
      <c r="L1021" s="4">
        <v>0</v>
      </c>
      <c r="M1021" s="4">
        <v>0</v>
      </c>
      <c r="N1021" s="4">
        <v>0</v>
      </c>
      <c r="O1021" s="4">
        <v>0</v>
      </c>
      <c r="P1021" s="4">
        <v>0</v>
      </c>
      <c r="Q1021" s="4">
        <v>0</v>
      </c>
      <c r="R1021" s="4">
        <v>0</v>
      </c>
      <c r="S1021" s="4">
        <v>0</v>
      </c>
      <c r="T1021" s="4">
        <v>0</v>
      </c>
      <c r="U1021" s="4">
        <v>0.79600000000000004</v>
      </c>
      <c r="V1021" s="4">
        <v>0</v>
      </c>
      <c r="W1021" s="4">
        <v>0</v>
      </c>
      <c r="X1021" s="4">
        <v>0</v>
      </c>
      <c r="Y1021" s="4">
        <v>0</v>
      </c>
      <c r="Z1021" s="4">
        <v>0</v>
      </c>
      <c r="AA1021" s="4">
        <v>0</v>
      </c>
      <c r="AB1021" s="4">
        <v>0</v>
      </c>
      <c r="AC1021" s="4">
        <v>0.20599999999999999</v>
      </c>
      <c r="AG1021" s="66">
        <v>611430</v>
      </c>
      <c r="AH1021" t="s">
        <v>918</v>
      </c>
      <c r="AI1021" s="4">
        <f t="shared" si="88"/>
        <v>0</v>
      </c>
      <c r="AJ1021" s="4">
        <f t="shared" si="87"/>
        <v>0</v>
      </c>
      <c r="AK1021" s="4">
        <f t="shared" si="87"/>
        <v>0</v>
      </c>
      <c r="AL1021" s="4">
        <f t="shared" si="87"/>
        <v>0</v>
      </c>
      <c r="AM1021" s="4">
        <f t="shared" si="87"/>
        <v>0</v>
      </c>
      <c r="AN1021" s="4">
        <f t="shared" si="87"/>
        <v>0</v>
      </c>
      <c r="AO1021" s="4">
        <f t="shared" si="87"/>
        <v>0</v>
      </c>
      <c r="AP1021" s="4">
        <f t="shared" si="87"/>
        <v>0</v>
      </c>
      <c r="AQ1021" s="4">
        <f t="shared" si="87"/>
        <v>0</v>
      </c>
      <c r="AR1021" s="4">
        <f t="shared" si="87"/>
        <v>0</v>
      </c>
      <c r="AS1021" s="4">
        <f t="shared" si="87"/>
        <v>0</v>
      </c>
      <c r="AT1021" s="4">
        <f t="shared" si="87"/>
        <v>2.384933190560927E-3</v>
      </c>
      <c r="AU1021" s="4">
        <f t="shared" si="87"/>
        <v>0</v>
      </c>
      <c r="AV1021" s="4">
        <f t="shared" si="87"/>
        <v>0</v>
      </c>
      <c r="AW1021" s="4">
        <f t="shared" si="86"/>
        <v>0</v>
      </c>
      <c r="AX1021" s="4">
        <f t="shared" si="86"/>
        <v>0</v>
      </c>
      <c r="AY1021" s="4">
        <f t="shared" si="86"/>
        <v>0</v>
      </c>
      <c r="AZ1021" s="4">
        <f t="shared" si="86"/>
        <v>0</v>
      </c>
      <c r="BA1021" s="4">
        <f t="shared" si="86"/>
        <v>0</v>
      </c>
      <c r="BB1021" s="67">
        <f t="shared" si="86"/>
        <v>3.4304943705420858E-4</v>
      </c>
    </row>
    <row r="1022" spans="1:54" x14ac:dyDescent="0.3">
      <c r="A1022" t="s">
        <v>68</v>
      </c>
      <c r="B1022" t="s">
        <v>69</v>
      </c>
      <c r="C1022">
        <v>611490</v>
      </c>
      <c r="D1022" t="s">
        <v>70</v>
      </c>
      <c r="E1022" t="s">
        <v>71</v>
      </c>
      <c r="F1022" t="s">
        <v>72</v>
      </c>
      <c r="G1022" t="s">
        <v>108</v>
      </c>
      <c r="H1022">
        <v>6</v>
      </c>
      <c r="I1022" t="s">
        <v>867</v>
      </c>
      <c r="J1022" s="4">
        <v>0</v>
      </c>
      <c r="K1022" s="4">
        <v>0</v>
      </c>
      <c r="L1022" s="4">
        <v>0</v>
      </c>
      <c r="M1022" s="4">
        <v>0</v>
      </c>
      <c r="N1022" s="4">
        <v>0</v>
      </c>
      <c r="O1022" s="4">
        <v>0</v>
      </c>
      <c r="P1022" s="4">
        <v>0</v>
      </c>
      <c r="Q1022" s="4">
        <v>0</v>
      </c>
      <c r="R1022" s="4">
        <v>0</v>
      </c>
      <c r="S1022" s="4">
        <v>0</v>
      </c>
      <c r="T1022" s="4">
        <v>0</v>
      </c>
      <c r="U1022" s="4">
        <v>1.1319999999999999</v>
      </c>
      <c r="V1022" s="4">
        <v>0</v>
      </c>
      <c r="W1022" s="4">
        <v>0.48399999999999999</v>
      </c>
      <c r="X1022" s="4">
        <v>0</v>
      </c>
      <c r="Y1022" s="4">
        <v>0</v>
      </c>
      <c r="Z1022" s="4">
        <v>0.45100000000000001</v>
      </c>
      <c r="AA1022" s="4">
        <v>0.23100000000000001</v>
      </c>
      <c r="AB1022" s="4">
        <v>0</v>
      </c>
      <c r="AC1022" s="4">
        <v>0.875</v>
      </c>
      <c r="AG1022" s="66">
        <v>611490</v>
      </c>
      <c r="AH1022" t="s">
        <v>867</v>
      </c>
      <c r="AI1022" s="4">
        <f t="shared" si="88"/>
        <v>0</v>
      </c>
      <c r="AJ1022" s="4">
        <f t="shared" si="87"/>
        <v>0</v>
      </c>
      <c r="AK1022" s="4">
        <f t="shared" si="87"/>
        <v>0</v>
      </c>
      <c r="AL1022" s="4">
        <f t="shared" si="87"/>
        <v>0</v>
      </c>
      <c r="AM1022" s="4">
        <f t="shared" si="87"/>
        <v>0</v>
      </c>
      <c r="AN1022" s="4">
        <f t="shared" si="87"/>
        <v>0</v>
      </c>
      <c r="AO1022" s="4">
        <f t="shared" si="87"/>
        <v>0</v>
      </c>
      <c r="AP1022" s="4">
        <f t="shared" si="87"/>
        <v>0</v>
      </c>
      <c r="AQ1022" s="4">
        <f t="shared" si="87"/>
        <v>0</v>
      </c>
      <c r="AR1022" s="4">
        <f t="shared" si="87"/>
        <v>0</v>
      </c>
      <c r="AS1022" s="4">
        <f t="shared" si="87"/>
        <v>0</v>
      </c>
      <c r="AT1022" s="4">
        <f t="shared" si="87"/>
        <v>3.3916386579333781E-3</v>
      </c>
      <c r="AU1022" s="4">
        <f t="shared" si="87"/>
        <v>0</v>
      </c>
      <c r="AV1022" s="4">
        <f t="shared" si="87"/>
        <v>1.1403614611262913E-3</v>
      </c>
      <c r="AW1022" s="4">
        <f t="shared" si="86"/>
        <v>0</v>
      </c>
      <c r="AX1022" s="4">
        <f t="shared" si="86"/>
        <v>0</v>
      </c>
      <c r="AY1022" s="4">
        <f t="shared" si="86"/>
        <v>9.3956407226985052E-4</v>
      </c>
      <c r="AZ1022" s="4">
        <f t="shared" si="86"/>
        <v>3.4841783461302231E-4</v>
      </c>
      <c r="BA1022" s="4">
        <f t="shared" si="86"/>
        <v>0</v>
      </c>
      <c r="BB1022" s="67">
        <f t="shared" si="86"/>
        <v>1.4571274632156916E-3</v>
      </c>
    </row>
    <row r="1023" spans="1:54" x14ac:dyDescent="0.3">
      <c r="A1023" t="s">
        <v>68</v>
      </c>
      <c r="B1023" t="s">
        <v>69</v>
      </c>
      <c r="C1023">
        <v>611519</v>
      </c>
      <c r="D1023" t="s">
        <v>70</v>
      </c>
      <c r="E1023" t="s">
        <v>71</v>
      </c>
      <c r="F1023" t="s">
        <v>72</v>
      </c>
      <c r="G1023" t="s">
        <v>108</v>
      </c>
      <c r="H1023">
        <v>6</v>
      </c>
      <c r="I1023" t="s">
        <v>937</v>
      </c>
      <c r="J1023" s="4">
        <v>0</v>
      </c>
      <c r="K1023" s="4">
        <v>0</v>
      </c>
      <c r="L1023" s="4">
        <v>0</v>
      </c>
      <c r="M1023" s="4">
        <v>0</v>
      </c>
      <c r="N1023" s="4">
        <v>0</v>
      </c>
      <c r="O1023" s="4">
        <v>0</v>
      </c>
      <c r="P1023" s="4">
        <v>0</v>
      </c>
      <c r="Q1023" s="4">
        <v>0</v>
      </c>
      <c r="R1023" s="4">
        <v>0</v>
      </c>
      <c r="S1023" s="4">
        <v>0</v>
      </c>
      <c r="T1023" s="4">
        <v>0</v>
      </c>
      <c r="U1023" s="4">
        <v>0</v>
      </c>
      <c r="V1023" s="4">
        <v>0</v>
      </c>
      <c r="W1023" s="4">
        <v>0</v>
      </c>
      <c r="X1023" s="4">
        <v>0</v>
      </c>
      <c r="Y1023" s="4">
        <v>7.3999999999999996E-2</v>
      </c>
      <c r="Z1023" s="4">
        <v>0</v>
      </c>
      <c r="AA1023" s="4">
        <v>0.21299999999999999</v>
      </c>
      <c r="AB1023" s="4">
        <v>0</v>
      </c>
      <c r="AC1023" s="4">
        <v>3.1</v>
      </c>
      <c r="AG1023" s="66">
        <v>611519</v>
      </c>
      <c r="AH1023" t="s">
        <v>937</v>
      </c>
      <c r="AI1023" s="4">
        <f t="shared" si="88"/>
        <v>0</v>
      </c>
      <c r="AJ1023" s="4">
        <f t="shared" si="87"/>
        <v>0</v>
      </c>
      <c r="AK1023" s="4">
        <f t="shared" si="87"/>
        <v>0</v>
      </c>
      <c r="AL1023" s="4">
        <f t="shared" si="87"/>
        <v>0</v>
      </c>
      <c r="AM1023" s="4">
        <f t="shared" si="87"/>
        <v>0</v>
      </c>
      <c r="AN1023" s="4">
        <f t="shared" si="87"/>
        <v>0</v>
      </c>
      <c r="AO1023" s="4">
        <f t="shared" si="87"/>
        <v>0</v>
      </c>
      <c r="AP1023" s="4">
        <f t="shared" si="87"/>
        <v>0</v>
      </c>
      <c r="AQ1023" s="4">
        <f t="shared" si="87"/>
        <v>0</v>
      </c>
      <c r="AR1023" s="4">
        <f t="shared" si="87"/>
        <v>0</v>
      </c>
      <c r="AS1023" s="4">
        <f t="shared" si="87"/>
        <v>0</v>
      </c>
      <c r="AT1023" s="4">
        <f t="shared" si="87"/>
        <v>0</v>
      </c>
      <c r="AU1023" s="4">
        <f t="shared" si="87"/>
        <v>0</v>
      </c>
      <c r="AV1023" s="4">
        <f t="shared" si="87"/>
        <v>0</v>
      </c>
      <c r="AW1023" s="4">
        <f t="shared" si="86"/>
        <v>0</v>
      </c>
      <c r="AX1023" s="4">
        <f t="shared" si="86"/>
        <v>1.9766999960546129E-4</v>
      </c>
      <c r="AY1023" s="4">
        <f t="shared" si="86"/>
        <v>0</v>
      </c>
      <c r="AZ1023" s="4">
        <f t="shared" si="86"/>
        <v>3.2126839295486471E-4</v>
      </c>
      <c r="BA1023" s="4">
        <f t="shared" si="86"/>
        <v>0</v>
      </c>
      <c r="BB1023" s="67">
        <f t="shared" si="86"/>
        <v>5.1623944411070223E-3</v>
      </c>
    </row>
    <row r="1024" spans="1:54" x14ac:dyDescent="0.3">
      <c r="A1024" t="s">
        <v>68</v>
      </c>
      <c r="B1024" t="s">
        <v>69</v>
      </c>
      <c r="C1024">
        <v>611592</v>
      </c>
      <c r="D1024" t="s">
        <v>70</v>
      </c>
      <c r="E1024" t="s">
        <v>71</v>
      </c>
      <c r="F1024" t="s">
        <v>72</v>
      </c>
      <c r="G1024" t="s">
        <v>108</v>
      </c>
      <c r="H1024">
        <v>6</v>
      </c>
      <c r="I1024" t="s">
        <v>901</v>
      </c>
      <c r="J1024" s="4">
        <v>0</v>
      </c>
      <c r="K1024" s="4">
        <v>0</v>
      </c>
      <c r="L1024" s="4">
        <v>0</v>
      </c>
      <c r="M1024" s="4">
        <v>0</v>
      </c>
      <c r="N1024" s="4">
        <v>0</v>
      </c>
      <c r="O1024" s="4">
        <v>0</v>
      </c>
      <c r="P1024" s="4">
        <v>0</v>
      </c>
      <c r="Q1024" s="4">
        <v>0</v>
      </c>
      <c r="R1024" s="4">
        <v>0</v>
      </c>
      <c r="S1024" s="4">
        <v>0</v>
      </c>
      <c r="T1024" s="4">
        <v>0</v>
      </c>
      <c r="U1024" s="4">
        <v>0</v>
      </c>
      <c r="V1024" s="4">
        <v>0.70599999999999996</v>
      </c>
      <c r="W1024" s="4">
        <v>0</v>
      </c>
      <c r="X1024" s="4">
        <v>0</v>
      </c>
      <c r="Y1024" s="4">
        <v>0</v>
      </c>
      <c r="Z1024" s="4">
        <v>9.6000000000000002E-2</v>
      </c>
      <c r="AA1024" s="4">
        <v>0</v>
      </c>
      <c r="AB1024" s="4">
        <v>0</v>
      </c>
      <c r="AC1024" s="4">
        <v>0</v>
      </c>
      <c r="AG1024" s="66">
        <v>611592</v>
      </c>
      <c r="AH1024" t="s">
        <v>901</v>
      </c>
      <c r="AI1024" s="4">
        <f t="shared" si="88"/>
        <v>0</v>
      </c>
      <c r="AJ1024" s="4">
        <f t="shared" si="87"/>
        <v>0</v>
      </c>
      <c r="AK1024" s="4">
        <f t="shared" si="87"/>
        <v>0</v>
      </c>
      <c r="AL1024" s="4">
        <f t="shared" si="87"/>
        <v>0</v>
      </c>
      <c r="AM1024" s="4">
        <f t="shared" si="87"/>
        <v>0</v>
      </c>
      <c r="AN1024" s="4">
        <f t="shared" si="87"/>
        <v>0</v>
      </c>
      <c r="AO1024" s="4">
        <f t="shared" si="87"/>
        <v>0</v>
      </c>
      <c r="AP1024" s="4">
        <f t="shared" si="87"/>
        <v>0</v>
      </c>
      <c r="AQ1024" s="4">
        <f t="shared" si="87"/>
        <v>0</v>
      </c>
      <c r="AR1024" s="4">
        <f t="shared" si="87"/>
        <v>0</v>
      </c>
      <c r="AS1024" s="4">
        <f t="shared" si="87"/>
        <v>0</v>
      </c>
      <c r="AT1024" s="4">
        <f t="shared" si="87"/>
        <v>0</v>
      </c>
      <c r="AU1024" s="4">
        <f t="shared" si="87"/>
        <v>1.7679911758708966E-3</v>
      </c>
      <c r="AV1024" s="4">
        <f t="shared" si="87"/>
        <v>0</v>
      </c>
      <c r="AW1024" s="4">
        <f t="shared" si="86"/>
        <v>0</v>
      </c>
      <c r="AX1024" s="4">
        <f t="shared" si="86"/>
        <v>0</v>
      </c>
      <c r="AY1024" s="4">
        <f t="shared" si="86"/>
        <v>1.9999590008404797E-4</v>
      </c>
      <c r="AZ1024" s="4">
        <f t="shared" si="86"/>
        <v>0</v>
      </c>
      <c r="BA1024" s="4">
        <f t="shared" si="86"/>
        <v>0</v>
      </c>
      <c r="BB1024" s="67">
        <f t="shared" si="86"/>
        <v>0</v>
      </c>
    </row>
    <row r="1025" spans="1:54" x14ac:dyDescent="0.3">
      <c r="A1025" t="s">
        <v>68</v>
      </c>
      <c r="B1025" t="s">
        <v>69</v>
      </c>
      <c r="C1025">
        <v>611593</v>
      </c>
      <c r="D1025" t="s">
        <v>70</v>
      </c>
      <c r="E1025" t="s">
        <v>71</v>
      </c>
      <c r="F1025" t="s">
        <v>72</v>
      </c>
      <c r="G1025" t="s">
        <v>108</v>
      </c>
      <c r="H1025">
        <v>6</v>
      </c>
      <c r="I1025" t="s">
        <v>938</v>
      </c>
      <c r="J1025" s="4">
        <v>0</v>
      </c>
      <c r="K1025" s="4">
        <v>0</v>
      </c>
      <c r="L1025" s="4">
        <v>0</v>
      </c>
      <c r="M1025" s="4">
        <v>0</v>
      </c>
      <c r="N1025" s="4">
        <v>0</v>
      </c>
      <c r="O1025" s="4">
        <v>0</v>
      </c>
      <c r="P1025" s="4">
        <v>0</v>
      </c>
      <c r="Q1025" s="4">
        <v>0</v>
      </c>
      <c r="R1025" s="4">
        <v>0</v>
      </c>
      <c r="S1025" s="4">
        <v>0</v>
      </c>
      <c r="T1025" s="4">
        <v>0</v>
      </c>
      <c r="U1025" s="4">
        <v>1.7000000000000001E-2</v>
      </c>
      <c r="V1025" s="4">
        <v>0</v>
      </c>
      <c r="W1025" s="4">
        <v>0</v>
      </c>
      <c r="X1025" s="4">
        <v>0</v>
      </c>
      <c r="Y1025" s="4">
        <v>0</v>
      </c>
      <c r="Z1025" s="4">
        <v>0</v>
      </c>
      <c r="AA1025" s="4">
        <v>0</v>
      </c>
      <c r="AB1025" s="4">
        <v>0</v>
      </c>
      <c r="AC1025" s="4">
        <v>0</v>
      </c>
      <c r="AG1025" s="66">
        <v>611593</v>
      </c>
      <c r="AH1025" t="s">
        <v>938</v>
      </c>
      <c r="AI1025" s="4">
        <f t="shared" si="88"/>
        <v>0</v>
      </c>
      <c r="AJ1025" s="4">
        <f t="shared" si="87"/>
        <v>0</v>
      </c>
      <c r="AK1025" s="4">
        <f t="shared" si="87"/>
        <v>0</v>
      </c>
      <c r="AL1025" s="4">
        <f t="shared" si="87"/>
        <v>0</v>
      </c>
      <c r="AM1025" s="4">
        <f t="shared" si="87"/>
        <v>0</v>
      </c>
      <c r="AN1025" s="4">
        <f t="shared" si="87"/>
        <v>0</v>
      </c>
      <c r="AO1025" s="4">
        <f t="shared" si="87"/>
        <v>0</v>
      </c>
      <c r="AP1025" s="4">
        <f t="shared" si="87"/>
        <v>0</v>
      </c>
      <c r="AQ1025" s="4">
        <f t="shared" si="87"/>
        <v>0</v>
      </c>
      <c r="AR1025" s="4">
        <f t="shared" ref="AR1025:AY1088" si="89">IFERROR((S1025/S$2093)*100,0)</f>
        <v>0</v>
      </c>
      <c r="AS1025" s="4">
        <f t="shared" si="89"/>
        <v>0</v>
      </c>
      <c r="AT1025" s="4">
        <f t="shared" si="89"/>
        <v>5.093450281348714E-5</v>
      </c>
      <c r="AU1025" s="4">
        <f t="shared" si="89"/>
        <v>0</v>
      </c>
      <c r="AV1025" s="4">
        <f t="shared" si="89"/>
        <v>0</v>
      </c>
      <c r="AW1025" s="4">
        <f t="shared" si="86"/>
        <v>0</v>
      </c>
      <c r="AX1025" s="4">
        <f t="shared" si="86"/>
        <v>0</v>
      </c>
      <c r="AY1025" s="4">
        <f t="shared" si="86"/>
        <v>0</v>
      </c>
      <c r="AZ1025" s="4">
        <f t="shared" si="86"/>
        <v>0</v>
      </c>
      <c r="BA1025" s="4">
        <f t="shared" si="86"/>
        <v>0</v>
      </c>
      <c r="BB1025" s="67">
        <f t="shared" si="86"/>
        <v>0</v>
      </c>
    </row>
    <row r="1026" spans="1:54" x14ac:dyDescent="0.3">
      <c r="A1026" t="s">
        <v>68</v>
      </c>
      <c r="B1026" t="s">
        <v>69</v>
      </c>
      <c r="C1026">
        <v>611599</v>
      </c>
      <c r="D1026" t="s">
        <v>70</v>
      </c>
      <c r="E1026" t="s">
        <v>71</v>
      </c>
      <c r="F1026" t="s">
        <v>72</v>
      </c>
      <c r="G1026" t="s">
        <v>108</v>
      </c>
      <c r="H1026">
        <v>6</v>
      </c>
      <c r="I1026" t="s">
        <v>939</v>
      </c>
      <c r="J1026" s="4">
        <v>0</v>
      </c>
      <c r="K1026" s="4">
        <v>0</v>
      </c>
      <c r="L1026" s="4">
        <v>0</v>
      </c>
      <c r="M1026" s="4">
        <v>0</v>
      </c>
      <c r="N1026" s="4">
        <v>0</v>
      </c>
      <c r="O1026" s="4">
        <v>0</v>
      </c>
      <c r="P1026" s="4">
        <v>0</v>
      </c>
      <c r="Q1026" s="4">
        <v>0</v>
      </c>
      <c r="R1026" s="4">
        <v>0</v>
      </c>
      <c r="S1026" s="4">
        <v>0</v>
      </c>
      <c r="T1026" s="4">
        <v>0</v>
      </c>
      <c r="U1026" s="4">
        <v>0</v>
      </c>
      <c r="V1026" s="4">
        <v>0</v>
      </c>
      <c r="W1026" s="4">
        <v>0</v>
      </c>
      <c r="X1026" s="4">
        <v>0</v>
      </c>
      <c r="Y1026" s="4">
        <v>0</v>
      </c>
      <c r="Z1026" s="4">
        <v>0</v>
      </c>
      <c r="AA1026" s="4">
        <v>0</v>
      </c>
      <c r="AB1026" s="4">
        <v>0</v>
      </c>
      <c r="AC1026" s="4">
        <v>0.23200000000000001</v>
      </c>
      <c r="AG1026" s="66">
        <v>611599</v>
      </c>
      <c r="AH1026" t="s">
        <v>939</v>
      </c>
      <c r="AI1026" s="4">
        <f t="shared" si="88"/>
        <v>0</v>
      </c>
      <c r="AJ1026" s="4">
        <f t="shared" si="88"/>
        <v>0</v>
      </c>
      <c r="AK1026" s="4">
        <f t="shared" si="88"/>
        <v>0</v>
      </c>
      <c r="AL1026" s="4">
        <f t="shared" si="88"/>
        <v>0</v>
      </c>
      <c r="AM1026" s="4">
        <f t="shared" si="88"/>
        <v>0</v>
      </c>
      <c r="AN1026" s="4">
        <f t="shared" si="88"/>
        <v>0</v>
      </c>
      <c r="AO1026" s="4">
        <f t="shared" si="88"/>
        <v>0</v>
      </c>
      <c r="AP1026" s="4">
        <f t="shared" si="88"/>
        <v>0</v>
      </c>
      <c r="AQ1026" s="4">
        <f t="shared" si="88"/>
        <v>0</v>
      </c>
      <c r="AR1026" s="4">
        <f t="shared" si="89"/>
        <v>0</v>
      </c>
      <c r="AS1026" s="4">
        <f t="shared" si="89"/>
        <v>0</v>
      </c>
      <c r="AT1026" s="4">
        <f t="shared" si="89"/>
        <v>0</v>
      </c>
      <c r="AU1026" s="4">
        <f t="shared" si="89"/>
        <v>0</v>
      </c>
      <c r="AV1026" s="4">
        <f t="shared" si="89"/>
        <v>0</v>
      </c>
      <c r="AW1026" s="4">
        <f t="shared" si="86"/>
        <v>0</v>
      </c>
      <c r="AX1026" s="4">
        <f t="shared" si="86"/>
        <v>0</v>
      </c>
      <c r="AY1026" s="4">
        <f t="shared" si="86"/>
        <v>0</v>
      </c>
      <c r="AZ1026" s="4">
        <f t="shared" si="86"/>
        <v>0</v>
      </c>
      <c r="BA1026" s="4">
        <f t="shared" si="86"/>
        <v>0</v>
      </c>
      <c r="BB1026" s="67">
        <f t="shared" si="86"/>
        <v>3.8634693881833197E-4</v>
      </c>
    </row>
    <row r="1027" spans="1:54" x14ac:dyDescent="0.3">
      <c r="A1027" t="s">
        <v>68</v>
      </c>
      <c r="B1027" t="s">
        <v>69</v>
      </c>
      <c r="C1027">
        <v>611692</v>
      </c>
      <c r="D1027" t="s">
        <v>70</v>
      </c>
      <c r="E1027" t="s">
        <v>71</v>
      </c>
      <c r="F1027" t="s">
        <v>72</v>
      </c>
      <c r="G1027" t="s">
        <v>108</v>
      </c>
      <c r="H1027">
        <v>6</v>
      </c>
      <c r="I1027" t="s">
        <v>901</v>
      </c>
      <c r="J1027" s="4">
        <v>0</v>
      </c>
      <c r="K1027" s="4">
        <v>0</v>
      </c>
      <c r="L1027" s="4">
        <v>0</v>
      </c>
      <c r="M1027" s="4">
        <v>0</v>
      </c>
      <c r="N1027" s="4">
        <v>0</v>
      </c>
      <c r="O1027" s="4">
        <v>0</v>
      </c>
      <c r="P1027" s="4">
        <v>0</v>
      </c>
      <c r="Q1027" s="4">
        <v>0</v>
      </c>
      <c r="R1027" s="4">
        <v>0</v>
      </c>
      <c r="S1027" s="4">
        <v>0</v>
      </c>
      <c r="T1027" s="4">
        <v>0</v>
      </c>
      <c r="U1027" s="4">
        <v>0</v>
      </c>
      <c r="V1027" s="4">
        <v>0</v>
      </c>
      <c r="W1027" s="4">
        <v>5.0999999999999997E-2</v>
      </c>
      <c r="X1027" s="4">
        <v>0</v>
      </c>
      <c r="Y1027" s="4">
        <v>0</v>
      </c>
      <c r="Z1027" s="4">
        <v>0</v>
      </c>
      <c r="AA1027" s="4">
        <v>0</v>
      </c>
      <c r="AB1027" s="4">
        <v>0</v>
      </c>
      <c r="AC1027" s="4">
        <v>0</v>
      </c>
      <c r="AG1027" s="66">
        <v>611692</v>
      </c>
      <c r="AH1027" t="s">
        <v>901</v>
      </c>
      <c r="AI1027" s="4">
        <f t="shared" si="88"/>
        <v>0</v>
      </c>
      <c r="AJ1027" s="4">
        <f t="shared" si="88"/>
        <v>0</v>
      </c>
      <c r="AK1027" s="4">
        <f t="shared" si="88"/>
        <v>0</v>
      </c>
      <c r="AL1027" s="4">
        <f t="shared" si="88"/>
        <v>0</v>
      </c>
      <c r="AM1027" s="4">
        <f t="shared" si="88"/>
        <v>0</v>
      </c>
      <c r="AN1027" s="4">
        <f t="shared" si="88"/>
        <v>0</v>
      </c>
      <c r="AO1027" s="4">
        <f t="shared" si="88"/>
        <v>0</v>
      </c>
      <c r="AP1027" s="4">
        <f t="shared" si="88"/>
        <v>0</v>
      </c>
      <c r="AQ1027" s="4">
        <f t="shared" si="88"/>
        <v>0</v>
      </c>
      <c r="AR1027" s="4">
        <f t="shared" si="89"/>
        <v>0</v>
      </c>
      <c r="AS1027" s="4">
        <f t="shared" si="89"/>
        <v>0</v>
      </c>
      <c r="AT1027" s="4">
        <f t="shared" si="89"/>
        <v>0</v>
      </c>
      <c r="AU1027" s="4">
        <f t="shared" si="89"/>
        <v>0</v>
      </c>
      <c r="AV1027" s="4">
        <f t="shared" si="89"/>
        <v>1.2016205478810096E-4</v>
      </c>
      <c r="AW1027" s="4">
        <f t="shared" si="86"/>
        <v>0</v>
      </c>
      <c r="AX1027" s="4">
        <f t="shared" si="86"/>
        <v>0</v>
      </c>
      <c r="AY1027" s="4">
        <f t="shared" si="86"/>
        <v>0</v>
      </c>
      <c r="AZ1027" s="4">
        <f t="shared" si="86"/>
        <v>0</v>
      </c>
      <c r="BA1027" s="4">
        <f t="shared" si="86"/>
        <v>0</v>
      </c>
      <c r="BB1027" s="67">
        <f t="shared" si="86"/>
        <v>0</v>
      </c>
    </row>
    <row r="1028" spans="1:54" x14ac:dyDescent="0.3">
      <c r="A1028" t="s">
        <v>68</v>
      </c>
      <c r="B1028" t="s">
        <v>69</v>
      </c>
      <c r="C1028">
        <v>611693</v>
      </c>
      <c r="D1028" t="s">
        <v>70</v>
      </c>
      <c r="E1028" t="s">
        <v>71</v>
      </c>
      <c r="F1028" t="s">
        <v>72</v>
      </c>
      <c r="G1028" t="s">
        <v>108</v>
      </c>
      <c r="H1028">
        <v>6</v>
      </c>
      <c r="I1028" t="s">
        <v>938</v>
      </c>
      <c r="J1028" s="4">
        <v>0</v>
      </c>
      <c r="K1028" s="4">
        <v>0</v>
      </c>
      <c r="L1028" s="4">
        <v>0</v>
      </c>
      <c r="M1028" s="4">
        <v>0</v>
      </c>
      <c r="N1028" s="4">
        <v>0</v>
      </c>
      <c r="O1028" s="4">
        <v>0</v>
      </c>
      <c r="P1028" s="4">
        <v>0</v>
      </c>
      <c r="Q1028" s="4">
        <v>0</v>
      </c>
      <c r="R1028" s="4">
        <v>0</v>
      </c>
      <c r="S1028" s="4">
        <v>0</v>
      </c>
      <c r="T1028" s="4">
        <v>0</v>
      </c>
      <c r="U1028" s="4">
        <v>0</v>
      </c>
      <c r="V1028" s="4">
        <v>0</v>
      </c>
      <c r="W1028" s="4">
        <v>0</v>
      </c>
      <c r="X1028" s="4">
        <v>0</v>
      </c>
      <c r="Y1028" s="4">
        <v>0.23100000000000001</v>
      </c>
      <c r="Z1028" s="4">
        <v>0</v>
      </c>
      <c r="AA1028" s="4">
        <v>0</v>
      </c>
      <c r="AB1028" s="4">
        <v>0</v>
      </c>
      <c r="AC1028" s="4">
        <v>0</v>
      </c>
      <c r="AG1028" s="66">
        <v>611693</v>
      </c>
      <c r="AH1028" t="s">
        <v>938</v>
      </c>
      <c r="AI1028" s="4">
        <f t="shared" si="88"/>
        <v>0</v>
      </c>
      <c r="AJ1028" s="4">
        <f t="shared" si="88"/>
        <v>0</v>
      </c>
      <c r="AK1028" s="4">
        <f t="shared" si="88"/>
        <v>0</v>
      </c>
      <c r="AL1028" s="4">
        <f t="shared" si="88"/>
        <v>0</v>
      </c>
      <c r="AM1028" s="4">
        <f t="shared" si="88"/>
        <v>0</v>
      </c>
      <c r="AN1028" s="4">
        <f t="shared" si="88"/>
        <v>0</v>
      </c>
      <c r="AO1028" s="4">
        <f t="shared" si="88"/>
        <v>0</v>
      </c>
      <c r="AP1028" s="4">
        <f t="shared" si="88"/>
        <v>0</v>
      </c>
      <c r="AQ1028" s="4">
        <f t="shared" si="88"/>
        <v>0</v>
      </c>
      <c r="AR1028" s="4">
        <f t="shared" si="89"/>
        <v>0</v>
      </c>
      <c r="AS1028" s="4">
        <f t="shared" si="89"/>
        <v>0</v>
      </c>
      <c r="AT1028" s="4">
        <f t="shared" si="89"/>
        <v>0</v>
      </c>
      <c r="AU1028" s="4">
        <f t="shared" si="89"/>
        <v>0</v>
      </c>
      <c r="AV1028" s="4">
        <f t="shared" si="89"/>
        <v>0</v>
      </c>
      <c r="AW1028" s="4">
        <f t="shared" si="86"/>
        <v>0</v>
      </c>
      <c r="AX1028" s="4">
        <f t="shared" si="86"/>
        <v>6.1705094471434544E-4</v>
      </c>
      <c r="AY1028" s="4">
        <f t="shared" si="86"/>
        <v>0</v>
      </c>
      <c r="AZ1028" s="4">
        <f t="shared" si="86"/>
        <v>0</v>
      </c>
      <c r="BA1028" s="4">
        <f t="shared" si="86"/>
        <v>0</v>
      </c>
      <c r="BB1028" s="67">
        <f t="shared" si="86"/>
        <v>0</v>
      </c>
    </row>
    <row r="1029" spans="1:54" x14ac:dyDescent="0.3">
      <c r="A1029" t="s">
        <v>68</v>
      </c>
      <c r="B1029" t="s">
        <v>69</v>
      </c>
      <c r="C1029">
        <v>611699</v>
      </c>
      <c r="D1029" t="s">
        <v>70</v>
      </c>
      <c r="E1029" t="s">
        <v>71</v>
      </c>
      <c r="F1029" t="s">
        <v>72</v>
      </c>
      <c r="G1029" t="s">
        <v>108</v>
      </c>
      <c r="H1029">
        <v>6</v>
      </c>
      <c r="I1029" t="s">
        <v>939</v>
      </c>
      <c r="J1029" s="4">
        <v>0</v>
      </c>
      <c r="K1029" s="4">
        <v>0</v>
      </c>
      <c r="L1029" s="4">
        <v>0</v>
      </c>
      <c r="M1029" s="4">
        <v>0</v>
      </c>
      <c r="N1029" s="4">
        <v>0</v>
      </c>
      <c r="O1029" s="4">
        <v>0</v>
      </c>
      <c r="P1029" s="4">
        <v>0</v>
      </c>
      <c r="Q1029" s="4">
        <v>0</v>
      </c>
      <c r="R1029" s="4">
        <v>0</v>
      </c>
      <c r="S1029" s="4">
        <v>0</v>
      </c>
      <c r="T1029" s="4">
        <v>0</v>
      </c>
      <c r="U1029" s="4">
        <v>0</v>
      </c>
      <c r="V1029" s="4">
        <v>0</v>
      </c>
      <c r="W1029" s="4">
        <v>0</v>
      </c>
      <c r="X1029" s="4">
        <v>0</v>
      </c>
      <c r="Y1029" s="4">
        <v>0</v>
      </c>
      <c r="Z1029" s="4">
        <v>0</v>
      </c>
      <c r="AA1029" s="4">
        <v>0</v>
      </c>
      <c r="AB1029" s="4">
        <v>10.815</v>
      </c>
      <c r="AC1029" s="4">
        <v>0</v>
      </c>
      <c r="AG1029" s="66">
        <v>611699</v>
      </c>
      <c r="AH1029" t="s">
        <v>939</v>
      </c>
      <c r="AI1029" s="4">
        <f t="shared" si="88"/>
        <v>0</v>
      </c>
      <c r="AJ1029" s="4">
        <f t="shared" si="88"/>
        <v>0</v>
      </c>
      <c r="AK1029" s="4">
        <f t="shared" si="88"/>
        <v>0</v>
      </c>
      <c r="AL1029" s="4">
        <f t="shared" si="88"/>
        <v>0</v>
      </c>
      <c r="AM1029" s="4">
        <f t="shared" si="88"/>
        <v>0</v>
      </c>
      <c r="AN1029" s="4">
        <f t="shared" si="88"/>
        <v>0</v>
      </c>
      <c r="AO1029" s="4">
        <f t="shared" si="88"/>
        <v>0</v>
      </c>
      <c r="AP1029" s="4">
        <f t="shared" si="88"/>
        <v>0</v>
      </c>
      <c r="AQ1029" s="4">
        <f t="shared" si="88"/>
        <v>0</v>
      </c>
      <c r="AR1029" s="4">
        <f t="shared" si="89"/>
        <v>0</v>
      </c>
      <c r="AS1029" s="4">
        <f t="shared" si="89"/>
        <v>0</v>
      </c>
      <c r="AT1029" s="4">
        <f t="shared" si="89"/>
        <v>0</v>
      </c>
      <c r="AU1029" s="4">
        <f t="shared" si="89"/>
        <v>0</v>
      </c>
      <c r="AV1029" s="4">
        <f t="shared" si="89"/>
        <v>0</v>
      </c>
      <c r="AW1029" s="4">
        <f t="shared" si="86"/>
        <v>0</v>
      </c>
      <c r="AX1029" s="4">
        <f t="shared" si="86"/>
        <v>0</v>
      </c>
      <c r="AY1029" s="4">
        <f t="shared" si="86"/>
        <v>0</v>
      </c>
      <c r="AZ1029" s="4">
        <f t="shared" si="86"/>
        <v>0</v>
      </c>
      <c r="BA1029" s="4">
        <f t="shared" si="86"/>
        <v>1.9037120572056417E-2</v>
      </c>
      <c r="BB1029" s="67">
        <f t="shared" si="86"/>
        <v>0</v>
      </c>
    </row>
    <row r="1030" spans="1:54" x14ac:dyDescent="0.3">
      <c r="A1030" t="s">
        <v>68</v>
      </c>
      <c r="B1030" t="s">
        <v>69</v>
      </c>
      <c r="C1030">
        <v>611710</v>
      </c>
      <c r="D1030" t="s">
        <v>70</v>
      </c>
      <c r="E1030" t="s">
        <v>71</v>
      </c>
      <c r="F1030" t="s">
        <v>72</v>
      </c>
      <c r="G1030" t="s">
        <v>108</v>
      </c>
      <c r="H1030">
        <v>6</v>
      </c>
      <c r="I1030" t="s">
        <v>940</v>
      </c>
      <c r="J1030" s="4">
        <v>0</v>
      </c>
      <c r="K1030" s="4">
        <v>1.444</v>
      </c>
      <c r="L1030" s="4">
        <v>0</v>
      </c>
      <c r="M1030" s="4">
        <v>0</v>
      </c>
      <c r="N1030" s="4">
        <v>0</v>
      </c>
      <c r="O1030" s="4">
        <v>0</v>
      </c>
      <c r="P1030" s="4">
        <v>0.66900000000000004</v>
      </c>
      <c r="Q1030" s="4">
        <v>0</v>
      </c>
      <c r="R1030" s="4">
        <v>0</v>
      </c>
      <c r="S1030" s="4">
        <v>0</v>
      </c>
      <c r="T1030" s="4">
        <v>0</v>
      </c>
      <c r="U1030" s="4">
        <v>0.55300000000000005</v>
      </c>
      <c r="V1030" s="4">
        <v>0</v>
      </c>
      <c r="W1030" s="4">
        <v>0.49399999999999999</v>
      </c>
      <c r="X1030" s="4">
        <v>0</v>
      </c>
      <c r="Y1030" s="4">
        <v>17.811</v>
      </c>
      <c r="Z1030" s="4">
        <v>0</v>
      </c>
      <c r="AA1030" s="4">
        <v>5.1159999999999997</v>
      </c>
      <c r="AB1030" s="4">
        <v>5.1920000000000002</v>
      </c>
      <c r="AC1030" s="4">
        <v>11.276999999999999</v>
      </c>
      <c r="AG1030" s="66">
        <v>611710</v>
      </c>
      <c r="AH1030" t="s">
        <v>940</v>
      </c>
      <c r="AI1030" s="4">
        <f t="shared" si="88"/>
        <v>0</v>
      </c>
      <c r="AJ1030" s="4">
        <f t="shared" si="88"/>
        <v>3.1220096055846778E-2</v>
      </c>
      <c r="AK1030" s="4">
        <f t="shared" si="88"/>
        <v>0</v>
      </c>
      <c r="AL1030" s="4">
        <f t="shared" si="88"/>
        <v>0</v>
      </c>
      <c r="AM1030" s="4">
        <f t="shared" si="88"/>
        <v>0</v>
      </c>
      <c r="AN1030" s="4">
        <f t="shared" si="88"/>
        <v>0</v>
      </c>
      <c r="AO1030" s="4">
        <f t="shared" si="88"/>
        <v>7.6389535935281931E-3</v>
      </c>
      <c r="AP1030" s="4">
        <f t="shared" si="88"/>
        <v>0</v>
      </c>
      <c r="AQ1030" s="4">
        <f t="shared" si="88"/>
        <v>0</v>
      </c>
      <c r="AR1030" s="4">
        <f t="shared" si="88"/>
        <v>0</v>
      </c>
      <c r="AS1030" s="4">
        <f t="shared" si="88"/>
        <v>0</v>
      </c>
      <c r="AT1030" s="4">
        <f t="shared" si="88"/>
        <v>1.6568694150504934E-3</v>
      </c>
      <c r="AU1030" s="4">
        <f t="shared" si="88"/>
        <v>0</v>
      </c>
      <c r="AV1030" s="4">
        <f t="shared" si="89"/>
        <v>1.1639226483396445E-3</v>
      </c>
      <c r="AW1030" s="4">
        <f t="shared" si="86"/>
        <v>0</v>
      </c>
      <c r="AX1030" s="4">
        <f t="shared" si="86"/>
        <v>4.7577031932065833E-2</v>
      </c>
      <c r="AY1030" s="4">
        <f t="shared" si="86"/>
        <v>0</v>
      </c>
      <c r="AZ1030" s="4">
        <f t="shared" si="86"/>
        <v>7.7164746401741221E-3</v>
      </c>
      <c r="BA1030" s="4">
        <f t="shared" si="86"/>
        <v>9.1392260758314317E-3</v>
      </c>
      <c r="BB1030" s="67">
        <f t="shared" si="86"/>
        <v>1.8779458745923835E-2</v>
      </c>
    </row>
    <row r="1031" spans="1:54" x14ac:dyDescent="0.3">
      <c r="A1031" t="s">
        <v>68</v>
      </c>
      <c r="B1031" t="s">
        <v>69</v>
      </c>
      <c r="C1031">
        <v>611780</v>
      </c>
      <c r="D1031" t="s">
        <v>70</v>
      </c>
      <c r="E1031" t="s">
        <v>71</v>
      </c>
      <c r="F1031" t="s">
        <v>72</v>
      </c>
      <c r="G1031" t="s">
        <v>108</v>
      </c>
      <c r="H1031">
        <v>6</v>
      </c>
      <c r="I1031" t="s">
        <v>941</v>
      </c>
      <c r="J1031" s="4">
        <v>0</v>
      </c>
      <c r="K1031" s="4">
        <v>0</v>
      </c>
      <c r="L1031" s="4">
        <v>0</v>
      </c>
      <c r="M1031" s="4">
        <v>0</v>
      </c>
      <c r="N1031" s="4">
        <v>0</v>
      </c>
      <c r="O1031" s="4">
        <v>0</v>
      </c>
      <c r="P1031" s="4">
        <v>0</v>
      </c>
      <c r="Q1031" s="4">
        <v>0</v>
      </c>
      <c r="R1031" s="4">
        <v>0</v>
      </c>
      <c r="S1031" s="4">
        <v>1E-3</v>
      </c>
      <c r="T1031" s="4">
        <v>0</v>
      </c>
      <c r="U1031" s="4">
        <v>0</v>
      </c>
      <c r="V1031" s="4">
        <v>0</v>
      </c>
      <c r="W1031" s="4">
        <v>0.13200000000000001</v>
      </c>
      <c r="X1031" s="4">
        <v>0</v>
      </c>
      <c r="Y1031" s="4">
        <v>0</v>
      </c>
      <c r="Z1031" s="4">
        <v>0</v>
      </c>
      <c r="AA1031" s="4">
        <v>3.3380000000000001</v>
      </c>
      <c r="AB1031" s="4">
        <v>0</v>
      </c>
      <c r="AC1031" s="4">
        <v>1.4159999999999999</v>
      </c>
      <c r="AG1031" s="66">
        <v>611780</v>
      </c>
      <c r="AH1031" t="s">
        <v>941</v>
      </c>
      <c r="AI1031" s="4">
        <f t="shared" si="88"/>
        <v>0</v>
      </c>
      <c r="AJ1031" s="4">
        <f t="shared" si="88"/>
        <v>0</v>
      </c>
      <c r="AK1031" s="4">
        <f t="shared" si="88"/>
        <v>0</v>
      </c>
      <c r="AL1031" s="4">
        <f t="shared" si="88"/>
        <v>0</v>
      </c>
      <c r="AM1031" s="4">
        <f t="shared" si="88"/>
        <v>0</v>
      </c>
      <c r="AN1031" s="4">
        <f t="shared" si="88"/>
        <v>0</v>
      </c>
      <c r="AO1031" s="4">
        <f t="shared" si="88"/>
        <v>0</v>
      </c>
      <c r="AP1031" s="4">
        <f t="shared" si="88"/>
        <v>0</v>
      </c>
      <c r="AQ1031" s="4">
        <f t="shared" si="88"/>
        <v>0</v>
      </c>
      <c r="AR1031" s="4">
        <f t="shared" si="88"/>
        <v>4.7144793446873731E-6</v>
      </c>
      <c r="AS1031" s="4">
        <f t="shared" si="88"/>
        <v>0</v>
      </c>
      <c r="AT1031" s="4">
        <f t="shared" si="88"/>
        <v>0</v>
      </c>
      <c r="AU1031" s="4">
        <f t="shared" si="88"/>
        <v>0</v>
      </c>
      <c r="AV1031" s="4">
        <f t="shared" si="89"/>
        <v>3.1100767121626131E-4</v>
      </c>
      <c r="AW1031" s="4">
        <f t="shared" si="86"/>
        <v>0</v>
      </c>
      <c r="AX1031" s="4">
        <f t="shared" si="86"/>
        <v>0</v>
      </c>
      <c r="AY1031" s="4">
        <f t="shared" si="86"/>
        <v>0</v>
      </c>
      <c r="AZ1031" s="4">
        <f t="shared" si="86"/>
        <v>5.0347131252738899E-3</v>
      </c>
      <c r="BA1031" s="4">
        <f t="shared" si="86"/>
        <v>0</v>
      </c>
      <c r="BB1031" s="67">
        <f t="shared" si="86"/>
        <v>2.3580485576153365E-3</v>
      </c>
    </row>
    <row r="1032" spans="1:54" x14ac:dyDescent="0.3">
      <c r="A1032" t="s">
        <v>68</v>
      </c>
      <c r="B1032" t="s">
        <v>69</v>
      </c>
      <c r="C1032">
        <v>620111</v>
      </c>
      <c r="D1032" t="s">
        <v>70</v>
      </c>
      <c r="E1032" t="s">
        <v>71</v>
      </c>
      <c r="F1032" t="s">
        <v>72</v>
      </c>
      <c r="G1032" t="s">
        <v>108</v>
      </c>
      <c r="H1032">
        <v>6</v>
      </c>
      <c r="I1032" t="s">
        <v>942</v>
      </c>
      <c r="J1032" s="4">
        <v>85.516000000000005</v>
      </c>
      <c r="K1032" s="4">
        <v>77.724999999999994</v>
      </c>
      <c r="L1032" s="4">
        <v>28.547000000000001</v>
      </c>
      <c r="M1032" s="4">
        <v>0.71099999999999997</v>
      </c>
      <c r="N1032" s="4">
        <v>0</v>
      </c>
      <c r="O1032" s="4">
        <v>0</v>
      </c>
      <c r="P1032" s="4">
        <v>101.83499999999999</v>
      </c>
      <c r="Q1032" s="4">
        <v>38.000999999999998</v>
      </c>
      <c r="R1032" s="4">
        <v>52.308</v>
      </c>
      <c r="S1032" s="4">
        <v>0</v>
      </c>
      <c r="T1032" s="4">
        <v>0</v>
      </c>
      <c r="U1032" s="4">
        <v>0</v>
      </c>
      <c r="V1032" s="4">
        <v>0</v>
      </c>
      <c r="W1032" s="4">
        <v>0</v>
      </c>
      <c r="X1032" s="4">
        <v>3.5960000000000001</v>
      </c>
      <c r="Y1032" s="4">
        <v>0</v>
      </c>
      <c r="Z1032" s="4">
        <v>0</v>
      </c>
      <c r="AA1032" s="4">
        <v>0</v>
      </c>
      <c r="AB1032" s="4">
        <v>0</v>
      </c>
      <c r="AC1032" s="4">
        <v>0</v>
      </c>
      <c r="AG1032" s="66">
        <v>620111</v>
      </c>
      <c r="AH1032" t="s">
        <v>942</v>
      </c>
      <c r="AI1032" s="4">
        <f t="shared" si="88"/>
        <v>3.9450290401302768</v>
      </c>
      <c r="AJ1032" s="4">
        <f t="shared" si="88"/>
        <v>1.6804584251666834</v>
      </c>
      <c r="AK1032" s="4">
        <f t="shared" si="88"/>
        <v>0.5923855413686272</v>
      </c>
      <c r="AL1032" s="4">
        <f t="shared" si="88"/>
        <v>1.4362693358516865E-2</v>
      </c>
      <c r="AM1032" s="4">
        <f t="shared" si="88"/>
        <v>0</v>
      </c>
      <c r="AN1032" s="4">
        <f t="shared" si="88"/>
        <v>0</v>
      </c>
      <c r="AO1032" s="4">
        <f t="shared" si="88"/>
        <v>1.1627994606830248</v>
      </c>
      <c r="AP1032" s="4">
        <f t="shared" si="88"/>
        <v>0.22354079059120391</v>
      </c>
      <c r="AQ1032" s="4">
        <f t="shared" si="88"/>
        <v>0.20799068662334932</v>
      </c>
      <c r="AR1032" s="4">
        <f t="shared" si="88"/>
        <v>0</v>
      </c>
      <c r="AS1032" s="4">
        <f t="shared" si="88"/>
        <v>0</v>
      </c>
      <c r="AT1032" s="4">
        <f t="shared" si="88"/>
        <v>0</v>
      </c>
      <c r="AU1032" s="4">
        <f t="shared" si="88"/>
        <v>0</v>
      </c>
      <c r="AV1032" s="4">
        <f t="shared" si="89"/>
        <v>0</v>
      </c>
      <c r="AW1032" s="4">
        <f t="shared" si="86"/>
        <v>1.1835455311545636E-2</v>
      </c>
      <c r="AX1032" s="4">
        <f t="shared" si="86"/>
        <v>0</v>
      </c>
      <c r="AY1032" s="4">
        <f t="shared" si="86"/>
        <v>0</v>
      </c>
      <c r="AZ1032" s="4">
        <f t="shared" si="86"/>
        <v>0</v>
      </c>
      <c r="BA1032" s="4">
        <f t="shared" si="86"/>
        <v>0</v>
      </c>
      <c r="BB1032" s="67">
        <f t="shared" si="86"/>
        <v>0</v>
      </c>
    </row>
    <row r="1033" spans="1:54" x14ac:dyDescent="0.3">
      <c r="A1033" t="s">
        <v>68</v>
      </c>
      <c r="B1033" t="s">
        <v>69</v>
      </c>
      <c r="C1033">
        <v>620112</v>
      </c>
      <c r="D1033" t="s">
        <v>70</v>
      </c>
      <c r="E1033" t="s">
        <v>71</v>
      </c>
      <c r="F1033" t="s">
        <v>72</v>
      </c>
      <c r="G1033" t="s">
        <v>108</v>
      </c>
      <c r="H1033">
        <v>6</v>
      </c>
      <c r="I1033" t="s">
        <v>942</v>
      </c>
      <c r="J1033" s="4">
        <v>0</v>
      </c>
      <c r="K1033" s="4">
        <v>0</v>
      </c>
      <c r="L1033" s="4">
        <v>18.27</v>
      </c>
      <c r="M1033" s="4">
        <v>0</v>
      </c>
      <c r="N1033" s="4">
        <v>0</v>
      </c>
      <c r="O1033" s="4">
        <v>3.2930000000000001</v>
      </c>
      <c r="P1033" s="4">
        <v>0</v>
      </c>
      <c r="Q1033" s="4">
        <v>0</v>
      </c>
      <c r="R1033" s="4">
        <v>0</v>
      </c>
      <c r="S1033" s="4">
        <v>0</v>
      </c>
      <c r="T1033" s="4">
        <v>0</v>
      </c>
      <c r="U1033" s="4">
        <v>0</v>
      </c>
      <c r="V1033" s="4">
        <v>0</v>
      </c>
      <c r="W1033" s="4">
        <v>0</v>
      </c>
      <c r="X1033" s="4">
        <v>5.298</v>
      </c>
      <c r="Y1033" s="4">
        <v>0</v>
      </c>
      <c r="Z1033" s="4">
        <v>0</v>
      </c>
      <c r="AA1033" s="4">
        <v>0</v>
      </c>
      <c r="AB1033" s="4">
        <v>0.49399999999999999</v>
      </c>
      <c r="AC1033" s="4">
        <v>0.94399999999999995</v>
      </c>
      <c r="AG1033" s="66">
        <v>620112</v>
      </c>
      <c r="AH1033" t="s">
        <v>942</v>
      </c>
      <c r="AI1033" s="4">
        <f t="shared" si="88"/>
        <v>0</v>
      </c>
      <c r="AJ1033" s="4">
        <f t="shared" si="88"/>
        <v>0</v>
      </c>
      <c r="AK1033" s="4">
        <f t="shared" si="88"/>
        <v>0.37912508637702097</v>
      </c>
      <c r="AL1033" s="4">
        <f t="shared" si="88"/>
        <v>0</v>
      </c>
      <c r="AM1033" s="4">
        <f t="shared" si="88"/>
        <v>0</v>
      </c>
      <c r="AN1033" s="4">
        <f t="shared" si="88"/>
        <v>7.460393308854116E-3</v>
      </c>
      <c r="AO1033" s="4">
        <f t="shared" si="88"/>
        <v>0</v>
      </c>
      <c r="AP1033" s="4">
        <f t="shared" si="88"/>
        <v>0</v>
      </c>
      <c r="AQ1033" s="4">
        <f t="shared" si="88"/>
        <v>0</v>
      </c>
      <c r="AR1033" s="4">
        <f t="shared" si="88"/>
        <v>0</v>
      </c>
      <c r="AS1033" s="4">
        <f t="shared" si="88"/>
        <v>0</v>
      </c>
      <c r="AT1033" s="4">
        <f t="shared" si="88"/>
        <v>0</v>
      </c>
      <c r="AU1033" s="4">
        <f t="shared" si="88"/>
        <v>0</v>
      </c>
      <c r="AV1033" s="4">
        <f t="shared" si="89"/>
        <v>0</v>
      </c>
      <c r="AW1033" s="4">
        <f t="shared" si="86"/>
        <v>1.7437219755441821E-2</v>
      </c>
      <c r="AX1033" s="4">
        <f t="shared" si="86"/>
        <v>0</v>
      </c>
      <c r="AY1033" s="4">
        <f t="shared" si="86"/>
        <v>0</v>
      </c>
      <c r="AZ1033" s="4">
        <f t="shared" si="86"/>
        <v>0</v>
      </c>
      <c r="BA1033" s="4">
        <f t="shared" si="86"/>
        <v>8.6956426838611842E-4</v>
      </c>
      <c r="BB1033" s="67">
        <f t="shared" si="86"/>
        <v>1.5720323717435577E-3</v>
      </c>
    </row>
    <row r="1034" spans="1:54" x14ac:dyDescent="0.3">
      <c r="A1034" t="s">
        <v>68</v>
      </c>
      <c r="B1034" t="s">
        <v>69</v>
      </c>
      <c r="C1034">
        <v>620113</v>
      </c>
      <c r="D1034" t="s">
        <v>70</v>
      </c>
      <c r="E1034" t="s">
        <v>71</v>
      </c>
      <c r="F1034" t="s">
        <v>72</v>
      </c>
      <c r="G1034" t="s">
        <v>108</v>
      </c>
      <c r="H1034">
        <v>6</v>
      </c>
      <c r="I1034" t="s">
        <v>942</v>
      </c>
      <c r="J1034" s="4">
        <v>0</v>
      </c>
      <c r="K1034" s="4">
        <v>0</v>
      </c>
      <c r="L1034" s="4">
        <v>0</v>
      </c>
      <c r="M1034" s="4">
        <v>0</v>
      </c>
      <c r="N1034" s="4">
        <v>0</v>
      </c>
      <c r="O1034" s="4">
        <v>66.614000000000004</v>
      </c>
      <c r="P1034" s="4">
        <v>0</v>
      </c>
      <c r="Q1034" s="4">
        <v>0</v>
      </c>
      <c r="R1034" s="4">
        <v>0</v>
      </c>
      <c r="S1034" s="4">
        <v>63.307000000000002</v>
      </c>
      <c r="T1034" s="4">
        <v>0</v>
      </c>
      <c r="U1034" s="4">
        <v>12.861000000000001</v>
      </c>
      <c r="V1034" s="4">
        <v>0</v>
      </c>
      <c r="W1034" s="4">
        <v>4.1509999999999998</v>
      </c>
      <c r="X1034" s="4">
        <v>0</v>
      </c>
      <c r="Y1034" s="4">
        <v>0</v>
      </c>
      <c r="Z1034" s="4">
        <v>0.48599999999999999</v>
      </c>
      <c r="AA1034" s="4">
        <v>4.0010000000000003</v>
      </c>
      <c r="AB1034" s="4">
        <v>2.8639999999999999</v>
      </c>
      <c r="AC1034" s="4">
        <v>1.8879999999999999</v>
      </c>
      <c r="AG1034" s="66">
        <v>620113</v>
      </c>
      <c r="AH1034" t="s">
        <v>942</v>
      </c>
      <c r="AI1034" s="4">
        <f t="shared" si="88"/>
        <v>0</v>
      </c>
      <c r="AJ1034" s="4">
        <f t="shared" si="88"/>
        <v>0</v>
      </c>
      <c r="AK1034" s="4">
        <f t="shared" si="88"/>
        <v>0</v>
      </c>
      <c r="AL1034" s="4">
        <f t="shared" si="88"/>
        <v>0</v>
      </c>
      <c r="AM1034" s="4">
        <f t="shared" si="88"/>
        <v>0</v>
      </c>
      <c r="AN1034" s="4">
        <f t="shared" si="88"/>
        <v>0.15091607648831099</v>
      </c>
      <c r="AO1034" s="4">
        <f t="shared" si="88"/>
        <v>0</v>
      </c>
      <c r="AP1034" s="4">
        <f t="shared" si="88"/>
        <v>0</v>
      </c>
      <c r="AQ1034" s="4">
        <f t="shared" si="88"/>
        <v>0</v>
      </c>
      <c r="AR1034" s="4">
        <f t="shared" si="88"/>
        <v>0.29845954387412355</v>
      </c>
      <c r="AS1034" s="4">
        <f t="shared" si="88"/>
        <v>0</v>
      </c>
      <c r="AT1034" s="4">
        <f t="shared" si="88"/>
        <v>3.853344945201518E-2</v>
      </c>
      <c r="AU1034" s="4">
        <f t="shared" si="88"/>
        <v>0</v>
      </c>
      <c r="AV1034" s="4">
        <f t="shared" si="89"/>
        <v>9.7802488122628838E-3</v>
      </c>
      <c r="AW1034" s="4">
        <f t="shared" si="86"/>
        <v>0</v>
      </c>
      <c r="AX1034" s="4">
        <f t="shared" si="86"/>
        <v>0</v>
      </c>
      <c r="AY1034" s="4">
        <f t="shared" si="86"/>
        <v>1.0124792441754929E-3</v>
      </c>
      <c r="AZ1034" s="4">
        <f t="shared" si="86"/>
        <v>6.0347175596826945E-3</v>
      </c>
      <c r="BA1034" s="4">
        <f t="shared" si="86"/>
        <v>5.0413604547729623E-3</v>
      </c>
      <c r="BB1034" s="67">
        <f t="shared" si="86"/>
        <v>3.1440647434871154E-3</v>
      </c>
    </row>
    <row r="1035" spans="1:54" x14ac:dyDescent="0.3">
      <c r="A1035" t="s">
        <v>68</v>
      </c>
      <c r="B1035" t="s">
        <v>69</v>
      </c>
      <c r="C1035">
        <v>620193</v>
      </c>
      <c r="D1035" t="s">
        <v>70</v>
      </c>
      <c r="E1035" t="s">
        <v>71</v>
      </c>
      <c r="F1035" t="s">
        <v>72</v>
      </c>
      <c r="G1035" t="s">
        <v>108</v>
      </c>
      <c r="H1035">
        <v>6</v>
      </c>
      <c r="I1035" t="s">
        <v>943</v>
      </c>
      <c r="J1035" s="4">
        <v>0</v>
      </c>
      <c r="K1035" s="4">
        <v>0</v>
      </c>
      <c r="L1035" s="4">
        <v>0</v>
      </c>
      <c r="M1035" s="4">
        <v>0</v>
      </c>
      <c r="N1035" s="4">
        <v>0</v>
      </c>
      <c r="O1035" s="4">
        <v>0</v>
      </c>
      <c r="P1035" s="4">
        <v>0</v>
      </c>
      <c r="Q1035" s="4">
        <v>52.271000000000001</v>
      </c>
      <c r="R1035" s="4">
        <v>0</v>
      </c>
      <c r="S1035" s="4">
        <v>0</v>
      </c>
      <c r="T1035" s="4">
        <v>0</v>
      </c>
      <c r="U1035" s="4">
        <v>0</v>
      </c>
      <c r="V1035" s="4">
        <v>0</v>
      </c>
      <c r="W1035" s="4">
        <v>0</v>
      </c>
      <c r="X1035" s="4">
        <v>0</v>
      </c>
      <c r="Y1035" s="4">
        <v>0</v>
      </c>
      <c r="Z1035" s="4">
        <v>0</v>
      </c>
      <c r="AA1035" s="4">
        <v>0</v>
      </c>
      <c r="AB1035" s="4">
        <v>0</v>
      </c>
      <c r="AC1035" s="4">
        <v>0</v>
      </c>
      <c r="AG1035" s="66">
        <v>620193</v>
      </c>
      <c r="AH1035" t="s">
        <v>943</v>
      </c>
      <c r="AI1035" s="4">
        <f t="shared" si="88"/>
        <v>0</v>
      </c>
      <c r="AJ1035" s="4">
        <f t="shared" si="88"/>
        <v>0</v>
      </c>
      <c r="AK1035" s="4">
        <f t="shared" si="88"/>
        <v>0</v>
      </c>
      <c r="AL1035" s="4">
        <f t="shared" si="88"/>
        <v>0</v>
      </c>
      <c r="AM1035" s="4">
        <f t="shared" si="88"/>
        <v>0</v>
      </c>
      <c r="AN1035" s="4">
        <f t="shared" si="88"/>
        <v>0</v>
      </c>
      <c r="AO1035" s="4">
        <f t="shared" si="88"/>
        <v>0</v>
      </c>
      <c r="AP1035" s="4">
        <f t="shared" si="88"/>
        <v>0.30748403107794059</v>
      </c>
      <c r="AQ1035" s="4">
        <f t="shared" si="88"/>
        <v>0</v>
      </c>
      <c r="AR1035" s="4">
        <f t="shared" si="88"/>
        <v>0</v>
      </c>
      <c r="AS1035" s="4">
        <f t="shared" si="88"/>
        <v>0</v>
      </c>
      <c r="AT1035" s="4">
        <f t="shared" si="88"/>
        <v>0</v>
      </c>
      <c r="AU1035" s="4">
        <f t="shared" si="88"/>
        <v>0</v>
      </c>
      <c r="AV1035" s="4">
        <f t="shared" si="89"/>
        <v>0</v>
      </c>
      <c r="AW1035" s="4">
        <f t="shared" si="86"/>
        <v>0</v>
      </c>
      <c r="AX1035" s="4">
        <f t="shared" si="86"/>
        <v>0</v>
      </c>
      <c r="AY1035" s="4">
        <f t="shared" si="86"/>
        <v>0</v>
      </c>
      <c r="AZ1035" s="4">
        <f t="shared" si="86"/>
        <v>0</v>
      </c>
      <c r="BA1035" s="4">
        <f t="shared" si="86"/>
        <v>0</v>
      </c>
      <c r="BB1035" s="67">
        <f t="shared" si="86"/>
        <v>0</v>
      </c>
    </row>
    <row r="1036" spans="1:54" x14ac:dyDescent="0.3">
      <c r="A1036" t="s">
        <v>68</v>
      </c>
      <c r="B1036" t="s">
        <v>69</v>
      </c>
      <c r="C1036">
        <v>620199</v>
      </c>
      <c r="D1036" t="s">
        <v>70</v>
      </c>
      <c r="E1036" t="s">
        <v>71</v>
      </c>
      <c r="F1036" t="s">
        <v>72</v>
      </c>
      <c r="G1036" t="s">
        <v>108</v>
      </c>
      <c r="H1036">
        <v>6</v>
      </c>
      <c r="I1036" t="s">
        <v>939</v>
      </c>
      <c r="J1036" s="4">
        <v>0</v>
      </c>
      <c r="K1036" s="4">
        <v>0</v>
      </c>
      <c r="L1036" s="4">
        <v>0</v>
      </c>
      <c r="M1036" s="4">
        <v>0</v>
      </c>
      <c r="N1036" s="4">
        <v>0</v>
      </c>
      <c r="O1036" s="4">
        <v>0</v>
      </c>
      <c r="P1036" s="4">
        <v>0</v>
      </c>
      <c r="Q1036" s="4">
        <v>0</v>
      </c>
      <c r="R1036" s="4">
        <v>26.949000000000002</v>
      </c>
      <c r="S1036" s="4">
        <v>3.2000000000000001E-2</v>
      </c>
      <c r="T1036" s="4">
        <v>73.578999999999994</v>
      </c>
      <c r="U1036" s="4">
        <v>0</v>
      </c>
      <c r="V1036" s="4">
        <v>0</v>
      </c>
      <c r="W1036" s="4">
        <v>0</v>
      </c>
      <c r="X1036" s="4">
        <v>2.238</v>
      </c>
      <c r="Y1036" s="4">
        <v>0</v>
      </c>
      <c r="Z1036" s="4">
        <v>0</v>
      </c>
      <c r="AA1036" s="4">
        <v>0</v>
      </c>
      <c r="AB1036" s="4">
        <v>0</v>
      </c>
      <c r="AC1036" s="4">
        <v>0</v>
      </c>
      <c r="AG1036" s="66">
        <v>620199</v>
      </c>
      <c r="AH1036" t="s">
        <v>939</v>
      </c>
      <c r="AI1036" s="4">
        <f t="shared" si="88"/>
        <v>0</v>
      </c>
      <c r="AJ1036" s="4">
        <f t="shared" si="88"/>
        <v>0</v>
      </c>
      <c r="AK1036" s="4">
        <f t="shared" si="88"/>
        <v>0</v>
      </c>
      <c r="AL1036" s="4">
        <f t="shared" si="88"/>
        <v>0</v>
      </c>
      <c r="AM1036" s="4">
        <f t="shared" si="88"/>
        <v>0</v>
      </c>
      <c r="AN1036" s="4">
        <f t="shared" si="88"/>
        <v>0</v>
      </c>
      <c r="AO1036" s="4">
        <f t="shared" si="88"/>
        <v>0</v>
      </c>
      <c r="AP1036" s="4">
        <f t="shared" si="88"/>
        <v>0</v>
      </c>
      <c r="AQ1036" s="4">
        <f t="shared" si="88"/>
        <v>0.10715647728478704</v>
      </c>
      <c r="AR1036" s="4">
        <f t="shared" si="88"/>
        <v>1.5086333902999594E-4</v>
      </c>
      <c r="AS1036" s="4">
        <f t="shared" si="88"/>
        <v>8.5018378298704535E-3</v>
      </c>
      <c r="AT1036" s="4">
        <f t="shared" si="88"/>
        <v>0</v>
      </c>
      <c r="AU1036" s="4">
        <f t="shared" si="88"/>
        <v>0</v>
      </c>
      <c r="AV1036" s="4">
        <f t="shared" si="89"/>
        <v>0</v>
      </c>
      <c r="AW1036" s="4">
        <f t="shared" si="86"/>
        <v>7.3658923768740638E-3</v>
      </c>
      <c r="AX1036" s="4">
        <f t="shared" si="86"/>
        <v>0</v>
      </c>
      <c r="AY1036" s="4">
        <f t="shared" si="86"/>
        <v>0</v>
      </c>
      <c r="AZ1036" s="4">
        <f t="shared" ref="AZ1036:BB1099" si="90">IFERROR((AA1036/AA$2093)*100,0)</f>
        <v>0</v>
      </c>
      <c r="BA1036" s="4">
        <f t="shared" si="90"/>
        <v>0</v>
      </c>
      <c r="BB1036" s="67">
        <f t="shared" si="90"/>
        <v>0</v>
      </c>
    </row>
    <row r="1037" spans="1:54" x14ac:dyDescent="0.3">
      <c r="A1037" t="s">
        <v>68</v>
      </c>
      <c r="B1037" t="s">
        <v>69</v>
      </c>
      <c r="C1037">
        <v>620299</v>
      </c>
      <c r="D1037" t="s">
        <v>70</v>
      </c>
      <c r="E1037" t="s">
        <v>71</v>
      </c>
      <c r="F1037" t="s">
        <v>72</v>
      </c>
      <c r="G1037" t="s">
        <v>108</v>
      </c>
      <c r="H1037">
        <v>6</v>
      </c>
      <c r="I1037" t="s">
        <v>939</v>
      </c>
      <c r="J1037" s="4">
        <v>0</v>
      </c>
      <c r="K1037" s="4">
        <v>0</v>
      </c>
      <c r="L1037" s="4">
        <v>0</v>
      </c>
      <c r="M1037" s="4">
        <v>0</v>
      </c>
      <c r="N1037" s="4">
        <v>0</v>
      </c>
      <c r="O1037" s="4">
        <v>2.3610000000000002</v>
      </c>
      <c r="P1037" s="4">
        <v>0</v>
      </c>
      <c r="Q1037" s="4">
        <v>0</v>
      </c>
      <c r="R1037" s="4">
        <v>0</v>
      </c>
      <c r="S1037" s="4">
        <v>0</v>
      </c>
      <c r="T1037" s="4">
        <v>0</v>
      </c>
      <c r="U1037" s="4">
        <v>0</v>
      </c>
      <c r="V1037" s="4">
        <v>0</v>
      </c>
      <c r="W1037" s="4">
        <v>0</v>
      </c>
      <c r="X1037" s="4">
        <v>0</v>
      </c>
      <c r="Y1037" s="4">
        <v>0</v>
      </c>
      <c r="Z1037" s="4">
        <v>0</v>
      </c>
      <c r="AA1037" s="4">
        <v>0</v>
      </c>
      <c r="AB1037" s="4">
        <v>0</v>
      </c>
      <c r="AC1037" s="4">
        <v>0</v>
      </c>
      <c r="AG1037" s="66">
        <v>620299</v>
      </c>
      <c r="AH1037" t="s">
        <v>939</v>
      </c>
      <c r="AI1037" s="4">
        <f t="shared" si="88"/>
        <v>0</v>
      </c>
      <c r="AJ1037" s="4">
        <f t="shared" si="88"/>
        <v>0</v>
      </c>
      <c r="AK1037" s="4">
        <f t="shared" si="88"/>
        <v>0</v>
      </c>
      <c r="AL1037" s="4">
        <f t="shared" si="88"/>
        <v>0</v>
      </c>
      <c r="AM1037" s="4">
        <f t="shared" si="88"/>
        <v>0</v>
      </c>
      <c r="AN1037" s="4">
        <f t="shared" si="88"/>
        <v>5.3489184944441447E-3</v>
      </c>
      <c r="AO1037" s="4">
        <f t="shared" si="88"/>
        <v>0</v>
      </c>
      <c r="AP1037" s="4">
        <f t="shared" si="88"/>
        <v>0</v>
      </c>
      <c r="AQ1037" s="4">
        <f t="shared" si="88"/>
        <v>0</v>
      </c>
      <c r="AR1037" s="4">
        <f t="shared" si="88"/>
        <v>0</v>
      </c>
      <c r="AS1037" s="4">
        <f t="shared" si="88"/>
        <v>0</v>
      </c>
      <c r="AT1037" s="4">
        <f t="shared" si="88"/>
        <v>0</v>
      </c>
      <c r="AU1037" s="4">
        <f t="shared" si="88"/>
        <v>0</v>
      </c>
      <c r="AV1037" s="4">
        <f t="shared" si="89"/>
        <v>0</v>
      </c>
      <c r="AW1037" s="4">
        <f t="shared" si="89"/>
        <v>0</v>
      </c>
      <c r="AX1037" s="4">
        <f t="shared" si="89"/>
        <v>0</v>
      </c>
      <c r="AY1037" s="4">
        <f t="shared" si="89"/>
        <v>0</v>
      </c>
      <c r="AZ1037" s="4">
        <f t="shared" si="90"/>
        <v>0</v>
      </c>
      <c r="BA1037" s="4">
        <f t="shared" si="90"/>
        <v>0</v>
      </c>
      <c r="BB1037" s="67">
        <f t="shared" si="90"/>
        <v>0</v>
      </c>
    </row>
    <row r="1038" spans="1:54" x14ac:dyDescent="0.3">
      <c r="A1038" t="s">
        <v>68</v>
      </c>
      <c r="B1038" t="s">
        <v>69</v>
      </c>
      <c r="C1038">
        <v>620311</v>
      </c>
      <c r="D1038" t="s">
        <v>70</v>
      </c>
      <c r="E1038" t="s">
        <v>71</v>
      </c>
      <c r="F1038" t="s">
        <v>72</v>
      </c>
      <c r="G1038" t="s">
        <v>108</v>
      </c>
      <c r="H1038">
        <v>6</v>
      </c>
      <c r="I1038" t="s">
        <v>944</v>
      </c>
      <c r="J1038" s="4">
        <v>0</v>
      </c>
      <c r="K1038" s="4">
        <v>0</v>
      </c>
      <c r="L1038" s="4">
        <v>0</v>
      </c>
      <c r="M1038" s="4">
        <v>0</v>
      </c>
      <c r="N1038" s="4">
        <v>0</v>
      </c>
      <c r="O1038" s="4">
        <v>0</v>
      </c>
      <c r="P1038" s="4">
        <v>0</v>
      </c>
      <c r="Q1038" s="4">
        <v>0</v>
      </c>
      <c r="R1038" s="4">
        <v>0</v>
      </c>
      <c r="S1038" s="4">
        <v>2.923</v>
      </c>
      <c r="T1038" s="4">
        <v>0</v>
      </c>
      <c r="U1038" s="4">
        <v>0</v>
      </c>
      <c r="V1038" s="4">
        <v>0</v>
      </c>
      <c r="W1038" s="4">
        <v>0</v>
      </c>
      <c r="X1038" s="4">
        <v>0</v>
      </c>
      <c r="Y1038" s="4">
        <v>0</v>
      </c>
      <c r="Z1038" s="4">
        <v>0</v>
      </c>
      <c r="AA1038" s="4">
        <v>0</v>
      </c>
      <c r="AB1038" s="4">
        <v>0</v>
      </c>
      <c r="AC1038" s="4">
        <v>0</v>
      </c>
      <c r="AG1038" s="66">
        <v>620311</v>
      </c>
      <c r="AH1038" t="s">
        <v>944</v>
      </c>
      <c r="AI1038" s="4">
        <f t="shared" si="88"/>
        <v>0</v>
      </c>
      <c r="AJ1038" s="4">
        <f t="shared" si="88"/>
        <v>0</v>
      </c>
      <c r="AK1038" s="4">
        <f t="shared" si="88"/>
        <v>0</v>
      </c>
      <c r="AL1038" s="4">
        <f t="shared" si="88"/>
        <v>0</v>
      </c>
      <c r="AM1038" s="4">
        <f t="shared" si="88"/>
        <v>0</v>
      </c>
      <c r="AN1038" s="4">
        <f t="shared" si="88"/>
        <v>0</v>
      </c>
      <c r="AO1038" s="4">
        <f t="shared" si="88"/>
        <v>0</v>
      </c>
      <c r="AP1038" s="4">
        <f t="shared" si="88"/>
        <v>0</v>
      </c>
      <c r="AQ1038" s="4">
        <f t="shared" si="88"/>
        <v>0</v>
      </c>
      <c r="AR1038" s="4">
        <f t="shared" si="88"/>
        <v>1.3780423124521192E-2</v>
      </c>
      <c r="AS1038" s="4">
        <f t="shared" si="88"/>
        <v>0</v>
      </c>
      <c r="AT1038" s="4">
        <f t="shared" si="88"/>
        <v>0</v>
      </c>
      <c r="AU1038" s="4">
        <f t="shared" si="88"/>
        <v>0</v>
      </c>
      <c r="AV1038" s="4">
        <f t="shared" si="89"/>
        <v>0</v>
      </c>
      <c r="AW1038" s="4">
        <f t="shared" si="89"/>
        <v>0</v>
      </c>
      <c r="AX1038" s="4">
        <f t="shared" si="89"/>
        <v>0</v>
      </c>
      <c r="AY1038" s="4">
        <f t="shared" si="89"/>
        <v>0</v>
      </c>
      <c r="AZ1038" s="4">
        <f t="shared" si="90"/>
        <v>0</v>
      </c>
      <c r="BA1038" s="4">
        <f t="shared" si="90"/>
        <v>0</v>
      </c>
      <c r="BB1038" s="67">
        <f t="shared" si="90"/>
        <v>0</v>
      </c>
    </row>
    <row r="1039" spans="1:54" x14ac:dyDescent="0.3">
      <c r="A1039" t="s">
        <v>68</v>
      </c>
      <c r="B1039" t="s">
        <v>69</v>
      </c>
      <c r="C1039">
        <v>620312</v>
      </c>
      <c r="D1039" t="s">
        <v>70</v>
      </c>
      <c r="E1039" t="s">
        <v>71</v>
      </c>
      <c r="F1039" t="s">
        <v>72</v>
      </c>
      <c r="G1039" t="s">
        <v>108</v>
      </c>
      <c r="H1039">
        <v>6</v>
      </c>
      <c r="I1039" t="s">
        <v>903</v>
      </c>
      <c r="J1039" s="4">
        <v>0</v>
      </c>
      <c r="K1039" s="4">
        <v>0</v>
      </c>
      <c r="L1039" s="4">
        <v>0</v>
      </c>
      <c r="M1039" s="4">
        <v>0</v>
      </c>
      <c r="N1039" s="4">
        <v>0</v>
      </c>
      <c r="O1039" s="4">
        <v>39.378</v>
      </c>
      <c r="P1039" s="4">
        <v>0</v>
      </c>
      <c r="Q1039" s="4">
        <v>33.35</v>
      </c>
      <c r="R1039" s="4">
        <v>0</v>
      </c>
      <c r="S1039" s="4">
        <v>5.5069999999999997</v>
      </c>
      <c r="T1039" s="4">
        <v>0</v>
      </c>
      <c r="U1039" s="4">
        <v>0</v>
      </c>
      <c r="V1039" s="4">
        <v>0.28000000000000003</v>
      </c>
      <c r="W1039" s="4">
        <v>9.4559999999999995</v>
      </c>
      <c r="X1039" s="4">
        <v>4.8470000000000004</v>
      </c>
      <c r="Y1039" s="4">
        <v>18.227</v>
      </c>
      <c r="Z1039" s="4">
        <v>0</v>
      </c>
      <c r="AA1039" s="4">
        <v>0</v>
      </c>
      <c r="AB1039" s="4">
        <v>0</v>
      </c>
      <c r="AC1039" s="4">
        <v>0</v>
      </c>
      <c r="AG1039" s="66">
        <v>620312</v>
      </c>
      <c r="AH1039" t="s">
        <v>903</v>
      </c>
      <c r="AI1039" s="4">
        <f t="shared" si="88"/>
        <v>0</v>
      </c>
      <c r="AJ1039" s="4">
        <f t="shared" si="88"/>
        <v>0</v>
      </c>
      <c r="AK1039" s="4">
        <f t="shared" si="88"/>
        <v>0</v>
      </c>
      <c r="AL1039" s="4">
        <f t="shared" si="88"/>
        <v>0</v>
      </c>
      <c r="AM1039" s="4">
        <f t="shared" si="88"/>
        <v>0</v>
      </c>
      <c r="AN1039" s="4">
        <f t="shared" si="88"/>
        <v>8.9212076439738039E-2</v>
      </c>
      <c r="AO1039" s="4">
        <f t="shared" si="88"/>
        <v>0</v>
      </c>
      <c r="AP1039" s="4">
        <f t="shared" si="88"/>
        <v>0.19618129434006085</v>
      </c>
      <c r="AQ1039" s="4">
        <f t="shared" si="88"/>
        <v>0</v>
      </c>
      <c r="AR1039" s="4">
        <f t="shared" si="88"/>
        <v>2.5962637751193361E-2</v>
      </c>
      <c r="AS1039" s="4">
        <f t="shared" si="88"/>
        <v>0</v>
      </c>
      <c r="AT1039" s="4">
        <f t="shared" si="88"/>
        <v>0</v>
      </c>
      <c r="AU1039" s="4">
        <f t="shared" si="88"/>
        <v>7.0118630204511496E-4</v>
      </c>
      <c r="AV1039" s="4">
        <f t="shared" si="89"/>
        <v>2.2279458628946716E-2</v>
      </c>
      <c r="AW1039" s="4">
        <f t="shared" si="89"/>
        <v>1.5952850916313044E-2</v>
      </c>
      <c r="AX1039" s="4">
        <f t="shared" si="89"/>
        <v>4.8688257875793832E-2</v>
      </c>
      <c r="AY1039" s="4">
        <f t="shared" si="89"/>
        <v>0</v>
      </c>
      <c r="AZ1039" s="4">
        <f t="shared" si="90"/>
        <v>0</v>
      </c>
      <c r="BA1039" s="4">
        <f t="shared" si="90"/>
        <v>0</v>
      </c>
      <c r="BB1039" s="67">
        <f t="shared" si="90"/>
        <v>0</v>
      </c>
    </row>
    <row r="1040" spans="1:54" x14ac:dyDescent="0.3">
      <c r="A1040" t="s">
        <v>68</v>
      </c>
      <c r="B1040" t="s">
        <v>69</v>
      </c>
      <c r="C1040">
        <v>620319</v>
      </c>
      <c r="D1040" t="s">
        <v>70</v>
      </c>
      <c r="E1040" t="s">
        <v>71</v>
      </c>
      <c r="F1040" t="s">
        <v>72</v>
      </c>
      <c r="G1040" t="s">
        <v>108</v>
      </c>
      <c r="H1040">
        <v>6</v>
      </c>
      <c r="I1040" t="s">
        <v>904</v>
      </c>
      <c r="J1040" s="4">
        <v>0</v>
      </c>
      <c r="K1040" s="4">
        <v>0</v>
      </c>
      <c r="L1040" s="4">
        <v>0</v>
      </c>
      <c r="M1040" s="4">
        <v>0</v>
      </c>
      <c r="N1040" s="4">
        <v>0</v>
      </c>
      <c r="O1040" s="4">
        <v>0</v>
      </c>
      <c r="P1040" s="4">
        <v>0</v>
      </c>
      <c r="Q1040" s="4">
        <v>0.84399999999999997</v>
      </c>
      <c r="R1040" s="4">
        <v>3.911</v>
      </c>
      <c r="S1040" s="4">
        <v>3.9990000000000001</v>
      </c>
      <c r="T1040" s="4">
        <v>1.6859999999999999</v>
      </c>
      <c r="U1040" s="4">
        <v>9.0370000000000008</v>
      </c>
      <c r="V1040" s="4">
        <v>9.5850000000000009</v>
      </c>
      <c r="W1040" s="4">
        <v>24.498999999999999</v>
      </c>
      <c r="X1040" s="4">
        <v>0</v>
      </c>
      <c r="Y1040" s="4">
        <v>0</v>
      </c>
      <c r="Z1040" s="4">
        <v>0</v>
      </c>
      <c r="AA1040" s="4">
        <v>5.59</v>
      </c>
      <c r="AB1040" s="4">
        <v>7.51</v>
      </c>
      <c r="AC1040" s="4">
        <v>8.7999999999999995E-2</v>
      </c>
      <c r="AG1040" s="66">
        <v>620319</v>
      </c>
      <c r="AH1040" t="s">
        <v>904</v>
      </c>
      <c r="AI1040" s="4">
        <f t="shared" si="88"/>
        <v>0</v>
      </c>
      <c r="AJ1040" s="4">
        <f t="shared" si="88"/>
        <v>0</v>
      </c>
      <c r="AK1040" s="4">
        <f t="shared" si="88"/>
        <v>0</v>
      </c>
      <c r="AL1040" s="4">
        <f t="shared" si="88"/>
        <v>0</v>
      </c>
      <c r="AM1040" s="4">
        <f t="shared" si="88"/>
        <v>0</v>
      </c>
      <c r="AN1040" s="4">
        <f t="shared" si="88"/>
        <v>0</v>
      </c>
      <c r="AO1040" s="4">
        <f t="shared" si="88"/>
        <v>0</v>
      </c>
      <c r="AP1040" s="4">
        <f t="shared" si="88"/>
        <v>4.9648279587109845E-3</v>
      </c>
      <c r="AQ1040" s="4">
        <f t="shared" si="88"/>
        <v>1.5551188640053514E-2</v>
      </c>
      <c r="AR1040" s="4">
        <f t="shared" si="88"/>
        <v>1.8853202899404804E-2</v>
      </c>
      <c r="AS1040" s="4">
        <f t="shared" si="88"/>
        <v>1.9481235924872023E-4</v>
      </c>
      <c r="AT1040" s="4">
        <f t="shared" si="88"/>
        <v>2.7076182466204895E-2</v>
      </c>
      <c r="AU1040" s="4">
        <f t="shared" si="88"/>
        <v>2.4003109661080095E-2</v>
      </c>
      <c r="AV1040" s="4">
        <f t="shared" si="89"/>
        <v>5.7722552553993826E-2</v>
      </c>
      <c r="AW1040" s="4">
        <f t="shared" si="89"/>
        <v>0</v>
      </c>
      <c r="AX1040" s="4">
        <f t="shared" si="89"/>
        <v>0</v>
      </c>
      <c r="AY1040" s="4">
        <f t="shared" si="89"/>
        <v>0</v>
      </c>
      <c r="AZ1040" s="4">
        <f t="shared" si="90"/>
        <v>8.4314099371722712E-3</v>
      </c>
      <c r="BA1040" s="4">
        <f t="shared" si="90"/>
        <v>1.3219489181335524E-2</v>
      </c>
      <c r="BB1040" s="67">
        <f t="shared" si="90"/>
        <v>1.4654539058626384E-4</v>
      </c>
    </row>
    <row r="1041" spans="1:54" x14ac:dyDescent="0.3">
      <c r="A1041" t="s">
        <v>68</v>
      </c>
      <c r="B1041" t="s">
        <v>69</v>
      </c>
      <c r="C1041">
        <v>620322</v>
      </c>
      <c r="D1041" t="s">
        <v>70</v>
      </c>
      <c r="E1041" t="s">
        <v>71</v>
      </c>
      <c r="F1041" t="s">
        <v>72</v>
      </c>
      <c r="G1041" t="s">
        <v>108</v>
      </c>
      <c r="H1041">
        <v>6</v>
      </c>
      <c r="I1041" t="s">
        <v>908</v>
      </c>
      <c r="J1041" s="4">
        <v>0</v>
      </c>
      <c r="K1041" s="4">
        <v>0</v>
      </c>
      <c r="L1041" s="4">
        <v>0</v>
      </c>
      <c r="M1041" s="4">
        <v>0</v>
      </c>
      <c r="N1041" s="4">
        <v>0</v>
      </c>
      <c r="O1041" s="4">
        <v>0</v>
      </c>
      <c r="P1041" s="4">
        <v>0</v>
      </c>
      <c r="Q1041" s="4">
        <v>0</v>
      </c>
      <c r="R1041" s="4">
        <v>0</v>
      </c>
      <c r="S1041" s="4">
        <v>5.9359999999999999</v>
      </c>
      <c r="T1041" s="4">
        <v>0</v>
      </c>
      <c r="U1041" s="4">
        <v>0.10199999999999999</v>
      </c>
      <c r="V1041" s="4">
        <v>0</v>
      </c>
      <c r="W1041" s="4">
        <v>0</v>
      </c>
      <c r="X1041" s="4">
        <v>0</v>
      </c>
      <c r="Y1041" s="4">
        <v>0</v>
      </c>
      <c r="Z1041" s="4">
        <v>4.5170000000000003</v>
      </c>
      <c r="AA1041" s="4">
        <v>0</v>
      </c>
      <c r="AB1041" s="4">
        <v>0</v>
      </c>
      <c r="AC1041" s="4">
        <v>0</v>
      </c>
      <c r="AG1041" s="66">
        <v>620322</v>
      </c>
      <c r="AH1041" t="s">
        <v>908</v>
      </c>
      <c r="AI1041" s="4">
        <f t="shared" si="88"/>
        <v>0</v>
      </c>
      <c r="AJ1041" s="4">
        <f t="shared" si="88"/>
        <v>0</v>
      </c>
      <c r="AK1041" s="4">
        <f t="shared" si="88"/>
        <v>0</v>
      </c>
      <c r="AL1041" s="4">
        <f t="shared" si="88"/>
        <v>0</v>
      </c>
      <c r="AM1041" s="4">
        <f t="shared" si="88"/>
        <v>0</v>
      </c>
      <c r="AN1041" s="4">
        <f t="shared" si="88"/>
        <v>0</v>
      </c>
      <c r="AO1041" s="4">
        <f t="shared" si="88"/>
        <v>0</v>
      </c>
      <c r="AP1041" s="4">
        <f t="shared" si="88"/>
        <v>0</v>
      </c>
      <c r="AQ1041" s="4">
        <f t="shared" si="88"/>
        <v>0</v>
      </c>
      <c r="AR1041" s="4">
        <f t="shared" si="88"/>
        <v>2.7985149390064246E-2</v>
      </c>
      <c r="AS1041" s="4">
        <f t="shared" si="88"/>
        <v>0</v>
      </c>
      <c r="AT1041" s="4">
        <f t="shared" si="88"/>
        <v>3.0560701688092277E-4</v>
      </c>
      <c r="AU1041" s="4">
        <f t="shared" si="88"/>
        <v>0</v>
      </c>
      <c r="AV1041" s="4">
        <f t="shared" si="89"/>
        <v>0</v>
      </c>
      <c r="AW1041" s="4">
        <f t="shared" si="89"/>
        <v>0</v>
      </c>
      <c r="AX1041" s="4">
        <f t="shared" si="89"/>
        <v>0</v>
      </c>
      <c r="AY1041" s="4">
        <f t="shared" si="89"/>
        <v>9.4102237570796339E-3</v>
      </c>
      <c r="AZ1041" s="4">
        <f t="shared" si="90"/>
        <v>0</v>
      </c>
      <c r="BA1041" s="4">
        <f t="shared" si="90"/>
        <v>0</v>
      </c>
      <c r="BB1041" s="67">
        <f t="shared" si="90"/>
        <v>0</v>
      </c>
    </row>
    <row r="1042" spans="1:54" x14ac:dyDescent="0.3">
      <c r="A1042" t="s">
        <v>68</v>
      </c>
      <c r="B1042" t="s">
        <v>69</v>
      </c>
      <c r="C1042">
        <v>620323</v>
      </c>
      <c r="D1042" t="s">
        <v>70</v>
      </c>
      <c r="E1042" t="s">
        <v>71</v>
      </c>
      <c r="F1042" t="s">
        <v>72</v>
      </c>
      <c r="G1042" t="s">
        <v>108</v>
      </c>
      <c r="H1042">
        <v>6</v>
      </c>
      <c r="I1042" t="s">
        <v>909</v>
      </c>
      <c r="J1042" s="4">
        <v>0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  <c r="P1042" s="4">
        <v>0</v>
      </c>
      <c r="Q1042" s="4">
        <v>0</v>
      </c>
      <c r="R1042" s="4">
        <v>0</v>
      </c>
      <c r="S1042" s="4">
        <v>0</v>
      </c>
      <c r="T1042" s="4">
        <v>0</v>
      </c>
      <c r="U1042" s="4">
        <v>3.3570000000000002</v>
      </c>
      <c r="V1042" s="4">
        <v>0</v>
      </c>
      <c r="W1042" s="4">
        <v>20.483000000000001</v>
      </c>
      <c r="X1042" s="4">
        <v>0</v>
      </c>
      <c r="Y1042" s="4">
        <v>0</v>
      </c>
      <c r="Z1042" s="4">
        <v>212.32300000000001</v>
      </c>
      <c r="AA1042" s="4">
        <v>0</v>
      </c>
      <c r="AB1042" s="4">
        <v>0</v>
      </c>
      <c r="AC1042" s="4">
        <v>0</v>
      </c>
      <c r="AG1042" s="66">
        <v>620323</v>
      </c>
      <c r="AH1042" t="s">
        <v>909</v>
      </c>
      <c r="AI1042" s="4">
        <f t="shared" si="88"/>
        <v>0</v>
      </c>
      <c r="AJ1042" s="4">
        <f t="shared" si="88"/>
        <v>0</v>
      </c>
      <c r="AK1042" s="4">
        <f t="shared" si="88"/>
        <v>0</v>
      </c>
      <c r="AL1042" s="4">
        <f t="shared" si="88"/>
        <v>0</v>
      </c>
      <c r="AM1042" s="4">
        <f t="shared" si="88"/>
        <v>0</v>
      </c>
      <c r="AN1042" s="4">
        <f t="shared" si="88"/>
        <v>0</v>
      </c>
      <c r="AO1042" s="4">
        <f t="shared" si="88"/>
        <v>0</v>
      </c>
      <c r="AP1042" s="4">
        <f t="shared" si="88"/>
        <v>0</v>
      </c>
      <c r="AQ1042" s="4">
        <f t="shared" si="88"/>
        <v>0</v>
      </c>
      <c r="AR1042" s="4">
        <f t="shared" si="88"/>
        <v>0</v>
      </c>
      <c r="AS1042" s="4">
        <f t="shared" si="88"/>
        <v>0</v>
      </c>
      <c r="AT1042" s="4">
        <f t="shared" si="88"/>
        <v>1.0058066232051547E-2</v>
      </c>
      <c r="AU1042" s="4">
        <f t="shared" si="88"/>
        <v>0</v>
      </c>
      <c r="AV1042" s="4">
        <f t="shared" si="89"/>
        <v>4.8260379769111218E-2</v>
      </c>
      <c r="AW1042" s="4">
        <f t="shared" si="89"/>
        <v>0</v>
      </c>
      <c r="AX1042" s="4">
        <f t="shared" si="89"/>
        <v>0</v>
      </c>
      <c r="AY1042" s="4">
        <f t="shared" si="89"/>
        <v>0.44233051555776376</v>
      </c>
      <c r="AZ1042" s="4">
        <f t="shared" si="90"/>
        <v>0</v>
      </c>
      <c r="BA1042" s="4">
        <f t="shared" si="90"/>
        <v>0</v>
      </c>
      <c r="BB1042" s="67">
        <f t="shared" si="90"/>
        <v>0</v>
      </c>
    </row>
    <row r="1043" spans="1:54" x14ac:dyDescent="0.3">
      <c r="A1043" t="s">
        <v>68</v>
      </c>
      <c r="B1043" t="s">
        <v>69</v>
      </c>
      <c r="C1043">
        <v>620329</v>
      </c>
      <c r="D1043" t="s">
        <v>70</v>
      </c>
      <c r="E1043" t="s">
        <v>71</v>
      </c>
      <c r="F1043" t="s">
        <v>72</v>
      </c>
      <c r="G1043" t="s">
        <v>108</v>
      </c>
      <c r="H1043">
        <v>6</v>
      </c>
      <c r="I1043" t="s">
        <v>910</v>
      </c>
      <c r="J1043" s="4">
        <v>0</v>
      </c>
      <c r="K1043" s="4">
        <v>0</v>
      </c>
      <c r="L1043" s="4">
        <v>0</v>
      </c>
      <c r="M1043" s="4">
        <v>0</v>
      </c>
      <c r="N1043" s="4">
        <v>0</v>
      </c>
      <c r="O1043" s="4">
        <v>0</v>
      </c>
      <c r="P1043" s="4">
        <v>0</v>
      </c>
      <c r="Q1043" s="4">
        <v>0</v>
      </c>
      <c r="R1043" s="4">
        <v>0</v>
      </c>
      <c r="S1043" s="4">
        <v>0</v>
      </c>
      <c r="T1043" s="4">
        <v>1.6970000000000001</v>
      </c>
      <c r="U1043" s="4">
        <v>0</v>
      </c>
      <c r="V1043" s="4">
        <v>0</v>
      </c>
      <c r="W1043" s="4">
        <v>0</v>
      </c>
      <c r="X1043" s="4">
        <v>0</v>
      </c>
      <c r="Y1043" s="4">
        <v>0</v>
      </c>
      <c r="Z1043" s="4">
        <v>0</v>
      </c>
      <c r="AA1043" s="4">
        <v>0</v>
      </c>
      <c r="AB1043" s="4">
        <v>0</v>
      </c>
      <c r="AC1043" s="4">
        <v>0</v>
      </c>
      <c r="AG1043" s="66">
        <v>620329</v>
      </c>
      <c r="AH1043" t="s">
        <v>910</v>
      </c>
      <c r="AI1043" s="4">
        <f t="shared" si="88"/>
        <v>0</v>
      </c>
      <c r="AJ1043" s="4">
        <f t="shared" si="88"/>
        <v>0</v>
      </c>
      <c r="AK1043" s="4">
        <f t="shared" si="88"/>
        <v>0</v>
      </c>
      <c r="AL1043" s="4">
        <f t="shared" si="88"/>
        <v>0</v>
      </c>
      <c r="AM1043" s="4">
        <f t="shared" si="88"/>
        <v>0</v>
      </c>
      <c r="AN1043" s="4">
        <f t="shared" si="88"/>
        <v>0</v>
      </c>
      <c r="AO1043" s="4">
        <f t="shared" si="88"/>
        <v>0</v>
      </c>
      <c r="AP1043" s="4">
        <f t="shared" si="88"/>
        <v>0</v>
      </c>
      <c r="AQ1043" s="4">
        <f t="shared" si="88"/>
        <v>0</v>
      </c>
      <c r="AR1043" s="4">
        <f t="shared" si="88"/>
        <v>0</v>
      </c>
      <c r="AS1043" s="4">
        <f t="shared" si="88"/>
        <v>1.9608337701368817E-4</v>
      </c>
      <c r="AT1043" s="4">
        <f t="shared" si="88"/>
        <v>0</v>
      </c>
      <c r="AU1043" s="4">
        <f t="shared" si="88"/>
        <v>0</v>
      </c>
      <c r="AV1043" s="4">
        <f t="shared" si="89"/>
        <v>0</v>
      </c>
      <c r="AW1043" s="4">
        <f t="shared" si="89"/>
        <v>0</v>
      </c>
      <c r="AX1043" s="4">
        <f t="shared" si="89"/>
        <v>0</v>
      </c>
      <c r="AY1043" s="4">
        <f t="shared" si="89"/>
        <v>0</v>
      </c>
      <c r="AZ1043" s="4">
        <f t="shared" si="90"/>
        <v>0</v>
      </c>
      <c r="BA1043" s="4">
        <f t="shared" si="90"/>
        <v>0</v>
      </c>
      <c r="BB1043" s="67">
        <f t="shared" si="90"/>
        <v>0</v>
      </c>
    </row>
    <row r="1044" spans="1:54" x14ac:dyDescent="0.3">
      <c r="A1044" t="s">
        <v>68</v>
      </c>
      <c r="B1044" t="s">
        <v>69</v>
      </c>
      <c r="C1044">
        <v>620332</v>
      </c>
      <c r="D1044" t="s">
        <v>70</v>
      </c>
      <c r="E1044" t="s">
        <v>71</v>
      </c>
      <c r="F1044" t="s">
        <v>72</v>
      </c>
      <c r="G1044" t="s">
        <v>108</v>
      </c>
      <c r="H1044">
        <v>6</v>
      </c>
      <c r="I1044" t="s">
        <v>945</v>
      </c>
      <c r="J1044" s="4">
        <v>0</v>
      </c>
      <c r="K1044" s="4">
        <v>0</v>
      </c>
      <c r="L1044" s="4">
        <v>0</v>
      </c>
      <c r="M1044" s="4">
        <v>0</v>
      </c>
      <c r="N1044" s="4">
        <v>0</v>
      </c>
      <c r="O1044" s="4">
        <v>0</v>
      </c>
      <c r="P1044" s="4">
        <v>0</v>
      </c>
      <c r="Q1044" s="4">
        <v>0</v>
      </c>
      <c r="R1044" s="4">
        <v>0</v>
      </c>
      <c r="S1044" s="4">
        <v>0</v>
      </c>
      <c r="T1044" s="4">
        <v>0</v>
      </c>
      <c r="U1044" s="4">
        <v>0</v>
      </c>
      <c r="V1044" s="4">
        <v>0</v>
      </c>
      <c r="W1044" s="4">
        <v>13.893000000000001</v>
      </c>
      <c r="X1044" s="4">
        <v>1.79</v>
      </c>
      <c r="Y1044" s="4">
        <v>57.054000000000002</v>
      </c>
      <c r="Z1044" s="4">
        <v>0</v>
      </c>
      <c r="AA1044" s="4">
        <v>0</v>
      </c>
      <c r="AB1044" s="4">
        <v>0</v>
      </c>
      <c r="AC1044" s="4">
        <v>3.9750000000000001</v>
      </c>
      <c r="AG1044" s="66">
        <v>620332</v>
      </c>
      <c r="AH1044" t="s">
        <v>945</v>
      </c>
      <c r="AI1044" s="4">
        <f t="shared" si="88"/>
        <v>0</v>
      </c>
      <c r="AJ1044" s="4">
        <f t="shared" si="88"/>
        <v>0</v>
      </c>
      <c r="AK1044" s="4">
        <f t="shared" si="88"/>
        <v>0</v>
      </c>
      <c r="AL1044" s="4">
        <f t="shared" si="88"/>
        <v>0</v>
      </c>
      <c r="AM1044" s="4">
        <f t="shared" si="88"/>
        <v>0</v>
      </c>
      <c r="AN1044" s="4">
        <f t="shared" si="88"/>
        <v>0</v>
      </c>
      <c r="AO1044" s="4">
        <f t="shared" si="88"/>
        <v>0</v>
      </c>
      <c r="AP1044" s="4">
        <f t="shared" si="88"/>
        <v>0</v>
      </c>
      <c r="AQ1044" s="4">
        <f t="shared" si="88"/>
        <v>0</v>
      </c>
      <c r="AR1044" s="4">
        <f t="shared" si="88"/>
        <v>0</v>
      </c>
      <c r="AS1044" s="4">
        <f t="shared" si="88"/>
        <v>0</v>
      </c>
      <c r="AT1044" s="4">
        <f t="shared" si="88"/>
        <v>0</v>
      </c>
      <c r="AU1044" s="4">
        <f t="shared" si="88"/>
        <v>0</v>
      </c>
      <c r="AV1044" s="4">
        <f t="shared" si="89"/>
        <v>3.2733557395511502E-2</v>
      </c>
      <c r="AW1044" s="4">
        <f t="shared" si="89"/>
        <v>5.8913973881164318E-3</v>
      </c>
      <c r="AX1044" s="4">
        <f t="shared" si="89"/>
        <v>0.15240356969581068</v>
      </c>
      <c r="AY1044" s="4">
        <f t="shared" si="89"/>
        <v>0</v>
      </c>
      <c r="AZ1044" s="4">
        <f t="shared" si="90"/>
        <v>0</v>
      </c>
      <c r="BA1044" s="4">
        <f t="shared" si="90"/>
        <v>0</v>
      </c>
      <c r="BB1044" s="67">
        <f t="shared" si="90"/>
        <v>6.6195219043227145E-3</v>
      </c>
    </row>
    <row r="1045" spans="1:54" x14ac:dyDescent="0.3">
      <c r="A1045" t="s">
        <v>68</v>
      </c>
      <c r="B1045" t="s">
        <v>69</v>
      </c>
      <c r="C1045">
        <v>620333</v>
      </c>
      <c r="D1045" t="s">
        <v>70</v>
      </c>
      <c r="E1045" t="s">
        <v>71</v>
      </c>
      <c r="F1045" t="s">
        <v>72</v>
      </c>
      <c r="G1045" t="s">
        <v>108</v>
      </c>
      <c r="H1045">
        <v>6</v>
      </c>
      <c r="I1045" t="s">
        <v>905</v>
      </c>
      <c r="J1045" s="4">
        <v>0</v>
      </c>
      <c r="K1045" s="4">
        <v>0</v>
      </c>
      <c r="L1045" s="4">
        <v>0</v>
      </c>
      <c r="M1045" s="4">
        <v>0</v>
      </c>
      <c r="N1045" s="4">
        <v>0</v>
      </c>
      <c r="O1045" s="4">
        <v>0</v>
      </c>
      <c r="P1045" s="4">
        <v>0</v>
      </c>
      <c r="Q1045" s="4">
        <v>11.233000000000001</v>
      </c>
      <c r="R1045" s="4">
        <v>0</v>
      </c>
      <c r="S1045" s="4">
        <v>0</v>
      </c>
      <c r="T1045" s="4">
        <v>0</v>
      </c>
      <c r="U1045" s="4">
        <v>0</v>
      </c>
      <c r="V1045" s="4">
        <v>0</v>
      </c>
      <c r="W1045" s="4">
        <v>0.72099999999999997</v>
      </c>
      <c r="X1045" s="4">
        <v>0.6</v>
      </c>
      <c r="Y1045" s="4">
        <v>0</v>
      </c>
      <c r="Z1045" s="4">
        <v>0</v>
      </c>
      <c r="AA1045" s="4">
        <v>1.5249999999999999</v>
      </c>
      <c r="AB1045" s="4">
        <v>46.881</v>
      </c>
      <c r="AC1045" s="4">
        <v>5.79</v>
      </c>
      <c r="AG1045" s="66">
        <v>620333</v>
      </c>
      <c r="AH1045" t="s">
        <v>905</v>
      </c>
      <c r="AI1045" s="4">
        <f t="shared" si="88"/>
        <v>0</v>
      </c>
      <c r="AJ1045" s="4">
        <f t="shared" si="88"/>
        <v>0</v>
      </c>
      <c r="AK1045" s="4">
        <f t="shared" si="88"/>
        <v>0</v>
      </c>
      <c r="AL1045" s="4">
        <f t="shared" si="88"/>
        <v>0</v>
      </c>
      <c r="AM1045" s="4">
        <f t="shared" si="88"/>
        <v>0</v>
      </c>
      <c r="AN1045" s="4">
        <f t="shared" ref="AM1045:AU1073" si="91">IFERROR((O1045/O$2093)*100,0)</f>
        <v>0</v>
      </c>
      <c r="AO1045" s="4">
        <f t="shared" si="91"/>
        <v>0</v>
      </c>
      <c r="AP1045" s="4">
        <f t="shared" si="91"/>
        <v>6.6078095331991105E-2</v>
      </c>
      <c r="AQ1045" s="4">
        <f t="shared" si="91"/>
        <v>0</v>
      </c>
      <c r="AR1045" s="4">
        <f t="shared" si="91"/>
        <v>0</v>
      </c>
      <c r="AS1045" s="4">
        <f t="shared" si="91"/>
        <v>0</v>
      </c>
      <c r="AT1045" s="4">
        <f t="shared" si="91"/>
        <v>0</v>
      </c>
      <c r="AU1045" s="4">
        <f t="shared" si="91"/>
        <v>0</v>
      </c>
      <c r="AV1045" s="4">
        <f t="shared" si="89"/>
        <v>1.6987615980827606E-3</v>
      </c>
      <c r="AW1045" s="4">
        <f t="shared" si="89"/>
        <v>1.9747700742289713E-3</v>
      </c>
      <c r="AX1045" s="4">
        <f t="shared" si="89"/>
        <v>0</v>
      </c>
      <c r="AY1045" s="4">
        <f t="shared" si="89"/>
        <v>0</v>
      </c>
      <c r="AZ1045" s="4">
        <f t="shared" si="90"/>
        <v>2.3001610293716841E-3</v>
      </c>
      <c r="BA1045" s="4">
        <f t="shared" si="90"/>
        <v>8.2522353170464816E-2</v>
      </c>
      <c r="BB1045" s="67">
        <f t="shared" si="90"/>
        <v>9.6420205851644059E-3</v>
      </c>
    </row>
    <row r="1046" spans="1:54" x14ac:dyDescent="0.3">
      <c r="A1046" t="s">
        <v>68</v>
      </c>
      <c r="B1046" t="s">
        <v>69</v>
      </c>
      <c r="C1046">
        <v>620339</v>
      </c>
      <c r="D1046" t="s">
        <v>70</v>
      </c>
      <c r="E1046" t="s">
        <v>71</v>
      </c>
      <c r="F1046" t="s">
        <v>72</v>
      </c>
      <c r="G1046" t="s">
        <v>108</v>
      </c>
      <c r="H1046">
        <v>6</v>
      </c>
      <c r="I1046" t="s">
        <v>946</v>
      </c>
      <c r="J1046" s="4">
        <v>0</v>
      </c>
      <c r="K1046" s="4">
        <v>0</v>
      </c>
      <c r="L1046" s="4">
        <v>0</v>
      </c>
      <c r="M1046" s="4">
        <v>0</v>
      </c>
      <c r="N1046" s="4">
        <v>0</v>
      </c>
      <c r="O1046" s="4">
        <v>0</v>
      </c>
      <c r="P1046" s="4">
        <v>0</v>
      </c>
      <c r="Q1046" s="4">
        <v>0</v>
      </c>
      <c r="R1046" s="4">
        <v>0</v>
      </c>
      <c r="S1046" s="4">
        <v>0</v>
      </c>
      <c r="T1046" s="4">
        <v>0</v>
      </c>
      <c r="U1046" s="4">
        <v>0</v>
      </c>
      <c r="V1046" s="4">
        <v>0</v>
      </c>
      <c r="W1046" s="4">
        <v>0</v>
      </c>
      <c r="X1046" s="4">
        <v>4.3559999999999999</v>
      </c>
      <c r="Y1046" s="4">
        <v>0.97599999999999998</v>
      </c>
      <c r="Z1046" s="4">
        <v>0.01</v>
      </c>
      <c r="AA1046" s="4">
        <v>0.44900000000000001</v>
      </c>
      <c r="AB1046" s="4">
        <v>2.0369999999999999</v>
      </c>
      <c r="AC1046" s="4">
        <v>1.661</v>
      </c>
      <c r="AG1046" s="66">
        <v>620339</v>
      </c>
      <c r="AH1046" t="s">
        <v>946</v>
      </c>
      <c r="AI1046" s="4">
        <f t="shared" ref="AI1046:AP1091" si="92">IFERROR((J1046/J$2093)*100,0)</f>
        <v>0</v>
      </c>
      <c r="AJ1046" s="4">
        <f t="shared" si="92"/>
        <v>0</v>
      </c>
      <c r="AK1046" s="4">
        <f t="shared" si="92"/>
        <v>0</v>
      </c>
      <c r="AL1046" s="4">
        <f t="shared" si="92"/>
        <v>0</v>
      </c>
      <c r="AM1046" s="4">
        <f t="shared" si="91"/>
        <v>0</v>
      </c>
      <c r="AN1046" s="4">
        <f t="shared" si="91"/>
        <v>0</v>
      </c>
      <c r="AO1046" s="4">
        <f t="shared" si="91"/>
        <v>0</v>
      </c>
      <c r="AP1046" s="4">
        <f t="shared" si="91"/>
        <v>0</v>
      </c>
      <c r="AQ1046" s="4">
        <f t="shared" si="91"/>
        <v>0</v>
      </c>
      <c r="AR1046" s="4">
        <f t="shared" si="91"/>
        <v>0</v>
      </c>
      <c r="AS1046" s="4">
        <f t="shared" si="91"/>
        <v>0</v>
      </c>
      <c r="AT1046" s="4">
        <f t="shared" si="91"/>
        <v>0</v>
      </c>
      <c r="AU1046" s="4">
        <f t="shared" si="91"/>
        <v>0</v>
      </c>
      <c r="AV1046" s="4">
        <f t="shared" si="89"/>
        <v>0</v>
      </c>
      <c r="AW1046" s="4">
        <f t="shared" si="89"/>
        <v>1.4336830738902333E-2</v>
      </c>
      <c r="AX1046" s="4">
        <f t="shared" si="89"/>
        <v>2.6071070218233816E-3</v>
      </c>
      <c r="AY1046" s="4">
        <f t="shared" si="89"/>
        <v>2.0832906258754997E-5</v>
      </c>
      <c r="AZ1046" s="4">
        <f t="shared" si="90"/>
        <v>6.7722773913959759E-4</v>
      </c>
      <c r="BA1046" s="4">
        <f t="shared" si="90"/>
        <v>3.5856324184261601E-3</v>
      </c>
      <c r="BB1046" s="67">
        <f t="shared" si="90"/>
        <v>2.76604424731573E-3</v>
      </c>
    </row>
    <row r="1047" spans="1:54" x14ac:dyDescent="0.3">
      <c r="A1047" t="s">
        <v>68</v>
      </c>
      <c r="B1047" t="s">
        <v>69</v>
      </c>
      <c r="C1047">
        <v>620342</v>
      </c>
      <c r="D1047" t="s">
        <v>70</v>
      </c>
      <c r="E1047" t="s">
        <v>71</v>
      </c>
      <c r="F1047" t="s">
        <v>72</v>
      </c>
      <c r="G1047" t="s">
        <v>108</v>
      </c>
      <c r="H1047">
        <v>6</v>
      </c>
      <c r="I1047" t="s">
        <v>906</v>
      </c>
      <c r="J1047" s="4">
        <v>0</v>
      </c>
      <c r="K1047" s="4">
        <v>23.515000000000001</v>
      </c>
      <c r="L1047" s="4">
        <v>25.917000000000002</v>
      </c>
      <c r="M1047" s="4">
        <v>0</v>
      </c>
      <c r="N1047" s="4">
        <v>0</v>
      </c>
      <c r="O1047" s="4">
        <v>0.441</v>
      </c>
      <c r="P1047" s="4">
        <v>46.924999999999997</v>
      </c>
      <c r="Q1047" s="4">
        <v>0</v>
      </c>
      <c r="R1047" s="4">
        <v>9.0990000000000002</v>
      </c>
      <c r="S1047" s="4">
        <v>0</v>
      </c>
      <c r="T1047" s="4">
        <v>3.706</v>
      </c>
      <c r="U1047" s="4">
        <v>7.0049999999999999</v>
      </c>
      <c r="V1047" s="4">
        <v>3.383</v>
      </c>
      <c r="W1047" s="4">
        <v>146.501</v>
      </c>
      <c r="X1047" s="4">
        <v>67.492999999999995</v>
      </c>
      <c r="Y1047" s="4">
        <v>63.991999999999997</v>
      </c>
      <c r="Z1047" s="4">
        <v>0</v>
      </c>
      <c r="AA1047" s="4">
        <v>1.4930000000000001</v>
      </c>
      <c r="AB1047" s="4">
        <v>102.786</v>
      </c>
      <c r="AC1047" s="4">
        <v>111.303</v>
      </c>
      <c r="AG1047" s="66">
        <v>620342</v>
      </c>
      <c r="AH1047" t="s">
        <v>906</v>
      </c>
      <c r="AI1047" s="4">
        <f t="shared" si="92"/>
        <v>0</v>
      </c>
      <c r="AJ1047" s="4">
        <f t="shared" si="92"/>
        <v>0.50840758916429163</v>
      </c>
      <c r="AK1047" s="4">
        <f t="shared" si="92"/>
        <v>0.53780979001824047</v>
      </c>
      <c r="AL1047" s="4">
        <f t="shared" si="92"/>
        <v>0</v>
      </c>
      <c r="AM1047" s="4">
        <f t="shared" si="91"/>
        <v>0</v>
      </c>
      <c r="AN1047" s="4">
        <f t="shared" si="91"/>
        <v>9.9909913428626314E-4</v>
      </c>
      <c r="AO1047" s="4">
        <f t="shared" si="91"/>
        <v>0.53581150579418602</v>
      </c>
      <c r="AP1047" s="4">
        <f t="shared" si="91"/>
        <v>0</v>
      </c>
      <c r="AQ1047" s="4">
        <f t="shared" si="91"/>
        <v>3.6180072982829693E-2</v>
      </c>
      <c r="AR1047" s="4">
        <f t="shared" si="91"/>
        <v>0</v>
      </c>
      <c r="AS1047" s="4">
        <f t="shared" si="91"/>
        <v>4.2821743972464835E-4</v>
      </c>
      <c r="AT1047" s="4">
        <f t="shared" si="91"/>
        <v>2.0988011306381019E-2</v>
      </c>
      <c r="AU1047" s="4">
        <f t="shared" si="91"/>
        <v>8.4718330707807994E-3</v>
      </c>
      <c r="AV1047" s="4">
        <f t="shared" si="89"/>
        <v>0.3451737487943447</v>
      </c>
      <c r="AW1047" s="4">
        <f t="shared" si="89"/>
        <v>0.22213859436655994</v>
      </c>
      <c r="AX1047" s="4">
        <f t="shared" si="89"/>
        <v>0.17093646776692811</v>
      </c>
      <c r="AY1047" s="4">
        <f t="shared" si="89"/>
        <v>0</v>
      </c>
      <c r="AZ1047" s="4">
        <f t="shared" si="90"/>
        <v>2.2518953553127374E-3</v>
      </c>
      <c r="BA1047" s="4">
        <f t="shared" si="90"/>
        <v>0.1809292163771975</v>
      </c>
      <c r="BB1047" s="67">
        <f t="shared" si="90"/>
        <v>0.18535160918662416</v>
      </c>
    </row>
    <row r="1048" spans="1:54" x14ac:dyDescent="0.3">
      <c r="A1048" t="s">
        <v>68</v>
      </c>
      <c r="B1048" t="s">
        <v>69</v>
      </c>
      <c r="C1048">
        <v>620343</v>
      </c>
      <c r="D1048" t="s">
        <v>70</v>
      </c>
      <c r="E1048" t="s">
        <v>71</v>
      </c>
      <c r="F1048" t="s">
        <v>72</v>
      </c>
      <c r="G1048" t="s">
        <v>108</v>
      </c>
      <c r="H1048">
        <v>6</v>
      </c>
      <c r="I1048" t="s">
        <v>906</v>
      </c>
      <c r="J1048" s="4">
        <v>0</v>
      </c>
      <c r="K1048" s="4">
        <v>0</v>
      </c>
      <c r="L1048" s="4">
        <v>7.0270000000000001</v>
      </c>
      <c r="M1048" s="4">
        <v>0</v>
      </c>
      <c r="N1048" s="4">
        <v>0</v>
      </c>
      <c r="O1048" s="4">
        <v>0</v>
      </c>
      <c r="P1048" s="4">
        <v>0</v>
      </c>
      <c r="Q1048" s="4">
        <v>0</v>
      </c>
      <c r="R1048" s="4">
        <v>0</v>
      </c>
      <c r="S1048" s="4">
        <v>0</v>
      </c>
      <c r="T1048" s="4">
        <v>0</v>
      </c>
      <c r="U1048" s="4">
        <v>0</v>
      </c>
      <c r="V1048" s="4">
        <v>2.919</v>
      </c>
      <c r="W1048" s="4">
        <v>6.7789999999999999</v>
      </c>
      <c r="X1048" s="4">
        <v>32.887</v>
      </c>
      <c r="Y1048" s="4">
        <v>8.3480000000000008</v>
      </c>
      <c r="Z1048" s="4">
        <v>30.702999999999999</v>
      </c>
      <c r="AA1048" s="4">
        <v>15.731999999999999</v>
      </c>
      <c r="AB1048" s="4">
        <v>165.44200000000001</v>
      </c>
      <c r="AC1048" s="4">
        <v>0</v>
      </c>
      <c r="AG1048" s="66">
        <v>620343</v>
      </c>
      <c r="AH1048" t="s">
        <v>906</v>
      </c>
      <c r="AI1048" s="4">
        <f t="shared" si="92"/>
        <v>0</v>
      </c>
      <c r="AJ1048" s="4">
        <f t="shared" si="92"/>
        <v>0</v>
      </c>
      <c r="AK1048" s="4">
        <f t="shared" si="92"/>
        <v>0.14581893716318153</v>
      </c>
      <c r="AL1048" s="4">
        <f t="shared" si="92"/>
        <v>0</v>
      </c>
      <c r="AM1048" s="4">
        <f t="shared" si="91"/>
        <v>0</v>
      </c>
      <c r="AN1048" s="4">
        <f t="shared" si="91"/>
        <v>0</v>
      </c>
      <c r="AO1048" s="4">
        <f t="shared" si="91"/>
        <v>0</v>
      </c>
      <c r="AP1048" s="4">
        <f t="shared" si="91"/>
        <v>0</v>
      </c>
      <c r="AQ1048" s="4">
        <f t="shared" si="91"/>
        <v>0</v>
      </c>
      <c r="AR1048" s="4">
        <f t="shared" si="91"/>
        <v>0</v>
      </c>
      <c r="AS1048" s="4">
        <f t="shared" si="91"/>
        <v>0</v>
      </c>
      <c r="AT1048" s="4">
        <f t="shared" si="91"/>
        <v>0</v>
      </c>
      <c r="AU1048" s="4">
        <f t="shared" si="91"/>
        <v>7.3098671988203225E-3</v>
      </c>
      <c r="AV1048" s="4">
        <f t="shared" si="89"/>
        <v>1.5972128811932086E-2</v>
      </c>
      <c r="AW1048" s="4">
        <f t="shared" si="89"/>
        <v>0.10824043905194698</v>
      </c>
      <c r="AX1048" s="4">
        <f t="shared" si="89"/>
        <v>2.2299312928464748E-2</v>
      </c>
      <c r="AY1048" s="4">
        <f t="shared" si="89"/>
        <v>6.3963272086255477E-2</v>
      </c>
      <c r="AZ1048" s="4">
        <f t="shared" si="90"/>
        <v>2.3728612009229728E-2</v>
      </c>
      <c r="BA1048" s="4">
        <f t="shared" si="90"/>
        <v>0.29121953783468868</v>
      </c>
      <c r="BB1048" s="67">
        <f t="shared" si="90"/>
        <v>0</v>
      </c>
    </row>
    <row r="1049" spans="1:54" x14ac:dyDescent="0.3">
      <c r="A1049" t="s">
        <v>68</v>
      </c>
      <c r="B1049" t="s">
        <v>69</v>
      </c>
      <c r="C1049">
        <v>620349</v>
      </c>
      <c r="D1049" t="s">
        <v>70</v>
      </c>
      <c r="E1049" t="s">
        <v>71</v>
      </c>
      <c r="F1049" t="s">
        <v>72</v>
      </c>
      <c r="G1049" t="s">
        <v>108</v>
      </c>
      <c r="H1049">
        <v>6</v>
      </c>
      <c r="I1049" t="s">
        <v>906</v>
      </c>
      <c r="J1049" s="4">
        <v>0</v>
      </c>
      <c r="K1049" s="4">
        <v>0</v>
      </c>
      <c r="L1049" s="4">
        <v>0.90700000000000003</v>
      </c>
      <c r="M1049" s="4">
        <v>0</v>
      </c>
      <c r="N1049" s="4">
        <v>0</v>
      </c>
      <c r="O1049" s="4">
        <v>0.749</v>
      </c>
      <c r="P1049" s="4">
        <v>3.222</v>
      </c>
      <c r="Q1049" s="4">
        <v>0</v>
      </c>
      <c r="R1049" s="4">
        <v>0</v>
      </c>
      <c r="S1049" s="4">
        <v>0</v>
      </c>
      <c r="T1049" s="4">
        <v>0.69899999999999995</v>
      </c>
      <c r="U1049" s="4">
        <v>0.64300000000000002</v>
      </c>
      <c r="V1049" s="4">
        <v>0.13500000000000001</v>
      </c>
      <c r="W1049" s="4">
        <v>77.430000000000007</v>
      </c>
      <c r="X1049" s="4">
        <v>45.036000000000001</v>
      </c>
      <c r="Y1049" s="4">
        <v>30.683</v>
      </c>
      <c r="Z1049" s="4">
        <v>10.093</v>
      </c>
      <c r="AA1049" s="4">
        <v>13.476000000000001</v>
      </c>
      <c r="AB1049" s="4">
        <v>2.4</v>
      </c>
      <c r="AC1049" s="4">
        <v>6.6310000000000002</v>
      </c>
      <c r="AG1049" s="66">
        <v>620349</v>
      </c>
      <c r="AH1049" t="s">
        <v>906</v>
      </c>
      <c r="AI1049" s="4">
        <f t="shared" si="92"/>
        <v>0</v>
      </c>
      <c r="AJ1049" s="4">
        <f t="shared" si="92"/>
        <v>0</v>
      </c>
      <c r="AK1049" s="4">
        <f t="shared" si="92"/>
        <v>1.8821371283194201E-2</v>
      </c>
      <c r="AL1049" s="4">
        <f t="shared" si="92"/>
        <v>0</v>
      </c>
      <c r="AM1049" s="4">
        <f t="shared" si="91"/>
        <v>0</v>
      </c>
      <c r="AN1049" s="4">
        <f t="shared" si="91"/>
        <v>1.6968826566449231E-3</v>
      </c>
      <c r="AO1049" s="4">
        <f t="shared" si="91"/>
        <v>3.6790296679144747E-2</v>
      </c>
      <c r="AP1049" s="4">
        <f t="shared" si="91"/>
        <v>0</v>
      </c>
      <c r="AQ1049" s="4">
        <f t="shared" si="91"/>
        <v>0</v>
      </c>
      <c r="AR1049" s="4">
        <f t="shared" si="91"/>
        <v>0</v>
      </c>
      <c r="AS1049" s="4">
        <f t="shared" si="91"/>
        <v>8.0767401610234537E-5</v>
      </c>
      <c r="AT1049" s="4">
        <f t="shared" si="91"/>
        <v>1.9265226652395427E-3</v>
      </c>
      <c r="AU1049" s="4">
        <f t="shared" si="91"/>
        <v>3.3807196705746612E-4</v>
      </c>
      <c r="AV1049" s="4">
        <f t="shared" si="89"/>
        <v>0.1824342725929933</v>
      </c>
      <c r="AW1049" s="4">
        <f t="shared" si="89"/>
        <v>0.1482262417716266</v>
      </c>
      <c r="AX1049" s="4">
        <f t="shared" si="89"/>
        <v>8.1960926998572561E-2</v>
      </c>
      <c r="AY1049" s="4">
        <f t="shared" si="89"/>
        <v>2.102665228696142E-2</v>
      </c>
      <c r="AZ1049" s="4">
        <f t="shared" si="90"/>
        <v>2.0325881988073981E-2</v>
      </c>
      <c r="BA1049" s="4">
        <f t="shared" si="90"/>
        <v>4.2246037330499675E-3</v>
      </c>
      <c r="BB1049" s="67">
        <f t="shared" si="90"/>
        <v>1.104252823838086E-2</v>
      </c>
    </row>
    <row r="1050" spans="1:54" x14ac:dyDescent="0.3">
      <c r="A1050" t="s">
        <v>68</v>
      </c>
      <c r="B1050" t="s">
        <v>69</v>
      </c>
      <c r="C1050">
        <v>620411</v>
      </c>
      <c r="D1050" t="s">
        <v>70</v>
      </c>
      <c r="E1050" t="s">
        <v>71</v>
      </c>
      <c r="F1050" t="s">
        <v>72</v>
      </c>
      <c r="G1050" t="s">
        <v>108</v>
      </c>
      <c r="H1050">
        <v>6</v>
      </c>
      <c r="I1050" t="s">
        <v>944</v>
      </c>
      <c r="J1050" s="4">
        <v>0</v>
      </c>
      <c r="K1050" s="4">
        <v>0</v>
      </c>
      <c r="L1050" s="4">
        <v>0</v>
      </c>
      <c r="M1050" s="4">
        <v>0</v>
      </c>
      <c r="N1050" s="4">
        <v>0</v>
      </c>
      <c r="O1050" s="4">
        <v>0</v>
      </c>
      <c r="P1050" s="4">
        <v>0</v>
      </c>
      <c r="Q1050" s="4">
        <v>0</v>
      </c>
      <c r="R1050" s="4">
        <v>0</v>
      </c>
      <c r="S1050" s="4">
        <v>0</v>
      </c>
      <c r="T1050" s="4">
        <v>0</v>
      </c>
      <c r="U1050" s="4">
        <v>0.43</v>
      </c>
      <c r="V1050" s="4">
        <v>0</v>
      </c>
      <c r="W1050" s="4">
        <v>0</v>
      </c>
      <c r="X1050" s="4">
        <v>0</v>
      </c>
      <c r="Y1050" s="4">
        <v>0</v>
      </c>
      <c r="Z1050" s="4">
        <v>0</v>
      </c>
      <c r="AA1050" s="4">
        <v>0</v>
      </c>
      <c r="AB1050" s="4">
        <v>0</v>
      </c>
      <c r="AC1050" s="4">
        <v>0</v>
      </c>
      <c r="AG1050" s="66">
        <v>620411</v>
      </c>
      <c r="AH1050" t="s">
        <v>944</v>
      </c>
      <c r="AI1050" s="4">
        <f t="shared" si="92"/>
        <v>0</v>
      </c>
      <c r="AJ1050" s="4">
        <f t="shared" si="92"/>
        <v>0</v>
      </c>
      <c r="AK1050" s="4">
        <f t="shared" si="92"/>
        <v>0</v>
      </c>
      <c r="AL1050" s="4">
        <f t="shared" si="92"/>
        <v>0</v>
      </c>
      <c r="AM1050" s="4">
        <f t="shared" si="91"/>
        <v>0</v>
      </c>
      <c r="AN1050" s="4">
        <f t="shared" si="91"/>
        <v>0</v>
      </c>
      <c r="AO1050" s="4">
        <f t="shared" si="91"/>
        <v>0</v>
      </c>
      <c r="AP1050" s="4">
        <f t="shared" si="91"/>
        <v>0</v>
      </c>
      <c r="AQ1050" s="4">
        <f t="shared" si="91"/>
        <v>0</v>
      </c>
      <c r="AR1050" s="4">
        <f t="shared" si="91"/>
        <v>0</v>
      </c>
      <c r="AS1050" s="4">
        <f t="shared" si="91"/>
        <v>0</v>
      </c>
      <c r="AT1050" s="4">
        <f t="shared" si="91"/>
        <v>1.2883433064587921E-3</v>
      </c>
      <c r="AU1050" s="4">
        <f t="shared" si="91"/>
        <v>0</v>
      </c>
      <c r="AV1050" s="4">
        <f t="shared" si="89"/>
        <v>0</v>
      </c>
      <c r="AW1050" s="4">
        <f t="shared" si="89"/>
        <v>0</v>
      </c>
      <c r="AX1050" s="4">
        <f t="shared" si="89"/>
        <v>0</v>
      </c>
      <c r="AY1050" s="4">
        <f t="shared" si="89"/>
        <v>0</v>
      </c>
      <c r="AZ1050" s="4">
        <f t="shared" si="90"/>
        <v>0</v>
      </c>
      <c r="BA1050" s="4">
        <f t="shared" si="90"/>
        <v>0</v>
      </c>
      <c r="BB1050" s="67">
        <f t="shared" si="90"/>
        <v>0</v>
      </c>
    </row>
    <row r="1051" spans="1:54" x14ac:dyDescent="0.3">
      <c r="A1051" t="s">
        <v>68</v>
      </c>
      <c r="B1051" t="s">
        <v>69</v>
      </c>
      <c r="C1051">
        <v>620412</v>
      </c>
      <c r="D1051" t="s">
        <v>70</v>
      </c>
      <c r="E1051" t="s">
        <v>71</v>
      </c>
      <c r="F1051" t="s">
        <v>72</v>
      </c>
      <c r="G1051" t="s">
        <v>108</v>
      </c>
      <c r="H1051">
        <v>6</v>
      </c>
      <c r="I1051" t="s">
        <v>907</v>
      </c>
      <c r="J1051" s="4">
        <v>0</v>
      </c>
      <c r="K1051" s="4">
        <v>0</v>
      </c>
      <c r="L1051" s="4">
        <v>0</v>
      </c>
      <c r="M1051" s="4">
        <v>0</v>
      </c>
      <c r="N1051" s="4">
        <v>0</v>
      </c>
      <c r="O1051" s="4">
        <v>0</v>
      </c>
      <c r="P1051" s="4">
        <v>0</v>
      </c>
      <c r="Q1051" s="4">
        <v>0</v>
      </c>
      <c r="R1051" s="4">
        <v>2.641</v>
      </c>
      <c r="S1051" s="4">
        <v>0</v>
      </c>
      <c r="T1051" s="4">
        <v>0</v>
      </c>
      <c r="U1051" s="4">
        <v>0.80700000000000005</v>
      </c>
      <c r="V1051" s="4">
        <v>1.1459999999999999</v>
      </c>
      <c r="W1051" s="4">
        <v>0</v>
      </c>
      <c r="X1051" s="4">
        <v>0</v>
      </c>
      <c r="Y1051" s="4">
        <v>0.60899999999999999</v>
      </c>
      <c r="Z1051" s="4">
        <v>5.1470000000000002</v>
      </c>
      <c r="AA1051" s="4">
        <v>0</v>
      </c>
      <c r="AB1051" s="4">
        <v>0</v>
      </c>
      <c r="AC1051" s="4">
        <v>0.36</v>
      </c>
      <c r="AG1051" s="66">
        <v>620412</v>
      </c>
      <c r="AH1051" t="s">
        <v>907</v>
      </c>
      <c r="AI1051" s="4">
        <f t="shared" si="92"/>
        <v>0</v>
      </c>
      <c r="AJ1051" s="4">
        <f t="shared" si="92"/>
        <v>0</v>
      </c>
      <c r="AK1051" s="4">
        <f t="shared" si="92"/>
        <v>0</v>
      </c>
      <c r="AL1051" s="4">
        <f t="shared" si="92"/>
        <v>0</v>
      </c>
      <c r="AM1051" s="4">
        <f t="shared" si="91"/>
        <v>0</v>
      </c>
      <c r="AN1051" s="4">
        <f t="shared" si="91"/>
        <v>0</v>
      </c>
      <c r="AO1051" s="4">
        <f t="shared" si="91"/>
        <v>0</v>
      </c>
      <c r="AP1051" s="4">
        <f t="shared" si="91"/>
        <v>0</v>
      </c>
      <c r="AQ1051" s="4">
        <f t="shared" si="91"/>
        <v>1.0501326821370834E-2</v>
      </c>
      <c r="AR1051" s="4">
        <f t="shared" si="91"/>
        <v>0</v>
      </c>
      <c r="AS1051" s="4">
        <f t="shared" si="91"/>
        <v>0</v>
      </c>
      <c r="AT1051" s="4">
        <f t="shared" si="91"/>
        <v>2.4178908100284777E-3</v>
      </c>
      <c r="AU1051" s="4">
        <f t="shared" si="91"/>
        <v>2.8698553647989343E-3</v>
      </c>
      <c r="AV1051" s="4">
        <f t="shared" si="89"/>
        <v>0</v>
      </c>
      <c r="AW1051" s="4">
        <f t="shared" si="89"/>
        <v>0</v>
      </c>
      <c r="AX1051" s="4">
        <f t="shared" si="89"/>
        <v>1.6267706724287288E-3</v>
      </c>
      <c r="AY1051" s="4">
        <f t="shared" si="89"/>
        <v>1.0722696851381198E-2</v>
      </c>
      <c r="AZ1051" s="4">
        <f t="shared" si="90"/>
        <v>0</v>
      </c>
      <c r="BA1051" s="4">
        <f t="shared" si="90"/>
        <v>0</v>
      </c>
      <c r="BB1051" s="67">
        <f t="shared" si="90"/>
        <v>5.9950387058017038E-4</v>
      </c>
    </row>
    <row r="1052" spans="1:54" x14ac:dyDescent="0.3">
      <c r="A1052" t="s">
        <v>68</v>
      </c>
      <c r="B1052" t="s">
        <v>69</v>
      </c>
      <c r="C1052">
        <v>620413</v>
      </c>
      <c r="D1052" t="s">
        <v>70</v>
      </c>
      <c r="E1052" t="s">
        <v>71</v>
      </c>
      <c r="F1052" t="s">
        <v>72</v>
      </c>
      <c r="G1052" t="s">
        <v>108</v>
      </c>
      <c r="H1052">
        <v>6</v>
      </c>
      <c r="I1052" t="s">
        <v>903</v>
      </c>
      <c r="J1052" s="4">
        <v>0</v>
      </c>
      <c r="K1052" s="4">
        <v>7.3999999999999996E-2</v>
      </c>
      <c r="L1052" s="4">
        <v>0</v>
      </c>
      <c r="M1052" s="4">
        <v>0</v>
      </c>
      <c r="N1052" s="4">
        <v>0</v>
      </c>
      <c r="O1052" s="4">
        <v>7.7519999999999998</v>
      </c>
      <c r="P1052" s="4">
        <v>0</v>
      </c>
      <c r="Q1052" s="4">
        <v>0</v>
      </c>
      <c r="R1052" s="4">
        <v>3.4020000000000001</v>
      </c>
      <c r="S1052" s="4">
        <v>5.226</v>
      </c>
      <c r="T1052" s="4">
        <v>51.116999999999997</v>
      </c>
      <c r="U1052" s="4">
        <v>9.8529999999999998</v>
      </c>
      <c r="V1052" s="4">
        <v>4.5620000000000003</v>
      </c>
      <c r="W1052" s="4">
        <v>8.61</v>
      </c>
      <c r="X1052" s="4">
        <v>0.153</v>
      </c>
      <c r="Y1052" s="4">
        <v>0</v>
      </c>
      <c r="Z1052" s="4">
        <v>3.57</v>
      </c>
      <c r="AA1052" s="4">
        <v>0</v>
      </c>
      <c r="AB1052" s="4">
        <v>0</v>
      </c>
      <c r="AC1052" s="4">
        <v>0</v>
      </c>
      <c r="AG1052" s="66">
        <v>620413</v>
      </c>
      <c r="AH1052" t="s">
        <v>903</v>
      </c>
      <c r="AI1052" s="4">
        <f t="shared" si="92"/>
        <v>0</v>
      </c>
      <c r="AJ1052" s="4">
        <f t="shared" si="92"/>
        <v>1.5999218200364691E-3</v>
      </c>
      <c r="AK1052" s="4">
        <f t="shared" si="92"/>
        <v>0</v>
      </c>
      <c r="AL1052" s="4">
        <f t="shared" si="92"/>
        <v>0</v>
      </c>
      <c r="AM1052" s="4">
        <f t="shared" si="91"/>
        <v>0</v>
      </c>
      <c r="AN1052" s="4">
        <f t="shared" si="91"/>
        <v>1.7562395666637441E-2</v>
      </c>
      <c r="AO1052" s="4">
        <f t="shared" si="91"/>
        <v>0</v>
      </c>
      <c r="AP1052" s="4">
        <f t="shared" si="91"/>
        <v>0</v>
      </c>
      <c r="AQ1052" s="4">
        <f t="shared" si="91"/>
        <v>1.3527267643431875E-2</v>
      </c>
      <c r="AR1052" s="4">
        <f t="shared" si="91"/>
        <v>2.4637869055336211E-2</v>
      </c>
      <c r="AS1052" s="4">
        <f t="shared" si="91"/>
        <v>5.9064195538059503E-3</v>
      </c>
      <c r="AT1052" s="4">
        <f t="shared" si="91"/>
        <v>2.9521038601252273E-2</v>
      </c>
      <c r="AU1052" s="4">
        <f t="shared" si="91"/>
        <v>1.1424328249749337E-2</v>
      </c>
      <c r="AV1052" s="4">
        <f t="shared" si="89"/>
        <v>2.0286182190697045E-2</v>
      </c>
      <c r="AW1052" s="4">
        <f t="shared" si="89"/>
        <v>5.0356636892838773E-4</v>
      </c>
      <c r="AX1052" s="4">
        <f t="shared" si="89"/>
        <v>0</v>
      </c>
      <c r="AY1052" s="4">
        <f t="shared" si="89"/>
        <v>7.4373475343755338E-3</v>
      </c>
      <c r="AZ1052" s="4">
        <f t="shared" si="90"/>
        <v>0</v>
      </c>
      <c r="BA1052" s="4">
        <f t="shared" si="90"/>
        <v>0</v>
      </c>
      <c r="BB1052" s="67">
        <f t="shared" si="90"/>
        <v>0</v>
      </c>
    </row>
    <row r="1053" spans="1:54" x14ac:dyDescent="0.3">
      <c r="A1053" t="s">
        <v>68</v>
      </c>
      <c r="B1053" t="s">
        <v>69</v>
      </c>
      <c r="C1053">
        <v>620419</v>
      </c>
      <c r="D1053" t="s">
        <v>70</v>
      </c>
      <c r="E1053" t="s">
        <v>71</v>
      </c>
      <c r="F1053" t="s">
        <v>72</v>
      </c>
      <c r="G1053" t="s">
        <v>108</v>
      </c>
      <c r="H1053">
        <v>6</v>
      </c>
      <c r="I1053" t="s">
        <v>904</v>
      </c>
      <c r="J1053" s="4">
        <v>0</v>
      </c>
      <c r="K1053" s="4">
        <v>0</v>
      </c>
      <c r="L1053" s="4">
        <v>0</v>
      </c>
      <c r="M1053" s="4">
        <v>0</v>
      </c>
      <c r="N1053" s="4">
        <v>0</v>
      </c>
      <c r="O1053" s="4">
        <v>0</v>
      </c>
      <c r="P1053" s="4">
        <v>0</v>
      </c>
      <c r="Q1053" s="4">
        <v>0</v>
      </c>
      <c r="R1053" s="4">
        <v>2.3410000000000002</v>
      </c>
      <c r="S1053" s="4">
        <v>0</v>
      </c>
      <c r="T1053" s="4">
        <v>0.56699999999999995</v>
      </c>
      <c r="U1053" s="4">
        <v>0.193</v>
      </c>
      <c r="V1053" s="4">
        <v>6.2560000000000002</v>
      </c>
      <c r="W1053" s="4">
        <v>8.0380000000000003</v>
      </c>
      <c r="X1053" s="4">
        <v>0</v>
      </c>
      <c r="Y1053" s="4">
        <v>4.0000000000000001E-3</v>
      </c>
      <c r="Z1053" s="4">
        <v>9.6989999999999998</v>
      </c>
      <c r="AA1053" s="4">
        <v>0</v>
      </c>
      <c r="AB1053" s="4">
        <v>0</v>
      </c>
      <c r="AC1053" s="4">
        <v>0</v>
      </c>
      <c r="AG1053" s="66">
        <v>620419</v>
      </c>
      <c r="AH1053" t="s">
        <v>904</v>
      </c>
      <c r="AI1053" s="4">
        <f t="shared" si="92"/>
        <v>0</v>
      </c>
      <c r="AJ1053" s="4">
        <f t="shared" si="92"/>
        <v>0</v>
      </c>
      <c r="AK1053" s="4">
        <f t="shared" si="92"/>
        <v>0</v>
      </c>
      <c r="AL1053" s="4">
        <f t="shared" si="92"/>
        <v>0</v>
      </c>
      <c r="AM1053" s="4">
        <f t="shared" si="91"/>
        <v>0</v>
      </c>
      <c r="AN1053" s="4">
        <f t="shared" si="91"/>
        <v>0</v>
      </c>
      <c r="AO1053" s="4">
        <f t="shared" si="91"/>
        <v>0</v>
      </c>
      <c r="AP1053" s="4">
        <f t="shared" si="91"/>
        <v>0</v>
      </c>
      <c r="AQ1053" s="4">
        <f t="shared" si="91"/>
        <v>9.3084460768001216E-3</v>
      </c>
      <c r="AR1053" s="4">
        <f t="shared" si="91"/>
        <v>0</v>
      </c>
      <c r="AS1053" s="4">
        <f t="shared" si="91"/>
        <v>6.5515188430619427E-5</v>
      </c>
      <c r="AT1053" s="4">
        <f t="shared" si="91"/>
        <v>5.7825641429429513E-4</v>
      </c>
      <c r="AU1053" s="4">
        <f t="shared" si="91"/>
        <v>1.5666505377122282E-2</v>
      </c>
      <c r="AV1053" s="4">
        <f t="shared" si="89"/>
        <v>1.8938482282093248E-2</v>
      </c>
      <c r="AW1053" s="4">
        <f t="shared" si="89"/>
        <v>0</v>
      </c>
      <c r="AX1053" s="4">
        <f t="shared" si="89"/>
        <v>1.068486484353845E-5</v>
      </c>
      <c r="AY1053" s="4">
        <f t="shared" si="89"/>
        <v>2.0205835780366475E-2</v>
      </c>
      <c r="AZ1053" s="4">
        <f t="shared" si="90"/>
        <v>0</v>
      </c>
      <c r="BA1053" s="4">
        <f t="shared" si="90"/>
        <v>0</v>
      </c>
      <c r="BB1053" s="67">
        <f t="shared" si="90"/>
        <v>0</v>
      </c>
    </row>
    <row r="1054" spans="1:54" x14ac:dyDescent="0.3">
      <c r="A1054" t="s">
        <v>68</v>
      </c>
      <c r="B1054" t="s">
        <v>69</v>
      </c>
      <c r="C1054">
        <v>620422</v>
      </c>
      <c r="D1054" t="s">
        <v>70</v>
      </c>
      <c r="E1054" t="s">
        <v>71</v>
      </c>
      <c r="F1054" t="s">
        <v>72</v>
      </c>
      <c r="G1054" t="s">
        <v>108</v>
      </c>
      <c r="H1054">
        <v>6</v>
      </c>
      <c r="I1054" t="s">
        <v>908</v>
      </c>
      <c r="J1054" s="4">
        <v>0</v>
      </c>
      <c r="K1054" s="4">
        <v>0</v>
      </c>
      <c r="L1054" s="4">
        <v>0</v>
      </c>
      <c r="M1054" s="4">
        <v>0</v>
      </c>
      <c r="N1054" s="4">
        <v>0</v>
      </c>
      <c r="O1054" s="4">
        <v>0</v>
      </c>
      <c r="P1054" s="4">
        <v>16.507000000000001</v>
      </c>
      <c r="Q1054" s="4">
        <v>0</v>
      </c>
      <c r="R1054" s="4">
        <v>0</v>
      </c>
      <c r="S1054" s="4">
        <v>0</v>
      </c>
      <c r="T1054" s="4">
        <v>0</v>
      </c>
      <c r="U1054" s="4">
        <v>4.7830000000000004</v>
      </c>
      <c r="V1054" s="4">
        <v>1.478</v>
      </c>
      <c r="W1054" s="4">
        <v>1.1080000000000001</v>
      </c>
      <c r="X1054" s="4">
        <v>0</v>
      </c>
      <c r="Y1054" s="4">
        <v>8.1750000000000007</v>
      </c>
      <c r="Z1054" s="4">
        <v>1.0960000000000001</v>
      </c>
      <c r="AA1054" s="4">
        <v>2.5350000000000001</v>
      </c>
      <c r="AB1054" s="4">
        <v>13.066000000000001</v>
      </c>
      <c r="AC1054" s="4">
        <v>2.3010000000000002</v>
      </c>
      <c r="AG1054" s="66">
        <v>620422</v>
      </c>
      <c r="AH1054" t="s">
        <v>908</v>
      </c>
      <c r="AI1054" s="4">
        <f t="shared" si="92"/>
        <v>0</v>
      </c>
      <c r="AJ1054" s="4">
        <f t="shared" si="92"/>
        <v>0</v>
      </c>
      <c r="AK1054" s="4">
        <f t="shared" si="92"/>
        <v>0</v>
      </c>
      <c r="AL1054" s="4">
        <f t="shared" si="92"/>
        <v>0</v>
      </c>
      <c r="AM1054" s="4">
        <f t="shared" si="91"/>
        <v>0</v>
      </c>
      <c r="AN1054" s="4">
        <f t="shared" si="91"/>
        <v>0</v>
      </c>
      <c r="AO1054" s="4">
        <f t="shared" si="91"/>
        <v>0.18848461430249611</v>
      </c>
      <c r="AP1054" s="4">
        <f t="shared" si="91"/>
        <v>0</v>
      </c>
      <c r="AQ1054" s="4">
        <f t="shared" si="91"/>
        <v>0</v>
      </c>
      <c r="AR1054" s="4">
        <f t="shared" si="91"/>
        <v>0</v>
      </c>
      <c r="AS1054" s="4">
        <f t="shared" si="91"/>
        <v>0</v>
      </c>
      <c r="AT1054" s="4">
        <f t="shared" si="91"/>
        <v>1.433057217393582E-2</v>
      </c>
      <c r="AU1054" s="4">
        <f t="shared" si="91"/>
        <v>3.701261980080999E-3</v>
      </c>
      <c r="AV1054" s="4">
        <f t="shared" si="89"/>
        <v>2.6105795432395267E-3</v>
      </c>
      <c r="AW1054" s="4">
        <f t="shared" si="89"/>
        <v>0</v>
      </c>
      <c r="AX1054" s="4">
        <f t="shared" si="89"/>
        <v>2.1837192523981707E-2</v>
      </c>
      <c r="AY1054" s="4">
        <f t="shared" si="89"/>
        <v>2.2832865259595479E-3</v>
      </c>
      <c r="AZ1054" s="4">
        <f t="shared" si="90"/>
        <v>3.8235463668571932E-3</v>
      </c>
      <c r="BA1054" s="4">
        <f t="shared" si="90"/>
        <v>2.2999446823346203E-2</v>
      </c>
      <c r="BB1054" s="67">
        <f t="shared" si="90"/>
        <v>3.8318289061249223E-3</v>
      </c>
    </row>
    <row r="1055" spans="1:54" x14ac:dyDescent="0.3">
      <c r="A1055" t="s">
        <v>68</v>
      </c>
      <c r="B1055" t="s">
        <v>69</v>
      </c>
      <c r="C1055">
        <v>620423</v>
      </c>
      <c r="D1055" t="s">
        <v>70</v>
      </c>
      <c r="E1055" t="s">
        <v>71</v>
      </c>
      <c r="F1055" t="s">
        <v>72</v>
      </c>
      <c r="G1055" t="s">
        <v>108</v>
      </c>
      <c r="H1055">
        <v>6</v>
      </c>
      <c r="I1055" t="s">
        <v>909</v>
      </c>
      <c r="J1055" s="4">
        <v>0</v>
      </c>
      <c r="K1055" s="4">
        <v>0</v>
      </c>
      <c r="L1055" s="4">
        <v>6.149</v>
      </c>
      <c r="M1055" s="4">
        <v>0</v>
      </c>
      <c r="N1055" s="4">
        <v>0</v>
      </c>
      <c r="O1055" s="4">
        <v>0</v>
      </c>
      <c r="P1055" s="4">
        <v>0</v>
      </c>
      <c r="Q1055" s="4">
        <v>0</v>
      </c>
      <c r="R1055" s="4">
        <v>5.407</v>
      </c>
      <c r="S1055" s="4">
        <v>0</v>
      </c>
      <c r="T1055" s="4">
        <v>0</v>
      </c>
      <c r="U1055" s="4">
        <v>0</v>
      </c>
      <c r="V1055" s="4">
        <v>0</v>
      </c>
      <c r="W1055" s="4">
        <v>0</v>
      </c>
      <c r="X1055" s="4">
        <v>0</v>
      </c>
      <c r="Y1055" s="4">
        <v>79.326999999999998</v>
      </c>
      <c r="Z1055" s="4">
        <v>0</v>
      </c>
      <c r="AA1055" s="4">
        <v>0.96299999999999997</v>
      </c>
      <c r="AB1055" s="4">
        <v>0</v>
      </c>
      <c r="AC1055" s="4">
        <v>5.7380000000000004</v>
      </c>
      <c r="AG1055" s="66">
        <v>620423</v>
      </c>
      <c r="AH1055" t="s">
        <v>909</v>
      </c>
      <c r="AI1055" s="4">
        <f t="shared" si="92"/>
        <v>0</v>
      </c>
      <c r="AJ1055" s="4">
        <f t="shared" si="92"/>
        <v>0</v>
      </c>
      <c r="AK1055" s="4">
        <f t="shared" si="92"/>
        <v>0.12759935173137943</v>
      </c>
      <c r="AL1055" s="4">
        <f t="shared" si="92"/>
        <v>0</v>
      </c>
      <c r="AM1055" s="4">
        <f t="shared" si="91"/>
        <v>0</v>
      </c>
      <c r="AN1055" s="4">
        <f t="shared" si="91"/>
        <v>0</v>
      </c>
      <c r="AO1055" s="4">
        <f t="shared" si="91"/>
        <v>0</v>
      </c>
      <c r="AP1055" s="4">
        <f t="shared" si="91"/>
        <v>0</v>
      </c>
      <c r="AQ1055" s="4">
        <f t="shared" si="91"/>
        <v>2.1499687286312796E-2</v>
      </c>
      <c r="AR1055" s="4">
        <f t="shared" si="91"/>
        <v>0</v>
      </c>
      <c r="AS1055" s="4">
        <f t="shared" si="91"/>
        <v>0</v>
      </c>
      <c r="AT1055" s="4">
        <f t="shared" si="91"/>
        <v>0</v>
      </c>
      <c r="AU1055" s="4">
        <f t="shared" si="91"/>
        <v>0</v>
      </c>
      <c r="AV1055" s="4">
        <f t="shared" si="89"/>
        <v>0</v>
      </c>
      <c r="AW1055" s="4">
        <f t="shared" si="89"/>
        <v>0</v>
      </c>
      <c r="AX1055" s="4">
        <f t="shared" si="89"/>
        <v>0.21189956836084367</v>
      </c>
      <c r="AY1055" s="4">
        <f t="shared" si="89"/>
        <v>0</v>
      </c>
      <c r="AZ1055" s="4">
        <f t="shared" si="90"/>
        <v>1.4524951287114307E-3</v>
      </c>
      <c r="BA1055" s="4">
        <f t="shared" si="90"/>
        <v>0</v>
      </c>
      <c r="BB1055" s="67">
        <f t="shared" si="90"/>
        <v>9.5554255816361604E-3</v>
      </c>
    </row>
    <row r="1056" spans="1:54" x14ac:dyDescent="0.3">
      <c r="A1056" t="s">
        <v>68</v>
      </c>
      <c r="B1056" t="s">
        <v>69</v>
      </c>
      <c r="C1056">
        <v>620429</v>
      </c>
      <c r="D1056" t="s">
        <v>70</v>
      </c>
      <c r="E1056" t="s">
        <v>71</v>
      </c>
      <c r="F1056" t="s">
        <v>72</v>
      </c>
      <c r="G1056" t="s">
        <v>108</v>
      </c>
      <c r="H1056">
        <v>6</v>
      </c>
      <c r="I1056" t="s">
        <v>910</v>
      </c>
      <c r="J1056" s="4">
        <v>0</v>
      </c>
      <c r="K1056" s="4">
        <v>0</v>
      </c>
      <c r="L1056" s="4">
        <v>1.542</v>
      </c>
      <c r="M1056" s="4">
        <v>0</v>
      </c>
      <c r="N1056" s="4">
        <v>0</v>
      </c>
      <c r="O1056" s="4">
        <v>0</v>
      </c>
      <c r="P1056" s="4">
        <v>0</v>
      </c>
      <c r="Q1056" s="4">
        <v>0</v>
      </c>
      <c r="R1056" s="4">
        <v>0</v>
      </c>
      <c r="S1056" s="4">
        <v>0</v>
      </c>
      <c r="T1056" s="4">
        <v>0</v>
      </c>
      <c r="U1056" s="4">
        <v>0</v>
      </c>
      <c r="V1056" s="4">
        <v>0</v>
      </c>
      <c r="W1056" s="4">
        <v>0</v>
      </c>
      <c r="X1056" s="4">
        <v>0</v>
      </c>
      <c r="Y1056" s="4">
        <v>0</v>
      </c>
      <c r="Z1056" s="4">
        <v>0</v>
      </c>
      <c r="AA1056" s="4">
        <v>0</v>
      </c>
      <c r="AB1056" s="4">
        <v>0</v>
      </c>
      <c r="AC1056" s="4">
        <v>2.8279999999999998</v>
      </c>
      <c r="AG1056" s="66">
        <v>620429</v>
      </c>
      <c r="AH1056" t="s">
        <v>910</v>
      </c>
      <c r="AI1056" s="4">
        <f t="shared" si="92"/>
        <v>0</v>
      </c>
      <c r="AJ1056" s="4">
        <f t="shared" si="92"/>
        <v>0</v>
      </c>
      <c r="AK1056" s="4">
        <f t="shared" si="92"/>
        <v>3.1998406305055634E-2</v>
      </c>
      <c r="AL1056" s="4">
        <f t="shared" si="92"/>
        <v>0</v>
      </c>
      <c r="AM1056" s="4">
        <f t="shared" si="91"/>
        <v>0</v>
      </c>
      <c r="AN1056" s="4">
        <f t="shared" si="91"/>
        <v>0</v>
      </c>
      <c r="AO1056" s="4">
        <f t="shared" si="91"/>
        <v>0</v>
      </c>
      <c r="AP1056" s="4">
        <f t="shared" si="91"/>
        <v>0</v>
      </c>
      <c r="AQ1056" s="4">
        <f t="shared" si="91"/>
        <v>0</v>
      </c>
      <c r="AR1056" s="4">
        <f t="shared" si="91"/>
        <v>0</v>
      </c>
      <c r="AS1056" s="4">
        <f t="shared" si="91"/>
        <v>0</v>
      </c>
      <c r="AT1056" s="4">
        <f t="shared" si="91"/>
        <v>0</v>
      </c>
      <c r="AU1056" s="4">
        <f t="shared" si="91"/>
        <v>0</v>
      </c>
      <c r="AV1056" s="4">
        <f t="shared" si="89"/>
        <v>0</v>
      </c>
      <c r="AW1056" s="4">
        <f t="shared" si="89"/>
        <v>0</v>
      </c>
      <c r="AX1056" s="4">
        <f t="shared" si="89"/>
        <v>0</v>
      </c>
      <c r="AY1056" s="4">
        <f t="shared" si="89"/>
        <v>0</v>
      </c>
      <c r="AZ1056" s="4">
        <f t="shared" si="90"/>
        <v>0</v>
      </c>
      <c r="BA1056" s="4">
        <f t="shared" si="90"/>
        <v>0</v>
      </c>
      <c r="BB1056" s="67">
        <f t="shared" si="90"/>
        <v>4.7094359611131158E-3</v>
      </c>
    </row>
    <row r="1057" spans="1:54" x14ac:dyDescent="0.3">
      <c r="A1057" t="s">
        <v>68</v>
      </c>
      <c r="B1057" t="s">
        <v>69</v>
      </c>
      <c r="C1057">
        <v>620432</v>
      </c>
      <c r="D1057" t="s">
        <v>70</v>
      </c>
      <c r="E1057" t="s">
        <v>71</v>
      </c>
      <c r="F1057" t="s">
        <v>72</v>
      </c>
      <c r="G1057" t="s">
        <v>108</v>
      </c>
      <c r="H1057">
        <v>6</v>
      </c>
      <c r="I1057" t="s">
        <v>945</v>
      </c>
      <c r="J1057" s="4">
        <v>0</v>
      </c>
      <c r="K1057" s="4">
        <v>0</v>
      </c>
      <c r="L1057" s="4">
        <v>0</v>
      </c>
      <c r="M1057" s="4">
        <v>0.308</v>
      </c>
      <c r="N1057" s="4">
        <v>0</v>
      </c>
      <c r="O1057" s="4">
        <v>0</v>
      </c>
      <c r="P1057" s="4">
        <v>0</v>
      </c>
      <c r="Q1057" s="4">
        <v>0</v>
      </c>
      <c r="R1057" s="4">
        <v>0</v>
      </c>
      <c r="S1057" s="4">
        <v>0</v>
      </c>
      <c r="T1057" s="4">
        <v>0</v>
      </c>
      <c r="U1057" s="4">
        <v>0</v>
      </c>
      <c r="V1057" s="4">
        <v>0</v>
      </c>
      <c r="W1057" s="4">
        <v>0</v>
      </c>
      <c r="X1057" s="4">
        <v>0</v>
      </c>
      <c r="Y1057" s="4">
        <v>0</v>
      </c>
      <c r="Z1057" s="4">
        <v>0</v>
      </c>
      <c r="AA1057" s="4">
        <v>0</v>
      </c>
      <c r="AB1057" s="4">
        <v>0.27300000000000002</v>
      </c>
      <c r="AC1057" s="4">
        <v>0</v>
      </c>
      <c r="AG1057" s="66">
        <v>620432</v>
      </c>
      <c r="AH1057" t="s">
        <v>945</v>
      </c>
      <c r="AI1057" s="4">
        <f t="shared" si="92"/>
        <v>0</v>
      </c>
      <c r="AJ1057" s="4">
        <f t="shared" si="92"/>
        <v>0</v>
      </c>
      <c r="AK1057" s="4">
        <f t="shared" si="92"/>
        <v>0</v>
      </c>
      <c r="AL1057" s="4">
        <f t="shared" si="92"/>
        <v>6.2218137193012588E-3</v>
      </c>
      <c r="AM1057" s="4">
        <f t="shared" si="91"/>
        <v>0</v>
      </c>
      <c r="AN1057" s="4">
        <f t="shared" si="91"/>
        <v>0</v>
      </c>
      <c r="AO1057" s="4">
        <f t="shared" si="91"/>
        <v>0</v>
      </c>
      <c r="AP1057" s="4">
        <f t="shared" si="91"/>
        <v>0</v>
      </c>
      <c r="AQ1057" s="4">
        <f t="shared" si="91"/>
        <v>0</v>
      </c>
      <c r="AR1057" s="4">
        <f t="shared" si="91"/>
        <v>0</v>
      </c>
      <c r="AS1057" s="4">
        <f t="shared" si="91"/>
        <v>0</v>
      </c>
      <c r="AT1057" s="4">
        <f t="shared" si="91"/>
        <v>0</v>
      </c>
      <c r="AU1057" s="4">
        <f t="shared" si="91"/>
        <v>0</v>
      </c>
      <c r="AV1057" s="4">
        <f t="shared" si="89"/>
        <v>0</v>
      </c>
      <c r="AW1057" s="4">
        <f t="shared" si="89"/>
        <v>0</v>
      </c>
      <c r="AX1057" s="4">
        <f t="shared" si="89"/>
        <v>0</v>
      </c>
      <c r="AY1057" s="4">
        <f t="shared" si="89"/>
        <v>0</v>
      </c>
      <c r="AZ1057" s="4">
        <f t="shared" si="90"/>
        <v>0</v>
      </c>
      <c r="BA1057" s="4">
        <f t="shared" si="90"/>
        <v>4.805486746344339E-4</v>
      </c>
      <c r="BB1057" s="67">
        <f t="shared" si="90"/>
        <v>0</v>
      </c>
    </row>
    <row r="1058" spans="1:54" x14ac:dyDescent="0.3">
      <c r="A1058" t="s">
        <v>68</v>
      </c>
      <c r="B1058" t="s">
        <v>69</v>
      </c>
      <c r="C1058">
        <v>620433</v>
      </c>
      <c r="D1058" t="s">
        <v>70</v>
      </c>
      <c r="E1058" t="s">
        <v>71</v>
      </c>
      <c r="F1058" t="s">
        <v>72</v>
      </c>
      <c r="G1058" t="s">
        <v>108</v>
      </c>
      <c r="H1058">
        <v>6</v>
      </c>
      <c r="I1058" t="s">
        <v>905</v>
      </c>
      <c r="J1058" s="4">
        <v>0</v>
      </c>
      <c r="K1058" s="4">
        <v>0</v>
      </c>
      <c r="L1058" s="4">
        <v>0</v>
      </c>
      <c r="M1058" s="4">
        <v>0</v>
      </c>
      <c r="N1058" s="4">
        <v>0</v>
      </c>
      <c r="O1058" s="4">
        <v>0</v>
      </c>
      <c r="P1058" s="4">
        <v>0</v>
      </c>
      <c r="Q1058" s="4">
        <v>0</v>
      </c>
      <c r="R1058" s="4">
        <v>0</v>
      </c>
      <c r="S1058" s="4">
        <v>0</v>
      </c>
      <c r="T1058" s="4">
        <v>0</v>
      </c>
      <c r="U1058" s="4">
        <v>0</v>
      </c>
      <c r="V1058" s="4">
        <v>0</v>
      </c>
      <c r="W1058" s="4">
        <v>2.411</v>
      </c>
      <c r="X1058" s="4">
        <v>0</v>
      </c>
      <c r="Y1058" s="4">
        <v>0</v>
      </c>
      <c r="Z1058" s="4">
        <v>0.38600000000000001</v>
      </c>
      <c r="AA1058" s="4">
        <v>0</v>
      </c>
      <c r="AB1058" s="4">
        <v>0</v>
      </c>
      <c r="AC1058" s="4">
        <v>0</v>
      </c>
      <c r="AG1058" s="66">
        <v>620433</v>
      </c>
      <c r="AH1058" t="s">
        <v>905</v>
      </c>
      <c r="AI1058" s="4">
        <f t="shared" si="92"/>
        <v>0</v>
      </c>
      <c r="AJ1058" s="4">
        <f t="shared" si="92"/>
        <v>0</v>
      </c>
      <c r="AK1058" s="4">
        <f t="shared" si="92"/>
        <v>0</v>
      </c>
      <c r="AL1058" s="4">
        <f t="shared" si="92"/>
        <v>0</v>
      </c>
      <c r="AM1058" s="4">
        <f t="shared" si="91"/>
        <v>0</v>
      </c>
      <c r="AN1058" s="4">
        <f t="shared" si="91"/>
        <v>0</v>
      </c>
      <c r="AO1058" s="4">
        <f t="shared" si="91"/>
        <v>0</v>
      </c>
      <c r="AP1058" s="4">
        <f t="shared" si="91"/>
        <v>0</v>
      </c>
      <c r="AQ1058" s="4">
        <f t="shared" si="91"/>
        <v>0</v>
      </c>
      <c r="AR1058" s="4">
        <f t="shared" si="91"/>
        <v>0</v>
      </c>
      <c r="AS1058" s="4">
        <f t="shared" si="91"/>
        <v>0</v>
      </c>
      <c r="AT1058" s="4">
        <f t="shared" si="91"/>
        <v>0</v>
      </c>
      <c r="AU1058" s="4">
        <f t="shared" si="91"/>
        <v>0</v>
      </c>
      <c r="AV1058" s="4">
        <f t="shared" si="89"/>
        <v>5.680602237139439E-3</v>
      </c>
      <c r="AW1058" s="4">
        <f t="shared" si="89"/>
        <v>0</v>
      </c>
      <c r="AX1058" s="4">
        <f t="shared" si="89"/>
        <v>0</v>
      </c>
      <c r="AY1058" s="4">
        <f t="shared" si="89"/>
        <v>8.0415018158794293E-4</v>
      </c>
      <c r="AZ1058" s="4">
        <f t="shared" si="90"/>
        <v>0</v>
      </c>
      <c r="BA1058" s="4">
        <f t="shared" si="90"/>
        <v>0</v>
      </c>
      <c r="BB1058" s="67">
        <f t="shared" si="90"/>
        <v>0</v>
      </c>
    </row>
    <row r="1059" spans="1:54" x14ac:dyDescent="0.3">
      <c r="A1059" t="s">
        <v>68</v>
      </c>
      <c r="B1059" t="s">
        <v>69</v>
      </c>
      <c r="C1059">
        <v>620441</v>
      </c>
      <c r="D1059" t="s">
        <v>70</v>
      </c>
      <c r="E1059" t="s">
        <v>71</v>
      </c>
      <c r="F1059" t="s">
        <v>72</v>
      </c>
      <c r="G1059" t="s">
        <v>108</v>
      </c>
      <c r="H1059">
        <v>6</v>
      </c>
      <c r="I1059" t="s">
        <v>947</v>
      </c>
      <c r="J1059" s="4">
        <v>0</v>
      </c>
      <c r="K1059" s="4">
        <v>0</v>
      </c>
      <c r="L1059" s="4">
        <v>0</v>
      </c>
      <c r="M1059" s="4">
        <v>0</v>
      </c>
      <c r="N1059" s="4">
        <v>0</v>
      </c>
      <c r="O1059" s="4">
        <v>0</v>
      </c>
      <c r="P1059" s="4">
        <v>0.29699999999999999</v>
      </c>
      <c r="Q1059" s="4">
        <v>0</v>
      </c>
      <c r="R1059" s="4">
        <v>0</v>
      </c>
      <c r="S1059" s="4">
        <v>0</v>
      </c>
      <c r="T1059" s="4">
        <v>0</v>
      </c>
      <c r="U1059" s="4">
        <v>0</v>
      </c>
      <c r="V1059" s="4">
        <v>0</v>
      </c>
      <c r="W1059" s="4">
        <v>0</v>
      </c>
      <c r="X1059" s="4">
        <v>9.3070000000000004</v>
      </c>
      <c r="Y1059" s="4">
        <v>5.3010000000000002</v>
      </c>
      <c r="Z1059" s="4">
        <v>0</v>
      </c>
      <c r="AA1059" s="4">
        <v>0</v>
      </c>
      <c r="AB1059" s="4">
        <v>0</v>
      </c>
      <c r="AC1059" s="4">
        <v>0</v>
      </c>
      <c r="AG1059" s="66">
        <v>620441</v>
      </c>
      <c r="AH1059" t="s">
        <v>947</v>
      </c>
      <c r="AI1059" s="4">
        <f t="shared" si="92"/>
        <v>0</v>
      </c>
      <c r="AJ1059" s="4">
        <f t="shared" si="92"/>
        <v>0</v>
      </c>
      <c r="AK1059" s="4">
        <f t="shared" si="92"/>
        <v>0</v>
      </c>
      <c r="AL1059" s="4">
        <f t="shared" si="92"/>
        <v>0</v>
      </c>
      <c r="AM1059" s="4">
        <f t="shared" si="91"/>
        <v>0</v>
      </c>
      <c r="AN1059" s="4">
        <f t="shared" si="91"/>
        <v>0</v>
      </c>
      <c r="AO1059" s="4">
        <f t="shared" si="91"/>
        <v>3.3912843307591528E-3</v>
      </c>
      <c r="AP1059" s="4">
        <f t="shared" si="91"/>
        <v>0</v>
      </c>
      <c r="AQ1059" s="4">
        <f t="shared" si="91"/>
        <v>0</v>
      </c>
      <c r="AR1059" s="4">
        <f t="shared" si="91"/>
        <v>0</v>
      </c>
      <c r="AS1059" s="4">
        <f t="shared" si="91"/>
        <v>0</v>
      </c>
      <c r="AT1059" s="4">
        <f t="shared" si="91"/>
        <v>0</v>
      </c>
      <c r="AU1059" s="4">
        <f t="shared" si="91"/>
        <v>0</v>
      </c>
      <c r="AV1059" s="4">
        <f t="shared" si="89"/>
        <v>0</v>
      </c>
      <c r="AW1059" s="4">
        <f t="shared" si="89"/>
        <v>3.0631975134748395E-2</v>
      </c>
      <c r="AX1059" s="4">
        <f t="shared" si="89"/>
        <v>1.4160117133899331E-2</v>
      </c>
      <c r="AY1059" s="4">
        <f t="shared" si="89"/>
        <v>0</v>
      </c>
      <c r="AZ1059" s="4">
        <f t="shared" si="90"/>
        <v>0</v>
      </c>
      <c r="BA1059" s="4">
        <f t="shared" si="90"/>
        <v>0</v>
      </c>
      <c r="BB1059" s="67">
        <f t="shared" si="90"/>
        <v>0</v>
      </c>
    </row>
    <row r="1060" spans="1:54" x14ac:dyDescent="0.3">
      <c r="A1060" t="s">
        <v>68</v>
      </c>
      <c r="B1060" t="s">
        <v>69</v>
      </c>
      <c r="C1060">
        <v>620442</v>
      </c>
      <c r="D1060" t="s">
        <v>70</v>
      </c>
      <c r="E1060" t="s">
        <v>71</v>
      </c>
      <c r="F1060" t="s">
        <v>72</v>
      </c>
      <c r="G1060" t="s">
        <v>108</v>
      </c>
      <c r="H1060">
        <v>6</v>
      </c>
      <c r="I1060" t="s">
        <v>912</v>
      </c>
      <c r="J1060" s="4">
        <v>36.231000000000002</v>
      </c>
      <c r="K1060" s="4">
        <v>10.157999999999999</v>
      </c>
      <c r="L1060" s="4">
        <v>1.0880000000000001</v>
      </c>
      <c r="M1060" s="4">
        <v>7.4320000000000004</v>
      </c>
      <c r="N1060" s="4">
        <v>64.311000000000007</v>
      </c>
      <c r="O1060" s="4">
        <v>19.974</v>
      </c>
      <c r="P1060" s="4">
        <v>53.869</v>
      </c>
      <c r="Q1060" s="4">
        <v>23.902000000000001</v>
      </c>
      <c r="R1060" s="4">
        <v>78.641999999999996</v>
      </c>
      <c r="S1060" s="4">
        <v>0</v>
      </c>
      <c r="T1060" s="4">
        <v>1.4319999999999999</v>
      </c>
      <c r="U1060" s="4">
        <v>5.6040000000000001</v>
      </c>
      <c r="V1060" s="4">
        <v>2.63</v>
      </c>
      <c r="W1060" s="4">
        <v>9.8490000000000002</v>
      </c>
      <c r="X1060" s="4">
        <v>1.069</v>
      </c>
      <c r="Y1060" s="4">
        <v>4.4589999999999996</v>
      </c>
      <c r="Z1060" s="4">
        <v>2550.9369999999999</v>
      </c>
      <c r="AA1060" s="4">
        <v>0.61199999999999999</v>
      </c>
      <c r="AB1060" s="4">
        <v>0</v>
      </c>
      <c r="AC1060" s="4">
        <v>0.151</v>
      </c>
      <c r="AG1060" s="66">
        <v>620442</v>
      </c>
      <c r="AH1060" t="s">
        <v>912</v>
      </c>
      <c r="AI1060" s="4">
        <f t="shared" si="92"/>
        <v>1.6714105799260965</v>
      </c>
      <c r="AJ1060" s="4">
        <f t="shared" si="92"/>
        <v>0.21962170064770886</v>
      </c>
      <c r="AK1060" s="4">
        <f t="shared" si="92"/>
        <v>2.2577345045331081E-2</v>
      </c>
      <c r="AL1060" s="4">
        <f t="shared" si="92"/>
        <v>0.15013155701898362</v>
      </c>
      <c r="AM1060" s="4">
        <f t="shared" si="91"/>
        <v>1.4668011118412176</v>
      </c>
      <c r="AN1060" s="4">
        <f t="shared" si="91"/>
        <v>4.5251714531142455E-2</v>
      </c>
      <c r="AO1060" s="4">
        <f t="shared" si="91"/>
        <v>0.61510133203254136</v>
      </c>
      <c r="AP1060" s="4">
        <f t="shared" si="91"/>
        <v>0.14060345719088857</v>
      </c>
      <c r="AQ1060" s="4">
        <f t="shared" si="91"/>
        <v>0.31270175838176639</v>
      </c>
      <c r="AR1060" s="4">
        <f t="shared" si="91"/>
        <v>0</v>
      </c>
      <c r="AS1060" s="4">
        <f t="shared" si="91"/>
        <v>1.654634035849154E-4</v>
      </c>
      <c r="AT1060" s="4">
        <f t="shared" si="91"/>
        <v>1.6790409045104818E-2</v>
      </c>
      <c r="AU1060" s="4">
        <f t="shared" si="91"/>
        <v>6.5861427656380422E-3</v>
      </c>
      <c r="AV1060" s="4">
        <f t="shared" si="89"/>
        <v>2.3205413286431498E-2</v>
      </c>
      <c r="AW1060" s="4">
        <f t="shared" si="89"/>
        <v>3.5183820155846178E-3</v>
      </c>
      <c r="AX1060" s="4">
        <f t="shared" si="89"/>
        <v>1.1910953084334486E-2</v>
      </c>
      <c r="AY1060" s="4">
        <f t="shared" si="89"/>
        <v>5.3143431392989697</v>
      </c>
      <c r="AZ1060" s="4">
        <f t="shared" si="90"/>
        <v>9.2308101637735788E-4</v>
      </c>
      <c r="BA1060" s="4">
        <f t="shared" si="90"/>
        <v>0</v>
      </c>
      <c r="BB1060" s="67">
        <f t="shared" si="90"/>
        <v>2.5145856793779367E-4</v>
      </c>
    </row>
    <row r="1061" spans="1:54" x14ac:dyDescent="0.3">
      <c r="A1061" t="s">
        <v>68</v>
      </c>
      <c r="B1061" t="s">
        <v>69</v>
      </c>
      <c r="C1061">
        <v>620443</v>
      </c>
      <c r="D1061" t="s">
        <v>70</v>
      </c>
      <c r="E1061" t="s">
        <v>71</v>
      </c>
      <c r="F1061" t="s">
        <v>72</v>
      </c>
      <c r="G1061" t="s">
        <v>108</v>
      </c>
      <c r="H1061">
        <v>6</v>
      </c>
      <c r="I1061" t="s">
        <v>913</v>
      </c>
      <c r="J1061" s="4">
        <v>0</v>
      </c>
      <c r="K1061" s="4">
        <v>0</v>
      </c>
      <c r="L1061" s="4">
        <v>1.5289999999999999</v>
      </c>
      <c r="M1061" s="4">
        <v>3.7160000000000002</v>
      </c>
      <c r="N1061" s="4">
        <v>4.1340000000000003</v>
      </c>
      <c r="O1061" s="4">
        <v>0</v>
      </c>
      <c r="P1061" s="4">
        <v>13.938000000000001</v>
      </c>
      <c r="Q1061" s="4">
        <v>0</v>
      </c>
      <c r="R1061" s="4">
        <v>0</v>
      </c>
      <c r="S1061" s="4">
        <v>0</v>
      </c>
      <c r="T1061" s="4">
        <v>0</v>
      </c>
      <c r="U1061" s="4">
        <v>0</v>
      </c>
      <c r="V1061" s="4">
        <v>0.40400000000000003</v>
      </c>
      <c r="W1061" s="4">
        <v>0.10199999999999999</v>
      </c>
      <c r="X1061" s="4">
        <v>2.1459999999999999</v>
      </c>
      <c r="Y1061" s="4">
        <v>7.0000000000000001E-3</v>
      </c>
      <c r="Z1061" s="4">
        <v>1159.654</v>
      </c>
      <c r="AA1061" s="4">
        <v>0</v>
      </c>
      <c r="AB1061" s="4">
        <v>0</v>
      </c>
      <c r="AC1061" s="4">
        <v>0</v>
      </c>
      <c r="AG1061" s="66">
        <v>620443</v>
      </c>
      <c r="AH1061" t="s">
        <v>913</v>
      </c>
      <c r="AI1061" s="4">
        <f t="shared" si="92"/>
        <v>0</v>
      </c>
      <c r="AJ1061" s="4">
        <f t="shared" si="92"/>
        <v>0</v>
      </c>
      <c r="AK1061" s="4">
        <f t="shared" si="92"/>
        <v>3.1728640233741931E-2</v>
      </c>
      <c r="AL1061" s="4">
        <f t="shared" si="92"/>
        <v>7.506577850949181E-2</v>
      </c>
      <c r="AM1061" s="4">
        <f t="shared" si="91"/>
        <v>9.4288003550739269E-2</v>
      </c>
      <c r="AN1061" s="4">
        <f t="shared" si="91"/>
        <v>0</v>
      </c>
      <c r="AO1061" s="4">
        <f t="shared" si="91"/>
        <v>0.15915057576471742</v>
      </c>
      <c r="AP1061" s="4">
        <f t="shared" si="91"/>
        <v>0</v>
      </c>
      <c r="AQ1061" s="4">
        <f t="shared" si="91"/>
        <v>0</v>
      </c>
      <c r="AR1061" s="4">
        <f t="shared" si="91"/>
        <v>0</v>
      </c>
      <c r="AS1061" s="4">
        <f t="shared" si="91"/>
        <v>0</v>
      </c>
      <c r="AT1061" s="4">
        <f t="shared" si="91"/>
        <v>0</v>
      </c>
      <c r="AU1061" s="4">
        <f t="shared" si="91"/>
        <v>1.0117116643793801E-3</v>
      </c>
      <c r="AV1061" s="4">
        <f t="shared" si="89"/>
        <v>2.4032410957620191E-4</v>
      </c>
      <c r="AW1061" s="4">
        <f t="shared" si="89"/>
        <v>7.0630942988256212E-3</v>
      </c>
      <c r="AX1061" s="4">
        <f t="shared" si="89"/>
        <v>1.8698513476192287E-5</v>
      </c>
      <c r="AY1061" s="4">
        <f t="shared" si="89"/>
        <v>2.4158963074590272</v>
      </c>
      <c r="AZ1061" s="4">
        <f t="shared" si="90"/>
        <v>0</v>
      </c>
      <c r="BA1061" s="4">
        <f t="shared" si="90"/>
        <v>0</v>
      </c>
      <c r="BB1061" s="67">
        <f t="shared" si="90"/>
        <v>0</v>
      </c>
    </row>
    <row r="1062" spans="1:54" x14ac:dyDescent="0.3">
      <c r="A1062" t="s">
        <v>68</v>
      </c>
      <c r="B1062" t="s">
        <v>69</v>
      </c>
      <c r="C1062">
        <v>620444</v>
      </c>
      <c r="D1062" t="s">
        <v>70</v>
      </c>
      <c r="E1062" t="s">
        <v>71</v>
      </c>
      <c r="F1062" t="s">
        <v>72</v>
      </c>
      <c r="G1062" t="s">
        <v>108</v>
      </c>
      <c r="H1062">
        <v>6</v>
      </c>
      <c r="I1062" t="s">
        <v>948</v>
      </c>
      <c r="J1062" s="4">
        <v>0</v>
      </c>
      <c r="K1062" s="4">
        <v>0</v>
      </c>
      <c r="L1062" s="4">
        <v>0</v>
      </c>
      <c r="M1062" s="4">
        <v>0</v>
      </c>
      <c r="N1062" s="4">
        <v>0</v>
      </c>
      <c r="O1062" s="4">
        <v>0</v>
      </c>
      <c r="P1062" s="4">
        <v>0</v>
      </c>
      <c r="Q1062" s="4">
        <v>0</v>
      </c>
      <c r="R1062" s="4">
        <v>0</v>
      </c>
      <c r="S1062" s="4">
        <v>0</v>
      </c>
      <c r="T1062" s="4">
        <v>0</v>
      </c>
      <c r="U1062" s="4">
        <v>0</v>
      </c>
      <c r="V1062" s="4">
        <v>0</v>
      </c>
      <c r="W1062" s="4">
        <v>0</v>
      </c>
      <c r="X1062" s="4">
        <v>0</v>
      </c>
      <c r="Y1062" s="4">
        <v>41.618000000000002</v>
      </c>
      <c r="Z1062" s="4">
        <v>2.7879999999999998</v>
      </c>
      <c r="AA1062" s="4">
        <v>0.70199999999999996</v>
      </c>
      <c r="AB1062" s="4">
        <v>1.0229999999999999</v>
      </c>
      <c r="AC1062" s="4">
        <v>0</v>
      </c>
      <c r="AG1062" s="66">
        <v>620444</v>
      </c>
      <c r="AH1062" t="s">
        <v>948</v>
      </c>
      <c r="AI1062" s="4">
        <f t="shared" si="92"/>
        <v>0</v>
      </c>
      <c r="AJ1062" s="4">
        <f t="shared" si="92"/>
        <v>0</v>
      </c>
      <c r="AK1062" s="4">
        <f t="shared" si="92"/>
        <v>0</v>
      </c>
      <c r="AL1062" s="4">
        <f t="shared" si="92"/>
        <v>0</v>
      </c>
      <c r="AM1062" s="4">
        <f t="shared" si="91"/>
        <v>0</v>
      </c>
      <c r="AN1062" s="4">
        <f t="shared" si="91"/>
        <v>0</v>
      </c>
      <c r="AO1062" s="4">
        <f t="shared" si="91"/>
        <v>0</v>
      </c>
      <c r="AP1062" s="4">
        <f t="shared" si="91"/>
        <v>0</v>
      </c>
      <c r="AQ1062" s="4">
        <f t="shared" si="91"/>
        <v>0</v>
      </c>
      <c r="AR1062" s="4">
        <f t="shared" si="91"/>
        <v>0</v>
      </c>
      <c r="AS1062" s="4">
        <f t="shared" si="91"/>
        <v>0</v>
      </c>
      <c r="AT1062" s="4">
        <f t="shared" si="91"/>
        <v>0</v>
      </c>
      <c r="AU1062" s="4">
        <f t="shared" si="91"/>
        <v>0</v>
      </c>
      <c r="AV1062" s="4">
        <f t="shared" si="89"/>
        <v>0</v>
      </c>
      <c r="AW1062" s="4">
        <f t="shared" si="89"/>
        <v>0</v>
      </c>
      <c r="AX1062" s="4">
        <f t="shared" si="89"/>
        <v>0.11117067626459581</v>
      </c>
      <c r="AY1062" s="4">
        <f t="shared" si="89"/>
        <v>5.8082142649408929E-3</v>
      </c>
      <c r="AZ1062" s="4">
        <f t="shared" si="90"/>
        <v>1.0588282246681456E-3</v>
      </c>
      <c r="BA1062" s="4">
        <f t="shared" si="90"/>
        <v>1.8007373412125486E-3</v>
      </c>
      <c r="BB1062" s="67">
        <f t="shared" si="90"/>
        <v>0</v>
      </c>
    </row>
    <row r="1063" spans="1:54" x14ac:dyDescent="0.3">
      <c r="A1063" t="s">
        <v>68</v>
      </c>
      <c r="B1063" t="s">
        <v>69</v>
      </c>
      <c r="C1063">
        <v>620449</v>
      </c>
      <c r="D1063" t="s">
        <v>70</v>
      </c>
      <c r="E1063" t="s">
        <v>71</v>
      </c>
      <c r="F1063" t="s">
        <v>72</v>
      </c>
      <c r="G1063" t="s">
        <v>108</v>
      </c>
      <c r="H1063">
        <v>6</v>
      </c>
      <c r="I1063" t="s">
        <v>914</v>
      </c>
      <c r="J1063" s="4">
        <v>0</v>
      </c>
      <c r="K1063" s="4">
        <v>10.384</v>
      </c>
      <c r="L1063" s="4">
        <v>0</v>
      </c>
      <c r="M1063" s="4">
        <v>0</v>
      </c>
      <c r="N1063" s="4">
        <v>0</v>
      </c>
      <c r="O1063" s="4">
        <v>0</v>
      </c>
      <c r="P1063" s="4">
        <v>0</v>
      </c>
      <c r="Q1063" s="4">
        <v>0</v>
      </c>
      <c r="R1063" s="4">
        <v>1.2E-2</v>
      </c>
      <c r="S1063" s="4">
        <v>0</v>
      </c>
      <c r="T1063" s="4">
        <v>1.371</v>
      </c>
      <c r="U1063" s="4">
        <v>0.14000000000000001</v>
      </c>
      <c r="V1063" s="4">
        <v>0</v>
      </c>
      <c r="W1063" s="4">
        <v>0</v>
      </c>
      <c r="X1063" s="4">
        <v>0.872</v>
      </c>
      <c r="Y1063" s="4">
        <v>0</v>
      </c>
      <c r="Z1063" s="4">
        <v>0</v>
      </c>
      <c r="AA1063" s="4">
        <v>0</v>
      </c>
      <c r="AB1063" s="4">
        <v>0</v>
      </c>
      <c r="AC1063" s="4">
        <v>0.126</v>
      </c>
      <c r="AG1063" s="66">
        <v>620449</v>
      </c>
      <c r="AH1063" t="s">
        <v>914</v>
      </c>
      <c r="AI1063" s="4">
        <f t="shared" si="92"/>
        <v>0</v>
      </c>
      <c r="AJ1063" s="4">
        <f t="shared" si="92"/>
        <v>0.2245079483683608</v>
      </c>
      <c r="AK1063" s="4">
        <f t="shared" si="92"/>
        <v>0</v>
      </c>
      <c r="AL1063" s="4">
        <f t="shared" si="92"/>
        <v>0</v>
      </c>
      <c r="AM1063" s="4">
        <f t="shared" si="91"/>
        <v>0</v>
      </c>
      <c r="AN1063" s="4">
        <f t="shared" si="91"/>
        <v>0</v>
      </c>
      <c r="AO1063" s="4">
        <f t="shared" si="91"/>
        <v>0</v>
      </c>
      <c r="AP1063" s="4">
        <f t="shared" si="91"/>
        <v>0</v>
      </c>
      <c r="AQ1063" s="4">
        <f t="shared" si="91"/>
        <v>4.7715229782828473E-5</v>
      </c>
      <c r="AR1063" s="4">
        <f t="shared" si="91"/>
        <v>0</v>
      </c>
      <c r="AS1063" s="4">
        <f t="shared" si="91"/>
        <v>1.5841503234282055E-4</v>
      </c>
      <c r="AT1063" s="4">
        <f t="shared" si="91"/>
        <v>4.1946061140518822E-4</v>
      </c>
      <c r="AU1063" s="4">
        <f t="shared" si="91"/>
        <v>0</v>
      </c>
      <c r="AV1063" s="4">
        <f t="shared" si="89"/>
        <v>0</v>
      </c>
      <c r="AW1063" s="4">
        <f t="shared" si="89"/>
        <v>2.8699991745461052E-3</v>
      </c>
      <c r="AX1063" s="4">
        <f t="shared" si="89"/>
        <v>0</v>
      </c>
      <c r="AY1063" s="4">
        <f t="shared" si="89"/>
        <v>0</v>
      </c>
      <c r="AZ1063" s="4">
        <f t="shared" si="90"/>
        <v>0</v>
      </c>
      <c r="BA1063" s="4">
        <f t="shared" si="90"/>
        <v>0</v>
      </c>
      <c r="BB1063" s="67">
        <f t="shared" si="90"/>
        <v>2.098263547030596E-4</v>
      </c>
    </row>
    <row r="1064" spans="1:54" x14ac:dyDescent="0.3">
      <c r="A1064" t="s">
        <v>68</v>
      </c>
      <c r="B1064" t="s">
        <v>69</v>
      </c>
      <c r="C1064">
        <v>620452</v>
      </c>
      <c r="D1064" t="s">
        <v>70</v>
      </c>
      <c r="E1064" t="s">
        <v>71</v>
      </c>
      <c r="F1064" t="s">
        <v>72</v>
      </c>
      <c r="G1064" t="s">
        <v>108</v>
      </c>
      <c r="H1064">
        <v>6</v>
      </c>
      <c r="I1064" t="s">
        <v>915</v>
      </c>
      <c r="J1064" s="4">
        <v>0</v>
      </c>
      <c r="K1064" s="4">
        <v>0</v>
      </c>
      <c r="L1064" s="4">
        <v>34.246000000000002</v>
      </c>
      <c r="M1064" s="4">
        <v>0</v>
      </c>
      <c r="N1064" s="4">
        <v>7.4290000000000003</v>
      </c>
      <c r="O1064" s="4">
        <v>0</v>
      </c>
      <c r="P1064" s="4">
        <v>0</v>
      </c>
      <c r="Q1064" s="4">
        <v>5.2759999999999998</v>
      </c>
      <c r="R1064" s="4">
        <v>0.26300000000000001</v>
      </c>
      <c r="S1064" s="4">
        <v>0.125</v>
      </c>
      <c r="T1064" s="4">
        <v>0</v>
      </c>
      <c r="U1064" s="4">
        <v>3.371</v>
      </c>
      <c r="V1064" s="4">
        <v>0.34200000000000003</v>
      </c>
      <c r="W1064" s="4">
        <v>0.03</v>
      </c>
      <c r="X1064" s="4">
        <v>8.1690000000000005</v>
      </c>
      <c r="Y1064" s="4">
        <v>0</v>
      </c>
      <c r="Z1064" s="4">
        <v>18.457000000000001</v>
      </c>
      <c r="AA1064" s="4">
        <v>138.22300000000001</v>
      </c>
      <c r="AB1064" s="4">
        <v>118.28</v>
      </c>
      <c r="AC1064" s="4">
        <v>23.295999999999999</v>
      </c>
      <c r="AG1064" s="66">
        <v>620452</v>
      </c>
      <c r="AH1064" t="s">
        <v>915</v>
      </c>
      <c r="AI1064" s="4">
        <f t="shared" si="92"/>
        <v>0</v>
      </c>
      <c r="AJ1064" s="4">
        <f t="shared" si="92"/>
        <v>0</v>
      </c>
      <c r="AK1064" s="4">
        <f t="shared" si="92"/>
        <v>0.71064683678530161</v>
      </c>
      <c r="AL1064" s="4">
        <f t="shared" si="92"/>
        <v>0</v>
      </c>
      <c r="AM1064" s="4">
        <f t="shared" si="91"/>
        <v>0.16944014958356121</v>
      </c>
      <c r="AN1064" s="4">
        <f t="shared" si="91"/>
        <v>0</v>
      </c>
      <c r="AO1064" s="4">
        <f t="shared" si="91"/>
        <v>0</v>
      </c>
      <c r="AP1064" s="4">
        <f t="shared" si="91"/>
        <v>3.1036057239525058E-2</v>
      </c>
      <c r="AQ1064" s="4">
        <f t="shared" si="91"/>
        <v>1.0457587860736575E-3</v>
      </c>
      <c r="AR1064" s="4">
        <f t="shared" si="91"/>
        <v>5.8930991808592162E-4</v>
      </c>
      <c r="AS1064" s="4">
        <f t="shared" si="91"/>
        <v>0</v>
      </c>
      <c r="AT1064" s="4">
        <f t="shared" si="91"/>
        <v>1.0100012293192065E-2</v>
      </c>
      <c r="AU1064" s="4">
        <f t="shared" si="91"/>
        <v>8.564489832122474E-4</v>
      </c>
      <c r="AV1064" s="4">
        <f t="shared" si="89"/>
        <v>7.0683561640059385E-5</v>
      </c>
      <c r="AW1064" s="4">
        <f t="shared" si="89"/>
        <v>2.6886494560627451E-2</v>
      </c>
      <c r="AX1064" s="4">
        <f t="shared" si="89"/>
        <v>0</v>
      </c>
      <c r="AY1064" s="4">
        <f t="shared" si="89"/>
        <v>3.8451295081784104E-2</v>
      </c>
      <c r="AZ1064" s="4">
        <f t="shared" si="90"/>
        <v>0.20848207079530645</v>
      </c>
      <c r="BA1064" s="4">
        <f t="shared" si="90"/>
        <v>0.20820255397714593</v>
      </c>
      <c r="BB1064" s="67">
        <f t="shared" si="90"/>
        <v>3.8794561580654578E-2</v>
      </c>
    </row>
    <row r="1065" spans="1:54" x14ac:dyDescent="0.3">
      <c r="A1065" t="s">
        <v>68</v>
      </c>
      <c r="B1065" t="s">
        <v>69</v>
      </c>
      <c r="C1065">
        <v>620453</v>
      </c>
      <c r="D1065" t="s">
        <v>70</v>
      </c>
      <c r="E1065" t="s">
        <v>71</v>
      </c>
      <c r="F1065" t="s">
        <v>72</v>
      </c>
      <c r="G1065" t="s">
        <v>108</v>
      </c>
      <c r="H1065">
        <v>6</v>
      </c>
      <c r="I1065" t="s">
        <v>916</v>
      </c>
      <c r="J1065" s="4">
        <v>0</v>
      </c>
      <c r="K1065" s="4">
        <v>0</v>
      </c>
      <c r="L1065" s="4">
        <v>0</v>
      </c>
      <c r="M1065" s="4">
        <v>1.3180000000000001</v>
      </c>
      <c r="N1065" s="4">
        <v>0</v>
      </c>
      <c r="O1065" s="4">
        <v>0</v>
      </c>
      <c r="P1065" s="4">
        <v>0</v>
      </c>
      <c r="Q1065" s="4">
        <v>18.016999999999999</v>
      </c>
      <c r="R1065" s="4">
        <v>9.7870000000000008</v>
      </c>
      <c r="S1065" s="4">
        <v>2.633</v>
      </c>
      <c r="T1065" s="4">
        <v>2.8820000000000001</v>
      </c>
      <c r="U1065" s="4">
        <v>0</v>
      </c>
      <c r="V1065" s="4">
        <v>0.24299999999999999</v>
      </c>
      <c r="W1065" s="4">
        <v>0.35499999999999998</v>
      </c>
      <c r="X1065" s="4">
        <v>0.81200000000000006</v>
      </c>
      <c r="Y1065" s="4">
        <v>477.21499999999997</v>
      </c>
      <c r="Z1065" s="4">
        <v>640.66499999999996</v>
      </c>
      <c r="AA1065" s="4">
        <v>0</v>
      </c>
      <c r="AB1065" s="4">
        <v>19.225999999999999</v>
      </c>
      <c r="AC1065" s="4">
        <v>130.447</v>
      </c>
      <c r="AG1065" s="66">
        <v>620453</v>
      </c>
      <c r="AH1065" t="s">
        <v>916</v>
      </c>
      <c r="AI1065" s="4">
        <f t="shared" si="92"/>
        <v>0</v>
      </c>
      <c r="AJ1065" s="4">
        <f t="shared" si="92"/>
        <v>0</v>
      </c>
      <c r="AK1065" s="4">
        <f t="shared" si="92"/>
        <v>0</v>
      </c>
      <c r="AL1065" s="4">
        <f t="shared" si="92"/>
        <v>2.6624514552074867E-2</v>
      </c>
      <c r="AM1065" s="4">
        <f t="shared" si="91"/>
        <v>0</v>
      </c>
      <c r="AN1065" s="4">
        <f t="shared" si="91"/>
        <v>0</v>
      </c>
      <c r="AO1065" s="4">
        <f t="shared" si="91"/>
        <v>0</v>
      </c>
      <c r="AP1065" s="4">
        <f t="shared" si="91"/>
        <v>0.10598495892428413</v>
      </c>
      <c r="AQ1065" s="4">
        <f t="shared" si="91"/>
        <v>3.8915746157045197E-2</v>
      </c>
      <c r="AR1065" s="4">
        <f t="shared" si="91"/>
        <v>1.2413224114561852E-2</v>
      </c>
      <c r="AS1065" s="4">
        <f t="shared" si="91"/>
        <v>3.3300665442159651E-4</v>
      </c>
      <c r="AT1065" s="4">
        <f t="shared" si="91"/>
        <v>0</v>
      </c>
      <c r="AU1065" s="4">
        <f t="shared" si="91"/>
        <v>6.0852954070343896E-4</v>
      </c>
      <c r="AV1065" s="4">
        <f t="shared" si="89"/>
        <v>8.3642214607403608E-4</v>
      </c>
      <c r="AW1065" s="4">
        <f t="shared" si="89"/>
        <v>2.6725221671232082E-3</v>
      </c>
      <c r="AX1065" s="4">
        <f t="shared" si="89"/>
        <v>1.2747444440773004</v>
      </c>
      <c r="AY1065" s="4">
        <f t="shared" si="89"/>
        <v>1.334691388826527</v>
      </c>
      <c r="AZ1065" s="4">
        <f t="shared" si="90"/>
        <v>0</v>
      </c>
      <c r="BA1065" s="4">
        <f t="shared" si="90"/>
        <v>3.3842596404841122E-2</v>
      </c>
      <c r="BB1065" s="67">
        <f t="shared" si="90"/>
        <v>0.21723189279325411</v>
      </c>
    </row>
    <row r="1066" spans="1:54" x14ac:dyDescent="0.3">
      <c r="A1066" t="s">
        <v>68</v>
      </c>
      <c r="B1066" t="s">
        <v>69</v>
      </c>
      <c r="C1066">
        <v>620459</v>
      </c>
      <c r="D1066" t="s">
        <v>70</v>
      </c>
      <c r="E1066" t="s">
        <v>71</v>
      </c>
      <c r="F1066" t="s">
        <v>72</v>
      </c>
      <c r="G1066" t="s">
        <v>108</v>
      </c>
      <c r="H1066">
        <v>6</v>
      </c>
      <c r="I1066" t="s">
        <v>917</v>
      </c>
      <c r="J1066" s="4">
        <v>0</v>
      </c>
      <c r="K1066" s="4">
        <v>0</v>
      </c>
      <c r="L1066" s="4">
        <v>0</v>
      </c>
      <c r="M1066" s="4">
        <v>0</v>
      </c>
      <c r="N1066" s="4">
        <v>0</v>
      </c>
      <c r="O1066" s="4">
        <v>0</v>
      </c>
      <c r="P1066" s="4">
        <v>0</v>
      </c>
      <c r="Q1066" s="4">
        <v>0</v>
      </c>
      <c r="R1066" s="4">
        <v>0</v>
      </c>
      <c r="S1066" s="4">
        <v>0</v>
      </c>
      <c r="T1066" s="4">
        <v>0.124</v>
      </c>
      <c r="U1066" s="4">
        <v>0</v>
      </c>
      <c r="V1066" s="4">
        <v>2.1999999999999999E-2</v>
      </c>
      <c r="W1066" s="4">
        <v>2.13</v>
      </c>
      <c r="X1066" s="4">
        <v>0</v>
      </c>
      <c r="Y1066" s="4">
        <v>0</v>
      </c>
      <c r="Z1066" s="4">
        <v>0</v>
      </c>
      <c r="AA1066" s="4">
        <v>0.71399999999999997</v>
      </c>
      <c r="AB1066" s="4">
        <v>2.0489999999999999</v>
      </c>
      <c r="AC1066" s="4">
        <v>0</v>
      </c>
      <c r="AG1066" s="66">
        <v>620459</v>
      </c>
      <c r="AH1066" t="s">
        <v>917</v>
      </c>
      <c r="AI1066" s="4">
        <f t="shared" si="92"/>
        <v>0</v>
      </c>
      <c r="AJ1066" s="4">
        <f t="shared" si="92"/>
        <v>0</v>
      </c>
      <c r="AK1066" s="4">
        <f t="shared" si="92"/>
        <v>0</v>
      </c>
      <c r="AL1066" s="4">
        <f t="shared" si="92"/>
        <v>0</v>
      </c>
      <c r="AM1066" s="4">
        <f t="shared" si="91"/>
        <v>0</v>
      </c>
      <c r="AN1066" s="4">
        <f t="shared" si="91"/>
        <v>0</v>
      </c>
      <c r="AO1066" s="4">
        <f t="shared" si="91"/>
        <v>0</v>
      </c>
      <c r="AP1066" s="4">
        <f t="shared" si="91"/>
        <v>0</v>
      </c>
      <c r="AQ1066" s="4">
        <f t="shared" si="91"/>
        <v>0</v>
      </c>
      <c r="AR1066" s="4">
        <f t="shared" si="91"/>
        <v>0</v>
      </c>
      <c r="AS1066" s="4">
        <f t="shared" si="91"/>
        <v>1.4327836623274798E-5</v>
      </c>
      <c r="AT1066" s="4">
        <f t="shared" si="91"/>
        <v>0</v>
      </c>
      <c r="AU1066" s="4">
        <f t="shared" si="91"/>
        <v>5.5093209446401875E-5</v>
      </c>
      <c r="AV1066" s="4">
        <f t="shared" si="89"/>
        <v>5.0185328764442167E-3</v>
      </c>
      <c r="AW1066" s="4">
        <f t="shared" si="89"/>
        <v>0</v>
      </c>
      <c r="AX1066" s="4">
        <f t="shared" si="89"/>
        <v>0</v>
      </c>
      <c r="AY1066" s="4">
        <f t="shared" si="89"/>
        <v>0</v>
      </c>
      <c r="AZ1066" s="4">
        <f t="shared" si="90"/>
        <v>1.0769278524402509E-3</v>
      </c>
      <c r="BA1066" s="4">
        <f t="shared" si="90"/>
        <v>3.6067554370914101E-3</v>
      </c>
      <c r="BB1066" s="67">
        <f t="shared" si="90"/>
        <v>0</v>
      </c>
    </row>
    <row r="1067" spans="1:54" x14ac:dyDescent="0.3">
      <c r="A1067" t="s">
        <v>68</v>
      </c>
      <c r="B1067" t="s">
        <v>69</v>
      </c>
      <c r="C1067">
        <v>620461</v>
      </c>
      <c r="D1067" t="s">
        <v>70</v>
      </c>
      <c r="E1067" t="s">
        <v>71</v>
      </c>
      <c r="F1067" t="s">
        <v>72</v>
      </c>
      <c r="G1067" t="s">
        <v>108</v>
      </c>
      <c r="H1067">
        <v>6</v>
      </c>
      <c r="I1067" t="s">
        <v>906</v>
      </c>
      <c r="J1067" s="4">
        <v>0</v>
      </c>
      <c r="K1067" s="4">
        <v>0</v>
      </c>
      <c r="L1067" s="4">
        <v>0</v>
      </c>
      <c r="M1067" s="4">
        <v>0</v>
      </c>
      <c r="N1067" s="4">
        <v>0</v>
      </c>
      <c r="O1067" s="4">
        <v>0</v>
      </c>
      <c r="P1067" s="4">
        <v>0</v>
      </c>
      <c r="Q1067" s="4">
        <v>0</v>
      </c>
      <c r="R1067" s="4">
        <v>0</v>
      </c>
      <c r="S1067" s="4">
        <v>0</v>
      </c>
      <c r="T1067" s="4">
        <v>0.47</v>
      </c>
      <c r="U1067" s="4">
        <v>0.375</v>
      </c>
      <c r="V1067" s="4">
        <v>0</v>
      </c>
      <c r="W1067" s="4">
        <v>0</v>
      </c>
      <c r="X1067" s="4">
        <v>0</v>
      </c>
      <c r="Y1067" s="4">
        <v>0</v>
      </c>
      <c r="Z1067" s="4">
        <v>0</v>
      </c>
      <c r="AA1067" s="4">
        <v>0</v>
      </c>
      <c r="AB1067" s="4">
        <v>0</v>
      </c>
      <c r="AC1067" s="4">
        <v>0</v>
      </c>
      <c r="AG1067" s="66">
        <v>620461</v>
      </c>
      <c r="AH1067" t="s">
        <v>906</v>
      </c>
      <c r="AI1067" s="4">
        <f t="shared" si="92"/>
        <v>0</v>
      </c>
      <c r="AJ1067" s="4">
        <f t="shared" si="92"/>
        <v>0</v>
      </c>
      <c r="AK1067" s="4">
        <f t="shared" si="92"/>
        <v>0</v>
      </c>
      <c r="AL1067" s="4">
        <f t="shared" si="92"/>
        <v>0</v>
      </c>
      <c r="AM1067" s="4">
        <f t="shared" si="91"/>
        <v>0</v>
      </c>
      <c r="AN1067" s="4">
        <f t="shared" si="91"/>
        <v>0</v>
      </c>
      <c r="AO1067" s="4">
        <f t="shared" si="91"/>
        <v>0</v>
      </c>
      <c r="AP1067" s="4">
        <f t="shared" si="91"/>
        <v>0</v>
      </c>
      <c r="AQ1067" s="4">
        <f t="shared" si="91"/>
        <v>0</v>
      </c>
      <c r="AR1067" s="4">
        <f t="shared" si="91"/>
        <v>0</v>
      </c>
      <c r="AS1067" s="4">
        <f t="shared" si="91"/>
        <v>5.4307122684993187E-5</v>
      </c>
      <c r="AT1067" s="4">
        <f t="shared" si="91"/>
        <v>1.1235552091210398E-3</v>
      </c>
      <c r="AU1067" s="4">
        <f t="shared" si="91"/>
        <v>0</v>
      </c>
      <c r="AV1067" s="4">
        <f t="shared" si="89"/>
        <v>0</v>
      </c>
      <c r="AW1067" s="4">
        <f t="shared" si="89"/>
        <v>0</v>
      </c>
      <c r="AX1067" s="4">
        <f t="shared" si="89"/>
        <v>0</v>
      </c>
      <c r="AY1067" s="4">
        <f t="shared" si="89"/>
        <v>0</v>
      </c>
      <c r="AZ1067" s="4">
        <f t="shared" si="90"/>
        <v>0</v>
      </c>
      <c r="BA1067" s="4">
        <f t="shared" si="90"/>
        <v>0</v>
      </c>
      <c r="BB1067" s="67">
        <f t="shared" si="90"/>
        <v>0</v>
      </c>
    </row>
    <row r="1068" spans="1:54" x14ac:dyDescent="0.3">
      <c r="A1068" t="s">
        <v>68</v>
      </c>
      <c r="B1068" t="s">
        <v>69</v>
      </c>
      <c r="C1068">
        <v>620462</v>
      </c>
      <c r="D1068" t="s">
        <v>70</v>
      </c>
      <c r="E1068" t="s">
        <v>71</v>
      </c>
      <c r="F1068" t="s">
        <v>72</v>
      </c>
      <c r="G1068" t="s">
        <v>108</v>
      </c>
      <c r="H1068">
        <v>6</v>
      </c>
      <c r="I1068" t="s">
        <v>906</v>
      </c>
      <c r="J1068" s="4">
        <v>13.612</v>
      </c>
      <c r="K1068" s="4">
        <v>21.687999999999999</v>
      </c>
      <c r="L1068" s="4">
        <v>38.710999999999999</v>
      </c>
      <c r="M1068" s="4">
        <v>16.145</v>
      </c>
      <c r="N1068" s="4">
        <v>28.314</v>
      </c>
      <c r="O1068" s="4">
        <v>47.825000000000003</v>
      </c>
      <c r="P1068" s="4">
        <v>12.776999999999999</v>
      </c>
      <c r="Q1068" s="4">
        <v>15.598000000000001</v>
      </c>
      <c r="R1068" s="4">
        <v>14.926</v>
      </c>
      <c r="S1068" s="4">
        <v>0</v>
      </c>
      <c r="T1068" s="4">
        <v>0</v>
      </c>
      <c r="U1068" s="4">
        <v>1.355</v>
      </c>
      <c r="V1068" s="4">
        <v>1.091</v>
      </c>
      <c r="W1068" s="4">
        <v>2.1859999999999999</v>
      </c>
      <c r="X1068" s="4">
        <v>0</v>
      </c>
      <c r="Y1068" s="4">
        <v>1.2969999999999999</v>
      </c>
      <c r="Z1068" s="4">
        <v>1.1779999999999999</v>
      </c>
      <c r="AA1068" s="4">
        <v>0</v>
      </c>
      <c r="AB1068" s="4">
        <v>0</v>
      </c>
      <c r="AC1068" s="4">
        <v>0</v>
      </c>
      <c r="AG1068" s="66">
        <v>620462</v>
      </c>
      <c r="AH1068" t="s">
        <v>906</v>
      </c>
      <c r="AI1068" s="4">
        <f t="shared" si="92"/>
        <v>0.62794956843460092</v>
      </c>
      <c r="AJ1068" s="4">
        <f t="shared" si="92"/>
        <v>0.4689068166614993</v>
      </c>
      <c r="AK1068" s="4">
        <f t="shared" si="92"/>
        <v>0.80330110666342969</v>
      </c>
      <c r="AL1068" s="4">
        <f t="shared" si="92"/>
        <v>0.32614020291597018</v>
      </c>
      <c r="AM1068" s="4">
        <f t="shared" si="91"/>
        <v>0.645783873375818</v>
      </c>
      <c r="AN1068" s="4">
        <f t="shared" si="91"/>
        <v>0.10834901609351597</v>
      </c>
      <c r="AO1068" s="4">
        <f t="shared" si="91"/>
        <v>0.14589373701720437</v>
      </c>
      <c r="AP1068" s="4">
        <f t="shared" si="91"/>
        <v>9.1755197274850639E-2</v>
      </c>
      <c r="AQ1068" s="4">
        <f t="shared" si="91"/>
        <v>5.9349793311541478E-2</v>
      </c>
      <c r="AR1068" s="4">
        <f t="shared" si="91"/>
        <v>0</v>
      </c>
      <c r="AS1068" s="4">
        <f t="shared" si="91"/>
        <v>0</v>
      </c>
      <c r="AT1068" s="4">
        <f t="shared" si="91"/>
        <v>4.0597794889573567E-3</v>
      </c>
      <c r="AU1068" s="4">
        <f t="shared" si="91"/>
        <v>2.7321223411829296E-3</v>
      </c>
      <c r="AV1068" s="4">
        <f t="shared" si="89"/>
        <v>5.1504755248389933E-3</v>
      </c>
      <c r="AW1068" s="4">
        <f t="shared" si="89"/>
        <v>0</v>
      </c>
      <c r="AX1068" s="4">
        <f t="shared" si="89"/>
        <v>3.4645674255173418E-3</v>
      </c>
      <c r="AY1068" s="4">
        <f t="shared" si="89"/>
        <v>2.4541163572813387E-3</v>
      </c>
      <c r="AZ1068" s="4">
        <f t="shared" si="90"/>
        <v>0</v>
      </c>
      <c r="BA1068" s="4">
        <f t="shared" si="90"/>
        <v>0</v>
      </c>
      <c r="BB1068" s="67">
        <f t="shared" si="90"/>
        <v>0</v>
      </c>
    </row>
    <row r="1069" spans="1:54" x14ac:dyDescent="0.3">
      <c r="A1069" t="s">
        <v>68</v>
      </c>
      <c r="B1069" t="s">
        <v>69</v>
      </c>
      <c r="C1069">
        <v>620463</v>
      </c>
      <c r="D1069" t="s">
        <v>70</v>
      </c>
      <c r="E1069" t="s">
        <v>71</v>
      </c>
      <c r="F1069" t="s">
        <v>72</v>
      </c>
      <c r="G1069" t="s">
        <v>108</v>
      </c>
      <c r="H1069">
        <v>6</v>
      </c>
      <c r="I1069" t="s">
        <v>906</v>
      </c>
      <c r="J1069" s="4">
        <v>0</v>
      </c>
      <c r="K1069" s="4">
        <v>0</v>
      </c>
      <c r="L1069" s="4">
        <v>0</v>
      </c>
      <c r="M1069" s="4">
        <v>0</v>
      </c>
      <c r="N1069" s="4">
        <v>0</v>
      </c>
      <c r="O1069" s="4">
        <v>0</v>
      </c>
      <c r="P1069" s="4">
        <v>8.1579999999999995</v>
      </c>
      <c r="Q1069" s="4">
        <v>31.210999999999999</v>
      </c>
      <c r="R1069" s="4">
        <v>0</v>
      </c>
      <c r="S1069" s="4">
        <v>0</v>
      </c>
      <c r="T1069" s="4">
        <v>0</v>
      </c>
      <c r="U1069" s="4">
        <v>1.218</v>
      </c>
      <c r="V1069" s="4">
        <v>0</v>
      </c>
      <c r="W1069" s="4">
        <v>0</v>
      </c>
      <c r="X1069" s="4">
        <v>0.34799999999999998</v>
      </c>
      <c r="Y1069" s="4">
        <v>0</v>
      </c>
      <c r="Z1069" s="4">
        <v>0</v>
      </c>
      <c r="AA1069" s="4">
        <v>0</v>
      </c>
      <c r="AB1069" s="4">
        <v>0</v>
      </c>
      <c r="AC1069" s="4">
        <v>0</v>
      </c>
      <c r="AG1069" s="66">
        <v>620463</v>
      </c>
      <c r="AH1069" t="s">
        <v>906</v>
      </c>
      <c r="AI1069" s="4">
        <f t="shared" si="92"/>
        <v>0</v>
      </c>
      <c r="AJ1069" s="4">
        <f t="shared" si="92"/>
        <v>0</v>
      </c>
      <c r="AK1069" s="4">
        <f t="shared" si="92"/>
        <v>0</v>
      </c>
      <c r="AL1069" s="4">
        <f t="shared" si="92"/>
        <v>0</v>
      </c>
      <c r="AM1069" s="4">
        <f t="shared" si="91"/>
        <v>0</v>
      </c>
      <c r="AN1069" s="4">
        <f t="shared" si="91"/>
        <v>0</v>
      </c>
      <c r="AO1069" s="4">
        <f t="shared" si="91"/>
        <v>9.3151843671155435E-2</v>
      </c>
      <c r="AP1069" s="4">
        <f t="shared" si="91"/>
        <v>0.18359863201342241</v>
      </c>
      <c r="AQ1069" s="4">
        <f t="shared" si="91"/>
        <v>0</v>
      </c>
      <c r="AR1069" s="4">
        <f t="shared" si="91"/>
        <v>0</v>
      </c>
      <c r="AS1069" s="4">
        <f t="shared" si="91"/>
        <v>0</v>
      </c>
      <c r="AT1069" s="4">
        <f t="shared" si="91"/>
        <v>3.6493073192251368E-3</v>
      </c>
      <c r="AU1069" s="4">
        <f t="shared" si="91"/>
        <v>0</v>
      </c>
      <c r="AV1069" s="4">
        <f t="shared" si="89"/>
        <v>0</v>
      </c>
      <c r="AW1069" s="4">
        <f t="shared" si="89"/>
        <v>1.1453666430528034E-3</v>
      </c>
      <c r="AX1069" s="4">
        <f t="shared" si="89"/>
        <v>0</v>
      </c>
      <c r="AY1069" s="4">
        <f t="shared" si="89"/>
        <v>0</v>
      </c>
      <c r="AZ1069" s="4">
        <f t="shared" si="90"/>
        <v>0</v>
      </c>
      <c r="BA1069" s="4">
        <f t="shared" si="90"/>
        <v>0</v>
      </c>
      <c r="BB1069" s="67">
        <f t="shared" si="90"/>
        <v>0</v>
      </c>
    </row>
    <row r="1070" spans="1:54" x14ac:dyDescent="0.3">
      <c r="A1070" t="s">
        <v>68</v>
      </c>
      <c r="B1070" t="s">
        <v>69</v>
      </c>
      <c r="C1070">
        <v>620469</v>
      </c>
      <c r="D1070" t="s">
        <v>70</v>
      </c>
      <c r="E1070" t="s">
        <v>71</v>
      </c>
      <c r="F1070" t="s">
        <v>72</v>
      </c>
      <c r="G1070" t="s">
        <v>108</v>
      </c>
      <c r="H1070">
        <v>6</v>
      </c>
      <c r="I1070" t="s">
        <v>906</v>
      </c>
      <c r="J1070" s="4">
        <v>0</v>
      </c>
      <c r="K1070" s="4">
        <v>0</v>
      </c>
      <c r="L1070" s="4">
        <v>0</v>
      </c>
      <c r="M1070" s="4">
        <v>0</v>
      </c>
      <c r="N1070" s="4">
        <v>0</v>
      </c>
      <c r="O1070" s="4">
        <v>0</v>
      </c>
      <c r="P1070" s="4">
        <v>0</v>
      </c>
      <c r="Q1070" s="4">
        <v>7.0999999999999994E-2</v>
      </c>
      <c r="R1070" s="4">
        <v>0</v>
      </c>
      <c r="S1070" s="4">
        <v>0</v>
      </c>
      <c r="T1070" s="4">
        <v>0</v>
      </c>
      <c r="U1070" s="4">
        <v>0.53</v>
      </c>
      <c r="V1070" s="4">
        <v>0.96499999999999997</v>
      </c>
      <c r="W1070" s="4">
        <v>0.38100000000000001</v>
      </c>
      <c r="X1070" s="4">
        <v>9.2999999999999999E-2</v>
      </c>
      <c r="Y1070" s="4">
        <v>0</v>
      </c>
      <c r="Z1070" s="4">
        <v>1.3049999999999999</v>
      </c>
      <c r="AA1070" s="4">
        <v>0</v>
      </c>
      <c r="AB1070" s="4">
        <v>0.96299999999999997</v>
      </c>
      <c r="AC1070" s="4">
        <v>3.907</v>
      </c>
      <c r="AG1070" s="66">
        <v>620469</v>
      </c>
      <c r="AH1070" t="s">
        <v>906</v>
      </c>
      <c r="AI1070" s="4">
        <f t="shared" si="92"/>
        <v>0</v>
      </c>
      <c r="AJ1070" s="4">
        <f t="shared" si="92"/>
        <v>0</v>
      </c>
      <c r="AK1070" s="4">
        <f t="shared" si="92"/>
        <v>0</v>
      </c>
      <c r="AL1070" s="4">
        <f t="shared" si="92"/>
        <v>0</v>
      </c>
      <c r="AM1070" s="4">
        <f t="shared" si="91"/>
        <v>0</v>
      </c>
      <c r="AN1070" s="4">
        <f t="shared" si="91"/>
        <v>0</v>
      </c>
      <c r="AO1070" s="4">
        <f t="shared" si="91"/>
        <v>0</v>
      </c>
      <c r="AP1070" s="4">
        <f t="shared" si="91"/>
        <v>4.1765732828018937E-4</v>
      </c>
      <c r="AQ1070" s="4">
        <f t="shared" si="91"/>
        <v>0</v>
      </c>
      <c r="AR1070" s="4">
        <f t="shared" si="91"/>
        <v>0</v>
      </c>
      <c r="AS1070" s="4">
        <f t="shared" si="91"/>
        <v>0</v>
      </c>
      <c r="AT1070" s="4">
        <f t="shared" si="91"/>
        <v>1.5879580288910694E-3</v>
      </c>
      <c r="AU1070" s="4">
        <f t="shared" si="91"/>
        <v>2.4165885052626281E-3</v>
      </c>
      <c r="AV1070" s="4">
        <f t="shared" si="89"/>
        <v>8.9768123282875421E-4</v>
      </c>
      <c r="AW1070" s="4">
        <f t="shared" si="89"/>
        <v>3.0608936150549058E-4</v>
      </c>
      <c r="AX1070" s="4">
        <f t="shared" si="89"/>
        <v>0</v>
      </c>
      <c r="AY1070" s="4">
        <f t="shared" si="89"/>
        <v>2.7186942667675271E-3</v>
      </c>
      <c r="AZ1070" s="4">
        <f t="shared" si="90"/>
        <v>0</v>
      </c>
      <c r="BA1070" s="4">
        <f t="shared" si="90"/>
        <v>1.6951222478862997E-3</v>
      </c>
      <c r="BB1070" s="67">
        <f t="shared" si="90"/>
        <v>6.5062822843242373E-3</v>
      </c>
    </row>
    <row r="1071" spans="1:54" x14ac:dyDescent="0.3">
      <c r="A1071" t="s">
        <v>68</v>
      </c>
      <c r="B1071" t="s">
        <v>69</v>
      </c>
      <c r="C1071">
        <v>620520</v>
      </c>
      <c r="D1071" t="s">
        <v>70</v>
      </c>
      <c r="E1071" t="s">
        <v>71</v>
      </c>
      <c r="F1071" t="s">
        <v>72</v>
      </c>
      <c r="G1071" t="s">
        <v>108</v>
      </c>
      <c r="H1071">
        <v>6</v>
      </c>
      <c r="I1071" t="s">
        <v>902</v>
      </c>
      <c r="J1071" s="4">
        <v>0</v>
      </c>
      <c r="K1071" s="4">
        <v>10.682</v>
      </c>
      <c r="L1071" s="4">
        <v>0.372</v>
      </c>
      <c r="M1071" s="4">
        <v>15.988</v>
      </c>
      <c r="N1071" s="4">
        <v>0</v>
      </c>
      <c r="O1071" s="4">
        <v>0.26200000000000001</v>
      </c>
      <c r="P1071" s="4">
        <v>8.4000000000000005E-2</v>
      </c>
      <c r="Q1071" s="4">
        <v>16.331</v>
      </c>
      <c r="R1071" s="4">
        <v>7.5679999999999996</v>
      </c>
      <c r="S1071" s="4">
        <v>2.2989999999999999</v>
      </c>
      <c r="T1071" s="4">
        <v>4.0060000000000002</v>
      </c>
      <c r="U1071" s="4">
        <v>18.937000000000001</v>
      </c>
      <c r="V1071" s="4">
        <v>20.872</v>
      </c>
      <c r="W1071" s="4">
        <v>38.354999999999997</v>
      </c>
      <c r="X1071" s="4">
        <v>20.135000000000002</v>
      </c>
      <c r="Y1071" s="4">
        <v>14.96</v>
      </c>
      <c r="Z1071" s="4">
        <v>0.316</v>
      </c>
      <c r="AA1071" s="4">
        <v>7.63</v>
      </c>
      <c r="AB1071" s="4">
        <v>1.5660000000000001</v>
      </c>
      <c r="AC1071" s="4">
        <v>3.4620000000000002</v>
      </c>
      <c r="AG1071" s="66">
        <v>620520</v>
      </c>
      <c r="AH1071" t="s">
        <v>902</v>
      </c>
      <c r="AI1071" s="4">
        <f t="shared" si="92"/>
        <v>0</v>
      </c>
      <c r="AJ1071" s="4">
        <f t="shared" si="92"/>
        <v>0.2309508767787779</v>
      </c>
      <c r="AK1071" s="4">
        <f t="shared" si="92"/>
        <v>7.7194598868227599E-3</v>
      </c>
      <c r="AL1071" s="4">
        <f t="shared" si="92"/>
        <v>0.32296869397463801</v>
      </c>
      <c r="AM1071" s="4">
        <f t="shared" si="91"/>
        <v>0</v>
      </c>
      <c r="AN1071" s="4">
        <f t="shared" si="91"/>
        <v>5.9356910018821087E-4</v>
      </c>
      <c r="AO1071" s="4">
        <f t="shared" si="91"/>
        <v>9.5915112385107349E-4</v>
      </c>
      <c r="AP1071" s="4">
        <f t="shared" si="91"/>
        <v>9.6067068002024983E-2</v>
      </c>
      <c r="AQ1071" s="4">
        <f t="shared" si="91"/>
        <v>3.009240491637049E-2</v>
      </c>
      <c r="AR1071" s="4">
        <f t="shared" si="91"/>
        <v>1.0838588013436269E-2</v>
      </c>
      <c r="AS1071" s="4">
        <f t="shared" si="91"/>
        <v>4.6288156058740999E-4</v>
      </c>
      <c r="AT1071" s="4">
        <f t="shared" si="91"/>
        <v>5.6738039987000347E-2</v>
      </c>
      <c r="AU1071" s="4">
        <f t="shared" si="91"/>
        <v>5.2268430343877272E-2</v>
      </c>
      <c r="AV1071" s="4">
        <f t="shared" si="89"/>
        <v>9.0368933556815925E-2</v>
      </c>
      <c r="AW1071" s="4">
        <f t="shared" si="89"/>
        <v>6.6269992407667233E-2</v>
      </c>
      <c r="AX1071" s="4">
        <f t="shared" si="89"/>
        <v>3.9961394514833805E-2</v>
      </c>
      <c r="AY1071" s="4">
        <f t="shared" si="89"/>
        <v>6.5831983777665793E-4</v>
      </c>
      <c r="AZ1071" s="4">
        <f t="shared" si="90"/>
        <v>1.1508346658430131E-2</v>
      </c>
      <c r="BA1071" s="4">
        <f t="shared" si="90"/>
        <v>2.7565539358151044E-3</v>
      </c>
      <c r="BB1071" s="67">
        <f t="shared" si="90"/>
        <v>5.7652288887459716E-3</v>
      </c>
    </row>
    <row r="1072" spans="1:54" x14ac:dyDescent="0.3">
      <c r="A1072" t="s">
        <v>68</v>
      </c>
      <c r="B1072" t="s">
        <v>69</v>
      </c>
      <c r="C1072">
        <v>620530</v>
      </c>
      <c r="D1072" t="s">
        <v>70</v>
      </c>
      <c r="E1072" t="s">
        <v>71</v>
      </c>
      <c r="F1072" t="s">
        <v>72</v>
      </c>
      <c r="G1072" t="s">
        <v>108</v>
      </c>
      <c r="H1072">
        <v>6</v>
      </c>
      <c r="I1072" t="s">
        <v>918</v>
      </c>
      <c r="J1072" s="4">
        <v>0</v>
      </c>
      <c r="K1072" s="4">
        <v>18.405999999999999</v>
      </c>
      <c r="L1072" s="4">
        <v>0</v>
      </c>
      <c r="M1072" s="4">
        <v>0</v>
      </c>
      <c r="N1072" s="4">
        <v>0</v>
      </c>
      <c r="O1072" s="4">
        <v>0</v>
      </c>
      <c r="P1072" s="4">
        <v>0</v>
      </c>
      <c r="Q1072" s="4">
        <v>0</v>
      </c>
      <c r="R1072" s="4">
        <v>0</v>
      </c>
      <c r="S1072" s="4">
        <v>0</v>
      </c>
      <c r="T1072" s="4">
        <v>1.294</v>
      </c>
      <c r="U1072" s="4">
        <v>0</v>
      </c>
      <c r="V1072" s="4">
        <v>1.6819999999999999</v>
      </c>
      <c r="W1072" s="4">
        <v>13.679</v>
      </c>
      <c r="X1072" s="4">
        <v>27.109000000000002</v>
      </c>
      <c r="Y1072" s="4">
        <v>24.1</v>
      </c>
      <c r="Z1072" s="4">
        <v>712.78800000000001</v>
      </c>
      <c r="AA1072" s="4">
        <v>10.553000000000001</v>
      </c>
      <c r="AB1072" s="4">
        <v>3.07</v>
      </c>
      <c r="AC1072" s="4">
        <v>3.3479999999999999</v>
      </c>
      <c r="AG1072" s="66">
        <v>620530</v>
      </c>
      <c r="AH1072" t="s">
        <v>918</v>
      </c>
      <c r="AI1072" s="4">
        <f t="shared" si="92"/>
        <v>0</v>
      </c>
      <c r="AJ1072" s="4">
        <f t="shared" si="92"/>
        <v>0.3979481218863683</v>
      </c>
      <c r="AK1072" s="4">
        <f t="shared" si="92"/>
        <v>0</v>
      </c>
      <c r="AL1072" s="4">
        <f t="shared" si="92"/>
        <v>0</v>
      </c>
      <c r="AM1072" s="4">
        <f t="shared" si="91"/>
        <v>0</v>
      </c>
      <c r="AN1072" s="4">
        <f t="shared" si="91"/>
        <v>0</v>
      </c>
      <c r="AO1072" s="4">
        <f t="shared" si="91"/>
        <v>0</v>
      </c>
      <c r="AP1072" s="4">
        <f t="shared" si="91"/>
        <v>0</v>
      </c>
      <c r="AQ1072" s="4">
        <f t="shared" si="91"/>
        <v>0</v>
      </c>
      <c r="AR1072" s="4">
        <f t="shared" si="91"/>
        <v>0</v>
      </c>
      <c r="AS1072" s="4">
        <f t="shared" si="91"/>
        <v>1.4951790798804507E-4</v>
      </c>
      <c r="AT1072" s="4">
        <f t="shared" si="91"/>
        <v>0</v>
      </c>
      <c r="AU1072" s="4">
        <f t="shared" si="91"/>
        <v>4.2121262858567255E-3</v>
      </c>
      <c r="AV1072" s="4">
        <f t="shared" si="89"/>
        <v>3.2229347989145743E-2</v>
      </c>
      <c r="AW1072" s="4">
        <f t="shared" si="89"/>
        <v>8.9223403237121982E-2</v>
      </c>
      <c r="AX1072" s="4">
        <f t="shared" si="89"/>
        <v>6.4376310682319166E-2</v>
      </c>
      <c r="AY1072" s="4">
        <f t="shared" si="89"/>
        <v>1.484944558636546</v>
      </c>
      <c r="AZ1072" s="4">
        <f t="shared" si="90"/>
        <v>1.5917114323252053E-2</v>
      </c>
      <c r="BA1072" s="4">
        <f t="shared" si="90"/>
        <v>5.4039722751930835E-3</v>
      </c>
      <c r="BB1072" s="67">
        <f t="shared" si="90"/>
        <v>5.5753859963955836E-3</v>
      </c>
    </row>
    <row r="1073" spans="1:54" x14ac:dyDescent="0.3">
      <c r="A1073" t="s">
        <v>68</v>
      </c>
      <c r="B1073" t="s">
        <v>69</v>
      </c>
      <c r="C1073">
        <v>620590</v>
      </c>
      <c r="D1073" t="s">
        <v>70</v>
      </c>
      <c r="E1073" t="s">
        <v>71</v>
      </c>
      <c r="F1073" t="s">
        <v>72</v>
      </c>
      <c r="G1073" t="s">
        <v>108</v>
      </c>
      <c r="H1073">
        <v>6</v>
      </c>
      <c r="I1073" t="s">
        <v>867</v>
      </c>
      <c r="J1073" s="4">
        <v>0</v>
      </c>
      <c r="K1073" s="4">
        <v>0</v>
      </c>
      <c r="L1073" s="4">
        <v>0</v>
      </c>
      <c r="M1073" s="4">
        <v>0</v>
      </c>
      <c r="N1073" s="4">
        <v>0</v>
      </c>
      <c r="O1073" s="4">
        <v>0</v>
      </c>
      <c r="P1073" s="4">
        <v>0</v>
      </c>
      <c r="Q1073" s="4">
        <v>0</v>
      </c>
      <c r="R1073" s="4">
        <v>0</v>
      </c>
      <c r="S1073" s="4">
        <v>0</v>
      </c>
      <c r="T1073" s="4">
        <v>4.2779999999999996</v>
      </c>
      <c r="U1073" s="4">
        <v>1.85</v>
      </c>
      <c r="V1073" s="4">
        <v>10.473000000000001</v>
      </c>
      <c r="W1073" s="4">
        <v>14.093999999999999</v>
      </c>
      <c r="X1073" s="4">
        <v>6.085</v>
      </c>
      <c r="Y1073" s="4">
        <v>3.3380000000000001</v>
      </c>
      <c r="Z1073" s="4">
        <v>0.375</v>
      </c>
      <c r="AA1073" s="4">
        <v>1.7849999999999999</v>
      </c>
      <c r="AB1073" s="4">
        <v>0.308</v>
      </c>
      <c r="AC1073" s="4">
        <v>11.143000000000001</v>
      </c>
      <c r="AG1073" s="66">
        <v>620590</v>
      </c>
      <c r="AH1073" t="s">
        <v>867</v>
      </c>
      <c r="AI1073" s="4">
        <f t="shared" si="92"/>
        <v>0</v>
      </c>
      <c r="AJ1073" s="4">
        <f t="shared" si="92"/>
        <v>0</v>
      </c>
      <c r="AK1073" s="4">
        <f t="shared" si="92"/>
        <v>0</v>
      </c>
      <c r="AL1073" s="4">
        <f t="shared" si="92"/>
        <v>0</v>
      </c>
      <c r="AM1073" s="4">
        <f t="shared" si="91"/>
        <v>0</v>
      </c>
      <c r="AN1073" s="4">
        <f t="shared" si="91"/>
        <v>0</v>
      </c>
      <c r="AO1073" s="4">
        <f t="shared" si="91"/>
        <v>0</v>
      </c>
      <c r="AP1073" s="4">
        <f t="shared" si="91"/>
        <v>0</v>
      </c>
      <c r="AQ1073" s="4">
        <f t="shared" ref="AQ1073:BB1108" si="93">IFERROR((R1073/R$2093)*100,0)</f>
        <v>0</v>
      </c>
      <c r="AR1073" s="4">
        <f t="shared" si="93"/>
        <v>0</v>
      </c>
      <c r="AS1073" s="4">
        <f t="shared" si="93"/>
        <v>4.9431036350298051E-4</v>
      </c>
      <c r="AT1073" s="4">
        <f t="shared" si="93"/>
        <v>5.5428723649971288E-3</v>
      </c>
      <c r="AU1073" s="4">
        <f t="shared" si="93"/>
        <v>2.622687193328032E-2</v>
      </c>
      <c r="AV1073" s="4">
        <f t="shared" si="89"/>
        <v>3.32071372584999E-2</v>
      </c>
      <c r="AW1073" s="4">
        <f t="shared" si="89"/>
        <v>2.0027459836138819E-2</v>
      </c>
      <c r="AX1073" s="4">
        <f t="shared" si="89"/>
        <v>8.9165197119328368E-3</v>
      </c>
      <c r="AY1073" s="4">
        <f t="shared" si="89"/>
        <v>7.8123398470331248E-4</v>
      </c>
      <c r="AZ1073" s="4">
        <f t="shared" si="90"/>
        <v>2.6923196311006269E-3</v>
      </c>
      <c r="BA1073" s="4">
        <f t="shared" si="90"/>
        <v>5.4215747907474594E-4</v>
      </c>
      <c r="BB1073" s="67">
        <f t="shared" si="90"/>
        <v>1.8556310082985663E-2</v>
      </c>
    </row>
    <row r="1074" spans="1:54" x14ac:dyDescent="0.3">
      <c r="A1074" t="s">
        <v>68</v>
      </c>
      <c r="B1074" t="s">
        <v>69</v>
      </c>
      <c r="C1074">
        <v>620610</v>
      </c>
      <c r="D1074" t="s">
        <v>70</v>
      </c>
      <c r="E1074" t="s">
        <v>71</v>
      </c>
      <c r="F1074" t="s">
        <v>72</v>
      </c>
      <c r="G1074" t="s">
        <v>108</v>
      </c>
      <c r="H1074">
        <v>6</v>
      </c>
      <c r="I1074" t="s">
        <v>949</v>
      </c>
      <c r="J1074" s="4">
        <v>0</v>
      </c>
      <c r="K1074" s="4">
        <v>0</v>
      </c>
      <c r="L1074" s="4">
        <v>0</v>
      </c>
      <c r="M1074" s="4">
        <v>0.41799999999999998</v>
      </c>
      <c r="N1074" s="4">
        <v>0</v>
      </c>
      <c r="O1074" s="4">
        <v>0</v>
      </c>
      <c r="P1074" s="4">
        <v>0</v>
      </c>
      <c r="Q1074" s="4">
        <v>0</v>
      </c>
      <c r="R1074" s="4">
        <v>0</v>
      </c>
      <c r="S1074" s="4">
        <v>0</v>
      </c>
      <c r="T1074" s="4">
        <v>0</v>
      </c>
      <c r="U1074" s="4">
        <v>0</v>
      </c>
      <c r="V1074" s="4">
        <v>0.33900000000000002</v>
      </c>
      <c r="W1074" s="4">
        <v>0</v>
      </c>
      <c r="X1074" s="4">
        <v>0.20699999999999999</v>
      </c>
      <c r="Y1074" s="4">
        <v>0</v>
      </c>
      <c r="Z1074" s="4">
        <v>0</v>
      </c>
      <c r="AA1074" s="4">
        <v>0</v>
      </c>
      <c r="AB1074" s="4">
        <v>0</v>
      </c>
      <c r="AC1074" s="4">
        <v>0</v>
      </c>
      <c r="AG1074" s="66">
        <v>620610</v>
      </c>
      <c r="AH1074" t="s">
        <v>949</v>
      </c>
      <c r="AI1074" s="4">
        <f t="shared" si="92"/>
        <v>0</v>
      </c>
      <c r="AJ1074" s="4">
        <f t="shared" si="92"/>
        <v>0</v>
      </c>
      <c r="AK1074" s="4">
        <f t="shared" si="92"/>
        <v>0</v>
      </c>
      <c r="AL1074" s="4">
        <f t="shared" si="92"/>
        <v>8.4438900476231354E-3</v>
      </c>
      <c r="AM1074" s="4">
        <f t="shared" si="92"/>
        <v>0</v>
      </c>
      <c r="AN1074" s="4">
        <f t="shared" si="92"/>
        <v>0</v>
      </c>
      <c r="AO1074" s="4">
        <f t="shared" si="92"/>
        <v>0</v>
      </c>
      <c r="AP1074" s="4">
        <f t="shared" si="92"/>
        <v>0</v>
      </c>
      <c r="AQ1074" s="4">
        <f t="shared" si="93"/>
        <v>0</v>
      </c>
      <c r="AR1074" s="4">
        <f t="shared" si="93"/>
        <v>0</v>
      </c>
      <c r="AS1074" s="4">
        <f t="shared" si="93"/>
        <v>0</v>
      </c>
      <c r="AT1074" s="4">
        <f t="shared" si="93"/>
        <v>0</v>
      </c>
      <c r="AU1074" s="4">
        <f t="shared" si="93"/>
        <v>8.4893627283319268E-4</v>
      </c>
      <c r="AV1074" s="4">
        <f t="shared" si="89"/>
        <v>0</v>
      </c>
      <c r="AW1074" s="4">
        <f t="shared" si="89"/>
        <v>6.8129567560899513E-4</v>
      </c>
      <c r="AX1074" s="4">
        <f t="shared" si="89"/>
        <v>0</v>
      </c>
      <c r="AY1074" s="4">
        <f t="shared" si="89"/>
        <v>0</v>
      </c>
      <c r="AZ1074" s="4">
        <f t="shared" si="90"/>
        <v>0</v>
      </c>
      <c r="BA1074" s="4">
        <f t="shared" si="90"/>
        <v>0</v>
      </c>
      <c r="BB1074" s="67">
        <f t="shared" si="90"/>
        <v>0</v>
      </c>
    </row>
    <row r="1075" spans="1:54" x14ac:dyDescent="0.3">
      <c r="A1075" t="s">
        <v>68</v>
      </c>
      <c r="B1075" t="s">
        <v>69</v>
      </c>
      <c r="C1075">
        <v>620630</v>
      </c>
      <c r="D1075" t="s">
        <v>70</v>
      </c>
      <c r="E1075" t="s">
        <v>71</v>
      </c>
      <c r="F1075" t="s">
        <v>72</v>
      </c>
      <c r="G1075" t="s">
        <v>108</v>
      </c>
      <c r="H1075">
        <v>6</v>
      </c>
      <c r="I1075" t="s">
        <v>902</v>
      </c>
      <c r="J1075" s="4">
        <v>66.367999999999995</v>
      </c>
      <c r="K1075" s="4">
        <v>4.2590000000000003</v>
      </c>
      <c r="L1075" s="4">
        <v>0.59099999999999997</v>
      </c>
      <c r="M1075" s="4">
        <v>80.881</v>
      </c>
      <c r="N1075" s="4">
        <v>10.884</v>
      </c>
      <c r="O1075" s="4">
        <v>0.66700000000000004</v>
      </c>
      <c r="P1075" s="4">
        <v>12.545</v>
      </c>
      <c r="Q1075" s="4">
        <v>5.0780000000000003</v>
      </c>
      <c r="R1075" s="4">
        <v>7.2789999999999999</v>
      </c>
      <c r="S1075" s="4">
        <v>0.55600000000000005</v>
      </c>
      <c r="T1075" s="4">
        <v>0.19900000000000001</v>
      </c>
      <c r="U1075" s="4">
        <v>9.7959999999999994</v>
      </c>
      <c r="V1075" s="4">
        <v>4.3390000000000004</v>
      </c>
      <c r="W1075" s="4">
        <v>1.1859999999999999</v>
      </c>
      <c r="X1075" s="4">
        <v>0</v>
      </c>
      <c r="Y1075" s="4">
        <v>0.72</v>
      </c>
      <c r="Z1075" s="4">
        <v>0</v>
      </c>
      <c r="AA1075" s="4">
        <v>0</v>
      </c>
      <c r="AB1075" s="4">
        <v>0.379</v>
      </c>
      <c r="AC1075" s="4">
        <v>0</v>
      </c>
      <c r="AG1075" s="66">
        <v>620630</v>
      </c>
      <c r="AH1075" t="s">
        <v>902</v>
      </c>
      <c r="AI1075" s="4">
        <f t="shared" si="92"/>
        <v>3.0616924006661468</v>
      </c>
      <c r="AJ1075" s="4">
        <f t="shared" si="92"/>
        <v>9.208198691263951E-2</v>
      </c>
      <c r="AK1075" s="4">
        <f t="shared" si="92"/>
        <v>1.2263980626645835E-2</v>
      </c>
      <c r="AL1075" s="4">
        <f t="shared" si="92"/>
        <v>1.633852322827289</v>
      </c>
      <c r="AM1075" s="4">
        <f t="shared" si="92"/>
        <v>0.24824156522647464</v>
      </c>
      <c r="AN1075" s="4">
        <f t="shared" si="92"/>
        <v>1.5111091214715139E-3</v>
      </c>
      <c r="AO1075" s="4">
        <f t="shared" si="92"/>
        <v>0.14324465296085379</v>
      </c>
      <c r="AP1075" s="4">
        <f t="shared" si="92"/>
        <v>2.987132271840566E-2</v>
      </c>
      <c r="AQ1075" s="4">
        <f t="shared" si="93"/>
        <v>2.894326313243404E-2</v>
      </c>
      <c r="AR1075" s="4">
        <f t="shared" si="93"/>
        <v>2.6212505156461797E-3</v>
      </c>
      <c r="AS1075" s="4">
        <f t="shared" si="93"/>
        <v>2.29938668389652E-5</v>
      </c>
      <c r="AT1075" s="4">
        <f t="shared" si="93"/>
        <v>2.9350258209465879E-2</v>
      </c>
      <c r="AU1075" s="4">
        <f t="shared" si="93"/>
        <v>1.0865883444906264E-2</v>
      </c>
      <c r="AV1075" s="4">
        <f t="shared" si="89"/>
        <v>2.7943568035036811E-3</v>
      </c>
      <c r="AW1075" s="4">
        <f t="shared" si="89"/>
        <v>0</v>
      </c>
      <c r="AX1075" s="4">
        <f t="shared" si="89"/>
        <v>1.9232756718369208E-3</v>
      </c>
      <c r="AY1075" s="4">
        <f t="shared" si="89"/>
        <v>0</v>
      </c>
      <c r="AZ1075" s="4">
        <f t="shared" si="90"/>
        <v>0</v>
      </c>
      <c r="BA1075" s="4">
        <f t="shared" si="90"/>
        <v>6.671353395108074E-4</v>
      </c>
      <c r="BB1075" s="67">
        <f t="shared" si="90"/>
        <v>0</v>
      </c>
    </row>
    <row r="1076" spans="1:54" x14ac:dyDescent="0.3">
      <c r="A1076" t="s">
        <v>68</v>
      </c>
      <c r="B1076" t="s">
        <v>69</v>
      </c>
      <c r="C1076">
        <v>620640</v>
      </c>
      <c r="D1076" t="s">
        <v>70</v>
      </c>
      <c r="E1076" t="s">
        <v>71</v>
      </c>
      <c r="F1076" t="s">
        <v>72</v>
      </c>
      <c r="G1076" t="s">
        <v>108</v>
      </c>
      <c r="H1076">
        <v>6</v>
      </c>
      <c r="I1076" t="s">
        <v>918</v>
      </c>
      <c r="J1076" s="4">
        <v>12.288</v>
      </c>
      <c r="K1076" s="4">
        <v>0</v>
      </c>
      <c r="L1076" s="4">
        <v>0</v>
      </c>
      <c r="M1076" s="4">
        <v>0</v>
      </c>
      <c r="N1076" s="4">
        <v>0</v>
      </c>
      <c r="O1076" s="4">
        <v>0</v>
      </c>
      <c r="P1076" s="4">
        <v>0</v>
      </c>
      <c r="Q1076" s="4">
        <v>1.881</v>
      </c>
      <c r="R1076" s="4">
        <v>0.64700000000000002</v>
      </c>
      <c r="S1076" s="4">
        <v>0</v>
      </c>
      <c r="T1076" s="4">
        <v>3.0000000000000001E-3</v>
      </c>
      <c r="U1076" s="4">
        <v>0.55300000000000005</v>
      </c>
      <c r="V1076" s="4">
        <v>0.154</v>
      </c>
      <c r="W1076" s="4">
        <v>7.23</v>
      </c>
      <c r="X1076" s="4">
        <v>0</v>
      </c>
      <c r="Y1076" s="4">
        <v>74.058000000000007</v>
      </c>
      <c r="Z1076" s="4">
        <v>0</v>
      </c>
      <c r="AA1076" s="4">
        <v>2.3140000000000001</v>
      </c>
      <c r="AB1076" s="4">
        <v>1.675</v>
      </c>
      <c r="AC1076" s="4">
        <v>1.206</v>
      </c>
      <c r="AG1076" s="66">
        <v>620640</v>
      </c>
      <c r="AH1076" t="s">
        <v>918</v>
      </c>
      <c r="AI1076" s="4">
        <f t="shared" si="92"/>
        <v>0.56687072413490858</v>
      </c>
      <c r="AJ1076" s="4">
        <f t="shared" si="92"/>
        <v>0</v>
      </c>
      <c r="AK1076" s="4">
        <f t="shared" si="92"/>
        <v>0</v>
      </c>
      <c r="AL1076" s="4">
        <f t="shared" si="92"/>
        <v>0</v>
      </c>
      <c r="AM1076" s="4">
        <f t="shared" si="92"/>
        <v>0</v>
      </c>
      <c r="AN1076" s="4">
        <f t="shared" si="92"/>
        <v>0</v>
      </c>
      <c r="AO1076" s="4">
        <f t="shared" si="92"/>
        <v>0</v>
      </c>
      <c r="AP1076" s="4">
        <f t="shared" si="92"/>
        <v>1.1064977950634314E-2</v>
      </c>
      <c r="AQ1076" s="4">
        <f t="shared" si="93"/>
        <v>2.5726461391241688E-3</v>
      </c>
      <c r="AR1076" s="4">
        <f t="shared" si="93"/>
        <v>0</v>
      </c>
      <c r="AS1076" s="4">
        <f t="shared" si="93"/>
        <v>3.4664120862761608E-7</v>
      </c>
      <c r="AT1076" s="4">
        <f t="shared" si="93"/>
        <v>1.6568694150504934E-3</v>
      </c>
      <c r="AU1076" s="4">
        <f t="shared" si="93"/>
        <v>3.8565246612481323E-4</v>
      </c>
      <c r="AV1076" s="4">
        <f t="shared" si="89"/>
        <v>1.7034738355254313E-2</v>
      </c>
      <c r="AW1076" s="4">
        <f t="shared" si="89"/>
        <v>0</v>
      </c>
      <c r="AX1076" s="4">
        <f t="shared" si="89"/>
        <v>0.19782493014569263</v>
      </c>
      <c r="AY1076" s="4">
        <f t="shared" si="89"/>
        <v>0</v>
      </c>
      <c r="AZ1076" s="4">
        <f t="shared" si="90"/>
        <v>3.4902115553875914E-3</v>
      </c>
      <c r="BA1076" s="4">
        <f t="shared" si="90"/>
        <v>2.9484213553577902E-3</v>
      </c>
      <c r="BB1076" s="67">
        <f t="shared" si="90"/>
        <v>2.0083379664435704E-3</v>
      </c>
    </row>
    <row r="1077" spans="1:54" x14ac:dyDescent="0.3">
      <c r="A1077" t="s">
        <v>68</v>
      </c>
      <c r="B1077" t="s">
        <v>69</v>
      </c>
      <c r="C1077">
        <v>620690</v>
      </c>
      <c r="D1077" t="s">
        <v>70</v>
      </c>
      <c r="E1077" t="s">
        <v>71</v>
      </c>
      <c r="F1077" t="s">
        <v>72</v>
      </c>
      <c r="G1077" t="s">
        <v>108</v>
      </c>
      <c r="H1077">
        <v>6</v>
      </c>
      <c r="I1077" t="s">
        <v>867</v>
      </c>
      <c r="J1077" s="4">
        <v>0</v>
      </c>
      <c r="K1077" s="4">
        <v>0</v>
      </c>
      <c r="L1077" s="4">
        <v>0</v>
      </c>
      <c r="M1077" s="4">
        <v>0</v>
      </c>
      <c r="N1077" s="4">
        <v>0</v>
      </c>
      <c r="O1077" s="4">
        <v>0</v>
      </c>
      <c r="P1077" s="4">
        <v>0</v>
      </c>
      <c r="Q1077" s="4">
        <v>0</v>
      </c>
      <c r="R1077" s="4">
        <v>0</v>
      </c>
      <c r="S1077" s="4">
        <v>0</v>
      </c>
      <c r="T1077" s="4">
        <v>1.1879999999999999</v>
      </c>
      <c r="U1077" s="4">
        <v>0</v>
      </c>
      <c r="V1077" s="4">
        <v>0.23499999999999999</v>
      </c>
      <c r="W1077" s="4">
        <v>4.1970000000000001</v>
      </c>
      <c r="X1077" s="4">
        <v>0</v>
      </c>
      <c r="Y1077" s="4">
        <v>0</v>
      </c>
      <c r="Z1077" s="4">
        <v>0.247</v>
      </c>
      <c r="AA1077" s="4">
        <v>0</v>
      </c>
      <c r="AB1077" s="4">
        <v>0</v>
      </c>
      <c r="AC1077" s="4">
        <v>3.2360000000000002</v>
      </c>
      <c r="AG1077" s="66">
        <v>620690</v>
      </c>
      <c r="AH1077" t="s">
        <v>867</v>
      </c>
      <c r="AI1077" s="4">
        <f t="shared" si="92"/>
        <v>0</v>
      </c>
      <c r="AJ1077" s="4">
        <f t="shared" si="92"/>
        <v>0</v>
      </c>
      <c r="AK1077" s="4">
        <f t="shared" si="92"/>
        <v>0</v>
      </c>
      <c r="AL1077" s="4">
        <f t="shared" si="92"/>
        <v>0</v>
      </c>
      <c r="AM1077" s="4">
        <f t="shared" si="92"/>
        <v>0</v>
      </c>
      <c r="AN1077" s="4">
        <f t="shared" si="92"/>
        <v>0</v>
      </c>
      <c r="AO1077" s="4">
        <f t="shared" si="92"/>
        <v>0</v>
      </c>
      <c r="AP1077" s="4">
        <f t="shared" si="92"/>
        <v>0</v>
      </c>
      <c r="AQ1077" s="4">
        <f t="shared" si="93"/>
        <v>0</v>
      </c>
      <c r="AR1077" s="4">
        <f t="shared" si="93"/>
        <v>0</v>
      </c>
      <c r="AS1077" s="4">
        <f t="shared" si="93"/>
        <v>1.3726991861653598E-4</v>
      </c>
      <c r="AT1077" s="4">
        <f t="shared" si="93"/>
        <v>0</v>
      </c>
      <c r="AU1077" s="4">
        <f t="shared" si="93"/>
        <v>5.8849564635929277E-4</v>
      </c>
      <c r="AV1077" s="4">
        <f t="shared" si="89"/>
        <v>9.8886302734443078E-3</v>
      </c>
      <c r="AW1077" s="4">
        <f t="shared" si="89"/>
        <v>0</v>
      </c>
      <c r="AX1077" s="4">
        <f t="shared" si="89"/>
        <v>0</v>
      </c>
      <c r="AY1077" s="4">
        <f t="shared" si="89"/>
        <v>5.1457278459124845E-4</v>
      </c>
      <c r="AZ1077" s="4">
        <f t="shared" si="90"/>
        <v>0</v>
      </c>
      <c r="BA1077" s="4">
        <f t="shared" si="90"/>
        <v>0</v>
      </c>
      <c r="BB1077" s="67">
        <f t="shared" si="90"/>
        <v>5.3888736811039759E-3</v>
      </c>
    </row>
    <row r="1078" spans="1:54" x14ac:dyDescent="0.3">
      <c r="A1078" t="s">
        <v>68</v>
      </c>
      <c r="B1078" t="s">
        <v>69</v>
      </c>
      <c r="C1078">
        <v>620711</v>
      </c>
      <c r="D1078" t="s">
        <v>70</v>
      </c>
      <c r="E1078" t="s">
        <v>71</v>
      </c>
      <c r="F1078" t="s">
        <v>72</v>
      </c>
      <c r="G1078" t="s">
        <v>108</v>
      </c>
      <c r="H1078">
        <v>6</v>
      </c>
      <c r="I1078" t="s">
        <v>919</v>
      </c>
      <c r="J1078" s="4">
        <v>0</v>
      </c>
      <c r="K1078" s="4">
        <v>0</v>
      </c>
      <c r="L1078" s="4">
        <v>0</v>
      </c>
      <c r="M1078" s="4">
        <v>0.17399999999999999</v>
      </c>
      <c r="N1078" s="4">
        <v>0</v>
      </c>
      <c r="O1078" s="4">
        <v>0</v>
      </c>
      <c r="P1078" s="4">
        <v>0</v>
      </c>
      <c r="Q1078" s="4">
        <v>0</v>
      </c>
      <c r="R1078" s="4">
        <v>0</v>
      </c>
      <c r="S1078" s="4">
        <v>0</v>
      </c>
      <c r="T1078" s="4">
        <v>0</v>
      </c>
      <c r="U1078" s="4">
        <v>0</v>
      </c>
      <c r="V1078" s="4">
        <v>5.7000000000000002E-2</v>
      </c>
      <c r="W1078" s="4">
        <v>0</v>
      </c>
      <c r="X1078" s="4">
        <v>0</v>
      </c>
      <c r="Y1078" s="4">
        <v>0.63400000000000001</v>
      </c>
      <c r="Z1078" s="4">
        <v>0</v>
      </c>
      <c r="AA1078" s="4">
        <v>0</v>
      </c>
      <c r="AB1078" s="4">
        <v>0</v>
      </c>
      <c r="AC1078" s="4">
        <v>0</v>
      </c>
      <c r="AG1078" s="66">
        <v>620711</v>
      </c>
      <c r="AH1078" t="s">
        <v>919</v>
      </c>
      <c r="AI1078" s="4">
        <f t="shared" si="92"/>
        <v>0</v>
      </c>
      <c r="AJ1078" s="4">
        <f t="shared" si="92"/>
        <v>0</v>
      </c>
      <c r="AK1078" s="4">
        <f t="shared" si="92"/>
        <v>0</v>
      </c>
      <c r="AL1078" s="4">
        <f t="shared" si="92"/>
        <v>3.5149207375273338E-3</v>
      </c>
      <c r="AM1078" s="4">
        <f t="shared" si="92"/>
        <v>0</v>
      </c>
      <c r="AN1078" s="4">
        <f t="shared" si="92"/>
        <v>0</v>
      </c>
      <c r="AO1078" s="4">
        <f t="shared" si="92"/>
        <v>0</v>
      </c>
      <c r="AP1078" s="4">
        <f t="shared" si="92"/>
        <v>0</v>
      </c>
      <c r="AQ1078" s="4">
        <f t="shared" si="93"/>
        <v>0</v>
      </c>
      <c r="AR1078" s="4">
        <f t="shared" si="93"/>
        <v>0</v>
      </c>
      <c r="AS1078" s="4">
        <f t="shared" si="93"/>
        <v>0</v>
      </c>
      <c r="AT1078" s="4">
        <f t="shared" si="93"/>
        <v>0</v>
      </c>
      <c r="AU1078" s="4">
        <f t="shared" si="93"/>
        <v>1.4274149720204125E-4</v>
      </c>
      <c r="AV1078" s="4">
        <f t="shared" si="89"/>
        <v>0</v>
      </c>
      <c r="AW1078" s="4">
        <f t="shared" si="89"/>
        <v>0</v>
      </c>
      <c r="AX1078" s="4">
        <f t="shared" si="89"/>
        <v>1.6935510777008444E-3</v>
      </c>
      <c r="AY1078" s="4">
        <f t="shared" si="89"/>
        <v>0</v>
      </c>
      <c r="AZ1078" s="4">
        <f t="shared" si="90"/>
        <v>0</v>
      </c>
      <c r="BA1078" s="4">
        <f t="shared" si="90"/>
        <v>0</v>
      </c>
      <c r="BB1078" s="67">
        <f t="shared" si="90"/>
        <v>0</v>
      </c>
    </row>
    <row r="1079" spans="1:54" x14ac:dyDescent="0.3">
      <c r="A1079" t="s">
        <v>68</v>
      </c>
      <c r="B1079" t="s">
        <v>69</v>
      </c>
      <c r="C1079">
        <v>620719</v>
      </c>
      <c r="D1079" t="s">
        <v>70</v>
      </c>
      <c r="E1079" t="s">
        <v>71</v>
      </c>
      <c r="F1079" t="s">
        <v>72</v>
      </c>
      <c r="G1079" t="s">
        <v>108</v>
      </c>
      <c r="H1079">
        <v>6</v>
      </c>
      <c r="I1079" t="s">
        <v>920</v>
      </c>
      <c r="J1079" s="4">
        <v>0</v>
      </c>
      <c r="K1079" s="4">
        <v>0</v>
      </c>
      <c r="L1079" s="4">
        <v>0</v>
      </c>
      <c r="M1079" s="4">
        <v>0</v>
      </c>
      <c r="N1079" s="4">
        <v>0</v>
      </c>
      <c r="O1079" s="4">
        <v>0</v>
      </c>
      <c r="P1079" s="4">
        <v>0</v>
      </c>
      <c r="Q1079" s="4">
        <v>0</v>
      </c>
      <c r="R1079" s="4">
        <v>0</v>
      </c>
      <c r="S1079" s="4">
        <v>0</v>
      </c>
      <c r="T1079" s="4">
        <v>0</v>
      </c>
      <c r="U1079" s="4">
        <v>0</v>
      </c>
      <c r="V1079" s="4">
        <v>3.218</v>
      </c>
      <c r="W1079" s="4">
        <v>0</v>
      </c>
      <c r="X1079" s="4">
        <v>0</v>
      </c>
      <c r="Y1079" s="4">
        <v>1.127</v>
      </c>
      <c r="Z1079" s="4">
        <v>0</v>
      </c>
      <c r="AA1079" s="4">
        <v>0</v>
      </c>
      <c r="AB1079" s="4">
        <v>0.14299999999999999</v>
      </c>
      <c r="AC1079" s="4">
        <v>0</v>
      </c>
      <c r="AG1079" s="66">
        <v>620719</v>
      </c>
      <c r="AH1079" t="s">
        <v>920</v>
      </c>
      <c r="AI1079" s="4">
        <f t="shared" si="92"/>
        <v>0</v>
      </c>
      <c r="AJ1079" s="4">
        <f t="shared" si="92"/>
        <v>0</v>
      </c>
      <c r="AK1079" s="4">
        <f t="shared" si="92"/>
        <v>0</v>
      </c>
      <c r="AL1079" s="4">
        <f t="shared" si="92"/>
        <v>0</v>
      </c>
      <c r="AM1079" s="4">
        <f t="shared" si="92"/>
        <v>0</v>
      </c>
      <c r="AN1079" s="4">
        <f t="shared" si="92"/>
        <v>0</v>
      </c>
      <c r="AO1079" s="4">
        <f t="shared" si="92"/>
        <v>0</v>
      </c>
      <c r="AP1079" s="4">
        <f t="shared" si="92"/>
        <v>0</v>
      </c>
      <c r="AQ1079" s="4">
        <f t="shared" si="93"/>
        <v>0</v>
      </c>
      <c r="AR1079" s="4">
        <f t="shared" si="93"/>
        <v>0</v>
      </c>
      <c r="AS1079" s="4">
        <f t="shared" si="93"/>
        <v>0</v>
      </c>
      <c r="AT1079" s="4">
        <f t="shared" si="93"/>
        <v>0</v>
      </c>
      <c r="AU1079" s="4">
        <f t="shared" si="93"/>
        <v>8.058633999932785E-3</v>
      </c>
      <c r="AV1079" s="4">
        <f t="shared" si="89"/>
        <v>0</v>
      </c>
      <c r="AW1079" s="4">
        <f t="shared" si="89"/>
        <v>0</v>
      </c>
      <c r="AX1079" s="4">
        <f t="shared" si="89"/>
        <v>3.0104606696669581E-3</v>
      </c>
      <c r="AY1079" s="4">
        <f t="shared" si="89"/>
        <v>0</v>
      </c>
      <c r="AZ1079" s="4">
        <f t="shared" si="90"/>
        <v>0</v>
      </c>
      <c r="BA1079" s="4">
        <f t="shared" si="90"/>
        <v>2.5171597242756058E-4</v>
      </c>
      <c r="BB1079" s="67">
        <f t="shared" si="90"/>
        <v>0</v>
      </c>
    </row>
    <row r="1080" spans="1:54" x14ac:dyDescent="0.3">
      <c r="A1080" t="s">
        <v>68</v>
      </c>
      <c r="B1080" t="s">
        <v>69</v>
      </c>
      <c r="C1080">
        <v>620721</v>
      </c>
      <c r="D1080" t="s">
        <v>70</v>
      </c>
      <c r="E1080" t="s">
        <v>71</v>
      </c>
      <c r="F1080" t="s">
        <v>72</v>
      </c>
      <c r="G1080" t="s">
        <v>108</v>
      </c>
      <c r="H1080">
        <v>6</v>
      </c>
      <c r="I1080" t="s">
        <v>921</v>
      </c>
      <c r="J1080" s="4">
        <v>0</v>
      </c>
      <c r="K1080" s="4">
        <v>0</v>
      </c>
      <c r="L1080" s="4">
        <v>0</v>
      </c>
      <c r="M1080" s="4">
        <v>0</v>
      </c>
      <c r="N1080" s="4">
        <v>0</v>
      </c>
      <c r="O1080" s="4">
        <v>0</v>
      </c>
      <c r="P1080" s="4">
        <v>0</v>
      </c>
      <c r="Q1080" s="4">
        <v>0</v>
      </c>
      <c r="R1080" s="4">
        <v>0</v>
      </c>
      <c r="S1080" s="4">
        <v>0</v>
      </c>
      <c r="T1080" s="4">
        <v>0</v>
      </c>
      <c r="U1080" s="4">
        <v>0</v>
      </c>
      <c r="V1080" s="4">
        <v>0</v>
      </c>
      <c r="W1080" s="4">
        <v>0.245</v>
      </c>
      <c r="X1080" s="4">
        <v>0</v>
      </c>
      <c r="Y1080" s="4">
        <v>0</v>
      </c>
      <c r="Z1080" s="4">
        <v>0</v>
      </c>
      <c r="AA1080" s="4">
        <v>0.64200000000000002</v>
      </c>
      <c r="AB1080" s="4">
        <v>0.58199999999999996</v>
      </c>
      <c r="AC1080" s="4">
        <v>0</v>
      </c>
      <c r="AG1080" s="66">
        <v>620721</v>
      </c>
      <c r="AH1080" t="s">
        <v>921</v>
      </c>
      <c r="AI1080" s="4">
        <f t="shared" si="92"/>
        <v>0</v>
      </c>
      <c r="AJ1080" s="4">
        <f t="shared" si="92"/>
        <v>0</v>
      </c>
      <c r="AK1080" s="4">
        <f t="shared" si="92"/>
        <v>0</v>
      </c>
      <c r="AL1080" s="4">
        <f t="shared" si="92"/>
        <v>0</v>
      </c>
      <c r="AM1080" s="4">
        <f t="shared" si="92"/>
        <v>0</v>
      </c>
      <c r="AN1080" s="4">
        <f t="shared" si="92"/>
        <v>0</v>
      </c>
      <c r="AO1080" s="4">
        <f t="shared" si="92"/>
        <v>0</v>
      </c>
      <c r="AP1080" s="4">
        <f t="shared" si="92"/>
        <v>0</v>
      </c>
      <c r="AQ1080" s="4">
        <f t="shared" si="93"/>
        <v>0</v>
      </c>
      <c r="AR1080" s="4">
        <f t="shared" si="93"/>
        <v>0</v>
      </c>
      <c r="AS1080" s="4">
        <f t="shared" si="93"/>
        <v>0</v>
      </c>
      <c r="AT1080" s="4">
        <f t="shared" si="93"/>
        <v>0</v>
      </c>
      <c r="AU1080" s="4">
        <f t="shared" si="93"/>
        <v>0</v>
      </c>
      <c r="AV1080" s="4">
        <f t="shared" si="89"/>
        <v>5.7724908672715167E-4</v>
      </c>
      <c r="AW1080" s="4">
        <f t="shared" si="89"/>
        <v>0</v>
      </c>
      <c r="AX1080" s="4">
        <f t="shared" si="89"/>
        <v>0</v>
      </c>
      <c r="AY1080" s="4">
        <f t="shared" si="89"/>
        <v>0</v>
      </c>
      <c r="AZ1080" s="4">
        <f t="shared" si="90"/>
        <v>9.6833008580762044E-4</v>
      </c>
      <c r="BA1080" s="4">
        <f t="shared" si="90"/>
        <v>1.0244664052646171E-3</v>
      </c>
      <c r="BB1080" s="67">
        <f t="shared" si="90"/>
        <v>0</v>
      </c>
    </row>
    <row r="1081" spans="1:54" x14ac:dyDescent="0.3">
      <c r="A1081" t="s">
        <v>68</v>
      </c>
      <c r="B1081" t="s">
        <v>69</v>
      </c>
      <c r="C1081">
        <v>620722</v>
      </c>
      <c r="D1081" t="s">
        <v>70</v>
      </c>
      <c r="E1081" t="s">
        <v>71</v>
      </c>
      <c r="F1081" t="s">
        <v>72</v>
      </c>
      <c r="G1081" t="s">
        <v>108</v>
      </c>
      <c r="H1081">
        <v>6</v>
      </c>
      <c r="I1081" t="s">
        <v>922</v>
      </c>
      <c r="J1081" s="4">
        <v>0</v>
      </c>
      <c r="K1081" s="4">
        <v>0</v>
      </c>
      <c r="L1081" s="4">
        <v>0</v>
      </c>
      <c r="M1081" s="4">
        <v>0</v>
      </c>
      <c r="N1081" s="4">
        <v>0</v>
      </c>
      <c r="O1081" s="4">
        <v>0</v>
      </c>
      <c r="P1081" s="4">
        <v>0</v>
      </c>
      <c r="Q1081" s="4">
        <v>1.004</v>
      </c>
      <c r="R1081" s="4">
        <v>0</v>
      </c>
      <c r="S1081" s="4">
        <v>0</v>
      </c>
      <c r="T1081" s="4">
        <v>0</v>
      </c>
      <c r="U1081" s="4">
        <v>0</v>
      </c>
      <c r="V1081" s="4">
        <v>0</v>
      </c>
      <c r="W1081" s="4">
        <v>0</v>
      </c>
      <c r="X1081" s="4">
        <v>0</v>
      </c>
      <c r="Y1081" s="4">
        <v>267.90899999999999</v>
      </c>
      <c r="Z1081" s="4">
        <v>31.524000000000001</v>
      </c>
      <c r="AA1081" s="4">
        <v>0</v>
      </c>
      <c r="AB1081" s="4">
        <v>0</v>
      </c>
      <c r="AC1081" s="4">
        <v>0</v>
      </c>
      <c r="AG1081" s="66">
        <v>620722</v>
      </c>
      <c r="AH1081" t="s">
        <v>922</v>
      </c>
      <c r="AI1081" s="4">
        <f t="shared" si="92"/>
        <v>0</v>
      </c>
      <c r="AJ1081" s="4">
        <f t="shared" si="92"/>
        <v>0</v>
      </c>
      <c r="AK1081" s="4">
        <f t="shared" si="92"/>
        <v>0</v>
      </c>
      <c r="AL1081" s="4">
        <f t="shared" si="92"/>
        <v>0</v>
      </c>
      <c r="AM1081" s="4">
        <f t="shared" si="92"/>
        <v>0</v>
      </c>
      <c r="AN1081" s="4">
        <f t="shared" si="92"/>
        <v>0</v>
      </c>
      <c r="AO1081" s="4">
        <f t="shared" si="92"/>
        <v>0</v>
      </c>
      <c r="AP1081" s="4">
        <f t="shared" si="92"/>
        <v>5.9060275717367633E-3</v>
      </c>
      <c r="AQ1081" s="4">
        <f t="shared" si="93"/>
        <v>0</v>
      </c>
      <c r="AR1081" s="4">
        <f t="shared" si="93"/>
        <v>0</v>
      </c>
      <c r="AS1081" s="4">
        <f t="shared" si="93"/>
        <v>0</v>
      </c>
      <c r="AT1081" s="4">
        <f t="shared" si="93"/>
        <v>0</v>
      </c>
      <c r="AU1081" s="4">
        <f t="shared" si="93"/>
        <v>0</v>
      </c>
      <c r="AV1081" s="4">
        <f t="shared" si="89"/>
        <v>0</v>
      </c>
      <c r="AW1081" s="4">
        <f t="shared" si="89"/>
        <v>0</v>
      </c>
      <c r="AX1081" s="4">
        <f t="shared" si="89"/>
        <v>0.71564286384188558</v>
      </c>
      <c r="AY1081" s="4">
        <f t="shared" si="89"/>
        <v>6.5673653690099268E-2</v>
      </c>
      <c r="AZ1081" s="4">
        <f t="shared" si="90"/>
        <v>0</v>
      </c>
      <c r="BA1081" s="4">
        <f t="shared" si="90"/>
        <v>0</v>
      </c>
      <c r="BB1081" s="67">
        <f t="shared" si="90"/>
        <v>0</v>
      </c>
    </row>
    <row r="1082" spans="1:54" x14ac:dyDescent="0.3">
      <c r="A1082" t="s">
        <v>68</v>
      </c>
      <c r="B1082" t="s">
        <v>69</v>
      </c>
      <c r="C1082">
        <v>620791</v>
      </c>
      <c r="D1082" t="s">
        <v>70</v>
      </c>
      <c r="E1082" t="s">
        <v>71</v>
      </c>
      <c r="F1082" t="s">
        <v>72</v>
      </c>
      <c r="G1082" t="s">
        <v>108</v>
      </c>
      <c r="H1082">
        <v>6</v>
      </c>
      <c r="I1082" t="s">
        <v>901</v>
      </c>
      <c r="J1082" s="4">
        <v>0</v>
      </c>
      <c r="K1082" s="4">
        <v>0</v>
      </c>
      <c r="L1082" s="4">
        <v>0</v>
      </c>
      <c r="M1082" s="4">
        <v>0</v>
      </c>
      <c r="N1082" s="4">
        <v>0</v>
      </c>
      <c r="O1082" s="4">
        <v>0</v>
      </c>
      <c r="P1082" s="4">
        <v>0</v>
      </c>
      <c r="Q1082" s="4">
        <v>0</v>
      </c>
      <c r="R1082" s="4">
        <v>0</v>
      </c>
      <c r="S1082" s="4">
        <v>0</v>
      </c>
      <c r="T1082" s="4">
        <v>0</v>
      </c>
      <c r="U1082" s="4">
        <v>1.4E-2</v>
      </c>
      <c r="V1082" s="4">
        <v>0</v>
      </c>
      <c r="W1082" s="4">
        <v>0</v>
      </c>
      <c r="X1082" s="4">
        <v>0</v>
      </c>
      <c r="Y1082" s="4">
        <v>0</v>
      </c>
      <c r="Z1082" s="4">
        <v>0</v>
      </c>
      <c r="AA1082" s="4">
        <v>0</v>
      </c>
      <c r="AB1082" s="4">
        <v>0</v>
      </c>
      <c r="AC1082" s="4">
        <v>5.1669999999999998</v>
      </c>
      <c r="AG1082" s="66">
        <v>620791</v>
      </c>
      <c r="AH1082" t="s">
        <v>901</v>
      </c>
      <c r="AI1082" s="4">
        <f t="shared" si="92"/>
        <v>0</v>
      </c>
      <c r="AJ1082" s="4">
        <f t="shared" si="92"/>
        <v>0</v>
      </c>
      <c r="AK1082" s="4">
        <f t="shared" si="92"/>
        <v>0</v>
      </c>
      <c r="AL1082" s="4">
        <f t="shared" si="92"/>
        <v>0</v>
      </c>
      <c r="AM1082" s="4">
        <f t="shared" si="92"/>
        <v>0</v>
      </c>
      <c r="AN1082" s="4">
        <f t="shared" si="92"/>
        <v>0</v>
      </c>
      <c r="AO1082" s="4">
        <f t="shared" si="92"/>
        <v>0</v>
      </c>
      <c r="AP1082" s="4">
        <f t="shared" si="92"/>
        <v>0</v>
      </c>
      <c r="AQ1082" s="4">
        <f t="shared" si="93"/>
        <v>0</v>
      </c>
      <c r="AR1082" s="4">
        <f t="shared" si="93"/>
        <v>0</v>
      </c>
      <c r="AS1082" s="4">
        <f t="shared" si="93"/>
        <v>0</v>
      </c>
      <c r="AT1082" s="4">
        <f t="shared" si="93"/>
        <v>4.194606114051881E-5</v>
      </c>
      <c r="AU1082" s="4">
        <f t="shared" si="93"/>
        <v>0</v>
      </c>
      <c r="AV1082" s="4">
        <f t="shared" si="89"/>
        <v>0</v>
      </c>
      <c r="AW1082" s="4">
        <f t="shared" si="89"/>
        <v>0</v>
      </c>
      <c r="AX1082" s="4">
        <f t="shared" si="89"/>
        <v>0</v>
      </c>
      <c r="AY1082" s="4">
        <f t="shared" si="89"/>
        <v>0</v>
      </c>
      <c r="AZ1082" s="4">
        <f t="shared" si="90"/>
        <v>0</v>
      </c>
      <c r="BA1082" s="4">
        <f t="shared" si="90"/>
        <v>0</v>
      </c>
      <c r="BB1082" s="67">
        <f t="shared" si="90"/>
        <v>8.6045458313548338E-3</v>
      </c>
    </row>
    <row r="1083" spans="1:54" x14ac:dyDescent="0.3">
      <c r="A1083" t="s">
        <v>68</v>
      </c>
      <c r="B1083" t="s">
        <v>69</v>
      </c>
      <c r="C1083">
        <v>620811</v>
      </c>
      <c r="D1083" t="s">
        <v>70</v>
      </c>
      <c r="E1083" t="s">
        <v>71</v>
      </c>
      <c r="F1083" t="s">
        <v>72</v>
      </c>
      <c r="G1083" t="s">
        <v>108</v>
      </c>
      <c r="H1083">
        <v>6</v>
      </c>
      <c r="I1083" t="s">
        <v>924</v>
      </c>
      <c r="J1083" s="4">
        <v>0</v>
      </c>
      <c r="K1083" s="4">
        <v>0</v>
      </c>
      <c r="L1083" s="4">
        <v>0</v>
      </c>
      <c r="M1083" s="4">
        <v>0</v>
      </c>
      <c r="N1083" s="4">
        <v>0</v>
      </c>
      <c r="O1083" s="4">
        <v>3.5419999999999998</v>
      </c>
      <c r="P1083" s="4">
        <v>0</v>
      </c>
      <c r="Q1083" s="4">
        <v>7.0000000000000007E-2</v>
      </c>
      <c r="R1083" s="4">
        <v>0</v>
      </c>
      <c r="S1083" s="4">
        <v>4.8780000000000001</v>
      </c>
      <c r="T1083" s="4">
        <v>0</v>
      </c>
      <c r="U1083" s="4">
        <v>0</v>
      </c>
      <c r="V1083" s="4">
        <v>0</v>
      </c>
      <c r="W1083" s="4">
        <v>0</v>
      </c>
      <c r="X1083" s="4">
        <v>0</v>
      </c>
      <c r="Y1083" s="4">
        <v>0</v>
      </c>
      <c r="Z1083" s="4">
        <v>0</v>
      </c>
      <c r="AA1083" s="4">
        <v>0</v>
      </c>
      <c r="AB1083" s="4">
        <v>0</v>
      </c>
      <c r="AC1083" s="4">
        <v>0</v>
      </c>
      <c r="AG1083" s="66">
        <v>620811</v>
      </c>
      <c r="AH1083" t="s">
        <v>924</v>
      </c>
      <c r="AI1083" s="4">
        <f t="shared" si="92"/>
        <v>0</v>
      </c>
      <c r="AJ1083" s="4">
        <f t="shared" si="92"/>
        <v>0</v>
      </c>
      <c r="AK1083" s="4">
        <f t="shared" si="92"/>
        <v>0</v>
      </c>
      <c r="AL1083" s="4">
        <f t="shared" si="92"/>
        <v>0</v>
      </c>
      <c r="AM1083" s="4">
        <f t="shared" si="92"/>
        <v>0</v>
      </c>
      <c r="AN1083" s="4">
        <f t="shared" si="92"/>
        <v>8.0245105071245892E-3</v>
      </c>
      <c r="AO1083" s="4">
        <f t="shared" si="92"/>
        <v>0</v>
      </c>
      <c r="AP1083" s="4">
        <f t="shared" si="92"/>
        <v>4.1177483069877838E-4</v>
      </c>
      <c r="AQ1083" s="4">
        <f t="shared" si="93"/>
        <v>0</v>
      </c>
      <c r="AR1083" s="4">
        <f t="shared" si="93"/>
        <v>2.2997230243385004E-2</v>
      </c>
      <c r="AS1083" s="4">
        <f t="shared" si="93"/>
        <v>0</v>
      </c>
      <c r="AT1083" s="4">
        <f t="shared" si="93"/>
        <v>0</v>
      </c>
      <c r="AU1083" s="4">
        <f t="shared" si="93"/>
        <v>0</v>
      </c>
      <c r="AV1083" s="4">
        <f t="shared" si="89"/>
        <v>0</v>
      </c>
      <c r="AW1083" s="4">
        <f t="shared" si="89"/>
        <v>0</v>
      </c>
      <c r="AX1083" s="4">
        <f t="shared" si="89"/>
        <v>0</v>
      </c>
      <c r="AY1083" s="4">
        <f t="shared" si="89"/>
        <v>0</v>
      </c>
      <c r="AZ1083" s="4">
        <f t="shared" si="90"/>
        <v>0</v>
      </c>
      <c r="BA1083" s="4">
        <f t="shared" si="90"/>
        <v>0</v>
      </c>
      <c r="BB1083" s="67">
        <f t="shared" si="90"/>
        <v>0</v>
      </c>
    </row>
    <row r="1084" spans="1:54" x14ac:dyDescent="0.3">
      <c r="A1084" t="s">
        <v>68</v>
      </c>
      <c r="B1084" t="s">
        <v>69</v>
      </c>
      <c r="C1084">
        <v>620819</v>
      </c>
      <c r="D1084" t="s">
        <v>70</v>
      </c>
      <c r="E1084" t="s">
        <v>71</v>
      </c>
      <c r="F1084" t="s">
        <v>72</v>
      </c>
      <c r="G1084" t="s">
        <v>108</v>
      </c>
      <c r="H1084">
        <v>6</v>
      </c>
      <c r="I1084" t="s">
        <v>925</v>
      </c>
      <c r="J1084" s="4">
        <v>0</v>
      </c>
      <c r="K1084" s="4">
        <v>0</v>
      </c>
      <c r="L1084" s="4">
        <v>0</v>
      </c>
      <c r="M1084" s="4">
        <v>0</v>
      </c>
      <c r="N1084" s="4">
        <v>0</v>
      </c>
      <c r="O1084" s="4">
        <v>1.7000000000000001E-2</v>
      </c>
      <c r="P1084" s="4">
        <v>0</v>
      </c>
      <c r="Q1084" s="4">
        <v>0</v>
      </c>
      <c r="R1084" s="4">
        <v>0</v>
      </c>
      <c r="S1084" s="4">
        <v>0</v>
      </c>
      <c r="T1084" s="4">
        <v>0</v>
      </c>
      <c r="U1084" s="4">
        <v>0</v>
      </c>
      <c r="V1084" s="4">
        <v>0</v>
      </c>
      <c r="W1084" s="4">
        <v>0</v>
      </c>
      <c r="X1084" s="4">
        <v>0</v>
      </c>
      <c r="Y1084" s="4">
        <v>0</v>
      </c>
      <c r="Z1084" s="4">
        <v>0</v>
      </c>
      <c r="AA1084" s="4">
        <v>0</v>
      </c>
      <c r="AB1084" s="4">
        <v>0</v>
      </c>
      <c r="AC1084" s="4">
        <v>0</v>
      </c>
      <c r="AG1084" s="66">
        <v>620819</v>
      </c>
      <c r="AH1084" t="s">
        <v>925</v>
      </c>
      <c r="AI1084" s="4">
        <f t="shared" si="92"/>
        <v>0</v>
      </c>
      <c r="AJ1084" s="4">
        <f t="shared" si="92"/>
        <v>0</v>
      </c>
      <c r="AK1084" s="4">
        <f t="shared" si="92"/>
        <v>0</v>
      </c>
      <c r="AL1084" s="4">
        <f t="shared" si="92"/>
        <v>0</v>
      </c>
      <c r="AM1084" s="4">
        <f t="shared" si="92"/>
        <v>0</v>
      </c>
      <c r="AN1084" s="4">
        <f t="shared" si="92"/>
        <v>3.8514025584731237E-5</v>
      </c>
      <c r="AO1084" s="4">
        <f t="shared" si="92"/>
        <v>0</v>
      </c>
      <c r="AP1084" s="4">
        <f t="shared" si="92"/>
        <v>0</v>
      </c>
      <c r="AQ1084" s="4">
        <f t="shared" si="93"/>
        <v>0</v>
      </c>
      <c r="AR1084" s="4">
        <f t="shared" si="93"/>
        <v>0</v>
      </c>
      <c r="AS1084" s="4">
        <f t="shared" si="93"/>
        <v>0</v>
      </c>
      <c r="AT1084" s="4">
        <f t="shared" si="93"/>
        <v>0</v>
      </c>
      <c r="AU1084" s="4">
        <f t="shared" si="93"/>
        <v>0</v>
      </c>
      <c r="AV1084" s="4">
        <f t="shared" si="89"/>
        <v>0</v>
      </c>
      <c r="AW1084" s="4">
        <f t="shared" si="89"/>
        <v>0</v>
      </c>
      <c r="AX1084" s="4">
        <f t="shared" si="89"/>
        <v>0</v>
      </c>
      <c r="AY1084" s="4">
        <f t="shared" si="89"/>
        <v>0</v>
      </c>
      <c r="AZ1084" s="4">
        <f t="shared" si="90"/>
        <v>0</v>
      </c>
      <c r="BA1084" s="4">
        <f t="shared" si="90"/>
        <v>0</v>
      </c>
      <c r="BB1084" s="67">
        <f t="shared" si="90"/>
        <v>0</v>
      </c>
    </row>
    <row r="1085" spans="1:54" x14ac:dyDescent="0.3">
      <c r="A1085" t="s">
        <v>68</v>
      </c>
      <c r="B1085" t="s">
        <v>69</v>
      </c>
      <c r="C1085">
        <v>620821</v>
      </c>
      <c r="D1085" t="s">
        <v>70</v>
      </c>
      <c r="E1085" t="s">
        <v>71</v>
      </c>
      <c r="F1085" t="s">
        <v>72</v>
      </c>
      <c r="G1085" t="s">
        <v>108</v>
      </c>
      <c r="H1085">
        <v>6</v>
      </c>
      <c r="I1085" t="s">
        <v>929</v>
      </c>
      <c r="J1085" s="4">
        <v>0</v>
      </c>
      <c r="K1085" s="4">
        <v>0</v>
      </c>
      <c r="L1085" s="4">
        <v>0</v>
      </c>
      <c r="M1085" s="4">
        <v>0</v>
      </c>
      <c r="N1085" s="4">
        <v>0</v>
      </c>
      <c r="O1085" s="4">
        <v>0</v>
      </c>
      <c r="P1085" s="4">
        <v>0</v>
      </c>
      <c r="Q1085" s="4">
        <v>0</v>
      </c>
      <c r="R1085" s="4">
        <v>4.6120000000000001</v>
      </c>
      <c r="S1085" s="4">
        <v>0</v>
      </c>
      <c r="T1085" s="4">
        <v>0.70399999999999996</v>
      </c>
      <c r="U1085" s="4">
        <v>0</v>
      </c>
      <c r="V1085" s="4">
        <v>0</v>
      </c>
      <c r="W1085" s="4">
        <v>0.70799999999999996</v>
      </c>
      <c r="X1085" s="4">
        <v>1.262</v>
      </c>
      <c r="Y1085" s="4">
        <v>0.72899999999999998</v>
      </c>
      <c r="Z1085" s="4">
        <v>0.78200000000000003</v>
      </c>
      <c r="AA1085" s="4">
        <v>4.8099999999999996</v>
      </c>
      <c r="AB1085" s="4">
        <v>0</v>
      </c>
      <c r="AC1085" s="4">
        <v>8.4000000000000005E-2</v>
      </c>
      <c r="AG1085" s="66">
        <v>620821</v>
      </c>
      <c r="AH1085" t="s">
        <v>929</v>
      </c>
      <c r="AI1085" s="4">
        <f t="shared" si="92"/>
        <v>0</v>
      </c>
      <c r="AJ1085" s="4">
        <f t="shared" si="92"/>
        <v>0</v>
      </c>
      <c r="AK1085" s="4">
        <f t="shared" si="92"/>
        <v>0</v>
      </c>
      <c r="AL1085" s="4">
        <f t="shared" si="92"/>
        <v>0</v>
      </c>
      <c r="AM1085" s="4">
        <f t="shared" si="92"/>
        <v>0</v>
      </c>
      <c r="AN1085" s="4">
        <f t="shared" si="92"/>
        <v>0</v>
      </c>
      <c r="AO1085" s="4">
        <f t="shared" si="92"/>
        <v>0</v>
      </c>
      <c r="AP1085" s="4">
        <f t="shared" si="92"/>
        <v>0</v>
      </c>
      <c r="AQ1085" s="4">
        <f t="shared" si="93"/>
        <v>1.8338553313200411E-2</v>
      </c>
      <c r="AR1085" s="4">
        <f t="shared" si="93"/>
        <v>0</v>
      </c>
      <c r="AS1085" s="4">
        <f t="shared" si="93"/>
        <v>8.1345136957947236E-5</v>
      </c>
      <c r="AT1085" s="4">
        <f t="shared" si="93"/>
        <v>0</v>
      </c>
      <c r="AU1085" s="4">
        <f t="shared" si="93"/>
        <v>0</v>
      </c>
      <c r="AV1085" s="4">
        <f t="shared" si="89"/>
        <v>1.6681320547054014E-3</v>
      </c>
      <c r="AW1085" s="4">
        <f t="shared" si="89"/>
        <v>4.1535997227949368E-3</v>
      </c>
      <c r="AX1085" s="4">
        <f t="shared" si="89"/>
        <v>1.9473166177348823E-3</v>
      </c>
      <c r="AY1085" s="4">
        <f t="shared" si="89"/>
        <v>1.6291332694346411E-3</v>
      </c>
      <c r="AZ1085" s="4">
        <f t="shared" si="90"/>
        <v>7.2549341319854419E-3</v>
      </c>
      <c r="BA1085" s="4">
        <f t="shared" si="90"/>
        <v>0</v>
      </c>
      <c r="BB1085" s="67">
        <f t="shared" si="90"/>
        <v>1.3988423646870641E-4</v>
      </c>
    </row>
    <row r="1086" spans="1:54" x14ac:dyDescent="0.3">
      <c r="A1086" t="s">
        <v>68</v>
      </c>
      <c r="B1086" t="s">
        <v>69</v>
      </c>
      <c r="C1086">
        <v>620822</v>
      </c>
      <c r="D1086" t="s">
        <v>70</v>
      </c>
      <c r="E1086" t="s">
        <v>71</v>
      </c>
      <c r="F1086" t="s">
        <v>72</v>
      </c>
      <c r="G1086" t="s">
        <v>108</v>
      </c>
      <c r="H1086">
        <v>6</v>
      </c>
      <c r="I1086" t="s">
        <v>930</v>
      </c>
      <c r="J1086" s="4">
        <v>0</v>
      </c>
      <c r="K1086" s="4">
        <v>0</v>
      </c>
      <c r="L1086" s="4">
        <v>0</v>
      </c>
      <c r="M1086" s="4">
        <v>0</v>
      </c>
      <c r="N1086" s="4">
        <v>0</v>
      </c>
      <c r="O1086" s="4">
        <v>0</v>
      </c>
      <c r="P1086" s="4">
        <v>0</v>
      </c>
      <c r="Q1086" s="4">
        <v>8.218</v>
      </c>
      <c r="R1086" s="4">
        <v>0</v>
      </c>
      <c r="S1086" s="4">
        <v>0.23899999999999999</v>
      </c>
      <c r="T1086" s="4">
        <v>0</v>
      </c>
      <c r="U1086" s="4">
        <v>0</v>
      </c>
      <c r="V1086" s="4">
        <v>0</v>
      </c>
      <c r="W1086" s="4">
        <v>0.11700000000000001</v>
      </c>
      <c r="X1086" s="4">
        <v>0</v>
      </c>
      <c r="Y1086" s="4">
        <v>1406.261</v>
      </c>
      <c r="Z1086" s="4">
        <v>41.719000000000001</v>
      </c>
      <c r="AA1086" s="4">
        <v>0</v>
      </c>
      <c r="AB1086" s="4">
        <v>0</v>
      </c>
      <c r="AC1086" s="4">
        <v>0</v>
      </c>
      <c r="AG1086" s="66">
        <v>620822</v>
      </c>
      <c r="AH1086" t="s">
        <v>930</v>
      </c>
      <c r="AI1086" s="4">
        <f t="shared" si="92"/>
        <v>0</v>
      </c>
      <c r="AJ1086" s="4">
        <f t="shared" si="92"/>
        <v>0</v>
      </c>
      <c r="AK1086" s="4">
        <f t="shared" si="92"/>
        <v>0</v>
      </c>
      <c r="AL1086" s="4">
        <f t="shared" si="92"/>
        <v>0</v>
      </c>
      <c r="AM1086" s="4">
        <f t="shared" si="92"/>
        <v>0</v>
      </c>
      <c r="AN1086" s="4">
        <f t="shared" si="92"/>
        <v>0</v>
      </c>
      <c r="AO1086" s="4">
        <f t="shared" si="92"/>
        <v>0</v>
      </c>
      <c r="AP1086" s="4">
        <f t="shared" si="92"/>
        <v>4.8342365124036578E-2</v>
      </c>
      <c r="AQ1086" s="4">
        <f t="shared" si="93"/>
        <v>0</v>
      </c>
      <c r="AR1086" s="4">
        <f t="shared" si="93"/>
        <v>1.126760563380282E-3</v>
      </c>
      <c r="AS1086" s="4">
        <f t="shared" si="93"/>
        <v>0</v>
      </c>
      <c r="AT1086" s="4">
        <f t="shared" si="93"/>
        <v>0</v>
      </c>
      <c r="AU1086" s="4">
        <f t="shared" si="93"/>
        <v>0</v>
      </c>
      <c r="AV1086" s="4">
        <f t="shared" si="89"/>
        <v>2.756658903962316E-4</v>
      </c>
      <c r="AW1086" s="4">
        <f t="shared" si="89"/>
        <v>0</v>
      </c>
      <c r="AX1086" s="4">
        <f t="shared" si="89"/>
        <v>3.7564271799348057</v>
      </c>
      <c r="AY1086" s="4">
        <f t="shared" si="89"/>
        <v>8.6912801620899982E-2</v>
      </c>
      <c r="AZ1086" s="4">
        <f t="shared" si="90"/>
        <v>0</v>
      </c>
      <c r="BA1086" s="4">
        <f t="shared" si="90"/>
        <v>0</v>
      </c>
      <c r="BB1086" s="67">
        <f t="shared" si="90"/>
        <v>0</v>
      </c>
    </row>
    <row r="1087" spans="1:54" x14ac:dyDescent="0.3">
      <c r="A1087" t="s">
        <v>68</v>
      </c>
      <c r="B1087" t="s">
        <v>69</v>
      </c>
      <c r="C1087">
        <v>620829</v>
      </c>
      <c r="D1087" t="s">
        <v>70</v>
      </c>
      <c r="E1087" t="s">
        <v>71</v>
      </c>
      <c r="F1087" t="s">
        <v>72</v>
      </c>
      <c r="G1087" t="s">
        <v>108</v>
      </c>
      <c r="H1087">
        <v>6</v>
      </c>
      <c r="I1087" t="s">
        <v>931</v>
      </c>
      <c r="J1087" s="4">
        <v>0</v>
      </c>
      <c r="K1087" s="4">
        <v>0</v>
      </c>
      <c r="L1087" s="4">
        <v>0</v>
      </c>
      <c r="M1087" s="4">
        <v>0</v>
      </c>
      <c r="N1087" s="4">
        <v>0</v>
      </c>
      <c r="O1087" s="4">
        <v>0</v>
      </c>
      <c r="P1087" s="4">
        <v>1.38</v>
      </c>
      <c r="Q1087" s="4">
        <v>0</v>
      </c>
      <c r="R1087" s="4">
        <v>0</v>
      </c>
      <c r="S1087" s="4">
        <v>0</v>
      </c>
      <c r="T1087" s="4">
        <v>0</v>
      </c>
      <c r="U1087" s="4">
        <v>0.17199999999999999</v>
      </c>
      <c r="V1087" s="4">
        <v>0</v>
      </c>
      <c r="W1087" s="4">
        <v>0</v>
      </c>
      <c r="X1087" s="4">
        <v>0</v>
      </c>
      <c r="Y1087" s="4">
        <v>0</v>
      </c>
      <c r="Z1087" s="4">
        <v>0</v>
      </c>
      <c r="AA1087" s="4">
        <v>0</v>
      </c>
      <c r="AB1087" s="4">
        <v>0</v>
      </c>
      <c r="AC1087" s="4">
        <v>0</v>
      </c>
      <c r="AG1087" s="66">
        <v>620829</v>
      </c>
      <c r="AH1087" t="s">
        <v>931</v>
      </c>
      <c r="AI1087" s="4">
        <f t="shared" si="92"/>
        <v>0</v>
      </c>
      <c r="AJ1087" s="4">
        <f t="shared" si="92"/>
        <v>0</v>
      </c>
      <c r="AK1087" s="4">
        <f t="shared" si="92"/>
        <v>0</v>
      </c>
      <c r="AL1087" s="4">
        <f t="shared" si="92"/>
        <v>0</v>
      </c>
      <c r="AM1087" s="4">
        <f t="shared" si="92"/>
        <v>0</v>
      </c>
      <c r="AN1087" s="4">
        <f t="shared" si="92"/>
        <v>0</v>
      </c>
      <c r="AO1087" s="4">
        <f t="shared" si="92"/>
        <v>1.5757482748981921E-2</v>
      </c>
      <c r="AP1087" s="4">
        <f t="shared" si="92"/>
        <v>0</v>
      </c>
      <c r="AQ1087" s="4">
        <f t="shared" si="93"/>
        <v>0</v>
      </c>
      <c r="AR1087" s="4">
        <f t="shared" si="93"/>
        <v>0</v>
      </c>
      <c r="AS1087" s="4">
        <f t="shared" si="93"/>
        <v>0</v>
      </c>
      <c r="AT1087" s="4">
        <f t="shared" si="93"/>
        <v>5.153373225835168E-4</v>
      </c>
      <c r="AU1087" s="4">
        <f t="shared" si="93"/>
        <v>0</v>
      </c>
      <c r="AV1087" s="4">
        <f t="shared" si="89"/>
        <v>0</v>
      </c>
      <c r="AW1087" s="4">
        <f t="shared" si="89"/>
        <v>0</v>
      </c>
      <c r="AX1087" s="4">
        <f t="shared" si="89"/>
        <v>0</v>
      </c>
      <c r="AY1087" s="4">
        <f t="shared" si="89"/>
        <v>0</v>
      </c>
      <c r="AZ1087" s="4">
        <f t="shared" si="90"/>
        <v>0</v>
      </c>
      <c r="BA1087" s="4">
        <f t="shared" si="90"/>
        <v>0</v>
      </c>
      <c r="BB1087" s="67">
        <f t="shared" si="90"/>
        <v>0</v>
      </c>
    </row>
    <row r="1088" spans="1:54" x14ac:dyDescent="0.3">
      <c r="A1088" t="s">
        <v>68</v>
      </c>
      <c r="B1088" t="s">
        <v>69</v>
      </c>
      <c r="C1088">
        <v>620891</v>
      </c>
      <c r="D1088" t="s">
        <v>70</v>
      </c>
      <c r="E1088" t="s">
        <v>71</v>
      </c>
      <c r="F1088" t="s">
        <v>72</v>
      </c>
      <c r="G1088" t="s">
        <v>108</v>
      </c>
      <c r="H1088">
        <v>6</v>
      </c>
      <c r="I1088" t="s">
        <v>901</v>
      </c>
      <c r="J1088" s="4">
        <v>0</v>
      </c>
      <c r="K1088" s="4">
        <v>0</v>
      </c>
      <c r="L1088" s="4">
        <v>0</v>
      </c>
      <c r="M1088" s="4">
        <v>0</v>
      </c>
      <c r="N1088" s="4">
        <v>0</v>
      </c>
      <c r="O1088" s="4">
        <v>0</v>
      </c>
      <c r="P1088" s="4">
        <v>0</v>
      </c>
      <c r="Q1088" s="4">
        <v>1.66</v>
      </c>
      <c r="R1088" s="4">
        <v>2.4390000000000001</v>
      </c>
      <c r="S1088" s="4">
        <v>0</v>
      </c>
      <c r="T1088" s="4">
        <v>0</v>
      </c>
      <c r="U1088" s="4">
        <v>0.27800000000000002</v>
      </c>
      <c r="V1088" s="4">
        <v>7.6999999999999999E-2</v>
      </c>
      <c r="W1088" s="4">
        <v>7.3999999999999996E-2</v>
      </c>
      <c r="X1088" s="4">
        <v>0</v>
      </c>
      <c r="Y1088" s="4">
        <v>0</v>
      </c>
      <c r="Z1088" s="4">
        <v>0</v>
      </c>
      <c r="AA1088" s="4">
        <v>0</v>
      </c>
      <c r="AB1088" s="4">
        <v>2.1999999999999999E-2</v>
      </c>
      <c r="AC1088" s="4">
        <v>0</v>
      </c>
      <c r="AG1088" s="66">
        <v>620891</v>
      </c>
      <c r="AH1088" t="s">
        <v>901</v>
      </c>
      <c r="AI1088" s="4">
        <f t="shared" si="92"/>
        <v>0</v>
      </c>
      <c r="AJ1088" s="4">
        <f t="shared" si="92"/>
        <v>0</v>
      </c>
      <c r="AK1088" s="4">
        <f t="shared" si="92"/>
        <v>0</v>
      </c>
      <c r="AL1088" s="4">
        <f t="shared" si="92"/>
        <v>0</v>
      </c>
      <c r="AM1088" s="4">
        <f t="shared" si="92"/>
        <v>0</v>
      </c>
      <c r="AN1088" s="4">
        <f t="shared" si="92"/>
        <v>0</v>
      </c>
      <c r="AO1088" s="4">
        <f t="shared" si="92"/>
        <v>0</v>
      </c>
      <c r="AP1088" s="4">
        <f t="shared" si="92"/>
        <v>9.7649459851424578E-3</v>
      </c>
      <c r="AQ1088" s="4">
        <f t="shared" si="93"/>
        <v>9.6981204533598871E-3</v>
      </c>
      <c r="AR1088" s="4">
        <f t="shared" si="93"/>
        <v>0</v>
      </c>
      <c r="AS1088" s="4">
        <f t="shared" si="93"/>
        <v>0</v>
      </c>
      <c r="AT1088" s="4">
        <f t="shared" si="93"/>
        <v>8.3292892836173084E-4</v>
      </c>
      <c r="AU1088" s="4">
        <f t="shared" si="93"/>
        <v>1.9282623306240661E-4</v>
      </c>
      <c r="AV1088" s="4">
        <f t="shared" si="89"/>
        <v>1.7435278537881316E-4</v>
      </c>
      <c r="AW1088" s="4">
        <f t="shared" si="89"/>
        <v>0</v>
      </c>
      <c r="AX1088" s="4">
        <f t="shared" si="89"/>
        <v>0</v>
      </c>
      <c r="AY1088" s="4">
        <f t="shared" si="89"/>
        <v>0</v>
      </c>
      <c r="AZ1088" s="4">
        <f t="shared" si="90"/>
        <v>0</v>
      </c>
      <c r="BA1088" s="4">
        <f t="shared" si="90"/>
        <v>3.8725534219624706E-5</v>
      </c>
      <c r="BB1088" s="67">
        <f t="shared" si="90"/>
        <v>0</v>
      </c>
    </row>
    <row r="1089" spans="1:54" x14ac:dyDescent="0.3">
      <c r="A1089" t="s">
        <v>68</v>
      </c>
      <c r="B1089" t="s">
        <v>69</v>
      </c>
      <c r="C1089">
        <v>620892</v>
      </c>
      <c r="D1089" t="s">
        <v>70</v>
      </c>
      <c r="E1089" t="s">
        <v>71</v>
      </c>
      <c r="F1089" t="s">
        <v>72</v>
      </c>
      <c r="G1089" t="s">
        <v>108</v>
      </c>
      <c r="H1089">
        <v>6</v>
      </c>
      <c r="I1089" t="s">
        <v>943</v>
      </c>
      <c r="J1089" s="4">
        <v>0</v>
      </c>
      <c r="K1089" s="4">
        <v>0</v>
      </c>
      <c r="L1089" s="4">
        <v>0.95899999999999996</v>
      </c>
      <c r="M1089" s="4">
        <v>0</v>
      </c>
      <c r="N1089" s="4">
        <v>0</v>
      </c>
      <c r="O1089" s="4">
        <v>0</v>
      </c>
      <c r="P1089" s="4">
        <v>0</v>
      </c>
      <c r="Q1089" s="4">
        <v>0</v>
      </c>
      <c r="R1089" s="4">
        <v>0</v>
      </c>
      <c r="S1089" s="4">
        <v>0</v>
      </c>
      <c r="T1089" s="4">
        <v>0</v>
      </c>
      <c r="U1089" s="4">
        <v>0</v>
      </c>
      <c r="V1089" s="4">
        <v>0.76100000000000001</v>
      </c>
      <c r="W1089" s="4">
        <v>0</v>
      </c>
      <c r="X1089" s="4">
        <v>0</v>
      </c>
      <c r="Y1089" s="4">
        <v>0</v>
      </c>
      <c r="Z1089" s="4">
        <v>0</v>
      </c>
      <c r="AA1089" s="4">
        <v>0</v>
      </c>
      <c r="AB1089" s="4">
        <v>0</v>
      </c>
      <c r="AC1089" s="4">
        <v>0</v>
      </c>
      <c r="AG1089" s="66">
        <v>620892</v>
      </c>
      <c r="AH1089" t="s">
        <v>943</v>
      </c>
      <c r="AI1089" s="4">
        <f t="shared" si="92"/>
        <v>0</v>
      </c>
      <c r="AJ1089" s="4">
        <f t="shared" si="92"/>
        <v>0</v>
      </c>
      <c r="AK1089" s="4">
        <f t="shared" si="92"/>
        <v>1.9900435568448994E-2</v>
      </c>
      <c r="AL1089" s="4">
        <f t="shared" si="92"/>
        <v>0</v>
      </c>
      <c r="AM1089" s="4">
        <f t="shared" si="92"/>
        <v>0</v>
      </c>
      <c r="AN1089" s="4">
        <f t="shared" si="92"/>
        <v>0</v>
      </c>
      <c r="AO1089" s="4">
        <f t="shared" si="92"/>
        <v>0</v>
      </c>
      <c r="AP1089" s="4">
        <f t="shared" si="92"/>
        <v>0</v>
      </c>
      <c r="AQ1089" s="4">
        <f t="shared" si="93"/>
        <v>0</v>
      </c>
      <c r="AR1089" s="4">
        <f t="shared" si="93"/>
        <v>0</v>
      </c>
      <c r="AS1089" s="4">
        <f t="shared" si="93"/>
        <v>0</v>
      </c>
      <c r="AT1089" s="4">
        <f t="shared" si="93"/>
        <v>0</v>
      </c>
      <c r="AU1089" s="4">
        <f t="shared" si="93"/>
        <v>1.9057241994869015E-3</v>
      </c>
      <c r="AV1089" s="4">
        <f t="shared" si="93"/>
        <v>0</v>
      </c>
      <c r="AW1089" s="4">
        <f t="shared" si="93"/>
        <v>0</v>
      </c>
      <c r="AX1089" s="4">
        <f t="shared" si="93"/>
        <v>0</v>
      </c>
      <c r="AY1089" s="4">
        <f t="shared" si="93"/>
        <v>0</v>
      </c>
      <c r="AZ1089" s="4">
        <f t="shared" si="90"/>
        <v>0</v>
      </c>
      <c r="BA1089" s="4">
        <f t="shared" si="90"/>
        <v>0</v>
      </c>
      <c r="BB1089" s="67">
        <f t="shared" si="90"/>
        <v>0</v>
      </c>
    </row>
    <row r="1090" spans="1:54" x14ac:dyDescent="0.3">
      <c r="A1090" t="s">
        <v>68</v>
      </c>
      <c r="B1090" t="s">
        <v>69</v>
      </c>
      <c r="C1090">
        <v>620920</v>
      </c>
      <c r="D1090" t="s">
        <v>70</v>
      </c>
      <c r="E1090" t="s">
        <v>71</v>
      </c>
      <c r="F1090" t="s">
        <v>72</v>
      </c>
      <c r="G1090" t="s">
        <v>108</v>
      </c>
      <c r="H1090">
        <v>6</v>
      </c>
      <c r="I1090" t="s">
        <v>902</v>
      </c>
      <c r="J1090" s="4">
        <v>0</v>
      </c>
      <c r="K1090" s="4">
        <v>0</v>
      </c>
      <c r="L1090" s="4">
        <v>0</v>
      </c>
      <c r="M1090" s="4">
        <v>1.4390000000000001</v>
      </c>
      <c r="N1090" s="4">
        <v>0</v>
      </c>
      <c r="O1090" s="4">
        <v>0</v>
      </c>
      <c r="P1090" s="4">
        <v>0</v>
      </c>
      <c r="Q1090" s="4">
        <v>0</v>
      </c>
      <c r="R1090" s="4">
        <v>0</v>
      </c>
      <c r="S1090" s="4">
        <v>0</v>
      </c>
      <c r="T1090" s="4">
        <v>0</v>
      </c>
      <c r="U1090" s="4">
        <v>2.6680000000000001</v>
      </c>
      <c r="V1090" s="4">
        <v>1E-3</v>
      </c>
      <c r="W1090" s="4">
        <v>0.17899999999999999</v>
      </c>
      <c r="X1090" s="4">
        <v>0</v>
      </c>
      <c r="Y1090" s="4">
        <v>0</v>
      </c>
      <c r="Z1090" s="4">
        <v>0</v>
      </c>
      <c r="AA1090" s="4">
        <v>0</v>
      </c>
      <c r="AB1090" s="4">
        <v>0</v>
      </c>
      <c r="AC1090" s="4">
        <v>0</v>
      </c>
      <c r="AG1090" s="66">
        <v>620920</v>
      </c>
      <c r="AH1090" t="s">
        <v>902</v>
      </c>
      <c r="AI1090" s="4">
        <f t="shared" si="92"/>
        <v>0</v>
      </c>
      <c r="AJ1090" s="4">
        <f t="shared" si="92"/>
        <v>0</v>
      </c>
      <c r="AK1090" s="4">
        <f t="shared" si="92"/>
        <v>0</v>
      </c>
      <c r="AL1090" s="4">
        <f t="shared" si="92"/>
        <v>2.9068798513228931E-2</v>
      </c>
      <c r="AM1090" s="4">
        <f t="shared" si="92"/>
        <v>0</v>
      </c>
      <c r="AN1090" s="4">
        <f t="shared" si="92"/>
        <v>0</v>
      </c>
      <c r="AO1090" s="4">
        <f t="shared" si="92"/>
        <v>0</v>
      </c>
      <c r="AP1090" s="4">
        <f t="shared" si="92"/>
        <v>0</v>
      </c>
      <c r="AQ1090" s="4">
        <f t="shared" si="93"/>
        <v>0</v>
      </c>
      <c r="AR1090" s="4">
        <f t="shared" si="93"/>
        <v>0</v>
      </c>
      <c r="AS1090" s="4">
        <f t="shared" si="93"/>
        <v>0</v>
      </c>
      <c r="AT1090" s="4">
        <f t="shared" si="93"/>
        <v>7.9937207944931563E-3</v>
      </c>
      <c r="AU1090" s="4">
        <f t="shared" si="93"/>
        <v>2.5042367930182676E-6</v>
      </c>
      <c r="AV1090" s="4">
        <f t="shared" si="93"/>
        <v>4.2174525111902099E-4</v>
      </c>
      <c r="AW1090" s="4">
        <f t="shared" si="93"/>
        <v>0</v>
      </c>
      <c r="AX1090" s="4">
        <f t="shared" si="93"/>
        <v>0</v>
      </c>
      <c r="AY1090" s="4">
        <f t="shared" si="93"/>
        <v>0</v>
      </c>
      <c r="AZ1090" s="4">
        <f t="shared" si="90"/>
        <v>0</v>
      </c>
      <c r="BA1090" s="4">
        <f t="shared" si="90"/>
        <v>0</v>
      </c>
      <c r="BB1090" s="67">
        <f t="shared" si="90"/>
        <v>0</v>
      </c>
    </row>
    <row r="1091" spans="1:54" x14ac:dyDescent="0.3">
      <c r="A1091" t="s">
        <v>68</v>
      </c>
      <c r="B1091" t="s">
        <v>69</v>
      </c>
      <c r="C1091">
        <v>620930</v>
      </c>
      <c r="D1091" t="s">
        <v>70</v>
      </c>
      <c r="E1091" t="s">
        <v>71</v>
      </c>
      <c r="F1091" t="s">
        <v>72</v>
      </c>
      <c r="G1091" t="s">
        <v>108</v>
      </c>
      <c r="H1091">
        <v>6</v>
      </c>
      <c r="I1091" t="s">
        <v>932</v>
      </c>
      <c r="J1091" s="4">
        <v>0</v>
      </c>
      <c r="K1091" s="4">
        <v>0</v>
      </c>
      <c r="L1091" s="4">
        <v>1.131</v>
      </c>
      <c r="M1091" s="4">
        <v>0</v>
      </c>
      <c r="N1091" s="4">
        <v>0</v>
      </c>
      <c r="O1091" s="4">
        <v>0</v>
      </c>
      <c r="P1091" s="4">
        <v>0</v>
      </c>
      <c r="Q1091" s="4">
        <v>0</v>
      </c>
      <c r="R1091" s="4">
        <v>0</v>
      </c>
      <c r="S1091" s="4">
        <v>0</v>
      </c>
      <c r="T1091" s="4">
        <v>2.254</v>
      </c>
      <c r="U1091" s="4">
        <v>0.378</v>
      </c>
      <c r="V1091" s="4">
        <v>7.3739999999999997</v>
      </c>
      <c r="W1091" s="4">
        <v>0.34699999999999998</v>
      </c>
      <c r="X1091" s="4">
        <v>0</v>
      </c>
      <c r="Y1091" s="4">
        <v>504.88900000000001</v>
      </c>
      <c r="Z1091" s="4">
        <v>0.871</v>
      </c>
      <c r="AA1091" s="4">
        <v>0</v>
      </c>
      <c r="AB1091" s="4">
        <v>0</v>
      </c>
      <c r="AC1091" s="4">
        <v>0</v>
      </c>
      <c r="AG1091" s="66">
        <v>620930</v>
      </c>
      <c r="AH1091" t="s">
        <v>932</v>
      </c>
      <c r="AI1091" s="4">
        <f t="shared" si="92"/>
        <v>0</v>
      </c>
      <c r="AJ1091" s="4">
        <f t="shared" si="92"/>
        <v>0</v>
      </c>
      <c r="AK1091" s="4">
        <f t="shared" si="92"/>
        <v>2.3469648204291777E-2</v>
      </c>
      <c r="AL1091" s="4">
        <f t="shared" si="92"/>
        <v>0</v>
      </c>
      <c r="AM1091" s="4">
        <f t="shared" si="92"/>
        <v>0</v>
      </c>
      <c r="AN1091" s="4">
        <f t="shared" si="92"/>
        <v>0</v>
      </c>
      <c r="AO1091" s="4">
        <f t="shared" si="92"/>
        <v>0</v>
      </c>
      <c r="AP1091" s="4">
        <f t="shared" ref="AN1091:BB1120" si="94">IFERROR((Q1091/Q$2093)*100,0)</f>
        <v>0</v>
      </c>
      <c r="AQ1091" s="4">
        <f t="shared" si="93"/>
        <v>0</v>
      </c>
      <c r="AR1091" s="4">
        <f t="shared" si="93"/>
        <v>0</v>
      </c>
      <c r="AS1091" s="4">
        <f t="shared" si="93"/>
        <v>2.6044309474888226E-4</v>
      </c>
      <c r="AT1091" s="4">
        <f t="shared" si="93"/>
        <v>1.1325436507940081E-3</v>
      </c>
      <c r="AU1091" s="4">
        <f t="shared" si="93"/>
        <v>1.8466242111716703E-2</v>
      </c>
      <c r="AV1091" s="4">
        <f t="shared" si="93"/>
        <v>8.175731963033535E-4</v>
      </c>
      <c r="AW1091" s="4">
        <f t="shared" si="93"/>
        <v>0</v>
      </c>
      <c r="AX1091" s="4">
        <f t="shared" si="93"/>
        <v>1.3486676814973211</v>
      </c>
      <c r="AY1091" s="4">
        <f t="shared" si="93"/>
        <v>1.8145461351375604E-3</v>
      </c>
      <c r="AZ1091" s="4">
        <f t="shared" si="90"/>
        <v>0</v>
      </c>
      <c r="BA1091" s="4">
        <f t="shared" si="90"/>
        <v>0</v>
      </c>
      <c r="BB1091" s="67">
        <f t="shared" si="90"/>
        <v>0</v>
      </c>
    </row>
    <row r="1092" spans="1:54" x14ac:dyDescent="0.3">
      <c r="A1092" t="s">
        <v>68</v>
      </c>
      <c r="B1092" t="s">
        <v>69</v>
      </c>
      <c r="C1092">
        <v>620990</v>
      </c>
      <c r="D1092" t="s">
        <v>70</v>
      </c>
      <c r="E1092" t="s">
        <v>71</v>
      </c>
      <c r="F1092" t="s">
        <v>72</v>
      </c>
      <c r="G1092" t="s">
        <v>108</v>
      </c>
      <c r="H1092">
        <v>6</v>
      </c>
      <c r="I1092" t="s">
        <v>867</v>
      </c>
      <c r="J1092" s="4">
        <v>0</v>
      </c>
      <c r="K1092" s="4">
        <v>0</v>
      </c>
      <c r="L1092" s="4">
        <v>0</v>
      </c>
      <c r="M1092" s="4">
        <v>0</v>
      </c>
      <c r="N1092" s="4">
        <v>0</v>
      </c>
      <c r="O1092" s="4">
        <v>0</v>
      </c>
      <c r="P1092" s="4">
        <v>0</v>
      </c>
      <c r="Q1092" s="4">
        <v>1.4E-2</v>
      </c>
      <c r="R1092" s="4">
        <v>0</v>
      </c>
      <c r="S1092" s="4">
        <v>0</v>
      </c>
      <c r="T1092" s="4">
        <v>0</v>
      </c>
      <c r="U1092" s="4">
        <v>0</v>
      </c>
      <c r="V1092" s="4">
        <v>0</v>
      </c>
      <c r="W1092" s="4">
        <v>2.1739999999999999</v>
      </c>
      <c r="X1092" s="4">
        <v>0</v>
      </c>
      <c r="Y1092" s="4">
        <v>0</v>
      </c>
      <c r="Z1092" s="4">
        <v>0</v>
      </c>
      <c r="AA1092" s="4">
        <v>0</v>
      </c>
      <c r="AB1092" s="4">
        <v>0</v>
      </c>
      <c r="AC1092" s="4">
        <v>0.115</v>
      </c>
      <c r="AG1092" s="66">
        <v>620990</v>
      </c>
      <c r="AH1092" t="s">
        <v>867</v>
      </c>
      <c r="AI1092" s="4">
        <f t="shared" ref="AI1092:AR1131" si="95">IFERROR((J1092/J$2093)*100,0)</f>
        <v>0</v>
      </c>
      <c r="AJ1092" s="4">
        <f t="shared" si="95"/>
        <v>0</v>
      </c>
      <c r="AK1092" s="4">
        <f t="shared" si="95"/>
        <v>0</v>
      </c>
      <c r="AL1092" s="4">
        <f t="shared" si="95"/>
        <v>0</v>
      </c>
      <c r="AM1092" s="4">
        <f t="shared" si="95"/>
        <v>0</v>
      </c>
      <c r="AN1092" s="4">
        <f t="shared" si="94"/>
        <v>0</v>
      </c>
      <c r="AO1092" s="4">
        <f t="shared" si="94"/>
        <v>0</v>
      </c>
      <c r="AP1092" s="4">
        <f t="shared" si="94"/>
        <v>8.2354966139755659E-5</v>
      </c>
      <c r="AQ1092" s="4">
        <f t="shared" si="93"/>
        <v>0</v>
      </c>
      <c r="AR1092" s="4">
        <f t="shared" si="93"/>
        <v>0</v>
      </c>
      <c r="AS1092" s="4">
        <f t="shared" si="93"/>
        <v>0</v>
      </c>
      <c r="AT1092" s="4">
        <f t="shared" si="93"/>
        <v>0</v>
      </c>
      <c r="AU1092" s="4">
        <f t="shared" si="93"/>
        <v>0</v>
      </c>
      <c r="AV1092" s="4">
        <f t="shared" si="93"/>
        <v>5.1222021001829706E-3</v>
      </c>
      <c r="AW1092" s="4">
        <f t="shared" si="93"/>
        <v>0</v>
      </c>
      <c r="AX1092" s="4">
        <f t="shared" si="93"/>
        <v>0</v>
      </c>
      <c r="AY1092" s="4">
        <f t="shared" si="93"/>
        <v>0</v>
      </c>
      <c r="AZ1092" s="4">
        <f t="shared" si="90"/>
        <v>0</v>
      </c>
      <c r="BA1092" s="4">
        <f t="shared" si="90"/>
        <v>0</v>
      </c>
      <c r="BB1092" s="67">
        <f t="shared" si="90"/>
        <v>1.9150818087977663E-4</v>
      </c>
    </row>
    <row r="1093" spans="1:54" x14ac:dyDescent="0.3">
      <c r="A1093" t="s">
        <v>68</v>
      </c>
      <c r="B1093" t="s">
        <v>69</v>
      </c>
      <c r="C1093">
        <v>621010</v>
      </c>
      <c r="D1093" t="s">
        <v>70</v>
      </c>
      <c r="E1093" t="s">
        <v>71</v>
      </c>
      <c r="F1093" t="s">
        <v>72</v>
      </c>
      <c r="G1093" t="s">
        <v>108</v>
      </c>
      <c r="H1093">
        <v>6</v>
      </c>
      <c r="I1093" t="s">
        <v>950</v>
      </c>
      <c r="J1093" s="4">
        <v>0</v>
      </c>
      <c r="K1093" s="4">
        <v>0</v>
      </c>
      <c r="L1093" s="4">
        <v>0</v>
      </c>
      <c r="M1093" s="4">
        <v>0</v>
      </c>
      <c r="N1093" s="4">
        <v>0</v>
      </c>
      <c r="O1093" s="4">
        <v>0</v>
      </c>
      <c r="P1093" s="4">
        <v>0</v>
      </c>
      <c r="Q1093" s="4">
        <v>0</v>
      </c>
      <c r="R1093" s="4">
        <v>0</v>
      </c>
      <c r="S1093" s="4">
        <v>0</v>
      </c>
      <c r="T1093" s="4">
        <v>0</v>
      </c>
      <c r="U1093" s="4">
        <v>0</v>
      </c>
      <c r="V1093" s="4">
        <v>0</v>
      </c>
      <c r="W1093" s="4">
        <v>0</v>
      </c>
      <c r="X1093" s="4">
        <v>0</v>
      </c>
      <c r="Y1093" s="4">
        <v>0</v>
      </c>
      <c r="Z1093" s="4">
        <v>0</v>
      </c>
      <c r="AA1093" s="4">
        <v>0</v>
      </c>
      <c r="AB1093" s="4">
        <v>1.5049999999999999</v>
      </c>
      <c r="AC1093" s="4">
        <v>22.477</v>
      </c>
      <c r="AG1093" s="66">
        <v>621010</v>
      </c>
      <c r="AH1093" t="s">
        <v>950</v>
      </c>
      <c r="AI1093" s="4">
        <f t="shared" si="95"/>
        <v>0</v>
      </c>
      <c r="AJ1093" s="4">
        <f t="shared" si="95"/>
        <v>0</v>
      </c>
      <c r="AK1093" s="4">
        <f t="shared" si="95"/>
        <v>0</v>
      </c>
      <c r="AL1093" s="4">
        <f t="shared" si="95"/>
        <v>0</v>
      </c>
      <c r="AM1093" s="4">
        <f t="shared" si="95"/>
        <v>0</v>
      </c>
      <c r="AN1093" s="4">
        <f t="shared" si="94"/>
        <v>0</v>
      </c>
      <c r="AO1093" s="4">
        <f t="shared" si="94"/>
        <v>0</v>
      </c>
      <c r="AP1093" s="4">
        <f t="shared" si="94"/>
        <v>0</v>
      </c>
      <c r="AQ1093" s="4">
        <f t="shared" si="94"/>
        <v>0</v>
      </c>
      <c r="AR1093" s="4">
        <f t="shared" si="94"/>
        <v>0</v>
      </c>
      <c r="AS1093" s="4">
        <f t="shared" si="93"/>
        <v>0</v>
      </c>
      <c r="AT1093" s="4">
        <f t="shared" si="93"/>
        <v>0</v>
      </c>
      <c r="AU1093" s="4">
        <f t="shared" si="93"/>
        <v>0</v>
      </c>
      <c r="AV1093" s="4">
        <f t="shared" si="93"/>
        <v>0</v>
      </c>
      <c r="AW1093" s="4">
        <f t="shared" si="93"/>
        <v>0</v>
      </c>
      <c r="AX1093" s="4">
        <f t="shared" si="93"/>
        <v>0</v>
      </c>
      <c r="AY1093" s="4">
        <f t="shared" si="93"/>
        <v>0</v>
      </c>
      <c r="AZ1093" s="4">
        <f t="shared" si="90"/>
        <v>0</v>
      </c>
      <c r="BA1093" s="4">
        <f t="shared" si="90"/>
        <v>2.6491785909334175E-3</v>
      </c>
      <c r="BB1093" s="67">
        <f t="shared" si="90"/>
        <v>3.7430690275084694E-2</v>
      </c>
    </row>
    <row r="1094" spans="1:54" x14ac:dyDescent="0.3">
      <c r="A1094" t="s">
        <v>68</v>
      </c>
      <c r="B1094" t="s">
        <v>69</v>
      </c>
      <c r="C1094">
        <v>621020</v>
      </c>
      <c r="D1094" t="s">
        <v>70</v>
      </c>
      <c r="E1094" t="s">
        <v>71</v>
      </c>
      <c r="F1094" t="s">
        <v>72</v>
      </c>
      <c r="G1094" t="s">
        <v>108</v>
      </c>
      <c r="H1094">
        <v>6</v>
      </c>
      <c r="I1094" t="s">
        <v>951</v>
      </c>
      <c r="J1094" s="4">
        <v>0</v>
      </c>
      <c r="K1094" s="4">
        <v>0</v>
      </c>
      <c r="L1094" s="4">
        <v>0</v>
      </c>
      <c r="M1094" s="4">
        <v>0</v>
      </c>
      <c r="N1094" s="4">
        <v>0</v>
      </c>
      <c r="O1094" s="4">
        <v>0</v>
      </c>
      <c r="P1094" s="4">
        <v>0</v>
      </c>
      <c r="Q1094" s="4">
        <v>0</v>
      </c>
      <c r="R1094" s="4">
        <v>0</v>
      </c>
      <c r="S1094" s="4">
        <v>0</v>
      </c>
      <c r="T1094" s="4">
        <v>0</v>
      </c>
      <c r="U1094" s="4">
        <v>0</v>
      </c>
      <c r="V1094" s="4">
        <v>0</v>
      </c>
      <c r="W1094" s="4">
        <v>0</v>
      </c>
      <c r="X1094" s="4">
        <v>0</v>
      </c>
      <c r="Y1094" s="4">
        <v>0</v>
      </c>
      <c r="Z1094" s="4">
        <v>0</v>
      </c>
      <c r="AA1094" s="4">
        <v>0</v>
      </c>
      <c r="AB1094" s="4">
        <v>0</v>
      </c>
      <c r="AC1094" s="4">
        <v>0.68799999999999994</v>
      </c>
      <c r="AG1094" s="66">
        <v>621020</v>
      </c>
      <c r="AH1094" t="s">
        <v>951</v>
      </c>
      <c r="AI1094" s="4">
        <f t="shared" si="95"/>
        <v>0</v>
      </c>
      <c r="AJ1094" s="4">
        <f t="shared" si="95"/>
        <v>0</v>
      </c>
      <c r="AK1094" s="4">
        <f t="shared" si="95"/>
        <v>0</v>
      </c>
      <c r="AL1094" s="4">
        <f t="shared" si="95"/>
        <v>0</v>
      </c>
      <c r="AM1094" s="4">
        <f t="shared" si="95"/>
        <v>0</v>
      </c>
      <c r="AN1094" s="4">
        <f t="shared" si="94"/>
        <v>0</v>
      </c>
      <c r="AO1094" s="4">
        <f t="shared" si="94"/>
        <v>0</v>
      </c>
      <c r="AP1094" s="4">
        <f t="shared" si="94"/>
        <v>0</v>
      </c>
      <c r="AQ1094" s="4">
        <f t="shared" si="94"/>
        <v>0</v>
      </c>
      <c r="AR1094" s="4">
        <f t="shared" si="94"/>
        <v>0</v>
      </c>
      <c r="AS1094" s="4">
        <f t="shared" si="93"/>
        <v>0</v>
      </c>
      <c r="AT1094" s="4">
        <f t="shared" si="93"/>
        <v>0</v>
      </c>
      <c r="AU1094" s="4">
        <f t="shared" si="93"/>
        <v>0</v>
      </c>
      <c r="AV1094" s="4">
        <f t="shared" si="93"/>
        <v>0</v>
      </c>
      <c r="AW1094" s="4">
        <f t="shared" si="93"/>
        <v>0</v>
      </c>
      <c r="AX1094" s="4">
        <f t="shared" si="93"/>
        <v>0</v>
      </c>
      <c r="AY1094" s="4">
        <f t="shared" si="93"/>
        <v>0</v>
      </c>
      <c r="AZ1094" s="4">
        <f t="shared" si="90"/>
        <v>0</v>
      </c>
      <c r="BA1094" s="4">
        <f t="shared" si="90"/>
        <v>0</v>
      </c>
      <c r="BB1094" s="67">
        <f t="shared" si="90"/>
        <v>1.1457185082198809E-3</v>
      </c>
    </row>
    <row r="1095" spans="1:54" x14ac:dyDescent="0.3">
      <c r="A1095" t="s">
        <v>68</v>
      </c>
      <c r="B1095" t="s">
        <v>69</v>
      </c>
      <c r="C1095">
        <v>621030</v>
      </c>
      <c r="D1095" t="s">
        <v>70</v>
      </c>
      <c r="E1095" t="s">
        <v>71</v>
      </c>
      <c r="F1095" t="s">
        <v>72</v>
      </c>
      <c r="G1095" t="s">
        <v>108</v>
      </c>
      <c r="H1095">
        <v>6</v>
      </c>
      <c r="I1095" t="s">
        <v>951</v>
      </c>
      <c r="J1095" s="4">
        <v>0</v>
      </c>
      <c r="K1095" s="4">
        <v>0</v>
      </c>
      <c r="L1095" s="4">
        <v>0</v>
      </c>
      <c r="M1095" s="4">
        <v>0</v>
      </c>
      <c r="N1095" s="4">
        <v>0</v>
      </c>
      <c r="O1095" s="4">
        <v>0</v>
      </c>
      <c r="P1095" s="4">
        <v>0</v>
      </c>
      <c r="Q1095" s="4">
        <v>0</v>
      </c>
      <c r="R1095" s="4">
        <v>0</v>
      </c>
      <c r="S1095" s="4">
        <v>0</v>
      </c>
      <c r="T1095" s="4">
        <v>0</v>
      </c>
      <c r="U1095" s="4">
        <v>0</v>
      </c>
      <c r="V1095" s="4">
        <v>0</v>
      </c>
      <c r="W1095" s="4">
        <v>0</v>
      </c>
      <c r="X1095" s="4">
        <v>0</v>
      </c>
      <c r="Y1095" s="4">
        <v>0.14899999999999999</v>
      </c>
      <c r="Z1095" s="4">
        <v>0</v>
      </c>
      <c r="AA1095" s="4">
        <v>0</v>
      </c>
      <c r="AB1095" s="4">
        <v>0</v>
      </c>
      <c r="AC1095" s="4">
        <v>0</v>
      </c>
      <c r="AG1095" s="66">
        <v>621030</v>
      </c>
      <c r="AH1095" t="s">
        <v>951</v>
      </c>
      <c r="AI1095" s="4">
        <f t="shared" si="95"/>
        <v>0</v>
      </c>
      <c r="AJ1095" s="4">
        <f t="shared" si="95"/>
        <v>0</v>
      </c>
      <c r="AK1095" s="4">
        <f t="shared" si="95"/>
        <v>0</v>
      </c>
      <c r="AL1095" s="4">
        <f t="shared" si="95"/>
        <v>0</v>
      </c>
      <c r="AM1095" s="4">
        <f t="shared" si="95"/>
        <v>0</v>
      </c>
      <c r="AN1095" s="4">
        <f t="shared" si="94"/>
        <v>0</v>
      </c>
      <c r="AO1095" s="4">
        <f t="shared" si="94"/>
        <v>0</v>
      </c>
      <c r="AP1095" s="4">
        <f t="shared" si="94"/>
        <v>0</v>
      </c>
      <c r="AQ1095" s="4">
        <f t="shared" si="94"/>
        <v>0</v>
      </c>
      <c r="AR1095" s="4">
        <f t="shared" si="94"/>
        <v>0</v>
      </c>
      <c r="AS1095" s="4">
        <f t="shared" si="93"/>
        <v>0</v>
      </c>
      <c r="AT1095" s="4">
        <f t="shared" si="93"/>
        <v>0</v>
      </c>
      <c r="AU1095" s="4">
        <f t="shared" si="93"/>
        <v>0</v>
      </c>
      <c r="AV1095" s="4">
        <f t="shared" si="93"/>
        <v>0</v>
      </c>
      <c r="AW1095" s="4">
        <f t="shared" si="93"/>
        <v>0</v>
      </c>
      <c r="AX1095" s="4">
        <f t="shared" si="93"/>
        <v>3.9801121542180722E-4</v>
      </c>
      <c r="AY1095" s="4">
        <f t="shared" si="93"/>
        <v>0</v>
      </c>
      <c r="AZ1095" s="4">
        <f t="shared" si="90"/>
        <v>0</v>
      </c>
      <c r="BA1095" s="4">
        <f t="shared" si="90"/>
        <v>0</v>
      </c>
      <c r="BB1095" s="67">
        <f t="shared" si="90"/>
        <v>0</v>
      </c>
    </row>
    <row r="1096" spans="1:54" x14ac:dyDescent="0.3">
      <c r="A1096" t="s">
        <v>68</v>
      </c>
      <c r="B1096" t="s">
        <v>69</v>
      </c>
      <c r="C1096">
        <v>621040</v>
      </c>
      <c r="D1096" t="s">
        <v>70</v>
      </c>
      <c r="E1096" t="s">
        <v>71</v>
      </c>
      <c r="F1096" t="s">
        <v>72</v>
      </c>
      <c r="G1096" t="s">
        <v>108</v>
      </c>
      <c r="H1096">
        <v>6</v>
      </c>
      <c r="I1096" t="s">
        <v>952</v>
      </c>
      <c r="J1096" s="4">
        <v>0</v>
      </c>
      <c r="K1096" s="4">
        <v>9.5960000000000001</v>
      </c>
      <c r="L1096" s="4">
        <v>0</v>
      </c>
      <c r="M1096" s="4">
        <v>0</v>
      </c>
      <c r="N1096" s="4">
        <v>54.374000000000002</v>
      </c>
      <c r="O1096" s="4">
        <v>0</v>
      </c>
      <c r="P1096" s="4">
        <v>0</v>
      </c>
      <c r="Q1096" s="4">
        <v>0</v>
      </c>
      <c r="R1096" s="4">
        <v>0</v>
      </c>
      <c r="S1096" s="4">
        <v>0</v>
      </c>
      <c r="T1096" s="4">
        <v>0</v>
      </c>
      <c r="U1096" s="4">
        <v>0</v>
      </c>
      <c r="V1096" s="4">
        <v>0</v>
      </c>
      <c r="W1096" s="4">
        <v>0</v>
      </c>
      <c r="X1096" s="4">
        <v>0</v>
      </c>
      <c r="Y1096" s="4">
        <v>0</v>
      </c>
      <c r="Z1096" s="4">
        <v>0</v>
      </c>
      <c r="AA1096" s="4">
        <v>0</v>
      </c>
      <c r="AB1096" s="4">
        <v>0</v>
      </c>
      <c r="AC1096" s="4">
        <v>0</v>
      </c>
      <c r="AG1096" s="66">
        <v>621040</v>
      </c>
      <c r="AH1096" t="s">
        <v>952</v>
      </c>
      <c r="AI1096" s="4">
        <f t="shared" si="95"/>
        <v>0</v>
      </c>
      <c r="AJ1096" s="4">
        <f t="shared" si="95"/>
        <v>0.20747094304148597</v>
      </c>
      <c r="AK1096" s="4">
        <f t="shared" si="95"/>
        <v>0</v>
      </c>
      <c r="AL1096" s="4">
        <f t="shared" si="95"/>
        <v>0</v>
      </c>
      <c r="AM1096" s="4">
        <f t="shared" si="95"/>
        <v>1.2401586611194719</v>
      </c>
      <c r="AN1096" s="4">
        <f t="shared" si="94"/>
        <v>0</v>
      </c>
      <c r="AO1096" s="4">
        <f t="shared" si="94"/>
        <v>0</v>
      </c>
      <c r="AP1096" s="4">
        <f t="shared" si="94"/>
        <v>0</v>
      </c>
      <c r="AQ1096" s="4">
        <f t="shared" si="94"/>
        <v>0</v>
      </c>
      <c r="AR1096" s="4">
        <f t="shared" si="94"/>
        <v>0</v>
      </c>
      <c r="AS1096" s="4">
        <f t="shared" si="93"/>
        <v>0</v>
      </c>
      <c r="AT1096" s="4">
        <f t="shared" si="93"/>
        <v>0</v>
      </c>
      <c r="AU1096" s="4">
        <f t="shared" si="93"/>
        <v>0</v>
      </c>
      <c r="AV1096" s="4">
        <f t="shared" si="93"/>
        <v>0</v>
      </c>
      <c r="AW1096" s="4">
        <f t="shared" si="93"/>
        <v>0</v>
      </c>
      <c r="AX1096" s="4">
        <f t="shared" si="93"/>
        <v>0</v>
      </c>
      <c r="AY1096" s="4">
        <f t="shared" si="93"/>
        <v>0</v>
      </c>
      <c r="AZ1096" s="4">
        <f t="shared" si="90"/>
        <v>0</v>
      </c>
      <c r="BA1096" s="4">
        <f t="shared" si="90"/>
        <v>0</v>
      </c>
      <c r="BB1096" s="67">
        <f t="shared" si="90"/>
        <v>0</v>
      </c>
    </row>
    <row r="1097" spans="1:54" x14ac:dyDescent="0.3">
      <c r="A1097" t="s">
        <v>68</v>
      </c>
      <c r="B1097" t="s">
        <v>69</v>
      </c>
      <c r="C1097">
        <v>621050</v>
      </c>
      <c r="D1097" t="s">
        <v>70</v>
      </c>
      <c r="E1097" t="s">
        <v>71</v>
      </c>
      <c r="F1097" t="s">
        <v>72</v>
      </c>
      <c r="G1097" t="s">
        <v>108</v>
      </c>
      <c r="H1097">
        <v>6</v>
      </c>
      <c r="I1097" t="s">
        <v>953</v>
      </c>
      <c r="J1097" s="4">
        <v>0</v>
      </c>
      <c r="K1097" s="4">
        <v>0</v>
      </c>
      <c r="L1097" s="4">
        <v>0</v>
      </c>
      <c r="M1097" s="4">
        <v>0</v>
      </c>
      <c r="N1097" s="4">
        <v>0</v>
      </c>
      <c r="O1097" s="4">
        <v>0</v>
      </c>
      <c r="P1097" s="4">
        <v>0</v>
      </c>
      <c r="Q1097" s="4">
        <v>0</v>
      </c>
      <c r="R1097" s="4">
        <v>0</v>
      </c>
      <c r="S1097" s="4">
        <v>1.202</v>
      </c>
      <c r="T1097" s="4">
        <v>0</v>
      </c>
      <c r="U1097" s="4">
        <v>0</v>
      </c>
      <c r="V1097" s="4">
        <v>0</v>
      </c>
      <c r="W1097" s="4">
        <v>0</v>
      </c>
      <c r="X1097" s="4">
        <v>0</v>
      </c>
      <c r="Y1097" s="4">
        <v>0</v>
      </c>
      <c r="Z1097" s="4">
        <v>0</v>
      </c>
      <c r="AA1097" s="4">
        <v>0</v>
      </c>
      <c r="AB1097" s="4">
        <v>0</v>
      </c>
      <c r="AC1097" s="4">
        <v>0</v>
      </c>
      <c r="AG1097" s="66">
        <v>621050</v>
      </c>
      <c r="AH1097" t="s">
        <v>953</v>
      </c>
      <c r="AI1097" s="4">
        <f t="shared" si="95"/>
        <v>0</v>
      </c>
      <c r="AJ1097" s="4">
        <f t="shared" si="95"/>
        <v>0</v>
      </c>
      <c r="AK1097" s="4">
        <f t="shared" si="95"/>
        <v>0</v>
      </c>
      <c r="AL1097" s="4">
        <f t="shared" si="95"/>
        <v>0</v>
      </c>
      <c r="AM1097" s="4">
        <f t="shared" si="95"/>
        <v>0</v>
      </c>
      <c r="AN1097" s="4">
        <f t="shared" si="94"/>
        <v>0</v>
      </c>
      <c r="AO1097" s="4">
        <f t="shared" si="94"/>
        <v>0</v>
      </c>
      <c r="AP1097" s="4">
        <f t="shared" si="94"/>
        <v>0</v>
      </c>
      <c r="AQ1097" s="4">
        <f t="shared" si="94"/>
        <v>0</v>
      </c>
      <c r="AR1097" s="4">
        <f t="shared" si="94"/>
        <v>5.666804172314222E-3</v>
      </c>
      <c r="AS1097" s="4">
        <f t="shared" si="93"/>
        <v>0</v>
      </c>
      <c r="AT1097" s="4">
        <f t="shared" si="93"/>
        <v>0</v>
      </c>
      <c r="AU1097" s="4">
        <f t="shared" si="93"/>
        <v>0</v>
      </c>
      <c r="AV1097" s="4">
        <f t="shared" si="93"/>
        <v>0</v>
      </c>
      <c r="AW1097" s="4">
        <f t="shared" si="93"/>
        <v>0</v>
      </c>
      <c r="AX1097" s="4">
        <f t="shared" si="93"/>
        <v>0</v>
      </c>
      <c r="AY1097" s="4">
        <f t="shared" si="93"/>
        <v>0</v>
      </c>
      <c r="AZ1097" s="4">
        <f t="shared" si="90"/>
        <v>0</v>
      </c>
      <c r="BA1097" s="4">
        <f t="shared" si="90"/>
        <v>0</v>
      </c>
      <c r="BB1097" s="67">
        <f t="shared" si="90"/>
        <v>0</v>
      </c>
    </row>
    <row r="1098" spans="1:54" x14ac:dyDescent="0.3">
      <c r="A1098" t="s">
        <v>68</v>
      </c>
      <c r="B1098" t="s">
        <v>69</v>
      </c>
      <c r="C1098">
        <v>621111</v>
      </c>
      <c r="D1098" t="s">
        <v>70</v>
      </c>
      <c r="E1098" t="s">
        <v>71</v>
      </c>
      <c r="F1098" t="s">
        <v>72</v>
      </c>
      <c r="G1098" t="s">
        <v>108</v>
      </c>
      <c r="H1098">
        <v>6</v>
      </c>
      <c r="I1098" t="s">
        <v>954</v>
      </c>
      <c r="J1098" s="4">
        <v>0</v>
      </c>
      <c r="K1098" s="4">
        <v>5.6779999999999999</v>
      </c>
      <c r="L1098" s="4">
        <v>0</v>
      </c>
      <c r="M1098" s="4">
        <v>0</v>
      </c>
      <c r="N1098" s="4">
        <v>0</v>
      </c>
      <c r="O1098" s="4">
        <v>0</v>
      </c>
      <c r="P1098" s="4">
        <v>0</v>
      </c>
      <c r="Q1098" s="4">
        <v>0</v>
      </c>
      <c r="R1098" s="4">
        <v>0</v>
      </c>
      <c r="S1098" s="4">
        <v>0</v>
      </c>
      <c r="T1098" s="4">
        <v>0</v>
      </c>
      <c r="U1098" s="4">
        <v>2.17</v>
      </c>
      <c r="V1098" s="4">
        <v>0</v>
      </c>
      <c r="W1098" s="4">
        <v>0</v>
      </c>
      <c r="X1098" s="4">
        <v>0</v>
      </c>
      <c r="Y1098" s="4">
        <v>0</v>
      </c>
      <c r="Z1098" s="4">
        <v>1.42</v>
      </c>
      <c r="AA1098" s="4">
        <v>0</v>
      </c>
      <c r="AB1098" s="4">
        <v>0</v>
      </c>
      <c r="AC1098" s="4">
        <v>0</v>
      </c>
      <c r="AG1098" s="66">
        <v>621111</v>
      </c>
      <c r="AH1098" t="s">
        <v>954</v>
      </c>
      <c r="AI1098" s="4">
        <f t="shared" si="95"/>
        <v>0</v>
      </c>
      <c r="AJ1098" s="4">
        <f t="shared" si="95"/>
        <v>0.12276156884009559</v>
      </c>
      <c r="AK1098" s="4">
        <f t="shared" si="95"/>
        <v>0</v>
      </c>
      <c r="AL1098" s="4">
        <f t="shared" si="95"/>
        <v>0</v>
      </c>
      <c r="AM1098" s="4">
        <f t="shared" si="95"/>
        <v>0</v>
      </c>
      <c r="AN1098" s="4">
        <f t="shared" si="94"/>
        <v>0</v>
      </c>
      <c r="AO1098" s="4">
        <f t="shared" si="94"/>
        <v>0</v>
      </c>
      <c r="AP1098" s="4">
        <f t="shared" si="94"/>
        <v>0</v>
      </c>
      <c r="AQ1098" s="4">
        <f t="shared" si="94"/>
        <v>0</v>
      </c>
      <c r="AR1098" s="4">
        <f t="shared" si="94"/>
        <v>0</v>
      </c>
      <c r="AS1098" s="4">
        <f t="shared" si="93"/>
        <v>0</v>
      </c>
      <c r="AT1098" s="4">
        <f t="shared" si="93"/>
        <v>6.5016394767804155E-3</v>
      </c>
      <c r="AU1098" s="4">
        <f t="shared" si="93"/>
        <v>0</v>
      </c>
      <c r="AV1098" s="4">
        <f t="shared" si="93"/>
        <v>0</v>
      </c>
      <c r="AW1098" s="4">
        <f t="shared" si="93"/>
        <v>0</v>
      </c>
      <c r="AX1098" s="4">
        <f t="shared" si="93"/>
        <v>0</v>
      </c>
      <c r="AY1098" s="4">
        <f t="shared" si="93"/>
        <v>2.9582726887432097E-3</v>
      </c>
      <c r="AZ1098" s="4">
        <f t="shared" si="90"/>
        <v>0</v>
      </c>
      <c r="BA1098" s="4">
        <f t="shared" si="90"/>
        <v>0</v>
      </c>
      <c r="BB1098" s="67">
        <f t="shared" si="90"/>
        <v>0</v>
      </c>
    </row>
    <row r="1099" spans="1:54" x14ac:dyDescent="0.3">
      <c r="A1099" t="s">
        <v>68</v>
      </c>
      <c r="B1099" t="s">
        <v>69</v>
      </c>
      <c r="C1099">
        <v>621112</v>
      </c>
      <c r="D1099" t="s">
        <v>70</v>
      </c>
      <c r="E1099" t="s">
        <v>71</v>
      </c>
      <c r="F1099" t="s">
        <v>72</v>
      </c>
      <c r="G1099" t="s">
        <v>108</v>
      </c>
      <c r="H1099">
        <v>6</v>
      </c>
      <c r="I1099" t="s">
        <v>955</v>
      </c>
      <c r="J1099" s="4">
        <v>0</v>
      </c>
      <c r="K1099" s="4">
        <v>0</v>
      </c>
      <c r="L1099" s="4">
        <v>0</v>
      </c>
      <c r="M1099" s="4">
        <v>0</v>
      </c>
      <c r="N1099" s="4">
        <v>0</v>
      </c>
      <c r="O1099" s="4">
        <v>0</v>
      </c>
      <c r="P1099" s="4">
        <v>0</v>
      </c>
      <c r="Q1099" s="4">
        <v>0</v>
      </c>
      <c r="R1099" s="4">
        <v>0</v>
      </c>
      <c r="S1099" s="4">
        <v>0</v>
      </c>
      <c r="T1099" s="4">
        <v>0</v>
      </c>
      <c r="U1099" s="4">
        <v>0</v>
      </c>
      <c r="V1099" s="4">
        <v>0</v>
      </c>
      <c r="W1099" s="4">
        <v>0.432</v>
      </c>
      <c r="X1099" s="4">
        <v>0</v>
      </c>
      <c r="Y1099" s="4">
        <v>0</v>
      </c>
      <c r="Z1099" s="4">
        <v>0</v>
      </c>
      <c r="AA1099" s="4">
        <v>0</v>
      </c>
      <c r="AB1099" s="4">
        <v>0</v>
      </c>
      <c r="AC1099" s="4">
        <v>0</v>
      </c>
      <c r="AG1099" s="66">
        <v>621112</v>
      </c>
      <c r="AH1099" t="s">
        <v>955</v>
      </c>
      <c r="AI1099" s="4">
        <f t="shared" si="95"/>
        <v>0</v>
      </c>
      <c r="AJ1099" s="4">
        <f t="shared" si="95"/>
        <v>0</v>
      </c>
      <c r="AK1099" s="4">
        <f t="shared" si="95"/>
        <v>0</v>
      </c>
      <c r="AL1099" s="4">
        <f t="shared" si="95"/>
        <v>0</v>
      </c>
      <c r="AM1099" s="4">
        <f t="shared" si="95"/>
        <v>0</v>
      </c>
      <c r="AN1099" s="4">
        <f t="shared" si="94"/>
        <v>0</v>
      </c>
      <c r="AO1099" s="4">
        <f t="shared" si="94"/>
        <v>0</v>
      </c>
      <c r="AP1099" s="4">
        <f t="shared" si="94"/>
        <v>0</v>
      </c>
      <c r="AQ1099" s="4">
        <f t="shared" si="94"/>
        <v>0</v>
      </c>
      <c r="AR1099" s="4">
        <f t="shared" si="94"/>
        <v>0</v>
      </c>
      <c r="AS1099" s="4">
        <f t="shared" si="93"/>
        <v>0</v>
      </c>
      <c r="AT1099" s="4">
        <f t="shared" si="93"/>
        <v>0</v>
      </c>
      <c r="AU1099" s="4">
        <f t="shared" si="93"/>
        <v>0</v>
      </c>
      <c r="AV1099" s="4">
        <f t="shared" si="93"/>
        <v>1.0178432876168551E-3</v>
      </c>
      <c r="AW1099" s="4">
        <f t="shared" si="93"/>
        <v>0</v>
      </c>
      <c r="AX1099" s="4">
        <f t="shared" si="93"/>
        <v>0</v>
      </c>
      <c r="AY1099" s="4">
        <f t="shared" si="93"/>
        <v>0</v>
      </c>
      <c r="AZ1099" s="4">
        <f t="shared" si="90"/>
        <v>0</v>
      </c>
      <c r="BA1099" s="4">
        <f t="shared" si="90"/>
        <v>0</v>
      </c>
      <c r="BB1099" s="67">
        <f t="shared" si="90"/>
        <v>0</v>
      </c>
    </row>
    <row r="1100" spans="1:54" x14ac:dyDescent="0.3">
      <c r="A1100" t="s">
        <v>68</v>
      </c>
      <c r="B1100" t="s">
        <v>69</v>
      </c>
      <c r="C1100">
        <v>621120</v>
      </c>
      <c r="D1100" t="s">
        <v>70</v>
      </c>
      <c r="E1100" t="s">
        <v>71</v>
      </c>
      <c r="F1100" t="s">
        <v>72</v>
      </c>
      <c r="G1100" t="s">
        <v>108</v>
      </c>
      <c r="H1100">
        <v>6</v>
      </c>
      <c r="I1100" t="s">
        <v>956</v>
      </c>
      <c r="J1100" s="4">
        <v>0</v>
      </c>
      <c r="K1100" s="4">
        <v>0</v>
      </c>
      <c r="L1100" s="4">
        <v>0</v>
      </c>
      <c r="M1100" s="4">
        <v>0</v>
      </c>
      <c r="N1100" s="4">
        <v>0</v>
      </c>
      <c r="O1100" s="4">
        <v>0</v>
      </c>
      <c r="P1100" s="4">
        <v>0</v>
      </c>
      <c r="Q1100" s="4">
        <v>0</v>
      </c>
      <c r="R1100" s="4">
        <v>0</v>
      </c>
      <c r="S1100" s="4">
        <v>0</v>
      </c>
      <c r="T1100" s="4">
        <v>0</v>
      </c>
      <c r="U1100" s="4">
        <v>0</v>
      </c>
      <c r="V1100" s="4">
        <v>0</v>
      </c>
      <c r="W1100" s="4">
        <v>0</v>
      </c>
      <c r="X1100" s="4">
        <v>0</v>
      </c>
      <c r="Y1100" s="4">
        <v>0</v>
      </c>
      <c r="Z1100" s="4">
        <v>0</v>
      </c>
      <c r="AA1100" s="4">
        <v>0</v>
      </c>
      <c r="AB1100" s="4">
        <v>0</v>
      </c>
      <c r="AC1100" s="4">
        <v>7.5209999999999999</v>
      </c>
      <c r="AG1100" s="66">
        <v>621120</v>
      </c>
      <c r="AH1100" t="s">
        <v>956</v>
      </c>
      <c r="AI1100" s="4">
        <f t="shared" si="95"/>
        <v>0</v>
      </c>
      <c r="AJ1100" s="4">
        <f t="shared" si="95"/>
        <v>0</v>
      </c>
      <c r="AK1100" s="4">
        <f t="shared" si="95"/>
        <v>0</v>
      </c>
      <c r="AL1100" s="4">
        <f t="shared" si="95"/>
        <v>0</v>
      </c>
      <c r="AM1100" s="4">
        <f t="shared" si="95"/>
        <v>0</v>
      </c>
      <c r="AN1100" s="4">
        <f t="shared" si="94"/>
        <v>0</v>
      </c>
      <c r="AO1100" s="4">
        <f t="shared" si="94"/>
        <v>0</v>
      </c>
      <c r="AP1100" s="4">
        <f t="shared" si="94"/>
        <v>0</v>
      </c>
      <c r="AQ1100" s="4">
        <f t="shared" si="94"/>
        <v>0</v>
      </c>
      <c r="AR1100" s="4">
        <f t="shared" si="94"/>
        <v>0</v>
      </c>
      <c r="AS1100" s="4">
        <f t="shared" si="93"/>
        <v>0</v>
      </c>
      <c r="AT1100" s="4">
        <f t="shared" si="93"/>
        <v>0</v>
      </c>
      <c r="AU1100" s="4">
        <f t="shared" si="93"/>
        <v>0</v>
      </c>
      <c r="AV1100" s="4">
        <f t="shared" si="93"/>
        <v>0</v>
      </c>
      <c r="AW1100" s="4">
        <f t="shared" si="93"/>
        <v>0</v>
      </c>
      <c r="AX1100" s="4">
        <f t="shared" si="93"/>
        <v>0</v>
      </c>
      <c r="AY1100" s="4">
        <f t="shared" si="93"/>
        <v>0</v>
      </c>
      <c r="AZ1100" s="4">
        <f t="shared" si="93"/>
        <v>0</v>
      </c>
      <c r="BA1100" s="4">
        <f t="shared" si="93"/>
        <v>0</v>
      </c>
      <c r="BB1100" s="67">
        <f t="shared" si="93"/>
        <v>1.2524635029537393E-2</v>
      </c>
    </row>
    <row r="1101" spans="1:54" x14ac:dyDescent="0.3">
      <c r="A1101" t="s">
        <v>68</v>
      </c>
      <c r="B1101" t="s">
        <v>69</v>
      </c>
      <c r="C1101">
        <v>621132</v>
      </c>
      <c r="D1101" t="s">
        <v>70</v>
      </c>
      <c r="E1101" t="s">
        <v>71</v>
      </c>
      <c r="F1101" t="s">
        <v>72</v>
      </c>
      <c r="G1101" t="s">
        <v>108</v>
      </c>
      <c r="H1101">
        <v>6</v>
      </c>
      <c r="I1101" t="s">
        <v>957</v>
      </c>
      <c r="J1101" s="4">
        <v>0</v>
      </c>
      <c r="K1101" s="4">
        <v>0</v>
      </c>
      <c r="L1101" s="4">
        <v>0</v>
      </c>
      <c r="M1101" s="4">
        <v>0</v>
      </c>
      <c r="N1101" s="4">
        <v>0</v>
      </c>
      <c r="O1101" s="4">
        <v>0</v>
      </c>
      <c r="P1101" s="4">
        <v>0</v>
      </c>
      <c r="Q1101" s="4">
        <v>21.155999999999999</v>
      </c>
      <c r="R1101" s="4">
        <v>4.8680000000000003</v>
      </c>
      <c r="S1101" s="4">
        <v>0</v>
      </c>
      <c r="T1101" s="4">
        <v>8.5000000000000006E-2</v>
      </c>
      <c r="U1101" s="4">
        <v>3.218</v>
      </c>
      <c r="V1101" s="4">
        <v>0.94199999999999995</v>
      </c>
      <c r="W1101" s="4">
        <v>2.9049999999999998</v>
      </c>
      <c r="X1101" s="4">
        <v>21.893000000000001</v>
      </c>
      <c r="Y1101" s="4">
        <v>25.486999999999998</v>
      </c>
      <c r="Z1101" s="4">
        <v>95.120999999999995</v>
      </c>
      <c r="AA1101" s="4">
        <v>259.09399999999999</v>
      </c>
      <c r="AB1101" s="4">
        <v>133.50399999999999</v>
      </c>
      <c r="AC1101" s="4">
        <v>98.75</v>
      </c>
      <c r="AG1101" s="66">
        <v>621132</v>
      </c>
      <c r="AH1101" t="s">
        <v>957</v>
      </c>
      <c r="AI1101" s="4">
        <f t="shared" si="95"/>
        <v>0</v>
      </c>
      <c r="AJ1101" s="4">
        <f t="shared" si="95"/>
        <v>0</v>
      </c>
      <c r="AK1101" s="4">
        <f t="shared" si="95"/>
        <v>0</v>
      </c>
      <c r="AL1101" s="4">
        <f t="shared" si="95"/>
        <v>0</v>
      </c>
      <c r="AM1101" s="4">
        <f t="shared" si="95"/>
        <v>0</v>
      </c>
      <c r="AN1101" s="4">
        <f t="shared" si="94"/>
        <v>0</v>
      </c>
      <c r="AO1101" s="4">
        <f t="shared" si="94"/>
        <v>0</v>
      </c>
      <c r="AP1101" s="4">
        <f t="shared" si="94"/>
        <v>0.12445011883233362</v>
      </c>
      <c r="AQ1101" s="4">
        <f t="shared" si="94"/>
        <v>1.9356478215234084E-2</v>
      </c>
      <c r="AR1101" s="4">
        <f t="shared" si="94"/>
        <v>0</v>
      </c>
      <c r="AS1101" s="4">
        <f t="shared" si="93"/>
        <v>9.8215009111157898E-6</v>
      </c>
      <c r="AT1101" s="4">
        <f t="shared" si="93"/>
        <v>9.6416017678706816E-3</v>
      </c>
      <c r="AU1101" s="4">
        <f t="shared" si="93"/>
        <v>2.3589910590232077E-3</v>
      </c>
      <c r="AV1101" s="4">
        <f t="shared" si="93"/>
        <v>6.8445248854790836E-3</v>
      </c>
      <c r="AW1101" s="4">
        <f t="shared" si="93"/>
        <v>7.2056068725158129E-2</v>
      </c>
      <c r="AX1101" s="4">
        <f t="shared" si="93"/>
        <v>6.8081287566816112E-2</v>
      </c>
      <c r="AY1101" s="4">
        <f t="shared" si="93"/>
        <v>0.19816468762390341</v>
      </c>
      <c r="AZ1101" s="4">
        <f t="shared" si="93"/>
        <v>0.39079207983214892</v>
      </c>
      <c r="BA1101" s="4">
        <f t="shared" si="93"/>
        <v>0.23500062365712621</v>
      </c>
      <c r="BB1101" s="67">
        <f t="shared" si="93"/>
        <v>0.16444724227719951</v>
      </c>
    </row>
    <row r="1102" spans="1:54" x14ac:dyDescent="0.3">
      <c r="A1102" t="s">
        <v>68</v>
      </c>
      <c r="B1102" t="s">
        <v>69</v>
      </c>
      <c r="C1102">
        <v>621133</v>
      </c>
      <c r="D1102" t="s">
        <v>70</v>
      </c>
      <c r="E1102" t="s">
        <v>71</v>
      </c>
      <c r="F1102" t="s">
        <v>72</v>
      </c>
      <c r="G1102" t="s">
        <v>108</v>
      </c>
      <c r="H1102">
        <v>6</v>
      </c>
      <c r="I1102" t="s">
        <v>957</v>
      </c>
      <c r="J1102" s="4">
        <v>0</v>
      </c>
      <c r="K1102" s="4">
        <v>0</v>
      </c>
      <c r="L1102" s="4">
        <v>0</v>
      </c>
      <c r="M1102" s="4">
        <v>0</v>
      </c>
      <c r="N1102" s="4">
        <v>0</v>
      </c>
      <c r="O1102" s="4">
        <v>0</v>
      </c>
      <c r="P1102" s="4">
        <v>0</v>
      </c>
      <c r="Q1102" s="4">
        <v>19.613</v>
      </c>
      <c r="R1102" s="4">
        <v>6.0949999999999998</v>
      </c>
      <c r="S1102" s="4">
        <v>0</v>
      </c>
      <c r="T1102" s="4">
        <v>0</v>
      </c>
      <c r="U1102" s="4">
        <v>61.094999999999999</v>
      </c>
      <c r="V1102" s="4">
        <v>360.98700000000002</v>
      </c>
      <c r="W1102" s="4">
        <v>347.19600000000003</v>
      </c>
      <c r="X1102" s="4">
        <v>211.49700000000001</v>
      </c>
      <c r="Y1102" s="4">
        <v>42.052999999999997</v>
      </c>
      <c r="Z1102" s="4">
        <v>54.970999999999997</v>
      </c>
      <c r="AA1102" s="4">
        <v>86.281999999999996</v>
      </c>
      <c r="AB1102" s="4">
        <v>151.10499999999999</v>
      </c>
      <c r="AC1102" s="4">
        <v>130.143</v>
      </c>
      <c r="AG1102" s="66">
        <v>621133</v>
      </c>
      <c r="AH1102" t="s">
        <v>957</v>
      </c>
      <c r="AI1102" s="4">
        <f t="shared" si="95"/>
        <v>0</v>
      </c>
      <c r="AJ1102" s="4">
        <f t="shared" si="95"/>
        <v>0</v>
      </c>
      <c r="AK1102" s="4">
        <f t="shared" si="95"/>
        <v>0</v>
      </c>
      <c r="AL1102" s="4">
        <f t="shared" si="95"/>
        <v>0</v>
      </c>
      <c r="AM1102" s="4">
        <f t="shared" si="95"/>
        <v>0</v>
      </c>
      <c r="AN1102" s="4">
        <f t="shared" si="94"/>
        <v>0</v>
      </c>
      <c r="AO1102" s="4">
        <f t="shared" si="94"/>
        <v>0</v>
      </c>
      <c r="AP1102" s="4">
        <f t="shared" si="94"/>
        <v>0.11537342506421626</v>
      </c>
      <c r="AQ1102" s="4">
        <f t="shared" si="94"/>
        <v>2.4235360460528294E-2</v>
      </c>
      <c r="AR1102" s="4">
        <f t="shared" si="94"/>
        <v>0</v>
      </c>
      <c r="AS1102" s="4">
        <f t="shared" si="93"/>
        <v>0</v>
      </c>
      <c r="AT1102" s="4">
        <f t="shared" si="93"/>
        <v>0.18304961466999978</v>
      </c>
      <c r="AU1102" s="4">
        <f t="shared" si="93"/>
        <v>0.90399692720128533</v>
      </c>
      <c r="AV1102" s="4">
        <f t="shared" si="93"/>
        <v>0.81803499557273529</v>
      </c>
      <c r="AW1102" s="4">
        <f t="shared" si="93"/>
        <v>0.69609657731534136</v>
      </c>
      <c r="AX1102" s="4">
        <f t="shared" si="93"/>
        <v>0.1123326553163306</v>
      </c>
      <c r="AY1102" s="4">
        <f t="shared" si="93"/>
        <v>0.1145205689950021</v>
      </c>
      <c r="AZ1102" s="4">
        <f t="shared" si="93"/>
        <v>0.13013934028606403</v>
      </c>
      <c r="BA1102" s="4">
        <f t="shared" si="93"/>
        <v>0.26598281128438139</v>
      </c>
      <c r="BB1102" s="67">
        <f t="shared" si="93"/>
        <v>0.21672564508031975</v>
      </c>
    </row>
    <row r="1103" spans="1:54" x14ac:dyDescent="0.3">
      <c r="A1103" t="s">
        <v>68</v>
      </c>
      <c r="B1103" t="s">
        <v>69</v>
      </c>
      <c r="C1103">
        <v>621139</v>
      </c>
      <c r="D1103" t="s">
        <v>70</v>
      </c>
      <c r="E1103" t="s">
        <v>71</v>
      </c>
      <c r="F1103" t="s">
        <v>72</v>
      </c>
      <c r="G1103" t="s">
        <v>108</v>
      </c>
      <c r="H1103">
        <v>6</v>
      </c>
      <c r="I1103" t="s">
        <v>957</v>
      </c>
      <c r="J1103" s="4">
        <v>0</v>
      </c>
      <c r="K1103" s="4">
        <v>0</v>
      </c>
      <c r="L1103" s="4">
        <v>0</v>
      </c>
      <c r="M1103" s="4">
        <v>0</v>
      </c>
      <c r="N1103" s="4">
        <v>0</v>
      </c>
      <c r="O1103" s="4">
        <v>0</v>
      </c>
      <c r="P1103" s="4">
        <v>0</v>
      </c>
      <c r="Q1103" s="4">
        <v>0</v>
      </c>
      <c r="R1103" s="4">
        <v>0</v>
      </c>
      <c r="S1103" s="4">
        <v>0</v>
      </c>
      <c r="T1103" s="4">
        <v>0</v>
      </c>
      <c r="U1103" s="4">
        <v>0</v>
      </c>
      <c r="V1103" s="4">
        <v>0</v>
      </c>
      <c r="W1103" s="4">
        <v>0</v>
      </c>
      <c r="X1103" s="4">
        <v>26.225000000000001</v>
      </c>
      <c r="Y1103" s="4">
        <v>12.433999999999999</v>
      </c>
      <c r="Z1103" s="4">
        <v>0</v>
      </c>
      <c r="AA1103" s="4">
        <v>41.829000000000001</v>
      </c>
      <c r="AB1103" s="4">
        <v>34.914000000000001</v>
      </c>
      <c r="AC1103" s="4">
        <v>42.271000000000001</v>
      </c>
      <c r="AG1103" s="66">
        <v>621139</v>
      </c>
      <c r="AH1103" t="s">
        <v>957</v>
      </c>
      <c r="AI1103" s="4">
        <f t="shared" si="95"/>
        <v>0</v>
      </c>
      <c r="AJ1103" s="4">
        <f t="shared" si="95"/>
        <v>0</v>
      </c>
      <c r="AK1103" s="4">
        <f t="shared" si="95"/>
        <v>0</v>
      </c>
      <c r="AL1103" s="4">
        <f t="shared" si="95"/>
        <v>0</v>
      </c>
      <c r="AM1103" s="4">
        <f t="shared" si="95"/>
        <v>0</v>
      </c>
      <c r="AN1103" s="4">
        <f t="shared" si="94"/>
        <v>0</v>
      </c>
      <c r="AO1103" s="4">
        <f t="shared" si="94"/>
        <v>0</v>
      </c>
      <c r="AP1103" s="4">
        <f t="shared" si="94"/>
        <v>0</v>
      </c>
      <c r="AQ1103" s="4">
        <f t="shared" si="94"/>
        <v>0</v>
      </c>
      <c r="AR1103" s="4">
        <f t="shared" si="94"/>
        <v>0</v>
      </c>
      <c r="AS1103" s="4">
        <f t="shared" si="93"/>
        <v>0</v>
      </c>
      <c r="AT1103" s="4">
        <f t="shared" si="93"/>
        <v>0</v>
      </c>
      <c r="AU1103" s="4">
        <f t="shared" si="93"/>
        <v>0</v>
      </c>
      <c r="AV1103" s="4">
        <f t="shared" si="93"/>
        <v>0</v>
      </c>
      <c r="AW1103" s="4">
        <f t="shared" si="93"/>
        <v>8.6313908661091301E-2</v>
      </c>
      <c r="AX1103" s="4">
        <f t="shared" si="93"/>
        <v>3.3213902366139268E-2</v>
      </c>
      <c r="AY1103" s="4">
        <f t="shared" si="93"/>
        <v>0</v>
      </c>
      <c r="AZ1103" s="4">
        <f t="shared" si="93"/>
        <v>6.3090777506615195E-2</v>
      </c>
      <c r="BA1103" s="4">
        <f t="shared" si="93"/>
        <v>6.1457422806544412E-2</v>
      </c>
      <c r="BB1103" s="67">
        <f t="shared" si="93"/>
        <v>7.0393411425817731E-2</v>
      </c>
    </row>
    <row r="1104" spans="1:54" x14ac:dyDescent="0.3">
      <c r="A1104" t="s">
        <v>68</v>
      </c>
      <c r="B1104" t="s">
        <v>69</v>
      </c>
      <c r="C1104">
        <v>621141</v>
      </c>
      <c r="D1104" t="s">
        <v>70</v>
      </c>
      <c r="E1104" t="s">
        <v>71</v>
      </c>
      <c r="F1104" t="s">
        <v>72</v>
      </c>
      <c r="G1104" t="s">
        <v>108</v>
      </c>
      <c r="H1104">
        <v>6</v>
      </c>
      <c r="I1104" t="s">
        <v>958</v>
      </c>
      <c r="J1104" s="4">
        <v>0</v>
      </c>
      <c r="K1104" s="4">
        <v>0</v>
      </c>
      <c r="L1104" s="4">
        <v>1.7490000000000001</v>
      </c>
      <c r="M1104" s="4">
        <v>0</v>
      </c>
      <c r="N1104" s="4">
        <v>0</v>
      </c>
      <c r="O1104" s="4">
        <v>0</v>
      </c>
      <c r="P1104" s="4">
        <v>0</v>
      </c>
      <c r="Q1104" s="4">
        <v>0</v>
      </c>
      <c r="R1104" s="4">
        <v>0</v>
      </c>
      <c r="S1104" s="4">
        <v>0</v>
      </c>
      <c r="T1104" s="4">
        <v>0</v>
      </c>
      <c r="U1104" s="4">
        <v>0</v>
      </c>
      <c r="V1104" s="4">
        <v>0</v>
      </c>
      <c r="W1104" s="4">
        <v>0</v>
      </c>
      <c r="X1104" s="4">
        <v>0</v>
      </c>
      <c r="Y1104" s="4">
        <v>0</v>
      </c>
      <c r="Z1104" s="4">
        <v>0</v>
      </c>
      <c r="AA1104" s="4">
        <v>0</v>
      </c>
      <c r="AB1104" s="4">
        <v>0</v>
      </c>
      <c r="AC1104" s="4">
        <v>0</v>
      </c>
      <c r="AG1104" s="66">
        <v>621141</v>
      </c>
      <c r="AH1104" t="s">
        <v>958</v>
      </c>
      <c r="AI1104" s="4">
        <f t="shared" si="95"/>
        <v>0</v>
      </c>
      <c r="AJ1104" s="4">
        <f t="shared" si="95"/>
        <v>0</v>
      </c>
      <c r="AK1104" s="4">
        <f t="shared" si="95"/>
        <v>3.6293912209819909E-2</v>
      </c>
      <c r="AL1104" s="4">
        <f t="shared" si="95"/>
        <v>0</v>
      </c>
      <c r="AM1104" s="4">
        <f t="shared" si="95"/>
        <v>0</v>
      </c>
      <c r="AN1104" s="4">
        <f t="shared" si="94"/>
        <v>0</v>
      </c>
      <c r="AO1104" s="4">
        <f t="shared" si="94"/>
        <v>0</v>
      </c>
      <c r="AP1104" s="4">
        <f t="shared" si="94"/>
        <v>0</v>
      </c>
      <c r="AQ1104" s="4">
        <f t="shared" si="94"/>
        <v>0</v>
      </c>
      <c r="AR1104" s="4">
        <f t="shared" si="94"/>
        <v>0</v>
      </c>
      <c r="AS1104" s="4">
        <f t="shared" si="93"/>
        <v>0</v>
      </c>
      <c r="AT1104" s="4">
        <f t="shared" si="93"/>
        <v>0</v>
      </c>
      <c r="AU1104" s="4">
        <f t="shared" si="93"/>
        <v>0</v>
      </c>
      <c r="AV1104" s="4">
        <f t="shared" si="93"/>
        <v>0</v>
      </c>
      <c r="AW1104" s="4">
        <f t="shared" si="93"/>
        <v>0</v>
      </c>
      <c r="AX1104" s="4">
        <f t="shared" si="93"/>
        <v>0</v>
      </c>
      <c r="AY1104" s="4">
        <f t="shared" si="93"/>
        <v>0</v>
      </c>
      <c r="AZ1104" s="4">
        <f t="shared" si="93"/>
        <v>0</v>
      </c>
      <c r="BA1104" s="4">
        <f t="shared" si="93"/>
        <v>0</v>
      </c>
      <c r="BB1104" s="67">
        <f t="shared" si="93"/>
        <v>0</v>
      </c>
    </row>
    <row r="1105" spans="1:54" x14ac:dyDescent="0.3">
      <c r="A1105" t="s">
        <v>68</v>
      </c>
      <c r="B1105" t="s">
        <v>69</v>
      </c>
      <c r="C1105">
        <v>621142</v>
      </c>
      <c r="D1105" t="s">
        <v>70</v>
      </c>
      <c r="E1105" t="s">
        <v>71</v>
      </c>
      <c r="F1105" t="s">
        <v>72</v>
      </c>
      <c r="G1105" t="s">
        <v>108</v>
      </c>
      <c r="H1105">
        <v>6</v>
      </c>
      <c r="I1105" t="s">
        <v>958</v>
      </c>
      <c r="J1105" s="4">
        <v>0.19600000000000001</v>
      </c>
      <c r="K1105" s="4">
        <v>14.887</v>
      </c>
      <c r="L1105" s="4">
        <v>3.2450000000000001</v>
      </c>
      <c r="M1105" s="4">
        <v>2.2320000000000002</v>
      </c>
      <c r="N1105" s="4">
        <v>0</v>
      </c>
      <c r="O1105" s="4">
        <v>0</v>
      </c>
      <c r="P1105" s="4">
        <v>0</v>
      </c>
      <c r="Q1105" s="4">
        <v>51.67</v>
      </c>
      <c r="R1105" s="4">
        <v>0</v>
      </c>
      <c r="S1105" s="4">
        <v>0.52500000000000002</v>
      </c>
      <c r="T1105" s="4">
        <v>3.8580000000000001</v>
      </c>
      <c r="U1105" s="4">
        <v>17.103999999999999</v>
      </c>
      <c r="V1105" s="4">
        <v>12.012</v>
      </c>
      <c r="W1105" s="4">
        <v>1.69</v>
      </c>
      <c r="X1105" s="4">
        <v>3.524</v>
      </c>
      <c r="Y1105" s="4">
        <v>1.764</v>
      </c>
      <c r="Z1105" s="4">
        <v>21.262</v>
      </c>
      <c r="AA1105" s="4">
        <v>9.2579999999999991</v>
      </c>
      <c r="AB1105" s="4">
        <v>0.92600000000000005</v>
      </c>
      <c r="AC1105" s="4">
        <v>15.093</v>
      </c>
      <c r="AG1105" s="66">
        <v>621142</v>
      </c>
      <c r="AH1105" t="s">
        <v>958</v>
      </c>
      <c r="AI1105" s="4">
        <f t="shared" si="95"/>
        <v>9.0418832951206125E-3</v>
      </c>
      <c r="AJ1105" s="4">
        <f t="shared" si="95"/>
        <v>0.32186535317409354</v>
      </c>
      <c r="AK1105" s="4">
        <f t="shared" si="95"/>
        <v>6.7337761647150149E-2</v>
      </c>
      <c r="AL1105" s="4">
        <f t="shared" si="95"/>
        <v>4.508794877104029E-2</v>
      </c>
      <c r="AM1105" s="4">
        <f t="shared" si="95"/>
        <v>0</v>
      </c>
      <c r="AN1105" s="4">
        <f t="shared" si="94"/>
        <v>0</v>
      </c>
      <c r="AO1105" s="4">
        <f t="shared" si="94"/>
        <v>0</v>
      </c>
      <c r="AP1105" s="4">
        <f t="shared" si="94"/>
        <v>0.3039486500315125</v>
      </c>
      <c r="AQ1105" s="4">
        <f t="shared" si="94"/>
        <v>0</v>
      </c>
      <c r="AR1105" s="4">
        <f t="shared" si="94"/>
        <v>2.4751016559608706E-3</v>
      </c>
      <c r="AS1105" s="4">
        <f t="shared" si="93"/>
        <v>4.4578059429511432E-4</v>
      </c>
      <c r="AT1105" s="4">
        <f t="shared" si="93"/>
        <v>5.1246102124816693E-2</v>
      </c>
      <c r="AU1105" s="4">
        <f t="shared" si="93"/>
        <v>3.008089235773543E-2</v>
      </c>
      <c r="AV1105" s="4">
        <f t="shared" si="93"/>
        <v>3.9818406390566786E-3</v>
      </c>
      <c r="AW1105" s="4">
        <f t="shared" si="93"/>
        <v>1.1598482902638159E-2</v>
      </c>
      <c r="AX1105" s="4">
        <f t="shared" si="93"/>
        <v>4.7120253960004563E-3</v>
      </c>
      <c r="AY1105" s="4">
        <f t="shared" si="93"/>
        <v>4.4294925287364874E-2</v>
      </c>
      <c r="AZ1105" s="4">
        <f t="shared" si="93"/>
        <v>1.3963862826179049E-2</v>
      </c>
      <c r="BA1105" s="4">
        <f t="shared" si="93"/>
        <v>1.629992940335113E-3</v>
      </c>
      <c r="BB1105" s="67">
        <f t="shared" si="93"/>
        <v>2.5134199774073641E-2</v>
      </c>
    </row>
    <row r="1106" spans="1:54" x14ac:dyDescent="0.3">
      <c r="A1106" t="s">
        <v>68</v>
      </c>
      <c r="B1106" t="s">
        <v>69</v>
      </c>
      <c r="C1106">
        <v>621143</v>
      </c>
      <c r="D1106" t="s">
        <v>70</v>
      </c>
      <c r="E1106" t="s">
        <v>71</v>
      </c>
      <c r="F1106" t="s">
        <v>72</v>
      </c>
      <c r="G1106" t="s">
        <v>108</v>
      </c>
      <c r="H1106">
        <v>6</v>
      </c>
      <c r="I1106" t="s">
        <v>958</v>
      </c>
      <c r="J1106" s="4">
        <v>0</v>
      </c>
      <c r="K1106" s="4">
        <v>0</v>
      </c>
      <c r="L1106" s="4">
        <v>0</v>
      </c>
      <c r="M1106" s="4">
        <v>2.871</v>
      </c>
      <c r="N1106" s="4">
        <v>0</v>
      </c>
      <c r="O1106" s="4">
        <v>0</v>
      </c>
      <c r="P1106" s="4">
        <v>0</v>
      </c>
      <c r="Q1106" s="4">
        <v>0</v>
      </c>
      <c r="R1106" s="4">
        <v>0</v>
      </c>
      <c r="S1106" s="4">
        <v>0</v>
      </c>
      <c r="T1106" s="4">
        <v>0</v>
      </c>
      <c r="U1106" s="4">
        <v>0</v>
      </c>
      <c r="V1106" s="4">
        <v>0</v>
      </c>
      <c r="W1106" s="4">
        <v>7.8490000000000002</v>
      </c>
      <c r="X1106" s="4">
        <v>1.3620000000000001</v>
      </c>
      <c r="Y1106" s="4">
        <v>164.08600000000001</v>
      </c>
      <c r="Z1106" s="4">
        <v>29.288</v>
      </c>
      <c r="AA1106" s="4">
        <v>2.59</v>
      </c>
      <c r="AB1106" s="4">
        <v>4.2729999999999997</v>
      </c>
      <c r="AC1106" s="4">
        <v>1.06</v>
      </c>
      <c r="AG1106" s="66">
        <v>621143</v>
      </c>
      <c r="AH1106" t="s">
        <v>958</v>
      </c>
      <c r="AI1106" s="4">
        <f t="shared" si="95"/>
        <v>0</v>
      </c>
      <c r="AJ1106" s="4">
        <f t="shared" si="95"/>
        <v>0</v>
      </c>
      <c r="AK1106" s="4">
        <f t="shared" si="95"/>
        <v>0</v>
      </c>
      <c r="AL1106" s="4">
        <f t="shared" si="95"/>
        <v>5.7996192169201016E-2</v>
      </c>
      <c r="AM1106" s="4">
        <f t="shared" si="95"/>
        <v>0</v>
      </c>
      <c r="AN1106" s="4">
        <f t="shared" si="94"/>
        <v>0</v>
      </c>
      <c r="AO1106" s="4">
        <f t="shared" si="94"/>
        <v>0</v>
      </c>
      <c r="AP1106" s="4">
        <f t="shared" si="94"/>
        <v>0</v>
      </c>
      <c r="AQ1106" s="4">
        <f t="shared" si="94"/>
        <v>0</v>
      </c>
      <c r="AR1106" s="4">
        <f t="shared" si="94"/>
        <v>0</v>
      </c>
      <c r="AS1106" s="4">
        <f t="shared" si="93"/>
        <v>0</v>
      </c>
      <c r="AT1106" s="4">
        <f t="shared" si="93"/>
        <v>0</v>
      </c>
      <c r="AU1106" s="4">
        <f t="shared" si="93"/>
        <v>0</v>
      </c>
      <c r="AV1106" s="4">
        <f t="shared" si="93"/>
        <v>1.8493175843760871E-2</v>
      </c>
      <c r="AW1106" s="4">
        <f t="shared" si="93"/>
        <v>4.4827280684997658E-3</v>
      </c>
      <c r="AX1106" s="4">
        <f t="shared" si="93"/>
        <v>0.43830918317921252</v>
      </c>
      <c r="AY1106" s="4">
        <f t="shared" si="93"/>
        <v>6.1015415850641644E-2</v>
      </c>
      <c r="AZ1106" s="4">
        <f t="shared" si="93"/>
        <v>3.9065029941460078E-3</v>
      </c>
      <c r="BA1106" s="4">
        <f t="shared" si="93"/>
        <v>7.5215548963843805E-3</v>
      </c>
      <c r="BB1106" s="67">
        <f t="shared" si="93"/>
        <v>1.7652058411527238E-3</v>
      </c>
    </row>
    <row r="1107" spans="1:54" x14ac:dyDescent="0.3">
      <c r="A1107" t="s">
        <v>68</v>
      </c>
      <c r="B1107" t="s">
        <v>69</v>
      </c>
      <c r="C1107">
        <v>621149</v>
      </c>
      <c r="D1107" t="s">
        <v>70</v>
      </c>
      <c r="E1107" t="s">
        <v>71</v>
      </c>
      <c r="F1107" t="s">
        <v>72</v>
      </c>
      <c r="G1107" t="s">
        <v>108</v>
      </c>
      <c r="H1107">
        <v>6</v>
      </c>
      <c r="I1107" t="s">
        <v>958</v>
      </c>
      <c r="J1107" s="4">
        <v>0</v>
      </c>
      <c r="K1107" s="4">
        <v>0</v>
      </c>
      <c r="L1107" s="4">
        <v>0</v>
      </c>
      <c r="M1107" s="4">
        <v>0</v>
      </c>
      <c r="N1107" s="4">
        <v>0</v>
      </c>
      <c r="O1107" s="4">
        <v>0</v>
      </c>
      <c r="P1107" s="4">
        <v>0</v>
      </c>
      <c r="Q1107" s="4">
        <v>0</v>
      </c>
      <c r="R1107" s="4">
        <v>0</v>
      </c>
      <c r="S1107" s="4">
        <v>0</v>
      </c>
      <c r="T1107" s="4">
        <v>0</v>
      </c>
      <c r="U1107" s="4">
        <v>0.11600000000000001</v>
      </c>
      <c r="V1107" s="4">
        <v>8.3000000000000004E-2</v>
      </c>
      <c r="W1107" s="4">
        <v>0</v>
      </c>
      <c r="X1107" s="4">
        <v>58.185000000000002</v>
      </c>
      <c r="Y1107" s="4">
        <v>0</v>
      </c>
      <c r="Z1107" s="4">
        <v>1.5860000000000001</v>
      </c>
      <c r="AA1107" s="4">
        <v>0.95599999999999996</v>
      </c>
      <c r="AB1107" s="4">
        <v>0.376</v>
      </c>
      <c r="AC1107" s="4">
        <v>20.882999999999999</v>
      </c>
      <c r="AG1107" s="66">
        <v>621149</v>
      </c>
      <c r="AH1107" t="s">
        <v>958</v>
      </c>
      <c r="AI1107" s="4">
        <f t="shared" si="95"/>
        <v>0</v>
      </c>
      <c r="AJ1107" s="4">
        <f t="shared" si="95"/>
        <v>0</v>
      </c>
      <c r="AK1107" s="4">
        <f t="shared" si="95"/>
        <v>0</v>
      </c>
      <c r="AL1107" s="4">
        <f t="shared" si="95"/>
        <v>0</v>
      </c>
      <c r="AM1107" s="4">
        <f t="shared" si="95"/>
        <v>0</v>
      </c>
      <c r="AN1107" s="4">
        <f t="shared" si="94"/>
        <v>0</v>
      </c>
      <c r="AO1107" s="4">
        <f t="shared" si="94"/>
        <v>0</v>
      </c>
      <c r="AP1107" s="4">
        <f t="shared" si="94"/>
        <v>0</v>
      </c>
      <c r="AQ1107" s="4">
        <f t="shared" si="94"/>
        <v>0</v>
      </c>
      <c r="AR1107" s="4">
        <f t="shared" si="94"/>
        <v>0</v>
      </c>
      <c r="AS1107" s="4">
        <f t="shared" si="93"/>
        <v>0</v>
      </c>
      <c r="AT1107" s="4">
        <f t="shared" si="93"/>
        <v>3.4755307802144159E-4</v>
      </c>
      <c r="AU1107" s="4">
        <f t="shared" si="93"/>
        <v>2.078516538205162E-4</v>
      </c>
      <c r="AV1107" s="4">
        <f t="shared" si="93"/>
        <v>0</v>
      </c>
      <c r="AW1107" s="4">
        <f t="shared" si="93"/>
        <v>0.19150332794835453</v>
      </c>
      <c r="AX1107" s="4">
        <f t="shared" si="93"/>
        <v>0</v>
      </c>
      <c r="AY1107" s="4">
        <f t="shared" si="93"/>
        <v>3.3040989326385429E-3</v>
      </c>
      <c r="AZ1107" s="4">
        <f t="shared" si="93"/>
        <v>1.441937012511036E-3</v>
      </c>
      <c r="BA1107" s="4">
        <f t="shared" si="93"/>
        <v>6.618545848444949E-4</v>
      </c>
      <c r="BB1107" s="67">
        <f t="shared" si="93"/>
        <v>3.4776220359238046E-2</v>
      </c>
    </row>
    <row r="1108" spans="1:54" x14ac:dyDescent="0.3">
      <c r="A1108" t="s">
        <v>68</v>
      </c>
      <c r="B1108" t="s">
        <v>69</v>
      </c>
      <c r="C1108">
        <v>621290</v>
      </c>
      <c r="D1108" t="s">
        <v>70</v>
      </c>
      <c r="E1108" t="s">
        <v>71</v>
      </c>
      <c r="F1108" t="s">
        <v>72</v>
      </c>
      <c r="G1108" t="s">
        <v>108</v>
      </c>
      <c r="H1108">
        <v>6</v>
      </c>
      <c r="I1108" t="s">
        <v>243</v>
      </c>
      <c r="J1108" s="4">
        <v>0</v>
      </c>
      <c r="K1108" s="4">
        <v>0</v>
      </c>
      <c r="L1108" s="4">
        <v>0</v>
      </c>
      <c r="M1108" s="4">
        <v>0</v>
      </c>
      <c r="N1108" s="4">
        <v>0</v>
      </c>
      <c r="O1108" s="4">
        <v>9.0449999999999999</v>
      </c>
      <c r="P1108" s="4">
        <v>0</v>
      </c>
      <c r="Q1108" s="4">
        <v>0</v>
      </c>
      <c r="R1108" s="4">
        <v>0</v>
      </c>
      <c r="S1108" s="4">
        <v>0</v>
      </c>
      <c r="T1108" s="4">
        <v>0</v>
      </c>
      <c r="U1108" s="4">
        <v>0</v>
      </c>
      <c r="V1108" s="4">
        <v>0</v>
      </c>
      <c r="W1108" s="4">
        <v>0</v>
      </c>
      <c r="X1108" s="4">
        <v>0</v>
      </c>
      <c r="Y1108" s="4">
        <v>0</v>
      </c>
      <c r="Z1108" s="4">
        <v>0</v>
      </c>
      <c r="AA1108" s="4">
        <v>0</v>
      </c>
      <c r="AB1108" s="4">
        <v>5.5E-2</v>
      </c>
      <c r="AC1108" s="4">
        <v>0.56399999999999995</v>
      </c>
      <c r="AG1108" s="66">
        <v>621290</v>
      </c>
      <c r="AH1108" t="s">
        <v>243</v>
      </c>
      <c r="AI1108" s="4">
        <f t="shared" si="95"/>
        <v>0</v>
      </c>
      <c r="AJ1108" s="4">
        <f t="shared" si="95"/>
        <v>0</v>
      </c>
      <c r="AK1108" s="4">
        <f t="shared" si="95"/>
        <v>0</v>
      </c>
      <c r="AL1108" s="4">
        <f t="shared" si="95"/>
        <v>0</v>
      </c>
      <c r="AM1108" s="4">
        <f t="shared" si="95"/>
        <v>0</v>
      </c>
      <c r="AN1108" s="4">
        <f t="shared" si="94"/>
        <v>2.0491727141993769E-2</v>
      </c>
      <c r="AO1108" s="4">
        <f t="shared" si="94"/>
        <v>0</v>
      </c>
      <c r="AP1108" s="4">
        <f t="shared" si="94"/>
        <v>0</v>
      </c>
      <c r="AQ1108" s="4">
        <f t="shared" si="94"/>
        <v>0</v>
      </c>
      <c r="AR1108" s="4">
        <f t="shared" si="94"/>
        <v>0</v>
      </c>
      <c r="AS1108" s="4">
        <f t="shared" si="93"/>
        <v>0</v>
      </c>
      <c r="AT1108" s="4">
        <f t="shared" si="93"/>
        <v>0</v>
      </c>
      <c r="AU1108" s="4">
        <f t="shared" si="93"/>
        <v>0</v>
      </c>
      <c r="AV1108" s="4">
        <f t="shared" si="93"/>
        <v>0</v>
      </c>
      <c r="AW1108" s="4">
        <f t="shared" si="93"/>
        <v>0</v>
      </c>
      <c r="AX1108" s="4">
        <f t="shared" si="93"/>
        <v>0</v>
      </c>
      <c r="AY1108" s="4">
        <f t="shared" si="93"/>
        <v>0</v>
      </c>
      <c r="AZ1108" s="4">
        <f t="shared" si="93"/>
        <v>0</v>
      </c>
      <c r="BA1108" s="4">
        <f t="shared" si="93"/>
        <v>9.6813835549061753E-5</v>
      </c>
      <c r="BB1108" s="67">
        <f t="shared" si="93"/>
        <v>9.392227305756001E-4</v>
      </c>
    </row>
    <row r="1109" spans="1:54" x14ac:dyDescent="0.3">
      <c r="A1109" t="s">
        <v>68</v>
      </c>
      <c r="B1109" t="s">
        <v>69</v>
      </c>
      <c r="C1109">
        <v>621390</v>
      </c>
      <c r="D1109" t="s">
        <v>70</v>
      </c>
      <c r="E1109" t="s">
        <v>71</v>
      </c>
      <c r="F1109" t="s">
        <v>72</v>
      </c>
      <c r="G1109" t="s">
        <v>108</v>
      </c>
      <c r="H1109">
        <v>6</v>
      </c>
      <c r="I1109" t="s">
        <v>867</v>
      </c>
      <c r="J1109" s="4">
        <v>0</v>
      </c>
      <c r="K1109" s="4">
        <v>0</v>
      </c>
      <c r="L1109" s="4">
        <v>0</v>
      </c>
      <c r="M1109" s="4">
        <v>0</v>
      </c>
      <c r="N1109" s="4">
        <v>0</v>
      </c>
      <c r="O1109" s="4">
        <v>0</v>
      </c>
      <c r="P1109" s="4">
        <v>0</v>
      </c>
      <c r="Q1109" s="4">
        <v>0</v>
      </c>
      <c r="R1109" s="4">
        <v>0</v>
      </c>
      <c r="S1109" s="4">
        <v>0</v>
      </c>
      <c r="T1109" s="4">
        <v>0</v>
      </c>
      <c r="U1109" s="4">
        <v>0.154</v>
      </c>
      <c r="V1109" s="4">
        <v>0</v>
      </c>
      <c r="W1109" s="4">
        <v>0</v>
      </c>
      <c r="X1109" s="4">
        <v>0</v>
      </c>
      <c r="Y1109" s="4">
        <v>0</v>
      </c>
      <c r="Z1109" s="4">
        <v>0</v>
      </c>
      <c r="AA1109" s="4">
        <v>0</v>
      </c>
      <c r="AB1109" s="4">
        <v>0</v>
      </c>
      <c r="AC1109" s="4">
        <v>0</v>
      </c>
      <c r="AG1109" s="66">
        <v>621390</v>
      </c>
      <c r="AH1109" t="s">
        <v>867</v>
      </c>
      <c r="AI1109" s="4">
        <f t="shared" si="95"/>
        <v>0</v>
      </c>
      <c r="AJ1109" s="4">
        <f t="shared" si="95"/>
        <v>0</v>
      </c>
      <c r="AK1109" s="4">
        <f t="shared" si="95"/>
        <v>0</v>
      </c>
      <c r="AL1109" s="4">
        <f t="shared" si="95"/>
        <v>0</v>
      </c>
      <c r="AM1109" s="4">
        <f t="shared" si="95"/>
        <v>0</v>
      </c>
      <c r="AN1109" s="4">
        <f t="shared" si="94"/>
        <v>0</v>
      </c>
      <c r="AO1109" s="4">
        <f t="shared" si="94"/>
        <v>0</v>
      </c>
      <c r="AP1109" s="4">
        <f t="shared" si="94"/>
        <v>0</v>
      </c>
      <c r="AQ1109" s="4">
        <f t="shared" si="94"/>
        <v>0</v>
      </c>
      <c r="AR1109" s="4">
        <f t="shared" si="94"/>
        <v>0</v>
      </c>
      <c r="AS1109" s="4">
        <f t="shared" si="94"/>
        <v>0</v>
      </c>
      <c r="AT1109" s="4">
        <f t="shared" si="94"/>
        <v>4.6140667254570688E-4</v>
      </c>
      <c r="AU1109" s="4">
        <f t="shared" si="94"/>
        <v>0</v>
      </c>
      <c r="AV1109" s="4">
        <f t="shared" si="94"/>
        <v>0</v>
      </c>
      <c r="AW1109" s="4">
        <f t="shared" si="94"/>
        <v>0</v>
      </c>
      <c r="AX1109" s="4">
        <f t="shared" si="94"/>
        <v>0</v>
      </c>
      <c r="AY1109" s="4">
        <f t="shared" si="94"/>
        <v>0</v>
      </c>
      <c r="AZ1109" s="4">
        <f t="shared" si="94"/>
        <v>0</v>
      </c>
      <c r="BA1109" s="4">
        <f t="shared" si="94"/>
        <v>0</v>
      </c>
      <c r="BB1109" s="67">
        <f t="shared" si="94"/>
        <v>0</v>
      </c>
    </row>
    <row r="1110" spans="1:54" x14ac:dyDescent="0.3">
      <c r="A1110" t="s">
        <v>68</v>
      </c>
      <c r="B1110" t="s">
        <v>69</v>
      </c>
      <c r="C1110">
        <v>621410</v>
      </c>
      <c r="D1110" t="s">
        <v>70</v>
      </c>
      <c r="E1110" t="s">
        <v>71</v>
      </c>
      <c r="F1110" t="s">
        <v>72</v>
      </c>
      <c r="G1110" t="s">
        <v>108</v>
      </c>
      <c r="H1110">
        <v>6</v>
      </c>
      <c r="I1110" t="s">
        <v>949</v>
      </c>
      <c r="J1110" s="4">
        <v>0</v>
      </c>
      <c r="K1110" s="4">
        <v>0</v>
      </c>
      <c r="L1110" s="4">
        <v>0</v>
      </c>
      <c r="M1110" s="4">
        <v>0</v>
      </c>
      <c r="N1110" s="4">
        <v>0</v>
      </c>
      <c r="O1110" s="4">
        <v>0.125</v>
      </c>
      <c r="P1110" s="4">
        <v>0</v>
      </c>
      <c r="Q1110" s="4">
        <v>0.77100000000000002</v>
      </c>
      <c r="R1110" s="4">
        <v>0</v>
      </c>
      <c r="S1110" s="4">
        <v>1.2999999999999999E-2</v>
      </c>
      <c r="T1110" s="4">
        <v>0.374</v>
      </c>
      <c r="U1110" s="4">
        <v>2.7850000000000001</v>
      </c>
      <c r="V1110" s="4">
        <v>1.2130000000000001</v>
      </c>
      <c r="W1110" s="4">
        <v>0</v>
      </c>
      <c r="X1110" s="4">
        <v>6.06</v>
      </c>
      <c r="Y1110" s="4">
        <v>5.5510000000000002</v>
      </c>
      <c r="Z1110" s="4">
        <v>1.9370000000000001</v>
      </c>
      <c r="AA1110" s="4">
        <v>6.3230000000000004</v>
      </c>
      <c r="AB1110" s="4">
        <v>0</v>
      </c>
      <c r="AC1110" s="4">
        <v>0</v>
      </c>
      <c r="AG1110" s="66">
        <v>621410</v>
      </c>
      <c r="AH1110" t="s">
        <v>949</v>
      </c>
      <c r="AI1110" s="4">
        <f t="shared" si="95"/>
        <v>0</v>
      </c>
      <c r="AJ1110" s="4">
        <f t="shared" si="95"/>
        <v>0</v>
      </c>
      <c r="AK1110" s="4">
        <f t="shared" si="95"/>
        <v>0</v>
      </c>
      <c r="AL1110" s="4">
        <f t="shared" si="95"/>
        <v>0</v>
      </c>
      <c r="AM1110" s="4">
        <f t="shared" si="95"/>
        <v>0</v>
      </c>
      <c r="AN1110" s="4">
        <f t="shared" si="94"/>
        <v>2.8319136459361205E-4</v>
      </c>
      <c r="AO1110" s="4">
        <f t="shared" si="94"/>
        <v>0</v>
      </c>
      <c r="AP1110" s="4">
        <f t="shared" si="94"/>
        <v>4.5354056352679721E-3</v>
      </c>
      <c r="AQ1110" s="4">
        <f t="shared" si="94"/>
        <v>0</v>
      </c>
      <c r="AR1110" s="4">
        <f t="shared" si="94"/>
        <v>6.1288231480935846E-5</v>
      </c>
      <c r="AS1110" s="4">
        <f t="shared" si="94"/>
        <v>4.3214604008909474E-5</v>
      </c>
      <c r="AT1110" s="4">
        <f t="shared" si="94"/>
        <v>8.3442700197389214E-3</v>
      </c>
      <c r="AU1110" s="4">
        <f t="shared" si="94"/>
        <v>3.0376392299311583E-3</v>
      </c>
      <c r="AV1110" s="4">
        <f t="shared" si="94"/>
        <v>0</v>
      </c>
      <c r="AW1110" s="4">
        <f t="shared" si="94"/>
        <v>1.9945177749712609E-2</v>
      </c>
      <c r="AX1110" s="4">
        <f t="shared" si="94"/>
        <v>1.4827921186620484E-2</v>
      </c>
      <c r="AY1110" s="4">
        <f t="shared" si="94"/>
        <v>4.0353339423208441E-3</v>
      </c>
      <c r="AZ1110" s="4">
        <f t="shared" si="94"/>
        <v>9.5369955335850229E-3</v>
      </c>
      <c r="BA1110" s="4">
        <f t="shared" si="94"/>
        <v>0</v>
      </c>
      <c r="BB1110" s="67">
        <f t="shared" si="94"/>
        <v>0</v>
      </c>
    </row>
    <row r="1111" spans="1:54" x14ac:dyDescent="0.3">
      <c r="A1111" t="s">
        <v>68</v>
      </c>
      <c r="B1111" t="s">
        <v>69</v>
      </c>
      <c r="C1111">
        <v>621420</v>
      </c>
      <c r="D1111" t="s">
        <v>70</v>
      </c>
      <c r="E1111" t="s">
        <v>71</v>
      </c>
      <c r="F1111" t="s">
        <v>72</v>
      </c>
      <c r="G1111" t="s">
        <v>108</v>
      </c>
      <c r="H1111">
        <v>6</v>
      </c>
      <c r="I1111" t="s">
        <v>866</v>
      </c>
      <c r="J1111" s="4">
        <v>0</v>
      </c>
      <c r="K1111" s="4">
        <v>4.1109999999999998</v>
      </c>
      <c r="L1111" s="4">
        <v>11.663</v>
      </c>
      <c r="M1111" s="4">
        <v>4.2839999999999998</v>
      </c>
      <c r="N1111" s="4">
        <v>3.573</v>
      </c>
      <c r="O1111" s="4">
        <v>0</v>
      </c>
      <c r="P1111" s="4">
        <v>0</v>
      </c>
      <c r="Q1111" s="4">
        <v>23.841000000000001</v>
      </c>
      <c r="R1111" s="4">
        <v>7.7350000000000003</v>
      </c>
      <c r="S1111" s="4">
        <v>12.169</v>
      </c>
      <c r="T1111" s="4">
        <v>5.1999999999999998E-2</v>
      </c>
      <c r="U1111" s="4">
        <v>6.2789999999999999</v>
      </c>
      <c r="V1111" s="4">
        <v>0</v>
      </c>
      <c r="W1111" s="4">
        <v>4.6870000000000003</v>
      </c>
      <c r="X1111" s="4">
        <v>48.563000000000002</v>
      </c>
      <c r="Y1111" s="4">
        <v>74.305000000000007</v>
      </c>
      <c r="Z1111" s="4">
        <v>0</v>
      </c>
      <c r="AA1111" s="4">
        <v>0</v>
      </c>
      <c r="AB1111" s="4">
        <v>0</v>
      </c>
      <c r="AC1111" s="4">
        <v>0</v>
      </c>
      <c r="AG1111" s="66">
        <v>621420</v>
      </c>
      <c r="AH1111" t="s">
        <v>866</v>
      </c>
      <c r="AI1111" s="4">
        <f t="shared" si="95"/>
        <v>0</v>
      </c>
      <c r="AJ1111" s="4">
        <f t="shared" si="95"/>
        <v>8.8882143272566549E-2</v>
      </c>
      <c r="AK1111" s="4">
        <f t="shared" si="95"/>
        <v>0.24202166844089743</v>
      </c>
      <c r="AL1111" s="4">
        <f t="shared" si="95"/>
        <v>8.6539772641190227E-2</v>
      </c>
      <c r="AM1111" s="4">
        <f t="shared" si="95"/>
        <v>8.1492751980355924E-2</v>
      </c>
      <c r="AN1111" s="4">
        <f t="shared" si="94"/>
        <v>0</v>
      </c>
      <c r="AO1111" s="4">
        <f t="shared" si="94"/>
        <v>0</v>
      </c>
      <c r="AP1111" s="4">
        <f t="shared" si="94"/>
        <v>0.14024462483842248</v>
      </c>
      <c r="AQ1111" s="4">
        <f t="shared" si="94"/>
        <v>3.0756441864181524E-2</v>
      </c>
      <c r="AR1111" s="4">
        <f t="shared" si="94"/>
        <v>5.7370499145500638E-2</v>
      </c>
      <c r="AS1111" s="4">
        <f t="shared" si="94"/>
        <v>6.0084476162120122E-6</v>
      </c>
      <c r="AT1111" s="4">
        <f t="shared" si="94"/>
        <v>1.8812808421522689E-2</v>
      </c>
      <c r="AU1111" s="4">
        <f t="shared" si="94"/>
        <v>0</v>
      </c>
      <c r="AV1111" s="4">
        <f t="shared" si="94"/>
        <v>1.1043128446898613E-2</v>
      </c>
      <c r="AW1111" s="4">
        <f t="shared" si="94"/>
        <v>0.15983459852463591</v>
      </c>
      <c r="AX1111" s="4">
        <f t="shared" si="94"/>
        <v>0.19848472054978117</v>
      </c>
      <c r="AY1111" s="4">
        <f t="shared" si="94"/>
        <v>0</v>
      </c>
      <c r="AZ1111" s="4">
        <f t="shared" si="94"/>
        <v>0</v>
      </c>
      <c r="BA1111" s="4">
        <f t="shared" si="94"/>
        <v>0</v>
      </c>
      <c r="BB1111" s="67">
        <f t="shared" si="94"/>
        <v>0</v>
      </c>
    </row>
    <row r="1112" spans="1:54" x14ac:dyDescent="0.3">
      <c r="A1112" t="s">
        <v>68</v>
      </c>
      <c r="B1112" t="s">
        <v>69</v>
      </c>
      <c r="C1112">
        <v>621430</v>
      </c>
      <c r="D1112" t="s">
        <v>70</v>
      </c>
      <c r="E1112" t="s">
        <v>71</v>
      </c>
      <c r="F1112" t="s">
        <v>72</v>
      </c>
      <c r="G1112" t="s">
        <v>108</v>
      </c>
      <c r="H1112">
        <v>6</v>
      </c>
      <c r="I1112" t="s">
        <v>932</v>
      </c>
      <c r="J1112" s="4">
        <v>1.425</v>
      </c>
      <c r="K1112" s="4">
        <v>0</v>
      </c>
      <c r="L1112" s="4">
        <v>36.776000000000003</v>
      </c>
      <c r="M1112" s="4">
        <v>5.8869999999999996</v>
      </c>
      <c r="N1112" s="4">
        <v>36.079000000000001</v>
      </c>
      <c r="O1112" s="4">
        <v>47.52</v>
      </c>
      <c r="P1112" s="4">
        <v>24.056000000000001</v>
      </c>
      <c r="Q1112" s="4">
        <v>0</v>
      </c>
      <c r="R1112" s="4">
        <v>0</v>
      </c>
      <c r="S1112" s="4">
        <v>0</v>
      </c>
      <c r="T1112" s="4">
        <v>3.5659999999999998</v>
      </c>
      <c r="U1112" s="4">
        <v>0</v>
      </c>
      <c r="V1112" s="4">
        <v>0</v>
      </c>
      <c r="W1112" s="4">
        <v>0</v>
      </c>
      <c r="X1112" s="4">
        <v>9.1110000000000007</v>
      </c>
      <c r="Y1112" s="4">
        <v>68.411000000000001</v>
      </c>
      <c r="Z1112" s="4">
        <v>11.045</v>
      </c>
      <c r="AA1112" s="4">
        <v>48.171999999999997</v>
      </c>
      <c r="AB1112" s="4">
        <v>102.92100000000001</v>
      </c>
      <c r="AC1112" s="4">
        <v>56.631</v>
      </c>
      <c r="AG1112" s="66">
        <v>621430</v>
      </c>
      <c r="AH1112" t="s">
        <v>932</v>
      </c>
      <c r="AI1112" s="4">
        <f t="shared" si="95"/>
        <v>6.5738182120137101E-2</v>
      </c>
      <c r="AJ1112" s="4">
        <f t="shared" si="95"/>
        <v>0</v>
      </c>
      <c r="AK1112" s="4">
        <f t="shared" si="95"/>
        <v>0.76314746451019844</v>
      </c>
      <c r="AL1112" s="4">
        <f t="shared" si="95"/>
        <v>0.11892148495300814</v>
      </c>
      <c r="AM1112" s="4">
        <f t="shared" si="95"/>
        <v>0.82288748914057142</v>
      </c>
      <c r="AN1112" s="4">
        <f t="shared" si="94"/>
        <v>0.10765802916390754</v>
      </c>
      <c r="AO1112" s="4">
        <f t="shared" si="94"/>
        <v>0.27468261232573127</v>
      </c>
      <c r="AP1112" s="4">
        <f t="shared" si="94"/>
        <v>0</v>
      </c>
      <c r="AQ1112" s="4">
        <f t="shared" si="94"/>
        <v>0</v>
      </c>
      <c r="AR1112" s="4">
        <f t="shared" si="94"/>
        <v>0</v>
      </c>
      <c r="AS1112" s="4">
        <f t="shared" si="94"/>
        <v>4.12040849988693E-4</v>
      </c>
      <c r="AT1112" s="4">
        <f t="shared" si="94"/>
        <v>0</v>
      </c>
      <c r="AU1112" s="4">
        <f t="shared" si="94"/>
        <v>0</v>
      </c>
      <c r="AV1112" s="4">
        <f t="shared" si="94"/>
        <v>0</v>
      </c>
      <c r="AW1112" s="4">
        <f t="shared" si="94"/>
        <v>2.9986883577166931E-2</v>
      </c>
      <c r="AX1112" s="4">
        <f t="shared" si="94"/>
        <v>0.18274057220282722</v>
      </c>
      <c r="AY1112" s="4">
        <f t="shared" si="94"/>
        <v>2.3009944962794897E-2</v>
      </c>
      <c r="AZ1112" s="4">
        <f t="shared" si="94"/>
        <v>7.2657939086487044E-2</v>
      </c>
      <c r="BA1112" s="4">
        <f t="shared" si="94"/>
        <v>0.18116685033718158</v>
      </c>
      <c r="BB1112" s="67">
        <f t="shared" si="94"/>
        <v>9.4306954707848972E-2</v>
      </c>
    </row>
    <row r="1113" spans="1:54" x14ac:dyDescent="0.3">
      <c r="A1113" t="s">
        <v>68</v>
      </c>
      <c r="B1113" t="s">
        <v>69</v>
      </c>
      <c r="C1113">
        <v>621440</v>
      </c>
      <c r="D1113" t="s">
        <v>70</v>
      </c>
      <c r="E1113" t="s">
        <v>71</v>
      </c>
      <c r="F1113" t="s">
        <v>72</v>
      </c>
      <c r="G1113" t="s">
        <v>108</v>
      </c>
      <c r="H1113">
        <v>6</v>
      </c>
      <c r="I1113" t="s">
        <v>959</v>
      </c>
      <c r="J1113" s="4">
        <v>0</v>
      </c>
      <c r="K1113" s="4">
        <v>0</v>
      </c>
      <c r="L1113" s="4">
        <v>0</v>
      </c>
      <c r="M1113" s="4">
        <v>0</v>
      </c>
      <c r="N1113" s="4">
        <v>0</v>
      </c>
      <c r="O1113" s="4">
        <v>9.77</v>
      </c>
      <c r="P1113" s="4">
        <v>0</v>
      </c>
      <c r="Q1113" s="4">
        <v>0</v>
      </c>
      <c r="R1113" s="4">
        <v>0</v>
      </c>
      <c r="S1113" s="4">
        <v>0</v>
      </c>
      <c r="T1113" s="4">
        <v>0</v>
      </c>
      <c r="U1113" s="4">
        <v>0</v>
      </c>
      <c r="V1113" s="4">
        <v>0</v>
      </c>
      <c r="W1113" s="4">
        <v>0.72399999999999998</v>
      </c>
      <c r="X1113" s="4">
        <v>0</v>
      </c>
      <c r="Y1113" s="4">
        <v>0</v>
      </c>
      <c r="Z1113" s="4">
        <v>0</v>
      </c>
      <c r="AA1113" s="4">
        <v>0</v>
      </c>
      <c r="AB1113" s="4">
        <v>0</v>
      </c>
      <c r="AC1113" s="4">
        <v>0</v>
      </c>
      <c r="AG1113" s="66">
        <v>621440</v>
      </c>
      <c r="AH1113" t="s">
        <v>959</v>
      </c>
      <c r="AI1113" s="4">
        <f t="shared" si="95"/>
        <v>0</v>
      </c>
      <c r="AJ1113" s="4">
        <f t="shared" si="95"/>
        <v>0</v>
      </c>
      <c r="AK1113" s="4">
        <f t="shared" si="95"/>
        <v>0</v>
      </c>
      <c r="AL1113" s="4">
        <f t="shared" si="95"/>
        <v>0</v>
      </c>
      <c r="AM1113" s="4">
        <f t="shared" si="95"/>
        <v>0</v>
      </c>
      <c r="AN1113" s="4">
        <f t="shared" si="94"/>
        <v>2.2134237056636717E-2</v>
      </c>
      <c r="AO1113" s="4">
        <f t="shared" si="94"/>
        <v>0</v>
      </c>
      <c r="AP1113" s="4">
        <f t="shared" si="94"/>
        <v>0</v>
      </c>
      <c r="AQ1113" s="4">
        <f t="shared" si="94"/>
        <v>0</v>
      </c>
      <c r="AR1113" s="4">
        <f t="shared" si="94"/>
        <v>0</v>
      </c>
      <c r="AS1113" s="4">
        <f t="shared" si="94"/>
        <v>0</v>
      </c>
      <c r="AT1113" s="4">
        <f t="shared" si="94"/>
        <v>0</v>
      </c>
      <c r="AU1113" s="4">
        <f t="shared" si="94"/>
        <v>0</v>
      </c>
      <c r="AV1113" s="4">
        <f t="shared" si="94"/>
        <v>1.7058299542467665E-3</v>
      </c>
      <c r="AW1113" s="4">
        <f t="shared" si="94"/>
        <v>0</v>
      </c>
      <c r="AX1113" s="4">
        <f t="shared" si="94"/>
        <v>0</v>
      </c>
      <c r="AY1113" s="4">
        <f t="shared" si="94"/>
        <v>0</v>
      </c>
      <c r="AZ1113" s="4">
        <f t="shared" si="94"/>
        <v>0</v>
      </c>
      <c r="BA1113" s="4">
        <f t="shared" si="94"/>
        <v>0</v>
      </c>
      <c r="BB1113" s="67">
        <f t="shared" si="94"/>
        <v>0</v>
      </c>
    </row>
    <row r="1114" spans="1:54" x14ac:dyDescent="0.3">
      <c r="A1114" t="s">
        <v>68</v>
      </c>
      <c r="B1114" t="s">
        <v>69</v>
      </c>
      <c r="C1114">
        <v>621490</v>
      </c>
      <c r="D1114" t="s">
        <v>70</v>
      </c>
      <c r="E1114" t="s">
        <v>71</v>
      </c>
      <c r="F1114" t="s">
        <v>72</v>
      </c>
      <c r="G1114" t="s">
        <v>108</v>
      </c>
      <c r="H1114">
        <v>6</v>
      </c>
      <c r="I1114" t="s">
        <v>867</v>
      </c>
      <c r="J1114" s="4">
        <v>25.722000000000001</v>
      </c>
      <c r="K1114" s="4">
        <v>4.7629999999999999</v>
      </c>
      <c r="L1114" s="4">
        <v>13.539</v>
      </c>
      <c r="M1114" s="4">
        <v>35.17</v>
      </c>
      <c r="N1114" s="4">
        <v>25.591999999999999</v>
      </c>
      <c r="O1114" s="4">
        <v>22.98</v>
      </c>
      <c r="P1114" s="4">
        <v>24.050999999999998</v>
      </c>
      <c r="Q1114" s="4">
        <v>0</v>
      </c>
      <c r="R1114" s="4">
        <v>5.8860000000000001</v>
      </c>
      <c r="S1114" s="4">
        <v>49.83</v>
      </c>
      <c r="T1114" s="4">
        <v>0.93300000000000005</v>
      </c>
      <c r="U1114" s="4">
        <v>0</v>
      </c>
      <c r="V1114" s="4">
        <v>8.2539999999999996</v>
      </c>
      <c r="W1114" s="4">
        <v>0.433</v>
      </c>
      <c r="X1114" s="4">
        <v>0</v>
      </c>
      <c r="Y1114" s="4">
        <v>1135.1220000000001</v>
      </c>
      <c r="Z1114" s="4">
        <v>278.67599999999999</v>
      </c>
      <c r="AA1114" s="4">
        <v>58.859000000000002</v>
      </c>
      <c r="AB1114" s="4">
        <v>0.01</v>
      </c>
      <c r="AC1114" s="4">
        <v>3.895</v>
      </c>
      <c r="AG1114" s="66">
        <v>621490</v>
      </c>
      <c r="AH1114" t="s">
        <v>867</v>
      </c>
      <c r="AI1114" s="4">
        <f t="shared" si="95"/>
        <v>1.1866087863116959</v>
      </c>
      <c r="AJ1114" s="4">
        <f t="shared" si="95"/>
        <v>0.10297875174099601</v>
      </c>
      <c r="AK1114" s="4">
        <f t="shared" si="95"/>
        <v>0.28095098765508963</v>
      </c>
      <c r="AL1114" s="4">
        <f t="shared" si="95"/>
        <v>0.71045840424618589</v>
      </c>
      <c r="AM1114" s="4">
        <f t="shared" si="95"/>
        <v>0.58370067413413618</v>
      </c>
      <c r="AN1114" s="4">
        <f t="shared" si="94"/>
        <v>5.2061900466889639E-2</v>
      </c>
      <c r="AO1114" s="4">
        <f t="shared" si="94"/>
        <v>0.27462551999693058</v>
      </c>
      <c r="AP1114" s="4">
        <f t="shared" si="94"/>
        <v>0</v>
      </c>
      <c r="AQ1114" s="4">
        <f t="shared" si="94"/>
        <v>2.340432020847737E-2</v>
      </c>
      <c r="AR1114" s="4">
        <f t="shared" si="94"/>
        <v>0.23492250574577178</v>
      </c>
      <c r="AS1114" s="4">
        <f t="shared" si="94"/>
        <v>1.0780541588318861E-4</v>
      </c>
      <c r="AT1114" s="4">
        <f t="shared" si="94"/>
        <v>0</v>
      </c>
      <c r="AU1114" s="4">
        <f t="shared" si="94"/>
        <v>2.0669970489572777E-2</v>
      </c>
      <c r="AV1114" s="4">
        <f t="shared" si="94"/>
        <v>1.0201994063381906E-3</v>
      </c>
      <c r="AW1114" s="4">
        <f t="shared" si="94"/>
        <v>0</v>
      </c>
      <c r="AX1114" s="4">
        <f t="shared" si="94"/>
        <v>3.0321562877317634</v>
      </c>
      <c r="AY1114" s="4">
        <f t="shared" si="94"/>
        <v>0.5805630984564808</v>
      </c>
      <c r="AZ1114" s="4">
        <f t="shared" si="94"/>
        <v>8.8777165919860956E-2</v>
      </c>
      <c r="BA1114" s="4">
        <f t="shared" si="94"/>
        <v>1.7602515554374865E-5</v>
      </c>
      <c r="BB1114" s="67">
        <f t="shared" si="94"/>
        <v>6.486298821971566E-3</v>
      </c>
    </row>
    <row r="1115" spans="1:54" x14ac:dyDescent="0.3">
      <c r="A1115" t="s">
        <v>68</v>
      </c>
      <c r="B1115" t="s">
        <v>69</v>
      </c>
      <c r="C1115">
        <v>621520</v>
      </c>
      <c r="D1115" t="s">
        <v>70</v>
      </c>
      <c r="E1115" t="s">
        <v>71</v>
      </c>
      <c r="F1115" t="s">
        <v>72</v>
      </c>
      <c r="G1115" t="s">
        <v>108</v>
      </c>
      <c r="H1115">
        <v>6</v>
      </c>
      <c r="I1115" t="s">
        <v>918</v>
      </c>
      <c r="J1115" s="4">
        <v>0</v>
      </c>
      <c r="K1115" s="4">
        <v>0</v>
      </c>
      <c r="L1115" s="4">
        <v>0</v>
      </c>
      <c r="M1115" s="4">
        <v>0</v>
      </c>
      <c r="N1115" s="4">
        <v>0</v>
      </c>
      <c r="O1115" s="4">
        <v>0</v>
      </c>
      <c r="P1115" s="4">
        <v>0</v>
      </c>
      <c r="Q1115" s="4">
        <v>0</v>
      </c>
      <c r="R1115" s="4">
        <v>36.627000000000002</v>
      </c>
      <c r="S1115" s="4">
        <v>0</v>
      </c>
      <c r="T1115" s="4">
        <v>0</v>
      </c>
      <c r="U1115" s="4">
        <v>0</v>
      </c>
      <c r="V1115" s="4">
        <v>0</v>
      </c>
      <c r="W1115" s="4">
        <v>0.504</v>
      </c>
      <c r="X1115" s="4">
        <v>0</v>
      </c>
      <c r="Y1115" s="4">
        <v>0</v>
      </c>
      <c r="Z1115" s="4">
        <v>0</v>
      </c>
      <c r="AA1115" s="4">
        <v>0.191</v>
      </c>
      <c r="AB1115" s="4">
        <v>0</v>
      </c>
      <c r="AC1115" s="4">
        <v>0</v>
      </c>
      <c r="AG1115" s="66">
        <v>621520</v>
      </c>
      <c r="AH1115" t="s">
        <v>918</v>
      </c>
      <c r="AI1115" s="4">
        <f t="shared" si="95"/>
        <v>0</v>
      </c>
      <c r="AJ1115" s="4">
        <f t="shared" si="95"/>
        <v>0</v>
      </c>
      <c r="AK1115" s="4">
        <f t="shared" si="95"/>
        <v>0</v>
      </c>
      <c r="AL1115" s="4">
        <f t="shared" si="95"/>
        <v>0</v>
      </c>
      <c r="AM1115" s="4">
        <f t="shared" si="95"/>
        <v>0</v>
      </c>
      <c r="AN1115" s="4">
        <f t="shared" si="94"/>
        <v>0</v>
      </c>
      <c r="AO1115" s="4">
        <f t="shared" si="94"/>
        <v>0</v>
      </c>
      <c r="AP1115" s="4">
        <f t="shared" si="94"/>
        <v>0</v>
      </c>
      <c r="AQ1115" s="4">
        <f t="shared" si="94"/>
        <v>0.14563881010463822</v>
      </c>
      <c r="AR1115" s="4">
        <f t="shared" si="94"/>
        <v>0</v>
      </c>
      <c r="AS1115" s="4">
        <f t="shared" si="94"/>
        <v>0</v>
      </c>
      <c r="AT1115" s="4">
        <f t="shared" si="94"/>
        <v>0</v>
      </c>
      <c r="AU1115" s="4">
        <f t="shared" si="94"/>
        <v>0</v>
      </c>
      <c r="AV1115" s="4">
        <f t="shared" si="94"/>
        <v>1.1874838355529979E-3</v>
      </c>
      <c r="AW1115" s="4">
        <f t="shared" si="94"/>
        <v>0</v>
      </c>
      <c r="AX1115" s="4">
        <f t="shared" si="94"/>
        <v>0</v>
      </c>
      <c r="AY1115" s="4">
        <f t="shared" si="94"/>
        <v>0</v>
      </c>
      <c r="AZ1115" s="4">
        <f t="shared" si="94"/>
        <v>2.8808574203933877E-4</v>
      </c>
      <c r="BA1115" s="4">
        <f t="shared" si="94"/>
        <v>0</v>
      </c>
      <c r="BB1115" s="67">
        <f t="shared" si="94"/>
        <v>0</v>
      </c>
    </row>
    <row r="1116" spans="1:54" x14ac:dyDescent="0.3">
      <c r="A1116" t="s">
        <v>68</v>
      </c>
      <c r="B1116" t="s">
        <v>69</v>
      </c>
      <c r="C1116">
        <v>621590</v>
      </c>
      <c r="D1116" t="s">
        <v>70</v>
      </c>
      <c r="E1116" t="s">
        <v>71</v>
      </c>
      <c r="F1116" t="s">
        <v>72</v>
      </c>
      <c r="G1116" t="s">
        <v>108</v>
      </c>
      <c r="H1116">
        <v>6</v>
      </c>
      <c r="I1116" t="s">
        <v>867</v>
      </c>
      <c r="J1116" s="4">
        <v>0</v>
      </c>
      <c r="K1116" s="4">
        <v>0</v>
      </c>
      <c r="L1116" s="4">
        <v>0</v>
      </c>
      <c r="M1116" s="4">
        <v>0</v>
      </c>
      <c r="N1116" s="4">
        <v>0</v>
      </c>
      <c r="O1116" s="4">
        <v>0</v>
      </c>
      <c r="P1116" s="4">
        <v>0</v>
      </c>
      <c r="Q1116" s="4">
        <v>0</v>
      </c>
      <c r="R1116" s="4">
        <v>0</v>
      </c>
      <c r="S1116" s="4">
        <v>0</v>
      </c>
      <c r="T1116" s="4">
        <v>0</v>
      </c>
      <c r="U1116" s="4">
        <v>0</v>
      </c>
      <c r="V1116" s="4">
        <v>0</v>
      </c>
      <c r="W1116" s="4">
        <v>0</v>
      </c>
      <c r="X1116" s="4">
        <v>0</v>
      </c>
      <c r="Y1116" s="4">
        <v>4.2999999999999997E-2</v>
      </c>
      <c r="Z1116" s="4">
        <v>0</v>
      </c>
      <c r="AA1116" s="4">
        <v>0</v>
      </c>
      <c r="AB1116" s="4">
        <v>0</v>
      </c>
      <c r="AC1116" s="4">
        <v>0</v>
      </c>
      <c r="AG1116" s="66">
        <v>621590</v>
      </c>
      <c r="AH1116" t="s">
        <v>867</v>
      </c>
      <c r="AI1116" s="4">
        <f t="shared" si="95"/>
        <v>0</v>
      </c>
      <c r="AJ1116" s="4">
        <f t="shared" si="95"/>
        <v>0</v>
      </c>
      <c r="AK1116" s="4">
        <f t="shared" si="95"/>
        <v>0</v>
      </c>
      <c r="AL1116" s="4">
        <f t="shared" si="95"/>
        <v>0</v>
      </c>
      <c r="AM1116" s="4">
        <f t="shared" si="95"/>
        <v>0</v>
      </c>
      <c r="AN1116" s="4">
        <f t="shared" si="94"/>
        <v>0</v>
      </c>
      <c r="AO1116" s="4">
        <f t="shared" si="94"/>
        <v>0</v>
      </c>
      <c r="AP1116" s="4">
        <f t="shared" si="94"/>
        <v>0</v>
      </c>
      <c r="AQ1116" s="4">
        <f t="shared" si="94"/>
        <v>0</v>
      </c>
      <c r="AR1116" s="4">
        <f t="shared" si="94"/>
        <v>0</v>
      </c>
      <c r="AS1116" s="4">
        <f t="shared" si="94"/>
        <v>0</v>
      </c>
      <c r="AT1116" s="4">
        <f t="shared" si="94"/>
        <v>0</v>
      </c>
      <c r="AU1116" s="4">
        <f t="shared" si="94"/>
        <v>0</v>
      </c>
      <c r="AV1116" s="4">
        <f t="shared" si="94"/>
        <v>0</v>
      </c>
      <c r="AW1116" s="4">
        <f t="shared" si="94"/>
        <v>0</v>
      </c>
      <c r="AX1116" s="4">
        <f t="shared" si="94"/>
        <v>1.1486229706803833E-4</v>
      </c>
      <c r="AY1116" s="4">
        <f t="shared" si="94"/>
        <v>0</v>
      </c>
      <c r="AZ1116" s="4">
        <f t="shared" si="94"/>
        <v>0</v>
      </c>
      <c r="BA1116" s="4">
        <f t="shared" si="94"/>
        <v>0</v>
      </c>
      <c r="BB1116" s="67">
        <f t="shared" si="94"/>
        <v>0</v>
      </c>
    </row>
    <row r="1117" spans="1:54" x14ac:dyDescent="0.3">
      <c r="A1117" t="s">
        <v>68</v>
      </c>
      <c r="B1117" t="s">
        <v>69</v>
      </c>
      <c r="C1117">
        <v>621600</v>
      </c>
      <c r="D1117" t="s">
        <v>70</v>
      </c>
      <c r="E1117" t="s">
        <v>71</v>
      </c>
      <c r="F1117" t="s">
        <v>72</v>
      </c>
      <c r="G1117" t="s">
        <v>108</v>
      </c>
      <c r="H1117">
        <v>6</v>
      </c>
      <c r="I1117" t="s">
        <v>960</v>
      </c>
      <c r="J1117" s="4">
        <v>0</v>
      </c>
      <c r="K1117" s="4">
        <v>0</v>
      </c>
      <c r="L1117" s="4">
        <v>0</v>
      </c>
      <c r="M1117" s="4">
        <v>0</v>
      </c>
      <c r="N1117" s="4">
        <v>0</v>
      </c>
      <c r="O1117" s="4">
        <v>0</v>
      </c>
      <c r="P1117" s="4">
        <v>0</v>
      </c>
      <c r="Q1117" s="4">
        <v>0</v>
      </c>
      <c r="R1117" s="4">
        <v>0</v>
      </c>
      <c r="S1117" s="4">
        <v>0</v>
      </c>
      <c r="T1117" s="4">
        <v>2.1000000000000001E-2</v>
      </c>
      <c r="U1117" s="4">
        <v>0</v>
      </c>
      <c r="V1117" s="4">
        <v>0</v>
      </c>
      <c r="W1117" s="4">
        <v>0</v>
      </c>
      <c r="X1117" s="4">
        <v>0</v>
      </c>
      <c r="Y1117" s="4">
        <v>0</v>
      </c>
      <c r="Z1117" s="4">
        <v>0</v>
      </c>
      <c r="AA1117" s="4">
        <v>0</v>
      </c>
      <c r="AB1117" s="4">
        <v>0</v>
      </c>
      <c r="AC1117" s="4">
        <v>0</v>
      </c>
      <c r="AG1117" s="66">
        <v>621600</v>
      </c>
      <c r="AH1117" t="s">
        <v>960</v>
      </c>
      <c r="AI1117" s="4">
        <f t="shared" si="95"/>
        <v>0</v>
      </c>
      <c r="AJ1117" s="4">
        <f t="shared" si="95"/>
        <v>0</v>
      </c>
      <c r="AK1117" s="4">
        <f t="shared" si="95"/>
        <v>0</v>
      </c>
      <c r="AL1117" s="4">
        <f t="shared" si="95"/>
        <v>0</v>
      </c>
      <c r="AM1117" s="4">
        <f t="shared" si="95"/>
        <v>0</v>
      </c>
      <c r="AN1117" s="4">
        <f t="shared" si="94"/>
        <v>0</v>
      </c>
      <c r="AO1117" s="4">
        <f t="shared" si="94"/>
        <v>0</v>
      </c>
      <c r="AP1117" s="4">
        <f t="shared" si="94"/>
        <v>0</v>
      </c>
      <c r="AQ1117" s="4">
        <f t="shared" si="94"/>
        <v>0</v>
      </c>
      <c r="AR1117" s="4">
        <f t="shared" si="94"/>
        <v>0</v>
      </c>
      <c r="AS1117" s="4">
        <f t="shared" si="94"/>
        <v>2.4264884603933126E-6</v>
      </c>
      <c r="AT1117" s="4">
        <f t="shared" si="94"/>
        <v>0</v>
      </c>
      <c r="AU1117" s="4">
        <f t="shared" si="94"/>
        <v>0</v>
      </c>
      <c r="AV1117" s="4">
        <f t="shared" si="94"/>
        <v>0</v>
      </c>
      <c r="AW1117" s="4">
        <f t="shared" si="94"/>
        <v>0</v>
      </c>
      <c r="AX1117" s="4">
        <f t="shared" si="94"/>
        <v>0</v>
      </c>
      <c r="AY1117" s="4">
        <f t="shared" si="94"/>
        <v>0</v>
      </c>
      <c r="AZ1117" s="4">
        <f t="shared" si="94"/>
        <v>0</v>
      </c>
      <c r="BA1117" s="4">
        <f t="shared" si="94"/>
        <v>0</v>
      </c>
      <c r="BB1117" s="67">
        <f t="shared" si="94"/>
        <v>0</v>
      </c>
    </row>
    <row r="1118" spans="1:54" x14ac:dyDescent="0.3">
      <c r="A1118" t="s">
        <v>68</v>
      </c>
      <c r="B1118" t="s">
        <v>69</v>
      </c>
      <c r="C1118">
        <v>621710</v>
      </c>
      <c r="D1118" t="s">
        <v>70</v>
      </c>
      <c r="E1118" t="s">
        <v>71</v>
      </c>
      <c r="F1118" t="s">
        <v>72</v>
      </c>
      <c r="G1118" t="s">
        <v>108</v>
      </c>
      <c r="H1118">
        <v>6</v>
      </c>
      <c r="I1118" t="s">
        <v>961</v>
      </c>
      <c r="J1118" s="4">
        <v>0</v>
      </c>
      <c r="K1118" s="4">
        <v>0</v>
      </c>
      <c r="L1118" s="4">
        <v>0</v>
      </c>
      <c r="M1118" s="4">
        <v>3.9620000000000002</v>
      </c>
      <c r="N1118" s="4">
        <v>6.4610000000000003</v>
      </c>
      <c r="O1118" s="4">
        <v>0</v>
      </c>
      <c r="P1118" s="4">
        <v>0</v>
      </c>
      <c r="Q1118" s="4">
        <v>0</v>
      </c>
      <c r="R1118" s="4">
        <v>9.2999999999999999E-2</v>
      </c>
      <c r="S1118" s="4">
        <v>0</v>
      </c>
      <c r="T1118" s="4">
        <v>0.16200000000000001</v>
      </c>
      <c r="U1118" s="4">
        <v>6.0339999999999998</v>
      </c>
      <c r="V1118" s="4">
        <v>0.98199999999999998</v>
      </c>
      <c r="W1118" s="4">
        <v>4.9160000000000004</v>
      </c>
      <c r="X1118" s="4">
        <v>0.69699999999999995</v>
      </c>
      <c r="Y1118" s="4">
        <v>0</v>
      </c>
      <c r="Z1118" s="4">
        <v>0</v>
      </c>
      <c r="AA1118" s="4">
        <v>1.9610000000000001</v>
      </c>
      <c r="AB1118" s="4">
        <v>1.2E-2</v>
      </c>
      <c r="AC1118" s="4">
        <v>1.8859999999999999</v>
      </c>
      <c r="AG1118" s="66">
        <v>621710</v>
      </c>
      <c r="AH1118" t="s">
        <v>961</v>
      </c>
      <c r="AI1118" s="4">
        <f t="shared" si="95"/>
        <v>0</v>
      </c>
      <c r="AJ1118" s="4">
        <f t="shared" si="95"/>
        <v>0</v>
      </c>
      <c r="AK1118" s="4">
        <f t="shared" si="95"/>
        <v>0</v>
      </c>
      <c r="AL1118" s="4">
        <f t="shared" si="95"/>
        <v>8.0035149207375283E-2</v>
      </c>
      <c r="AM1118" s="4">
        <f t="shared" si="95"/>
        <v>0.1473620684425076</v>
      </c>
      <c r="AN1118" s="4">
        <f t="shared" si="94"/>
        <v>0</v>
      </c>
      <c r="AO1118" s="4">
        <f t="shared" si="94"/>
        <v>0</v>
      </c>
      <c r="AP1118" s="4">
        <f t="shared" si="94"/>
        <v>0</v>
      </c>
      <c r="AQ1118" s="4">
        <f t="shared" si="94"/>
        <v>3.6979303081692067E-4</v>
      </c>
      <c r="AR1118" s="4">
        <f t="shared" si="94"/>
        <v>0</v>
      </c>
      <c r="AS1118" s="4">
        <f t="shared" si="94"/>
        <v>1.8718625265891271E-5</v>
      </c>
      <c r="AT1118" s="4">
        <f t="shared" si="94"/>
        <v>1.8078752351563608E-2</v>
      </c>
      <c r="AU1118" s="4">
        <f t="shared" si="94"/>
        <v>2.4591605307439385E-3</v>
      </c>
      <c r="AV1118" s="4">
        <f t="shared" si="94"/>
        <v>1.1582679634084398E-2</v>
      </c>
      <c r="AW1118" s="4">
        <f t="shared" si="94"/>
        <v>2.2940245695626553E-3</v>
      </c>
      <c r="AX1118" s="4">
        <f t="shared" si="94"/>
        <v>0</v>
      </c>
      <c r="AY1118" s="4">
        <f t="shared" si="94"/>
        <v>0</v>
      </c>
      <c r="AZ1118" s="4">
        <f t="shared" si="94"/>
        <v>2.9577808384248345E-3</v>
      </c>
      <c r="BA1118" s="4">
        <f t="shared" si="94"/>
        <v>2.1123018665249841E-5</v>
      </c>
      <c r="BB1118" s="67">
        <f t="shared" si="94"/>
        <v>3.1407341664283365E-3</v>
      </c>
    </row>
    <row r="1119" spans="1:54" x14ac:dyDescent="0.3">
      <c r="A1119" t="s">
        <v>68</v>
      </c>
      <c r="B1119" t="s">
        <v>69</v>
      </c>
      <c r="C1119">
        <v>621790</v>
      </c>
      <c r="D1119" t="s">
        <v>70</v>
      </c>
      <c r="E1119" t="s">
        <v>71</v>
      </c>
      <c r="F1119" t="s">
        <v>72</v>
      </c>
      <c r="G1119" t="s">
        <v>108</v>
      </c>
      <c r="H1119">
        <v>6</v>
      </c>
      <c r="I1119" t="s">
        <v>962</v>
      </c>
      <c r="J1119" s="4">
        <v>0</v>
      </c>
      <c r="K1119" s="4">
        <v>0</v>
      </c>
      <c r="L1119" s="4">
        <v>0</v>
      </c>
      <c r="M1119" s="4">
        <v>0</v>
      </c>
      <c r="N1119" s="4">
        <v>0</v>
      </c>
      <c r="O1119" s="4">
        <v>0</v>
      </c>
      <c r="P1119" s="4">
        <v>0</v>
      </c>
      <c r="Q1119" s="4">
        <v>0</v>
      </c>
      <c r="R1119" s="4">
        <v>0</v>
      </c>
      <c r="S1119" s="4">
        <v>0</v>
      </c>
      <c r="T1119" s="4">
        <v>0</v>
      </c>
      <c r="U1119" s="4">
        <v>0</v>
      </c>
      <c r="V1119" s="4">
        <v>2.4239999999999999</v>
      </c>
      <c r="W1119" s="4">
        <v>0</v>
      </c>
      <c r="X1119" s="4">
        <v>0</v>
      </c>
      <c r="Y1119" s="4">
        <v>1.0999999999999999E-2</v>
      </c>
      <c r="Z1119" s="4">
        <v>0</v>
      </c>
      <c r="AA1119" s="4">
        <v>0</v>
      </c>
      <c r="AB1119" s="4">
        <v>0.21199999999999999</v>
      </c>
      <c r="AC1119" s="4">
        <v>0</v>
      </c>
      <c r="AG1119" s="66">
        <v>621790</v>
      </c>
      <c r="AH1119" t="s">
        <v>962</v>
      </c>
      <c r="AI1119" s="4">
        <f t="shared" si="95"/>
        <v>0</v>
      </c>
      <c r="AJ1119" s="4">
        <f t="shared" si="95"/>
        <v>0</v>
      </c>
      <c r="AK1119" s="4">
        <f t="shared" si="95"/>
        <v>0</v>
      </c>
      <c r="AL1119" s="4">
        <f t="shared" si="95"/>
        <v>0</v>
      </c>
      <c r="AM1119" s="4">
        <f t="shared" si="95"/>
        <v>0</v>
      </c>
      <c r="AN1119" s="4">
        <f t="shared" si="94"/>
        <v>0</v>
      </c>
      <c r="AO1119" s="4">
        <f t="shared" si="94"/>
        <v>0</v>
      </c>
      <c r="AP1119" s="4">
        <f t="shared" si="94"/>
        <v>0</v>
      </c>
      <c r="AQ1119" s="4">
        <f t="shared" si="94"/>
        <v>0</v>
      </c>
      <c r="AR1119" s="4">
        <f t="shared" si="94"/>
        <v>0</v>
      </c>
      <c r="AS1119" s="4">
        <f t="shared" si="94"/>
        <v>0</v>
      </c>
      <c r="AT1119" s="4">
        <f t="shared" si="94"/>
        <v>0</v>
      </c>
      <c r="AU1119" s="4">
        <f t="shared" si="94"/>
        <v>6.0702699862762808E-3</v>
      </c>
      <c r="AV1119" s="4">
        <f t="shared" si="94"/>
        <v>0</v>
      </c>
      <c r="AW1119" s="4">
        <f t="shared" si="94"/>
        <v>0</v>
      </c>
      <c r="AX1119" s="4">
        <f t="shared" si="94"/>
        <v>2.9383378319730737E-5</v>
      </c>
      <c r="AY1119" s="4">
        <f t="shared" si="94"/>
        <v>0</v>
      </c>
      <c r="AZ1119" s="4">
        <f t="shared" si="94"/>
        <v>0</v>
      </c>
      <c r="BA1119" s="4">
        <f t="shared" si="94"/>
        <v>3.7317332975274716E-4</v>
      </c>
      <c r="BB1119" s="67">
        <f t="shared" si="94"/>
        <v>0</v>
      </c>
    </row>
    <row r="1120" spans="1:54" x14ac:dyDescent="0.3">
      <c r="A1120" t="s">
        <v>68</v>
      </c>
      <c r="B1120" t="s">
        <v>69</v>
      </c>
      <c r="C1120">
        <v>630110</v>
      </c>
      <c r="D1120" t="s">
        <v>70</v>
      </c>
      <c r="E1120" t="s">
        <v>71</v>
      </c>
      <c r="F1120" t="s">
        <v>72</v>
      </c>
      <c r="G1120" t="s">
        <v>108</v>
      </c>
      <c r="H1120">
        <v>6</v>
      </c>
      <c r="I1120" t="s">
        <v>963</v>
      </c>
      <c r="J1120" s="4">
        <v>0</v>
      </c>
      <c r="K1120" s="4">
        <v>0</v>
      </c>
      <c r="L1120" s="4">
        <v>0</v>
      </c>
      <c r="M1120" s="4">
        <v>0</v>
      </c>
      <c r="N1120" s="4">
        <v>0</v>
      </c>
      <c r="O1120" s="4">
        <v>0</v>
      </c>
      <c r="P1120" s="4">
        <v>0</v>
      </c>
      <c r="Q1120" s="4">
        <v>0</v>
      </c>
      <c r="R1120" s="4">
        <v>0</v>
      </c>
      <c r="S1120" s="4">
        <v>0</v>
      </c>
      <c r="T1120" s="4">
        <v>0</v>
      </c>
      <c r="U1120" s="4">
        <v>0</v>
      </c>
      <c r="V1120" s="4">
        <v>0</v>
      </c>
      <c r="W1120" s="4">
        <v>0</v>
      </c>
      <c r="X1120" s="4">
        <v>0</v>
      </c>
      <c r="Y1120" s="4">
        <v>0</v>
      </c>
      <c r="Z1120" s="4">
        <v>0</v>
      </c>
      <c r="AA1120" s="4">
        <v>2.4E-2</v>
      </c>
      <c r="AB1120" s="4">
        <v>0</v>
      </c>
      <c r="AC1120" s="4">
        <v>0</v>
      </c>
      <c r="AG1120" s="66">
        <v>630110</v>
      </c>
      <c r="AH1120" t="s">
        <v>963</v>
      </c>
      <c r="AI1120" s="4">
        <f t="shared" si="95"/>
        <v>0</v>
      </c>
      <c r="AJ1120" s="4">
        <f t="shared" si="95"/>
        <v>0</v>
      </c>
      <c r="AK1120" s="4">
        <f t="shared" si="95"/>
        <v>0</v>
      </c>
      <c r="AL1120" s="4">
        <f t="shared" si="95"/>
        <v>0</v>
      </c>
      <c r="AM1120" s="4">
        <f t="shared" si="95"/>
        <v>0</v>
      </c>
      <c r="AN1120" s="4">
        <f t="shared" si="94"/>
        <v>0</v>
      </c>
      <c r="AO1120" s="4">
        <f t="shared" si="94"/>
        <v>0</v>
      </c>
      <c r="AP1120" s="4">
        <f t="shared" si="94"/>
        <v>0</v>
      </c>
      <c r="AQ1120" s="4">
        <f t="shared" si="94"/>
        <v>0</v>
      </c>
      <c r="AR1120" s="4">
        <f t="shared" si="94"/>
        <v>0</v>
      </c>
      <c r="AS1120" s="4">
        <f t="shared" si="94"/>
        <v>0</v>
      </c>
      <c r="AT1120" s="4">
        <f t="shared" ref="AS1120:BB1145" si="96">IFERROR((U1120/U$2093)*100,0)</f>
        <v>0</v>
      </c>
      <c r="AU1120" s="4">
        <f t="shared" si="96"/>
        <v>0</v>
      </c>
      <c r="AV1120" s="4">
        <f t="shared" si="96"/>
        <v>0</v>
      </c>
      <c r="AW1120" s="4">
        <f t="shared" si="96"/>
        <v>0</v>
      </c>
      <c r="AX1120" s="4">
        <f t="shared" si="96"/>
        <v>0</v>
      </c>
      <c r="AY1120" s="4">
        <f t="shared" si="96"/>
        <v>0</v>
      </c>
      <c r="AZ1120" s="4">
        <f t="shared" si="96"/>
        <v>3.6199255544210111E-5</v>
      </c>
      <c r="BA1120" s="4">
        <f t="shared" si="96"/>
        <v>0</v>
      </c>
      <c r="BB1120" s="67">
        <f t="shared" si="96"/>
        <v>0</v>
      </c>
    </row>
    <row r="1121" spans="1:54" x14ac:dyDescent="0.3">
      <c r="A1121" t="s">
        <v>68</v>
      </c>
      <c r="B1121" t="s">
        <v>69</v>
      </c>
      <c r="C1121">
        <v>630120</v>
      </c>
      <c r="D1121" t="s">
        <v>70</v>
      </c>
      <c r="E1121" t="s">
        <v>71</v>
      </c>
      <c r="F1121" t="s">
        <v>72</v>
      </c>
      <c r="G1121" t="s">
        <v>108</v>
      </c>
      <c r="H1121">
        <v>6</v>
      </c>
      <c r="I1121" t="s">
        <v>964</v>
      </c>
      <c r="J1121" s="4">
        <v>0</v>
      </c>
      <c r="K1121" s="4">
        <v>0</v>
      </c>
      <c r="L1121" s="4">
        <v>10.041</v>
      </c>
      <c r="M1121" s="4">
        <v>0</v>
      </c>
      <c r="N1121" s="4">
        <v>0.39300000000000002</v>
      </c>
      <c r="O1121" s="4">
        <v>0</v>
      </c>
      <c r="P1121" s="4">
        <v>0</v>
      </c>
      <c r="Q1121" s="4">
        <v>0</v>
      </c>
      <c r="R1121" s="4">
        <v>0</v>
      </c>
      <c r="S1121" s="4">
        <v>0</v>
      </c>
      <c r="T1121" s="4">
        <v>0</v>
      </c>
      <c r="U1121" s="4">
        <v>0</v>
      </c>
      <c r="V1121" s="4">
        <v>0</v>
      </c>
      <c r="W1121" s="4">
        <v>0</v>
      </c>
      <c r="X1121" s="4">
        <v>0</v>
      </c>
      <c r="Y1121" s="4">
        <v>0</v>
      </c>
      <c r="Z1121" s="4">
        <v>0</v>
      </c>
      <c r="AA1121" s="4">
        <v>0</v>
      </c>
      <c r="AB1121" s="4">
        <v>0</v>
      </c>
      <c r="AC1121" s="4">
        <v>0</v>
      </c>
      <c r="AG1121" s="66">
        <v>630120</v>
      </c>
      <c r="AH1121" t="s">
        <v>964</v>
      </c>
      <c r="AI1121" s="4">
        <f t="shared" si="95"/>
        <v>0</v>
      </c>
      <c r="AJ1121" s="4">
        <f t="shared" si="95"/>
        <v>0</v>
      </c>
      <c r="AK1121" s="4">
        <f t="shared" si="95"/>
        <v>0.20836316323544982</v>
      </c>
      <c r="AL1121" s="4">
        <f t="shared" si="95"/>
        <v>0</v>
      </c>
      <c r="AM1121" s="4">
        <f t="shared" si="95"/>
        <v>8.9635184797872604E-3</v>
      </c>
      <c r="AN1121" s="4">
        <f t="shared" si="95"/>
        <v>0</v>
      </c>
      <c r="AO1121" s="4">
        <f t="shared" si="95"/>
        <v>0</v>
      </c>
      <c r="AP1121" s="4">
        <f t="shared" si="95"/>
        <v>0</v>
      </c>
      <c r="AQ1121" s="4">
        <f t="shared" si="95"/>
        <v>0</v>
      </c>
      <c r="AR1121" s="4">
        <f t="shared" si="95"/>
        <v>0</v>
      </c>
      <c r="AS1121" s="4">
        <f t="shared" si="96"/>
        <v>0</v>
      </c>
      <c r="AT1121" s="4">
        <f t="shared" si="96"/>
        <v>0</v>
      </c>
      <c r="AU1121" s="4">
        <f t="shared" si="96"/>
        <v>0</v>
      </c>
      <c r="AV1121" s="4">
        <f t="shared" si="96"/>
        <v>0</v>
      </c>
      <c r="AW1121" s="4">
        <f t="shared" si="96"/>
        <v>0</v>
      </c>
      <c r="AX1121" s="4">
        <f t="shared" si="96"/>
        <v>0</v>
      </c>
      <c r="AY1121" s="4">
        <f t="shared" si="96"/>
        <v>0</v>
      </c>
      <c r="AZ1121" s="4">
        <f t="shared" si="96"/>
        <v>0</v>
      </c>
      <c r="BA1121" s="4">
        <f t="shared" si="96"/>
        <v>0</v>
      </c>
      <c r="BB1121" s="67">
        <f t="shared" si="96"/>
        <v>0</v>
      </c>
    </row>
    <row r="1122" spans="1:54" x14ac:dyDescent="0.3">
      <c r="A1122" t="s">
        <v>68</v>
      </c>
      <c r="B1122" t="s">
        <v>69</v>
      </c>
      <c r="C1122">
        <v>630140</v>
      </c>
      <c r="D1122" t="s">
        <v>70</v>
      </c>
      <c r="E1122" t="s">
        <v>71</v>
      </c>
      <c r="F1122" t="s">
        <v>72</v>
      </c>
      <c r="G1122" t="s">
        <v>108</v>
      </c>
      <c r="H1122">
        <v>6</v>
      </c>
      <c r="I1122" t="s">
        <v>964</v>
      </c>
      <c r="J1122" s="4">
        <v>0</v>
      </c>
      <c r="K1122" s="4">
        <v>0</v>
      </c>
      <c r="L1122" s="4">
        <v>0</v>
      </c>
      <c r="M1122" s="4">
        <v>0</v>
      </c>
      <c r="N1122" s="4">
        <v>0</v>
      </c>
      <c r="O1122" s="4">
        <v>0</v>
      </c>
      <c r="P1122" s="4">
        <v>0</v>
      </c>
      <c r="Q1122" s="4">
        <v>0</v>
      </c>
      <c r="R1122" s="4">
        <v>0</v>
      </c>
      <c r="S1122" s="4">
        <v>0</v>
      </c>
      <c r="T1122" s="4">
        <v>0</v>
      </c>
      <c r="U1122" s="4">
        <v>0</v>
      </c>
      <c r="V1122" s="4">
        <v>0</v>
      </c>
      <c r="W1122" s="4">
        <v>0</v>
      </c>
      <c r="X1122" s="4">
        <v>0</v>
      </c>
      <c r="Y1122" s="4">
        <v>0</v>
      </c>
      <c r="Z1122" s="4">
        <v>0</v>
      </c>
      <c r="AA1122" s="4">
        <v>0</v>
      </c>
      <c r="AB1122" s="4">
        <v>0</v>
      </c>
      <c r="AC1122" s="4">
        <v>3.2839999999999998</v>
      </c>
      <c r="AG1122" s="66">
        <v>630140</v>
      </c>
      <c r="AH1122" t="s">
        <v>964</v>
      </c>
      <c r="AI1122" s="4">
        <f t="shared" si="95"/>
        <v>0</v>
      </c>
      <c r="AJ1122" s="4">
        <f t="shared" si="95"/>
        <v>0</v>
      </c>
      <c r="AK1122" s="4">
        <f t="shared" si="95"/>
        <v>0</v>
      </c>
      <c r="AL1122" s="4">
        <f t="shared" si="95"/>
        <v>0</v>
      </c>
      <c r="AM1122" s="4">
        <f t="shared" si="95"/>
        <v>0</v>
      </c>
      <c r="AN1122" s="4">
        <f t="shared" si="95"/>
        <v>0</v>
      </c>
      <c r="AO1122" s="4">
        <f t="shared" si="95"/>
        <v>0</v>
      </c>
      <c r="AP1122" s="4">
        <f t="shared" si="95"/>
        <v>0</v>
      </c>
      <c r="AQ1122" s="4">
        <f t="shared" si="95"/>
        <v>0</v>
      </c>
      <c r="AR1122" s="4">
        <f t="shared" si="95"/>
        <v>0</v>
      </c>
      <c r="AS1122" s="4">
        <f t="shared" si="96"/>
        <v>0</v>
      </c>
      <c r="AT1122" s="4">
        <f t="shared" si="96"/>
        <v>0</v>
      </c>
      <c r="AU1122" s="4">
        <f t="shared" si="96"/>
        <v>0</v>
      </c>
      <c r="AV1122" s="4">
        <f t="shared" si="96"/>
        <v>0</v>
      </c>
      <c r="AW1122" s="4">
        <f t="shared" si="96"/>
        <v>0</v>
      </c>
      <c r="AX1122" s="4">
        <f t="shared" si="96"/>
        <v>0</v>
      </c>
      <c r="AY1122" s="4">
        <f t="shared" si="96"/>
        <v>0</v>
      </c>
      <c r="AZ1122" s="4">
        <f t="shared" si="96"/>
        <v>0</v>
      </c>
      <c r="BA1122" s="4">
        <f t="shared" si="96"/>
        <v>0</v>
      </c>
      <c r="BB1122" s="67">
        <f t="shared" si="96"/>
        <v>5.4688075305146643E-3</v>
      </c>
    </row>
    <row r="1123" spans="1:54" x14ac:dyDescent="0.3">
      <c r="A1123" t="s">
        <v>68</v>
      </c>
      <c r="B1123" t="s">
        <v>69</v>
      </c>
      <c r="C1123">
        <v>630190</v>
      </c>
      <c r="D1123" t="s">
        <v>70</v>
      </c>
      <c r="E1123" t="s">
        <v>71</v>
      </c>
      <c r="F1123" t="s">
        <v>72</v>
      </c>
      <c r="G1123" t="s">
        <v>108</v>
      </c>
      <c r="H1123">
        <v>6</v>
      </c>
      <c r="I1123" t="s">
        <v>965</v>
      </c>
      <c r="J1123" s="4">
        <v>0</v>
      </c>
      <c r="K1123" s="4">
        <v>0</v>
      </c>
      <c r="L1123" s="4">
        <v>0</v>
      </c>
      <c r="M1123" s="4">
        <v>1.9359999999999999</v>
      </c>
      <c r="N1123" s="4">
        <v>0</v>
      </c>
      <c r="O1123" s="4">
        <v>0</v>
      </c>
      <c r="P1123" s="4">
        <v>0</v>
      </c>
      <c r="Q1123" s="4">
        <v>0</v>
      </c>
      <c r="R1123" s="4">
        <v>0</v>
      </c>
      <c r="S1123" s="4">
        <v>0</v>
      </c>
      <c r="T1123" s="4">
        <v>0</v>
      </c>
      <c r="U1123" s="4">
        <v>0</v>
      </c>
      <c r="V1123" s="4">
        <v>0</v>
      </c>
      <c r="W1123" s="4">
        <v>0</v>
      </c>
      <c r="X1123" s="4">
        <v>0</v>
      </c>
      <c r="Y1123" s="4">
        <v>0</v>
      </c>
      <c r="Z1123" s="4">
        <v>0</v>
      </c>
      <c r="AA1123" s="4">
        <v>0</v>
      </c>
      <c r="AB1123" s="4">
        <v>0</v>
      </c>
      <c r="AC1123" s="4">
        <v>0</v>
      </c>
      <c r="AG1123" s="66">
        <v>630190</v>
      </c>
      <c r="AH1123" t="s">
        <v>965</v>
      </c>
      <c r="AI1123" s="4">
        <f t="shared" si="95"/>
        <v>0</v>
      </c>
      <c r="AJ1123" s="4">
        <f t="shared" si="95"/>
        <v>0</v>
      </c>
      <c r="AK1123" s="4">
        <f t="shared" si="95"/>
        <v>0</v>
      </c>
      <c r="AL1123" s="4">
        <f t="shared" si="95"/>
        <v>3.9108543378465054E-2</v>
      </c>
      <c r="AM1123" s="4">
        <f t="shared" si="95"/>
        <v>0</v>
      </c>
      <c r="AN1123" s="4">
        <f t="shared" si="95"/>
        <v>0</v>
      </c>
      <c r="AO1123" s="4">
        <f t="shared" si="95"/>
        <v>0</v>
      </c>
      <c r="AP1123" s="4">
        <f t="shared" si="95"/>
        <v>0</v>
      </c>
      <c r="AQ1123" s="4">
        <f t="shared" si="95"/>
        <v>0</v>
      </c>
      <c r="AR1123" s="4">
        <f t="shared" si="95"/>
        <v>0</v>
      </c>
      <c r="AS1123" s="4">
        <f t="shared" si="96"/>
        <v>0</v>
      </c>
      <c r="AT1123" s="4">
        <f t="shared" si="96"/>
        <v>0</v>
      </c>
      <c r="AU1123" s="4">
        <f t="shared" si="96"/>
        <v>0</v>
      </c>
      <c r="AV1123" s="4">
        <f t="shared" si="96"/>
        <v>0</v>
      </c>
      <c r="AW1123" s="4">
        <f t="shared" si="96"/>
        <v>0</v>
      </c>
      <c r="AX1123" s="4">
        <f t="shared" si="96"/>
        <v>0</v>
      </c>
      <c r="AY1123" s="4">
        <f t="shared" si="96"/>
        <v>0</v>
      </c>
      <c r="AZ1123" s="4">
        <f t="shared" si="96"/>
        <v>0</v>
      </c>
      <c r="BA1123" s="4">
        <f t="shared" si="96"/>
        <v>0</v>
      </c>
      <c r="BB1123" s="67">
        <f t="shared" si="96"/>
        <v>0</v>
      </c>
    </row>
    <row r="1124" spans="1:54" x14ac:dyDescent="0.3">
      <c r="A1124" t="s">
        <v>68</v>
      </c>
      <c r="B1124" t="s">
        <v>69</v>
      </c>
      <c r="C1124">
        <v>630210</v>
      </c>
      <c r="D1124" t="s">
        <v>70</v>
      </c>
      <c r="E1124" t="s">
        <v>71</v>
      </c>
      <c r="F1124" t="s">
        <v>72</v>
      </c>
      <c r="G1124" t="s">
        <v>108</v>
      </c>
      <c r="H1124">
        <v>6</v>
      </c>
      <c r="I1124" t="s">
        <v>966</v>
      </c>
      <c r="J1124" s="4">
        <v>0</v>
      </c>
      <c r="K1124" s="4">
        <v>0</v>
      </c>
      <c r="L1124" s="4">
        <v>0</v>
      </c>
      <c r="M1124" s="4">
        <v>0</v>
      </c>
      <c r="N1124" s="4">
        <v>0</v>
      </c>
      <c r="O1124" s="4">
        <v>0</v>
      </c>
      <c r="P1124" s="4">
        <v>2.726</v>
      </c>
      <c r="Q1124" s="4">
        <v>0</v>
      </c>
      <c r="R1124" s="4">
        <v>0</v>
      </c>
      <c r="S1124" s="4">
        <v>0</v>
      </c>
      <c r="T1124" s="4">
        <v>1.8340000000000001</v>
      </c>
      <c r="U1124" s="4">
        <v>9.8000000000000004E-2</v>
      </c>
      <c r="V1124" s="4">
        <v>2.1999999999999999E-2</v>
      </c>
      <c r="W1124" s="4">
        <v>0</v>
      </c>
      <c r="X1124" s="4">
        <v>0</v>
      </c>
      <c r="Y1124" s="4">
        <v>0</v>
      </c>
      <c r="Z1124" s="4">
        <v>0</v>
      </c>
      <c r="AA1124" s="4">
        <v>0</v>
      </c>
      <c r="AB1124" s="4">
        <v>0</v>
      </c>
      <c r="AC1124" s="4">
        <v>0</v>
      </c>
      <c r="AG1124" s="66">
        <v>630210</v>
      </c>
      <c r="AH1124" t="s">
        <v>966</v>
      </c>
      <c r="AI1124" s="4">
        <f t="shared" si="95"/>
        <v>0</v>
      </c>
      <c r="AJ1124" s="4">
        <f t="shared" si="95"/>
        <v>0</v>
      </c>
      <c r="AK1124" s="4">
        <f t="shared" si="95"/>
        <v>0</v>
      </c>
      <c r="AL1124" s="4">
        <f t="shared" si="95"/>
        <v>0</v>
      </c>
      <c r="AM1124" s="4">
        <f t="shared" si="95"/>
        <v>0</v>
      </c>
      <c r="AN1124" s="4">
        <f t="shared" si="95"/>
        <v>0</v>
      </c>
      <c r="AO1124" s="4">
        <f t="shared" si="95"/>
        <v>3.1126737662119361E-2</v>
      </c>
      <c r="AP1124" s="4">
        <f t="shared" si="95"/>
        <v>0</v>
      </c>
      <c r="AQ1124" s="4">
        <f t="shared" si="95"/>
        <v>0</v>
      </c>
      <c r="AR1124" s="4">
        <f t="shared" si="95"/>
        <v>0</v>
      </c>
      <c r="AS1124" s="4">
        <f t="shared" si="96"/>
        <v>2.1191332554101598E-4</v>
      </c>
      <c r="AT1124" s="4">
        <f t="shared" si="96"/>
        <v>2.9362242798363172E-4</v>
      </c>
      <c r="AU1124" s="4">
        <f t="shared" si="96"/>
        <v>5.5093209446401875E-5</v>
      </c>
      <c r="AV1124" s="4">
        <f t="shared" si="96"/>
        <v>0</v>
      </c>
      <c r="AW1124" s="4">
        <f t="shared" si="96"/>
        <v>0</v>
      </c>
      <c r="AX1124" s="4">
        <f t="shared" si="96"/>
        <v>0</v>
      </c>
      <c r="AY1124" s="4">
        <f t="shared" si="96"/>
        <v>0</v>
      </c>
      <c r="AZ1124" s="4">
        <f t="shared" si="96"/>
        <v>0</v>
      </c>
      <c r="BA1124" s="4">
        <f t="shared" si="96"/>
        <v>0</v>
      </c>
      <c r="BB1124" s="67">
        <f t="shared" si="96"/>
        <v>0</v>
      </c>
    </row>
    <row r="1125" spans="1:54" x14ac:dyDescent="0.3">
      <c r="A1125" t="s">
        <v>68</v>
      </c>
      <c r="B1125" t="s">
        <v>69</v>
      </c>
      <c r="C1125">
        <v>630221</v>
      </c>
      <c r="D1125" t="s">
        <v>70</v>
      </c>
      <c r="E1125" t="s">
        <v>71</v>
      </c>
      <c r="F1125" t="s">
        <v>72</v>
      </c>
      <c r="G1125" t="s">
        <v>108</v>
      </c>
      <c r="H1125">
        <v>6</v>
      </c>
      <c r="I1125" t="s">
        <v>967</v>
      </c>
      <c r="J1125" s="4">
        <v>0</v>
      </c>
      <c r="K1125" s="4">
        <v>0</v>
      </c>
      <c r="L1125" s="4">
        <v>0</v>
      </c>
      <c r="M1125" s="4">
        <v>0</v>
      </c>
      <c r="N1125" s="4">
        <v>0.61299999999999999</v>
      </c>
      <c r="O1125" s="4">
        <v>0</v>
      </c>
      <c r="P1125" s="4">
        <v>0</v>
      </c>
      <c r="Q1125" s="4">
        <v>0</v>
      </c>
      <c r="R1125" s="4">
        <v>0</v>
      </c>
      <c r="S1125" s="4">
        <v>0</v>
      </c>
      <c r="T1125" s="4">
        <v>0</v>
      </c>
      <c r="U1125" s="4">
        <v>0</v>
      </c>
      <c r="V1125" s="4">
        <v>0</v>
      </c>
      <c r="W1125" s="4">
        <v>0</v>
      </c>
      <c r="X1125" s="4">
        <v>0</v>
      </c>
      <c r="Y1125" s="4">
        <v>0</v>
      </c>
      <c r="Z1125" s="4">
        <v>0</v>
      </c>
      <c r="AA1125" s="4">
        <v>0</v>
      </c>
      <c r="AB1125" s="4">
        <v>0</v>
      </c>
      <c r="AC1125" s="4">
        <v>0</v>
      </c>
      <c r="AG1125" s="66">
        <v>630221</v>
      </c>
      <c r="AH1125" t="s">
        <v>967</v>
      </c>
      <c r="AI1125" s="4">
        <f t="shared" si="95"/>
        <v>0</v>
      </c>
      <c r="AJ1125" s="4">
        <f t="shared" si="95"/>
        <v>0</v>
      </c>
      <c r="AK1125" s="4">
        <f t="shared" si="95"/>
        <v>0</v>
      </c>
      <c r="AL1125" s="4">
        <f t="shared" si="95"/>
        <v>0</v>
      </c>
      <c r="AM1125" s="4">
        <f t="shared" si="95"/>
        <v>1.3981264193663079E-2</v>
      </c>
      <c r="AN1125" s="4">
        <f t="shared" si="95"/>
        <v>0</v>
      </c>
      <c r="AO1125" s="4">
        <f t="shared" si="95"/>
        <v>0</v>
      </c>
      <c r="AP1125" s="4">
        <f t="shared" si="95"/>
        <v>0</v>
      </c>
      <c r="AQ1125" s="4">
        <f t="shared" si="95"/>
        <v>0</v>
      </c>
      <c r="AR1125" s="4">
        <f t="shared" si="95"/>
        <v>0</v>
      </c>
      <c r="AS1125" s="4">
        <f t="shared" si="96"/>
        <v>0</v>
      </c>
      <c r="AT1125" s="4">
        <f t="shared" si="96"/>
        <v>0</v>
      </c>
      <c r="AU1125" s="4">
        <f t="shared" si="96"/>
        <v>0</v>
      </c>
      <c r="AV1125" s="4">
        <f t="shared" si="96"/>
        <v>0</v>
      </c>
      <c r="AW1125" s="4">
        <f t="shared" si="96"/>
        <v>0</v>
      </c>
      <c r="AX1125" s="4">
        <f t="shared" si="96"/>
        <v>0</v>
      </c>
      <c r="AY1125" s="4">
        <f t="shared" si="96"/>
        <v>0</v>
      </c>
      <c r="AZ1125" s="4">
        <f t="shared" si="96"/>
        <v>0</v>
      </c>
      <c r="BA1125" s="4">
        <f t="shared" si="96"/>
        <v>0</v>
      </c>
      <c r="BB1125" s="67">
        <f t="shared" si="96"/>
        <v>0</v>
      </c>
    </row>
    <row r="1126" spans="1:54" x14ac:dyDescent="0.3">
      <c r="A1126" t="s">
        <v>68</v>
      </c>
      <c r="B1126" t="s">
        <v>69</v>
      </c>
      <c r="C1126">
        <v>630229</v>
      </c>
      <c r="D1126" t="s">
        <v>70</v>
      </c>
      <c r="E1126" t="s">
        <v>71</v>
      </c>
      <c r="F1126" t="s">
        <v>72</v>
      </c>
      <c r="G1126" t="s">
        <v>108</v>
      </c>
      <c r="H1126">
        <v>6</v>
      </c>
      <c r="I1126" t="s">
        <v>968</v>
      </c>
      <c r="J1126" s="4">
        <v>0</v>
      </c>
      <c r="K1126" s="4">
        <v>0</v>
      </c>
      <c r="L1126" s="4">
        <v>0</v>
      </c>
      <c r="M1126" s="4">
        <v>0</v>
      </c>
      <c r="N1126" s="4">
        <v>0</v>
      </c>
      <c r="O1126" s="4">
        <v>0</v>
      </c>
      <c r="P1126" s="4">
        <v>0</v>
      </c>
      <c r="Q1126" s="4">
        <v>0</v>
      </c>
      <c r="R1126" s="4">
        <v>0</v>
      </c>
      <c r="S1126" s="4">
        <v>0</v>
      </c>
      <c r="T1126" s="4">
        <v>0</v>
      </c>
      <c r="U1126" s="4">
        <v>0</v>
      </c>
      <c r="V1126" s="4">
        <v>0</v>
      </c>
      <c r="W1126" s="4">
        <v>0</v>
      </c>
      <c r="X1126" s="4">
        <v>0</v>
      </c>
      <c r="Y1126" s="4">
        <v>0</v>
      </c>
      <c r="Z1126" s="4">
        <v>0.61899999999999999</v>
      </c>
      <c r="AA1126" s="4">
        <v>0</v>
      </c>
      <c r="AB1126" s="4">
        <v>0</v>
      </c>
      <c r="AC1126" s="4">
        <v>0</v>
      </c>
      <c r="AG1126" s="66">
        <v>630229</v>
      </c>
      <c r="AH1126" t="s">
        <v>968</v>
      </c>
      <c r="AI1126" s="4">
        <f t="shared" si="95"/>
        <v>0</v>
      </c>
      <c r="AJ1126" s="4">
        <f t="shared" si="95"/>
        <v>0</v>
      </c>
      <c r="AK1126" s="4">
        <f t="shared" si="95"/>
        <v>0</v>
      </c>
      <c r="AL1126" s="4">
        <f t="shared" si="95"/>
        <v>0</v>
      </c>
      <c r="AM1126" s="4">
        <f t="shared" si="95"/>
        <v>0</v>
      </c>
      <c r="AN1126" s="4">
        <f t="shared" si="95"/>
        <v>0</v>
      </c>
      <c r="AO1126" s="4">
        <f t="shared" si="95"/>
        <v>0</v>
      </c>
      <c r="AP1126" s="4">
        <f t="shared" si="95"/>
        <v>0</v>
      </c>
      <c r="AQ1126" s="4">
        <f t="shared" si="95"/>
        <v>0</v>
      </c>
      <c r="AR1126" s="4">
        <f t="shared" si="95"/>
        <v>0</v>
      </c>
      <c r="AS1126" s="4">
        <f t="shared" si="96"/>
        <v>0</v>
      </c>
      <c r="AT1126" s="4">
        <f t="shared" si="96"/>
        <v>0</v>
      </c>
      <c r="AU1126" s="4">
        <f t="shared" si="96"/>
        <v>0</v>
      </c>
      <c r="AV1126" s="4">
        <f t="shared" si="96"/>
        <v>0</v>
      </c>
      <c r="AW1126" s="4">
        <f t="shared" si="96"/>
        <v>0</v>
      </c>
      <c r="AX1126" s="4">
        <f t="shared" si="96"/>
        <v>0</v>
      </c>
      <c r="AY1126" s="4">
        <f t="shared" si="96"/>
        <v>1.2895568974169345E-3</v>
      </c>
      <c r="AZ1126" s="4">
        <f t="shared" si="96"/>
        <v>0</v>
      </c>
      <c r="BA1126" s="4">
        <f t="shared" si="96"/>
        <v>0</v>
      </c>
      <c r="BB1126" s="67">
        <f t="shared" si="96"/>
        <v>0</v>
      </c>
    </row>
    <row r="1127" spans="1:54" x14ac:dyDescent="0.3">
      <c r="A1127" t="s">
        <v>68</v>
      </c>
      <c r="B1127" t="s">
        <v>69</v>
      </c>
      <c r="C1127">
        <v>630231</v>
      </c>
      <c r="D1127" t="s">
        <v>70</v>
      </c>
      <c r="E1127" t="s">
        <v>71</v>
      </c>
      <c r="F1127" t="s">
        <v>72</v>
      </c>
      <c r="G1127" t="s">
        <v>108</v>
      </c>
      <c r="H1127">
        <v>6</v>
      </c>
      <c r="I1127" t="s">
        <v>969</v>
      </c>
      <c r="J1127" s="4">
        <v>0</v>
      </c>
      <c r="K1127" s="4">
        <v>0</v>
      </c>
      <c r="L1127" s="4">
        <v>0</v>
      </c>
      <c r="M1127" s="4">
        <v>0</v>
      </c>
      <c r="N1127" s="4">
        <v>0</v>
      </c>
      <c r="O1127" s="4">
        <v>0</v>
      </c>
      <c r="P1127" s="4">
        <v>0</v>
      </c>
      <c r="Q1127" s="4">
        <v>0</v>
      </c>
      <c r="R1127" s="4">
        <v>0</v>
      </c>
      <c r="S1127" s="4">
        <v>0</v>
      </c>
      <c r="T1127" s="4">
        <v>0</v>
      </c>
      <c r="U1127" s="4">
        <v>0</v>
      </c>
      <c r="V1127" s="4">
        <v>0</v>
      </c>
      <c r="W1127" s="4">
        <v>0</v>
      </c>
      <c r="X1127" s="4">
        <v>0</v>
      </c>
      <c r="Y1127" s="4">
        <v>0</v>
      </c>
      <c r="Z1127" s="4">
        <v>1.8979999999999999</v>
      </c>
      <c r="AA1127" s="4">
        <v>0</v>
      </c>
      <c r="AB1127" s="4">
        <v>0</v>
      </c>
      <c r="AC1127" s="4">
        <v>0</v>
      </c>
      <c r="AG1127" s="66">
        <v>630231</v>
      </c>
      <c r="AH1127" t="s">
        <v>969</v>
      </c>
      <c r="AI1127" s="4">
        <f t="shared" si="95"/>
        <v>0</v>
      </c>
      <c r="AJ1127" s="4">
        <f t="shared" si="95"/>
        <v>0</v>
      </c>
      <c r="AK1127" s="4">
        <f t="shared" si="95"/>
        <v>0</v>
      </c>
      <c r="AL1127" s="4">
        <f t="shared" si="95"/>
        <v>0</v>
      </c>
      <c r="AM1127" s="4">
        <f t="shared" si="95"/>
        <v>0</v>
      </c>
      <c r="AN1127" s="4">
        <f t="shared" si="95"/>
        <v>0</v>
      </c>
      <c r="AO1127" s="4">
        <f t="shared" si="95"/>
        <v>0</v>
      </c>
      <c r="AP1127" s="4">
        <f t="shared" si="95"/>
        <v>0</v>
      </c>
      <c r="AQ1127" s="4">
        <f t="shared" si="95"/>
        <v>0</v>
      </c>
      <c r="AR1127" s="4">
        <f t="shared" si="95"/>
        <v>0</v>
      </c>
      <c r="AS1127" s="4">
        <f t="shared" si="96"/>
        <v>0</v>
      </c>
      <c r="AT1127" s="4">
        <f t="shared" si="96"/>
        <v>0</v>
      </c>
      <c r="AU1127" s="4">
        <f t="shared" si="96"/>
        <v>0</v>
      </c>
      <c r="AV1127" s="4">
        <f t="shared" si="96"/>
        <v>0</v>
      </c>
      <c r="AW1127" s="4">
        <f t="shared" si="96"/>
        <v>0</v>
      </c>
      <c r="AX1127" s="4">
        <f t="shared" si="96"/>
        <v>0</v>
      </c>
      <c r="AY1127" s="4">
        <f t="shared" si="96"/>
        <v>3.954085607911698E-3</v>
      </c>
      <c r="AZ1127" s="4">
        <f t="shared" si="96"/>
        <v>0</v>
      </c>
      <c r="BA1127" s="4">
        <f t="shared" si="96"/>
        <v>0</v>
      </c>
      <c r="BB1127" s="67">
        <f t="shared" si="96"/>
        <v>0</v>
      </c>
    </row>
    <row r="1128" spans="1:54" x14ac:dyDescent="0.3">
      <c r="A1128" t="s">
        <v>68</v>
      </c>
      <c r="B1128" t="s">
        <v>69</v>
      </c>
      <c r="C1128">
        <v>630232</v>
      </c>
      <c r="D1128" t="s">
        <v>70</v>
      </c>
      <c r="E1128" t="s">
        <v>71</v>
      </c>
      <c r="F1128" t="s">
        <v>72</v>
      </c>
      <c r="G1128" t="s">
        <v>108</v>
      </c>
      <c r="H1128">
        <v>6</v>
      </c>
      <c r="I1128" t="s">
        <v>970</v>
      </c>
      <c r="J1128" s="4">
        <v>0</v>
      </c>
      <c r="K1128" s="4">
        <v>0</v>
      </c>
      <c r="L1128" s="4">
        <v>0</v>
      </c>
      <c r="M1128" s="4">
        <v>0</v>
      </c>
      <c r="N1128" s="4">
        <v>0</v>
      </c>
      <c r="O1128" s="4">
        <v>0</v>
      </c>
      <c r="P1128" s="4">
        <v>0</v>
      </c>
      <c r="Q1128" s="4">
        <v>0</v>
      </c>
      <c r="R1128" s="4">
        <v>0</v>
      </c>
      <c r="S1128" s="4">
        <v>0</v>
      </c>
      <c r="T1128" s="4">
        <v>1.246</v>
      </c>
      <c r="U1128" s="4">
        <v>0</v>
      </c>
      <c r="V1128" s="4">
        <v>0</v>
      </c>
      <c r="W1128" s="4">
        <v>0</v>
      </c>
      <c r="X1128" s="4">
        <v>0</v>
      </c>
      <c r="Y1128" s="4">
        <v>0</v>
      </c>
      <c r="Z1128" s="4">
        <v>0</v>
      </c>
      <c r="AA1128" s="4">
        <v>0</v>
      </c>
      <c r="AB1128" s="4">
        <v>0</v>
      </c>
      <c r="AC1128" s="4">
        <v>0</v>
      </c>
      <c r="AG1128" s="66">
        <v>630232</v>
      </c>
      <c r="AH1128" t="s">
        <v>970</v>
      </c>
      <c r="AI1128" s="4">
        <f t="shared" si="95"/>
        <v>0</v>
      </c>
      <c r="AJ1128" s="4">
        <f t="shared" si="95"/>
        <v>0</v>
      </c>
      <c r="AK1128" s="4">
        <f t="shared" si="95"/>
        <v>0</v>
      </c>
      <c r="AL1128" s="4">
        <f t="shared" si="95"/>
        <v>0</v>
      </c>
      <c r="AM1128" s="4">
        <f t="shared" si="95"/>
        <v>0</v>
      </c>
      <c r="AN1128" s="4">
        <f t="shared" si="95"/>
        <v>0</v>
      </c>
      <c r="AO1128" s="4">
        <f t="shared" si="95"/>
        <v>0</v>
      </c>
      <c r="AP1128" s="4">
        <f t="shared" si="95"/>
        <v>0</v>
      </c>
      <c r="AQ1128" s="4">
        <f t="shared" si="95"/>
        <v>0</v>
      </c>
      <c r="AR1128" s="4">
        <f t="shared" si="95"/>
        <v>0</v>
      </c>
      <c r="AS1128" s="4">
        <f t="shared" si="96"/>
        <v>1.4397164865000321E-4</v>
      </c>
      <c r="AT1128" s="4">
        <f t="shared" si="96"/>
        <v>0</v>
      </c>
      <c r="AU1128" s="4">
        <f t="shared" si="96"/>
        <v>0</v>
      </c>
      <c r="AV1128" s="4">
        <f t="shared" si="96"/>
        <v>0</v>
      </c>
      <c r="AW1128" s="4">
        <f t="shared" si="96"/>
        <v>0</v>
      </c>
      <c r="AX1128" s="4">
        <f t="shared" si="96"/>
        <v>0</v>
      </c>
      <c r="AY1128" s="4">
        <f t="shared" si="96"/>
        <v>0</v>
      </c>
      <c r="AZ1128" s="4">
        <f t="shared" si="96"/>
        <v>0</v>
      </c>
      <c r="BA1128" s="4">
        <f t="shared" si="96"/>
        <v>0</v>
      </c>
      <c r="BB1128" s="67">
        <f t="shared" si="96"/>
        <v>0</v>
      </c>
    </row>
    <row r="1129" spans="1:54" x14ac:dyDescent="0.3">
      <c r="A1129" t="s">
        <v>68</v>
      </c>
      <c r="B1129" t="s">
        <v>69</v>
      </c>
      <c r="C1129">
        <v>630240</v>
      </c>
      <c r="D1129" t="s">
        <v>70</v>
      </c>
      <c r="E1129" t="s">
        <v>71</v>
      </c>
      <c r="F1129" t="s">
        <v>72</v>
      </c>
      <c r="G1129" t="s">
        <v>108</v>
      </c>
      <c r="H1129">
        <v>6</v>
      </c>
      <c r="I1129" t="s">
        <v>971</v>
      </c>
      <c r="J1129" s="4">
        <v>0</v>
      </c>
      <c r="K1129" s="4">
        <v>0</v>
      </c>
      <c r="L1129" s="4">
        <v>0</v>
      </c>
      <c r="M1129" s="4">
        <v>0</v>
      </c>
      <c r="N1129" s="4">
        <v>0</v>
      </c>
      <c r="O1129" s="4">
        <v>0</v>
      </c>
      <c r="P1129" s="4">
        <v>0</v>
      </c>
      <c r="Q1129" s="4">
        <v>0</v>
      </c>
      <c r="R1129" s="4">
        <v>5.5289999999999999</v>
      </c>
      <c r="S1129" s="4">
        <v>0</v>
      </c>
      <c r="T1129" s="4">
        <v>0</v>
      </c>
      <c r="U1129" s="4">
        <v>0</v>
      </c>
      <c r="V1129" s="4">
        <v>0</v>
      </c>
      <c r="W1129" s="4">
        <v>0</v>
      </c>
      <c r="X1129" s="4">
        <v>0</v>
      </c>
      <c r="Y1129" s="4">
        <v>0</v>
      </c>
      <c r="Z1129" s="4">
        <v>0</v>
      </c>
      <c r="AA1129" s="4">
        <v>0</v>
      </c>
      <c r="AB1129" s="4">
        <v>3.073</v>
      </c>
      <c r="AC1129" s="4">
        <v>1.4470000000000001</v>
      </c>
      <c r="AG1129" s="66">
        <v>630240</v>
      </c>
      <c r="AH1129" t="s">
        <v>971</v>
      </c>
      <c r="AI1129" s="4">
        <f t="shared" si="95"/>
        <v>0</v>
      </c>
      <c r="AJ1129" s="4">
        <f t="shared" si="95"/>
        <v>0</v>
      </c>
      <c r="AK1129" s="4">
        <f t="shared" si="95"/>
        <v>0</v>
      </c>
      <c r="AL1129" s="4">
        <f t="shared" si="95"/>
        <v>0</v>
      </c>
      <c r="AM1129" s="4">
        <f t="shared" si="95"/>
        <v>0</v>
      </c>
      <c r="AN1129" s="4">
        <f t="shared" si="95"/>
        <v>0</v>
      </c>
      <c r="AO1129" s="4">
        <f t="shared" si="95"/>
        <v>0</v>
      </c>
      <c r="AP1129" s="4">
        <f t="shared" si="95"/>
        <v>0</v>
      </c>
      <c r="AQ1129" s="4">
        <f t="shared" si="95"/>
        <v>2.1984792122438219E-2</v>
      </c>
      <c r="AR1129" s="4">
        <f t="shared" si="95"/>
        <v>0</v>
      </c>
      <c r="AS1129" s="4">
        <f t="shared" si="96"/>
        <v>0</v>
      </c>
      <c r="AT1129" s="4">
        <f t="shared" si="96"/>
        <v>0</v>
      </c>
      <c r="AU1129" s="4">
        <f t="shared" si="96"/>
        <v>0</v>
      </c>
      <c r="AV1129" s="4">
        <f t="shared" si="96"/>
        <v>0</v>
      </c>
      <c r="AW1129" s="4">
        <f t="shared" si="96"/>
        <v>0</v>
      </c>
      <c r="AX1129" s="4">
        <f t="shared" si="96"/>
        <v>0</v>
      </c>
      <c r="AY1129" s="4">
        <f t="shared" si="96"/>
        <v>0</v>
      </c>
      <c r="AZ1129" s="4">
        <f t="shared" si="96"/>
        <v>0</v>
      </c>
      <c r="BA1129" s="4">
        <f t="shared" si="96"/>
        <v>5.4092530298593964E-3</v>
      </c>
      <c r="BB1129" s="67">
        <f t="shared" si="96"/>
        <v>2.4096725020264068E-3</v>
      </c>
    </row>
    <row r="1130" spans="1:54" x14ac:dyDescent="0.3">
      <c r="A1130" t="s">
        <v>68</v>
      </c>
      <c r="B1130" t="s">
        <v>69</v>
      </c>
      <c r="C1130">
        <v>630253</v>
      </c>
      <c r="D1130" t="s">
        <v>70</v>
      </c>
      <c r="E1130" t="s">
        <v>71</v>
      </c>
      <c r="F1130" t="s">
        <v>72</v>
      </c>
      <c r="G1130" t="s">
        <v>108</v>
      </c>
      <c r="H1130">
        <v>6</v>
      </c>
      <c r="I1130" t="s">
        <v>972</v>
      </c>
      <c r="J1130" s="4">
        <v>0</v>
      </c>
      <c r="K1130" s="4">
        <v>0</v>
      </c>
      <c r="L1130" s="4">
        <v>0</v>
      </c>
      <c r="M1130" s="4">
        <v>0</v>
      </c>
      <c r="N1130" s="4">
        <v>0</v>
      </c>
      <c r="O1130" s="4">
        <v>0</v>
      </c>
      <c r="P1130" s="4">
        <v>0</v>
      </c>
      <c r="Q1130" s="4">
        <v>0</v>
      </c>
      <c r="R1130" s="4">
        <v>0</v>
      </c>
      <c r="S1130" s="4">
        <v>0</v>
      </c>
      <c r="T1130" s="4">
        <v>10.377000000000001</v>
      </c>
      <c r="U1130" s="4">
        <v>0</v>
      </c>
      <c r="V1130" s="4">
        <v>0</v>
      </c>
      <c r="W1130" s="4">
        <v>0</v>
      </c>
      <c r="X1130" s="4">
        <v>0</v>
      </c>
      <c r="Y1130" s="4">
        <v>0</v>
      </c>
      <c r="Z1130" s="4">
        <v>0</v>
      </c>
      <c r="AA1130" s="4">
        <v>0</v>
      </c>
      <c r="AB1130" s="4">
        <v>0</v>
      </c>
      <c r="AC1130" s="4">
        <v>0</v>
      </c>
      <c r="AG1130" s="66">
        <v>630253</v>
      </c>
      <c r="AH1130" t="s">
        <v>972</v>
      </c>
      <c r="AI1130" s="4">
        <f t="shared" si="95"/>
        <v>0</v>
      </c>
      <c r="AJ1130" s="4">
        <f t="shared" si="95"/>
        <v>0</v>
      </c>
      <c r="AK1130" s="4">
        <f t="shared" si="95"/>
        <v>0</v>
      </c>
      <c r="AL1130" s="4">
        <f t="shared" si="95"/>
        <v>0</v>
      </c>
      <c r="AM1130" s="4">
        <f t="shared" si="95"/>
        <v>0</v>
      </c>
      <c r="AN1130" s="4">
        <f t="shared" si="95"/>
        <v>0</v>
      </c>
      <c r="AO1130" s="4">
        <f t="shared" si="95"/>
        <v>0</v>
      </c>
      <c r="AP1130" s="4">
        <f t="shared" si="95"/>
        <v>0</v>
      </c>
      <c r="AQ1130" s="4">
        <f t="shared" si="95"/>
        <v>0</v>
      </c>
      <c r="AR1130" s="4">
        <f t="shared" si="95"/>
        <v>0</v>
      </c>
      <c r="AS1130" s="4">
        <f t="shared" si="96"/>
        <v>1.1990319406429242E-3</v>
      </c>
      <c r="AT1130" s="4">
        <f t="shared" si="96"/>
        <v>0</v>
      </c>
      <c r="AU1130" s="4">
        <f t="shared" si="96"/>
        <v>0</v>
      </c>
      <c r="AV1130" s="4">
        <f t="shared" si="96"/>
        <v>0</v>
      </c>
      <c r="AW1130" s="4">
        <f t="shared" si="96"/>
        <v>0</v>
      </c>
      <c r="AX1130" s="4">
        <f t="shared" si="96"/>
        <v>0</v>
      </c>
      <c r="AY1130" s="4">
        <f t="shared" si="96"/>
        <v>0</v>
      </c>
      <c r="AZ1130" s="4">
        <f t="shared" si="96"/>
        <v>0</v>
      </c>
      <c r="BA1130" s="4">
        <f t="shared" si="96"/>
        <v>0</v>
      </c>
      <c r="BB1130" s="67">
        <f t="shared" si="96"/>
        <v>0</v>
      </c>
    </row>
    <row r="1131" spans="1:54" x14ac:dyDescent="0.3">
      <c r="A1131" t="s">
        <v>68</v>
      </c>
      <c r="B1131" t="s">
        <v>69</v>
      </c>
      <c r="C1131">
        <v>630260</v>
      </c>
      <c r="D1131" t="s">
        <v>70</v>
      </c>
      <c r="E1131" t="s">
        <v>71</v>
      </c>
      <c r="F1131" t="s">
        <v>72</v>
      </c>
      <c r="G1131" t="s">
        <v>108</v>
      </c>
      <c r="H1131">
        <v>6</v>
      </c>
      <c r="I1131" t="s">
        <v>973</v>
      </c>
      <c r="J1131" s="4">
        <v>0</v>
      </c>
      <c r="K1131" s="4">
        <v>0</v>
      </c>
      <c r="L1131" s="4">
        <v>0</v>
      </c>
      <c r="M1131" s="4">
        <v>0</v>
      </c>
      <c r="N1131" s="4">
        <v>0</v>
      </c>
      <c r="O1131" s="4">
        <v>0</v>
      </c>
      <c r="P1131" s="4">
        <v>0</v>
      </c>
      <c r="Q1131" s="4">
        <v>0</v>
      </c>
      <c r="R1131" s="4">
        <v>0</v>
      </c>
      <c r="S1131" s="4">
        <v>0</v>
      </c>
      <c r="T1131" s="4">
        <v>0</v>
      </c>
      <c r="U1131" s="4">
        <v>0</v>
      </c>
      <c r="V1131" s="4">
        <v>0</v>
      </c>
      <c r="W1131" s="4">
        <v>0</v>
      </c>
      <c r="X1131" s="4">
        <v>2.0619999999999998</v>
      </c>
      <c r="Y1131" s="4">
        <v>0</v>
      </c>
      <c r="Z1131" s="4">
        <v>0</v>
      </c>
      <c r="AA1131" s="4">
        <v>4.5019999999999998</v>
      </c>
      <c r="AB1131" s="4">
        <v>0.96899999999999997</v>
      </c>
      <c r="AC1131" s="4">
        <v>0</v>
      </c>
      <c r="AG1131" s="66">
        <v>630260</v>
      </c>
      <c r="AH1131" t="s">
        <v>973</v>
      </c>
      <c r="AI1131" s="4">
        <f t="shared" si="95"/>
        <v>0</v>
      </c>
      <c r="AJ1131" s="4">
        <f t="shared" si="95"/>
        <v>0</v>
      </c>
      <c r="AK1131" s="4">
        <f t="shared" si="95"/>
        <v>0</v>
      </c>
      <c r="AL1131" s="4">
        <f t="shared" si="95"/>
        <v>0</v>
      </c>
      <c r="AM1131" s="4">
        <f t="shared" si="95"/>
        <v>0</v>
      </c>
      <c r="AN1131" s="4">
        <f t="shared" si="95"/>
        <v>0</v>
      </c>
      <c r="AO1131" s="4">
        <f t="shared" si="95"/>
        <v>0</v>
      </c>
      <c r="AP1131" s="4">
        <f t="shared" si="95"/>
        <v>0</v>
      </c>
      <c r="AQ1131" s="4">
        <f t="shared" si="95"/>
        <v>0</v>
      </c>
      <c r="AR1131" s="4">
        <f t="shared" si="95"/>
        <v>0</v>
      </c>
      <c r="AS1131" s="4">
        <f t="shared" si="96"/>
        <v>0</v>
      </c>
      <c r="AT1131" s="4">
        <f t="shared" si="96"/>
        <v>0</v>
      </c>
      <c r="AU1131" s="4">
        <f t="shared" si="96"/>
        <v>0</v>
      </c>
      <c r="AV1131" s="4">
        <f t="shared" si="96"/>
        <v>0</v>
      </c>
      <c r="AW1131" s="4">
        <f t="shared" si="96"/>
        <v>6.7866264884335649E-3</v>
      </c>
      <c r="AX1131" s="4">
        <f t="shared" si="96"/>
        <v>0</v>
      </c>
      <c r="AY1131" s="4">
        <f t="shared" si="96"/>
        <v>0</v>
      </c>
      <c r="AZ1131" s="4">
        <f t="shared" si="96"/>
        <v>6.7903770191680797E-3</v>
      </c>
      <c r="BA1131" s="4">
        <f t="shared" si="96"/>
        <v>1.7056837572189244E-3</v>
      </c>
      <c r="BB1131" s="67">
        <f t="shared" si="96"/>
        <v>0</v>
      </c>
    </row>
    <row r="1132" spans="1:54" x14ac:dyDescent="0.3">
      <c r="A1132" t="s">
        <v>68</v>
      </c>
      <c r="B1132" t="s">
        <v>69</v>
      </c>
      <c r="C1132">
        <v>630391</v>
      </c>
      <c r="D1132" t="s">
        <v>70</v>
      </c>
      <c r="E1132" t="s">
        <v>71</v>
      </c>
      <c r="F1132" t="s">
        <v>72</v>
      </c>
      <c r="G1132" t="s">
        <v>108</v>
      </c>
      <c r="H1132">
        <v>6</v>
      </c>
      <c r="I1132" t="s">
        <v>901</v>
      </c>
      <c r="J1132" s="4">
        <v>0</v>
      </c>
      <c r="K1132" s="4">
        <v>0</v>
      </c>
      <c r="L1132" s="4">
        <v>0</v>
      </c>
      <c r="M1132" s="4">
        <v>0</v>
      </c>
      <c r="N1132" s="4">
        <v>0</v>
      </c>
      <c r="O1132" s="4">
        <v>0</v>
      </c>
      <c r="P1132" s="4">
        <v>0</v>
      </c>
      <c r="Q1132" s="4">
        <v>0</v>
      </c>
      <c r="R1132" s="4">
        <v>0</v>
      </c>
      <c r="S1132" s="4">
        <v>0.10100000000000001</v>
      </c>
      <c r="T1132" s="4">
        <v>0</v>
      </c>
      <c r="U1132" s="4">
        <v>2.3E-2</v>
      </c>
      <c r="V1132" s="4">
        <v>0</v>
      </c>
      <c r="W1132" s="4">
        <v>0</v>
      </c>
      <c r="X1132" s="4">
        <v>0</v>
      </c>
      <c r="Y1132" s="4">
        <v>0</v>
      </c>
      <c r="Z1132" s="4">
        <v>0</v>
      </c>
      <c r="AA1132" s="4">
        <v>0</v>
      </c>
      <c r="AB1132" s="4">
        <v>0</v>
      </c>
      <c r="AC1132" s="4">
        <v>0</v>
      </c>
      <c r="AG1132" s="66">
        <v>630391</v>
      </c>
      <c r="AH1132" t="s">
        <v>901</v>
      </c>
      <c r="AI1132" s="4">
        <f t="shared" ref="AI1132:AW1153" si="97">IFERROR((J1132/J$2093)*100,0)</f>
        <v>0</v>
      </c>
      <c r="AJ1132" s="4">
        <f t="shared" si="97"/>
        <v>0</v>
      </c>
      <c r="AK1132" s="4">
        <f t="shared" si="97"/>
        <v>0</v>
      </c>
      <c r="AL1132" s="4">
        <f t="shared" si="97"/>
        <v>0</v>
      </c>
      <c r="AM1132" s="4">
        <f t="shared" si="97"/>
        <v>0</v>
      </c>
      <c r="AN1132" s="4">
        <f t="shared" si="97"/>
        <v>0</v>
      </c>
      <c r="AO1132" s="4">
        <f t="shared" si="97"/>
        <v>0</v>
      </c>
      <c r="AP1132" s="4">
        <f t="shared" si="97"/>
        <v>0</v>
      </c>
      <c r="AQ1132" s="4">
        <f t="shared" si="97"/>
        <v>0</v>
      </c>
      <c r="AR1132" s="4">
        <f t="shared" si="97"/>
        <v>4.7616241381342469E-4</v>
      </c>
      <c r="AS1132" s="4">
        <f t="shared" si="96"/>
        <v>0</v>
      </c>
      <c r="AT1132" s="4">
        <f t="shared" si="96"/>
        <v>6.8911386159423765E-5</v>
      </c>
      <c r="AU1132" s="4">
        <f t="shared" si="96"/>
        <v>0</v>
      </c>
      <c r="AV1132" s="4">
        <f t="shared" si="96"/>
        <v>0</v>
      </c>
      <c r="AW1132" s="4">
        <f t="shared" si="96"/>
        <v>0</v>
      </c>
      <c r="AX1132" s="4">
        <f t="shared" si="96"/>
        <v>0</v>
      </c>
      <c r="AY1132" s="4">
        <f t="shared" si="96"/>
        <v>0</v>
      </c>
      <c r="AZ1132" s="4">
        <f t="shared" si="96"/>
        <v>0</v>
      </c>
      <c r="BA1132" s="4">
        <f t="shared" si="96"/>
        <v>0</v>
      </c>
      <c r="BB1132" s="67">
        <f t="shared" si="96"/>
        <v>0</v>
      </c>
    </row>
    <row r="1133" spans="1:54" x14ac:dyDescent="0.3">
      <c r="A1133" t="s">
        <v>68</v>
      </c>
      <c r="B1133" t="s">
        <v>69</v>
      </c>
      <c r="C1133">
        <v>630399</v>
      </c>
      <c r="D1133" t="s">
        <v>70</v>
      </c>
      <c r="E1133" t="s">
        <v>71</v>
      </c>
      <c r="F1133" t="s">
        <v>72</v>
      </c>
      <c r="G1133" t="s">
        <v>108</v>
      </c>
      <c r="H1133">
        <v>6</v>
      </c>
      <c r="I1133" t="s">
        <v>939</v>
      </c>
      <c r="J1133" s="4">
        <v>0</v>
      </c>
      <c r="K1133" s="4">
        <v>0</v>
      </c>
      <c r="L1133" s="4">
        <v>0</v>
      </c>
      <c r="M1133" s="4">
        <v>0</v>
      </c>
      <c r="N1133" s="4">
        <v>0</v>
      </c>
      <c r="O1133" s="4">
        <v>0</v>
      </c>
      <c r="P1133" s="4">
        <v>0</v>
      </c>
      <c r="Q1133" s="4">
        <v>0</v>
      </c>
      <c r="R1133" s="4">
        <v>0</v>
      </c>
      <c r="S1133" s="4">
        <v>0</v>
      </c>
      <c r="T1133" s="4">
        <v>0</v>
      </c>
      <c r="U1133" s="4">
        <v>0</v>
      </c>
      <c r="V1133" s="4">
        <v>0</v>
      </c>
      <c r="W1133" s="4">
        <v>0</v>
      </c>
      <c r="X1133" s="4">
        <v>0</v>
      </c>
      <c r="Y1133" s="4">
        <v>0</v>
      </c>
      <c r="Z1133" s="4">
        <v>3.3000000000000002E-2</v>
      </c>
      <c r="AA1133" s="4">
        <v>0</v>
      </c>
      <c r="AB1133" s="4">
        <v>0</v>
      </c>
      <c r="AC1133" s="4">
        <v>1.706</v>
      </c>
      <c r="AG1133" s="66">
        <v>630399</v>
      </c>
      <c r="AH1133" t="s">
        <v>939</v>
      </c>
      <c r="AI1133" s="4">
        <f t="shared" si="97"/>
        <v>0</v>
      </c>
      <c r="AJ1133" s="4">
        <f t="shared" si="97"/>
        <v>0</v>
      </c>
      <c r="AK1133" s="4">
        <f t="shared" si="97"/>
        <v>0</v>
      </c>
      <c r="AL1133" s="4">
        <f t="shared" si="97"/>
        <v>0</v>
      </c>
      <c r="AM1133" s="4">
        <f t="shared" si="97"/>
        <v>0</v>
      </c>
      <c r="AN1133" s="4">
        <f t="shared" si="97"/>
        <v>0</v>
      </c>
      <c r="AO1133" s="4">
        <f t="shared" si="97"/>
        <v>0</v>
      </c>
      <c r="AP1133" s="4">
        <f t="shared" si="97"/>
        <v>0</v>
      </c>
      <c r="AQ1133" s="4">
        <f t="shared" si="97"/>
        <v>0</v>
      </c>
      <c r="AR1133" s="4">
        <f t="shared" si="97"/>
        <v>0</v>
      </c>
      <c r="AS1133" s="4">
        <f t="shared" si="96"/>
        <v>0</v>
      </c>
      <c r="AT1133" s="4">
        <f t="shared" si="96"/>
        <v>0</v>
      </c>
      <c r="AU1133" s="4">
        <f t="shared" si="96"/>
        <v>0</v>
      </c>
      <c r="AV1133" s="4">
        <f t="shared" si="96"/>
        <v>0</v>
      </c>
      <c r="AW1133" s="4">
        <f t="shared" si="96"/>
        <v>0</v>
      </c>
      <c r="AX1133" s="4">
        <f t="shared" si="96"/>
        <v>0</v>
      </c>
      <c r="AY1133" s="4">
        <f t="shared" si="96"/>
        <v>6.8748590653891492E-5</v>
      </c>
      <c r="AZ1133" s="4">
        <f t="shared" si="96"/>
        <v>0</v>
      </c>
      <c r="BA1133" s="4">
        <f t="shared" si="96"/>
        <v>0</v>
      </c>
      <c r="BB1133" s="67">
        <f t="shared" si="96"/>
        <v>2.8409822311382515E-3</v>
      </c>
    </row>
    <row r="1134" spans="1:54" x14ac:dyDescent="0.3">
      <c r="A1134" t="s">
        <v>68</v>
      </c>
      <c r="B1134" t="s">
        <v>69</v>
      </c>
      <c r="C1134">
        <v>630419</v>
      </c>
      <c r="D1134" t="s">
        <v>70</v>
      </c>
      <c r="E1134" t="s">
        <v>71</v>
      </c>
      <c r="F1134" t="s">
        <v>72</v>
      </c>
      <c r="G1134" t="s">
        <v>108</v>
      </c>
      <c r="H1134">
        <v>6</v>
      </c>
      <c r="I1134" t="s">
        <v>974</v>
      </c>
      <c r="J1134" s="4">
        <v>0.311</v>
      </c>
      <c r="K1134" s="4">
        <v>2.218</v>
      </c>
      <c r="L1134" s="4">
        <v>0</v>
      </c>
      <c r="M1134" s="4">
        <v>4.9260000000000002</v>
      </c>
      <c r="N1134" s="4">
        <v>2.802</v>
      </c>
      <c r="O1134" s="4">
        <v>6.9340000000000002</v>
      </c>
      <c r="P1134" s="4">
        <v>1.2310000000000001</v>
      </c>
      <c r="Q1134" s="4">
        <v>18.914000000000001</v>
      </c>
      <c r="R1134" s="4">
        <v>1.762</v>
      </c>
      <c r="S1134" s="4">
        <v>0.59799999999999998</v>
      </c>
      <c r="T1134" s="4">
        <v>1.292</v>
      </c>
      <c r="U1134" s="4">
        <v>0.45800000000000002</v>
      </c>
      <c r="V1134" s="4">
        <v>0.49099999999999999</v>
      </c>
      <c r="W1134" s="4">
        <v>1.853</v>
      </c>
      <c r="X1134" s="4">
        <v>3.7970000000000002</v>
      </c>
      <c r="Y1134" s="4">
        <v>10.763</v>
      </c>
      <c r="Z1134" s="4">
        <v>7.7960000000000003</v>
      </c>
      <c r="AA1134" s="4">
        <v>0.19800000000000001</v>
      </c>
      <c r="AB1134" s="4">
        <v>3.7130000000000001</v>
      </c>
      <c r="AC1134" s="4">
        <v>10.412000000000001</v>
      </c>
      <c r="AG1134" s="66">
        <v>630419</v>
      </c>
      <c r="AH1134" t="s">
        <v>974</v>
      </c>
      <c r="AI1134" s="4">
        <f t="shared" si="97"/>
        <v>1.4347069922359746E-2</v>
      </c>
      <c r="AJ1134" s="4">
        <f t="shared" si="97"/>
        <v>4.7954413470822826E-2</v>
      </c>
      <c r="AK1134" s="4">
        <f t="shared" si="97"/>
        <v>0</v>
      </c>
      <c r="AL1134" s="4">
        <f t="shared" si="97"/>
        <v>9.9508618121032455E-2</v>
      </c>
      <c r="AM1134" s="4">
        <f t="shared" si="97"/>
        <v>6.3907834046727494E-2</v>
      </c>
      <c r="AN1134" s="4">
        <f t="shared" si="97"/>
        <v>1.5709191376736847E-2</v>
      </c>
      <c r="AO1134" s="4">
        <f t="shared" si="97"/>
        <v>1.4056131350722281E-2</v>
      </c>
      <c r="AP1134" s="4">
        <f t="shared" si="97"/>
        <v>0.11126155925480991</v>
      </c>
      <c r="AQ1134" s="4">
        <f t="shared" si="97"/>
        <v>7.0061862397786476E-3</v>
      </c>
      <c r="AR1134" s="4">
        <f t="shared" si="97"/>
        <v>2.8192586481230486E-3</v>
      </c>
      <c r="AS1134" s="4">
        <f t="shared" si="96"/>
        <v>1.4928681384896001E-4</v>
      </c>
      <c r="AT1134" s="4">
        <f t="shared" si="96"/>
        <v>1.3722354287398297E-3</v>
      </c>
      <c r="AU1134" s="4">
        <f t="shared" si="96"/>
        <v>1.2295802653719693E-3</v>
      </c>
      <c r="AV1134" s="4">
        <f t="shared" si="96"/>
        <v>4.3658879906343347E-3</v>
      </c>
      <c r="AW1134" s="4">
        <f t="shared" si="96"/>
        <v>1.2497003286412341E-2</v>
      </c>
      <c r="AX1134" s="4">
        <f t="shared" si="96"/>
        <v>2.8750300077751086E-2</v>
      </c>
      <c r="AY1134" s="4">
        <f t="shared" si="96"/>
        <v>1.6241333719325398E-2</v>
      </c>
      <c r="AZ1134" s="4">
        <f t="shared" si="96"/>
        <v>2.9864385823973342E-4</v>
      </c>
      <c r="BA1134" s="4">
        <f t="shared" si="96"/>
        <v>6.5358140253393877E-3</v>
      </c>
      <c r="BB1134" s="67">
        <f t="shared" si="96"/>
        <v>1.7338984168002038E-2</v>
      </c>
    </row>
    <row r="1135" spans="1:54" x14ac:dyDescent="0.3">
      <c r="A1135" t="s">
        <v>68</v>
      </c>
      <c r="B1135" t="s">
        <v>69</v>
      </c>
      <c r="C1135">
        <v>630491</v>
      </c>
      <c r="D1135" t="s">
        <v>70</v>
      </c>
      <c r="E1135" t="s">
        <v>71</v>
      </c>
      <c r="F1135" t="s">
        <v>72</v>
      </c>
      <c r="G1135" t="s">
        <v>108</v>
      </c>
      <c r="H1135">
        <v>6</v>
      </c>
      <c r="I1135" t="s">
        <v>975</v>
      </c>
      <c r="J1135" s="4">
        <v>0</v>
      </c>
      <c r="K1135" s="4">
        <v>0</v>
      </c>
      <c r="L1135" s="4">
        <v>0</v>
      </c>
      <c r="M1135" s="4">
        <v>14.669</v>
      </c>
      <c r="N1135" s="4">
        <v>0</v>
      </c>
      <c r="O1135" s="4">
        <v>0</v>
      </c>
      <c r="P1135" s="4">
        <v>0</v>
      </c>
      <c r="Q1135" s="4">
        <v>0</v>
      </c>
      <c r="R1135" s="4">
        <v>43.624000000000002</v>
      </c>
      <c r="S1135" s="4">
        <v>0</v>
      </c>
      <c r="T1135" s="4">
        <v>0</v>
      </c>
      <c r="U1135" s="4">
        <v>0</v>
      </c>
      <c r="V1135" s="4">
        <v>0</v>
      </c>
      <c r="W1135" s="4">
        <v>0.78300000000000003</v>
      </c>
      <c r="X1135" s="4">
        <v>0</v>
      </c>
      <c r="Y1135" s="4">
        <v>0</v>
      </c>
      <c r="Z1135" s="4">
        <v>0.432</v>
      </c>
      <c r="AA1135" s="4">
        <v>0</v>
      </c>
      <c r="AB1135" s="4">
        <v>0</v>
      </c>
      <c r="AC1135" s="4">
        <v>1.4E-2</v>
      </c>
      <c r="AG1135" s="66">
        <v>630491</v>
      </c>
      <c r="AH1135" t="s">
        <v>975</v>
      </c>
      <c r="AI1135" s="4">
        <f t="shared" si="97"/>
        <v>0</v>
      </c>
      <c r="AJ1135" s="4">
        <f t="shared" si="97"/>
        <v>0</v>
      </c>
      <c r="AK1135" s="4">
        <f t="shared" si="97"/>
        <v>0</v>
      </c>
      <c r="AL1135" s="4">
        <f t="shared" si="97"/>
        <v>0.29632397872866933</v>
      </c>
      <c r="AM1135" s="4">
        <f t="shared" si="97"/>
        <v>0</v>
      </c>
      <c r="AN1135" s="4">
        <f t="shared" si="97"/>
        <v>0</v>
      </c>
      <c r="AO1135" s="4">
        <f t="shared" si="97"/>
        <v>0</v>
      </c>
      <c r="AP1135" s="4">
        <f t="shared" si="97"/>
        <v>0</v>
      </c>
      <c r="AQ1135" s="4">
        <f t="shared" si="97"/>
        <v>0.1734607653371758</v>
      </c>
      <c r="AR1135" s="4">
        <f t="shared" si="97"/>
        <v>0</v>
      </c>
      <c r="AS1135" s="4">
        <f t="shared" si="96"/>
        <v>0</v>
      </c>
      <c r="AT1135" s="4">
        <f t="shared" si="96"/>
        <v>0</v>
      </c>
      <c r="AU1135" s="4">
        <f t="shared" si="96"/>
        <v>0</v>
      </c>
      <c r="AV1135" s="4">
        <f t="shared" si="96"/>
        <v>1.8448409588055503E-3</v>
      </c>
      <c r="AW1135" s="4">
        <f t="shared" si="96"/>
        <v>0</v>
      </c>
      <c r="AX1135" s="4">
        <f t="shared" si="96"/>
        <v>0</v>
      </c>
      <c r="AY1135" s="4">
        <f t="shared" si="96"/>
        <v>8.9998155037821588E-4</v>
      </c>
      <c r="AZ1135" s="4">
        <f t="shared" si="96"/>
        <v>0</v>
      </c>
      <c r="BA1135" s="4">
        <f t="shared" si="96"/>
        <v>0</v>
      </c>
      <c r="BB1135" s="67">
        <f t="shared" si="96"/>
        <v>2.3314039411451069E-5</v>
      </c>
    </row>
    <row r="1136" spans="1:54" x14ac:dyDescent="0.3">
      <c r="A1136" t="s">
        <v>68</v>
      </c>
      <c r="B1136" t="s">
        <v>69</v>
      </c>
      <c r="C1136">
        <v>630492</v>
      </c>
      <c r="D1136" t="s">
        <v>70</v>
      </c>
      <c r="E1136" t="s">
        <v>71</v>
      </c>
      <c r="F1136" t="s">
        <v>72</v>
      </c>
      <c r="G1136" t="s">
        <v>108</v>
      </c>
      <c r="H1136">
        <v>6</v>
      </c>
      <c r="I1136" t="s">
        <v>976</v>
      </c>
      <c r="J1136" s="4">
        <v>21.321000000000002</v>
      </c>
      <c r="K1136" s="4">
        <v>34.545000000000002</v>
      </c>
      <c r="L1136" s="4">
        <v>153.24</v>
      </c>
      <c r="M1136" s="4">
        <v>89.561999999999998</v>
      </c>
      <c r="N1136" s="4">
        <v>17.061</v>
      </c>
      <c r="O1136" s="4">
        <v>0.83199999999999996</v>
      </c>
      <c r="P1136" s="4">
        <v>17.388000000000002</v>
      </c>
      <c r="Q1136" s="4">
        <v>2.0880000000000001</v>
      </c>
      <c r="R1136" s="4">
        <v>12.914</v>
      </c>
      <c r="S1136" s="4">
        <v>2.871</v>
      </c>
      <c r="T1136" s="4">
        <v>11.023999999999999</v>
      </c>
      <c r="U1136" s="4">
        <v>13.241</v>
      </c>
      <c r="V1136" s="4">
        <v>14.397</v>
      </c>
      <c r="W1136" s="4">
        <v>30.998000000000001</v>
      </c>
      <c r="X1136" s="4">
        <v>16.611000000000001</v>
      </c>
      <c r="Y1136" s="4">
        <v>11.708</v>
      </c>
      <c r="Z1136" s="4">
        <v>18.670999999999999</v>
      </c>
      <c r="AA1136" s="4">
        <v>8.5419999999999998</v>
      </c>
      <c r="AB1136" s="4">
        <v>13.696999999999999</v>
      </c>
      <c r="AC1136" s="4">
        <v>8.1240000000000006</v>
      </c>
      <c r="AG1136" s="66">
        <v>630492</v>
      </c>
      <c r="AH1136" t="s">
        <v>976</v>
      </c>
      <c r="AI1136" s="4">
        <f t="shared" si="97"/>
        <v>0.98358160069013567</v>
      </c>
      <c r="AJ1136" s="4">
        <f t="shared" si="97"/>
        <v>0.74688242261026805</v>
      </c>
      <c r="AK1136" s="4">
        <f t="shared" si="97"/>
        <v>3.1799194437008591</v>
      </c>
      <c r="AL1136" s="4">
        <f t="shared" si="97"/>
        <v>1.809214546519673</v>
      </c>
      <c r="AM1136" s="4">
        <f t="shared" si="97"/>
        <v>0.38912618011106981</v>
      </c>
      <c r="AN1136" s="4">
        <f t="shared" si="97"/>
        <v>1.8849217227350815E-3</v>
      </c>
      <c r="AO1136" s="4">
        <f t="shared" si="97"/>
        <v>0.19854428263717225</v>
      </c>
      <c r="AP1136" s="4">
        <f t="shared" si="97"/>
        <v>1.2282654949986416E-2</v>
      </c>
      <c r="AQ1136" s="4">
        <f t="shared" si="97"/>
        <v>5.1349539784620576E-2</v>
      </c>
      <c r="AR1136" s="4">
        <f t="shared" si="97"/>
        <v>1.3535270198597446E-2</v>
      </c>
      <c r="AS1136" s="4">
        <f t="shared" si="96"/>
        <v>1.2737908946369465E-3</v>
      </c>
      <c r="AT1136" s="4">
        <f t="shared" si="96"/>
        <v>3.9671985397257831E-2</v>
      </c>
      <c r="AU1136" s="4">
        <f t="shared" si="96"/>
        <v>3.6053497109083996E-2</v>
      </c>
      <c r="AV1136" s="4">
        <f t="shared" si="96"/>
        <v>7.3034968123952035E-2</v>
      </c>
      <c r="AW1136" s="4">
        <f t="shared" si="96"/>
        <v>5.4671509505029081E-2</v>
      </c>
      <c r="AX1136" s="4">
        <f t="shared" si="96"/>
        <v>3.1274599397037042E-2</v>
      </c>
      <c r="AY1136" s="4">
        <f t="shared" si="96"/>
        <v>3.8897119275721453E-2</v>
      </c>
      <c r="AZ1136" s="4">
        <f t="shared" si="96"/>
        <v>1.2883918369110115E-2</v>
      </c>
      <c r="BA1136" s="4">
        <f t="shared" si="96"/>
        <v>2.4110165554827253E-2</v>
      </c>
      <c r="BB1136" s="67">
        <f t="shared" si="96"/>
        <v>1.3528804012759178E-2</v>
      </c>
    </row>
    <row r="1137" spans="1:54" x14ac:dyDescent="0.3">
      <c r="A1137" t="s">
        <v>68</v>
      </c>
      <c r="B1137" t="s">
        <v>69</v>
      </c>
      <c r="C1137">
        <v>630493</v>
      </c>
      <c r="D1137" t="s">
        <v>70</v>
      </c>
      <c r="E1137" t="s">
        <v>71</v>
      </c>
      <c r="F1137" t="s">
        <v>72</v>
      </c>
      <c r="G1137" t="s">
        <v>108</v>
      </c>
      <c r="H1137">
        <v>6</v>
      </c>
      <c r="I1137" t="s">
        <v>976</v>
      </c>
      <c r="J1137" s="4">
        <v>0</v>
      </c>
      <c r="K1137" s="4">
        <v>0</v>
      </c>
      <c r="L1137" s="4">
        <v>7.2439999999999998</v>
      </c>
      <c r="M1137" s="4">
        <v>0</v>
      </c>
      <c r="N1137" s="4">
        <v>7.5659999999999998</v>
      </c>
      <c r="O1137" s="4">
        <v>0</v>
      </c>
      <c r="P1137" s="4">
        <v>0</v>
      </c>
      <c r="Q1137" s="4">
        <v>0</v>
      </c>
      <c r="R1137" s="4">
        <v>1.7310000000000001</v>
      </c>
      <c r="S1137" s="4">
        <v>2.323</v>
      </c>
      <c r="T1137" s="4">
        <v>1.1299999999999999</v>
      </c>
      <c r="U1137" s="4">
        <v>4.84</v>
      </c>
      <c r="V1137" s="4">
        <v>0</v>
      </c>
      <c r="W1137" s="4">
        <v>0</v>
      </c>
      <c r="X1137" s="4">
        <v>0.247</v>
      </c>
      <c r="Y1137" s="4">
        <v>0</v>
      </c>
      <c r="Z1137" s="4">
        <v>0</v>
      </c>
      <c r="AA1137" s="4">
        <v>0</v>
      </c>
      <c r="AB1137" s="4">
        <v>0.40500000000000003</v>
      </c>
      <c r="AC1137" s="4">
        <v>0.67700000000000005</v>
      </c>
      <c r="AG1137" s="66">
        <v>630493</v>
      </c>
      <c r="AH1137" t="s">
        <v>976</v>
      </c>
      <c r="AI1137" s="4">
        <f t="shared" si="97"/>
        <v>0</v>
      </c>
      <c r="AJ1137" s="4">
        <f t="shared" si="97"/>
        <v>0</v>
      </c>
      <c r="AK1137" s="4">
        <f t="shared" si="97"/>
        <v>0.15032195543049479</v>
      </c>
      <c r="AL1137" s="4">
        <f t="shared" si="97"/>
        <v>0</v>
      </c>
      <c r="AM1137" s="4">
        <f t="shared" si="97"/>
        <v>0.17256483668720204</v>
      </c>
      <c r="AN1137" s="4">
        <f t="shared" si="97"/>
        <v>0</v>
      </c>
      <c r="AO1137" s="4">
        <f t="shared" si="97"/>
        <v>0</v>
      </c>
      <c r="AP1137" s="4">
        <f t="shared" si="97"/>
        <v>0</v>
      </c>
      <c r="AQ1137" s="4">
        <f t="shared" si="97"/>
        <v>6.8829218961730084E-3</v>
      </c>
      <c r="AR1137" s="4">
        <f t="shared" si="97"/>
        <v>1.0951735517708767E-2</v>
      </c>
      <c r="AS1137" s="4">
        <f t="shared" si="96"/>
        <v>1.3056818858306872E-4</v>
      </c>
      <c r="AT1137" s="4">
        <f t="shared" si="96"/>
        <v>1.4501352565722219E-2</v>
      </c>
      <c r="AU1137" s="4">
        <f t="shared" si="96"/>
        <v>0</v>
      </c>
      <c r="AV1137" s="4">
        <f t="shared" si="96"/>
        <v>0</v>
      </c>
      <c r="AW1137" s="4">
        <f t="shared" si="96"/>
        <v>8.1294701389092645E-4</v>
      </c>
      <c r="AX1137" s="4">
        <f t="shared" si="96"/>
        <v>0</v>
      </c>
      <c r="AY1137" s="4">
        <f t="shared" si="96"/>
        <v>0</v>
      </c>
      <c r="AZ1137" s="4">
        <f t="shared" si="96"/>
        <v>0</v>
      </c>
      <c r="BA1137" s="4">
        <f t="shared" si="96"/>
        <v>7.1290187995218213E-4</v>
      </c>
      <c r="BB1137" s="67">
        <f t="shared" si="96"/>
        <v>1.1274003343965981E-3</v>
      </c>
    </row>
    <row r="1138" spans="1:54" x14ac:dyDescent="0.3">
      <c r="A1138" t="s">
        <v>68</v>
      </c>
      <c r="B1138" t="s">
        <v>69</v>
      </c>
      <c r="C1138">
        <v>630499</v>
      </c>
      <c r="D1138" t="s">
        <v>70</v>
      </c>
      <c r="E1138" t="s">
        <v>71</v>
      </c>
      <c r="F1138" t="s">
        <v>72</v>
      </c>
      <c r="G1138" t="s">
        <v>108</v>
      </c>
      <c r="H1138">
        <v>6</v>
      </c>
      <c r="I1138" t="s">
        <v>976</v>
      </c>
      <c r="J1138" s="4">
        <v>1.429</v>
      </c>
      <c r="K1138" s="4">
        <v>0.57699999999999996</v>
      </c>
      <c r="L1138" s="4">
        <v>9.9</v>
      </c>
      <c r="M1138" s="4">
        <v>0.314</v>
      </c>
      <c r="N1138" s="4">
        <v>0</v>
      </c>
      <c r="O1138" s="4">
        <v>0</v>
      </c>
      <c r="P1138" s="4">
        <v>0</v>
      </c>
      <c r="Q1138" s="4">
        <v>0.115</v>
      </c>
      <c r="R1138" s="4">
        <v>0.48799999999999999</v>
      </c>
      <c r="S1138" s="4">
        <v>0.41199999999999998</v>
      </c>
      <c r="T1138" s="4">
        <v>0</v>
      </c>
      <c r="U1138" s="4">
        <v>0</v>
      </c>
      <c r="V1138" s="4">
        <v>0</v>
      </c>
      <c r="W1138" s="4">
        <v>36.048999999999999</v>
      </c>
      <c r="X1138" s="4">
        <v>0.47299999999999998</v>
      </c>
      <c r="Y1138" s="4">
        <v>0.64400000000000002</v>
      </c>
      <c r="Z1138" s="4">
        <v>0.64200000000000002</v>
      </c>
      <c r="AA1138" s="4">
        <v>0</v>
      </c>
      <c r="AB1138" s="4">
        <v>0</v>
      </c>
      <c r="AC1138" s="4">
        <v>0.92600000000000005</v>
      </c>
      <c r="AG1138" s="66">
        <v>630499</v>
      </c>
      <c r="AH1138" t="s">
        <v>976</v>
      </c>
      <c r="AI1138" s="4">
        <f t="shared" si="97"/>
        <v>6.5922710350649769E-2</v>
      </c>
      <c r="AJ1138" s="4">
        <f t="shared" si="97"/>
        <v>1.2475066083257333E-2</v>
      </c>
      <c r="AK1138" s="4">
        <f t="shared" si="97"/>
        <v>0.2054372389235089</v>
      </c>
      <c r="AL1138" s="4">
        <f t="shared" si="97"/>
        <v>6.3430178826642701E-3</v>
      </c>
      <c r="AM1138" s="4">
        <f t="shared" si="97"/>
        <v>0</v>
      </c>
      <c r="AN1138" s="4">
        <f t="shared" si="97"/>
        <v>0</v>
      </c>
      <c r="AO1138" s="4">
        <f t="shared" si="97"/>
        <v>0</v>
      </c>
      <c r="AP1138" s="4">
        <f t="shared" si="97"/>
        <v>6.7648722186227869E-4</v>
      </c>
      <c r="AQ1138" s="4">
        <f t="shared" si="97"/>
        <v>1.9404193445016911E-3</v>
      </c>
      <c r="AR1138" s="4">
        <f t="shared" si="97"/>
        <v>1.9423654900111976E-3</v>
      </c>
      <c r="AS1138" s="4">
        <f t="shared" si="96"/>
        <v>0</v>
      </c>
      <c r="AT1138" s="4">
        <f t="shared" si="96"/>
        <v>0</v>
      </c>
      <c r="AU1138" s="4">
        <f t="shared" si="96"/>
        <v>0</v>
      </c>
      <c r="AV1138" s="4">
        <f t="shared" si="96"/>
        <v>8.4935723785416695E-2</v>
      </c>
      <c r="AW1138" s="4">
        <f t="shared" si="96"/>
        <v>1.5567770751838393E-3</v>
      </c>
      <c r="AX1138" s="4">
        <f t="shared" si="96"/>
        <v>1.7202632398096904E-3</v>
      </c>
      <c r="AY1138" s="4">
        <f t="shared" si="96"/>
        <v>1.3374725818120711E-3</v>
      </c>
      <c r="AZ1138" s="4">
        <f t="shared" si="96"/>
        <v>0</v>
      </c>
      <c r="BA1138" s="4">
        <f t="shared" si="96"/>
        <v>0</v>
      </c>
      <c r="BB1138" s="67">
        <f t="shared" si="96"/>
        <v>1.5420571782145493E-3</v>
      </c>
    </row>
    <row r="1139" spans="1:54" x14ac:dyDescent="0.3">
      <c r="A1139" t="s">
        <v>68</v>
      </c>
      <c r="B1139" t="s">
        <v>69</v>
      </c>
      <c r="C1139">
        <v>630510</v>
      </c>
      <c r="D1139" t="s">
        <v>70</v>
      </c>
      <c r="E1139" t="s">
        <v>71</v>
      </c>
      <c r="F1139" t="s">
        <v>72</v>
      </c>
      <c r="G1139" t="s">
        <v>108</v>
      </c>
      <c r="H1139">
        <v>6</v>
      </c>
      <c r="I1139" t="s">
        <v>977</v>
      </c>
      <c r="J1139" s="4">
        <v>0</v>
      </c>
      <c r="K1139" s="4">
        <v>0</v>
      </c>
      <c r="L1139" s="4">
        <v>0</v>
      </c>
      <c r="M1139" s="4">
        <v>0</v>
      </c>
      <c r="N1139" s="4">
        <v>0</v>
      </c>
      <c r="O1139" s="4">
        <v>0</v>
      </c>
      <c r="P1139" s="4">
        <v>0</v>
      </c>
      <c r="Q1139" s="4">
        <v>29.797999999999998</v>
      </c>
      <c r="R1139" s="4">
        <v>6.3490000000000002</v>
      </c>
      <c r="S1139" s="4">
        <v>0.112</v>
      </c>
      <c r="T1139" s="4">
        <v>18.294</v>
      </c>
      <c r="U1139" s="4">
        <v>23.456</v>
      </c>
      <c r="V1139" s="4">
        <v>0.74299999999999999</v>
      </c>
      <c r="W1139" s="4">
        <v>2.8410000000000002</v>
      </c>
      <c r="X1139" s="4">
        <v>4.7880000000000003</v>
      </c>
      <c r="Y1139" s="4">
        <v>0.76</v>
      </c>
      <c r="Z1139" s="4">
        <v>8.8960000000000008</v>
      </c>
      <c r="AA1139" s="4">
        <v>8.2289999999999992</v>
      </c>
      <c r="AB1139" s="4">
        <v>10.689</v>
      </c>
      <c r="AC1139" s="4">
        <v>4.952</v>
      </c>
      <c r="AG1139" s="66">
        <v>630510</v>
      </c>
      <c r="AH1139" t="s">
        <v>977</v>
      </c>
      <c r="AI1139" s="4">
        <f t="shared" si="97"/>
        <v>0</v>
      </c>
      <c r="AJ1139" s="4">
        <f t="shared" si="97"/>
        <v>0</v>
      </c>
      <c r="AK1139" s="4">
        <f t="shared" si="97"/>
        <v>0</v>
      </c>
      <c r="AL1139" s="4">
        <f t="shared" si="97"/>
        <v>0</v>
      </c>
      <c r="AM1139" s="4">
        <f t="shared" si="97"/>
        <v>0</v>
      </c>
      <c r="AN1139" s="4">
        <f t="shared" si="97"/>
        <v>0</v>
      </c>
      <c r="AO1139" s="4">
        <f t="shared" si="97"/>
        <v>0</v>
      </c>
      <c r="AP1139" s="4">
        <f t="shared" si="97"/>
        <v>0.17528666293088851</v>
      </c>
      <c r="AQ1139" s="4">
        <f t="shared" si="97"/>
        <v>2.5245332824264832E-2</v>
      </c>
      <c r="AR1139" s="4">
        <f t="shared" si="97"/>
        <v>5.280216866049858E-4</v>
      </c>
      <c r="AS1139" s="4">
        <f t="shared" si="96"/>
        <v>2.113818090211203E-3</v>
      </c>
      <c r="AT1139" s="4">
        <f t="shared" si="96"/>
        <v>7.0277629293714949E-2</v>
      </c>
      <c r="AU1139" s="4">
        <f t="shared" si="96"/>
        <v>1.8606479372125725E-3</v>
      </c>
      <c r="AV1139" s="4">
        <f t="shared" si="96"/>
        <v>6.6937332873136237E-3</v>
      </c>
      <c r="AW1139" s="4">
        <f t="shared" si="96"/>
        <v>1.5758665192347195E-2</v>
      </c>
      <c r="AX1139" s="4">
        <f t="shared" si="96"/>
        <v>2.0301243202723055E-3</v>
      </c>
      <c r="AY1139" s="4">
        <f t="shared" si="96"/>
        <v>1.8532953407788447E-2</v>
      </c>
      <c r="AZ1139" s="4">
        <f t="shared" si="96"/>
        <v>1.2411819744721041E-2</v>
      </c>
      <c r="BA1139" s="4">
        <f t="shared" si="96"/>
        <v>1.8815328876071295E-2</v>
      </c>
      <c r="BB1139" s="67">
        <f t="shared" si="96"/>
        <v>8.2465087975361218E-3</v>
      </c>
    </row>
    <row r="1140" spans="1:54" x14ac:dyDescent="0.3">
      <c r="A1140" t="s">
        <v>68</v>
      </c>
      <c r="B1140" t="s">
        <v>69</v>
      </c>
      <c r="C1140">
        <v>630520</v>
      </c>
      <c r="D1140" t="s">
        <v>70</v>
      </c>
      <c r="E1140" t="s">
        <v>71</v>
      </c>
      <c r="F1140" t="s">
        <v>72</v>
      </c>
      <c r="G1140" t="s">
        <v>108</v>
      </c>
      <c r="H1140">
        <v>6</v>
      </c>
      <c r="I1140" t="s">
        <v>902</v>
      </c>
      <c r="J1140" s="4">
        <v>2.3820000000000001</v>
      </c>
      <c r="K1140" s="4">
        <v>9.4749999999999996</v>
      </c>
      <c r="L1140" s="4">
        <v>1.4590000000000001</v>
      </c>
      <c r="M1140" s="4">
        <v>5.45</v>
      </c>
      <c r="N1140" s="4">
        <v>0</v>
      </c>
      <c r="O1140" s="4">
        <v>0</v>
      </c>
      <c r="P1140" s="4">
        <v>0</v>
      </c>
      <c r="Q1140" s="4">
        <v>0</v>
      </c>
      <c r="R1140" s="4">
        <v>0</v>
      </c>
      <c r="S1140" s="4">
        <v>0</v>
      </c>
      <c r="T1140" s="4">
        <v>0</v>
      </c>
      <c r="U1140" s="4">
        <v>0</v>
      </c>
      <c r="V1140" s="4">
        <v>0</v>
      </c>
      <c r="W1140" s="4">
        <v>0</v>
      </c>
      <c r="X1140" s="4">
        <v>0</v>
      </c>
      <c r="Y1140" s="4">
        <v>0</v>
      </c>
      <c r="Z1140" s="4">
        <v>0</v>
      </c>
      <c r="AA1140" s="4">
        <v>0</v>
      </c>
      <c r="AB1140" s="4">
        <v>2.7480000000000002</v>
      </c>
      <c r="AC1140" s="4">
        <v>0</v>
      </c>
      <c r="AG1140" s="66">
        <v>630520</v>
      </c>
      <c r="AH1140" t="s">
        <v>902</v>
      </c>
      <c r="AI1140" s="4">
        <f t="shared" si="97"/>
        <v>0.10988656127029234</v>
      </c>
      <c r="AJ1140" s="4">
        <f t="shared" si="97"/>
        <v>0.20485485466007497</v>
      </c>
      <c r="AK1140" s="4">
        <f t="shared" si="97"/>
        <v>3.0276053695898943E-2</v>
      </c>
      <c r="AL1140" s="4">
        <f t="shared" si="97"/>
        <v>0.11009378172140215</v>
      </c>
      <c r="AM1140" s="4">
        <f t="shared" si="97"/>
        <v>0</v>
      </c>
      <c r="AN1140" s="4">
        <f t="shared" si="97"/>
        <v>0</v>
      </c>
      <c r="AO1140" s="4">
        <f t="shared" si="97"/>
        <v>0</v>
      </c>
      <c r="AP1140" s="4">
        <f t="shared" si="97"/>
        <v>0</v>
      </c>
      <c r="AQ1140" s="4">
        <f t="shared" si="97"/>
        <v>0</v>
      </c>
      <c r="AR1140" s="4">
        <f t="shared" si="97"/>
        <v>0</v>
      </c>
      <c r="AS1140" s="4">
        <f t="shared" si="96"/>
        <v>0</v>
      </c>
      <c r="AT1140" s="4">
        <f t="shared" si="96"/>
        <v>0</v>
      </c>
      <c r="AU1140" s="4">
        <f t="shared" si="96"/>
        <v>0</v>
      </c>
      <c r="AV1140" s="4">
        <f t="shared" si="96"/>
        <v>0</v>
      </c>
      <c r="AW1140" s="4">
        <f t="shared" si="96"/>
        <v>0</v>
      </c>
      <c r="AX1140" s="4">
        <f t="shared" si="96"/>
        <v>0</v>
      </c>
      <c r="AY1140" s="4">
        <f t="shared" si="96"/>
        <v>0</v>
      </c>
      <c r="AZ1140" s="4">
        <f t="shared" si="96"/>
        <v>0</v>
      </c>
      <c r="BA1140" s="4">
        <f t="shared" si="96"/>
        <v>4.8371712743422142E-3</v>
      </c>
      <c r="BB1140" s="67">
        <f t="shared" si="96"/>
        <v>0</v>
      </c>
    </row>
    <row r="1141" spans="1:54" x14ac:dyDescent="0.3">
      <c r="A1141" t="s">
        <v>68</v>
      </c>
      <c r="B1141" t="s">
        <v>69</v>
      </c>
      <c r="C1141">
        <v>630532</v>
      </c>
      <c r="D1141" t="s">
        <v>70</v>
      </c>
      <c r="E1141" t="s">
        <v>71</v>
      </c>
      <c r="F1141" t="s">
        <v>72</v>
      </c>
      <c r="G1141" t="s">
        <v>108</v>
      </c>
      <c r="H1141">
        <v>6</v>
      </c>
      <c r="I1141" t="s">
        <v>978</v>
      </c>
      <c r="J1141" s="4">
        <v>0</v>
      </c>
      <c r="K1141" s="4">
        <v>0</v>
      </c>
      <c r="L1141" s="4">
        <v>0</v>
      </c>
      <c r="M1141" s="4">
        <v>0</v>
      </c>
      <c r="N1141" s="4">
        <v>0</v>
      </c>
      <c r="O1141" s="4">
        <v>0</v>
      </c>
      <c r="P1141" s="4">
        <v>0</v>
      </c>
      <c r="Q1141" s="4">
        <v>0</v>
      </c>
      <c r="R1141" s="4">
        <v>26.637</v>
      </c>
      <c r="S1141" s="4">
        <v>0</v>
      </c>
      <c r="T1141" s="4">
        <v>0</v>
      </c>
      <c r="U1141" s="4">
        <v>0</v>
      </c>
      <c r="V1141" s="4">
        <v>0</v>
      </c>
      <c r="W1141" s="4">
        <v>0</v>
      </c>
      <c r="X1141" s="4">
        <v>0</v>
      </c>
      <c r="Y1141" s="4">
        <v>0</v>
      </c>
      <c r="Z1141" s="4">
        <v>0</v>
      </c>
      <c r="AA1141" s="4">
        <v>0</v>
      </c>
      <c r="AB1141" s="4">
        <v>4.6319999999999997</v>
      </c>
      <c r="AC1141" s="4">
        <v>8.0000000000000002E-3</v>
      </c>
      <c r="AG1141" s="66">
        <v>630532</v>
      </c>
      <c r="AH1141" t="s">
        <v>978</v>
      </c>
      <c r="AI1141" s="4">
        <f t="shared" si="97"/>
        <v>0</v>
      </c>
      <c r="AJ1141" s="4">
        <f t="shared" si="97"/>
        <v>0</v>
      </c>
      <c r="AK1141" s="4">
        <f t="shared" si="97"/>
        <v>0</v>
      </c>
      <c r="AL1141" s="4">
        <f t="shared" si="97"/>
        <v>0</v>
      </c>
      <c r="AM1141" s="4">
        <f t="shared" si="97"/>
        <v>0</v>
      </c>
      <c r="AN1141" s="4">
        <f t="shared" si="97"/>
        <v>0</v>
      </c>
      <c r="AO1141" s="4">
        <f t="shared" si="97"/>
        <v>0</v>
      </c>
      <c r="AP1141" s="4">
        <f t="shared" si="97"/>
        <v>0</v>
      </c>
      <c r="AQ1141" s="4">
        <f t="shared" si="97"/>
        <v>0.10591588131043352</v>
      </c>
      <c r="AR1141" s="4">
        <f t="shared" si="97"/>
        <v>0</v>
      </c>
      <c r="AS1141" s="4">
        <f t="shared" si="96"/>
        <v>0</v>
      </c>
      <c r="AT1141" s="4">
        <f t="shared" si="96"/>
        <v>0</v>
      </c>
      <c r="AU1141" s="4">
        <f t="shared" si="96"/>
        <v>0</v>
      </c>
      <c r="AV1141" s="4">
        <f t="shared" si="96"/>
        <v>0</v>
      </c>
      <c r="AW1141" s="4">
        <f t="shared" si="96"/>
        <v>0</v>
      </c>
      <c r="AX1141" s="4">
        <f t="shared" si="96"/>
        <v>0</v>
      </c>
      <c r="AY1141" s="4">
        <f t="shared" si="96"/>
        <v>0</v>
      </c>
      <c r="AZ1141" s="4">
        <f t="shared" si="96"/>
        <v>0</v>
      </c>
      <c r="BA1141" s="4">
        <f t="shared" si="96"/>
        <v>8.1534852047864381E-3</v>
      </c>
      <c r="BB1141" s="67">
        <f t="shared" si="96"/>
        <v>1.3322308235114897E-5</v>
      </c>
    </row>
    <row r="1142" spans="1:54" x14ac:dyDescent="0.3">
      <c r="A1142" t="s">
        <v>68</v>
      </c>
      <c r="B1142" t="s">
        <v>69</v>
      </c>
      <c r="C1142">
        <v>630539</v>
      </c>
      <c r="D1142" t="s">
        <v>70</v>
      </c>
      <c r="E1142" t="s">
        <v>71</v>
      </c>
      <c r="F1142" t="s">
        <v>72</v>
      </c>
      <c r="G1142" t="s">
        <v>108</v>
      </c>
      <c r="H1142">
        <v>6</v>
      </c>
      <c r="I1142" t="s">
        <v>979</v>
      </c>
      <c r="J1142" s="4">
        <v>0</v>
      </c>
      <c r="K1142" s="4">
        <v>0</v>
      </c>
      <c r="L1142" s="4">
        <v>0</v>
      </c>
      <c r="M1142" s="4">
        <v>0</v>
      </c>
      <c r="N1142" s="4">
        <v>0</v>
      </c>
      <c r="O1142" s="4">
        <v>0</v>
      </c>
      <c r="P1142" s="4">
        <v>0</v>
      </c>
      <c r="Q1142" s="4">
        <v>0</v>
      </c>
      <c r="R1142" s="4">
        <v>0</v>
      </c>
      <c r="S1142" s="4">
        <v>0</v>
      </c>
      <c r="T1142" s="4">
        <v>0</v>
      </c>
      <c r="U1142" s="4">
        <v>0</v>
      </c>
      <c r="V1142" s="4">
        <v>0</v>
      </c>
      <c r="W1142" s="4">
        <v>0</v>
      </c>
      <c r="X1142" s="4">
        <v>0</v>
      </c>
      <c r="Y1142" s="4">
        <v>0</v>
      </c>
      <c r="Z1142" s="4">
        <v>0</v>
      </c>
      <c r="AA1142" s="4">
        <v>2.8000000000000001E-2</v>
      </c>
      <c r="AB1142" s="4">
        <v>0</v>
      </c>
      <c r="AC1142" s="4">
        <v>0</v>
      </c>
      <c r="AG1142" s="66">
        <v>630539</v>
      </c>
      <c r="AH1142" t="s">
        <v>979</v>
      </c>
      <c r="AI1142" s="4">
        <f t="shared" si="97"/>
        <v>0</v>
      </c>
      <c r="AJ1142" s="4">
        <f t="shared" si="97"/>
        <v>0</v>
      </c>
      <c r="AK1142" s="4">
        <f t="shared" si="97"/>
        <v>0</v>
      </c>
      <c r="AL1142" s="4">
        <f t="shared" si="97"/>
        <v>0</v>
      </c>
      <c r="AM1142" s="4">
        <f t="shared" si="97"/>
        <v>0</v>
      </c>
      <c r="AN1142" s="4">
        <f t="shared" si="97"/>
        <v>0</v>
      </c>
      <c r="AO1142" s="4">
        <f t="shared" si="97"/>
        <v>0</v>
      </c>
      <c r="AP1142" s="4">
        <f t="shared" si="97"/>
        <v>0</v>
      </c>
      <c r="AQ1142" s="4">
        <f t="shared" si="97"/>
        <v>0</v>
      </c>
      <c r="AR1142" s="4">
        <f t="shared" si="97"/>
        <v>0</v>
      </c>
      <c r="AS1142" s="4">
        <f t="shared" si="96"/>
        <v>0</v>
      </c>
      <c r="AT1142" s="4">
        <f t="shared" si="96"/>
        <v>0</v>
      </c>
      <c r="AU1142" s="4">
        <f t="shared" si="96"/>
        <v>0</v>
      </c>
      <c r="AV1142" s="4">
        <f t="shared" si="96"/>
        <v>0</v>
      </c>
      <c r="AW1142" s="4">
        <f t="shared" si="96"/>
        <v>0</v>
      </c>
      <c r="AX1142" s="4">
        <f t="shared" si="96"/>
        <v>0</v>
      </c>
      <c r="AY1142" s="4">
        <f t="shared" si="96"/>
        <v>0</v>
      </c>
      <c r="AZ1142" s="4">
        <f t="shared" si="96"/>
        <v>4.2232464801578463E-5</v>
      </c>
      <c r="BA1142" s="4">
        <f t="shared" si="96"/>
        <v>0</v>
      </c>
      <c r="BB1142" s="67">
        <f t="shared" si="96"/>
        <v>0</v>
      </c>
    </row>
    <row r="1143" spans="1:54" x14ac:dyDescent="0.3">
      <c r="A1143" t="s">
        <v>68</v>
      </c>
      <c r="B1143" t="s">
        <v>69</v>
      </c>
      <c r="C1143">
        <v>630590</v>
      </c>
      <c r="D1143" t="s">
        <v>70</v>
      </c>
      <c r="E1143" t="s">
        <v>71</v>
      </c>
      <c r="F1143" t="s">
        <v>72</v>
      </c>
      <c r="G1143" t="s">
        <v>108</v>
      </c>
      <c r="H1143">
        <v>6</v>
      </c>
      <c r="I1143" t="s">
        <v>867</v>
      </c>
      <c r="J1143" s="4">
        <v>0</v>
      </c>
      <c r="K1143" s="4">
        <v>0</v>
      </c>
      <c r="L1143" s="4">
        <v>0.253</v>
      </c>
      <c r="M1143" s="4">
        <v>0</v>
      </c>
      <c r="N1143" s="4">
        <v>0</v>
      </c>
      <c r="O1143" s="4">
        <v>0</v>
      </c>
      <c r="P1143" s="4">
        <v>0</v>
      </c>
      <c r="Q1143" s="4">
        <v>0</v>
      </c>
      <c r="R1143" s="4">
        <v>0</v>
      </c>
      <c r="S1143" s="4">
        <v>0</v>
      </c>
      <c r="T1143" s="4">
        <v>5.3999999999999999E-2</v>
      </c>
      <c r="U1143" s="4">
        <v>0</v>
      </c>
      <c r="V1143" s="4">
        <v>0</v>
      </c>
      <c r="W1143" s="4">
        <v>0</v>
      </c>
      <c r="X1143" s="4">
        <v>0</v>
      </c>
      <c r="Y1143" s="4">
        <v>0</v>
      </c>
      <c r="Z1143" s="4">
        <v>0</v>
      </c>
      <c r="AA1143" s="4">
        <v>0</v>
      </c>
      <c r="AB1143" s="4">
        <v>0</v>
      </c>
      <c r="AC1143" s="4">
        <v>0</v>
      </c>
      <c r="AG1143" s="66">
        <v>630590</v>
      </c>
      <c r="AH1143" t="s">
        <v>867</v>
      </c>
      <c r="AI1143" s="4">
        <f t="shared" si="97"/>
        <v>0</v>
      </c>
      <c r="AJ1143" s="4">
        <f t="shared" si="97"/>
        <v>0</v>
      </c>
      <c r="AK1143" s="4">
        <f t="shared" si="97"/>
        <v>5.2500627724896727E-3</v>
      </c>
      <c r="AL1143" s="4">
        <f t="shared" si="97"/>
        <v>0</v>
      </c>
      <c r="AM1143" s="4">
        <f t="shared" si="97"/>
        <v>0</v>
      </c>
      <c r="AN1143" s="4">
        <f t="shared" si="97"/>
        <v>0</v>
      </c>
      <c r="AO1143" s="4">
        <f t="shared" si="97"/>
        <v>0</v>
      </c>
      <c r="AP1143" s="4">
        <f t="shared" si="97"/>
        <v>0</v>
      </c>
      <c r="AQ1143" s="4">
        <f t="shared" si="97"/>
        <v>0</v>
      </c>
      <c r="AR1143" s="4">
        <f t="shared" si="97"/>
        <v>0</v>
      </c>
      <c r="AS1143" s="4">
        <f t="shared" si="96"/>
        <v>6.2395417552970901E-6</v>
      </c>
      <c r="AT1143" s="4">
        <f t="shared" si="96"/>
        <v>0</v>
      </c>
      <c r="AU1143" s="4">
        <f t="shared" si="96"/>
        <v>0</v>
      </c>
      <c r="AV1143" s="4">
        <f t="shared" si="96"/>
        <v>0</v>
      </c>
      <c r="AW1143" s="4">
        <f t="shared" si="96"/>
        <v>0</v>
      </c>
      <c r="AX1143" s="4">
        <f t="shared" si="96"/>
        <v>0</v>
      </c>
      <c r="AY1143" s="4">
        <f t="shared" si="96"/>
        <v>0</v>
      </c>
      <c r="AZ1143" s="4">
        <f t="shared" si="96"/>
        <v>0</v>
      </c>
      <c r="BA1143" s="4">
        <f t="shared" si="96"/>
        <v>0</v>
      </c>
      <c r="BB1143" s="67">
        <f t="shared" si="96"/>
        <v>0</v>
      </c>
    </row>
    <row r="1144" spans="1:54" x14ac:dyDescent="0.3">
      <c r="A1144" t="s">
        <v>68</v>
      </c>
      <c r="B1144" t="s">
        <v>69</v>
      </c>
      <c r="C1144">
        <v>630612</v>
      </c>
      <c r="D1144" t="s">
        <v>70</v>
      </c>
      <c r="E1144" t="s">
        <v>71</v>
      </c>
      <c r="F1144" t="s">
        <v>72</v>
      </c>
      <c r="G1144" t="s">
        <v>108</v>
      </c>
      <c r="H1144">
        <v>6</v>
      </c>
      <c r="I1144" t="s">
        <v>980</v>
      </c>
      <c r="J1144" s="4">
        <v>0</v>
      </c>
      <c r="K1144" s="4">
        <v>0</v>
      </c>
      <c r="L1144" s="4">
        <v>0</v>
      </c>
      <c r="M1144" s="4">
        <v>0</v>
      </c>
      <c r="N1144" s="4">
        <v>0</v>
      </c>
      <c r="O1144" s="4">
        <v>0</v>
      </c>
      <c r="P1144" s="4">
        <v>0</v>
      </c>
      <c r="Q1144" s="4">
        <v>0</v>
      </c>
      <c r="R1144" s="4">
        <v>0</v>
      </c>
      <c r="S1144" s="4">
        <v>0</v>
      </c>
      <c r="T1144" s="4">
        <v>0.29099999999999998</v>
      </c>
      <c r="U1144" s="4">
        <v>0</v>
      </c>
      <c r="V1144" s="4">
        <v>0</v>
      </c>
      <c r="W1144" s="4">
        <v>0</v>
      </c>
      <c r="X1144" s="4">
        <v>0</v>
      </c>
      <c r="Y1144" s="4">
        <v>0</v>
      </c>
      <c r="Z1144" s="4">
        <v>0</v>
      </c>
      <c r="AA1144" s="4">
        <v>0</v>
      </c>
      <c r="AB1144" s="4">
        <v>2.5659999999999998</v>
      </c>
      <c r="AC1144" s="4">
        <v>0</v>
      </c>
      <c r="AG1144" s="66">
        <v>630612</v>
      </c>
      <c r="AH1144" t="s">
        <v>980</v>
      </c>
      <c r="AI1144" s="4">
        <f t="shared" si="97"/>
        <v>0</v>
      </c>
      <c r="AJ1144" s="4">
        <f t="shared" si="97"/>
        <v>0</v>
      </c>
      <c r="AK1144" s="4">
        <f t="shared" si="97"/>
        <v>0</v>
      </c>
      <c r="AL1144" s="4">
        <f t="shared" si="97"/>
        <v>0</v>
      </c>
      <c r="AM1144" s="4">
        <f t="shared" si="97"/>
        <v>0</v>
      </c>
      <c r="AN1144" s="4">
        <f t="shared" si="97"/>
        <v>0</v>
      </c>
      <c r="AO1144" s="4">
        <f t="shared" si="97"/>
        <v>0</v>
      </c>
      <c r="AP1144" s="4">
        <f t="shared" si="97"/>
        <v>0</v>
      </c>
      <c r="AQ1144" s="4">
        <f t="shared" si="97"/>
        <v>0</v>
      </c>
      <c r="AR1144" s="4">
        <f t="shared" si="97"/>
        <v>0</v>
      </c>
      <c r="AS1144" s="4">
        <f t="shared" si="96"/>
        <v>3.3624197236878755E-5</v>
      </c>
      <c r="AT1144" s="4">
        <f t="shared" si="96"/>
        <v>0</v>
      </c>
      <c r="AU1144" s="4">
        <f t="shared" si="96"/>
        <v>0</v>
      </c>
      <c r="AV1144" s="4">
        <f t="shared" si="96"/>
        <v>0</v>
      </c>
      <c r="AW1144" s="4">
        <f t="shared" si="96"/>
        <v>0</v>
      </c>
      <c r="AX1144" s="4">
        <f t="shared" si="96"/>
        <v>0</v>
      </c>
      <c r="AY1144" s="4">
        <f t="shared" si="96"/>
        <v>0</v>
      </c>
      <c r="AZ1144" s="4">
        <f t="shared" si="96"/>
        <v>0</v>
      </c>
      <c r="BA1144" s="4">
        <f t="shared" si="96"/>
        <v>4.5168054912525903E-3</v>
      </c>
      <c r="BB1144" s="67">
        <f t="shared" si="96"/>
        <v>0</v>
      </c>
    </row>
    <row r="1145" spans="1:54" x14ac:dyDescent="0.3">
      <c r="A1145" t="s">
        <v>68</v>
      </c>
      <c r="B1145" t="s">
        <v>69</v>
      </c>
      <c r="C1145">
        <v>630619</v>
      </c>
      <c r="D1145" t="s">
        <v>70</v>
      </c>
      <c r="E1145" t="s">
        <v>71</v>
      </c>
      <c r="F1145" t="s">
        <v>72</v>
      </c>
      <c r="G1145" t="s">
        <v>108</v>
      </c>
      <c r="H1145">
        <v>6</v>
      </c>
      <c r="I1145" t="s">
        <v>980</v>
      </c>
      <c r="J1145" s="4">
        <v>0</v>
      </c>
      <c r="K1145" s="4">
        <v>0</v>
      </c>
      <c r="L1145" s="4">
        <v>0</v>
      </c>
      <c r="M1145" s="4">
        <v>0</v>
      </c>
      <c r="N1145" s="4">
        <v>0</v>
      </c>
      <c r="O1145" s="4">
        <v>0</v>
      </c>
      <c r="P1145" s="4">
        <v>0</v>
      </c>
      <c r="Q1145" s="4">
        <v>0</v>
      </c>
      <c r="R1145" s="4">
        <v>0</v>
      </c>
      <c r="S1145" s="4">
        <v>0</v>
      </c>
      <c r="T1145" s="4">
        <v>0</v>
      </c>
      <c r="U1145" s="4">
        <v>0</v>
      </c>
      <c r="V1145" s="4">
        <v>0</v>
      </c>
      <c r="W1145" s="4">
        <v>0</v>
      </c>
      <c r="X1145" s="4">
        <v>0</v>
      </c>
      <c r="Y1145" s="4">
        <v>0</v>
      </c>
      <c r="Z1145" s="4">
        <v>0</v>
      </c>
      <c r="AA1145" s="4">
        <v>0</v>
      </c>
      <c r="AB1145" s="4">
        <v>0</v>
      </c>
      <c r="AC1145" s="4">
        <v>7.0999999999999994E-2</v>
      </c>
      <c r="AG1145" s="66">
        <v>630619</v>
      </c>
      <c r="AH1145" t="s">
        <v>980</v>
      </c>
      <c r="AI1145" s="4">
        <f t="shared" si="97"/>
        <v>0</v>
      </c>
      <c r="AJ1145" s="4">
        <f t="shared" si="97"/>
        <v>0</v>
      </c>
      <c r="AK1145" s="4">
        <f t="shared" si="97"/>
        <v>0</v>
      </c>
      <c r="AL1145" s="4">
        <f t="shared" si="97"/>
        <v>0</v>
      </c>
      <c r="AM1145" s="4">
        <f t="shared" si="97"/>
        <v>0</v>
      </c>
      <c r="AN1145" s="4">
        <f t="shared" si="97"/>
        <v>0</v>
      </c>
      <c r="AO1145" s="4">
        <f t="shared" si="97"/>
        <v>0</v>
      </c>
      <c r="AP1145" s="4">
        <f t="shared" si="97"/>
        <v>0</v>
      </c>
      <c r="AQ1145" s="4">
        <f t="shared" si="97"/>
        <v>0</v>
      </c>
      <c r="AR1145" s="4">
        <f t="shared" si="97"/>
        <v>0</v>
      </c>
      <c r="AS1145" s="4">
        <f t="shared" si="96"/>
        <v>0</v>
      </c>
      <c r="AT1145" s="4">
        <f t="shared" si="96"/>
        <v>0</v>
      </c>
      <c r="AU1145" s="4">
        <f t="shared" si="96"/>
        <v>0</v>
      </c>
      <c r="AV1145" s="4">
        <f t="shared" si="96"/>
        <v>0</v>
      </c>
      <c r="AW1145" s="4">
        <f t="shared" si="96"/>
        <v>0</v>
      </c>
      <c r="AX1145" s="4">
        <f t="shared" si="96"/>
        <v>0</v>
      </c>
      <c r="AY1145" s="4">
        <f t="shared" ref="AX1145:BB1208" si="98">IFERROR((Z1145/Z$2093)*100,0)</f>
        <v>0</v>
      </c>
      <c r="AZ1145" s="4">
        <f t="shared" si="98"/>
        <v>0</v>
      </c>
      <c r="BA1145" s="4">
        <f t="shared" si="98"/>
        <v>0</v>
      </c>
      <c r="BB1145" s="67">
        <f t="shared" si="98"/>
        <v>1.1823548558664469E-4</v>
      </c>
    </row>
    <row r="1146" spans="1:54" x14ac:dyDescent="0.3">
      <c r="A1146" t="s">
        <v>68</v>
      </c>
      <c r="B1146" t="s">
        <v>69</v>
      </c>
      <c r="C1146">
        <v>630699</v>
      </c>
      <c r="D1146" t="s">
        <v>70</v>
      </c>
      <c r="E1146" t="s">
        <v>71</v>
      </c>
      <c r="F1146" t="s">
        <v>72</v>
      </c>
      <c r="G1146" t="s">
        <v>108</v>
      </c>
      <c r="H1146">
        <v>6</v>
      </c>
      <c r="I1146" t="s">
        <v>981</v>
      </c>
      <c r="J1146" s="4">
        <v>0</v>
      </c>
      <c r="K1146" s="4">
        <v>0</v>
      </c>
      <c r="L1146" s="4">
        <v>0</v>
      </c>
      <c r="M1146" s="4">
        <v>0</v>
      </c>
      <c r="N1146" s="4">
        <v>0</v>
      </c>
      <c r="O1146" s="4">
        <v>0</v>
      </c>
      <c r="P1146" s="4">
        <v>0</v>
      </c>
      <c r="Q1146" s="4">
        <v>0</v>
      </c>
      <c r="R1146" s="4">
        <v>0</v>
      </c>
      <c r="S1146" s="4">
        <v>0</v>
      </c>
      <c r="T1146" s="4">
        <v>0</v>
      </c>
      <c r="U1146" s="4">
        <v>0</v>
      </c>
      <c r="V1146" s="4">
        <v>0</v>
      </c>
      <c r="W1146" s="4">
        <v>0</v>
      </c>
      <c r="X1146" s="4">
        <v>0</v>
      </c>
      <c r="Y1146" s="4">
        <v>0</v>
      </c>
      <c r="Z1146" s="4">
        <v>0</v>
      </c>
      <c r="AA1146" s="4">
        <v>0.57199999999999995</v>
      </c>
      <c r="AB1146" s="4">
        <v>0</v>
      </c>
      <c r="AC1146" s="4">
        <v>0</v>
      </c>
      <c r="AG1146" s="66">
        <v>630699</v>
      </c>
      <c r="AH1146" t="s">
        <v>981</v>
      </c>
      <c r="AI1146" s="4">
        <f t="shared" si="97"/>
        <v>0</v>
      </c>
      <c r="AJ1146" s="4">
        <f t="shared" si="97"/>
        <v>0</v>
      </c>
      <c r="AK1146" s="4">
        <f t="shared" si="97"/>
        <v>0</v>
      </c>
      <c r="AL1146" s="4">
        <f t="shared" si="97"/>
        <v>0</v>
      </c>
      <c r="AM1146" s="4">
        <f t="shared" si="97"/>
        <v>0</v>
      </c>
      <c r="AN1146" s="4">
        <f t="shared" si="97"/>
        <v>0</v>
      </c>
      <c r="AO1146" s="4">
        <f t="shared" si="97"/>
        <v>0</v>
      </c>
      <c r="AP1146" s="4">
        <f t="shared" si="97"/>
        <v>0</v>
      </c>
      <c r="AQ1146" s="4">
        <f t="shared" si="97"/>
        <v>0</v>
      </c>
      <c r="AR1146" s="4">
        <f t="shared" si="97"/>
        <v>0</v>
      </c>
      <c r="AS1146" s="4">
        <f t="shared" si="97"/>
        <v>0</v>
      </c>
      <c r="AT1146" s="4">
        <f t="shared" si="97"/>
        <v>0</v>
      </c>
      <c r="AU1146" s="4">
        <f t="shared" si="97"/>
        <v>0</v>
      </c>
      <c r="AV1146" s="4">
        <f t="shared" si="97"/>
        <v>0</v>
      </c>
      <c r="AW1146" s="4">
        <f t="shared" si="97"/>
        <v>0</v>
      </c>
      <c r="AX1146" s="4">
        <f t="shared" si="98"/>
        <v>0</v>
      </c>
      <c r="AY1146" s="4">
        <f t="shared" si="98"/>
        <v>0</v>
      </c>
      <c r="AZ1146" s="4">
        <f t="shared" si="98"/>
        <v>8.6274892380367428E-4</v>
      </c>
      <c r="BA1146" s="4">
        <f t="shared" si="98"/>
        <v>0</v>
      </c>
      <c r="BB1146" s="67">
        <f t="shared" si="98"/>
        <v>0</v>
      </c>
    </row>
    <row r="1147" spans="1:54" x14ac:dyDescent="0.3">
      <c r="A1147" t="s">
        <v>68</v>
      </c>
      <c r="B1147" t="s">
        <v>69</v>
      </c>
      <c r="C1147">
        <v>630710</v>
      </c>
      <c r="D1147" t="s">
        <v>70</v>
      </c>
      <c r="E1147" t="s">
        <v>71</v>
      </c>
      <c r="F1147" t="s">
        <v>72</v>
      </c>
      <c r="G1147" t="s">
        <v>108</v>
      </c>
      <c r="H1147">
        <v>6</v>
      </c>
      <c r="I1147" t="s">
        <v>982</v>
      </c>
      <c r="J1147" s="4">
        <v>5.1999999999999998E-2</v>
      </c>
      <c r="K1147" s="4">
        <v>0</v>
      </c>
      <c r="L1147" s="4">
        <v>0</v>
      </c>
      <c r="M1147" s="4">
        <v>0</v>
      </c>
      <c r="N1147" s="4">
        <v>0.155</v>
      </c>
      <c r="O1147" s="4">
        <v>9.3190000000000008</v>
      </c>
      <c r="P1147" s="4">
        <v>14.451000000000001</v>
      </c>
      <c r="Q1147" s="4">
        <v>15.968</v>
      </c>
      <c r="R1147" s="4">
        <v>138.06100000000001</v>
      </c>
      <c r="S1147" s="4">
        <v>123.96</v>
      </c>
      <c r="T1147" s="4">
        <v>68.171999999999997</v>
      </c>
      <c r="U1147" s="4">
        <v>245.33099999999999</v>
      </c>
      <c r="V1147" s="4">
        <v>109.83499999999999</v>
      </c>
      <c r="W1147" s="4">
        <v>148.62899999999999</v>
      </c>
      <c r="X1147" s="4">
        <v>78.837000000000003</v>
      </c>
      <c r="Y1147" s="4">
        <v>54.619</v>
      </c>
      <c r="Z1147" s="4">
        <v>51.204000000000001</v>
      </c>
      <c r="AA1147" s="4">
        <v>68.075000000000003</v>
      </c>
      <c r="AB1147" s="4">
        <v>74.432000000000002</v>
      </c>
      <c r="AC1147" s="4">
        <v>3.5999999999999997E-2</v>
      </c>
      <c r="AG1147" s="66">
        <v>630710</v>
      </c>
      <c r="AH1147" t="s">
        <v>982</v>
      </c>
      <c r="AI1147" s="4">
        <f t="shared" si="97"/>
        <v>2.3988669966646522E-3</v>
      </c>
      <c r="AJ1147" s="4">
        <f t="shared" si="97"/>
        <v>0</v>
      </c>
      <c r="AK1147" s="4">
        <f t="shared" si="97"/>
        <v>0</v>
      </c>
      <c r="AL1147" s="4">
        <f t="shared" si="97"/>
        <v>0</v>
      </c>
      <c r="AM1147" s="4">
        <f t="shared" si="97"/>
        <v>3.5352299347761458E-3</v>
      </c>
      <c r="AN1147" s="4">
        <f t="shared" si="97"/>
        <v>2.1112482613182968E-2</v>
      </c>
      <c r="AO1147" s="4">
        <f t="shared" si="97"/>
        <v>0.16500824869966504</v>
      </c>
      <c r="AP1147" s="4">
        <f t="shared" si="97"/>
        <v>9.3931721379972744E-2</v>
      </c>
      <c r="AQ1147" s="4">
        <f t="shared" si="97"/>
        <v>0.54896769492059017</v>
      </c>
      <c r="AR1147" s="4">
        <f t="shared" si="97"/>
        <v>0.58440685956744676</v>
      </c>
      <c r="AS1147" s="4">
        <f t="shared" si="97"/>
        <v>7.8770748248539486E-3</v>
      </c>
      <c r="AT1147" s="4">
        <f t="shared" si="97"/>
        <v>0.7350477946903301</v>
      </c>
      <c r="AU1147" s="4">
        <f t="shared" si="97"/>
        <v>0.27505284816116138</v>
      </c>
      <c r="AV1147" s="4">
        <f t="shared" si="97"/>
        <v>0.35018756943334622</v>
      </c>
      <c r="AW1147" s="4">
        <f t="shared" si="97"/>
        <v>0.25947491390331573</v>
      </c>
      <c r="AX1147" s="4">
        <f t="shared" si="98"/>
        <v>0.14589915822230665</v>
      </c>
      <c r="AY1147" s="4">
        <f t="shared" si="98"/>
        <v>0.1066728132073291</v>
      </c>
      <c r="AZ1147" s="4">
        <f t="shared" si="98"/>
        <v>0.10267768004883764</v>
      </c>
      <c r="BA1147" s="4">
        <f t="shared" si="98"/>
        <v>0.131019043774323</v>
      </c>
      <c r="BB1147" s="67">
        <f t="shared" si="98"/>
        <v>5.9950387058017026E-5</v>
      </c>
    </row>
    <row r="1148" spans="1:54" x14ac:dyDescent="0.3">
      <c r="A1148" t="s">
        <v>68</v>
      </c>
      <c r="B1148" t="s">
        <v>69</v>
      </c>
      <c r="C1148">
        <v>630720</v>
      </c>
      <c r="D1148" t="s">
        <v>70</v>
      </c>
      <c r="E1148" t="s">
        <v>71</v>
      </c>
      <c r="F1148" t="s">
        <v>72</v>
      </c>
      <c r="G1148" t="s">
        <v>108</v>
      </c>
      <c r="H1148">
        <v>6</v>
      </c>
      <c r="I1148" t="s">
        <v>983</v>
      </c>
      <c r="J1148" s="4">
        <v>0</v>
      </c>
      <c r="K1148" s="4">
        <v>0</v>
      </c>
      <c r="L1148" s="4">
        <v>0</v>
      </c>
      <c r="M1148" s="4">
        <v>0</v>
      </c>
      <c r="N1148" s="4">
        <v>0</v>
      </c>
      <c r="O1148" s="4">
        <v>0</v>
      </c>
      <c r="P1148" s="4">
        <v>6.8129999999999997</v>
      </c>
      <c r="Q1148" s="4">
        <v>0</v>
      </c>
      <c r="R1148" s="4">
        <v>0</v>
      </c>
      <c r="S1148" s="4">
        <v>0</v>
      </c>
      <c r="T1148" s="4">
        <v>0</v>
      </c>
      <c r="U1148" s="4">
        <v>0</v>
      </c>
      <c r="V1148" s="4">
        <v>0</v>
      </c>
      <c r="W1148" s="4">
        <v>0</v>
      </c>
      <c r="X1148" s="4">
        <v>0</v>
      </c>
      <c r="Y1148" s="4">
        <v>0</v>
      </c>
      <c r="Z1148" s="4">
        <v>0</v>
      </c>
      <c r="AA1148" s="4">
        <v>0</v>
      </c>
      <c r="AB1148" s="4">
        <v>0.13400000000000001</v>
      </c>
      <c r="AC1148" s="4">
        <v>0.47299999999999998</v>
      </c>
      <c r="AG1148" s="66">
        <v>630720</v>
      </c>
      <c r="AH1148" t="s">
        <v>983</v>
      </c>
      <c r="AI1148" s="4">
        <f t="shared" si="97"/>
        <v>0</v>
      </c>
      <c r="AJ1148" s="4">
        <f t="shared" si="97"/>
        <v>0</v>
      </c>
      <c r="AK1148" s="4">
        <f t="shared" si="97"/>
        <v>0</v>
      </c>
      <c r="AL1148" s="4">
        <f t="shared" si="97"/>
        <v>0</v>
      </c>
      <c r="AM1148" s="4">
        <f t="shared" si="97"/>
        <v>0</v>
      </c>
      <c r="AN1148" s="4">
        <f t="shared" si="97"/>
        <v>0</v>
      </c>
      <c r="AO1148" s="4">
        <f t="shared" si="97"/>
        <v>7.7794007223778133E-2</v>
      </c>
      <c r="AP1148" s="4">
        <f t="shared" si="97"/>
        <v>0</v>
      </c>
      <c r="AQ1148" s="4">
        <f t="shared" si="97"/>
        <v>0</v>
      </c>
      <c r="AR1148" s="4">
        <f t="shared" si="97"/>
        <v>0</v>
      </c>
      <c r="AS1148" s="4">
        <f t="shared" si="97"/>
        <v>0</v>
      </c>
      <c r="AT1148" s="4">
        <f t="shared" si="97"/>
        <v>0</v>
      </c>
      <c r="AU1148" s="4">
        <f t="shared" si="97"/>
        <v>0</v>
      </c>
      <c r="AV1148" s="4">
        <f t="shared" si="97"/>
        <v>0</v>
      </c>
      <c r="AW1148" s="4">
        <f t="shared" si="97"/>
        <v>0</v>
      </c>
      <c r="AX1148" s="4">
        <f t="shared" si="98"/>
        <v>0</v>
      </c>
      <c r="AY1148" s="4">
        <f t="shared" si="98"/>
        <v>0</v>
      </c>
      <c r="AZ1148" s="4">
        <f t="shared" si="98"/>
        <v>0</v>
      </c>
      <c r="BA1148" s="4">
        <f t="shared" si="98"/>
        <v>2.3587370842862321E-4</v>
      </c>
      <c r="BB1148" s="67">
        <f t="shared" si="98"/>
        <v>7.8768147440116813E-4</v>
      </c>
    </row>
    <row r="1149" spans="1:54" x14ac:dyDescent="0.3">
      <c r="A1149" t="s">
        <v>68</v>
      </c>
      <c r="B1149" t="s">
        <v>69</v>
      </c>
      <c r="C1149">
        <v>630790</v>
      </c>
      <c r="D1149" t="s">
        <v>70</v>
      </c>
      <c r="E1149" t="s">
        <v>71</v>
      </c>
      <c r="F1149" t="s">
        <v>72</v>
      </c>
      <c r="G1149" t="s">
        <v>108</v>
      </c>
      <c r="H1149">
        <v>6</v>
      </c>
      <c r="I1149" t="s">
        <v>243</v>
      </c>
      <c r="J1149" s="4">
        <v>73.828999999999994</v>
      </c>
      <c r="K1149" s="4">
        <v>104.613</v>
      </c>
      <c r="L1149" s="4">
        <v>115.06</v>
      </c>
      <c r="M1149" s="4">
        <v>37.183999999999997</v>
      </c>
      <c r="N1149" s="4">
        <v>169.19800000000001</v>
      </c>
      <c r="O1149" s="4">
        <v>81.028999999999996</v>
      </c>
      <c r="P1149" s="4">
        <v>105.992</v>
      </c>
      <c r="Q1149" s="4">
        <v>276.72800000000001</v>
      </c>
      <c r="R1149" s="4">
        <v>234.14</v>
      </c>
      <c r="S1149" s="4">
        <v>324.51799999999997</v>
      </c>
      <c r="T1149" s="4">
        <v>248.93199999999999</v>
      </c>
      <c r="U1149" s="4">
        <v>300.98599999999999</v>
      </c>
      <c r="V1149" s="4">
        <v>95.382000000000005</v>
      </c>
      <c r="W1149" s="4">
        <v>2.2170000000000001</v>
      </c>
      <c r="X1149" s="4">
        <v>9.5920000000000005</v>
      </c>
      <c r="Y1149" s="4">
        <v>0.45</v>
      </c>
      <c r="Z1149" s="4">
        <v>3.2749999999999999</v>
      </c>
      <c r="AA1149" s="4">
        <v>173.702</v>
      </c>
      <c r="AB1149" s="4">
        <v>73.33</v>
      </c>
      <c r="AC1149" s="4">
        <v>36.298000000000002</v>
      </c>
      <c r="AG1149" s="66">
        <v>630790</v>
      </c>
      <c r="AH1149" t="s">
        <v>243</v>
      </c>
      <c r="AI1149" s="4">
        <f t="shared" si="97"/>
        <v>3.4058836826298964</v>
      </c>
      <c r="AJ1149" s="4">
        <f t="shared" si="97"/>
        <v>2.2617921805334484</v>
      </c>
      <c r="AK1149" s="4">
        <f t="shared" si="97"/>
        <v>2.3876372434887814</v>
      </c>
      <c r="AL1149" s="4">
        <f t="shared" si="97"/>
        <v>0.75114260174837</v>
      </c>
      <c r="AM1149" s="4">
        <f t="shared" si="97"/>
        <v>3.859056996801641</v>
      </c>
      <c r="AN1149" s="4">
        <f t="shared" si="97"/>
        <v>0.18357370465324629</v>
      </c>
      <c r="AO1149" s="4">
        <f t="shared" si="97"/>
        <v>1.2102660228478928</v>
      </c>
      <c r="AP1149" s="4">
        <f t="shared" si="97"/>
        <v>1.627851790708736</v>
      </c>
      <c r="AQ1149" s="4">
        <f t="shared" si="97"/>
        <v>0.9310036584459549</v>
      </c>
      <c r="AR1149" s="4">
        <f t="shared" si="97"/>
        <v>1.5299334079792566</v>
      </c>
      <c r="AS1149" s="4">
        <f t="shared" si="97"/>
        <v>2.8763363115363243E-2</v>
      </c>
      <c r="AT1149" s="4">
        <f t="shared" si="97"/>
        <v>0.90179836846001393</v>
      </c>
      <c r="AU1149" s="4">
        <f t="shared" si="97"/>
        <v>0.23885911379166841</v>
      </c>
      <c r="AV1149" s="4">
        <f t="shared" si="97"/>
        <v>5.2235152052003894E-3</v>
      </c>
      <c r="AW1149" s="4">
        <f t="shared" si="97"/>
        <v>3.156999092000716E-2</v>
      </c>
      <c r="AX1149" s="4">
        <f t="shared" si="98"/>
        <v>1.2020472948980757E-3</v>
      </c>
      <c r="AY1149" s="4">
        <f t="shared" si="98"/>
        <v>6.8227767997422629E-3</v>
      </c>
      <c r="AZ1149" s="4">
        <f t="shared" si="98"/>
        <v>0.26199512860584934</v>
      </c>
      <c r="BA1149" s="4">
        <f t="shared" si="98"/>
        <v>0.1290792465602309</v>
      </c>
      <c r="BB1149" s="67">
        <f t="shared" si="98"/>
        <v>6.0446643039775066E-2</v>
      </c>
    </row>
    <row r="1150" spans="1:54" x14ac:dyDescent="0.3">
      <c r="A1150" t="s">
        <v>68</v>
      </c>
      <c r="B1150" t="s">
        <v>69</v>
      </c>
      <c r="C1150">
        <v>630800</v>
      </c>
      <c r="D1150" t="s">
        <v>70</v>
      </c>
      <c r="E1150" t="s">
        <v>71</v>
      </c>
      <c r="F1150" t="s">
        <v>72</v>
      </c>
      <c r="G1150" t="s">
        <v>108</v>
      </c>
      <c r="H1150">
        <v>6</v>
      </c>
      <c r="I1150" t="s">
        <v>984</v>
      </c>
      <c r="J1150" s="4">
        <v>0</v>
      </c>
      <c r="K1150" s="4">
        <v>0</v>
      </c>
      <c r="L1150" s="4">
        <v>0</v>
      </c>
      <c r="M1150" s="4">
        <v>0</v>
      </c>
      <c r="N1150" s="4">
        <v>0</v>
      </c>
      <c r="O1150" s="4">
        <v>0</v>
      </c>
      <c r="P1150" s="4">
        <v>0</v>
      </c>
      <c r="Q1150" s="4">
        <v>0</v>
      </c>
      <c r="R1150" s="4">
        <v>0.443</v>
      </c>
      <c r="S1150" s="4">
        <v>0</v>
      </c>
      <c r="T1150" s="4">
        <v>0</v>
      </c>
      <c r="U1150" s="4">
        <v>0</v>
      </c>
      <c r="V1150" s="4">
        <v>0</v>
      </c>
      <c r="W1150" s="4">
        <v>0.624</v>
      </c>
      <c r="X1150" s="4">
        <v>1.722</v>
      </c>
      <c r="Y1150" s="4">
        <v>0</v>
      </c>
      <c r="Z1150" s="4">
        <v>0</v>
      </c>
      <c r="AA1150" s="4">
        <v>0</v>
      </c>
      <c r="AB1150" s="4">
        <v>0</v>
      </c>
      <c r="AC1150" s="4">
        <v>0</v>
      </c>
      <c r="AG1150" s="66">
        <v>630800</v>
      </c>
      <c r="AH1150" t="s">
        <v>984</v>
      </c>
      <c r="AI1150" s="4">
        <f t="shared" si="97"/>
        <v>0</v>
      </c>
      <c r="AJ1150" s="4">
        <f t="shared" si="97"/>
        <v>0</v>
      </c>
      <c r="AK1150" s="4">
        <f t="shared" si="97"/>
        <v>0</v>
      </c>
      <c r="AL1150" s="4">
        <f t="shared" si="97"/>
        <v>0</v>
      </c>
      <c r="AM1150" s="4">
        <f t="shared" si="97"/>
        <v>0</v>
      </c>
      <c r="AN1150" s="4">
        <f t="shared" si="97"/>
        <v>0</v>
      </c>
      <c r="AO1150" s="4">
        <f t="shared" si="97"/>
        <v>0</v>
      </c>
      <c r="AP1150" s="4">
        <f t="shared" si="97"/>
        <v>0</v>
      </c>
      <c r="AQ1150" s="4">
        <f t="shared" si="97"/>
        <v>1.7614872328160845E-3</v>
      </c>
      <c r="AR1150" s="4">
        <f t="shared" si="97"/>
        <v>0</v>
      </c>
      <c r="AS1150" s="4">
        <f t="shared" si="97"/>
        <v>0</v>
      </c>
      <c r="AT1150" s="4">
        <f t="shared" si="97"/>
        <v>0</v>
      </c>
      <c r="AU1150" s="4">
        <f t="shared" si="97"/>
        <v>0</v>
      </c>
      <c r="AV1150" s="4">
        <f t="shared" si="97"/>
        <v>1.4702180821132354E-3</v>
      </c>
      <c r="AW1150" s="4">
        <f t="shared" si="97"/>
        <v>5.6675901130371483E-3</v>
      </c>
      <c r="AX1150" s="4">
        <f t="shared" si="98"/>
        <v>0</v>
      </c>
      <c r="AY1150" s="4">
        <f t="shared" si="98"/>
        <v>0</v>
      </c>
      <c r="AZ1150" s="4">
        <f t="shared" si="98"/>
        <v>0</v>
      </c>
      <c r="BA1150" s="4">
        <f t="shared" si="98"/>
        <v>0</v>
      </c>
      <c r="BB1150" s="67">
        <f t="shared" si="98"/>
        <v>0</v>
      </c>
    </row>
    <row r="1151" spans="1:54" x14ac:dyDescent="0.3">
      <c r="A1151" t="s">
        <v>68</v>
      </c>
      <c r="B1151" t="s">
        <v>69</v>
      </c>
      <c r="C1151">
        <v>640110</v>
      </c>
      <c r="D1151" t="s">
        <v>70</v>
      </c>
      <c r="E1151" t="s">
        <v>71</v>
      </c>
      <c r="F1151" t="s">
        <v>72</v>
      </c>
      <c r="G1151" t="s">
        <v>108</v>
      </c>
      <c r="H1151">
        <v>6</v>
      </c>
      <c r="I1151" t="s">
        <v>985</v>
      </c>
      <c r="J1151" s="4">
        <v>0</v>
      </c>
      <c r="K1151" s="4">
        <v>0.54300000000000004</v>
      </c>
      <c r="L1151" s="4">
        <v>0</v>
      </c>
      <c r="M1151" s="4">
        <v>0</v>
      </c>
      <c r="N1151" s="4">
        <v>0</v>
      </c>
      <c r="O1151" s="4">
        <v>0</v>
      </c>
      <c r="P1151" s="4">
        <v>0</v>
      </c>
      <c r="Q1151" s="4">
        <v>0</v>
      </c>
      <c r="R1151" s="4">
        <v>0</v>
      </c>
      <c r="S1151" s="4">
        <v>0</v>
      </c>
      <c r="T1151" s="4">
        <v>0</v>
      </c>
      <c r="U1151" s="4">
        <v>0</v>
      </c>
      <c r="V1151" s="4">
        <v>0</v>
      </c>
      <c r="W1151" s="4">
        <v>0</v>
      </c>
      <c r="X1151" s="4">
        <v>0</v>
      </c>
      <c r="Y1151" s="4">
        <v>0</v>
      </c>
      <c r="Z1151" s="4">
        <v>0</v>
      </c>
      <c r="AA1151" s="4">
        <v>0</v>
      </c>
      <c r="AB1151" s="4">
        <v>0</v>
      </c>
      <c r="AC1151" s="4">
        <v>0</v>
      </c>
      <c r="AG1151" s="66">
        <v>640110</v>
      </c>
      <c r="AH1151" t="s">
        <v>985</v>
      </c>
      <c r="AI1151" s="4">
        <f t="shared" si="97"/>
        <v>0</v>
      </c>
      <c r="AJ1151" s="4">
        <f t="shared" si="97"/>
        <v>1.1739966868645986E-2</v>
      </c>
      <c r="AK1151" s="4">
        <f t="shared" si="97"/>
        <v>0</v>
      </c>
      <c r="AL1151" s="4">
        <f t="shared" si="97"/>
        <v>0</v>
      </c>
      <c r="AM1151" s="4">
        <f t="shared" si="97"/>
        <v>0</v>
      </c>
      <c r="AN1151" s="4">
        <f t="shared" si="97"/>
        <v>0</v>
      </c>
      <c r="AO1151" s="4">
        <f t="shared" si="97"/>
        <v>0</v>
      </c>
      <c r="AP1151" s="4">
        <f t="shared" si="97"/>
        <v>0</v>
      </c>
      <c r="AQ1151" s="4">
        <f t="shared" si="97"/>
        <v>0</v>
      </c>
      <c r="AR1151" s="4">
        <f t="shared" si="97"/>
        <v>0</v>
      </c>
      <c r="AS1151" s="4">
        <f t="shared" si="97"/>
        <v>0</v>
      </c>
      <c r="AT1151" s="4">
        <f t="shared" si="97"/>
        <v>0</v>
      </c>
      <c r="AU1151" s="4">
        <f t="shared" si="97"/>
        <v>0</v>
      </c>
      <c r="AV1151" s="4">
        <f t="shared" si="97"/>
        <v>0</v>
      </c>
      <c r="AW1151" s="4">
        <f t="shared" si="97"/>
        <v>0</v>
      </c>
      <c r="AX1151" s="4">
        <f t="shared" si="98"/>
        <v>0</v>
      </c>
      <c r="AY1151" s="4">
        <f t="shared" si="98"/>
        <v>0</v>
      </c>
      <c r="AZ1151" s="4">
        <f t="shared" si="98"/>
        <v>0</v>
      </c>
      <c r="BA1151" s="4">
        <f t="shared" si="98"/>
        <v>0</v>
      </c>
      <c r="BB1151" s="67">
        <f t="shared" si="98"/>
        <v>0</v>
      </c>
    </row>
    <row r="1152" spans="1:54" x14ac:dyDescent="0.3">
      <c r="A1152" t="s">
        <v>68</v>
      </c>
      <c r="B1152" t="s">
        <v>69</v>
      </c>
      <c r="C1152">
        <v>640199</v>
      </c>
      <c r="D1152" t="s">
        <v>70</v>
      </c>
      <c r="E1152" t="s">
        <v>71</v>
      </c>
      <c r="F1152" t="s">
        <v>72</v>
      </c>
      <c r="G1152" t="s">
        <v>108</v>
      </c>
      <c r="H1152">
        <v>6</v>
      </c>
      <c r="I1152" t="s">
        <v>986</v>
      </c>
      <c r="J1152" s="4">
        <v>0</v>
      </c>
      <c r="K1152" s="4">
        <v>0</v>
      </c>
      <c r="L1152" s="4">
        <v>0</v>
      </c>
      <c r="M1152" s="4">
        <v>0</v>
      </c>
      <c r="N1152" s="4">
        <v>0</v>
      </c>
      <c r="O1152" s="4">
        <v>0</v>
      </c>
      <c r="P1152" s="4">
        <v>0</v>
      </c>
      <c r="Q1152" s="4">
        <v>0</v>
      </c>
      <c r="R1152" s="4">
        <v>0</v>
      </c>
      <c r="S1152" s="4">
        <v>0</v>
      </c>
      <c r="T1152" s="4">
        <v>0</v>
      </c>
      <c r="U1152" s="4">
        <v>0.56899999999999995</v>
      </c>
      <c r="V1152" s="4">
        <v>0</v>
      </c>
      <c r="W1152" s="4">
        <v>0</v>
      </c>
      <c r="X1152" s="4">
        <v>0</v>
      </c>
      <c r="Y1152" s="4">
        <v>0</v>
      </c>
      <c r="Z1152" s="4">
        <v>0</v>
      </c>
      <c r="AA1152" s="4">
        <v>0</v>
      </c>
      <c r="AB1152" s="4">
        <v>0</v>
      </c>
      <c r="AC1152" s="4">
        <v>0</v>
      </c>
      <c r="AG1152" s="66">
        <v>640199</v>
      </c>
      <c r="AH1152" t="s">
        <v>986</v>
      </c>
      <c r="AI1152" s="4">
        <f t="shared" si="97"/>
        <v>0</v>
      </c>
      <c r="AJ1152" s="4">
        <f t="shared" si="97"/>
        <v>0</v>
      </c>
      <c r="AK1152" s="4">
        <f t="shared" si="97"/>
        <v>0</v>
      </c>
      <c r="AL1152" s="4">
        <f t="shared" si="97"/>
        <v>0</v>
      </c>
      <c r="AM1152" s="4">
        <f t="shared" si="97"/>
        <v>0</v>
      </c>
      <c r="AN1152" s="4">
        <f t="shared" si="97"/>
        <v>0</v>
      </c>
      <c r="AO1152" s="4">
        <f t="shared" si="97"/>
        <v>0</v>
      </c>
      <c r="AP1152" s="4">
        <f t="shared" si="97"/>
        <v>0</v>
      </c>
      <c r="AQ1152" s="4">
        <f t="shared" si="97"/>
        <v>0</v>
      </c>
      <c r="AR1152" s="4">
        <f t="shared" si="97"/>
        <v>0</v>
      </c>
      <c r="AS1152" s="4">
        <f t="shared" si="97"/>
        <v>0</v>
      </c>
      <c r="AT1152" s="4">
        <f t="shared" si="97"/>
        <v>1.7048077706396574E-3</v>
      </c>
      <c r="AU1152" s="4">
        <f t="shared" si="97"/>
        <v>0</v>
      </c>
      <c r="AV1152" s="4">
        <f t="shared" si="97"/>
        <v>0</v>
      </c>
      <c r="AW1152" s="4">
        <f t="shared" si="97"/>
        <v>0</v>
      </c>
      <c r="AX1152" s="4">
        <f t="shared" si="98"/>
        <v>0</v>
      </c>
      <c r="AY1152" s="4">
        <f t="shared" si="98"/>
        <v>0</v>
      </c>
      <c r="AZ1152" s="4">
        <f t="shared" si="98"/>
        <v>0</v>
      </c>
      <c r="BA1152" s="4">
        <f t="shared" si="98"/>
        <v>0</v>
      </c>
      <c r="BB1152" s="67">
        <f t="shared" si="98"/>
        <v>0</v>
      </c>
    </row>
    <row r="1153" spans="1:54" x14ac:dyDescent="0.3">
      <c r="A1153" t="s">
        <v>68</v>
      </c>
      <c r="B1153" t="s">
        <v>69</v>
      </c>
      <c r="C1153">
        <v>640212</v>
      </c>
      <c r="D1153" t="s">
        <v>70</v>
      </c>
      <c r="E1153" t="s">
        <v>71</v>
      </c>
      <c r="F1153" t="s">
        <v>72</v>
      </c>
      <c r="G1153" t="s">
        <v>108</v>
      </c>
      <c r="H1153">
        <v>6</v>
      </c>
      <c r="I1153" t="s">
        <v>987</v>
      </c>
      <c r="J1153" s="4">
        <v>0</v>
      </c>
      <c r="K1153" s="4">
        <v>0</v>
      </c>
      <c r="L1153" s="4">
        <v>0</v>
      </c>
      <c r="M1153" s="4">
        <v>0</v>
      </c>
      <c r="N1153" s="4">
        <v>0</v>
      </c>
      <c r="O1153" s="4">
        <v>0</v>
      </c>
      <c r="P1153" s="4">
        <v>0</v>
      </c>
      <c r="Q1153" s="4">
        <v>0</v>
      </c>
      <c r="R1153" s="4">
        <v>0</v>
      </c>
      <c r="S1153" s="4">
        <v>0</v>
      </c>
      <c r="T1153" s="4">
        <v>0</v>
      </c>
      <c r="U1153" s="4">
        <v>2.0470000000000002</v>
      </c>
      <c r="V1153" s="4">
        <v>0</v>
      </c>
      <c r="W1153" s="4">
        <v>0</v>
      </c>
      <c r="X1153" s="4">
        <v>0</v>
      </c>
      <c r="Y1153" s="4">
        <v>0</v>
      </c>
      <c r="Z1153" s="4">
        <v>7.1859999999999999</v>
      </c>
      <c r="AA1153" s="4">
        <v>0</v>
      </c>
      <c r="AB1153" s="4">
        <v>4.1319999999999997</v>
      </c>
      <c r="AC1153" s="4">
        <v>1.5289999999999999</v>
      </c>
      <c r="AG1153" s="66">
        <v>640212</v>
      </c>
      <c r="AH1153" t="s">
        <v>987</v>
      </c>
      <c r="AI1153" s="4">
        <f t="shared" si="97"/>
        <v>0</v>
      </c>
      <c r="AJ1153" s="4">
        <f t="shared" si="97"/>
        <v>0</v>
      </c>
      <c r="AK1153" s="4">
        <f t="shared" si="97"/>
        <v>0</v>
      </c>
      <c r="AL1153" s="4">
        <f t="shared" si="97"/>
        <v>0</v>
      </c>
      <c r="AM1153" s="4">
        <f t="shared" si="97"/>
        <v>0</v>
      </c>
      <c r="AN1153" s="4">
        <f t="shared" si="97"/>
        <v>0</v>
      </c>
      <c r="AO1153" s="4">
        <f t="shared" si="97"/>
        <v>0</v>
      </c>
      <c r="AP1153" s="4">
        <f t="shared" si="97"/>
        <v>0</v>
      </c>
      <c r="AQ1153" s="4">
        <f t="shared" si="97"/>
        <v>0</v>
      </c>
      <c r="AR1153" s="4">
        <f t="shared" si="97"/>
        <v>0</v>
      </c>
      <c r="AS1153" s="4">
        <f t="shared" ref="AS1153:BB1215" si="99">IFERROR((T1153/T$2093)*100,0)</f>
        <v>0</v>
      </c>
      <c r="AT1153" s="4">
        <f t="shared" si="99"/>
        <v>6.1331133681887164E-3</v>
      </c>
      <c r="AU1153" s="4">
        <f t="shared" si="99"/>
        <v>0</v>
      </c>
      <c r="AV1153" s="4">
        <f t="shared" si="99"/>
        <v>0</v>
      </c>
      <c r="AW1153" s="4">
        <f t="shared" si="99"/>
        <v>0</v>
      </c>
      <c r="AX1153" s="4">
        <f t="shared" si="98"/>
        <v>0</v>
      </c>
      <c r="AY1153" s="4">
        <f t="shared" si="98"/>
        <v>1.4970526437541341E-2</v>
      </c>
      <c r="AZ1153" s="4">
        <f t="shared" si="98"/>
        <v>0</v>
      </c>
      <c r="BA1153" s="4">
        <f t="shared" si="98"/>
        <v>7.2733594270676947E-3</v>
      </c>
      <c r="BB1153" s="67">
        <f t="shared" si="98"/>
        <v>2.5462261614363343E-3</v>
      </c>
    </row>
    <row r="1154" spans="1:54" x14ac:dyDescent="0.3">
      <c r="A1154" t="s">
        <v>68</v>
      </c>
      <c r="B1154" t="s">
        <v>69</v>
      </c>
      <c r="C1154">
        <v>640219</v>
      </c>
      <c r="D1154" t="s">
        <v>70</v>
      </c>
      <c r="E1154" t="s">
        <v>71</v>
      </c>
      <c r="F1154" t="s">
        <v>72</v>
      </c>
      <c r="G1154" t="s">
        <v>108</v>
      </c>
      <c r="H1154">
        <v>6</v>
      </c>
      <c r="I1154" t="s">
        <v>988</v>
      </c>
      <c r="J1154" s="4">
        <v>0</v>
      </c>
      <c r="K1154" s="4">
        <v>0</v>
      </c>
      <c r="L1154" s="4">
        <v>0</v>
      </c>
      <c r="M1154" s="4">
        <v>0</v>
      </c>
      <c r="N1154" s="4">
        <v>0</v>
      </c>
      <c r="O1154" s="4">
        <v>0</v>
      </c>
      <c r="P1154" s="4">
        <v>0</v>
      </c>
      <c r="Q1154" s="4">
        <v>0</v>
      </c>
      <c r="R1154" s="4">
        <v>0</v>
      </c>
      <c r="S1154" s="4">
        <v>0</v>
      </c>
      <c r="T1154" s="4">
        <v>0</v>
      </c>
      <c r="U1154" s="4">
        <v>0</v>
      </c>
      <c r="V1154" s="4">
        <v>0</v>
      </c>
      <c r="W1154" s="4">
        <v>0</v>
      </c>
      <c r="X1154" s="4">
        <v>0</v>
      </c>
      <c r="Y1154" s="4">
        <v>0</v>
      </c>
      <c r="Z1154" s="4">
        <v>0</v>
      </c>
      <c r="AA1154" s="4">
        <v>0.159</v>
      </c>
      <c r="AB1154" s="4">
        <v>0.28399999999999997</v>
      </c>
      <c r="AC1154" s="4">
        <v>1.756</v>
      </c>
      <c r="AG1154" s="66">
        <v>640219</v>
      </c>
      <c r="AH1154" t="s">
        <v>988</v>
      </c>
      <c r="AI1154" s="4">
        <f t="shared" ref="AI1154:AX1173" si="100">IFERROR((J1154/J$2093)*100,0)</f>
        <v>0</v>
      </c>
      <c r="AJ1154" s="4">
        <f t="shared" si="100"/>
        <v>0</v>
      </c>
      <c r="AK1154" s="4">
        <f t="shared" si="100"/>
        <v>0</v>
      </c>
      <c r="AL1154" s="4">
        <f t="shared" si="100"/>
        <v>0</v>
      </c>
      <c r="AM1154" s="4">
        <f t="shared" si="100"/>
        <v>0</v>
      </c>
      <c r="AN1154" s="4">
        <f t="shared" si="100"/>
        <v>0</v>
      </c>
      <c r="AO1154" s="4">
        <f t="shared" si="100"/>
        <v>0</v>
      </c>
      <c r="AP1154" s="4">
        <f t="shared" si="100"/>
        <v>0</v>
      </c>
      <c r="AQ1154" s="4">
        <f t="shared" si="100"/>
        <v>0</v>
      </c>
      <c r="AR1154" s="4">
        <f t="shared" si="100"/>
        <v>0</v>
      </c>
      <c r="AS1154" s="4">
        <f t="shared" si="99"/>
        <v>0</v>
      </c>
      <c r="AT1154" s="4">
        <f t="shared" si="99"/>
        <v>0</v>
      </c>
      <c r="AU1154" s="4">
        <f t="shared" si="99"/>
        <v>0</v>
      </c>
      <c r="AV1154" s="4">
        <f t="shared" si="99"/>
        <v>0</v>
      </c>
      <c r="AW1154" s="4">
        <f t="shared" si="99"/>
        <v>0</v>
      </c>
      <c r="AX1154" s="4">
        <f t="shared" si="98"/>
        <v>0</v>
      </c>
      <c r="AY1154" s="4">
        <f t="shared" si="98"/>
        <v>0</v>
      </c>
      <c r="AZ1154" s="4">
        <f t="shared" si="98"/>
        <v>2.39820067980392E-4</v>
      </c>
      <c r="BA1154" s="4">
        <f t="shared" si="98"/>
        <v>4.9991144174424613E-4</v>
      </c>
      <c r="BB1154" s="67">
        <f t="shared" si="98"/>
        <v>2.9242466576077197E-3</v>
      </c>
    </row>
    <row r="1155" spans="1:54" x14ac:dyDescent="0.3">
      <c r="A1155" t="s">
        <v>68</v>
      </c>
      <c r="B1155" t="s">
        <v>69</v>
      </c>
      <c r="C1155">
        <v>640220</v>
      </c>
      <c r="D1155" t="s">
        <v>70</v>
      </c>
      <c r="E1155" t="s">
        <v>71</v>
      </c>
      <c r="F1155" t="s">
        <v>72</v>
      </c>
      <c r="G1155" t="s">
        <v>108</v>
      </c>
      <c r="H1155">
        <v>6</v>
      </c>
      <c r="I1155" t="s">
        <v>989</v>
      </c>
      <c r="J1155" s="4">
        <v>0</v>
      </c>
      <c r="K1155" s="4">
        <v>0</v>
      </c>
      <c r="L1155" s="4">
        <v>0</v>
      </c>
      <c r="M1155" s="4">
        <v>0</v>
      </c>
      <c r="N1155" s="4">
        <v>0</v>
      </c>
      <c r="O1155" s="4">
        <v>0</v>
      </c>
      <c r="P1155" s="4">
        <v>0</v>
      </c>
      <c r="Q1155" s="4">
        <v>0</v>
      </c>
      <c r="R1155" s="4">
        <v>0</v>
      </c>
      <c r="S1155" s="4">
        <v>0.155</v>
      </c>
      <c r="T1155" s="4">
        <v>0</v>
      </c>
      <c r="U1155" s="4">
        <v>0</v>
      </c>
      <c r="V1155" s="4">
        <v>5.5E-2</v>
      </c>
      <c r="W1155" s="4">
        <v>0</v>
      </c>
      <c r="X1155" s="4">
        <v>3.6659999999999999</v>
      </c>
      <c r="Y1155" s="4">
        <v>2.3620000000000001</v>
      </c>
      <c r="Z1155" s="4">
        <v>7.726</v>
      </c>
      <c r="AA1155" s="4">
        <v>0</v>
      </c>
      <c r="AB1155" s="4">
        <v>0.79300000000000004</v>
      </c>
      <c r="AC1155" s="4">
        <v>0</v>
      </c>
      <c r="AG1155" s="66">
        <v>640220</v>
      </c>
      <c r="AH1155" t="s">
        <v>989</v>
      </c>
      <c r="AI1155" s="4">
        <f t="shared" si="100"/>
        <v>0</v>
      </c>
      <c r="AJ1155" s="4">
        <f t="shared" si="100"/>
        <v>0</v>
      </c>
      <c r="AK1155" s="4">
        <f t="shared" si="100"/>
        <v>0</v>
      </c>
      <c r="AL1155" s="4">
        <f t="shared" si="100"/>
        <v>0</v>
      </c>
      <c r="AM1155" s="4">
        <f t="shared" si="100"/>
        <v>0</v>
      </c>
      <c r="AN1155" s="4">
        <f t="shared" si="100"/>
        <v>0</v>
      </c>
      <c r="AO1155" s="4">
        <f t="shared" si="100"/>
        <v>0</v>
      </c>
      <c r="AP1155" s="4">
        <f t="shared" si="100"/>
        <v>0</v>
      </c>
      <c r="AQ1155" s="4">
        <f t="shared" si="100"/>
        <v>0</v>
      </c>
      <c r="AR1155" s="4">
        <f t="shared" si="100"/>
        <v>7.3074429842654278E-4</v>
      </c>
      <c r="AS1155" s="4">
        <f t="shared" si="99"/>
        <v>0</v>
      </c>
      <c r="AT1155" s="4">
        <f t="shared" si="99"/>
        <v>0</v>
      </c>
      <c r="AU1155" s="4">
        <f t="shared" si="99"/>
        <v>1.377330236160047E-4</v>
      </c>
      <c r="AV1155" s="4">
        <f t="shared" si="99"/>
        <v>0</v>
      </c>
      <c r="AW1155" s="4">
        <f t="shared" si="99"/>
        <v>1.2065845153539015E-2</v>
      </c>
      <c r="AX1155" s="4">
        <f t="shared" si="98"/>
        <v>6.3094126901094552E-3</v>
      </c>
      <c r="AY1155" s="4">
        <f t="shared" si="98"/>
        <v>1.6095503375514113E-2</v>
      </c>
      <c r="AZ1155" s="4">
        <f t="shared" si="98"/>
        <v>0</v>
      </c>
      <c r="BA1155" s="4">
        <f t="shared" si="98"/>
        <v>1.395879483461927E-3</v>
      </c>
      <c r="BB1155" s="67">
        <f t="shared" si="98"/>
        <v>0</v>
      </c>
    </row>
    <row r="1156" spans="1:54" x14ac:dyDescent="0.3">
      <c r="A1156" t="s">
        <v>68</v>
      </c>
      <c r="B1156" t="s">
        <v>69</v>
      </c>
      <c r="C1156">
        <v>640299</v>
      </c>
      <c r="D1156" t="s">
        <v>70</v>
      </c>
      <c r="E1156" t="s">
        <v>71</v>
      </c>
      <c r="F1156" t="s">
        <v>72</v>
      </c>
      <c r="G1156" t="s">
        <v>108</v>
      </c>
      <c r="H1156">
        <v>6</v>
      </c>
      <c r="I1156" t="s">
        <v>986</v>
      </c>
      <c r="J1156" s="4">
        <v>0</v>
      </c>
      <c r="K1156" s="4">
        <v>0</v>
      </c>
      <c r="L1156" s="4">
        <v>0</v>
      </c>
      <c r="M1156" s="4">
        <v>0</v>
      </c>
      <c r="N1156" s="4">
        <v>0</v>
      </c>
      <c r="O1156" s="4">
        <v>0</v>
      </c>
      <c r="P1156" s="4">
        <v>0</v>
      </c>
      <c r="Q1156" s="4">
        <v>1.9E-2</v>
      </c>
      <c r="R1156" s="4">
        <v>0</v>
      </c>
      <c r="S1156" s="4">
        <v>0</v>
      </c>
      <c r="T1156" s="4">
        <v>0</v>
      </c>
      <c r="U1156" s="4">
        <v>1.095</v>
      </c>
      <c r="V1156" s="4">
        <v>0.82299999999999995</v>
      </c>
      <c r="W1156" s="4">
        <v>0</v>
      </c>
      <c r="X1156" s="4">
        <v>8.3179999999999996</v>
      </c>
      <c r="Y1156" s="4">
        <v>0.38100000000000001</v>
      </c>
      <c r="Z1156" s="4">
        <v>0</v>
      </c>
      <c r="AA1156" s="4">
        <v>0.96799999999999997</v>
      </c>
      <c r="AB1156" s="4">
        <v>15.551</v>
      </c>
      <c r="AC1156" s="4">
        <v>33.222999999999999</v>
      </c>
      <c r="AG1156" s="66">
        <v>640299</v>
      </c>
      <c r="AH1156" t="s">
        <v>986</v>
      </c>
      <c r="AI1156" s="4">
        <f t="shared" si="100"/>
        <v>0</v>
      </c>
      <c r="AJ1156" s="4">
        <f t="shared" si="100"/>
        <v>0</v>
      </c>
      <c r="AK1156" s="4">
        <f t="shared" si="100"/>
        <v>0</v>
      </c>
      <c r="AL1156" s="4">
        <f t="shared" si="100"/>
        <v>0</v>
      </c>
      <c r="AM1156" s="4">
        <f t="shared" si="100"/>
        <v>0</v>
      </c>
      <c r="AN1156" s="4">
        <f t="shared" si="100"/>
        <v>0</v>
      </c>
      <c r="AO1156" s="4">
        <f t="shared" si="100"/>
        <v>0</v>
      </c>
      <c r="AP1156" s="4">
        <f t="shared" si="100"/>
        <v>1.1176745404681125E-4</v>
      </c>
      <c r="AQ1156" s="4">
        <f t="shared" si="100"/>
        <v>0</v>
      </c>
      <c r="AR1156" s="4">
        <f t="shared" si="100"/>
        <v>0</v>
      </c>
      <c r="AS1156" s="4">
        <f t="shared" si="99"/>
        <v>0</v>
      </c>
      <c r="AT1156" s="4">
        <f t="shared" si="99"/>
        <v>3.2807812106334356E-3</v>
      </c>
      <c r="AU1156" s="4">
        <f t="shared" si="99"/>
        <v>2.060986880654034E-3</v>
      </c>
      <c r="AV1156" s="4">
        <f t="shared" si="99"/>
        <v>0</v>
      </c>
      <c r="AW1156" s="4">
        <f t="shared" si="99"/>
        <v>2.7376895795727642E-2</v>
      </c>
      <c r="AX1156" s="4">
        <f t="shared" si="98"/>
        <v>1.0177333763470374E-3</v>
      </c>
      <c r="AY1156" s="4">
        <f t="shared" si="98"/>
        <v>0</v>
      </c>
      <c r="AZ1156" s="4">
        <f t="shared" si="98"/>
        <v>1.460036640283141E-3</v>
      </c>
      <c r="BA1156" s="4">
        <f t="shared" si="98"/>
        <v>2.7373671938608353E-2</v>
      </c>
      <c r="BB1156" s="67">
        <f t="shared" si="98"/>
        <v>5.5325880811902768E-2</v>
      </c>
    </row>
    <row r="1157" spans="1:54" x14ac:dyDescent="0.3">
      <c r="A1157" t="s">
        <v>68</v>
      </c>
      <c r="B1157" t="s">
        <v>69</v>
      </c>
      <c r="C1157">
        <v>640319</v>
      </c>
      <c r="D1157" t="s">
        <v>70</v>
      </c>
      <c r="E1157" t="s">
        <v>71</v>
      </c>
      <c r="F1157" t="s">
        <v>72</v>
      </c>
      <c r="G1157" t="s">
        <v>108</v>
      </c>
      <c r="H1157">
        <v>6</v>
      </c>
      <c r="I1157" t="s">
        <v>988</v>
      </c>
      <c r="J1157" s="4">
        <v>0</v>
      </c>
      <c r="K1157" s="4">
        <v>0</v>
      </c>
      <c r="L1157" s="4">
        <v>0</v>
      </c>
      <c r="M1157" s="4">
        <v>0</v>
      </c>
      <c r="N1157" s="4">
        <v>0</v>
      </c>
      <c r="O1157" s="4">
        <v>0</v>
      </c>
      <c r="P1157" s="4">
        <v>0</v>
      </c>
      <c r="Q1157" s="4">
        <v>1.67</v>
      </c>
      <c r="R1157" s="4">
        <v>7.5469999999999997</v>
      </c>
      <c r="S1157" s="4">
        <v>0</v>
      </c>
      <c r="T1157" s="4">
        <v>0.78800000000000003</v>
      </c>
      <c r="U1157" s="4">
        <v>0.97399999999999998</v>
      </c>
      <c r="V1157" s="4">
        <v>0</v>
      </c>
      <c r="W1157" s="4">
        <v>1.28</v>
      </c>
      <c r="X1157" s="4">
        <v>0</v>
      </c>
      <c r="Y1157" s="4">
        <v>0.442</v>
      </c>
      <c r="Z1157" s="4">
        <v>0.65300000000000002</v>
      </c>
      <c r="AA1157" s="4">
        <v>1.9670000000000001</v>
      </c>
      <c r="AB1157" s="4">
        <v>12.744999999999999</v>
      </c>
      <c r="AC1157" s="4">
        <v>17.89</v>
      </c>
      <c r="AG1157" s="66">
        <v>640319</v>
      </c>
      <c r="AH1157" t="s">
        <v>988</v>
      </c>
      <c r="AI1157" s="4">
        <f t="shared" si="100"/>
        <v>0</v>
      </c>
      <c r="AJ1157" s="4">
        <f t="shared" si="100"/>
        <v>0</v>
      </c>
      <c r="AK1157" s="4">
        <f t="shared" si="100"/>
        <v>0</v>
      </c>
      <c r="AL1157" s="4">
        <f t="shared" si="100"/>
        <v>0</v>
      </c>
      <c r="AM1157" s="4">
        <f t="shared" si="100"/>
        <v>0</v>
      </c>
      <c r="AN1157" s="4">
        <f t="shared" si="100"/>
        <v>0</v>
      </c>
      <c r="AO1157" s="4">
        <f t="shared" si="100"/>
        <v>0</v>
      </c>
      <c r="AP1157" s="4">
        <f t="shared" si="100"/>
        <v>9.8237709609565668E-3</v>
      </c>
      <c r="AQ1157" s="4">
        <f t="shared" si="100"/>
        <v>3.0008903264250542E-2</v>
      </c>
      <c r="AR1157" s="4">
        <f t="shared" si="100"/>
        <v>0</v>
      </c>
      <c r="AS1157" s="4">
        <f t="shared" si="100"/>
        <v>9.1051090799520497E-5</v>
      </c>
      <c r="AT1157" s="4">
        <f t="shared" si="100"/>
        <v>2.9182473964903801E-3</v>
      </c>
      <c r="AU1157" s="4">
        <f t="shared" si="100"/>
        <v>0</v>
      </c>
      <c r="AV1157" s="4">
        <f t="shared" si="100"/>
        <v>3.0158319633092007E-3</v>
      </c>
      <c r="AW1157" s="4">
        <f t="shared" si="99"/>
        <v>0</v>
      </c>
      <c r="AX1157" s="4">
        <f t="shared" si="98"/>
        <v>1.1806775652109986E-3</v>
      </c>
      <c r="AY1157" s="4">
        <f t="shared" si="98"/>
        <v>1.3603887786967014E-3</v>
      </c>
      <c r="AZ1157" s="4">
        <f t="shared" si="98"/>
        <v>2.9668306523108869E-3</v>
      </c>
      <c r="BA1157" s="4">
        <f t="shared" si="98"/>
        <v>2.2434406074050766E-2</v>
      </c>
      <c r="BB1157" s="67">
        <f t="shared" si="98"/>
        <v>2.9792011790775688E-2</v>
      </c>
    </row>
    <row r="1158" spans="1:54" x14ac:dyDescent="0.3">
      <c r="A1158" t="s">
        <v>68</v>
      </c>
      <c r="B1158" t="s">
        <v>69</v>
      </c>
      <c r="C1158">
        <v>640320</v>
      </c>
      <c r="D1158" t="s">
        <v>70</v>
      </c>
      <c r="E1158" t="s">
        <v>71</v>
      </c>
      <c r="F1158" t="s">
        <v>72</v>
      </c>
      <c r="G1158" t="s">
        <v>108</v>
      </c>
      <c r="H1158">
        <v>6</v>
      </c>
      <c r="I1158" t="s">
        <v>990</v>
      </c>
      <c r="J1158" s="4">
        <v>4.056</v>
      </c>
      <c r="K1158" s="4">
        <v>0</v>
      </c>
      <c r="L1158" s="4">
        <v>0</v>
      </c>
      <c r="M1158" s="4">
        <v>0</v>
      </c>
      <c r="N1158" s="4">
        <v>3.431</v>
      </c>
      <c r="O1158" s="4">
        <v>0.745</v>
      </c>
      <c r="P1158" s="4">
        <v>0</v>
      </c>
      <c r="Q1158" s="4">
        <v>0</v>
      </c>
      <c r="R1158" s="4">
        <v>0</v>
      </c>
      <c r="S1158" s="4">
        <v>0</v>
      </c>
      <c r="T1158" s="4">
        <v>0</v>
      </c>
      <c r="U1158" s="4">
        <v>0.17899999999999999</v>
      </c>
      <c r="V1158" s="4">
        <v>31.613</v>
      </c>
      <c r="W1158" s="4">
        <v>7.1289999999999996</v>
      </c>
      <c r="X1158" s="4">
        <v>3.81</v>
      </c>
      <c r="Y1158" s="4">
        <v>15.256</v>
      </c>
      <c r="Z1158" s="4">
        <v>3.621</v>
      </c>
      <c r="AA1158" s="4">
        <v>3.22</v>
      </c>
      <c r="AB1158" s="4">
        <v>0</v>
      </c>
      <c r="AC1158" s="4">
        <v>0</v>
      </c>
      <c r="AG1158" s="66">
        <v>640320</v>
      </c>
      <c r="AH1158" t="s">
        <v>990</v>
      </c>
      <c r="AI1158" s="4">
        <f t="shared" si="100"/>
        <v>0.18711162573984286</v>
      </c>
      <c r="AJ1158" s="4">
        <f t="shared" si="100"/>
        <v>0</v>
      </c>
      <c r="AK1158" s="4">
        <f t="shared" si="100"/>
        <v>0</v>
      </c>
      <c r="AL1158" s="4">
        <f t="shared" si="100"/>
        <v>0</v>
      </c>
      <c r="AM1158" s="4">
        <f t="shared" si="100"/>
        <v>7.8254025201399721E-2</v>
      </c>
      <c r="AN1158" s="4">
        <f t="shared" si="100"/>
        <v>1.6878205329779279E-3</v>
      </c>
      <c r="AO1158" s="4">
        <f t="shared" si="100"/>
        <v>0</v>
      </c>
      <c r="AP1158" s="4">
        <f t="shared" si="100"/>
        <v>0</v>
      </c>
      <c r="AQ1158" s="4">
        <f t="shared" si="100"/>
        <v>0</v>
      </c>
      <c r="AR1158" s="4">
        <f t="shared" si="100"/>
        <v>0</v>
      </c>
      <c r="AS1158" s="4">
        <f t="shared" si="100"/>
        <v>0</v>
      </c>
      <c r="AT1158" s="4">
        <f t="shared" si="100"/>
        <v>5.3631035315377621E-4</v>
      </c>
      <c r="AU1158" s="4">
        <f t="shared" si="100"/>
        <v>7.9166437737686488E-2</v>
      </c>
      <c r="AV1158" s="4">
        <f t="shared" si="100"/>
        <v>1.6796770364399447E-2</v>
      </c>
      <c r="AW1158" s="4">
        <f t="shared" si="99"/>
        <v>1.2539789971353969E-2</v>
      </c>
      <c r="AX1158" s="4">
        <f t="shared" si="98"/>
        <v>4.0752074513255646E-2</v>
      </c>
      <c r="AY1158" s="4">
        <f t="shared" si="98"/>
        <v>7.5435953562951854E-3</v>
      </c>
      <c r="AZ1158" s="4">
        <f t="shared" si="98"/>
        <v>4.8567334521815234E-3</v>
      </c>
      <c r="BA1158" s="4">
        <f t="shared" si="98"/>
        <v>0</v>
      </c>
      <c r="BB1158" s="67">
        <f t="shared" si="98"/>
        <v>0</v>
      </c>
    </row>
    <row r="1159" spans="1:54" x14ac:dyDescent="0.3">
      <c r="A1159" t="s">
        <v>68</v>
      </c>
      <c r="B1159" t="s">
        <v>69</v>
      </c>
      <c r="C1159">
        <v>640340</v>
      </c>
      <c r="D1159" t="s">
        <v>70</v>
      </c>
      <c r="E1159" t="s">
        <v>71</v>
      </c>
      <c r="F1159" t="s">
        <v>72</v>
      </c>
      <c r="G1159" t="s">
        <v>108</v>
      </c>
      <c r="H1159">
        <v>6</v>
      </c>
      <c r="I1159" t="s">
        <v>991</v>
      </c>
      <c r="J1159" s="4">
        <v>0</v>
      </c>
      <c r="K1159" s="4">
        <v>0</v>
      </c>
      <c r="L1159" s="4">
        <v>0</v>
      </c>
      <c r="M1159" s="4">
        <v>0</v>
      </c>
      <c r="N1159" s="4">
        <v>0</v>
      </c>
      <c r="O1159" s="4">
        <v>0</v>
      </c>
      <c r="P1159" s="4">
        <v>0</v>
      </c>
      <c r="Q1159" s="4">
        <v>0</v>
      </c>
      <c r="R1159" s="4">
        <v>0</v>
      </c>
      <c r="S1159" s="4">
        <v>0</v>
      </c>
      <c r="T1159" s="4">
        <v>0</v>
      </c>
      <c r="U1159" s="4">
        <v>0</v>
      </c>
      <c r="V1159" s="4">
        <v>0</v>
      </c>
      <c r="W1159" s="4">
        <v>0</v>
      </c>
      <c r="X1159" s="4">
        <v>2.1000000000000001E-2</v>
      </c>
      <c r="Y1159" s="4">
        <v>2.2810000000000001</v>
      </c>
      <c r="Z1159" s="4">
        <v>11.332000000000001</v>
      </c>
      <c r="AA1159" s="4">
        <v>19.408999999999999</v>
      </c>
      <c r="AB1159" s="4">
        <v>69.81</v>
      </c>
      <c r="AC1159" s="4">
        <v>13.933</v>
      </c>
      <c r="AG1159" s="66">
        <v>640340</v>
      </c>
      <c r="AH1159" t="s">
        <v>991</v>
      </c>
      <c r="AI1159" s="4">
        <f t="shared" si="100"/>
        <v>0</v>
      </c>
      <c r="AJ1159" s="4">
        <f t="shared" si="100"/>
        <v>0</v>
      </c>
      <c r="AK1159" s="4">
        <f t="shared" si="100"/>
        <v>0</v>
      </c>
      <c r="AL1159" s="4">
        <f t="shared" si="100"/>
        <v>0</v>
      </c>
      <c r="AM1159" s="4">
        <f t="shared" si="100"/>
        <v>0</v>
      </c>
      <c r="AN1159" s="4">
        <f t="shared" si="100"/>
        <v>0</v>
      </c>
      <c r="AO1159" s="4">
        <f t="shared" si="100"/>
        <v>0</v>
      </c>
      <c r="AP1159" s="4">
        <f t="shared" si="100"/>
        <v>0</v>
      </c>
      <c r="AQ1159" s="4">
        <f t="shared" si="100"/>
        <v>0</v>
      </c>
      <c r="AR1159" s="4">
        <f t="shared" si="100"/>
        <v>0</v>
      </c>
      <c r="AS1159" s="4">
        <f t="shared" si="100"/>
        <v>0</v>
      </c>
      <c r="AT1159" s="4">
        <f t="shared" si="100"/>
        <v>0</v>
      </c>
      <c r="AU1159" s="4">
        <f t="shared" si="100"/>
        <v>0</v>
      </c>
      <c r="AV1159" s="4">
        <f t="shared" si="100"/>
        <v>0</v>
      </c>
      <c r="AW1159" s="4">
        <f t="shared" si="99"/>
        <v>6.9116952598014013E-5</v>
      </c>
      <c r="AX1159" s="4">
        <f t="shared" si="98"/>
        <v>6.093044177027801E-3</v>
      </c>
      <c r="AY1159" s="4">
        <f t="shared" si="98"/>
        <v>2.3607849372421167E-2</v>
      </c>
      <c r="AZ1159" s="4">
        <f t="shared" si="98"/>
        <v>2.9274639619065585E-2</v>
      </c>
      <c r="BA1159" s="4">
        <f t="shared" si="98"/>
        <v>0.12288316108509095</v>
      </c>
      <c r="BB1159" s="67">
        <f t="shared" si="98"/>
        <v>2.3202465079981978E-2</v>
      </c>
    </row>
    <row r="1160" spans="1:54" x14ac:dyDescent="0.3">
      <c r="A1160" t="s">
        <v>68</v>
      </c>
      <c r="B1160" t="s">
        <v>69</v>
      </c>
      <c r="C1160">
        <v>640351</v>
      </c>
      <c r="D1160" t="s">
        <v>70</v>
      </c>
      <c r="E1160" t="s">
        <v>71</v>
      </c>
      <c r="F1160" t="s">
        <v>72</v>
      </c>
      <c r="G1160" t="s">
        <v>108</v>
      </c>
      <c r="H1160">
        <v>6</v>
      </c>
      <c r="I1160" t="s">
        <v>992</v>
      </c>
      <c r="J1160" s="4">
        <v>0</v>
      </c>
      <c r="K1160" s="4">
        <v>0</v>
      </c>
      <c r="L1160" s="4">
        <v>4.4660000000000002</v>
      </c>
      <c r="M1160" s="4">
        <v>46.155999999999999</v>
      </c>
      <c r="N1160" s="4">
        <v>3.9630000000000001</v>
      </c>
      <c r="O1160" s="4">
        <v>1.1200000000000001</v>
      </c>
      <c r="P1160" s="4">
        <v>6.2469999999999999</v>
      </c>
      <c r="Q1160" s="4">
        <v>9.8729999999999993</v>
      </c>
      <c r="R1160" s="4">
        <v>15.775</v>
      </c>
      <c r="S1160" s="4">
        <v>7.8449999999999998</v>
      </c>
      <c r="T1160" s="4">
        <v>0</v>
      </c>
      <c r="U1160" s="4">
        <v>23.934999999999999</v>
      </c>
      <c r="V1160" s="4">
        <v>0.26800000000000002</v>
      </c>
      <c r="W1160" s="4">
        <v>0.49299999999999999</v>
      </c>
      <c r="X1160" s="4">
        <v>13.492000000000001</v>
      </c>
      <c r="Y1160" s="4">
        <v>15.11</v>
      </c>
      <c r="Z1160" s="4">
        <v>8.7189999999999994</v>
      </c>
      <c r="AA1160" s="4">
        <v>0</v>
      </c>
      <c r="AB1160" s="4">
        <v>9.8770000000000007</v>
      </c>
      <c r="AC1160" s="4">
        <v>19.408000000000001</v>
      </c>
      <c r="AG1160" s="66">
        <v>640351</v>
      </c>
      <c r="AH1160" t="s">
        <v>992</v>
      </c>
      <c r="AI1160" s="4">
        <f t="shared" si="100"/>
        <v>0</v>
      </c>
      <c r="AJ1160" s="4">
        <f t="shared" si="100"/>
        <v>0</v>
      </c>
      <c r="AK1160" s="4">
        <f t="shared" si="100"/>
        <v>9.2675021114382916E-2</v>
      </c>
      <c r="AL1160" s="4">
        <f t="shared" si="100"/>
        <v>0.93238322736386003</v>
      </c>
      <c r="AM1160" s="4">
        <f t="shared" si="100"/>
        <v>9.038784665495396E-2</v>
      </c>
      <c r="AN1160" s="4">
        <f t="shared" si="100"/>
        <v>2.5373946267587639E-3</v>
      </c>
      <c r="AO1160" s="4">
        <f t="shared" si="100"/>
        <v>7.1331155603543528E-2</v>
      </c>
      <c r="AP1160" s="4">
        <f t="shared" si="100"/>
        <v>5.8077898621271967E-2</v>
      </c>
      <c r="AQ1160" s="4">
        <f t="shared" si="100"/>
        <v>6.2725645818676609E-2</v>
      </c>
      <c r="AR1160" s="4">
        <f t="shared" si="100"/>
        <v>3.6985090459072438E-2</v>
      </c>
      <c r="AS1160" s="4">
        <f t="shared" si="100"/>
        <v>0</v>
      </c>
      <c r="AT1160" s="4">
        <f t="shared" si="100"/>
        <v>7.1712783814165543E-2</v>
      </c>
      <c r="AU1160" s="4">
        <f t="shared" si="100"/>
        <v>6.7113546052889573E-4</v>
      </c>
      <c r="AV1160" s="4">
        <f t="shared" si="100"/>
        <v>1.1615665296183092E-3</v>
      </c>
      <c r="AW1160" s="4">
        <f t="shared" si="99"/>
        <v>4.4405996402495478E-2</v>
      </c>
      <c r="AX1160" s="4">
        <f t="shared" si="99"/>
        <v>4.0362076946466492E-2</v>
      </c>
      <c r="AY1160" s="4">
        <f t="shared" si="99"/>
        <v>1.816421096700848E-2</v>
      </c>
      <c r="AZ1160" s="4">
        <f t="shared" si="98"/>
        <v>0</v>
      </c>
      <c r="BA1160" s="4">
        <f t="shared" si="98"/>
        <v>1.7386004613056057E-2</v>
      </c>
      <c r="BB1160" s="67">
        <f t="shared" si="98"/>
        <v>3.2319919778388738E-2</v>
      </c>
    </row>
    <row r="1161" spans="1:54" x14ac:dyDescent="0.3">
      <c r="A1161" t="s">
        <v>68</v>
      </c>
      <c r="B1161" t="s">
        <v>69</v>
      </c>
      <c r="C1161">
        <v>640359</v>
      </c>
      <c r="D1161" t="s">
        <v>70</v>
      </c>
      <c r="E1161" t="s">
        <v>71</v>
      </c>
      <c r="F1161" t="s">
        <v>72</v>
      </c>
      <c r="G1161" t="s">
        <v>108</v>
      </c>
      <c r="H1161">
        <v>6</v>
      </c>
      <c r="I1161" t="s">
        <v>992</v>
      </c>
      <c r="J1161" s="4">
        <v>0</v>
      </c>
      <c r="K1161" s="4">
        <v>0</v>
      </c>
      <c r="L1161" s="4">
        <v>0</v>
      </c>
      <c r="M1161" s="4">
        <v>0</v>
      </c>
      <c r="N1161" s="4">
        <v>0</v>
      </c>
      <c r="O1161" s="4">
        <v>0</v>
      </c>
      <c r="P1161" s="4">
        <v>1.149</v>
      </c>
      <c r="Q1161" s="4">
        <v>0.76900000000000002</v>
      </c>
      <c r="R1161" s="4">
        <v>5.4960000000000004</v>
      </c>
      <c r="S1161" s="4">
        <v>0</v>
      </c>
      <c r="T1161" s="4">
        <v>0</v>
      </c>
      <c r="U1161" s="4">
        <v>0</v>
      </c>
      <c r="V1161" s="4">
        <v>0</v>
      </c>
      <c r="W1161" s="4">
        <v>0</v>
      </c>
      <c r="X1161" s="4">
        <v>0</v>
      </c>
      <c r="Y1161" s="4">
        <v>0.25</v>
      </c>
      <c r="Z1161" s="4">
        <v>2.8119999999999998</v>
      </c>
      <c r="AA1161" s="4">
        <v>0</v>
      </c>
      <c r="AB1161" s="4">
        <v>5.97</v>
      </c>
      <c r="AC1161" s="4">
        <v>0</v>
      </c>
      <c r="AG1161" s="66">
        <v>640359</v>
      </c>
      <c r="AH1161" t="s">
        <v>992</v>
      </c>
      <c r="AI1161" s="4">
        <f t="shared" si="100"/>
        <v>0</v>
      </c>
      <c r="AJ1161" s="4">
        <f t="shared" si="100"/>
        <v>0</v>
      </c>
      <c r="AK1161" s="4">
        <f t="shared" si="100"/>
        <v>0</v>
      </c>
      <c r="AL1161" s="4">
        <f t="shared" si="100"/>
        <v>0</v>
      </c>
      <c r="AM1161" s="4">
        <f t="shared" si="100"/>
        <v>0</v>
      </c>
      <c r="AN1161" s="4">
        <f t="shared" si="100"/>
        <v>0</v>
      </c>
      <c r="AO1161" s="4">
        <f t="shared" si="100"/>
        <v>1.3119817158391471E-2</v>
      </c>
      <c r="AP1161" s="4">
        <f t="shared" si="100"/>
        <v>4.5236406401051501E-3</v>
      </c>
      <c r="AQ1161" s="4">
        <f t="shared" si="100"/>
        <v>2.1853575240535446E-2</v>
      </c>
      <c r="AR1161" s="4">
        <f t="shared" si="100"/>
        <v>0</v>
      </c>
      <c r="AS1161" s="4">
        <f t="shared" si="100"/>
        <v>0</v>
      </c>
      <c r="AT1161" s="4">
        <f t="shared" si="100"/>
        <v>0</v>
      </c>
      <c r="AU1161" s="4">
        <f t="shared" si="100"/>
        <v>0</v>
      </c>
      <c r="AV1161" s="4">
        <f t="shared" si="100"/>
        <v>0</v>
      </c>
      <c r="AW1161" s="4">
        <f t="shared" si="99"/>
        <v>0</v>
      </c>
      <c r="AX1161" s="4">
        <f t="shared" si="99"/>
        <v>6.678040527211531E-4</v>
      </c>
      <c r="AY1161" s="4">
        <f t="shared" si="99"/>
        <v>5.8582132399619055E-3</v>
      </c>
      <c r="AZ1161" s="4">
        <f t="shared" si="98"/>
        <v>0</v>
      </c>
      <c r="BA1161" s="4">
        <f t="shared" si="98"/>
        <v>1.0508701785961794E-2</v>
      </c>
      <c r="BB1161" s="67">
        <f t="shared" si="98"/>
        <v>0</v>
      </c>
    </row>
    <row r="1162" spans="1:54" x14ac:dyDescent="0.3">
      <c r="A1162" t="s">
        <v>68</v>
      </c>
      <c r="B1162" t="s">
        <v>69</v>
      </c>
      <c r="C1162">
        <v>640391</v>
      </c>
      <c r="D1162" t="s">
        <v>70</v>
      </c>
      <c r="E1162" t="s">
        <v>71</v>
      </c>
      <c r="F1162" t="s">
        <v>72</v>
      </c>
      <c r="G1162" t="s">
        <v>108</v>
      </c>
      <c r="H1162">
        <v>6</v>
      </c>
      <c r="I1162" t="s">
        <v>993</v>
      </c>
      <c r="J1162" s="4">
        <v>0</v>
      </c>
      <c r="K1162" s="4">
        <v>0</v>
      </c>
      <c r="L1162" s="4">
        <v>0</v>
      </c>
      <c r="M1162" s="4">
        <v>6.9269999999999996</v>
      </c>
      <c r="N1162" s="4">
        <v>6.4</v>
      </c>
      <c r="O1162" s="4">
        <v>5.8330000000000002</v>
      </c>
      <c r="P1162" s="4">
        <v>0</v>
      </c>
      <c r="Q1162" s="4">
        <v>0</v>
      </c>
      <c r="R1162" s="4">
        <v>0</v>
      </c>
      <c r="S1162" s="4">
        <v>5.3019999999999996</v>
      </c>
      <c r="T1162" s="4">
        <v>0</v>
      </c>
      <c r="U1162" s="4">
        <v>19.454999999999998</v>
      </c>
      <c r="V1162" s="4">
        <v>16.789000000000001</v>
      </c>
      <c r="W1162" s="4">
        <v>6.734</v>
      </c>
      <c r="X1162" s="4">
        <v>33.475000000000001</v>
      </c>
      <c r="Y1162" s="4">
        <v>0</v>
      </c>
      <c r="Z1162" s="4">
        <v>11.532999999999999</v>
      </c>
      <c r="AA1162" s="4">
        <v>10.776999999999999</v>
      </c>
      <c r="AB1162" s="4">
        <v>40.470999999999997</v>
      </c>
      <c r="AC1162" s="4">
        <v>78.078999999999994</v>
      </c>
      <c r="AG1162" s="66">
        <v>640391</v>
      </c>
      <c r="AH1162" t="s">
        <v>993</v>
      </c>
      <c r="AI1162" s="4">
        <f t="shared" si="100"/>
        <v>0</v>
      </c>
      <c r="AJ1162" s="4">
        <f t="shared" si="100"/>
        <v>0</v>
      </c>
      <c r="AK1162" s="4">
        <f t="shared" si="100"/>
        <v>0</v>
      </c>
      <c r="AL1162" s="4">
        <f t="shared" si="100"/>
        <v>0.13993020660259681</v>
      </c>
      <c r="AM1162" s="4">
        <f t="shared" si="100"/>
        <v>0.14597078440366021</v>
      </c>
      <c r="AN1162" s="4">
        <f t="shared" si="100"/>
        <v>1.3214841837396312E-2</v>
      </c>
      <c r="AO1162" s="4">
        <f t="shared" si="100"/>
        <v>0</v>
      </c>
      <c r="AP1162" s="4">
        <f t="shared" si="100"/>
        <v>0</v>
      </c>
      <c r="AQ1162" s="4">
        <f t="shared" si="100"/>
        <v>0</v>
      </c>
      <c r="AR1162" s="4">
        <f t="shared" si="100"/>
        <v>2.4996169485532446E-2</v>
      </c>
      <c r="AS1162" s="4">
        <f t="shared" si="100"/>
        <v>0</v>
      </c>
      <c r="AT1162" s="4">
        <f t="shared" si="100"/>
        <v>5.8290044249199535E-2</v>
      </c>
      <c r="AU1162" s="4">
        <f t="shared" si="100"/>
        <v>4.2043631517983696E-2</v>
      </c>
      <c r="AV1162" s="4">
        <f t="shared" si="100"/>
        <v>1.5866103469471995E-2</v>
      </c>
      <c r="AW1162" s="4">
        <f t="shared" si="99"/>
        <v>0.11017571372469138</v>
      </c>
      <c r="AX1162" s="4">
        <f t="shared" si="99"/>
        <v>0</v>
      </c>
      <c r="AY1162" s="4">
        <f t="shared" si="99"/>
        <v>2.4026590788222141E-2</v>
      </c>
      <c r="AZ1162" s="4">
        <f t="shared" si="98"/>
        <v>1.6254974041664681E-2</v>
      </c>
      <c r="BA1162" s="4">
        <f t="shared" si="98"/>
        <v>7.1239140700110518E-2</v>
      </c>
      <c r="BB1162" s="67">
        <f t="shared" si="98"/>
        <v>0.13002406308619199</v>
      </c>
    </row>
    <row r="1163" spans="1:54" x14ac:dyDescent="0.3">
      <c r="A1163" t="s">
        <v>68</v>
      </c>
      <c r="B1163" t="s">
        <v>69</v>
      </c>
      <c r="C1163">
        <v>640399</v>
      </c>
      <c r="D1163" t="s">
        <v>70</v>
      </c>
      <c r="E1163" t="s">
        <v>71</v>
      </c>
      <c r="F1163" t="s">
        <v>72</v>
      </c>
      <c r="G1163" t="s">
        <v>108</v>
      </c>
      <c r="H1163">
        <v>6</v>
      </c>
      <c r="I1163" t="s">
        <v>986</v>
      </c>
      <c r="J1163" s="4">
        <v>0</v>
      </c>
      <c r="K1163" s="4">
        <v>0</v>
      </c>
      <c r="L1163" s="4">
        <v>0</v>
      </c>
      <c r="M1163" s="4">
        <v>0</v>
      </c>
      <c r="N1163" s="4">
        <v>0</v>
      </c>
      <c r="O1163" s="4">
        <v>0</v>
      </c>
      <c r="P1163" s="4">
        <v>0</v>
      </c>
      <c r="Q1163" s="4">
        <v>0</v>
      </c>
      <c r="R1163" s="4">
        <v>39.292999999999999</v>
      </c>
      <c r="S1163" s="4">
        <v>0</v>
      </c>
      <c r="T1163" s="4">
        <v>0</v>
      </c>
      <c r="U1163" s="4">
        <v>0</v>
      </c>
      <c r="V1163" s="4">
        <v>0</v>
      </c>
      <c r="W1163" s="4">
        <v>0</v>
      </c>
      <c r="X1163" s="4">
        <v>4.9969999999999999</v>
      </c>
      <c r="Y1163" s="4">
        <v>0.754</v>
      </c>
      <c r="Z1163" s="4">
        <v>0.52500000000000002</v>
      </c>
      <c r="AA1163" s="4">
        <v>1.591</v>
      </c>
      <c r="AB1163" s="4">
        <v>0</v>
      </c>
      <c r="AC1163" s="4">
        <v>0</v>
      </c>
      <c r="AG1163" s="66">
        <v>640399</v>
      </c>
      <c r="AH1163" t="s">
        <v>986</v>
      </c>
      <c r="AI1163" s="4">
        <f t="shared" si="100"/>
        <v>0</v>
      </c>
      <c r="AJ1163" s="4">
        <f t="shared" si="100"/>
        <v>0</v>
      </c>
      <c r="AK1163" s="4">
        <f t="shared" si="100"/>
        <v>0</v>
      </c>
      <c r="AL1163" s="4">
        <f t="shared" si="100"/>
        <v>0</v>
      </c>
      <c r="AM1163" s="4">
        <f t="shared" si="100"/>
        <v>0</v>
      </c>
      <c r="AN1163" s="4">
        <f t="shared" si="100"/>
        <v>0</v>
      </c>
      <c r="AO1163" s="4">
        <f t="shared" si="100"/>
        <v>0</v>
      </c>
      <c r="AP1163" s="4">
        <f t="shared" si="100"/>
        <v>0</v>
      </c>
      <c r="AQ1163" s="4">
        <f t="shared" si="100"/>
        <v>0.15623954365472326</v>
      </c>
      <c r="AR1163" s="4">
        <f t="shared" si="100"/>
        <v>0</v>
      </c>
      <c r="AS1163" s="4">
        <f t="shared" si="100"/>
        <v>0</v>
      </c>
      <c r="AT1163" s="4">
        <f t="shared" si="100"/>
        <v>0</v>
      </c>
      <c r="AU1163" s="4">
        <f t="shared" si="100"/>
        <v>0</v>
      </c>
      <c r="AV1163" s="4">
        <f t="shared" si="100"/>
        <v>0</v>
      </c>
      <c r="AW1163" s="4">
        <f t="shared" si="99"/>
        <v>1.6446543434870283E-2</v>
      </c>
      <c r="AX1163" s="4">
        <f t="shared" si="99"/>
        <v>2.0140970230069976E-3</v>
      </c>
      <c r="AY1163" s="4">
        <f t="shared" si="99"/>
        <v>1.0937275785846375E-3</v>
      </c>
      <c r="AZ1163" s="4">
        <f t="shared" si="98"/>
        <v>2.3997089821182617E-3</v>
      </c>
      <c r="BA1163" s="4">
        <f t="shared" si="98"/>
        <v>0</v>
      </c>
      <c r="BB1163" s="67">
        <f t="shared" si="98"/>
        <v>0</v>
      </c>
    </row>
    <row r="1164" spans="1:54" x14ac:dyDescent="0.3">
      <c r="A1164" t="s">
        <v>68</v>
      </c>
      <c r="B1164" t="s">
        <v>69</v>
      </c>
      <c r="C1164">
        <v>640411</v>
      </c>
      <c r="D1164" t="s">
        <v>70</v>
      </c>
      <c r="E1164" t="s">
        <v>71</v>
      </c>
      <c r="F1164" t="s">
        <v>72</v>
      </c>
      <c r="G1164" t="s">
        <v>108</v>
      </c>
      <c r="H1164">
        <v>6</v>
      </c>
      <c r="I1164" t="s">
        <v>994</v>
      </c>
      <c r="J1164" s="4">
        <v>0</v>
      </c>
      <c r="K1164" s="4">
        <v>0</v>
      </c>
      <c r="L1164" s="4">
        <v>0</v>
      </c>
      <c r="M1164" s="4">
        <v>0</v>
      </c>
      <c r="N1164" s="4">
        <v>0</v>
      </c>
      <c r="O1164" s="4">
        <v>0</v>
      </c>
      <c r="P1164" s="4">
        <v>0</v>
      </c>
      <c r="Q1164" s="4">
        <v>0</v>
      </c>
      <c r="R1164" s="4">
        <v>0</v>
      </c>
      <c r="S1164" s="4">
        <v>0</v>
      </c>
      <c r="T1164" s="4">
        <v>1.089</v>
      </c>
      <c r="U1164" s="4">
        <v>0</v>
      </c>
      <c r="V1164" s="4">
        <v>0</v>
      </c>
      <c r="W1164" s="4">
        <v>0</v>
      </c>
      <c r="X1164" s="4">
        <v>0</v>
      </c>
      <c r="Y1164" s="4">
        <v>0.28000000000000003</v>
      </c>
      <c r="Z1164" s="4">
        <v>0</v>
      </c>
      <c r="AA1164" s="4">
        <v>2.633</v>
      </c>
      <c r="AB1164" s="4">
        <v>3.6539999999999999</v>
      </c>
      <c r="AC1164" s="4">
        <v>0.04</v>
      </c>
      <c r="AG1164" s="66">
        <v>640411</v>
      </c>
      <c r="AH1164" t="s">
        <v>994</v>
      </c>
      <c r="AI1164" s="4">
        <f t="shared" si="100"/>
        <v>0</v>
      </c>
      <c r="AJ1164" s="4">
        <f t="shared" si="100"/>
        <v>0</v>
      </c>
      <c r="AK1164" s="4">
        <f t="shared" si="100"/>
        <v>0</v>
      </c>
      <c r="AL1164" s="4">
        <f t="shared" si="100"/>
        <v>0</v>
      </c>
      <c r="AM1164" s="4">
        <f t="shared" si="100"/>
        <v>0</v>
      </c>
      <c r="AN1164" s="4">
        <f t="shared" si="100"/>
        <v>0</v>
      </c>
      <c r="AO1164" s="4">
        <f t="shared" si="100"/>
        <v>0</v>
      </c>
      <c r="AP1164" s="4">
        <f t="shared" si="100"/>
        <v>0</v>
      </c>
      <c r="AQ1164" s="4">
        <f t="shared" si="100"/>
        <v>0</v>
      </c>
      <c r="AR1164" s="4">
        <f t="shared" si="100"/>
        <v>0</v>
      </c>
      <c r="AS1164" s="4">
        <f t="shared" si="100"/>
        <v>1.2583075873182463E-4</v>
      </c>
      <c r="AT1164" s="4">
        <f t="shared" si="100"/>
        <v>0</v>
      </c>
      <c r="AU1164" s="4">
        <f t="shared" si="100"/>
        <v>0</v>
      </c>
      <c r="AV1164" s="4">
        <f t="shared" si="100"/>
        <v>0</v>
      </c>
      <c r="AW1164" s="4">
        <f t="shared" si="99"/>
        <v>0</v>
      </c>
      <c r="AX1164" s="4">
        <f t="shared" si="99"/>
        <v>7.4794053904769157E-4</v>
      </c>
      <c r="AY1164" s="4">
        <f t="shared" si="99"/>
        <v>0</v>
      </c>
      <c r="AZ1164" s="4">
        <f t="shared" si="98"/>
        <v>3.9713599936627179E-3</v>
      </c>
      <c r="BA1164" s="4">
        <f t="shared" si="98"/>
        <v>6.4319591835685754E-3</v>
      </c>
      <c r="BB1164" s="67">
        <f t="shared" si="98"/>
        <v>6.6611541175574476E-5</v>
      </c>
    </row>
    <row r="1165" spans="1:54" x14ac:dyDescent="0.3">
      <c r="A1165" t="s">
        <v>68</v>
      </c>
      <c r="B1165" t="s">
        <v>69</v>
      </c>
      <c r="C1165">
        <v>640419</v>
      </c>
      <c r="D1165" t="s">
        <v>70</v>
      </c>
      <c r="E1165" t="s">
        <v>71</v>
      </c>
      <c r="F1165" t="s">
        <v>72</v>
      </c>
      <c r="G1165" t="s">
        <v>108</v>
      </c>
      <c r="H1165">
        <v>6</v>
      </c>
      <c r="I1165" t="s">
        <v>994</v>
      </c>
      <c r="J1165" s="4">
        <v>0</v>
      </c>
      <c r="K1165" s="4">
        <v>0</v>
      </c>
      <c r="L1165" s="4">
        <v>0</v>
      </c>
      <c r="M1165" s="4">
        <v>0</v>
      </c>
      <c r="N1165" s="4">
        <v>0</v>
      </c>
      <c r="O1165" s="4">
        <v>0</v>
      </c>
      <c r="P1165" s="4">
        <v>0</v>
      </c>
      <c r="Q1165" s="4">
        <v>0</v>
      </c>
      <c r="R1165" s="4">
        <v>0</v>
      </c>
      <c r="S1165" s="4">
        <v>0</v>
      </c>
      <c r="T1165" s="4">
        <v>0</v>
      </c>
      <c r="U1165" s="4">
        <v>0</v>
      </c>
      <c r="V1165" s="4">
        <v>0</v>
      </c>
      <c r="W1165" s="4">
        <v>0</v>
      </c>
      <c r="X1165" s="4">
        <v>2.4359999999999999</v>
      </c>
      <c r="Y1165" s="4">
        <v>12.555999999999999</v>
      </c>
      <c r="Z1165" s="4">
        <v>7.3970000000000002</v>
      </c>
      <c r="AA1165" s="4">
        <v>2.8690000000000002</v>
      </c>
      <c r="AB1165" s="4">
        <v>4.5789999999999997</v>
      </c>
      <c r="AC1165" s="4">
        <v>8.1940000000000008</v>
      </c>
      <c r="AG1165" s="66">
        <v>640419</v>
      </c>
      <c r="AH1165" t="s">
        <v>994</v>
      </c>
      <c r="AI1165" s="4">
        <f t="shared" si="100"/>
        <v>0</v>
      </c>
      <c r="AJ1165" s="4">
        <f t="shared" si="100"/>
        <v>0</v>
      </c>
      <c r="AK1165" s="4">
        <f t="shared" si="100"/>
        <v>0</v>
      </c>
      <c r="AL1165" s="4">
        <f t="shared" si="100"/>
        <v>0</v>
      </c>
      <c r="AM1165" s="4">
        <f t="shared" si="100"/>
        <v>0</v>
      </c>
      <c r="AN1165" s="4">
        <f t="shared" si="100"/>
        <v>0</v>
      </c>
      <c r="AO1165" s="4">
        <f t="shared" si="100"/>
        <v>0</v>
      </c>
      <c r="AP1165" s="4">
        <f t="shared" si="100"/>
        <v>0</v>
      </c>
      <c r="AQ1165" s="4">
        <f t="shared" si="100"/>
        <v>0</v>
      </c>
      <c r="AR1165" s="4">
        <f t="shared" si="100"/>
        <v>0</v>
      </c>
      <c r="AS1165" s="4">
        <f t="shared" si="100"/>
        <v>0</v>
      </c>
      <c r="AT1165" s="4">
        <f t="shared" si="100"/>
        <v>0</v>
      </c>
      <c r="AU1165" s="4">
        <f t="shared" si="100"/>
        <v>0</v>
      </c>
      <c r="AV1165" s="4">
        <f t="shared" si="100"/>
        <v>0</v>
      </c>
      <c r="AW1165" s="4">
        <f t="shared" si="100"/>
        <v>8.0175665013696232E-3</v>
      </c>
      <c r="AX1165" s="4">
        <f t="shared" si="100"/>
        <v>3.353979074386719E-2</v>
      </c>
      <c r="AY1165" s="4">
        <f t="shared" si="99"/>
        <v>1.5410100759601073E-2</v>
      </c>
      <c r="AZ1165" s="4">
        <f t="shared" si="98"/>
        <v>4.3273193398474501E-3</v>
      </c>
      <c r="BA1165" s="4">
        <f t="shared" si="98"/>
        <v>8.0601918723482505E-3</v>
      </c>
      <c r="BB1165" s="67">
        <f t="shared" si="98"/>
        <v>1.3645374209816433E-2</v>
      </c>
    </row>
    <row r="1166" spans="1:54" x14ac:dyDescent="0.3">
      <c r="A1166" t="s">
        <v>68</v>
      </c>
      <c r="B1166" t="s">
        <v>69</v>
      </c>
      <c r="C1166">
        <v>640420</v>
      </c>
      <c r="D1166" t="s">
        <v>70</v>
      </c>
      <c r="E1166" t="s">
        <v>71</v>
      </c>
      <c r="F1166" t="s">
        <v>72</v>
      </c>
      <c r="G1166" t="s">
        <v>108</v>
      </c>
      <c r="H1166">
        <v>6</v>
      </c>
      <c r="I1166" t="s">
        <v>990</v>
      </c>
      <c r="J1166" s="4">
        <v>0</v>
      </c>
      <c r="K1166" s="4">
        <v>0</v>
      </c>
      <c r="L1166" s="4">
        <v>0</v>
      </c>
      <c r="M1166" s="4">
        <v>0</v>
      </c>
      <c r="N1166" s="4">
        <v>0</v>
      </c>
      <c r="O1166" s="4">
        <v>0</v>
      </c>
      <c r="P1166" s="4">
        <v>0</v>
      </c>
      <c r="Q1166" s="4">
        <v>0</v>
      </c>
      <c r="R1166" s="4">
        <v>0</v>
      </c>
      <c r="S1166" s="4">
        <v>0</v>
      </c>
      <c r="T1166" s="4">
        <v>0</v>
      </c>
      <c r="U1166" s="4">
        <v>0</v>
      </c>
      <c r="V1166" s="4">
        <v>0</v>
      </c>
      <c r="W1166" s="4">
        <v>0</v>
      </c>
      <c r="X1166" s="4">
        <v>0</v>
      </c>
      <c r="Y1166" s="4">
        <v>0</v>
      </c>
      <c r="Z1166" s="4">
        <v>0.22600000000000001</v>
      </c>
      <c r="AA1166" s="4">
        <v>0</v>
      </c>
      <c r="AB1166" s="4">
        <v>0</v>
      </c>
      <c r="AC1166" s="4">
        <v>0</v>
      </c>
      <c r="AG1166" s="66">
        <v>640420</v>
      </c>
      <c r="AH1166" t="s">
        <v>990</v>
      </c>
      <c r="AI1166" s="4">
        <f t="shared" si="100"/>
        <v>0</v>
      </c>
      <c r="AJ1166" s="4">
        <f t="shared" si="100"/>
        <v>0</v>
      </c>
      <c r="AK1166" s="4">
        <f t="shared" si="100"/>
        <v>0</v>
      </c>
      <c r="AL1166" s="4">
        <f t="shared" si="100"/>
        <v>0</v>
      </c>
      <c r="AM1166" s="4">
        <f t="shared" si="100"/>
        <v>0</v>
      </c>
      <c r="AN1166" s="4">
        <f t="shared" si="100"/>
        <v>0</v>
      </c>
      <c r="AO1166" s="4">
        <f t="shared" si="100"/>
        <v>0</v>
      </c>
      <c r="AP1166" s="4">
        <f t="shared" si="100"/>
        <v>0</v>
      </c>
      <c r="AQ1166" s="4">
        <f t="shared" si="100"/>
        <v>0</v>
      </c>
      <c r="AR1166" s="4">
        <f t="shared" si="100"/>
        <v>0</v>
      </c>
      <c r="AS1166" s="4">
        <f t="shared" si="100"/>
        <v>0</v>
      </c>
      <c r="AT1166" s="4">
        <f t="shared" si="100"/>
        <v>0</v>
      </c>
      <c r="AU1166" s="4">
        <f t="shared" si="100"/>
        <v>0</v>
      </c>
      <c r="AV1166" s="4">
        <f t="shared" si="99"/>
        <v>0</v>
      </c>
      <c r="AW1166" s="4">
        <f t="shared" si="99"/>
        <v>0</v>
      </c>
      <c r="AX1166" s="4">
        <f t="shared" si="99"/>
        <v>0</v>
      </c>
      <c r="AY1166" s="4">
        <f t="shared" si="99"/>
        <v>4.7082368144786297E-4</v>
      </c>
      <c r="AZ1166" s="4">
        <f t="shared" si="98"/>
        <v>0</v>
      </c>
      <c r="BA1166" s="4">
        <f t="shared" si="98"/>
        <v>0</v>
      </c>
      <c r="BB1166" s="67">
        <f t="shared" si="98"/>
        <v>0</v>
      </c>
    </row>
    <row r="1167" spans="1:54" x14ac:dyDescent="0.3">
      <c r="A1167" t="s">
        <v>68</v>
      </c>
      <c r="B1167" t="s">
        <v>69</v>
      </c>
      <c r="C1167">
        <v>640520</v>
      </c>
      <c r="D1167" t="s">
        <v>70</v>
      </c>
      <c r="E1167" t="s">
        <v>71</v>
      </c>
      <c r="F1167" t="s">
        <v>72</v>
      </c>
      <c r="G1167" t="s">
        <v>108</v>
      </c>
      <c r="H1167">
        <v>6</v>
      </c>
      <c r="I1167" t="s">
        <v>995</v>
      </c>
      <c r="J1167" s="4">
        <v>0</v>
      </c>
      <c r="K1167" s="4">
        <v>0</v>
      </c>
      <c r="L1167" s="4">
        <v>0</v>
      </c>
      <c r="M1167" s="4">
        <v>0</v>
      </c>
      <c r="N1167" s="4">
        <v>0</v>
      </c>
      <c r="O1167" s="4">
        <v>0</v>
      </c>
      <c r="P1167" s="4">
        <v>0</v>
      </c>
      <c r="Q1167" s="4">
        <v>0</v>
      </c>
      <c r="R1167" s="4">
        <v>0</v>
      </c>
      <c r="S1167" s="4">
        <v>0</v>
      </c>
      <c r="T1167" s="4">
        <v>0</v>
      </c>
      <c r="U1167" s="4">
        <v>0</v>
      </c>
      <c r="V1167" s="4">
        <v>0</v>
      </c>
      <c r="W1167" s="4">
        <v>0</v>
      </c>
      <c r="X1167" s="4">
        <v>0</v>
      </c>
      <c r="Y1167" s="4">
        <v>0</v>
      </c>
      <c r="Z1167" s="4">
        <v>0</v>
      </c>
      <c r="AA1167" s="4">
        <v>0</v>
      </c>
      <c r="AB1167" s="4">
        <v>1.8520000000000001</v>
      </c>
      <c r="AC1167" s="4">
        <v>0</v>
      </c>
      <c r="AG1167" s="66">
        <v>640520</v>
      </c>
      <c r="AH1167" t="s">
        <v>995</v>
      </c>
      <c r="AI1167" s="4">
        <f t="shared" si="100"/>
        <v>0</v>
      </c>
      <c r="AJ1167" s="4">
        <f t="shared" si="100"/>
        <v>0</v>
      </c>
      <c r="AK1167" s="4">
        <f t="shared" si="100"/>
        <v>0</v>
      </c>
      <c r="AL1167" s="4">
        <f t="shared" si="100"/>
        <v>0</v>
      </c>
      <c r="AM1167" s="4">
        <f t="shared" si="100"/>
        <v>0</v>
      </c>
      <c r="AN1167" s="4">
        <f t="shared" si="100"/>
        <v>0</v>
      </c>
      <c r="AO1167" s="4">
        <f t="shared" si="100"/>
        <v>0</v>
      </c>
      <c r="AP1167" s="4">
        <f t="shared" si="100"/>
        <v>0</v>
      </c>
      <c r="AQ1167" s="4">
        <f t="shared" si="100"/>
        <v>0</v>
      </c>
      <c r="AR1167" s="4">
        <f t="shared" si="100"/>
        <v>0</v>
      </c>
      <c r="AS1167" s="4">
        <f t="shared" si="100"/>
        <v>0</v>
      </c>
      <c r="AT1167" s="4">
        <f t="shared" si="100"/>
        <v>0</v>
      </c>
      <c r="AU1167" s="4">
        <f t="shared" si="100"/>
        <v>0</v>
      </c>
      <c r="AV1167" s="4">
        <f t="shared" si="99"/>
        <v>0</v>
      </c>
      <c r="AW1167" s="4">
        <f t="shared" si="99"/>
        <v>0</v>
      </c>
      <c r="AX1167" s="4">
        <f t="shared" si="99"/>
        <v>0</v>
      </c>
      <c r="AY1167" s="4">
        <f t="shared" si="99"/>
        <v>0</v>
      </c>
      <c r="AZ1167" s="4">
        <f t="shared" si="98"/>
        <v>0</v>
      </c>
      <c r="BA1167" s="4">
        <f t="shared" si="98"/>
        <v>3.2599858806702259E-3</v>
      </c>
      <c r="BB1167" s="67">
        <f t="shared" si="98"/>
        <v>0</v>
      </c>
    </row>
    <row r="1168" spans="1:54" x14ac:dyDescent="0.3">
      <c r="A1168" t="s">
        <v>68</v>
      </c>
      <c r="B1168" t="s">
        <v>69</v>
      </c>
      <c r="C1168">
        <v>640590</v>
      </c>
      <c r="D1168" t="s">
        <v>70</v>
      </c>
      <c r="E1168" t="s">
        <v>71</v>
      </c>
      <c r="F1168" t="s">
        <v>72</v>
      </c>
      <c r="G1168" t="s">
        <v>108</v>
      </c>
      <c r="H1168">
        <v>6</v>
      </c>
      <c r="I1168" t="s">
        <v>243</v>
      </c>
      <c r="J1168" s="4">
        <v>0</v>
      </c>
      <c r="K1168" s="4">
        <v>0</v>
      </c>
      <c r="L1168" s="4">
        <v>0</v>
      </c>
      <c r="M1168" s="4">
        <v>0</v>
      </c>
      <c r="N1168" s="4">
        <v>0</v>
      </c>
      <c r="O1168" s="4">
        <v>0</v>
      </c>
      <c r="P1168" s="4">
        <v>0</v>
      </c>
      <c r="Q1168" s="4">
        <v>0</v>
      </c>
      <c r="R1168" s="4">
        <v>0</v>
      </c>
      <c r="S1168" s="4">
        <v>0</v>
      </c>
      <c r="T1168" s="4">
        <v>0.36799999999999999</v>
      </c>
      <c r="U1168" s="4">
        <v>4.1349999999999998</v>
      </c>
      <c r="V1168" s="4">
        <v>5.1999999999999998E-2</v>
      </c>
      <c r="W1168" s="4">
        <v>0</v>
      </c>
      <c r="X1168" s="4">
        <v>0</v>
      </c>
      <c r="Y1168" s="4">
        <v>0</v>
      </c>
      <c r="Z1168" s="4">
        <v>4.9909999999999997</v>
      </c>
      <c r="AA1168" s="4">
        <v>0</v>
      </c>
      <c r="AB1168" s="4">
        <v>0</v>
      </c>
      <c r="AC1168" s="4">
        <v>10.701000000000001</v>
      </c>
      <c r="AG1168" s="66">
        <v>640590</v>
      </c>
      <c r="AH1168" t="s">
        <v>243</v>
      </c>
      <c r="AI1168" s="4">
        <f t="shared" si="100"/>
        <v>0</v>
      </c>
      <c r="AJ1168" s="4">
        <f t="shared" si="100"/>
        <v>0</v>
      </c>
      <c r="AK1168" s="4">
        <f t="shared" si="100"/>
        <v>0</v>
      </c>
      <c r="AL1168" s="4">
        <f t="shared" si="100"/>
        <v>0</v>
      </c>
      <c r="AM1168" s="4">
        <f t="shared" si="100"/>
        <v>0</v>
      </c>
      <c r="AN1168" s="4">
        <f t="shared" si="100"/>
        <v>0</v>
      </c>
      <c r="AO1168" s="4">
        <f t="shared" si="100"/>
        <v>0</v>
      </c>
      <c r="AP1168" s="4">
        <f t="shared" si="100"/>
        <v>0</v>
      </c>
      <c r="AQ1168" s="4">
        <f t="shared" si="100"/>
        <v>0</v>
      </c>
      <c r="AR1168" s="4">
        <f t="shared" si="100"/>
        <v>0</v>
      </c>
      <c r="AS1168" s="4">
        <f t="shared" si="100"/>
        <v>4.2521321591654235E-5</v>
      </c>
      <c r="AT1168" s="4">
        <f t="shared" si="100"/>
        <v>1.2389068772574664E-2</v>
      </c>
      <c r="AU1168" s="4">
        <f t="shared" si="100"/>
        <v>1.302203132369499E-4</v>
      </c>
      <c r="AV1168" s="4">
        <f t="shared" si="99"/>
        <v>0</v>
      </c>
      <c r="AW1168" s="4">
        <f t="shared" si="99"/>
        <v>0</v>
      </c>
      <c r="AX1168" s="4">
        <f t="shared" si="99"/>
        <v>0</v>
      </c>
      <c r="AY1168" s="4">
        <f t="shared" si="99"/>
        <v>1.0397703513744619E-2</v>
      </c>
      <c r="AZ1168" s="4">
        <f t="shared" si="98"/>
        <v>0</v>
      </c>
      <c r="BA1168" s="4">
        <f t="shared" si="98"/>
        <v>0</v>
      </c>
      <c r="BB1168" s="67">
        <f t="shared" si="98"/>
        <v>1.7820252552995561E-2</v>
      </c>
    </row>
    <row r="1169" spans="1:54" x14ac:dyDescent="0.3">
      <c r="A1169" t="s">
        <v>68</v>
      </c>
      <c r="B1169" t="s">
        <v>69</v>
      </c>
      <c r="C1169">
        <v>640610</v>
      </c>
      <c r="D1169" t="s">
        <v>70</v>
      </c>
      <c r="E1169" t="s">
        <v>71</v>
      </c>
      <c r="F1169" t="s">
        <v>72</v>
      </c>
      <c r="G1169" t="s">
        <v>108</v>
      </c>
      <c r="H1169">
        <v>6</v>
      </c>
      <c r="I1169" t="s">
        <v>996</v>
      </c>
      <c r="J1169" s="4">
        <v>0</v>
      </c>
      <c r="K1169" s="4">
        <v>0</v>
      </c>
      <c r="L1169" s="4">
        <v>0</v>
      </c>
      <c r="M1169" s="4">
        <v>0</v>
      </c>
      <c r="N1169" s="4">
        <v>0</v>
      </c>
      <c r="O1169" s="4">
        <v>0</v>
      </c>
      <c r="P1169" s="4">
        <v>0</v>
      </c>
      <c r="Q1169" s="4">
        <v>0</v>
      </c>
      <c r="R1169" s="4">
        <v>0</v>
      </c>
      <c r="S1169" s="4">
        <v>9.6660000000000004</v>
      </c>
      <c r="T1169" s="4">
        <v>1.4390000000000001</v>
      </c>
      <c r="U1169" s="4">
        <v>0</v>
      </c>
      <c r="V1169" s="4">
        <v>0</v>
      </c>
      <c r="W1169" s="4">
        <v>0.109</v>
      </c>
      <c r="X1169" s="4">
        <v>0</v>
      </c>
      <c r="Y1169" s="4">
        <v>0</v>
      </c>
      <c r="Z1169" s="4">
        <v>0</v>
      </c>
      <c r="AA1169" s="4">
        <v>370.98200000000003</v>
      </c>
      <c r="AB1169" s="4">
        <v>0</v>
      </c>
      <c r="AC1169" s="4">
        <v>0</v>
      </c>
      <c r="AG1169" s="66">
        <v>640610</v>
      </c>
      <c r="AH1169" t="s">
        <v>996</v>
      </c>
      <c r="AI1169" s="4">
        <f t="shared" si="100"/>
        <v>0</v>
      </c>
      <c r="AJ1169" s="4">
        <f t="shared" si="100"/>
        <v>0</v>
      </c>
      <c r="AK1169" s="4">
        <f t="shared" si="100"/>
        <v>0</v>
      </c>
      <c r="AL1169" s="4">
        <f t="shared" si="100"/>
        <v>0</v>
      </c>
      <c r="AM1169" s="4">
        <f t="shared" si="100"/>
        <v>0</v>
      </c>
      <c r="AN1169" s="4">
        <f t="shared" si="100"/>
        <v>0</v>
      </c>
      <c r="AO1169" s="4">
        <f t="shared" si="100"/>
        <v>0</v>
      </c>
      <c r="AP1169" s="4">
        <f t="shared" si="100"/>
        <v>0</v>
      </c>
      <c r="AQ1169" s="4">
        <f t="shared" si="100"/>
        <v>0</v>
      </c>
      <c r="AR1169" s="4">
        <f t="shared" si="100"/>
        <v>4.5570157345748145E-2</v>
      </c>
      <c r="AS1169" s="4">
        <f t="shared" si="100"/>
        <v>1.6627223307171318E-4</v>
      </c>
      <c r="AT1169" s="4">
        <f t="shared" si="100"/>
        <v>0</v>
      </c>
      <c r="AU1169" s="4">
        <f t="shared" si="100"/>
        <v>0</v>
      </c>
      <c r="AV1169" s="4">
        <f t="shared" si="99"/>
        <v>2.5681694062554912E-4</v>
      </c>
      <c r="AW1169" s="4">
        <f t="shared" si="99"/>
        <v>0</v>
      </c>
      <c r="AX1169" s="4">
        <f t="shared" si="99"/>
        <v>0</v>
      </c>
      <c r="AY1169" s="4">
        <f t="shared" si="99"/>
        <v>0</v>
      </c>
      <c r="AZ1169" s="4">
        <f t="shared" si="98"/>
        <v>0.55955300917925654</v>
      </c>
      <c r="BA1169" s="4">
        <f t="shared" si="98"/>
        <v>0</v>
      </c>
      <c r="BB1169" s="67">
        <f t="shared" si="98"/>
        <v>0</v>
      </c>
    </row>
    <row r="1170" spans="1:54" x14ac:dyDescent="0.3">
      <c r="A1170" t="s">
        <v>68</v>
      </c>
      <c r="B1170" t="s">
        <v>69</v>
      </c>
      <c r="C1170">
        <v>640620</v>
      </c>
      <c r="D1170" t="s">
        <v>70</v>
      </c>
      <c r="E1170" t="s">
        <v>71</v>
      </c>
      <c r="F1170" t="s">
        <v>72</v>
      </c>
      <c r="G1170" t="s">
        <v>108</v>
      </c>
      <c r="H1170">
        <v>6</v>
      </c>
      <c r="I1170" t="s">
        <v>997</v>
      </c>
      <c r="J1170" s="4">
        <v>0</v>
      </c>
      <c r="K1170" s="4">
        <v>0</v>
      </c>
      <c r="L1170" s="4">
        <v>0</v>
      </c>
      <c r="M1170" s="4">
        <v>0</v>
      </c>
      <c r="N1170" s="4">
        <v>0</v>
      </c>
      <c r="O1170" s="4">
        <v>0</v>
      </c>
      <c r="P1170" s="4">
        <v>0</v>
      </c>
      <c r="Q1170" s="4">
        <v>0</v>
      </c>
      <c r="R1170" s="4">
        <v>0</v>
      </c>
      <c r="S1170" s="4">
        <v>0</v>
      </c>
      <c r="T1170" s="4">
        <v>0</v>
      </c>
      <c r="U1170" s="4">
        <v>0</v>
      </c>
      <c r="V1170" s="4">
        <v>0</v>
      </c>
      <c r="W1170" s="4">
        <v>0</v>
      </c>
      <c r="X1170" s="4">
        <v>5.641</v>
      </c>
      <c r="Y1170" s="4">
        <v>0</v>
      </c>
      <c r="Z1170" s="4">
        <v>0</v>
      </c>
      <c r="AA1170" s="4">
        <v>0</v>
      </c>
      <c r="AB1170" s="4">
        <v>0</v>
      </c>
      <c r="AC1170" s="4">
        <v>0</v>
      </c>
      <c r="AG1170" s="66">
        <v>640620</v>
      </c>
      <c r="AH1170" t="s">
        <v>997</v>
      </c>
      <c r="AI1170" s="4">
        <f t="shared" si="100"/>
        <v>0</v>
      </c>
      <c r="AJ1170" s="4">
        <f t="shared" si="100"/>
        <v>0</v>
      </c>
      <c r="AK1170" s="4">
        <f t="shared" si="100"/>
        <v>0</v>
      </c>
      <c r="AL1170" s="4">
        <f t="shared" si="100"/>
        <v>0</v>
      </c>
      <c r="AM1170" s="4">
        <f t="shared" si="100"/>
        <v>0</v>
      </c>
      <c r="AN1170" s="4">
        <f t="shared" si="100"/>
        <v>0</v>
      </c>
      <c r="AO1170" s="4">
        <f t="shared" si="100"/>
        <v>0</v>
      </c>
      <c r="AP1170" s="4">
        <f t="shared" si="100"/>
        <v>0</v>
      </c>
      <c r="AQ1170" s="4">
        <f t="shared" si="100"/>
        <v>0</v>
      </c>
      <c r="AR1170" s="4">
        <f t="shared" si="100"/>
        <v>0</v>
      </c>
      <c r="AS1170" s="4">
        <f t="shared" si="100"/>
        <v>0</v>
      </c>
      <c r="AT1170" s="4">
        <f t="shared" si="100"/>
        <v>0</v>
      </c>
      <c r="AU1170" s="4">
        <f t="shared" si="100"/>
        <v>0</v>
      </c>
      <c r="AV1170" s="4">
        <f t="shared" si="99"/>
        <v>0</v>
      </c>
      <c r="AW1170" s="4">
        <f t="shared" si="99"/>
        <v>1.8566129981209378E-2</v>
      </c>
      <c r="AX1170" s="4">
        <f t="shared" si="99"/>
        <v>0</v>
      </c>
      <c r="AY1170" s="4">
        <f t="shared" si="99"/>
        <v>0</v>
      </c>
      <c r="AZ1170" s="4">
        <f t="shared" si="98"/>
        <v>0</v>
      </c>
      <c r="BA1170" s="4">
        <f t="shared" si="98"/>
        <v>0</v>
      </c>
      <c r="BB1170" s="67">
        <f t="shared" si="98"/>
        <v>0</v>
      </c>
    </row>
    <row r="1171" spans="1:54" x14ac:dyDescent="0.3">
      <c r="A1171" t="s">
        <v>68</v>
      </c>
      <c r="B1171" t="s">
        <v>69</v>
      </c>
      <c r="C1171">
        <v>640699</v>
      </c>
      <c r="D1171" t="s">
        <v>70</v>
      </c>
      <c r="E1171" t="s">
        <v>71</v>
      </c>
      <c r="F1171" t="s">
        <v>72</v>
      </c>
      <c r="G1171" t="s">
        <v>108</v>
      </c>
      <c r="H1171">
        <v>6</v>
      </c>
      <c r="I1171" t="s">
        <v>998</v>
      </c>
      <c r="J1171" s="4">
        <v>0</v>
      </c>
      <c r="K1171" s="4">
        <v>0</v>
      </c>
      <c r="L1171" s="4">
        <v>0</v>
      </c>
      <c r="M1171" s="4">
        <v>0</v>
      </c>
      <c r="N1171" s="4">
        <v>0</v>
      </c>
      <c r="O1171" s="4">
        <v>1.9419999999999999</v>
      </c>
      <c r="P1171" s="4">
        <v>0</v>
      </c>
      <c r="Q1171" s="4">
        <v>0</v>
      </c>
      <c r="R1171" s="4">
        <v>0</v>
      </c>
      <c r="S1171" s="4">
        <v>0.72599999999999998</v>
      </c>
      <c r="T1171" s="4">
        <v>0</v>
      </c>
      <c r="U1171" s="4">
        <v>0.76500000000000001</v>
      </c>
      <c r="V1171" s="4">
        <v>0</v>
      </c>
      <c r="W1171" s="4">
        <v>0</v>
      </c>
      <c r="X1171" s="4">
        <v>0</v>
      </c>
      <c r="Y1171" s="4">
        <v>0</v>
      </c>
      <c r="Z1171" s="4">
        <v>3.4000000000000002E-2</v>
      </c>
      <c r="AA1171" s="4">
        <v>0</v>
      </c>
      <c r="AB1171" s="4">
        <v>0.36699999999999999</v>
      </c>
      <c r="AC1171" s="4">
        <v>0</v>
      </c>
      <c r="AG1171" s="66">
        <v>640699</v>
      </c>
      <c r="AH1171" t="s">
        <v>998</v>
      </c>
      <c r="AI1171" s="4">
        <f t="shared" si="100"/>
        <v>0</v>
      </c>
      <c r="AJ1171" s="4">
        <f t="shared" si="100"/>
        <v>0</v>
      </c>
      <c r="AK1171" s="4">
        <f t="shared" si="100"/>
        <v>0</v>
      </c>
      <c r="AL1171" s="4">
        <f t="shared" si="100"/>
        <v>0</v>
      </c>
      <c r="AM1171" s="4">
        <f t="shared" si="100"/>
        <v>0</v>
      </c>
      <c r="AN1171" s="4">
        <f t="shared" si="100"/>
        <v>4.399661040326356E-3</v>
      </c>
      <c r="AO1171" s="4">
        <f t="shared" si="100"/>
        <v>0</v>
      </c>
      <c r="AP1171" s="4">
        <f t="shared" si="100"/>
        <v>0</v>
      </c>
      <c r="AQ1171" s="4">
        <f t="shared" si="100"/>
        <v>0</v>
      </c>
      <c r="AR1171" s="4">
        <f t="shared" si="100"/>
        <v>3.4227120042430326E-3</v>
      </c>
      <c r="AS1171" s="4">
        <f t="shared" si="100"/>
        <v>0</v>
      </c>
      <c r="AT1171" s="4">
        <f t="shared" si="100"/>
        <v>2.292052626606921E-3</v>
      </c>
      <c r="AU1171" s="4">
        <f t="shared" si="100"/>
        <v>0</v>
      </c>
      <c r="AV1171" s="4">
        <f t="shared" si="99"/>
        <v>0</v>
      </c>
      <c r="AW1171" s="4">
        <f t="shared" si="99"/>
        <v>0</v>
      </c>
      <c r="AX1171" s="4">
        <f t="shared" si="99"/>
        <v>0</v>
      </c>
      <c r="AY1171" s="4">
        <f t="shared" si="99"/>
        <v>7.0831881279767003E-5</v>
      </c>
      <c r="AZ1171" s="4">
        <f t="shared" si="98"/>
        <v>0</v>
      </c>
      <c r="BA1171" s="4">
        <f t="shared" si="98"/>
        <v>6.4601232084555765E-4</v>
      </c>
      <c r="BB1171" s="67">
        <f t="shared" si="98"/>
        <v>0</v>
      </c>
    </row>
    <row r="1172" spans="1:54" x14ac:dyDescent="0.3">
      <c r="A1172" t="s">
        <v>68</v>
      </c>
      <c r="B1172" t="s">
        <v>69</v>
      </c>
      <c r="C1172">
        <v>650100</v>
      </c>
      <c r="D1172" t="s">
        <v>70</v>
      </c>
      <c r="E1172" t="s">
        <v>71</v>
      </c>
      <c r="F1172" t="s">
        <v>72</v>
      </c>
      <c r="G1172" t="s">
        <v>108</v>
      </c>
      <c r="H1172">
        <v>6</v>
      </c>
      <c r="I1172" t="s">
        <v>999</v>
      </c>
      <c r="J1172" s="4">
        <v>0</v>
      </c>
      <c r="K1172" s="4">
        <v>0</v>
      </c>
      <c r="L1172" s="4">
        <v>0</v>
      </c>
      <c r="M1172" s="4">
        <v>0.52400000000000002</v>
      </c>
      <c r="N1172" s="4">
        <v>0</v>
      </c>
      <c r="O1172" s="4">
        <v>0</v>
      </c>
      <c r="P1172" s="4">
        <v>0</v>
      </c>
      <c r="Q1172" s="4">
        <v>0</v>
      </c>
      <c r="R1172" s="4">
        <v>0</v>
      </c>
      <c r="S1172" s="4">
        <v>0</v>
      </c>
      <c r="T1172" s="4">
        <v>0</v>
      </c>
      <c r="U1172" s="4">
        <v>0</v>
      </c>
      <c r="V1172" s="4">
        <v>0</v>
      </c>
      <c r="W1172" s="4">
        <v>1.371</v>
      </c>
      <c r="X1172" s="4">
        <v>0</v>
      </c>
      <c r="Y1172" s="4">
        <v>0</v>
      </c>
      <c r="Z1172" s="4">
        <v>0</v>
      </c>
      <c r="AA1172" s="4">
        <v>0</v>
      </c>
      <c r="AB1172" s="4">
        <v>0</v>
      </c>
      <c r="AC1172" s="4">
        <v>2.1000000000000001E-2</v>
      </c>
      <c r="AG1172" s="66">
        <v>650100</v>
      </c>
      <c r="AH1172" t="s">
        <v>999</v>
      </c>
      <c r="AI1172" s="4">
        <f t="shared" si="100"/>
        <v>0</v>
      </c>
      <c r="AJ1172" s="4">
        <f t="shared" si="100"/>
        <v>0</v>
      </c>
      <c r="AK1172" s="4">
        <f t="shared" si="100"/>
        <v>0</v>
      </c>
      <c r="AL1172" s="4">
        <f t="shared" si="100"/>
        <v>1.0585163600369672E-2</v>
      </c>
      <c r="AM1172" s="4">
        <f t="shared" si="100"/>
        <v>0</v>
      </c>
      <c r="AN1172" s="4">
        <f t="shared" si="100"/>
        <v>0</v>
      </c>
      <c r="AO1172" s="4">
        <f t="shared" si="100"/>
        <v>0</v>
      </c>
      <c r="AP1172" s="4">
        <f t="shared" si="100"/>
        <v>0</v>
      </c>
      <c r="AQ1172" s="4">
        <f t="shared" si="100"/>
        <v>0</v>
      </c>
      <c r="AR1172" s="4">
        <f t="shared" si="100"/>
        <v>0</v>
      </c>
      <c r="AS1172" s="4">
        <f t="shared" si="100"/>
        <v>0</v>
      </c>
      <c r="AT1172" s="4">
        <f t="shared" si="100"/>
        <v>0</v>
      </c>
      <c r="AU1172" s="4">
        <f t="shared" si="100"/>
        <v>0</v>
      </c>
      <c r="AV1172" s="4">
        <f t="shared" si="99"/>
        <v>3.2302387669507142E-3</v>
      </c>
      <c r="AW1172" s="4">
        <f t="shared" si="99"/>
        <v>0</v>
      </c>
      <c r="AX1172" s="4">
        <f t="shared" si="99"/>
        <v>0</v>
      </c>
      <c r="AY1172" s="4">
        <f t="shared" si="99"/>
        <v>0</v>
      </c>
      <c r="AZ1172" s="4">
        <f t="shared" si="98"/>
        <v>0</v>
      </c>
      <c r="BA1172" s="4">
        <f t="shared" si="98"/>
        <v>0</v>
      </c>
      <c r="BB1172" s="67">
        <f t="shared" si="98"/>
        <v>3.4971059117176602E-5</v>
      </c>
    </row>
    <row r="1173" spans="1:54" x14ac:dyDescent="0.3">
      <c r="A1173" t="s">
        <v>68</v>
      </c>
      <c r="B1173" t="s">
        <v>69</v>
      </c>
      <c r="C1173">
        <v>650200</v>
      </c>
      <c r="D1173" t="s">
        <v>70</v>
      </c>
      <c r="E1173" t="s">
        <v>71</v>
      </c>
      <c r="F1173" t="s">
        <v>72</v>
      </c>
      <c r="G1173" t="s">
        <v>108</v>
      </c>
      <c r="H1173">
        <v>6</v>
      </c>
      <c r="I1173" t="s">
        <v>1000</v>
      </c>
      <c r="J1173" s="4">
        <v>0</v>
      </c>
      <c r="K1173" s="4">
        <v>0</v>
      </c>
      <c r="L1173" s="4">
        <v>0</v>
      </c>
      <c r="M1173" s="4">
        <v>0</v>
      </c>
      <c r="N1173" s="4">
        <v>0</v>
      </c>
      <c r="O1173" s="4">
        <v>0.223</v>
      </c>
      <c r="P1173" s="4">
        <v>0</v>
      </c>
      <c r="Q1173" s="4">
        <v>0</v>
      </c>
      <c r="R1173" s="4">
        <v>0</v>
      </c>
      <c r="S1173" s="4">
        <v>0</v>
      </c>
      <c r="T1173" s="4">
        <v>0</v>
      </c>
      <c r="U1173" s="4">
        <v>0</v>
      </c>
      <c r="V1173" s="4">
        <v>0</v>
      </c>
      <c r="W1173" s="4">
        <v>0</v>
      </c>
      <c r="X1173" s="4">
        <v>0</v>
      </c>
      <c r="Y1173" s="4">
        <v>0</v>
      </c>
      <c r="Z1173" s="4">
        <v>0</v>
      </c>
      <c r="AA1173" s="4">
        <v>0</v>
      </c>
      <c r="AB1173" s="4">
        <v>0</v>
      </c>
      <c r="AC1173" s="4">
        <v>3.4359999999999999</v>
      </c>
      <c r="AG1173" s="66">
        <v>650200</v>
      </c>
      <c r="AH1173" t="s">
        <v>1000</v>
      </c>
      <c r="AI1173" s="4">
        <f t="shared" si="100"/>
        <v>0</v>
      </c>
      <c r="AJ1173" s="4">
        <f t="shared" si="100"/>
        <v>0</v>
      </c>
      <c r="AK1173" s="4">
        <f t="shared" si="100"/>
        <v>0</v>
      </c>
      <c r="AL1173" s="4">
        <f t="shared" si="100"/>
        <v>0</v>
      </c>
      <c r="AM1173" s="4">
        <f t="shared" si="100"/>
        <v>0</v>
      </c>
      <c r="AN1173" s="4">
        <f t="shared" si="100"/>
        <v>5.0521339443500388E-4</v>
      </c>
      <c r="AO1173" s="4">
        <f t="shared" ref="AM1173:AU1201" si="101">IFERROR((P1173/P$2093)*100,0)</f>
        <v>0</v>
      </c>
      <c r="AP1173" s="4">
        <f t="shared" si="101"/>
        <v>0</v>
      </c>
      <c r="AQ1173" s="4">
        <f t="shared" si="101"/>
        <v>0</v>
      </c>
      <c r="AR1173" s="4">
        <f t="shared" si="101"/>
        <v>0</v>
      </c>
      <c r="AS1173" s="4">
        <f t="shared" si="101"/>
        <v>0</v>
      </c>
      <c r="AT1173" s="4">
        <f t="shared" si="101"/>
        <v>0</v>
      </c>
      <c r="AU1173" s="4">
        <f t="shared" si="101"/>
        <v>0</v>
      </c>
      <c r="AV1173" s="4">
        <f t="shared" si="99"/>
        <v>0</v>
      </c>
      <c r="AW1173" s="4">
        <f t="shared" si="99"/>
        <v>0</v>
      </c>
      <c r="AX1173" s="4">
        <f t="shared" si="99"/>
        <v>0</v>
      </c>
      <c r="AY1173" s="4">
        <f t="shared" si="99"/>
        <v>0</v>
      </c>
      <c r="AZ1173" s="4">
        <f t="shared" si="98"/>
        <v>0</v>
      </c>
      <c r="BA1173" s="4">
        <f t="shared" si="98"/>
        <v>0</v>
      </c>
      <c r="BB1173" s="67">
        <f t="shared" si="98"/>
        <v>5.721931386981848E-3</v>
      </c>
    </row>
    <row r="1174" spans="1:54" x14ac:dyDescent="0.3">
      <c r="A1174" t="s">
        <v>68</v>
      </c>
      <c r="B1174" t="s">
        <v>69</v>
      </c>
      <c r="C1174">
        <v>650400</v>
      </c>
      <c r="D1174" t="s">
        <v>70</v>
      </c>
      <c r="E1174" t="s">
        <v>71</v>
      </c>
      <c r="F1174" t="s">
        <v>72</v>
      </c>
      <c r="G1174" t="s">
        <v>108</v>
      </c>
      <c r="H1174">
        <v>6</v>
      </c>
      <c r="I1174" t="s">
        <v>1001</v>
      </c>
      <c r="J1174" s="4">
        <v>0</v>
      </c>
      <c r="K1174" s="4">
        <v>0</v>
      </c>
      <c r="L1174" s="4">
        <v>0</v>
      </c>
      <c r="M1174" s="4">
        <v>0</v>
      </c>
      <c r="N1174" s="4">
        <v>0</v>
      </c>
      <c r="O1174" s="4">
        <v>0</v>
      </c>
      <c r="P1174" s="4">
        <v>0</v>
      </c>
      <c r="Q1174" s="4">
        <v>0</v>
      </c>
      <c r="R1174" s="4">
        <v>0</v>
      </c>
      <c r="S1174" s="4">
        <v>0</v>
      </c>
      <c r="T1174" s="4">
        <v>0</v>
      </c>
      <c r="U1174" s="4">
        <v>0</v>
      </c>
      <c r="V1174" s="4">
        <v>0</v>
      </c>
      <c r="W1174" s="4">
        <v>0</v>
      </c>
      <c r="X1174" s="4">
        <v>0</v>
      </c>
      <c r="Y1174" s="4">
        <v>0</v>
      </c>
      <c r="Z1174" s="4">
        <v>0.1</v>
      </c>
      <c r="AA1174" s="4">
        <v>0</v>
      </c>
      <c r="AB1174" s="4">
        <v>0</v>
      </c>
      <c r="AC1174" s="4">
        <v>0</v>
      </c>
      <c r="AG1174" s="66">
        <v>650400</v>
      </c>
      <c r="AH1174" t="s">
        <v>1001</v>
      </c>
      <c r="AI1174" s="4">
        <f t="shared" ref="AI1174:AP1219" si="102">IFERROR((J1174/J$2093)*100,0)</f>
        <v>0</v>
      </c>
      <c r="AJ1174" s="4">
        <f t="shared" si="102"/>
        <v>0</v>
      </c>
      <c r="AK1174" s="4">
        <f t="shared" si="102"/>
        <v>0</v>
      </c>
      <c r="AL1174" s="4">
        <f t="shared" si="102"/>
        <v>0</v>
      </c>
      <c r="AM1174" s="4">
        <f t="shared" si="101"/>
        <v>0</v>
      </c>
      <c r="AN1174" s="4">
        <f t="shared" si="101"/>
        <v>0</v>
      </c>
      <c r="AO1174" s="4">
        <f t="shared" si="101"/>
        <v>0</v>
      </c>
      <c r="AP1174" s="4">
        <f t="shared" si="101"/>
        <v>0</v>
      </c>
      <c r="AQ1174" s="4">
        <f t="shared" si="101"/>
        <v>0</v>
      </c>
      <c r="AR1174" s="4">
        <f t="shared" si="101"/>
        <v>0</v>
      </c>
      <c r="AS1174" s="4">
        <f t="shared" si="101"/>
        <v>0</v>
      </c>
      <c r="AT1174" s="4">
        <f t="shared" si="101"/>
        <v>0</v>
      </c>
      <c r="AU1174" s="4">
        <f t="shared" si="101"/>
        <v>0</v>
      </c>
      <c r="AV1174" s="4">
        <f t="shared" si="99"/>
        <v>0</v>
      </c>
      <c r="AW1174" s="4">
        <f t="shared" si="99"/>
        <v>0</v>
      </c>
      <c r="AX1174" s="4">
        <f t="shared" si="99"/>
        <v>0</v>
      </c>
      <c r="AY1174" s="4">
        <f t="shared" si="99"/>
        <v>2.0832906258754999E-4</v>
      </c>
      <c r="AZ1174" s="4">
        <f t="shared" si="98"/>
        <v>0</v>
      </c>
      <c r="BA1174" s="4">
        <f t="shared" si="98"/>
        <v>0</v>
      </c>
      <c r="BB1174" s="67">
        <f t="shared" si="98"/>
        <v>0</v>
      </c>
    </row>
    <row r="1175" spans="1:54" x14ac:dyDescent="0.3">
      <c r="A1175" t="s">
        <v>68</v>
      </c>
      <c r="B1175" t="s">
        <v>69</v>
      </c>
      <c r="C1175">
        <v>650590</v>
      </c>
      <c r="D1175" t="s">
        <v>70</v>
      </c>
      <c r="E1175" t="s">
        <v>71</v>
      </c>
      <c r="F1175" t="s">
        <v>72</v>
      </c>
      <c r="G1175" t="s">
        <v>108</v>
      </c>
      <c r="H1175">
        <v>6</v>
      </c>
      <c r="I1175" t="s">
        <v>243</v>
      </c>
      <c r="J1175" s="4">
        <v>0</v>
      </c>
      <c r="K1175" s="4">
        <v>0</v>
      </c>
      <c r="L1175" s="4">
        <v>0</v>
      </c>
      <c r="M1175" s="4">
        <v>0</v>
      </c>
      <c r="N1175" s="4">
        <v>0</v>
      </c>
      <c r="O1175" s="4">
        <v>0</v>
      </c>
      <c r="P1175" s="4">
        <v>0</v>
      </c>
      <c r="Q1175" s="4">
        <v>0</v>
      </c>
      <c r="R1175" s="4">
        <v>8.8650000000000002</v>
      </c>
      <c r="S1175" s="4">
        <v>8.5000000000000006E-2</v>
      </c>
      <c r="T1175" s="4">
        <v>0</v>
      </c>
      <c r="U1175" s="4">
        <v>0</v>
      </c>
      <c r="V1175" s="4">
        <v>1.119</v>
      </c>
      <c r="W1175" s="4">
        <v>5.2999999999999999E-2</v>
      </c>
      <c r="X1175" s="4">
        <v>0</v>
      </c>
      <c r="Y1175" s="4">
        <v>0</v>
      </c>
      <c r="Z1175" s="4">
        <v>0.502</v>
      </c>
      <c r="AA1175" s="4">
        <v>2.1749999999999998</v>
      </c>
      <c r="AB1175" s="4">
        <v>0.57499999999999996</v>
      </c>
      <c r="AC1175" s="4">
        <v>26.248000000000001</v>
      </c>
      <c r="AG1175" s="66">
        <v>650590</v>
      </c>
      <c r="AH1175" t="s">
        <v>243</v>
      </c>
      <c r="AI1175" s="4">
        <f t="shared" si="102"/>
        <v>0</v>
      </c>
      <c r="AJ1175" s="4">
        <f t="shared" si="102"/>
        <v>0</v>
      </c>
      <c r="AK1175" s="4">
        <f t="shared" si="102"/>
        <v>0</v>
      </c>
      <c r="AL1175" s="4">
        <f t="shared" si="102"/>
        <v>0</v>
      </c>
      <c r="AM1175" s="4">
        <f t="shared" si="101"/>
        <v>0</v>
      </c>
      <c r="AN1175" s="4">
        <f t="shared" si="101"/>
        <v>0</v>
      </c>
      <c r="AO1175" s="4">
        <f t="shared" si="101"/>
        <v>0</v>
      </c>
      <c r="AP1175" s="4">
        <f t="shared" si="101"/>
        <v>0</v>
      </c>
      <c r="AQ1175" s="4">
        <f t="shared" si="101"/>
        <v>3.5249626002064535E-2</v>
      </c>
      <c r="AR1175" s="4">
        <f t="shared" si="101"/>
        <v>4.0073074429842668E-4</v>
      </c>
      <c r="AS1175" s="4">
        <f t="shared" si="101"/>
        <v>0</v>
      </c>
      <c r="AT1175" s="4">
        <f t="shared" si="101"/>
        <v>0</v>
      </c>
      <c r="AU1175" s="4">
        <f t="shared" si="101"/>
        <v>2.8022409713874415E-3</v>
      </c>
      <c r="AV1175" s="4">
        <f t="shared" si="99"/>
        <v>1.2487429223077159E-4</v>
      </c>
      <c r="AW1175" s="4">
        <f t="shared" si="99"/>
        <v>0</v>
      </c>
      <c r="AX1175" s="4">
        <f t="shared" si="99"/>
        <v>0</v>
      </c>
      <c r="AY1175" s="4">
        <f t="shared" si="99"/>
        <v>1.0458118941895009E-3</v>
      </c>
      <c r="AZ1175" s="4">
        <f t="shared" si="98"/>
        <v>3.2805575336940411E-3</v>
      </c>
      <c r="BA1175" s="4">
        <f t="shared" si="98"/>
        <v>1.0121446443765547E-3</v>
      </c>
      <c r="BB1175" s="67">
        <f t="shared" si="98"/>
        <v>4.3710493319411972E-2</v>
      </c>
    </row>
    <row r="1176" spans="1:54" x14ac:dyDescent="0.3">
      <c r="A1176" t="s">
        <v>68</v>
      </c>
      <c r="B1176" t="s">
        <v>69</v>
      </c>
      <c r="C1176">
        <v>650610</v>
      </c>
      <c r="D1176" t="s">
        <v>70</v>
      </c>
      <c r="E1176" t="s">
        <v>71</v>
      </c>
      <c r="F1176" t="s">
        <v>72</v>
      </c>
      <c r="G1176" t="s">
        <v>108</v>
      </c>
      <c r="H1176">
        <v>6</v>
      </c>
      <c r="I1176" t="s">
        <v>1002</v>
      </c>
      <c r="J1176" s="4">
        <v>0</v>
      </c>
      <c r="K1176" s="4">
        <v>0</v>
      </c>
      <c r="L1176" s="4">
        <v>0</v>
      </c>
      <c r="M1176" s="4">
        <v>0</v>
      </c>
      <c r="N1176" s="4">
        <v>0</v>
      </c>
      <c r="O1176" s="4">
        <v>0</v>
      </c>
      <c r="P1176" s="4">
        <v>0</v>
      </c>
      <c r="Q1176" s="4">
        <v>0</v>
      </c>
      <c r="R1176" s="4">
        <v>0</v>
      </c>
      <c r="S1176" s="4">
        <v>0</v>
      </c>
      <c r="T1176" s="4">
        <v>0.38700000000000001</v>
      </c>
      <c r="U1176" s="4">
        <v>0</v>
      </c>
      <c r="V1176" s="4">
        <v>0</v>
      </c>
      <c r="W1176" s="4">
        <v>0</v>
      </c>
      <c r="X1176" s="4">
        <v>0</v>
      </c>
      <c r="Y1176" s="4">
        <v>0</v>
      </c>
      <c r="Z1176" s="4">
        <v>0</v>
      </c>
      <c r="AA1176" s="4">
        <v>1.0999999999999999E-2</v>
      </c>
      <c r="AB1176" s="4">
        <v>0</v>
      </c>
      <c r="AC1176" s="4">
        <v>0</v>
      </c>
      <c r="AG1176" s="66">
        <v>650610</v>
      </c>
      <c r="AH1176" t="s">
        <v>1002</v>
      </c>
      <c r="AI1176" s="4">
        <f t="shared" si="102"/>
        <v>0</v>
      </c>
      <c r="AJ1176" s="4">
        <f t="shared" si="102"/>
        <v>0</v>
      </c>
      <c r="AK1176" s="4">
        <f t="shared" si="102"/>
        <v>0</v>
      </c>
      <c r="AL1176" s="4">
        <f t="shared" si="102"/>
        <v>0</v>
      </c>
      <c r="AM1176" s="4">
        <f t="shared" si="101"/>
        <v>0</v>
      </c>
      <c r="AN1176" s="4">
        <f t="shared" si="101"/>
        <v>0</v>
      </c>
      <c r="AO1176" s="4">
        <f t="shared" si="101"/>
        <v>0</v>
      </c>
      <c r="AP1176" s="4">
        <f t="shared" si="101"/>
        <v>0</v>
      </c>
      <c r="AQ1176" s="4">
        <f t="shared" si="101"/>
        <v>0</v>
      </c>
      <c r="AR1176" s="4">
        <f t="shared" si="101"/>
        <v>0</v>
      </c>
      <c r="AS1176" s="4">
        <f t="shared" si="101"/>
        <v>4.4716715912962474E-5</v>
      </c>
      <c r="AT1176" s="4">
        <f t="shared" si="101"/>
        <v>0</v>
      </c>
      <c r="AU1176" s="4">
        <f t="shared" si="101"/>
        <v>0</v>
      </c>
      <c r="AV1176" s="4">
        <f t="shared" si="99"/>
        <v>0</v>
      </c>
      <c r="AW1176" s="4">
        <f t="shared" si="99"/>
        <v>0</v>
      </c>
      <c r="AX1176" s="4">
        <f t="shared" si="99"/>
        <v>0</v>
      </c>
      <c r="AY1176" s="4">
        <f t="shared" si="99"/>
        <v>0</v>
      </c>
      <c r="AZ1176" s="4">
        <f t="shared" si="98"/>
        <v>1.6591325457762964E-5</v>
      </c>
      <c r="BA1176" s="4">
        <f t="shared" si="98"/>
        <v>0</v>
      </c>
      <c r="BB1176" s="67">
        <f t="shared" si="98"/>
        <v>0</v>
      </c>
    </row>
    <row r="1177" spans="1:54" x14ac:dyDescent="0.3">
      <c r="A1177" t="s">
        <v>68</v>
      </c>
      <c r="B1177" t="s">
        <v>69</v>
      </c>
      <c r="C1177">
        <v>650699</v>
      </c>
      <c r="D1177" t="s">
        <v>70</v>
      </c>
      <c r="E1177" t="s">
        <v>71</v>
      </c>
      <c r="F1177" t="s">
        <v>72</v>
      </c>
      <c r="G1177" t="s">
        <v>108</v>
      </c>
      <c r="H1177">
        <v>6</v>
      </c>
      <c r="I1177" t="s">
        <v>998</v>
      </c>
      <c r="J1177" s="4">
        <v>0</v>
      </c>
      <c r="K1177" s="4">
        <v>0</v>
      </c>
      <c r="L1177" s="4">
        <v>0</v>
      </c>
      <c r="M1177" s="4">
        <v>0</v>
      </c>
      <c r="N1177" s="4">
        <v>0</v>
      </c>
      <c r="O1177" s="4">
        <v>0</v>
      </c>
      <c r="P1177" s="4">
        <v>0</v>
      </c>
      <c r="Q1177" s="4">
        <v>0</v>
      </c>
      <c r="R1177" s="4">
        <v>0</v>
      </c>
      <c r="S1177" s="4">
        <v>0</v>
      </c>
      <c r="T1177" s="4">
        <v>0</v>
      </c>
      <c r="U1177" s="4">
        <v>0.13900000000000001</v>
      </c>
      <c r="V1177" s="4">
        <v>0.94099999999999995</v>
      </c>
      <c r="W1177" s="4">
        <v>11.804</v>
      </c>
      <c r="X1177" s="4">
        <v>0</v>
      </c>
      <c r="Y1177" s="4">
        <v>0</v>
      </c>
      <c r="Z1177" s="4">
        <v>0</v>
      </c>
      <c r="AA1177" s="4">
        <v>0</v>
      </c>
      <c r="AB1177" s="4">
        <v>0</v>
      </c>
      <c r="AC1177" s="4">
        <v>0</v>
      </c>
      <c r="AG1177" s="66">
        <v>650699</v>
      </c>
      <c r="AH1177" t="s">
        <v>998</v>
      </c>
      <c r="AI1177" s="4">
        <f t="shared" si="102"/>
        <v>0</v>
      </c>
      <c r="AJ1177" s="4">
        <f t="shared" si="102"/>
        <v>0</v>
      </c>
      <c r="AK1177" s="4">
        <f t="shared" si="102"/>
        <v>0</v>
      </c>
      <c r="AL1177" s="4">
        <f t="shared" si="102"/>
        <v>0</v>
      </c>
      <c r="AM1177" s="4">
        <f t="shared" si="101"/>
        <v>0</v>
      </c>
      <c r="AN1177" s="4">
        <f t="shared" si="101"/>
        <v>0</v>
      </c>
      <c r="AO1177" s="4">
        <f t="shared" si="101"/>
        <v>0</v>
      </c>
      <c r="AP1177" s="4">
        <f t="shared" si="101"/>
        <v>0</v>
      </c>
      <c r="AQ1177" s="4">
        <f t="shared" si="101"/>
        <v>0</v>
      </c>
      <c r="AR1177" s="4">
        <f t="shared" si="101"/>
        <v>0</v>
      </c>
      <c r="AS1177" s="4">
        <f t="shared" si="101"/>
        <v>0</v>
      </c>
      <c r="AT1177" s="4">
        <f t="shared" si="101"/>
        <v>4.1646446418086542E-4</v>
      </c>
      <c r="AU1177" s="4">
        <f t="shared" si="101"/>
        <v>2.3564868222301894E-3</v>
      </c>
      <c r="AV1177" s="4">
        <f t="shared" si="99"/>
        <v>2.7811625386642037E-2</v>
      </c>
      <c r="AW1177" s="4">
        <f t="shared" si="99"/>
        <v>0</v>
      </c>
      <c r="AX1177" s="4">
        <f t="shared" si="99"/>
        <v>0</v>
      </c>
      <c r="AY1177" s="4">
        <f t="shared" si="99"/>
        <v>0</v>
      </c>
      <c r="AZ1177" s="4">
        <f t="shared" si="98"/>
        <v>0</v>
      </c>
      <c r="BA1177" s="4">
        <f t="shared" si="98"/>
        <v>0</v>
      </c>
      <c r="BB1177" s="67">
        <f t="shared" si="98"/>
        <v>0</v>
      </c>
    </row>
    <row r="1178" spans="1:54" x14ac:dyDescent="0.3">
      <c r="A1178" t="s">
        <v>68</v>
      </c>
      <c r="B1178" t="s">
        <v>69</v>
      </c>
      <c r="C1178">
        <v>650700</v>
      </c>
      <c r="D1178" t="s">
        <v>70</v>
      </c>
      <c r="E1178" t="s">
        <v>71</v>
      </c>
      <c r="F1178" t="s">
        <v>72</v>
      </c>
      <c r="G1178" t="s">
        <v>108</v>
      </c>
      <c r="H1178">
        <v>6</v>
      </c>
      <c r="I1178" t="s">
        <v>1003</v>
      </c>
      <c r="J1178" s="4">
        <v>0</v>
      </c>
      <c r="K1178" s="4">
        <v>0</v>
      </c>
      <c r="L1178" s="4">
        <v>0</v>
      </c>
      <c r="M1178" s="4">
        <v>0</v>
      </c>
      <c r="N1178" s="4">
        <v>0</v>
      </c>
      <c r="O1178" s="4">
        <v>0</v>
      </c>
      <c r="P1178" s="4">
        <v>0</v>
      </c>
      <c r="Q1178" s="4">
        <v>0</v>
      </c>
      <c r="R1178" s="4">
        <v>0</v>
      </c>
      <c r="S1178" s="4">
        <v>0</v>
      </c>
      <c r="T1178" s="4">
        <v>0</v>
      </c>
      <c r="U1178" s="4">
        <v>0</v>
      </c>
      <c r="V1178" s="4">
        <v>0</v>
      </c>
      <c r="W1178" s="4">
        <v>0</v>
      </c>
      <c r="X1178" s="4">
        <v>0</v>
      </c>
      <c r="Y1178" s="4">
        <v>16.904</v>
      </c>
      <c r="Z1178" s="4">
        <v>28.596</v>
      </c>
      <c r="AA1178" s="4">
        <v>0</v>
      </c>
      <c r="AB1178" s="4">
        <v>0</v>
      </c>
      <c r="AC1178" s="4">
        <v>0</v>
      </c>
      <c r="AG1178" s="66">
        <v>650700</v>
      </c>
      <c r="AH1178" t="s">
        <v>1003</v>
      </c>
      <c r="AI1178" s="4">
        <f t="shared" si="102"/>
        <v>0</v>
      </c>
      <c r="AJ1178" s="4">
        <f t="shared" si="102"/>
        <v>0</v>
      </c>
      <c r="AK1178" s="4">
        <f t="shared" si="102"/>
        <v>0</v>
      </c>
      <c r="AL1178" s="4">
        <f t="shared" si="102"/>
        <v>0</v>
      </c>
      <c r="AM1178" s="4">
        <f t="shared" si="101"/>
        <v>0</v>
      </c>
      <c r="AN1178" s="4">
        <f t="shared" si="101"/>
        <v>0</v>
      </c>
      <c r="AO1178" s="4">
        <f t="shared" si="101"/>
        <v>0</v>
      </c>
      <c r="AP1178" s="4">
        <f t="shared" si="101"/>
        <v>0</v>
      </c>
      <c r="AQ1178" s="4">
        <f t="shared" si="101"/>
        <v>0</v>
      </c>
      <c r="AR1178" s="4">
        <f t="shared" si="101"/>
        <v>0</v>
      </c>
      <c r="AS1178" s="4">
        <f t="shared" si="101"/>
        <v>0</v>
      </c>
      <c r="AT1178" s="4">
        <f t="shared" si="101"/>
        <v>0</v>
      </c>
      <c r="AU1178" s="4">
        <f t="shared" si="101"/>
        <v>0</v>
      </c>
      <c r="AV1178" s="4">
        <f t="shared" si="99"/>
        <v>0</v>
      </c>
      <c r="AW1178" s="4">
        <f t="shared" si="99"/>
        <v>0</v>
      </c>
      <c r="AX1178" s="4">
        <f t="shared" si="99"/>
        <v>4.5154238828793491E-2</v>
      </c>
      <c r="AY1178" s="4">
        <f t="shared" si="99"/>
        <v>5.9573778737535797E-2</v>
      </c>
      <c r="AZ1178" s="4">
        <f t="shared" si="98"/>
        <v>0</v>
      </c>
      <c r="BA1178" s="4">
        <f t="shared" si="98"/>
        <v>0</v>
      </c>
      <c r="BB1178" s="67">
        <f t="shared" si="98"/>
        <v>0</v>
      </c>
    </row>
    <row r="1179" spans="1:54" x14ac:dyDescent="0.3">
      <c r="A1179" t="s">
        <v>68</v>
      </c>
      <c r="B1179" t="s">
        <v>69</v>
      </c>
      <c r="C1179">
        <v>660199</v>
      </c>
      <c r="D1179" t="s">
        <v>70</v>
      </c>
      <c r="E1179" t="s">
        <v>71</v>
      </c>
      <c r="F1179" t="s">
        <v>72</v>
      </c>
      <c r="G1179" t="s">
        <v>108</v>
      </c>
      <c r="H1179">
        <v>6</v>
      </c>
      <c r="I1179" t="s">
        <v>243</v>
      </c>
      <c r="J1179" s="4">
        <v>1.0999999999999999E-2</v>
      </c>
      <c r="K1179" s="4">
        <v>0</v>
      </c>
      <c r="L1179" s="4">
        <v>0</v>
      </c>
      <c r="M1179" s="4">
        <v>0</v>
      </c>
      <c r="N1179" s="4">
        <v>0</v>
      </c>
      <c r="O1179" s="4">
        <v>0</v>
      </c>
      <c r="P1179" s="4">
        <v>0</v>
      </c>
      <c r="Q1179" s="4">
        <v>0</v>
      </c>
      <c r="R1179" s="4">
        <v>0</v>
      </c>
      <c r="S1179" s="4">
        <v>0</v>
      </c>
      <c r="T1179" s="4">
        <v>0</v>
      </c>
      <c r="U1179" s="4">
        <v>0</v>
      </c>
      <c r="V1179" s="4">
        <v>0</v>
      </c>
      <c r="W1179" s="4">
        <v>0</v>
      </c>
      <c r="X1179" s="4">
        <v>0</v>
      </c>
      <c r="Y1179" s="4">
        <v>0</v>
      </c>
      <c r="Z1179" s="4">
        <v>0.64900000000000002</v>
      </c>
      <c r="AA1179" s="4">
        <v>0</v>
      </c>
      <c r="AB1179" s="4">
        <v>0</v>
      </c>
      <c r="AC1179" s="4">
        <v>0</v>
      </c>
      <c r="AG1179" s="66">
        <v>660199</v>
      </c>
      <c r="AH1179" t="s">
        <v>243</v>
      </c>
      <c r="AI1179" s="4">
        <f t="shared" si="102"/>
        <v>5.0745263390983026E-4</v>
      </c>
      <c r="AJ1179" s="4">
        <f t="shared" si="102"/>
        <v>0</v>
      </c>
      <c r="AK1179" s="4">
        <f t="shared" si="102"/>
        <v>0</v>
      </c>
      <c r="AL1179" s="4">
        <f t="shared" si="102"/>
        <v>0</v>
      </c>
      <c r="AM1179" s="4">
        <f t="shared" si="101"/>
        <v>0</v>
      </c>
      <c r="AN1179" s="4">
        <f t="shared" si="101"/>
        <v>0</v>
      </c>
      <c r="AO1179" s="4">
        <f t="shared" si="101"/>
        <v>0</v>
      </c>
      <c r="AP1179" s="4">
        <f t="shared" si="101"/>
        <v>0</v>
      </c>
      <c r="AQ1179" s="4">
        <f t="shared" si="101"/>
        <v>0</v>
      </c>
      <c r="AR1179" s="4">
        <f t="shared" si="101"/>
        <v>0</v>
      </c>
      <c r="AS1179" s="4">
        <f t="shared" si="101"/>
        <v>0</v>
      </c>
      <c r="AT1179" s="4">
        <f t="shared" si="101"/>
        <v>0</v>
      </c>
      <c r="AU1179" s="4">
        <f t="shared" si="101"/>
        <v>0</v>
      </c>
      <c r="AV1179" s="4">
        <f t="shared" si="99"/>
        <v>0</v>
      </c>
      <c r="AW1179" s="4">
        <f t="shared" si="99"/>
        <v>0</v>
      </c>
      <c r="AX1179" s="4">
        <f t="shared" si="99"/>
        <v>0</v>
      </c>
      <c r="AY1179" s="4">
        <f t="shared" si="99"/>
        <v>1.3520556161931996E-3</v>
      </c>
      <c r="AZ1179" s="4">
        <f t="shared" si="98"/>
        <v>0</v>
      </c>
      <c r="BA1179" s="4">
        <f t="shared" si="98"/>
        <v>0</v>
      </c>
      <c r="BB1179" s="67">
        <f t="shared" si="98"/>
        <v>0</v>
      </c>
    </row>
    <row r="1180" spans="1:54" x14ac:dyDescent="0.3">
      <c r="A1180" t="s">
        <v>68</v>
      </c>
      <c r="B1180" t="s">
        <v>69</v>
      </c>
      <c r="C1180">
        <v>670210</v>
      </c>
      <c r="D1180" t="s">
        <v>70</v>
      </c>
      <c r="E1180" t="s">
        <v>71</v>
      </c>
      <c r="F1180" t="s">
        <v>72</v>
      </c>
      <c r="G1180" t="s">
        <v>108</v>
      </c>
      <c r="H1180">
        <v>6</v>
      </c>
      <c r="I1180" t="s">
        <v>1004</v>
      </c>
      <c r="J1180" s="4">
        <v>0</v>
      </c>
      <c r="K1180" s="4">
        <v>0</v>
      </c>
      <c r="L1180" s="4">
        <v>0</v>
      </c>
      <c r="M1180" s="4">
        <v>0</v>
      </c>
      <c r="N1180" s="4">
        <v>0</v>
      </c>
      <c r="O1180" s="4">
        <v>0</v>
      </c>
      <c r="P1180" s="4">
        <v>0</v>
      </c>
      <c r="Q1180" s="4">
        <v>0</v>
      </c>
      <c r="R1180" s="4">
        <v>0</v>
      </c>
      <c r="S1180" s="4">
        <v>0</v>
      </c>
      <c r="T1180" s="4">
        <v>0</v>
      </c>
      <c r="U1180" s="4">
        <v>0</v>
      </c>
      <c r="V1180" s="4">
        <v>0</v>
      </c>
      <c r="W1180" s="4">
        <v>0</v>
      </c>
      <c r="X1180" s="4">
        <v>0</v>
      </c>
      <c r="Y1180" s="4">
        <v>0</v>
      </c>
      <c r="Z1180" s="4">
        <v>0</v>
      </c>
      <c r="AA1180" s="4">
        <v>0</v>
      </c>
      <c r="AB1180" s="4">
        <v>0.497</v>
      </c>
      <c r="AC1180" s="4">
        <v>0</v>
      </c>
      <c r="AG1180" s="66">
        <v>670210</v>
      </c>
      <c r="AH1180" t="s">
        <v>1004</v>
      </c>
      <c r="AI1180" s="4">
        <f t="shared" si="102"/>
        <v>0</v>
      </c>
      <c r="AJ1180" s="4">
        <f t="shared" si="102"/>
        <v>0</v>
      </c>
      <c r="AK1180" s="4">
        <f t="shared" si="102"/>
        <v>0</v>
      </c>
      <c r="AL1180" s="4">
        <f t="shared" si="102"/>
        <v>0</v>
      </c>
      <c r="AM1180" s="4">
        <f t="shared" si="101"/>
        <v>0</v>
      </c>
      <c r="AN1180" s="4">
        <f t="shared" si="101"/>
        <v>0</v>
      </c>
      <c r="AO1180" s="4">
        <f t="shared" si="101"/>
        <v>0</v>
      </c>
      <c r="AP1180" s="4">
        <f t="shared" si="101"/>
        <v>0</v>
      </c>
      <c r="AQ1180" s="4">
        <f t="shared" si="101"/>
        <v>0</v>
      </c>
      <c r="AR1180" s="4">
        <f t="shared" si="101"/>
        <v>0</v>
      </c>
      <c r="AS1180" s="4">
        <f t="shared" si="101"/>
        <v>0</v>
      </c>
      <c r="AT1180" s="4">
        <f t="shared" si="101"/>
        <v>0</v>
      </c>
      <c r="AU1180" s="4">
        <f t="shared" si="101"/>
        <v>0</v>
      </c>
      <c r="AV1180" s="4">
        <f t="shared" si="99"/>
        <v>0</v>
      </c>
      <c r="AW1180" s="4">
        <f t="shared" si="99"/>
        <v>0</v>
      </c>
      <c r="AX1180" s="4">
        <f t="shared" si="99"/>
        <v>0</v>
      </c>
      <c r="AY1180" s="4">
        <f t="shared" si="99"/>
        <v>0</v>
      </c>
      <c r="AZ1180" s="4">
        <f t="shared" si="98"/>
        <v>0</v>
      </c>
      <c r="BA1180" s="4">
        <f t="shared" si="98"/>
        <v>8.748450230524308E-4</v>
      </c>
      <c r="BB1180" s="67">
        <f t="shared" si="98"/>
        <v>0</v>
      </c>
    </row>
    <row r="1181" spans="1:54" x14ac:dyDescent="0.3">
      <c r="A1181" t="s">
        <v>68</v>
      </c>
      <c r="B1181" t="s">
        <v>69</v>
      </c>
      <c r="C1181">
        <v>670290</v>
      </c>
      <c r="D1181" t="s">
        <v>70</v>
      </c>
      <c r="E1181" t="s">
        <v>71</v>
      </c>
      <c r="F1181" t="s">
        <v>72</v>
      </c>
      <c r="G1181" t="s">
        <v>108</v>
      </c>
      <c r="H1181">
        <v>6</v>
      </c>
      <c r="I1181" t="s">
        <v>1005</v>
      </c>
      <c r="J1181" s="4">
        <v>0</v>
      </c>
      <c r="K1181" s="4">
        <v>0</v>
      </c>
      <c r="L1181" s="4">
        <v>0</v>
      </c>
      <c r="M1181" s="4">
        <v>0</v>
      </c>
      <c r="N1181" s="4">
        <v>0</v>
      </c>
      <c r="O1181" s="4">
        <v>0</v>
      </c>
      <c r="P1181" s="4">
        <v>0</v>
      </c>
      <c r="Q1181" s="4">
        <v>0</v>
      </c>
      <c r="R1181" s="4">
        <v>0</v>
      </c>
      <c r="S1181" s="4">
        <v>0</v>
      </c>
      <c r="T1181" s="4">
        <v>0</v>
      </c>
      <c r="U1181" s="4">
        <v>0</v>
      </c>
      <c r="V1181" s="4">
        <v>0</v>
      </c>
      <c r="W1181" s="4">
        <v>0</v>
      </c>
      <c r="X1181" s="4">
        <v>0</v>
      </c>
      <c r="Y1181" s="4">
        <v>0</v>
      </c>
      <c r="Z1181" s="4">
        <v>0</v>
      </c>
      <c r="AA1181" s="4">
        <v>0</v>
      </c>
      <c r="AB1181" s="4">
        <v>0</v>
      </c>
      <c r="AC1181" s="4">
        <v>4.0000000000000001E-3</v>
      </c>
      <c r="AG1181" s="66">
        <v>670290</v>
      </c>
      <c r="AH1181" t="s">
        <v>1005</v>
      </c>
      <c r="AI1181" s="4">
        <f t="shared" si="102"/>
        <v>0</v>
      </c>
      <c r="AJ1181" s="4">
        <f t="shared" si="102"/>
        <v>0</v>
      </c>
      <c r="AK1181" s="4">
        <f t="shared" si="102"/>
        <v>0</v>
      </c>
      <c r="AL1181" s="4">
        <f t="shared" si="102"/>
        <v>0</v>
      </c>
      <c r="AM1181" s="4">
        <f t="shared" si="101"/>
        <v>0</v>
      </c>
      <c r="AN1181" s="4">
        <f t="shared" si="101"/>
        <v>0</v>
      </c>
      <c r="AO1181" s="4">
        <f t="shared" si="101"/>
        <v>0</v>
      </c>
      <c r="AP1181" s="4">
        <f t="shared" si="101"/>
        <v>0</v>
      </c>
      <c r="AQ1181" s="4">
        <f t="shared" si="101"/>
        <v>0</v>
      </c>
      <c r="AR1181" s="4">
        <f t="shared" si="101"/>
        <v>0</v>
      </c>
      <c r="AS1181" s="4">
        <f t="shared" si="101"/>
        <v>0</v>
      </c>
      <c r="AT1181" s="4">
        <f t="shared" si="101"/>
        <v>0</v>
      </c>
      <c r="AU1181" s="4">
        <f t="shared" si="101"/>
        <v>0</v>
      </c>
      <c r="AV1181" s="4">
        <f t="shared" si="99"/>
        <v>0</v>
      </c>
      <c r="AW1181" s="4">
        <f t="shared" si="99"/>
        <v>0</v>
      </c>
      <c r="AX1181" s="4">
        <f t="shared" si="99"/>
        <v>0</v>
      </c>
      <c r="AY1181" s="4">
        <f t="shared" si="99"/>
        <v>0</v>
      </c>
      <c r="AZ1181" s="4">
        <f t="shared" si="98"/>
        <v>0</v>
      </c>
      <c r="BA1181" s="4">
        <f t="shared" si="98"/>
        <v>0</v>
      </c>
      <c r="BB1181" s="67">
        <f t="shared" si="98"/>
        <v>6.6611541175574486E-6</v>
      </c>
    </row>
    <row r="1182" spans="1:54" x14ac:dyDescent="0.3">
      <c r="A1182" t="s">
        <v>68</v>
      </c>
      <c r="B1182" t="s">
        <v>69</v>
      </c>
      <c r="C1182">
        <v>670420</v>
      </c>
      <c r="D1182" t="s">
        <v>70</v>
      </c>
      <c r="E1182" t="s">
        <v>71</v>
      </c>
      <c r="F1182" t="s">
        <v>72</v>
      </c>
      <c r="G1182" t="s">
        <v>108</v>
      </c>
      <c r="H1182">
        <v>6</v>
      </c>
      <c r="I1182" t="s">
        <v>1006</v>
      </c>
      <c r="J1182" s="4">
        <v>0</v>
      </c>
      <c r="K1182" s="4">
        <v>0</v>
      </c>
      <c r="L1182" s="4">
        <v>0</v>
      </c>
      <c r="M1182" s="4">
        <v>0</v>
      </c>
      <c r="N1182" s="4">
        <v>0</v>
      </c>
      <c r="O1182" s="4">
        <v>0</v>
      </c>
      <c r="P1182" s="4">
        <v>0</v>
      </c>
      <c r="Q1182" s="4">
        <v>0</v>
      </c>
      <c r="R1182" s="4">
        <v>0</v>
      </c>
      <c r="S1182" s="4">
        <v>0</v>
      </c>
      <c r="T1182" s="4">
        <v>0</v>
      </c>
      <c r="U1182" s="4">
        <v>0</v>
      </c>
      <c r="V1182" s="4">
        <v>0</v>
      </c>
      <c r="W1182" s="4">
        <v>0</v>
      </c>
      <c r="X1182" s="4">
        <v>0</v>
      </c>
      <c r="Y1182" s="4">
        <v>0</v>
      </c>
      <c r="Z1182" s="4">
        <v>0</v>
      </c>
      <c r="AA1182" s="4">
        <v>0</v>
      </c>
      <c r="AB1182" s="4">
        <v>0.22800000000000001</v>
      </c>
      <c r="AC1182" s="4">
        <v>6.7000000000000004E-2</v>
      </c>
      <c r="AG1182" s="66">
        <v>670420</v>
      </c>
      <c r="AH1182" t="s">
        <v>1006</v>
      </c>
      <c r="AI1182" s="4">
        <f t="shared" si="102"/>
        <v>0</v>
      </c>
      <c r="AJ1182" s="4">
        <f t="shared" si="102"/>
        <v>0</v>
      </c>
      <c r="AK1182" s="4">
        <f t="shared" si="102"/>
        <v>0</v>
      </c>
      <c r="AL1182" s="4">
        <f t="shared" si="102"/>
        <v>0</v>
      </c>
      <c r="AM1182" s="4">
        <f t="shared" si="101"/>
        <v>0</v>
      </c>
      <c r="AN1182" s="4">
        <f t="shared" si="101"/>
        <v>0</v>
      </c>
      <c r="AO1182" s="4">
        <f t="shared" si="101"/>
        <v>0</v>
      </c>
      <c r="AP1182" s="4">
        <f t="shared" si="101"/>
        <v>0</v>
      </c>
      <c r="AQ1182" s="4">
        <f t="shared" si="101"/>
        <v>0</v>
      </c>
      <c r="AR1182" s="4">
        <f t="shared" si="101"/>
        <v>0</v>
      </c>
      <c r="AS1182" s="4">
        <f t="shared" si="101"/>
        <v>0</v>
      </c>
      <c r="AT1182" s="4">
        <f t="shared" si="101"/>
        <v>0</v>
      </c>
      <c r="AU1182" s="4">
        <f t="shared" si="101"/>
        <v>0</v>
      </c>
      <c r="AV1182" s="4">
        <f t="shared" si="99"/>
        <v>0</v>
      </c>
      <c r="AW1182" s="4">
        <f t="shared" si="99"/>
        <v>0</v>
      </c>
      <c r="AX1182" s="4">
        <f t="shared" si="99"/>
        <v>0</v>
      </c>
      <c r="AY1182" s="4">
        <f t="shared" si="99"/>
        <v>0</v>
      </c>
      <c r="AZ1182" s="4">
        <f t="shared" si="98"/>
        <v>0</v>
      </c>
      <c r="BA1182" s="4">
        <f t="shared" si="98"/>
        <v>4.0133735463974702E-4</v>
      </c>
      <c r="BB1182" s="67">
        <f t="shared" si="98"/>
        <v>1.1157433146908726E-4</v>
      </c>
    </row>
    <row r="1183" spans="1:54" x14ac:dyDescent="0.3">
      <c r="A1183" t="s">
        <v>68</v>
      </c>
      <c r="B1183" t="s">
        <v>69</v>
      </c>
      <c r="C1183">
        <v>680210</v>
      </c>
      <c r="D1183" t="s">
        <v>70</v>
      </c>
      <c r="E1183" t="s">
        <v>71</v>
      </c>
      <c r="F1183" t="s">
        <v>72</v>
      </c>
      <c r="G1183" t="s">
        <v>108</v>
      </c>
      <c r="H1183">
        <v>6</v>
      </c>
      <c r="I1183" t="s">
        <v>1007</v>
      </c>
      <c r="J1183" s="4">
        <v>0</v>
      </c>
      <c r="K1183" s="4">
        <v>0</v>
      </c>
      <c r="L1183" s="4">
        <v>0</v>
      </c>
      <c r="M1183" s="4">
        <v>0</v>
      </c>
      <c r="N1183" s="4">
        <v>0</v>
      </c>
      <c r="O1183" s="4">
        <v>0</v>
      </c>
      <c r="P1183" s="4">
        <v>0</v>
      </c>
      <c r="Q1183" s="4">
        <v>0</v>
      </c>
      <c r="R1183" s="4">
        <v>0</v>
      </c>
      <c r="S1183" s="4">
        <v>0</v>
      </c>
      <c r="T1183" s="4">
        <v>0</v>
      </c>
      <c r="U1183" s="4">
        <v>0</v>
      </c>
      <c r="V1183" s="4">
        <v>0</v>
      </c>
      <c r="W1183" s="4">
        <v>5.2309999999999999</v>
      </c>
      <c r="X1183" s="4">
        <v>0</v>
      </c>
      <c r="Y1183" s="4">
        <v>0</v>
      </c>
      <c r="Z1183" s="4">
        <v>0</v>
      </c>
      <c r="AA1183" s="4">
        <v>0</v>
      </c>
      <c r="AB1183" s="4">
        <v>0</v>
      </c>
      <c r="AC1183" s="4">
        <v>0</v>
      </c>
      <c r="AG1183" s="66">
        <v>680210</v>
      </c>
      <c r="AH1183" t="s">
        <v>1007</v>
      </c>
      <c r="AI1183" s="4">
        <f t="shared" si="102"/>
        <v>0</v>
      </c>
      <c r="AJ1183" s="4">
        <f t="shared" si="102"/>
        <v>0</v>
      </c>
      <c r="AK1183" s="4">
        <f t="shared" si="102"/>
        <v>0</v>
      </c>
      <c r="AL1183" s="4">
        <f t="shared" si="102"/>
        <v>0</v>
      </c>
      <c r="AM1183" s="4">
        <f t="shared" si="101"/>
        <v>0</v>
      </c>
      <c r="AN1183" s="4">
        <f t="shared" si="101"/>
        <v>0</v>
      </c>
      <c r="AO1183" s="4">
        <f t="shared" si="101"/>
        <v>0</v>
      </c>
      <c r="AP1183" s="4">
        <f t="shared" si="101"/>
        <v>0</v>
      </c>
      <c r="AQ1183" s="4">
        <f t="shared" si="101"/>
        <v>0</v>
      </c>
      <c r="AR1183" s="4">
        <f t="shared" si="101"/>
        <v>0</v>
      </c>
      <c r="AS1183" s="4">
        <f t="shared" si="101"/>
        <v>0</v>
      </c>
      <c r="AT1183" s="4">
        <f t="shared" si="101"/>
        <v>0</v>
      </c>
      <c r="AU1183" s="4">
        <f t="shared" si="101"/>
        <v>0</v>
      </c>
      <c r="AV1183" s="4">
        <f t="shared" si="99"/>
        <v>1.2324857031305021E-2</v>
      </c>
      <c r="AW1183" s="4">
        <f t="shared" si="99"/>
        <v>0</v>
      </c>
      <c r="AX1183" s="4">
        <f t="shared" si="99"/>
        <v>0</v>
      </c>
      <c r="AY1183" s="4">
        <f t="shared" si="99"/>
        <v>0</v>
      </c>
      <c r="AZ1183" s="4">
        <f t="shared" si="98"/>
        <v>0</v>
      </c>
      <c r="BA1183" s="4">
        <f t="shared" si="98"/>
        <v>0</v>
      </c>
      <c r="BB1183" s="67">
        <f t="shared" si="98"/>
        <v>0</v>
      </c>
    </row>
    <row r="1184" spans="1:54" x14ac:dyDescent="0.3">
      <c r="A1184" t="s">
        <v>68</v>
      </c>
      <c r="B1184" t="s">
        <v>69</v>
      </c>
      <c r="C1184">
        <v>680221</v>
      </c>
      <c r="D1184" t="s">
        <v>70</v>
      </c>
      <c r="E1184" t="s">
        <v>71</v>
      </c>
      <c r="F1184" t="s">
        <v>72</v>
      </c>
      <c r="G1184" t="s">
        <v>108</v>
      </c>
      <c r="H1184">
        <v>6</v>
      </c>
      <c r="I1184" t="s">
        <v>1008</v>
      </c>
      <c r="J1184" s="4">
        <v>29.858000000000001</v>
      </c>
      <c r="K1184" s="4">
        <v>8.8179999999999996</v>
      </c>
      <c r="L1184" s="4">
        <v>16.777000000000001</v>
      </c>
      <c r="M1184" s="4">
        <v>14.603</v>
      </c>
      <c r="N1184" s="4">
        <v>0</v>
      </c>
      <c r="O1184" s="4">
        <v>1.238</v>
      </c>
      <c r="P1184" s="4">
        <v>11.874000000000001</v>
      </c>
      <c r="Q1184" s="4">
        <v>0</v>
      </c>
      <c r="R1184" s="4">
        <v>0</v>
      </c>
      <c r="S1184" s="4">
        <v>0</v>
      </c>
      <c r="T1184" s="4">
        <v>0</v>
      </c>
      <c r="U1184" s="4">
        <v>7.8570000000000002</v>
      </c>
      <c r="V1184" s="4">
        <v>2.3820000000000001</v>
      </c>
      <c r="W1184" s="4">
        <v>0</v>
      </c>
      <c r="X1184" s="4">
        <v>0.16200000000000001</v>
      </c>
      <c r="Y1184" s="4">
        <v>0.504</v>
      </c>
      <c r="Z1184" s="4">
        <v>0.77200000000000002</v>
      </c>
      <c r="AA1184" s="4">
        <v>35.936</v>
      </c>
      <c r="AB1184" s="4">
        <v>0</v>
      </c>
      <c r="AC1184" s="4">
        <v>0.89</v>
      </c>
      <c r="AG1184" s="66">
        <v>680221</v>
      </c>
      <c r="AH1184" t="s">
        <v>1008</v>
      </c>
      <c r="AI1184" s="4">
        <f t="shared" si="102"/>
        <v>1.3774109766617919</v>
      </c>
      <c r="AJ1184" s="4">
        <f t="shared" si="102"/>
        <v>0.19065014336596739</v>
      </c>
      <c r="AK1184" s="4">
        <f t="shared" si="102"/>
        <v>0.34814349064845546</v>
      </c>
      <c r="AL1184" s="4">
        <f t="shared" si="102"/>
        <v>0.29499073293167621</v>
      </c>
      <c r="AM1184" s="4">
        <f t="shared" si="101"/>
        <v>0</v>
      </c>
      <c r="AN1184" s="4">
        <f t="shared" si="101"/>
        <v>2.8047272749351336E-3</v>
      </c>
      <c r="AO1184" s="4">
        <f t="shared" si="101"/>
        <v>0.13558286243580533</v>
      </c>
      <c r="AP1184" s="4">
        <f t="shared" si="101"/>
        <v>0</v>
      </c>
      <c r="AQ1184" s="4">
        <f t="shared" si="101"/>
        <v>0</v>
      </c>
      <c r="AR1184" s="4">
        <f t="shared" si="101"/>
        <v>0</v>
      </c>
      <c r="AS1184" s="4">
        <f t="shared" si="101"/>
        <v>0</v>
      </c>
      <c r="AT1184" s="4">
        <f t="shared" si="101"/>
        <v>2.3540728741504022E-2</v>
      </c>
      <c r="AU1184" s="4">
        <f t="shared" si="101"/>
        <v>5.9650920409695133E-3</v>
      </c>
      <c r="AV1184" s="4">
        <f t="shared" si="99"/>
        <v>0</v>
      </c>
      <c r="AW1184" s="4">
        <f t="shared" si="99"/>
        <v>5.3318792004182231E-4</v>
      </c>
      <c r="AX1184" s="4">
        <f t="shared" si="99"/>
        <v>1.3462929702858447E-3</v>
      </c>
      <c r="AY1184" s="4">
        <f t="shared" si="99"/>
        <v>1.6083003631758859E-3</v>
      </c>
      <c r="AZ1184" s="4">
        <f t="shared" si="98"/>
        <v>5.4202351968197268E-2</v>
      </c>
      <c r="BA1184" s="4">
        <f t="shared" si="98"/>
        <v>0</v>
      </c>
      <c r="BB1184" s="67">
        <f t="shared" si="98"/>
        <v>1.4821067911565322E-3</v>
      </c>
    </row>
    <row r="1185" spans="1:54" x14ac:dyDescent="0.3">
      <c r="A1185" t="s">
        <v>68</v>
      </c>
      <c r="B1185" t="s">
        <v>69</v>
      </c>
      <c r="C1185">
        <v>680223</v>
      </c>
      <c r="D1185" t="s">
        <v>70</v>
      </c>
      <c r="E1185" t="s">
        <v>71</v>
      </c>
      <c r="F1185" t="s">
        <v>72</v>
      </c>
      <c r="G1185" t="s">
        <v>108</v>
      </c>
      <c r="H1185">
        <v>6</v>
      </c>
      <c r="I1185" t="s">
        <v>1008</v>
      </c>
      <c r="J1185" s="4">
        <v>27.041</v>
      </c>
      <c r="K1185" s="4">
        <v>99.43</v>
      </c>
      <c r="L1185" s="4">
        <v>432.21300000000002</v>
      </c>
      <c r="M1185" s="4">
        <v>268.19900000000001</v>
      </c>
      <c r="N1185" s="4">
        <v>246.01400000000001</v>
      </c>
      <c r="O1185" s="4">
        <v>53.713999999999999</v>
      </c>
      <c r="P1185" s="4">
        <v>28.47</v>
      </c>
      <c r="Q1185" s="4">
        <v>75.152000000000001</v>
      </c>
      <c r="R1185" s="4">
        <v>58.225999999999999</v>
      </c>
      <c r="S1185" s="4">
        <v>75.706999999999994</v>
      </c>
      <c r="T1185" s="4">
        <v>74.41</v>
      </c>
      <c r="U1185" s="4">
        <v>131.131</v>
      </c>
      <c r="V1185" s="4">
        <v>77.652000000000001</v>
      </c>
      <c r="W1185" s="4">
        <v>91.007000000000005</v>
      </c>
      <c r="X1185" s="4">
        <v>56.4</v>
      </c>
      <c r="Y1185" s="4">
        <v>275.654</v>
      </c>
      <c r="Z1185" s="4">
        <v>355.185</v>
      </c>
      <c r="AA1185" s="4">
        <v>32.027999999999999</v>
      </c>
      <c r="AB1185" s="4">
        <v>60.274000000000001</v>
      </c>
      <c r="AC1185" s="4">
        <v>14.151999999999999</v>
      </c>
      <c r="AG1185" s="66">
        <v>680223</v>
      </c>
      <c r="AH1185" t="s">
        <v>1008</v>
      </c>
      <c r="AI1185" s="4">
        <f t="shared" si="102"/>
        <v>1.2474569703232474</v>
      </c>
      <c r="AJ1185" s="4">
        <f t="shared" si="102"/>
        <v>2.1497327914354889</v>
      </c>
      <c r="AK1185" s="4">
        <f t="shared" si="102"/>
        <v>8.9689540754390471</v>
      </c>
      <c r="AL1185" s="4">
        <f t="shared" si="102"/>
        <v>5.4178059016327218</v>
      </c>
      <c r="AM1185" s="4">
        <f t="shared" si="101"/>
        <v>5.6110713366065728</v>
      </c>
      <c r="AN1185" s="4">
        <f t="shared" si="101"/>
        <v>0.12169072766225021</v>
      </c>
      <c r="AO1185" s="4">
        <f t="shared" si="101"/>
        <v>0.32508372019095311</v>
      </c>
      <c r="AP1185" s="4">
        <f t="shared" si="101"/>
        <v>0.44208145823820838</v>
      </c>
      <c r="AQ1185" s="4">
        <f t="shared" si="101"/>
        <v>0.23152224744458091</v>
      </c>
      <c r="AR1185" s="4">
        <f t="shared" si="101"/>
        <v>0.35691908774824688</v>
      </c>
      <c r="AS1185" s="4">
        <f t="shared" si="101"/>
        <v>8.5978574446603055E-3</v>
      </c>
      <c r="AT1185" s="4">
        <f t="shared" si="101"/>
        <v>0.39288778167266947</v>
      </c>
      <c r="AU1185" s="4">
        <f t="shared" si="101"/>
        <v>0.19445899545145451</v>
      </c>
      <c r="AV1185" s="4">
        <f t="shared" si="99"/>
        <v>0.21442329647256281</v>
      </c>
      <c r="AW1185" s="4">
        <f t="shared" si="99"/>
        <v>0.18562838697752332</v>
      </c>
      <c r="AX1185" s="4">
        <f t="shared" si="99"/>
        <v>0.73633143339518703</v>
      </c>
      <c r="AY1185" s="4">
        <f t="shared" si="99"/>
        <v>0.73995358095158936</v>
      </c>
      <c r="AZ1185" s="4">
        <f t="shared" si="98"/>
        <v>4.830790652374839E-2</v>
      </c>
      <c r="BA1185" s="4">
        <f t="shared" si="98"/>
        <v>0.10609740225243906</v>
      </c>
      <c r="BB1185" s="67">
        <f t="shared" si="98"/>
        <v>2.3567163267918249E-2</v>
      </c>
    </row>
    <row r="1186" spans="1:54" x14ac:dyDescent="0.3">
      <c r="A1186" t="s">
        <v>68</v>
      </c>
      <c r="B1186" t="s">
        <v>69</v>
      </c>
      <c r="C1186">
        <v>680229</v>
      </c>
      <c r="D1186" t="s">
        <v>70</v>
      </c>
      <c r="E1186" t="s">
        <v>71</v>
      </c>
      <c r="F1186" t="s">
        <v>72</v>
      </c>
      <c r="G1186" t="s">
        <v>108</v>
      </c>
      <c r="H1186">
        <v>6</v>
      </c>
      <c r="I1186" t="s">
        <v>1008</v>
      </c>
      <c r="J1186" s="4">
        <v>3.3149999999999999</v>
      </c>
      <c r="K1186" s="4">
        <v>0</v>
      </c>
      <c r="L1186" s="4">
        <v>0</v>
      </c>
      <c r="M1186" s="4">
        <v>0</v>
      </c>
      <c r="N1186" s="4">
        <v>0</v>
      </c>
      <c r="O1186" s="4">
        <v>0.29499999999999998</v>
      </c>
      <c r="P1186" s="4">
        <v>0</v>
      </c>
      <c r="Q1186" s="4">
        <v>6.1420000000000003</v>
      </c>
      <c r="R1186" s="4">
        <v>0</v>
      </c>
      <c r="S1186" s="4">
        <v>0</v>
      </c>
      <c r="T1186" s="4">
        <v>0</v>
      </c>
      <c r="U1186" s="4">
        <v>0</v>
      </c>
      <c r="V1186" s="4">
        <v>0</v>
      </c>
      <c r="W1186" s="4">
        <v>2.9000000000000001E-2</v>
      </c>
      <c r="X1186" s="4">
        <v>0</v>
      </c>
      <c r="Y1186" s="4">
        <v>0</v>
      </c>
      <c r="Z1186" s="4">
        <v>0</v>
      </c>
      <c r="AA1186" s="4">
        <v>0</v>
      </c>
      <c r="AB1186" s="4">
        <v>0</v>
      </c>
      <c r="AC1186" s="4">
        <v>0</v>
      </c>
      <c r="AG1186" s="66">
        <v>680229</v>
      </c>
      <c r="AH1186" t="s">
        <v>1008</v>
      </c>
      <c r="AI1186" s="4">
        <f t="shared" si="102"/>
        <v>0.15292777103737157</v>
      </c>
      <c r="AJ1186" s="4">
        <f t="shared" si="102"/>
        <v>0</v>
      </c>
      <c r="AK1186" s="4">
        <f t="shared" si="102"/>
        <v>0</v>
      </c>
      <c r="AL1186" s="4">
        <f t="shared" si="102"/>
        <v>0</v>
      </c>
      <c r="AM1186" s="4">
        <f t="shared" si="101"/>
        <v>0</v>
      </c>
      <c r="AN1186" s="4">
        <f t="shared" si="101"/>
        <v>6.6833162044092442E-4</v>
      </c>
      <c r="AO1186" s="4">
        <f t="shared" si="101"/>
        <v>0</v>
      </c>
      <c r="AP1186" s="4">
        <f t="shared" si="101"/>
        <v>3.6130300145027092E-2</v>
      </c>
      <c r="AQ1186" s="4">
        <f t="shared" si="101"/>
        <v>0</v>
      </c>
      <c r="AR1186" s="4">
        <f t="shared" si="101"/>
        <v>0</v>
      </c>
      <c r="AS1186" s="4">
        <f t="shared" si="101"/>
        <v>0</v>
      </c>
      <c r="AT1186" s="4">
        <f t="shared" si="101"/>
        <v>0</v>
      </c>
      <c r="AU1186" s="4">
        <f t="shared" si="101"/>
        <v>0</v>
      </c>
      <c r="AV1186" s="4">
        <f t="shared" si="99"/>
        <v>6.8327442918724075E-5</v>
      </c>
      <c r="AW1186" s="4">
        <f t="shared" si="99"/>
        <v>0</v>
      </c>
      <c r="AX1186" s="4">
        <f t="shared" si="99"/>
        <v>0</v>
      </c>
      <c r="AY1186" s="4">
        <f t="shared" si="99"/>
        <v>0</v>
      </c>
      <c r="AZ1186" s="4">
        <f t="shared" si="98"/>
        <v>0</v>
      </c>
      <c r="BA1186" s="4">
        <f t="shared" si="98"/>
        <v>0</v>
      </c>
      <c r="BB1186" s="67">
        <f t="shared" si="98"/>
        <v>0</v>
      </c>
    </row>
    <row r="1187" spans="1:54" x14ac:dyDescent="0.3">
      <c r="A1187" t="s">
        <v>68</v>
      </c>
      <c r="B1187" t="s">
        <v>69</v>
      </c>
      <c r="C1187">
        <v>680291</v>
      </c>
      <c r="D1187" t="s">
        <v>70</v>
      </c>
      <c r="E1187" t="s">
        <v>71</v>
      </c>
      <c r="F1187" t="s">
        <v>72</v>
      </c>
      <c r="G1187" t="s">
        <v>108</v>
      </c>
      <c r="H1187">
        <v>6</v>
      </c>
      <c r="I1187" t="s">
        <v>1009</v>
      </c>
      <c r="J1187" s="4">
        <v>0</v>
      </c>
      <c r="K1187" s="4">
        <v>0</v>
      </c>
      <c r="L1187" s="4">
        <v>0</v>
      </c>
      <c r="M1187" s="4">
        <v>0</v>
      </c>
      <c r="N1187" s="4">
        <v>0</v>
      </c>
      <c r="O1187" s="4">
        <v>0</v>
      </c>
      <c r="P1187" s="4">
        <v>0</v>
      </c>
      <c r="Q1187" s="4">
        <v>0</v>
      </c>
      <c r="R1187" s="4">
        <v>0</v>
      </c>
      <c r="S1187" s="4">
        <v>0</v>
      </c>
      <c r="T1187" s="4">
        <v>0</v>
      </c>
      <c r="U1187" s="4">
        <v>0</v>
      </c>
      <c r="V1187" s="4">
        <v>0</v>
      </c>
      <c r="W1187" s="4">
        <v>0.52400000000000002</v>
      </c>
      <c r="X1187" s="4">
        <v>0</v>
      </c>
      <c r="Y1187" s="4">
        <v>0</v>
      </c>
      <c r="Z1187" s="4">
        <v>0</v>
      </c>
      <c r="AA1187" s="4">
        <v>0</v>
      </c>
      <c r="AB1187" s="4">
        <v>1.151</v>
      </c>
      <c r="AC1187" s="4">
        <v>0</v>
      </c>
      <c r="AG1187" s="66">
        <v>680291</v>
      </c>
      <c r="AH1187" t="s">
        <v>1009</v>
      </c>
      <c r="AI1187" s="4">
        <f t="shared" si="102"/>
        <v>0</v>
      </c>
      <c r="AJ1187" s="4">
        <f t="shared" si="102"/>
        <v>0</v>
      </c>
      <c r="AK1187" s="4">
        <f t="shared" si="102"/>
        <v>0</v>
      </c>
      <c r="AL1187" s="4">
        <f t="shared" si="102"/>
        <v>0</v>
      </c>
      <c r="AM1187" s="4">
        <f t="shared" si="101"/>
        <v>0</v>
      </c>
      <c r="AN1187" s="4">
        <f t="shared" si="101"/>
        <v>0</v>
      </c>
      <c r="AO1187" s="4">
        <f t="shared" si="101"/>
        <v>0</v>
      </c>
      <c r="AP1187" s="4">
        <f t="shared" si="101"/>
        <v>0</v>
      </c>
      <c r="AQ1187" s="4">
        <f t="shared" si="101"/>
        <v>0</v>
      </c>
      <c r="AR1187" s="4">
        <f t="shared" si="101"/>
        <v>0</v>
      </c>
      <c r="AS1187" s="4">
        <f t="shared" si="101"/>
        <v>0</v>
      </c>
      <c r="AT1187" s="4">
        <f t="shared" si="101"/>
        <v>0</v>
      </c>
      <c r="AU1187" s="4">
        <f t="shared" si="101"/>
        <v>0</v>
      </c>
      <c r="AV1187" s="4">
        <f t="shared" si="99"/>
        <v>1.2346062099797041E-3</v>
      </c>
      <c r="AW1187" s="4">
        <f t="shared" si="99"/>
        <v>0</v>
      </c>
      <c r="AX1187" s="4">
        <f t="shared" si="99"/>
        <v>0</v>
      </c>
      <c r="AY1187" s="4">
        <f t="shared" si="99"/>
        <v>0</v>
      </c>
      <c r="AZ1187" s="4">
        <f t="shared" si="98"/>
        <v>0</v>
      </c>
      <c r="BA1187" s="4">
        <f t="shared" si="98"/>
        <v>2.0260495403085473E-3</v>
      </c>
      <c r="BB1187" s="67">
        <f t="shared" si="98"/>
        <v>0</v>
      </c>
    </row>
    <row r="1188" spans="1:54" x14ac:dyDescent="0.3">
      <c r="A1188" t="s">
        <v>68</v>
      </c>
      <c r="B1188" t="s">
        <v>69</v>
      </c>
      <c r="C1188">
        <v>680293</v>
      </c>
      <c r="D1188" t="s">
        <v>70</v>
      </c>
      <c r="E1188" t="s">
        <v>71</v>
      </c>
      <c r="F1188" t="s">
        <v>72</v>
      </c>
      <c r="G1188" t="s">
        <v>108</v>
      </c>
      <c r="H1188">
        <v>6</v>
      </c>
      <c r="I1188" t="s">
        <v>1010</v>
      </c>
      <c r="J1188" s="4">
        <v>0</v>
      </c>
      <c r="K1188" s="4">
        <v>0</v>
      </c>
      <c r="L1188" s="4">
        <v>0</v>
      </c>
      <c r="M1188" s="4">
        <v>0</v>
      </c>
      <c r="N1188" s="4">
        <v>43.338000000000001</v>
      </c>
      <c r="O1188" s="4">
        <v>0.63600000000000001</v>
      </c>
      <c r="P1188" s="4">
        <v>0</v>
      </c>
      <c r="Q1188" s="4">
        <v>0</v>
      </c>
      <c r="R1188" s="4">
        <v>0</v>
      </c>
      <c r="S1188" s="4">
        <v>0</v>
      </c>
      <c r="T1188" s="4">
        <v>0</v>
      </c>
      <c r="U1188" s="4">
        <v>0</v>
      </c>
      <c r="V1188" s="4">
        <v>0</v>
      </c>
      <c r="W1188" s="4">
        <v>0</v>
      </c>
      <c r="X1188" s="4">
        <v>0.89</v>
      </c>
      <c r="Y1188" s="4">
        <v>11.654</v>
      </c>
      <c r="Z1188" s="4">
        <v>0</v>
      </c>
      <c r="AA1188" s="4">
        <v>0</v>
      </c>
      <c r="AB1188" s="4">
        <v>0</v>
      </c>
      <c r="AC1188" s="4">
        <v>0</v>
      </c>
      <c r="AG1188" s="66">
        <v>680293</v>
      </c>
      <c r="AH1188" t="s">
        <v>1010</v>
      </c>
      <c r="AI1188" s="4">
        <f t="shared" si="102"/>
        <v>0</v>
      </c>
      <c r="AJ1188" s="4">
        <f t="shared" si="102"/>
        <v>0</v>
      </c>
      <c r="AK1188" s="4">
        <f t="shared" si="102"/>
        <v>0</v>
      </c>
      <c r="AL1188" s="4">
        <f t="shared" si="102"/>
        <v>0</v>
      </c>
      <c r="AM1188" s="4">
        <f t="shared" si="101"/>
        <v>0.98845028976341043</v>
      </c>
      <c r="AN1188" s="4">
        <f t="shared" si="101"/>
        <v>1.4408776630522981E-3</v>
      </c>
      <c r="AO1188" s="4">
        <f t="shared" si="101"/>
        <v>0</v>
      </c>
      <c r="AP1188" s="4">
        <f t="shared" si="101"/>
        <v>0</v>
      </c>
      <c r="AQ1188" s="4">
        <f t="shared" si="101"/>
        <v>0</v>
      </c>
      <c r="AR1188" s="4">
        <f t="shared" si="101"/>
        <v>0</v>
      </c>
      <c r="AS1188" s="4">
        <f t="shared" si="101"/>
        <v>0</v>
      </c>
      <c r="AT1188" s="4">
        <f t="shared" si="101"/>
        <v>0</v>
      </c>
      <c r="AU1188" s="4">
        <f t="shared" si="101"/>
        <v>0</v>
      </c>
      <c r="AV1188" s="4">
        <f t="shared" si="99"/>
        <v>0</v>
      </c>
      <c r="AW1188" s="4">
        <f t="shared" si="99"/>
        <v>2.9292422767729742E-3</v>
      </c>
      <c r="AX1188" s="4">
        <f t="shared" si="99"/>
        <v>3.1130353721649271E-2</v>
      </c>
      <c r="AY1188" s="4">
        <f t="shared" si="99"/>
        <v>0</v>
      </c>
      <c r="AZ1188" s="4">
        <f t="shared" si="98"/>
        <v>0</v>
      </c>
      <c r="BA1188" s="4">
        <f t="shared" si="98"/>
        <v>0</v>
      </c>
      <c r="BB1188" s="67">
        <f t="shared" si="98"/>
        <v>0</v>
      </c>
    </row>
    <row r="1189" spans="1:54" x14ac:dyDescent="0.3">
      <c r="A1189" t="s">
        <v>68</v>
      </c>
      <c r="B1189" t="s">
        <v>69</v>
      </c>
      <c r="C1189">
        <v>680299</v>
      </c>
      <c r="D1189" t="s">
        <v>70</v>
      </c>
      <c r="E1189" t="s">
        <v>71</v>
      </c>
      <c r="F1189" t="s">
        <v>72</v>
      </c>
      <c r="G1189" t="s">
        <v>108</v>
      </c>
      <c r="H1189">
        <v>6</v>
      </c>
      <c r="I1189" t="s">
        <v>1011</v>
      </c>
      <c r="J1189" s="4">
        <v>0</v>
      </c>
      <c r="K1189" s="4">
        <v>0</v>
      </c>
      <c r="L1189" s="4">
        <v>0</v>
      </c>
      <c r="M1189" s="4">
        <v>0</v>
      </c>
      <c r="N1189" s="4">
        <v>10.615</v>
      </c>
      <c r="O1189" s="4">
        <v>4.1929999999999996</v>
      </c>
      <c r="P1189" s="4">
        <v>0</v>
      </c>
      <c r="Q1189" s="4">
        <v>0</v>
      </c>
      <c r="R1189" s="4">
        <v>0</v>
      </c>
      <c r="S1189" s="4">
        <v>10.798999999999999</v>
      </c>
      <c r="T1189" s="4">
        <v>0</v>
      </c>
      <c r="U1189" s="4">
        <v>0</v>
      </c>
      <c r="V1189" s="4">
        <v>0</v>
      </c>
      <c r="W1189" s="4">
        <v>0</v>
      </c>
      <c r="X1189" s="4">
        <v>0</v>
      </c>
      <c r="Y1189" s="4">
        <v>0</v>
      </c>
      <c r="Z1189" s="4">
        <v>0</v>
      </c>
      <c r="AA1189" s="4">
        <v>0</v>
      </c>
      <c r="AB1189" s="4">
        <v>0</v>
      </c>
      <c r="AC1189" s="4">
        <v>0</v>
      </c>
      <c r="AG1189" s="66">
        <v>680299</v>
      </c>
      <c r="AH1189" t="s">
        <v>1011</v>
      </c>
      <c r="AI1189" s="4">
        <f t="shared" si="102"/>
        <v>0</v>
      </c>
      <c r="AJ1189" s="4">
        <f t="shared" si="102"/>
        <v>0</v>
      </c>
      <c r="AK1189" s="4">
        <f t="shared" si="102"/>
        <v>0</v>
      </c>
      <c r="AL1189" s="4">
        <f t="shared" si="102"/>
        <v>0</v>
      </c>
      <c r="AM1189" s="4">
        <f t="shared" si="101"/>
        <v>0.24210623069450829</v>
      </c>
      <c r="AN1189" s="4">
        <f t="shared" si="101"/>
        <v>9.4993711339281216E-3</v>
      </c>
      <c r="AO1189" s="4">
        <f t="shared" si="101"/>
        <v>0</v>
      </c>
      <c r="AP1189" s="4">
        <f t="shared" si="101"/>
        <v>0</v>
      </c>
      <c r="AQ1189" s="4">
        <f t="shared" si="101"/>
        <v>0</v>
      </c>
      <c r="AR1189" s="4">
        <f t="shared" si="101"/>
        <v>5.0911662443278931E-2</v>
      </c>
      <c r="AS1189" s="4">
        <f t="shared" si="101"/>
        <v>0</v>
      </c>
      <c r="AT1189" s="4">
        <f t="shared" si="101"/>
        <v>0</v>
      </c>
      <c r="AU1189" s="4">
        <f t="shared" si="101"/>
        <v>0</v>
      </c>
      <c r="AV1189" s="4">
        <f t="shared" si="99"/>
        <v>0</v>
      </c>
      <c r="AW1189" s="4">
        <f t="shared" si="99"/>
        <v>0</v>
      </c>
      <c r="AX1189" s="4">
        <f t="shared" si="99"/>
        <v>0</v>
      </c>
      <c r="AY1189" s="4">
        <f t="shared" si="99"/>
        <v>0</v>
      </c>
      <c r="AZ1189" s="4">
        <f t="shared" si="98"/>
        <v>0</v>
      </c>
      <c r="BA1189" s="4">
        <f t="shared" si="98"/>
        <v>0</v>
      </c>
      <c r="BB1189" s="67">
        <f t="shared" si="98"/>
        <v>0</v>
      </c>
    </row>
    <row r="1190" spans="1:54" x14ac:dyDescent="0.3">
      <c r="A1190" t="s">
        <v>68</v>
      </c>
      <c r="B1190" t="s">
        <v>69</v>
      </c>
      <c r="C1190">
        <v>680300</v>
      </c>
      <c r="D1190" t="s">
        <v>70</v>
      </c>
      <c r="E1190" t="s">
        <v>71</v>
      </c>
      <c r="F1190" t="s">
        <v>72</v>
      </c>
      <c r="G1190" t="s">
        <v>108</v>
      </c>
      <c r="H1190">
        <v>6</v>
      </c>
      <c r="I1190" t="s">
        <v>1012</v>
      </c>
      <c r="J1190" s="4">
        <v>0</v>
      </c>
      <c r="K1190" s="4">
        <v>0</v>
      </c>
      <c r="L1190" s="4">
        <v>6.5880000000000001</v>
      </c>
      <c r="M1190" s="4">
        <v>3.5430000000000001</v>
      </c>
      <c r="N1190" s="4">
        <v>0</v>
      </c>
      <c r="O1190" s="4">
        <v>0</v>
      </c>
      <c r="P1190" s="4">
        <v>0</v>
      </c>
      <c r="Q1190" s="4">
        <v>0</v>
      </c>
      <c r="R1190" s="4">
        <v>0</v>
      </c>
      <c r="S1190" s="4">
        <v>0</v>
      </c>
      <c r="T1190" s="4">
        <v>0</v>
      </c>
      <c r="U1190" s="4">
        <v>0</v>
      </c>
      <c r="V1190" s="4">
        <v>0</v>
      </c>
      <c r="W1190" s="4">
        <v>0</v>
      </c>
      <c r="X1190" s="4">
        <v>20.032</v>
      </c>
      <c r="Y1190" s="4">
        <v>0</v>
      </c>
      <c r="Z1190" s="4">
        <v>0</v>
      </c>
      <c r="AA1190" s="4">
        <v>0</v>
      </c>
      <c r="AB1190" s="4">
        <v>0</v>
      </c>
      <c r="AC1190" s="4">
        <v>0</v>
      </c>
      <c r="AG1190" s="66">
        <v>680300</v>
      </c>
      <c r="AH1190" t="s">
        <v>1012</v>
      </c>
      <c r="AI1190" s="4">
        <f t="shared" si="102"/>
        <v>0</v>
      </c>
      <c r="AJ1190" s="4">
        <f t="shared" si="102"/>
        <v>0</v>
      </c>
      <c r="AK1190" s="4">
        <f t="shared" si="102"/>
        <v>0.1367091444472805</v>
      </c>
      <c r="AL1190" s="4">
        <f t="shared" si="102"/>
        <v>7.1571058465858303E-2</v>
      </c>
      <c r="AM1190" s="4">
        <f t="shared" si="101"/>
        <v>0</v>
      </c>
      <c r="AN1190" s="4">
        <f t="shared" si="101"/>
        <v>0</v>
      </c>
      <c r="AO1190" s="4">
        <f t="shared" si="101"/>
        <v>0</v>
      </c>
      <c r="AP1190" s="4">
        <f t="shared" si="101"/>
        <v>0</v>
      </c>
      <c r="AQ1190" s="4">
        <f t="shared" si="101"/>
        <v>0</v>
      </c>
      <c r="AR1190" s="4">
        <f t="shared" si="101"/>
        <v>0</v>
      </c>
      <c r="AS1190" s="4">
        <f t="shared" si="101"/>
        <v>0</v>
      </c>
      <c r="AT1190" s="4">
        <f t="shared" si="101"/>
        <v>0</v>
      </c>
      <c r="AU1190" s="4">
        <f t="shared" si="101"/>
        <v>0</v>
      </c>
      <c r="AV1190" s="4">
        <f t="shared" si="99"/>
        <v>0</v>
      </c>
      <c r="AW1190" s="4">
        <f t="shared" si="99"/>
        <v>6.5930990211591267E-2</v>
      </c>
      <c r="AX1190" s="4">
        <f t="shared" si="99"/>
        <v>0</v>
      </c>
      <c r="AY1190" s="4">
        <f t="shared" si="99"/>
        <v>0</v>
      </c>
      <c r="AZ1190" s="4">
        <f t="shared" si="98"/>
        <v>0</v>
      </c>
      <c r="BA1190" s="4">
        <f t="shared" si="98"/>
        <v>0</v>
      </c>
      <c r="BB1190" s="67">
        <f t="shared" si="98"/>
        <v>0</v>
      </c>
    </row>
    <row r="1191" spans="1:54" x14ac:dyDescent="0.3">
      <c r="A1191" t="s">
        <v>68</v>
      </c>
      <c r="B1191" t="s">
        <v>69</v>
      </c>
      <c r="C1191">
        <v>680410</v>
      </c>
      <c r="D1191" t="s">
        <v>70</v>
      </c>
      <c r="E1191" t="s">
        <v>71</v>
      </c>
      <c r="F1191" t="s">
        <v>72</v>
      </c>
      <c r="G1191" t="s">
        <v>108</v>
      </c>
      <c r="H1191">
        <v>6</v>
      </c>
      <c r="I1191" t="s">
        <v>1013</v>
      </c>
      <c r="J1191" s="4">
        <v>0</v>
      </c>
      <c r="K1191" s="4">
        <v>0.35</v>
      </c>
      <c r="L1191" s="4">
        <v>0</v>
      </c>
      <c r="M1191" s="4">
        <v>0</v>
      </c>
      <c r="N1191" s="4">
        <v>0</v>
      </c>
      <c r="O1191" s="4">
        <v>0</v>
      </c>
      <c r="P1191" s="4">
        <v>0</v>
      </c>
      <c r="Q1191" s="4">
        <v>0</v>
      </c>
      <c r="R1191" s="4">
        <v>0.47399999999999998</v>
      </c>
      <c r="S1191" s="4">
        <v>0</v>
      </c>
      <c r="T1191" s="4">
        <v>0</v>
      </c>
      <c r="U1191" s="4">
        <v>0</v>
      </c>
      <c r="V1191" s="4">
        <v>0</v>
      </c>
      <c r="W1191" s="4">
        <v>0</v>
      </c>
      <c r="X1191" s="4">
        <v>0</v>
      </c>
      <c r="Y1191" s="4">
        <v>0</v>
      </c>
      <c r="Z1191" s="4">
        <v>0</v>
      </c>
      <c r="AA1191" s="4">
        <v>0</v>
      </c>
      <c r="AB1191" s="4">
        <v>0</v>
      </c>
      <c r="AC1191" s="4">
        <v>0</v>
      </c>
      <c r="AG1191" s="66">
        <v>680410</v>
      </c>
      <c r="AH1191" t="s">
        <v>1013</v>
      </c>
      <c r="AI1191" s="4">
        <f t="shared" si="102"/>
        <v>0</v>
      </c>
      <c r="AJ1191" s="4">
        <f t="shared" si="102"/>
        <v>7.5671977974697876E-3</v>
      </c>
      <c r="AK1191" s="4">
        <f t="shared" si="102"/>
        <v>0</v>
      </c>
      <c r="AL1191" s="4">
        <f t="shared" si="102"/>
        <v>0</v>
      </c>
      <c r="AM1191" s="4">
        <f t="shared" si="101"/>
        <v>0</v>
      </c>
      <c r="AN1191" s="4">
        <f t="shared" si="101"/>
        <v>0</v>
      </c>
      <c r="AO1191" s="4">
        <f t="shared" si="101"/>
        <v>0</v>
      </c>
      <c r="AP1191" s="4">
        <f t="shared" si="101"/>
        <v>0</v>
      </c>
      <c r="AQ1191" s="4">
        <f t="shared" si="101"/>
        <v>1.8847515764217249E-3</v>
      </c>
      <c r="AR1191" s="4">
        <f t="shared" si="101"/>
        <v>0</v>
      </c>
      <c r="AS1191" s="4">
        <f t="shared" si="101"/>
        <v>0</v>
      </c>
      <c r="AT1191" s="4">
        <f t="shared" si="101"/>
        <v>0</v>
      </c>
      <c r="AU1191" s="4">
        <f t="shared" si="101"/>
        <v>0</v>
      </c>
      <c r="AV1191" s="4">
        <f t="shared" si="99"/>
        <v>0</v>
      </c>
      <c r="AW1191" s="4">
        <f t="shared" si="99"/>
        <v>0</v>
      </c>
      <c r="AX1191" s="4">
        <f t="shared" si="99"/>
        <v>0</v>
      </c>
      <c r="AY1191" s="4">
        <f t="shared" si="99"/>
        <v>0</v>
      </c>
      <c r="AZ1191" s="4">
        <f t="shared" si="98"/>
        <v>0</v>
      </c>
      <c r="BA1191" s="4">
        <f t="shared" si="98"/>
        <v>0</v>
      </c>
      <c r="BB1191" s="67">
        <f t="shared" si="98"/>
        <v>0</v>
      </c>
    </row>
    <row r="1192" spans="1:54" x14ac:dyDescent="0.3">
      <c r="A1192" t="s">
        <v>68</v>
      </c>
      <c r="B1192" t="s">
        <v>69</v>
      </c>
      <c r="C1192">
        <v>680422</v>
      </c>
      <c r="D1192" t="s">
        <v>70</v>
      </c>
      <c r="E1192" t="s">
        <v>71</v>
      </c>
      <c r="F1192" t="s">
        <v>72</v>
      </c>
      <c r="G1192" t="s">
        <v>108</v>
      </c>
      <c r="H1192">
        <v>6</v>
      </c>
      <c r="I1192" t="s">
        <v>1014</v>
      </c>
      <c r="J1192" s="4">
        <v>0</v>
      </c>
      <c r="K1192" s="4">
        <v>0</v>
      </c>
      <c r="L1192" s="4">
        <v>0</v>
      </c>
      <c r="M1192" s="4">
        <v>0</v>
      </c>
      <c r="N1192" s="4">
        <v>0</v>
      </c>
      <c r="O1192" s="4">
        <v>0</v>
      </c>
      <c r="P1192" s="4">
        <v>0</v>
      </c>
      <c r="Q1192" s="4">
        <v>0</v>
      </c>
      <c r="R1192" s="4">
        <v>0</v>
      </c>
      <c r="S1192" s="4">
        <v>0</v>
      </c>
      <c r="T1192" s="4">
        <v>0</v>
      </c>
      <c r="U1192" s="4">
        <v>0</v>
      </c>
      <c r="V1192" s="4">
        <v>0</v>
      </c>
      <c r="W1192" s="4">
        <v>0</v>
      </c>
      <c r="X1192" s="4">
        <v>0</v>
      </c>
      <c r="Y1192" s="4">
        <v>0</v>
      </c>
      <c r="Z1192" s="4">
        <v>0</v>
      </c>
      <c r="AA1192" s="4">
        <v>0</v>
      </c>
      <c r="AB1192" s="4">
        <v>0</v>
      </c>
      <c r="AC1192" s="4">
        <v>9.8000000000000004E-2</v>
      </c>
      <c r="AG1192" s="66">
        <v>680422</v>
      </c>
      <c r="AH1192" t="s">
        <v>1014</v>
      </c>
      <c r="AI1192" s="4">
        <f t="shared" si="102"/>
        <v>0</v>
      </c>
      <c r="AJ1192" s="4">
        <f t="shared" si="102"/>
        <v>0</v>
      </c>
      <c r="AK1192" s="4">
        <f t="shared" si="102"/>
        <v>0</v>
      </c>
      <c r="AL1192" s="4">
        <f t="shared" si="102"/>
        <v>0</v>
      </c>
      <c r="AM1192" s="4">
        <f t="shared" si="101"/>
        <v>0</v>
      </c>
      <c r="AN1192" s="4">
        <f t="shared" si="101"/>
        <v>0</v>
      </c>
      <c r="AO1192" s="4">
        <f t="shared" si="101"/>
        <v>0</v>
      </c>
      <c r="AP1192" s="4">
        <f t="shared" si="101"/>
        <v>0</v>
      </c>
      <c r="AQ1192" s="4">
        <f t="shared" si="101"/>
        <v>0</v>
      </c>
      <c r="AR1192" s="4">
        <f t="shared" si="101"/>
        <v>0</v>
      </c>
      <c r="AS1192" s="4">
        <f t="shared" si="101"/>
        <v>0</v>
      </c>
      <c r="AT1192" s="4">
        <f t="shared" si="101"/>
        <v>0</v>
      </c>
      <c r="AU1192" s="4">
        <f t="shared" si="101"/>
        <v>0</v>
      </c>
      <c r="AV1192" s="4">
        <f t="shared" si="99"/>
        <v>0</v>
      </c>
      <c r="AW1192" s="4">
        <f t="shared" si="99"/>
        <v>0</v>
      </c>
      <c r="AX1192" s="4">
        <f t="shared" si="99"/>
        <v>0</v>
      </c>
      <c r="AY1192" s="4">
        <f t="shared" si="99"/>
        <v>0</v>
      </c>
      <c r="AZ1192" s="4">
        <f t="shared" si="98"/>
        <v>0</v>
      </c>
      <c r="BA1192" s="4">
        <f t="shared" si="98"/>
        <v>0</v>
      </c>
      <c r="BB1192" s="67">
        <f t="shared" si="98"/>
        <v>1.6319827588015748E-4</v>
      </c>
    </row>
    <row r="1193" spans="1:54" x14ac:dyDescent="0.3">
      <c r="A1193" t="s">
        <v>68</v>
      </c>
      <c r="B1193" t="s">
        <v>69</v>
      </c>
      <c r="C1193">
        <v>680423</v>
      </c>
      <c r="D1193" t="s">
        <v>70</v>
      </c>
      <c r="E1193" t="s">
        <v>71</v>
      </c>
      <c r="F1193" t="s">
        <v>72</v>
      </c>
      <c r="G1193" t="s">
        <v>108</v>
      </c>
      <c r="H1193">
        <v>6</v>
      </c>
      <c r="I1193" t="s">
        <v>1014</v>
      </c>
      <c r="J1193" s="4">
        <v>0</v>
      </c>
      <c r="K1193" s="4">
        <v>0</v>
      </c>
      <c r="L1193" s="4">
        <v>0</v>
      </c>
      <c r="M1193" s="4">
        <v>0</v>
      </c>
      <c r="N1193" s="4">
        <v>0</v>
      </c>
      <c r="O1193" s="4">
        <v>0</v>
      </c>
      <c r="P1193" s="4">
        <v>0</v>
      </c>
      <c r="Q1193" s="4">
        <v>4.3609999999999998</v>
      </c>
      <c r="R1193" s="4">
        <v>0</v>
      </c>
      <c r="S1193" s="4">
        <v>0</v>
      </c>
      <c r="T1193" s="4">
        <v>0</v>
      </c>
      <c r="U1193" s="4">
        <v>0</v>
      </c>
      <c r="V1193" s="4">
        <v>0</v>
      </c>
      <c r="W1193" s="4">
        <v>0</v>
      </c>
      <c r="X1193" s="4">
        <v>9.7000000000000003E-2</v>
      </c>
      <c r="Y1193" s="4">
        <v>0.69299999999999995</v>
      </c>
      <c r="Z1193" s="4">
        <v>0</v>
      </c>
      <c r="AA1193" s="4">
        <v>0</v>
      </c>
      <c r="AB1193" s="4">
        <v>0</v>
      </c>
      <c r="AC1193" s="4">
        <v>0</v>
      </c>
      <c r="AG1193" s="66">
        <v>680423</v>
      </c>
      <c r="AH1193" t="s">
        <v>1014</v>
      </c>
      <c r="AI1193" s="4">
        <f t="shared" si="102"/>
        <v>0</v>
      </c>
      <c r="AJ1193" s="4">
        <f t="shared" si="102"/>
        <v>0</v>
      </c>
      <c r="AK1193" s="4">
        <f t="shared" si="102"/>
        <v>0</v>
      </c>
      <c r="AL1193" s="4">
        <f t="shared" si="102"/>
        <v>0</v>
      </c>
      <c r="AM1193" s="4">
        <f t="shared" si="101"/>
        <v>0</v>
      </c>
      <c r="AN1193" s="4">
        <f t="shared" si="101"/>
        <v>0</v>
      </c>
      <c r="AO1193" s="4">
        <f t="shared" si="101"/>
        <v>0</v>
      </c>
      <c r="AP1193" s="4">
        <f t="shared" si="101"/>
        <v>2.5653571952533889E-2</v>
      </c>
      <c r="AQ1193" s="4">
        <f t="shared" si="101"/>
        <v>0</v>
      </c>
      <c r="AR1193" s="4">
        <f t="shared" si="101"/>
        <v>0</v>
      </c>
      <c r="AS1193" s="4">
        <f t="shared" si="101"/>
        <v>0</v>
      </c>
      <c r="AT1193" s="4">
        <f t="shared" si="101"/>
        <v>0</v>
      </c>
      <c r="AU1193" s="4">
        <f t="shared" si="101"/>
        <v>0</v>
      </c>
      <c r="AV1193" s="4">
        <f t="shared" si="99"/>
        <v>0</v>
      </c>
      <c r="AW1193" s="4">
        <f t="shared" si="99"/>
        <v>3.1925449533368373E-4</v>
      </c>
      <c r="AX1193" s="4">
        <f t="shared" si="99"/>
        <v>1.8511528341430361E-3</v>
      </c>
      <c r="AY1193" s="4">
        <f t="shared" si="99"/>
        <v>0</v>
      </c>
      <c r="AZ1193" s="4">
        <f t="shared" si="98"/>
        <v>0</v>
      </c>
      <c r="BA1193" s="4">
        <f t="shared" si="98"/>
        <v>0</v>
      </c>
      <c r="BB1193" s="67">
        <f t="shared" si="98"/>
        <v>0</v>
      </c>
    </row>
    <row r="1194" spans="1:54" x14ac:dyDescent="0.3">
      <c r="A1194" t="s">
        <v>68</v>
      </c>
      <c r="B1194" t="s">
        <v>69</v>
      </c>
      <c r="C1194">
        <v>680520</v>
      </c>
      <c r="D1194" t="s">
        <v>70</v>
      </c>
      <c r="E1194" t="s">
        <v>71</v>
      </c>
      <c r="F1194" t="s">
        <v>72</v>
      </c>
      <c r="G1194" t="s">
        <v>108</v>
      </c>
      <c r="H1194">
        <v>6</v>
      </c>
      <c r="I1194" t="s">
        <v>1015</v>
      </c>
      <c r="J1194" s="4">
        <v>0</v>
      </c>
      <c r="K1194" s="4">
        <v>0</v>
      </c>
      <c r="L1194" s="4">
        <v>0</v>
      </c>
      <c r="M1194" s="4">
        <v>0</v>
      </c>
      <c r="N1194" s="4">
        <v>0</v>
      </c>
      <c r="O1194" s="4">
        <v>0</v>
      </c>
      <c r="P1194" s="4">
        <v>0</v>
      </c>
      <c r="Q1194" s="4">
        <v>0</v>
      </c>
      <c r="R1194" s="4">
        <v>0</v>
      </c>
      <c r="S1194" s="4">
        <v>0</v>
      </c>
      <c r="T1194" s="4">
        <v>2E-3</v>
      </c>
      <c r="U1194" s="4">
        <v>0</v>
      </c>
      <c r="V1194" s="4">
        <v>0</v>
      </c>
      <c r="W1194" s="4">
        <v>0</v>
      </c>
      <c r="X1194" s="4">
        <v>0</v>
      </c>
      <c r="Y1194" s="4">
        <v>0</v>
      </c>
      <c r="Z1194" s="4">
        <v>0</v>
      </c>
      <c r="AA1194" s="4">
        <v>0</v>
      </c>
      <c r="AB1194" s="4">
        <v>0</v>
      </c>
      <c r="AC1194" s="4">
        <v>0</v>
      </c>
      <c r="AG1194" s="66">
        <v>680520</v>
      </c>
      <c r="AH1194" t="s">
        <v>1015</v>
      </c>
      <c r="AI1194" s="4">
        <f t="shared" si="102"/>
        <v>0</v>
      </c>
      <c r="AJ1194" s="4">
        <f t="shared" si="102"/>
        <v>0</v>
      </c>
      <c r="AK1194" s="4">
        <f t="shared" si="102"/>
        <v>0</v>
      </c>
      <c r="AL1194" s="4">
        <f t="shared" si="102"/>
        <v>0</v>
      </c>
      <c r="AM1194" s="4">
        <f t="shared" si="101"/>
        <v>0</v>
      </c>
      <c r="AN1194" s="4">
        <f t="shared" si="101"/>
        <v>0</v>
      </c>
      <c r="AO1194" s="4">
        <f t="shared" si="101"/>
        <v>0</v>
      </c>
      <c r="AP1194" s="4">
        <f t="shared" si="101"/>
        <v>0</v>
      </c>
      <c r="AQ1194" s="4">
        <f t="shared" si="101"/>
        <v>0</v>
      </c>
      <c r="AR1194" s="4">
        <f t="shared" si="101"/>
        <v>0</v>
      </c>
      <c r="AS1194" s="4">
        <f t="shared" si="101"/>
        <v>2.3109413908507738E-7</v>
      </c>
      <c r="AT1194" s="4">
        <f t="shared" si="101"/>
        <v>0</v>
      </c>
      <c r="AU1194" s="4">
        <f t="shared" si="101"/>
        <v>0</v>
      </c>
      <c r="AV1194" s="4">
        <f t="shared" si="99"/>
        <v>0</v>
      </c>
      <c r="AW1194" s="4">
        <f t="shared" si="99"/>
        <v>0</v>
      </c>
      <c r="AX1194" s="4">
        <f t="shared" si="99"/>
        <v>0</v>
      </c>
      <c r="AY1194" s="4">
        <f t="shared" si="99"/>
        <v>0</v>
      </c>
      <c r="AZ1194" s="4">
        <f t="shared" si="98"/>
        <v>0</v>
      </c>
      <c r="BA1194" s="4">
        <f t="shared" si="98"/>
        <v>0</v>
      </c>
      <c r="BB1194" s="67">
        <f t="shared" si="98"/>
        <v>0</v>
      </c>
    </row>
    <row r="1195" spans="1:54" x14ac:dyDescent="0.3">
      <c r="A1195" t="s">
        <v>68</v>
      </c>
      <c r="B1195" t="s">
        <v>69</v>
      </c>
      <c r="C1195">
        <v>680610</v>
      </c>
      <c r="D1195" t="s">
        <v>70</v>
      </c>
      <c r="E1195" t="s">
        <v>71</v>
      </c>
      <c r="F1195" t="s">
        <v>72</v>
      </c>
      <c r="G1195" t="s">
        <v>108</v>
      </c>
      <c r="H1195">
        <v>6</v>
      </c>
      <c r="I1195" t="s">
        <v>1016</v>
      </c>
      <c r="J1195" s="4">
        <v>0</v>
      </c>
      <c r="K1195" s="4">
        <v>0</v>
      </c>
      <c r="L1195" s="4">
        <v>0</v>
      </c>
      <c r="M1195" s="4">
        <v>0</v>
      </c>
      <c r="N1195" s="4">
        <v>0</v>
      </c>
      <c r="O1195" s="4">
        <v>0</v>
      </c>
      <c r="P1195" s="4">
        <v>0</v>
      </c>
      <c r="Q1195" s="4">
        <v>0</v>
      </c>
      <c r="R1195" s="4">
        <v>0</v>
      </c>
      <c r="S1195" s="4">
        <v>0</v>
      </c>
      <c r="T1195" s="4">
        <v>0</v>
      </c>
      <c r="U1195" s="4">
        <v>0</v>
      </c>
      <c r="V1195" s="4">
        <v>0</v>
      </c>
      <c r="W1195" s="4">
        <v>0</v>
      </c>
      <c r="X1195" s="4">
        <v>0</v>
      </c>
      <c r="Y1195" s="4">
        <v>0</v>
      </c>
      <c r="Z1195" s="4">
        <v>11.122999999999999</v>
      </c>
      <c r="AA1195" s="4">
        <v>18.446000000000002</v>
      </c>
      <c r="AB1195" s="4">
        <v>0</v>
      </c>
      <c r="AC1195" s="4">
        <v>0</v>
      </c>
      <c r="AG1195" s="66">
        <v>680610</v>
      </c>
      <c r="AH1195" t="s">
        <v>1016</v>
      </c>
      <c r="AI1195" s="4">
        <f t="shared" si="102"/>
        <v>0</v>
      </c>
      <c r="AJ1195" s="4">
        <f t="shared" si="102"/>
        <v>0</v>
      </c>
      <c r="AK1195" s="4">
        <f t="shared" si="102"/>
        <v>0</v>
      </c>
      <c r="AL1195" s="4">
        <f t="shared" si="102"/>
        <v>0</v>
      </c>
      <c r="AM1195" s="4">
        <f t="shared" si="101"/>
        <v>0</v>
      </c>
      <c r="AN1195" s="4">
        <f t="shared" si="101"/>
        <v>0</v>
      </c>
      <c r="AO1195" s="4">
        <f t="shared" si="101"/>
        <v>0</v>
      </c>
      <c r="AP1195" s="4">
        <f t="shared" si="101"/>
        <v>0</v>
      </c>
      <c r="AQ1195" s="4">
        <f t="shared" si="101"/>
        <v>0</v>
      </c>
      <c r="AR1195" s="4">
        <f t="shared" si="101"/>
        <v>0</v>
      </c>
      <c r="AS1195" s="4">
        <f t="shared" si="101"/>
        <v>0</v>
      </c>
      <c r="AT1195" s="4">
        <f t="shared" si="101"/>
        <v>0</v>
      </c>
      <c r="AU1195" s="4">
        <f t="shared" si="101"/>
        <v>0</v>
      </c>
      <c r="AV1195" s="4">
        <f t="shared" si="99"/>
        <v>0</v>
      </c>
      <c r="AW1195" s="4">
        <f t="shared" si="99"/>
        <v>0</v>
      </c>
      <c r="AX1195" s="4">
        <f t="shared" si="99"/>
        <v>0</v>
      </c>
      <c r="AY1195" s="4">
        <f t="shared" si="99"/>
        <v>2.3172441631613184E-2</v>
      </c>
      <c r="AZ1195" s="4">
        <f t="shared" si="98"/>
        <v>2.7822144490354157E-2</v>
      </c>
      <c r="BA1195" s="4">
        <f t="shared" si="98"/>
        <v>0</v>
      </c>
      <c r="BB1195" s="67">
        <f t="shared" si="98"/>
        <v>0</v>
      </c>
    </row>
    <row r="1196" spans="1:54" x14ac:dyDescent="0.3">
      <c r="A1196" t="s">
        <v>68</v>
      </c>
      <c r="B1196" t="s">
        <v>69</v>
      </c>
      <c r="C1196">
        <v>680690</v>
      </c>
      <c r="D1196" t="s">
        <v>70</v>
      </c>
      <c r="E1196" t="s">
        <v>71</v>
      </c>
      <c r="F1196" t="s">
        <v>72</v>
      </c>
      <c r="G1196" t="s">
        <v>108</v>
      </c>
      <c r="H1196">
        <v>6</v>
      </c>
      <c r="I1196" t="s">
        <v>243</v>
      </c>
      <c r="J1196" s="4">
        <v>0</v>
      </c>
      <c r="K1196" s="4">
        <v>0</v>
      </c>
      <c r="L1196" s="4">
        <v>0</v>
      </c>
      <c r="M1196" s="4">
        <v>0</v>
      </c>
      <c r="N1196" s="4">
        <v>0</v>
      </c>
      <c r="O1196" s="4">
        <v>0</v>
      </c>
      <c r="P1196" s="4">
        <v>0</v>
      </c>
      <c r="Q1196" s="4">
        <v>0</v>
      </c>
      <c r="R1196" s="4">
        <v>0</v>
      </c>
      <c r="S1196" s="4">
        <v>0</v>
      </c>
      <c r="T1196" s="4">
        <v>0</v>
      </c>
      <c r="U1196" s="4">
        <v>0</v>
      </c>
      <c r="V1196" s="4">
        <v>0</v>
      </c>
      <c r="W1196" s="4">
        <v>0</v>
      </c>
      <c r="X1196" s="4">
        <v>0</v>
      </c>
      <c r="Y1196" s="4">
        <v>16.312000000000001</v>
      </c>
      <c r="Z1196" s="4">
        <v>0.29599999999999999</v>
      </c>
      <c r="AA1196" s="4">
        <v>0</v>
      </c>
      <c r="AB1196" s="4">
        <v>6.0999999999999999E-2</v>
      </c>
      <c r="AC1196" s="4">
        <v>0</v>
      </c>
      <c r="AG1196" s="66">
        <v>680690</v>
      </c>
      <c r="AH1196" t="s">
        <v>243</v>
      </c>
      <c r="AI1196" s="4">
        <f t="shared" si="102"/>
        <v>0</v>
      </c>
      <c r="AJ1196" s="4">
        <f t="shared" si="102"/>
        <v>0</v>
      </c>
      <c r="AK1196" s="4">
        <f t="shared" si="102"/>
        <v>0</v>
      </c>
      <c r="AL1196" s="4">
        <f t="shared" si="102"/>
        <v>0</v>
      </c>
      <c r="AM1196" s="4">
        <f t="shared" si="101"/>
        <v>0</v>
      </c>
      <c r="AN1196" s="4">
        <f t="shared" si="101"/>
        <v>0</v>
      </c>
      <c r="AO1196" s="4">
        <f t="shared" si="101"/>
        <v>0</v>
      </c>
      <c r="AP1196" s="4">
        <f t="shared" si="101"/>
        <v>0</v>
      </c>
      <c r="AQ1196" s="4">
        <f t="shared" si="101"/>
        <v>0</v>
      </c>
      <c r="AR1196" s="4">
        <f t="shared" si="101"/>
        <v>0</v>
      </c>
      <c r="AS1196" s="4">
        <f t="shared" si="101"/>
        <v>0</v>
      </c>
      <c r="AT1196" s="4">
        <f t="shared" si="101"/>
        <v>0</v>
      </c>
      <c r="AU1196" s="4">
        <f t="shared" si="101"/>
        <v>0</v>
      </c>
      <c r="AV1196" s="4">
        <f t="shared" si="99"/>
        <v>0</v>
      </c>
      <c r="AW1196" s="4">
        <f t="shared" si="99"/>
        <v>0</v>
      </c>
      <c r="AX1196" s="4">
        <f t="shared" si="99"/>
        <v>4.3572878831949803E-2</v>
      </c>
      <c r="AY1196" s="4">
        <f t="shared" si="99"/>
        <v>6.1665402525914786E-4</v>
      </c>
      <c r="AZ1196" s="4">
        <f t="shared" si="98"/>
        <v>0</v>
      </c>
      <c r="BA1196" s="4">
        <f t="shared" si="98"/>
        <v>1.0737534488168668E-4</v>
      </c>
      <c r="BB1196" s="67">
        <f t="shared" si="98"/>
        <v>0</v>
      </c>
    </row>
    <row r="1197" spans="1:54" x14ac:dyDescent="0.3">
      <c r="A1197" t="s">
        <v>68</v>
      </c>
      <c r="B1197" t="s">
        <v>69</v>
      </c>
      <c r="C1197">
        <v>680800</v>
      </c>
      <c r="D1197" t="s">
        <v>70</v>
      </c>
      <c r="E1197" t="s">
        <v>71</v>
      </c>
      <c r="F1197" t="s">
        <v>72</v>
      </c>
      <c r="G1197" t="s">
        <v>108</v>
      </c>
      <c r="H1197">
        <v>6</v>
      </c>
      <c r="I1197" t="s">
        <v>1017</v>
      </c>
      <c r="J1197" s="4">
        <v>0</v>
      </c>
      <c r="K1197" s="4">
        <v>0</v>
      </c>
      <c r="L1197" s="4">
        <v>0</v>
      </c>
      <c r="M1197" s="4">
        <v>0</v>
      </c>
      <c r="N1197" s="4">
        <v>0</v>
      </c>
      <c r="O1197" s="4">
        <v>0</v>
      </c>
      <c r="P1197" s="4">
        <v>0</v>
      </c>
      <c r="Q1197" s="4">
        <v>0</v>
      </c>
      <c r="R1197" s="4">
        <v>0</v>
      </c>
      <c r="S1197" s="4">
        <v>0</v>
      </c>
      <c r="T1197" s="4">
        <v>0</v>
      </c>
      <c r="U1197" s="4">
        <v>0</v>
      </c>
      <c r="V1197" s="4">
        <v>0</v>
      </c>
      <c r="W1197" s="4">
        <v>0</v>
      </c>
      <c r="X1197" s="4">
        <v>0</v>
      </c>
      <c r="Y1197" s="4">
        <v>0</v>
      </c>
      <c r="Z1197" s="4">
        <v>0</v>
      </c>
      <c r="AA1197" s="4">
        <v>0</v>
      </c>
      <c r="AB1197" s="4">
        <v>0</v>
      </c>
      <c r="AC1197" s="4">
        <v>5.327</v>
      </c>
      <c r="AG1197" s="66">
        <v>680800</v>
      </c>
      <c r="AH1197" t="s">
        <v>1017</v>
      </c>
      <c r="AI1197" s="4">
        <f t="shared" si="102"/>
        <v>0</v>
      </c>
      <c r="AJ1197" s="4">
        <f t="shared" si="102"/>
        <v>0</v>
      </c>
      <c r="AK1197" s="4">
        <f t="shared" si="102"/>
        <v>0</v>
      </c>
      <c r="AL1197" s="4">
        <f t="shared" si="102"/>
        <v>0</v>
      </c>
      <c r="AM1197" s="4">
        <f t="shared" si="101"/>
        <v>0</v>
      </c>
      <c r="AN1197" s="4">
        <f t="shared" si="101"/>
        <v>0</v>
      </c>
      <c r="AO1197" s="4">
        <f t="shared" si="101"/>
        <v>0</v>
      </c>
      <c r="AP1197" s="4">
        <f t="shared" si="101"/>
        <v>0</v>
      </c>
      <c r="AQ1197" s="4">
        <f t="shared" si="101"/>
        <v>0</v>
      </c>
      <c r="AR1197" s="4">
        <f t="shared" si="101"/>
        <v>0</v>
      </c>
      <c r="AS1197" s="4">
        <f t="shared" si="101"/>
        <v>0</v>
      </c>
      <c r="AT1197" s="4">
        <f t="shared" si="101"/>
        <v>0</v>
      </c>
      <c r="AU1197" s="4">
        <f t="shared" si="101"/>
        <v>0</v>
      </c>
      <c r="AV1197" s="4">
        <f t="shared" si="99"/>
        <v>0</v>
      </c>
      <c r="AW1197" s="4">
        <f t="shared" si="99"/>
        <v>0</v>
      </c>
      <c r="AX1197" s="4">
        <f t="shared" si="99"/>
        <v>0</v>
      </c>
      <c r="AY1197" s="4">
        <f t="shared" si="99"/>
        <v>0</v>
      </c>
      <c r="AZ1197" s="4">
        <f t="shared" si="98"/>
        <v>0</v>
      </c>
      <c r="BA1197" s="4">
        <f t="shared" si="98"/>
        <v>0</v>
      </c>
      <c r="BB1197" s="67">
        <f t="shared" si="98"/>
        <v>8.8709919960571308E-3</v>
      </c>
    </row>
    <row r="1198" spans="1:54" x14ac:dyDescent="0.3">
      <c r="A1198" t="s">
        <v>68</v>
      </c>
      <c r="B1198" t="s">
        <v>69</v>
      </c>
      <c r="C1198">
        <v>681011</v>
      </c>
      <c r="D1198" t="s">
        <v>70</v>
      </c>
      <c r="E1198" t="s">
        <v>71</v>
      </c>
      <c r="F1198" t="s">
        <v>72</v>
      </c>
      <c r="G1198" t="s">
        <v>108</v>
      </c>
      <c r="H1198">
        <v>6</v>
      </c>
      <c r="I1198" t="s">
        <v>1018</v>
      </c>
      <c r="J1198" s="4">
        <v>0</v>
      </c>
      <c r="K1198" s="4">
        <v>0</v>
      </c>
      <c r="L1198" s="4">
        <v>0</v>
      </c>
      <c r="M1198" s="4">
        <v>0</v>
      </c>
      <c r="N1198" s="4">
        <v>0</v>
      </c>
      <c r="O1198" s="4">
        <v>0</v>
      </c>
      <c r="P1198" s="4">
        <v>13.618</v>
      </c>
      <c r="Q1198" s="4">
        <v>0</v>
      </c>
      <c r="R1198" s="4">
        <v>6.4420000000000002</v>
      </c>
      <c r="S1198" s="4">
        <v>44.061</v>
      </c>
      <c r="T1198" s="4">
        <v>6.8630000000000004</v>
      </c>
      <c r="U1198" s="4">
        <v>25.766999999999999</v>
      </c>
      <c r="V1198" s="4">
        <v>21.875</v>
      </c>
      <c r="W1198" s="4">
        <v>0</v>
      </c>
      <c r="X1198" s="4">
        <v>0</v>
      </c>
      <c r="Y1198" s="4">
        <v>0</v>
      </c>
      <c r="Z1198" s="4">
        <v>0</v>
      </c>
      <c r="AA1198" s="4">
        <v>0</v>
      </c>
      <c r="AB1198" s="4">
        <v>0</v>
      </c>
      <c r="AC1198" s="4">
        <v>0</v>
      </c>
      <c r="AG1198" s="66">
        <v>681011</v>
      </c>
      <c r="AH1198" t="s">
        <v>1018</v>
      </c>
      <c r="AI1198" s="4">
        <f t="shared" si="102"/>
        <v>0</v>
      </c>
      <c r="AJ1198" s="4">
        <f t="shared" si="102"/>
        <v>0</v>
      </c>
      <c r="AK1198" s="4">
        <f t="shared" si="102"/>
        <v>0</v>
      </c>
      <c r="AL1198" s="4">
        <f t="shared" si="102"/>
        <v>0</v>
      </c>
      <c r="AM1198" s="4">
        <f t="shared" si="101"/>
        <v>0</v>
      </c>
      <c r="AN1198" s="4">
        <f t="shared" si="101"/>
        <v>0</v>
      </c>
      <c r="AO1198" s="4">
        <f t="shared" si="101"/>
        <v>0.15549666672147522</v>
      </c>
      <c r="AP1198" s="4">
        <f t="shared" si="101"/>
        <v>0</v>
      </c>
      <c r="AQ1198" s="4">
        <f t="shared" si="101"/>
        <v>2.5615125855081758E-2</v>
      </c>
      <c r="AR1198" s="4">
        <f t="shared" si="101"/>
        <v>0.20772467440627035</v>
      </c>
      <c r="AS1198" s="4">
        <f t="shared" si="101"/>
        <v>7.9299953827044304E-4</v>
      </c>
      <c r="AT1198" s="4">
        <f t="shared" si="101"/>
        <v>7.7201725529124868E-2</v>
      </c>
      <c r="AU1198" s="4">
        <f t="shared" si="101"/>
        <v>5.4780179847274603E-2</v>
      </c>
      <c r="AV1198" s="4">
        <f t="shared" si="99"/>
        <v>0</v>
      </c>
      <c r="AW1198" s="4">
        <f t="shared" si="99"/>
        <v>0</v>
      </c>
      <c r="AX1198" s="4">
        <f t="shared" si="99"/>
        <v>0</v>
      </c>
      <c r="AY1198" s="4">
        <f t="shared" si="99"/>
        <v>0</v>
      </c>
      <c r="AZ1198" s="4">
        <f t="shared" si="98"/>
        <v>0</v>
      </c>
      <c r="BA1198" s="4">
        <f t="shared" si="98"/>
        <v>0</v>
      </c>
      <c r="BB1198" s="67">
        <f t="shared" si="98"/>
        <v>0</v>
      </c>
    </row>
    <row r="1199" spans="1:54" x14ac:dyDescent="0.3">
      <c r="A1199" t="s">
        <v>68</v>
      </c>
      <c r="B1199" t="s">
        <v>69</v>
      </c>
      <c r="C1199">
        <v>681019</v>
      </c>
      <c r="D1199" t="s">
        <v>70</v>
      </c>
      <c r="E1199" t="s">
        <v>71</v>
      </c>
      <c r="F1199" t="s">
        <v>72</v>
      </c>
      <c r="G1199" t="s">
        <v>108</v>
      </c>
      <c r="H1199">
        <v>6</v>
      </c>
      <c r="I1199" t="s">
        <v>1018</v>
      </c>
      <c r="J1199" s="4">
        <v>0</v>
      </c>
      <c r="K1199" s="4">
        <v>10.143000000000001</v>
      </c>
      <c r="L1199" s="4">
        <v>0</v>
      </c>
      <c r="M1199" s="4">
        <v>4.0350000000000001</v>
      </c>
      <c r="N1199" s="4">
        <v>17.071000000000002</v>
      </c>
      <c r="O1199" s="4">
        <v>8.9710000000000001</v>
      </c>
      <c r="P1199" s="4">
        <v>0</v>
      </c>
      <c r="Q1199" s="4">
        <v>25.1</v>
      </c>
      <c r="R1199" s="4">
        <v>0</v>
      </c>
      <c r="S1199" s="4">
        <v>5.6139999999999999</v>
      </c>
      <c r="T1199" s="4">
        <v>0</v>
      </c>
      <c r="U1199" s="4">
        <v>3.56</v>
      </c>
      <c r="V1199" s="4">
        <v>7.9279999999999999</v>
      </c>
      <c r="W1199" s="4">
        <v>2.254</v>
      </c>
      <c r="X1199" s="4">
        <v>0</v>
      </c>
      <c r="Y1199" s="4">
        <v>0</v>
      </c>
      <c r="Z1199" s="4">
        <v>3.7090000000000001</v>
      </c>
      <c r="AA1199" s="4">
        <v>0</v>
      </c>
      <c r="AB1199" s="4">
        <v>0</v>
      </c>
      <c r="AC1199" s="4">
        <v>0</v>
      </c>
      <c r="AG1199" s="66">
        <v>681019</v>
      </c>
      <c r="AH1199" t="s">
        <v>1018</v>
      </c>
      <c r="AI1199" s="4">
        <f t="shared" si="102"/>
        <v>0</v>
      </c>
      <c r="AJ1199" s="4">
        <f t="shared" si="102"/>
        <v>0.21929739217067448</v>
      </c>
      <c r="AK1199" s="4">
        <f t="shared" si="102"/>
        <v>0</v>
      </c>
      <c r="AL1199" s="4">
        <f t="shared" si="102"/>
        <v>8.1509799861625251E-2</v>
      </c>
      <c r="AM1199" s="4">
        <f t="shared" si="101"/>
        <v>0.38935425946170055</v>
      </c>
      <c r="AN1199" s="4">
        <f t="shared" si="101"/>
        <v>2.0324077854154347E-2</v>
      </c>
      <c r="AO1199" s="4">
        <f t="shared" si="101"/>
        <v>0</v>
      </c>
      <c r="AP1199" s="4">
        <f t="shared" si="101"/>
        <v>0.14765068929341907</v>
      </c>
      <c r="AQ1199" s="4">
        <f t="shared" si="101"/>
        <v>0</v>
      </c>
      <c r="AR1199" s="4">
        <f t="shared" si="101"/>
        <v>2.6467087041074911E-2</v>
      </c>
      <c r="AS1199" s="4">
        <f t="shared" si="101"/>
        <v>0</v>
      </c>
      <c r="AT1199" s="4">
        <f t="shared" si="101"/>
        <v>1.0666284118589069E-2</v>
      </c>
      <c r="AU1199" s="4">
        <f t="shared" si="101"/>
        <v>1.9853589295048824E-2</v>
      </c>
      <c r="AV1199" s="4">
        <f t="shared" si="99"/>
        <v>5.3106915978897952E-3</v>
      </c>
      <c r="AW1199" s="4">
        <f t="shared" si="99"/>
        <v>0</v>
      </c>
      <c r="AX1199" s="4">
        <f t="shared" si="99"/>
        <v>0</v>
      </c>
      <c r="AY1199" s="4">
        <f t="shared" si="99"/>
        <v>7.7269249313722289E-3</v>
      </c>
      <c r="AZ1199" s="4">
        <f t="shared" si="98"/>
        <v>0</v>
      </c>
      <c r="BA1199" s="4">
        <f t="shared" si="98"/>
        <v>0</v>
      </c>
      <c r="BB1199" s="67">
        <f t="shared" si="98"/>
        <v>0</v>
      </c>
    </row>
    <row r="1200" spans="1:54" x14ac:dyDescent="0.3">
      <c r="A1200" t="s">
        <v>68</v>
      </c>
      <c r="B1200" t="s">
        <v>69</v>
      </c>
      <c r="C1200">
        <v>681091</v>
      </c>
      <c r="D1200" t="s">
        <v>70</v>
      </c>
      <c r="E1200" t="s">
        <v>71</v>
      </c>
      <c r="F1200" t="s">
        <v>72</v>
      </c>
      <c r="G1200" t="s">
        <v>108</v>
      </c>
      <c r="H1200">
        <v>6</v>
      </c>
      <c r="I1200" t="s">
        <v>1019</v>
      </c>
      <c r="J1200" s="4">
        <v>0</v>
      </c>
      <c r="K1200" s="4">
        <v>0</v>
      </c>
      <c r="L1200" s="4">
        <v>11.427</v>
      </c>
      <c r="M1200" s="4">
        <v>0</v>
      </c>
      <c r="N1200" s="4">
        <v>0</v>
      </c>
      <c r="O1200" s="4">
        <v>0</v>
      </c>
      <c r="P1200" s="4">
        <v>0</v>
      </c>
      <c r="Q1200" s="4">
        <v>0</v>
      </c>
      <c r="R1200" s="4">
        <v>0</v>
      </c>
      <c r="S1200" s="4">
        <v>0</v>
      </c>
      <c r="T1200" s="4">
        <v>0</v>
      </c>
      <c r="U1200" s="4">
        <v>0</v>
      </c>
      <c r="V1200" s="4">
        <v>0</v>
      </c>
      <c r="W1200" s="4">
        <v>0</v>
      </c>
      <c r="X1200" s="4">
        <v>0</v>
      </c>
      <c r="Y1200" s="4">
        <v>0</v>
      </c>
      <c r="Z1200" s="4">
        <v>0</v>
      </c>
      <c r="AA1200" s="4">
        <v>0</v>
      </c>
      <c r="AB1200" s="4">
        <v>0</v>
      </c>
      <c r="AC1200" s="4">
        <v>0</v>
      </c>
      <c r="AG1200" s="66">
        <v>681091</v>
      </c>
      <c r="AH1200" t="s">
        <v>1019</v>
      </c>
      <c r="AI1200" s="4">
        <f t="shared" si="102"/>
        <v>0</v>
      </c>
      <c r="AJ1200" s="4">
        <f t="shared" si="102"/>
        <v>0</v>
      </c>
      <c r="AK1200" s="4">
        <f t="shared" si="102"/>
        <v>0.23712437668474107</v>
      </c>
      <c r="AL1200" s="4">
        <f t="shared" si="102"/>
        <v>0</v>
      </c>
      <c r="AM1200" s="4">
        <f t="shared" si="101"/>
        <v>0</v>
      </c>
      <c r="AN1200" s="4">
        <f t="shared" si="101"/>
        <v>0</v>
      </c>
      <c r="AO1200" s="4">
        <f t="shared" si="101"/>
        <v>0</v>
      </c>
      <c r="AP1200" s="4">
        <f t="shared" si="101"/>
        <v>0</v>
      </c>
      <c r="AQ1200" s="4">
        <f t="shared" si="101"/>
        <v>0</v>
      </c>
      <c r="AR1200" s="4">
        <f t="shared" si="101"/>
        <v>0</v>
      </c>
      <c r="AS1200" s="4">
        <f t="shared" si="101"/>
        <v>0</v>
      </c>
      <c r="AT1200" s="4">
        <f t="shared" si="101"/>
        <v>0</v>
      </c>
      <c r="AU1200" s="4">
        <f t="shared" si="101"/>
        <v>0</v>
      </c>
      <c r="AV1200" s="4">
        <f t="shared" si="99"/>
        <v>0</v>
      </c>
      <c r="AW1200" s="4">
        <f t="shared" si="99"/>
        <v>0</v>
      </c>
      <c r="AX1200" s="4">
        <f t="shared" si="99"/>
        <v>0</v>
      </c>
      <c r="AY1200" s="4">
        <f t="shared" si="99"/>
        <v>0</v>
      </c>
      <c r="AZ1200" s="4">
        <f t="shared" si="98"/>
        <v>0</v>
      </c>
      <c r="BA1200" s="4">
        <f t="shared" si="98"/>
        <v>0</v>
      </c>
      <c r="BB1200" s="67">
        <f t="shared" si="98"/>
        <v>0</v>
      </c>
    </row>
    <row r="1201" spans="1:54" x14ac:dyDescent="0.3">
      <c r="A1201" t="s">
        <v>68</v>
      </c>
      <c r="B1201" t="s">
        <v>69</v>
      </c>
      <c r="C1201">
        <v>681120</v>
      </c>
      <c r="D1201" t="s">
        <v>70</v>
      </c>
      <c r="E1201" t="s">
        <v>71</v>
      </c>
      <c r="F1201" t="s">
        <v>72</v>
      </c>
      <c r="G1201" t="s">
        <v>108</v>
      </c>
      <c r="H1201">
        <v>6</v>
      </c>
      <c r="I1201" t="s">
        <v>1020</v>
      </c>
      <c r="J1201" s="4">
        <v>0</v>
      </c>
      <c r="K1201" s="4">
        <v>0</v>
      </c>
      <c r="L1201" s="4">
        <v>0</v>
      </c>
      <c r="M1201" s="4">
        <v>0</v>
      </c>
      <c r="N1201" s="4">
        <v>0</v>
      </c>
      <c r="O1201" s="4">
        <v>0</v>
      </c>
      <c r="P1201" s="4">
        <v>0</v>
      </c>
      <c r="Q1201" s="4">
        <v>0</v>
      </c>
      <c r="R1201" s="4">
        <v>0</v>
      </c>
      <c r="S1201" s="4">
        <v>0</v>
      </c>
      <c r="T1201" s="4">
        <v>0</v>
      </c>
      <c r="U1201" s="4">
        <v>0</v>
      </c>
      <c r="V1201" s="4">
        <v>0</v>
      </c>
      <c r="W1201" s="4">
        <v>0</v>
      </c>
      <c r="X1201" s="4">
        <v>0</v>
      </c>
      <c r="Y1201" s="4">
        <v>0</v>
      </c>
      <c r="Z1201" s="4">
        <v>0</v>
      </c>
      <c r="AA1201" s="4">
        <v>4.0529999999999999</v>
      </c>
      <c r="AB1201" s="4">
        <v>23.83</v>
      </c>
      <c r="AC1201" s="4">
        <v>24.26</v>
      </c>
      <c r="AG1201" s="66">
        <v>681120</v>
      </c>
      <c r="AH1201" t="s">
        <v>1020</v>
      </c>
      <c r="AI1201" s="4">
        <f t="shared" si="102"/>
        <v>0</v>
      </c>
      <c r="AJ1201" s="4">
        <f t="shared" si="102"/>
        <v>0</v>
      </c>
      <c r="AK1201" s="4">
        <f t="shared" si="102"/>
        <v>0</v>
      </c>
      <c r="AL1201" s="4">
        <f t="shared" si="102"/>
        <v>0</v>
      </c>
      <c r="AM1201" s="4">
        <f t="shared" si="101"/>
        <v>0</v>
      </c>
      <c r="AN1201" s="4">
        <f t="shared" si="101"/>
        <v>0</v>
      </c>
      <c r="AO1201" s="4">
        <f t="shared" si="101"/>
        <v>0</v>
      </c>
      <c r="AP1201" s="4">
        <f t="shared" si="101"/>
        <v>0</v>
      </c>
      <c r="AQ1201" s="4">
        <f t="shared" si="101"/>
        <v>0</v>
      </c>
      <c r="AR1201" s="4">
        <f t="shared" ref="AQ1201:AY1243" si="103">IFERROR((S1201/S$2093)*100,0)</f>
        <v>0</v>
      </c>
      <c r="AS1201" s="4">
        <f t="shared" si="103"/>
        <v>0</v>
      </c>
      <c r="AT1201" s="4">
        <f t="shared" si="103"/>
        <v>0</v>
      </c>
      <c r="AU1201" s="4">
        <f t="shared" si="103"/>
        <v>0</v>
      </c>
      <c r="AV1201" s="4">
        <f t="shared" si="99"/>
        <v>0</v>
      </c>
      <c r="AW1201" s="4">
        <f t="shared" si="99"/>
        <v>0</v>
      </c>
      <c r="AX1201" s="4">
        <f t="shared" si="99"/>
        <v>0</v>
      </c>
      <c r="AY1201" s="4">
        <f t="shared" si="99"/>
        <v>0</v>
      </c>
      <c r="AZ1201" s="4">
        <f t="shared" si="98"/>
        <v>6.1131492800284831E-3</v>
      </c>
      <c r="BA1201" s="4">
        <f t="shared" si="98"/>
        <v>4.19467945660753E-2</v>
      </c>
      <c r="BB1201" s="67">
        <f t="shared" si="98"/>
        <v>4.0399899722985924E-2</v>
      </c>
    </row>
    <row r="1202" spans="1:54" x14ac:dyDescent="0.3">
      <c r="A1202" t="s">
        <v>68</v>
      </c>
      <c r="B1202" t="s">
        <v>69</v>
      </c>
      <c r="C1202">
        <v>681290</v>
      </c>
      <c r="D1202" t="s">
        <v>70</v>
      </c>
      <c r="E1202" t="s">
        <v>71</v>
      </c>
      <c r="F1202" t="s">
        <v>72</v>
      </c>
      <c r="G1202" t="s">
        <v>108</v>
      </c>
      <c r="H1202">
        <v>6</v>
      </c>
      <c r="I1202" t="s">
        <v>243</v>
      </c>
      <c r="J1202" s="4">
        <v>0</v>
      </c>
      <c r="K1202" s="4">
        <v>0</v>
      </c>
      <c r="L1202" s="4">
        <v>0</v>
      </c>
      <c r="M1202" s="4">
        <v>0</v>
      </c>
      <c r="N1202" s="4">
        <v>0</v>
      </c>
      <c r="O1202" s="4">
        <v>0</v>
      </c>
      <c r="P1202" s="4">
        <v>0</v>
      </c>
      <c r="Q1202" s="4">
        <v>1.585</v>
      </c>
      <c r="R1202" s="4">
        <v>0</v>
      </c>
      <c r="S1202" s="4">
        <v>0</v>
      </c>
      <c r="T1202" s="4">
        <v>0</v>
      </c>
      <c r="U1202" s="4">
        <v>0</v>
      </c>
      <c r="V1202" s="4">
        <v>0</v>
      </c>
      <c r="W1202" s="4">
        <v>1.4E-2</v>
      </c>
      <c r="X1202" s="4">
        <v>0</v>
      </c>
      <c r="Y1202" s="4">
        <v>0</v>
      </c>
      <c r="Z1202" s="4">
        <v>0</v>
      </c>
      <c r="AA1202" s="4">
        <v>0.41699999999999998</v>
      </c>
      <c r="AB1202" s="4">
        <v>1.2909999999999999</v>
      </c>
      <c r="AC1202" s="4">
        <v>0.75900000000000001</v>
      </c>
      <c r="AG1202" s="66">
        <v>681290</v>
      </c>
      <c r="AH1202" t="s">
        <v>243</v>
      </c>
      <c r="AI1202" s="4">
        <f t="shared" si="102"/>
        <v>0</v>
      </c>
      <c r="AJ1202" s="4">
        <f t="shared" si="102"/>
        <v>0</v>
      </c>
      <c r="AK1202" s="4">
        <f t="shared" si="102"/>
        <v>0</v>
      </c>
      <c r="AL1202" s="4">
        <f t="shared" si="102"/>
        <v>0</v>
      </c>
      <c r="AM1202" s="4">
        <f t="shared" si="102"/>
        <v>0</v>
      </c>
      <c r="AN1202" s="4">
        <f t="shared" si="102"/>
        <v>0</v>
      </c>
      <c r="AO1202" s="4">
        <f t="shared" si="102"/>
        <v>0</v>
      </c>
      <c r="AP1202" s="4">
        <f t="shared" si="102"/>
        <v>9.3237586665366225E-3</v>
      </c>
      <c r="AQ1202" s="4">
        <f t="shared" si="103"/>
        <v>0</v>
      </c>
      <c r="AR1202" s="4">
        <f t="shared" si="103"/>
        <v>0</v>
      </c>
      <c r="AS1202" s="4">
        <f t="shared" si="103"/>
        <v>0</v>
      </c>
      <c r="AT1202" s="4">
        <f t="shared" si="103"/>
        <v>0</v>
      </c>
      <c r="AU1202" s="4">
        <f t="shared" si="103"/>
        <v>0</v>
      </c>
      <c r="AV1202" s="4">
        <f t="shared" si="99"/>
        <v>3.2985662098694383E-5</v>
      </c>
      <c r="AW1202" s="4">
        <f t="shared" si="99"/>
        <v>0</v>
      </c>
      <c r="AX1202" s="4">
        <f t="shared" si="99"/>
        <v>0</v>
      </c>
      <c r="AY1202" s="4">
        <f t="shared" si="99"/>
        <v>0</v>
      </c>
      <c r="AZ1202" s="4">
        <f t="shared" si="98"/>
        <v>6.2896206508065067E-4</v>
      </c>
      <c r="BA1202" s="4">
        <f t="shared" si="98"/>
        <v>2.2724847580697948E-3</v>
      </c>
      <c r="BB1202" s="67">
        <f t="shared" si="98"/>
        <v>1.2639539938065257E-3</v>
      </c>
    </row>
    <row r="1203" spans="1:54" x14ac:dyDescent="0.3">
      <c r="A1203" t="s">
        <v>68</v>
      </c>
      <c r="B1203" t="s">
        <v>69</v>
      </c>
      <c r="C1203">
        <v>681390</v>
      </c>
      <c r="D1203" t="s">
        <v>70</v>
      </c>
      <c r="E1203" t="s">
        <v>71</v>
      </c>
      <c r="F1203" t="s">
        <v>72</v>
      </c>
      <c r="G1203" t="s">
        <v>108</v>
      </c>
      <c r="H1203">
        <v>6</v>
      </c>
      <c r="I1203" t="s">
        <v>243</v>
      </c>
      <c r="J1203" s="4">
        <v>0</v>
      </c>
      <c r="K1203" s="4">
        <v>0</v>
      </c>
      <c r="L1203" s="4">
        <v>0</v>
      </c>
      <c r="M1203" s="4">
        <v>0</v>
      </c>
      <c r="N1203" s="4">
        <v>0</v>
      </c>
      <c r="O1203" s="4">
        <v>0</v>
      </c>
      <c r="P1203" s="4">
        <v>0</v>
      </c>
      <c r="Q1203" s="4">
        <v>0</v>
      </c>
      <c r="R1203" s="4">
        <v>0</v>
      </c>
      <c r="S1203" s="4">
        <v>0</v>
      </c>
      <c r="T1203" s="4">
        <v>0</v>
      </c>
      <c r="U1203" s="4">
        <v>0</v>
      </c>
      <c r="V1203" s="4">
        <v>0</v>
      </c>
      <c r="W1203" s="4">
        <v>0.79300000000000004</v>
      </c>
      <c r="X1203" s="4">
        <v>0.23899999999999999</v>
      </c>
      <c r="Y1203" s="4">
        <v>0</v>
      </c>
      <c r="Z1203" s="4">
        <v>7.2999999999999995E-2</v>
      </c>
      <c r="AA1203" s="4">
        <v>0</v>
      </c>
      <c r="AB1203" s="4">
        <v>0</v>
      </c>
      <c r="AC1203" s="4">
        <v>0</v>
      </c>
      <c r="AG1203" s="66">
        <v>681390</v>
      </c>
      <c r="AH1203" t="s">
        <v>243</v>
      </c>
      <c r="AI1203" s="4">
        <f t="shared" si="102"/>
        <v>0</v>
      </c>
      <c r="AJ1203" s="4">
        <f t="shared" si="102"/>
        <v>0</v>
      </c>
      <c r="AK1203" s="4">
        <f t="shared" si="102"/>
        <v>0</v>
      </c>
      <c r="AL1203" s="4">
        <f t="shared" si="102"/>
        <v>0</v>
      </c>
      <c r="AM1203" s="4">
        <f t="shared" si="102"/>
        <v>0</v>
      </c>
      <c r="AN1203" s="4">
        <f t="shared" si="102"/>
        <v>0</v>
      </c>
      <c r="AO1203" s="4">
        <f t="shared" si="102"/>
        <v>0</v>
      </c>
      <c r="AP1203" s="4">
        <f t="shared" si="102"/>
        <v>0</v>
      </c>
      <c r="AQ1203" s="4">
        <f t="shared" si="103"/>
        <v>0</v>
      </c>
      <c r="AR1203" s="4">
        <f t="shared" si="103"/>
        <v>0</v>
      </c>
      <c r="AS1203" s="4">
        <f t="shared" si="103"/>
        <v>0</v>
      </c>
      <c r="AT1203" s="4">
        <f t="shared" si="103"/>
        <v>0</v>
      </c>
      <c r="AU1203" s="4">
        <f t="shared" si="103"/>
        <v>0</v>
      </c>
      <c r="AV1203" s="4">
        <f t="shared" si="99"/>
        <v>1.8684021460189033E-3</v>
      </c>
      <c r="AW1203" s="4">
        <f t="shared" si="99"/>
        <v>7.8661674623454027E-4</v>
      </c>
      <c r="AX1203" s="4">
        <f t="shared" si="99"/>
        <v>0</v>
      </c>
      <c r="AY1203" s="4">
        <f t="shared" si="99"/>
        <v>1.5208021568891147E-4</v>
      </c>
      <c r="AZ1203" s="4">
        <f t="shared" si="98"/>
        <v>0</v>
      </c>
      <c r="BA1203" s="4">
        <f t="shared" si="98"/>
        <v>0</v>
      </c>
      <c r="BB1203" s="67">
        <f t="shared" si="98"/>
        <v>0</v>
      </c>
    </row>
    <row r="1204" spans="1:54" x14ac:dyDescent="0.3">
      <c r="A1204" t="s">
        <v>68</v>
      </c>
      <c r="B1204" t="s">
        <v>69</v>
      </c>
      <c r="C1204">
        <v>681410</v>
      </c>
      <c r="D1204" t="s">
        <v>70</v>
      </c>
      <c r="E1204" t="s">
        <v>71</v>
      </c>
      <c r="F1204" t="s">
        <v>72</v>
      </c>
      <c r="G1204" t="s">
        <v>108</v>
      </c>
      <c r="H1204">
        <v>6</v>
      </c>
      <c r="I1204" t="s">
        <v>1021</v>
      </c>
      <c r="J1204" s="4">
        <v>0</v>
      </c>
      <c r="K1204" s="4">
        <v>0</v>
      </c>
      <c r="L1204" s="4">
        <v>0</v>
      </c>
      <c r="M1204" s="4">
        <v>0</v>
      </c>
      <c r="N1204" s="4">
        <v>0</v>
      </c>
      <c r="O1204" s="4">
        <v>10.052</v>
      </c>
      <c r="P1204" s="4">
        <v>0</v>
      </c>
      <c r="Q1204" s="4">
        <v>0</v>
      </c>
      <c r="R1204" s="4">
        <v>2.4660000000000002</v>
      </c>
      <c r="S1204" s="4">
        <v>18.13</v>
      </c>
      <c r="T1204" s="4">
        <v>14.256</v>
      </c>
      <c r="U1204" s="4">
        <v>0</v>
      </c>
      <c r="V1204" s="4">
        <v>0</v>
      </c>
      <c r="W1204" s="4">
        <v>8.2550000000000008</v>
      </c>
      <c r="X1204" s="4">
        <v>0</v>
      </c>
      <c r="Y1204" s="4">
        <v>0</v>
      </c>
      <c r="Z1204" s="4">
        <v>0</v>
      </c>
      <c r="AA1204" s="4">
        <v>0</v>
      </c>
      <c r="AB1204" s="4">
        <v>0</v>
      </c>
      <c r="AC1204" s="4">
        <v>0</v>
      </c>
      <c r="AG1204" s="66">
        <v>681410</v>
      </c>
      <c r="AH1204" t="s">
        <v>1021</v>
      </c>
      <c r="AI1204" s="4">
        <f t="shared" si="102"/>
        <v>0</v>
      </c>
      <c r="AJ1204" s="4">
        <f t="shared" si="102"/>
        <v>0</v>
      </c>
      <c r="AK1204" s="4">
        <f t="shared" si="102"/>
        <v>0</v>
      </c>
      <c r="AL1204" s="4">
        <f t="shared" si="102"/>
        <v>0</v>
      </c>
      <c r="AM1204" s="4">
        <f t="shared" si="102"/>
        <v>0</v>
      </c>
      <c r="AN1204" s="4">
        <f t="shared" si="102"/>
        <v>2.2773116775159905E-2</v>
      </c>
      <c r="AO1204" s="4">
        <f t="shared" si="102"/>
        <v>0</v>
      </c>
      <c r="AP1204" s="4">
        <f t="shared" si="102"/>
        <v>0</v>
      </c>
      <c r="AQ1204" s="4">
        <f t="shared" si="103"/>
        <v>9.8054797203712529E-3</v>
      </c>
      <c r="AR1204" s="4">
        <f t="shared" si="103"/>
        <v>8.5473510519182061E-2</v>
      </c>
      <c r="AS1204" s="4">
        <f t="shared" si="103"/>
        <v>1.6472390233984318E-3</v>
      </c>
      <c r="AT1204" s="4">
        <f t="shared" si="103"/>
        <v>0</v>
      </c>
      <c r="AU1204" s="4">
        <f t="shared" si="103"/>
        <v>0</v>
      </c>
      <c r="AV1204" s="4">
        <f t="shared" si="99"/>
        <v>1.944976004462301E-2</v>
      </c>
      <c r="AW1204" s="4">
        <f t="shared" si="99"/>
        <v>0</v>
      </c>
      <c r="AX1204" s="4">
        <f t="shared" si="99"/>
        <v>0</v>
      </c>
      <c r="AY1204" s="4">
        <f t="shared" si="99"/>
        <v>0</v>
      </c>
      <c r="AZ1204" s="4">
        <f t="shared" si="98"/>
        <v>0</v>
      </c>
      <c r="BA1204" s="4">
        <f t="shared" si="98"/>
        <v>0</v>
      </c>
      <c r="BB1204" s="67">
        <f t="shared" si="98"/>
        <v>0</v>
      </c>
    </row>
    <row r="1205" spans="1:54" x14ac:dyDescent="0.3">
      <c r="A1205" t="s">
        <v>68</v>
      </c>
      <c r="B1205" t="s">
        <v>69</v>
      </c>
      <c r="C1205">
        <v>681490</v>
      </c>
      <c r="D1205" t="s">
        <v>70</v>
      </c>
      <c r="E1205" t="s">
        <v>71</v>
      </c>
      <c r="F1205" t="s">
        <v>72</v>
      </c>
      <c r="G1205" t="s">
        <v>108</v>
      </c>
      <c r="H1205">
        <v>6</v>
      </c>
      <c r="I1205" t="s">
        <v>243</v>
      </c>
      <c r="J1205" s="4">
        <v>0</v>
      </c>
      <c r="K1205" s="4">
        <v>0</v>
      </c>
      <c r="L1205" s="4">
        <v>0</v>
      </c>
      <c r="M1205" s="4">
        <v>0</v>
      </c>
      <c r="N1205" s="4">
        <v>0</v>
      </c>
      <c r="O1205" s="4">
        <v>0</v>
      </c>
      <c r="P1205" s="4">
        <v>0</v>
      </c>
      <c r="Q1205" s="4">
        <v>0</v>
      </c>
      <c r="R1205" s="4">
        <v>0</v>
      </c>
      <c r="S1205" s="4">
        <v>0</v>
      </c>
      <c r="T1205" s="4">
        <v>7.9080000000000004</v>
      </c>
      <c r="U1205" s="4">
        <v>0</v>
      </c>
      <c r="V1205" s="4">
        <v>0</v>
      </c>
      <c r="W1205" s="4">
        <v>0</v>
      </c>
      <c r="X1205" s="4">
        <v>0</v>
      </c>
      <c r="Y1205" s="4">
        <v>0</v>
      </c>
      <c r="Z1205" s="4">
        <v>0</v>
      </c>
      <c r="AA1205" s="4">
        <v>0</v>
      </c>
      <c r="AB1205" s="4">
        <v>0</v>
      </c>
      <c r="AC1205" s="4">
        <v>0</v>
      </c>
      <c r="AG1205" s="66">
        <v>681490</v>
      </c>
      <c r="AH1205" t="s">
        <v>243</v>
      </c>
      <c r="AI1205" s="4">
        <f t="shared" si="102"/>
        <v>0</v>
      </c>
      <c r="AJ1205" s="4">
        <f t="shared" si="102"/>
        <v>0</v>
      </c>
      <c r="AK1205" s="4">
        <f t="shared" si="102"/>
        <v>0</v>
      </c>
      <c r="AL1205" s="4">
        <f t="shared" si="102"/>
        <v>0</v>
      </c>
      <c r="AM1205" s="4">
        <f t="shared" si="102"/>
        <v>0</v>
      </c>
      <c r="AN1205" s="4">
        <f t="shared" si="102"/>
        <v>0</v>
      </c>
      <c r="AO1205" s="4">
        <f t="shared" si="102"/>
        <v>0</v>
      </c>
      <c r="AP1205" s="4">
        <f t="shared" si="102"/>
        <v>0</v>
      </c>
      <c r="AQ1205" s="4">
        <f t="shared" si="103"/>
        <v>0</v>
      </c>
      <c r="AR1205" s="4">
        <f t="shared" si="103"/>
        <v>0</v>
      </c>
      <c r="AS1205" s="4">
        <f t="shared" si="103"/>
        <v>9.1374622594239598E-4</v>
      </c>
      <c r="AT1205" s="4">
        <f t="shared" si="103"/>
        <v>0</v>
      </c>
      <c r="AU1205" s="4">
        <f t="shared" si="103"/>
        <v>0</v>
      </c>
      <c r="AV1205" s="4">
        <f t="shared" si="99"/>
        <v>0</v>
      </c>
      <c r="AW1205" s="4">
        <f t="shared" si="99"/>
        <v>0</v>
      </c>
      <c r="AX1205" s="4">
        <f t="shared" si="99"/>
        <v>0</v>
      </c>
      <c r="AY1205" s="4">
        <f t="shared" si="99"/>
        <v>0</v>
      </c>
      <c r="AZ1205" s="4">
        <f t="shared" si="98"/>
        <v>0</v>
      </c>
      <c r="BA1205" s="4">
        <f t="shared" si="98"/>
        <v>0</v>
      </c>
      <c r="BB1205" s="67">
        <f t="shared" si="98"/>
        <v>0</v>
      </c>
    </row>
    <row r="1206" spans="1:54" x14ac:dyDescent="0.3">
      <c r="A1206" t="s">
        <v>68</v>
      </c>
      <c r="B1206" t="s">
        <v>69</v>
      </c>
      <c r="C1206">
        <v>681510</v>
      </c>
      <c r="D1206" t="s">
        <v>70</v>
      </c>
      <c r="E1206" t="s">
        <v>71</v>
      </c>
      <c r="F1206" t="s">
        <v>72</v>
      </c>
      <c r="G1206" t="s">
        <v>108</v>
      </c>
      <c r="H1206">
        <v>6</v>
      </c>
      <c r="I1206" t="s">
        <v>1022</v>
      </c>
      <c r="J1206" s="4">
        <v>0</v>
      </c>
      <c r="K1206" s="4">
        <v>0</v>
      </c>
      <c r="L1206" s="4">
        <v>0</v>
      </c>
      <c r="M1206" s="4">
        <v>0</v>
      </c>
      <c r="N1206" s="4">
        <v>0</v>
      </c>
      <c r="O1206" s="4">
        <v>0</v>
      </c>
      <c r="P1206" s="4">
        <v>0</v>
      </c>
      <c r="Q1206" s="4">
        <v>0</v>
      </c>
      <c r="R1206" s="4">
        <v>0</v>
      </c>
      <c r="S1206" s="4">
        <v>0</v>
      </c>
      <c r="T1206" s="4">
        <v>0</v>
      </c>
      <c r="U1206" s="4">
        <v>0</v>
      </c>
      <c r="V1206" s="4">
        <v>0</v>
      </c>
      <c r="W1206" s="4">
        <v>0</v>
      </c>
      <c r="X1206" s="4">
        <v>0</v>
      </c>
      <c r="Y1206" s="4">
        <v>0</v>
      </c>
      <c r="Z1206" s="4">
        <v>8.8559999999999999</v>
      </c>
      <c r="AA1206" s="4">
        <v>0</v>
      </c>
      <c r="AB1206" s="4">
        <v>0</v>
      </c>
      <c r="AC1206" s="4">
        <v>0.40400000000000003</v>
      </c>
      <c r="AG1206" s="66">
        <v>681510</v>
      </c>
      <c r="AH1206" t="s">
        <v>1022</v>
      </c>
      <c r="AI1206" s="4">
        <f t="shared" si="102"/>
        <v>0</v>
      </c>
      <c r="AJ1206" s="4">
        <f t="shared" si="102"/>
        <v>0</v>
      </c>
      <c r="AK1206" s="4">
        <f t="shared" si="102"/>
        <v>0</v>
      </c>
      <c r="AL1206" s="4">
        <f t="shared" si="102"/>
        <v>0</v>
      </c>
      <c r="AM1206" s="4">
        <f t="shared" si="102"/>
        <v>0</v>
      </c>
      <c r="AN1206" s="4">
        <f t="shared" si="102"/>
        <v>0</v>
      </c>
      <c r="AO1206" s="4">
        <f t="shared" si="102"/>
        <v>0</v>
      </c>
      <c r="AP1206" s="4">
        <f t="shared" si="102"/>
        <v>0</v>
      </c>
      <c r="AQ1206" s="4">
        <f t="shared" si="103"/>
        <v>0</v>
      </c>
      <c r="AR1206" s="4">
        <f t="shared" si="103"/>
        <v>0</v>
      </c>
      <c r="AS1206" s="4">
        <f t="shared" si="103"/>
        <v>0</v>
      </c>
      <c r="AT1206" s="4">
        <f t="shared" si="103"/>
        <v>0</v>
      </c>
      <c r="AU1206" s="4">
        <f t="shared" si="103"/>
        <v>0</v>
      </c>
      <c r="AV1206" s="4">
        <f t="shared" si="99"/>
        <v>0</v>
      </c>
      <c r="AW1206" s="4">
        <f t="shared" si="99"/>
        <v>0</v>
      </c>
      <c r="AX1206" s="4">
        <f t="shared" si="99"/>
        <v>0</v>
      </c>
      <c r="AY1206" s="4">
        <f t="shared" si="99"/>
        <v>1.8449621782753424E-2</v>
      </c>
      <c r="AZ1206" s="4">
        <f t="shared" si="98"/>
        <v>0</v>
      </c>
      <c r="BA1206" s="4">
        <f t="shared" si="98"/>
        <v>0</v>
      </c>
      <c r="BB1206" s="67">
        <f t="shared" si="98"/>
        <v>6.7277656587330236E-4</v>
      </c>
    </row>
    <row r="1207" spans="1:54" x14ac:dyDescent="0.3">
      <c r="A1207" t="s">
        <v>68</v>
      </c>
      <c r="B1207" t="s">
        <v>69</v>
      </c>
      <c r="C1207">
        <v>681599</v>
      </c>
      <c r="D1207" t="s">
        <v>70</v>
      </c>
      <c r="E1207" t="s">
        <v>71</v>
      </c>
      <c r="F1207" t="s">
        <v>72</v>
      </c>
      <c r="G1207" t="s">
        <v>108</v>
      </c>
      <c r="H1207">
        <v>6</v>
      </c>
      <c r="I1207" t="s">
        <v>353</v>
      </c>
      <c r="J1207" s="4">
        <v>0</v>
      </c>
      <c r="K1207" s="4">
        <v>0</v>
      </c>
      <c r="L1207" s="4">
        <v>0</v>
      </c>
      <c r="M1207" s="4">
        <v>0</v>
      </c>
      <c r="N1207" s="4">
        <v>0</v>
      </c>
      <c r="O1207" s="4">
        <v>0</v>
      </c>
      <c r="P1207" s="4">
        <v>0</v>
      </c>
      <c r="Q1207" s="4">
        <v>0</v>
      </c>
      <c r="R1207" s="4">
        <v>0</v>
      </c>
      <c r="S1207" s="4">
        <v>0</v>
      </c>
      <c r="T1207" s="4">
        <v>0</v>
      </c>
      <c r="U1207" s="4">
        <v>0</v>
      </c>
      <c r="V1207" s="4">
        <v>0</v>
      </c>
      <c r="W1207" s="4">
        <v>0</v>
      </c>
      <c r="X1207" s="4">
        <v>0</v>
      </c>
      <c r="Y1207" s="4">
        <v>0</v>
      </c>
      <c r="Z1207" s="4">
        <v>2.1709999999999998</v>
      </c>
      <c r="AA1207" s="4">
        <v>1.7490000000000001</v>
      </c>
      <c r="AB1207" s="4">
        <v>0</v>
      </c>
      <c r="AC1207" s="4">
        <v>1.2010000000000001</v>
      </c>
      <c r="AG1207" s="66">
        <v>681599</v>
      </c>
      <c r="AH1207" t="s">
        <v>353</v>
      </c>
      <c r="AI1207" s="4">
        <f t="shared" si="102"/>
        <v>0</v>
      </c>
      <c r="AJ1207" s="4">
        <f t="shared" si="102"/>
        <v>0</v>
      </c>
      <c r="AK1207" s="4">
        <f t="shared" si="102"/>
        <v>0</v>
      </c>
      <c r="AL1207" s="4">
        <f t="shared" si="102"/>
        <v>0</v>
      </c>
      <c r="AM1207" s="4">
        <f t="shared" si="102"/>
        <v>0</v>
      </c>
      <c r="AN1207" s="4">
        <f t="shared" si="102"/>
        <v>0</v>
      </c>
      <c r="AO1207" s="4">
        <f t="shared" si="102"/>
        <v>0</v>
      </c>
      <c r="AP1207" s="4">
        <f t="shared" si="102"/>
        <v>0</v>
      </c>
      <c r="AQ1207" s="4">
        <f t="shared" si="103"/>
        <v>0</v>
      </c>
      <c r="AR1207" s="4">
        <f t="shared" si="103"/>
        <v>0</v>
      </c>
      <c r="AS1207" s="4">
        <f t="shared" si="103"/>
        <v>0</v>
      </c>
      <c r="AT1207" s="4">
        <f t="shared" si="103"/>
        <v>0</v>
      </c>
      <c r="AU1207" s="4">
        <f t="shared" si="103"/>
        <v>0</v>
      </c>
      <c r="AV1207" s="4">
        <f t="shared" si="99"/>
        <v>0</v>
      </c>
      <c r="AW1207" s="4">
        <f t="shared" si="99"/>
        <v>0</v>
      </c>
      <c r="AX1207" s="4">
        <f t="shared" si="99"/>
        <v>0</v>
      </c>
      <c r="AY1207" s="4">
        <f t="shared" si="99"/>
        <v>4.5228239487757104E-3</v>
      </c>
      <c r="AZ1207" s="4">
        <f t="shared" si="98"/>
        <v>2.6380207477843119E-3</v>
      </c>
      <c r="BA1207" s="4">
        <f t="shared" si="98"/>
        <v>0</v>
      </c>
      <c r="BB1207" s="67">
        <f t="shared" si="98"/>
        <v>2.000011523796624E-3</v>
      </c>
    </row>
    <row r="1208" spans="1:54" x14ac:dyDescent="0.3">
      <c r="A1208" t="s">
        <v>68</v>
      </c>
      <c r="B1208" t="s">
        <v>69</v>
      </c>
      <c r="C1208">
        <v>690320</v>
      </c>
      <c r="D1208" t="s">
        <v>70</v>
      </c>
      <c r="E1208" t="s">
        <v>71</v>
      </c>
      <c r="F1208" t="s">
        <v>72</v>
      </c>
      <c r="G1208" t="s">
        <v>108</v>
      </c>
      <c r="H1208">
        <v>6</v>
      </c>
      <c r="I1208" t="s">
        <v>1023</v>
      </c>
      <c r="J1208" s="4">
        <v>0</v>
      </c>
      <c r="K1208" s="4">
        <v>0</v>
      </c>
      <c r="L1208" s="4">
        <v>0</v>
      </c>
      <c r="M1208" s="4">
        <v>0</v>
      </c>
      <c r="N1208" s="4">
        <v>0</v>
      </c>
      <c r="O1208" s="4">
        <v>0</v>
      </c>
      <c r="P1208" s="4">
        <v>0</v>
      </c>
      <c r="Q1208" s="4">
        <v>0</v>
      </c>
      <c r="R1208" s="4">
        <v>0</v>
      </c>
      <c r="S1208" s="4">
        <v>0</v>
      </c>
      <c r="T1208" s="4">
        <v>0</v>
      </c>
      <c r="U1208" s="4">
        <v>0</v>
      </c>
      <c r="V1208" s="4">
        <v>0</v>
      </c>
      <c r="W1208" s="4">
        <v>0</v>
      </c>
      <c r="X1208" s="4">
        <v>7.6999999999999999E-2</v>
      </c>
      <c r="Y1208" s="4">
        <v>0</v>
      </c>
      <c r="Z1208" s="4">
        <v>0</v>
      </c>
      <c r="AA1208" s="4">
        <v>0.123</v>
      </c>
      <c r="AB1208" s="4">
        <v>0</v>
      </c>
      <c r="AC1208" s="4">
        <v>0</v>
      </c>
      <c r="AG1208" s="66">
        <v>690320</v>
      </c>
      <c r="AH1208" t="s">
        <v>1023</v>
      </c>
      <c r="AI1208" s="4">
        <f t="shared" si="102"/>
        <v>0</v>
      </c>
      <c r="AJ1208" s="4">
        <f t="shared" si="102"/>
        <v>0</v>
      </c>
      <c r="AK1208" s="4">
        <f t="shared" si="102"/>
        <v>0</v>
      </c>
      <c r="AL1208" s="4">
        <f t="shared" si="102"/>
        <v>0</v>
      </c>
      <c r="AM1208" s="4">
        <f t="shared" si="102"/>
        <v>0</v>
      </c>
      <c r="AN1208" s="4">
        <f t="shared" si="102"/>
        <v>0</v>
      </c>
      <c r="AO1208" s="4">
        <f t="shared" si="102"/>
        <v>0</v>
      </c>
      <c r="AP1208" s="4">
        <f t="shared" si="102"/>
        <v>0</v>
      </c>
      <c r="AQ1208" s="4">
        <f t="shared" si="103"/>
        <v>0</v>
      </c>
      <c r="AR1208" s="4">
        <f t="shared" si="103"/>
        <v>0</v>
      </c>
      <c r="AS1208" s="4">
        <f t="shared" si="103"/>
        <v>0</v>
      </c>
      <c r="AT1208" s="4">
        <f t="shared" si="103"/>
        <v>0</v>
      </c>
      <c r="AU1208" s="4">
        <f t="shared" si="103"/>
        <v>0</v>
      </c>
      <c r="AV1208" s="4">
        <f t="shared" si="99"/>
        <v>0</v>
      </c>
      <c r="AW1208" s="4">
        <f t="shared" si="99"/>
        <v>2.5342882619271801E-4</v>
      </c>
      <c r="AX1208" s="4">
        <f t="shared" si="99"/>
        <v>0</v>
      </c>
      <c r="AY1208" s="4">
        <f t="shared" si="99"/>
        <v>0</v>
      </c>
      <c r="AZ1208" s="4">
        <f t="shared" si="98"/>
        <v>1.8552118466407682E-4</v>
      </c>
      <c r="BA1208" s="4">
        <f t="shared" si="98"/>
        <v>0</v>
      </c>
      <c r="BB1208" s="67">
        <f t="shared" si="98"/>
        <v>0</v>
      </c>
    </row>
    <row r="1209" spans="1:54" x14ac:dyDescent="0.3">
      <c r="A1209" t="s">
        <v>68</v>
      </c>
      <c r="B1209" t="s">
        <v>69</v>
      </c>
      <c r="C1209">
        <v>690390</v>
      </c>
      <c r="D1209" t="s">
        <v>70</v>
      </c>
      <c r="E1209" t="s">
        <v>71</v>
      </c>
      <c r="F1209" t="s">
        <v>72</v>
      </c>
      <c r="G1209" t="s">
        <v>108</v>
      </c>
      <c r="H1209">
        <v>6</v>
      </c>
      <c r="I1209" t="s">
        <v>243</v>
      </c>
      <c r="J1209" s="4">
        <v>0</v>
      </c>
      <c r="K1209" s="4">
        <v>0</v>
      </c>
      <c r="L1209" s="4">
        <v>0</v>
      </c>
      <c r="M1209" s="4">
        <v>0</v>
      </c>
      <c r="N1209" s="4">
        <v>0</v>
      </c>
      <c r="O1209" s="4">
        <v>0</v>
      </c>
      <c r="P1209" s="4">
        <v>0</v>
      </c>
      <c r="Q1209" s="4">
        <v>0</v>
      </c>
      <c r="R1209" s="4">
        <v>0</v>
      </c>
      <c r="S1209" s="4">
        <v>0</v>
      </c>
      <c r="T1209" s="4">
        <v>0</v>
      </c>
      <c r="U1209" s="4">
        <v>0</v>
      </c>
      <c r="V1209" s="4">
        <v>0</v>
      </c>
      <c r="W1209" s="4">
        <v>0.63100000000000001</v>
      </c>
      <c r="X1209" s="4">
        <v>53.68</v>
      </c>
      <c r="Y1209" s="4">
        <v>0</v>
      </c>
      <c r="Z1209" s="4">
        <v>0</v>
      </c>
      <c r="AA1209" s="4">
        <v>0</v>
      </c>
      <c r="AB1209" s="4">
        <v>0</v>
      </c>
      <c r="AC1209" s="4">
        <v>0</v>
      </c>
      <c r="AG1209" s="66">
        <v>690390</v>
      </c>
      <c r="AH1209" t="s">
        <v>243</v>
      </c>
      <c r="AI1209" s="4">
        <f t="shared" si="102"/>
        <v>0</v>
      </c>
      <c r="AJ1209" s="4">
        <f t="shared" si="102"/>
        <v>0</v>
      </c>
      <c r="AK1209" s="4">
        <f t="shared" si="102"/>
        <v>0</v>
      </c>
      <c r="AL1209" s="4">
        <f t="shared" si="102"/>
        <v>0</v>
      </c>
      <c r="AM1209" s="4">
        <f t="shared" si="102"/>
        <v>0</v>
      </c>
      <c r="AN1209" s="4">
        <f t="shared" si="102"/>
        <v>0</v>
      </c>
      <c r="AO1209" s="4">
        <f t="shared" si="102"/>
        <v>0</v>
      </c>
      <c r="AP1209" s="4">
        <f t="shared" si="102"/>
        <v>0</v>
      </c>
      <c r="AQ1209" s="4">
        <f t="shared" si="103"/>
        <v>0</v>
      </c>
      <c r="AR1209" s="4">
        <f t="shared" si="103"/>
        <v>0</v>
      </c>
      <c r="AS1209" s="4">
        <f t="shared" si="103"/>
        <v>0</v>
      </c>
      <c r="AT1209" s="4">
        <f t="shared" si="103"/>
        <v>0</v>
      </c>
      <c r="AU1209" s="4">
        <f t="shared" si="103"/>
        <v>0</v>
      </c>
      <c r="AV1209" s="4">
        <f t="shared" si="99"/>
        <v>1.4867109131625825E-3</v>
      </c>
      <c r="AW1209" s="4">
        <f t="shared" si="99"/>
        <v>0.17667609597435197</v>
      </c>
      <c r="AX1209" s="4">
        <f t="shared" si="99"/>
        <v>0</v>
      </c>
      <c r="AY1209" s="4">
        <f t="shared" si="99"/>
        <v>0</v>
      </c>
      <c r="AZ1209" s="4">
        <f t="shared" si="99"/>
        <v>0</v>
      </c>
      <c r="BA1209" s="4">
        <f t="shared" si="99"/>
        <v>0</v>
      </c>
      <c r="BB1209" s="67">
        <f t="shared" si="99"/>
        <v>0</v>
      </c>
    </row>
    <row r="1210" spans="1:54" x14ac:dyDescent="0.3">
      <c r="A1210" t="s">
        <v>68</v>
      </c>
      <c r="B1210" t="s">
        <v>69</v>
      </c>
      <c r="C1210">
        <v>690710</v>
      </c>
      <c r="D1210" t="s">
        <v>70</v>
      </c>
      <c r="E1210" t="s">
        <v>71</v>
      </c>
      <c r="F1210" t="s">
        <v>72</v>
      </c>
      <c r="G1210" t="s">
        <v>108</v>
      </c>
      <c r="H1210">
        <v>6</v>
      </c>
      <c r="I1210" t="s">
        <v>1007</v>
      </c>
      <c r="J1210" s="4">
        <v>0</v>
      </c>
      <c r="K1210" s="4">
        <v>0</v>
      </c>
      <c r="L1210" s="4">
        <v>0</v>
      </c>
      <c r="M1210" s="4">
        <v>0</v>
      </c>
      <c r="N1210" s="4">
        <v>0</v>
      </c>
      <c r="O1210" s="4">
        <v>0</v>
      </c>
      <c r="P1210" s="4">
        <v>0</v>
      </c>
      <c r="Q1210" s="4">
        <v>0</v>
      </c>
      <c r="R1210" s="4">
        <v>9.34</v>
      </c>
      <c r="S1210" s="4">
        <v>0</v>
      </c>
      <c r="T1210" s="4">
        <v>0</v>
      </c>
      <c r="U1210" s="4">
        <v>25.405999999999999</v>
      </c>
      <c r="V1210" s="4">
        <v>0</v>
      </c>
      <c r="W1210" s="4">
        <v>0</v>
      </c>
      <c r="X1210" s="4">
        <v>24.838000000000001</v>
      </c>
      <c r="Y1210" s="4">
        <v>0</v>
      </c>
      <c r="Z1210" s="4">
        <v>0</v>
      </c>
      <c r="AA1210" s="4">
        <v>0</v>
      </c>
      <c r="AB1210" s="4">
        <v>0</v>
      </c>
      <c r="AC1210" s="4">
        <v>0</v>
      </c>
      <c r="AG1210" s="66">
        <v>690710</v>
      </c>
      <c r="AH1210" t="s">
        <v>1007</v>
      </c>
      <c r="AI1210" s="4">
        <f t="shared" si="102"/>
        <v>0</v>
      </c>
      <c r="AJ1210" s="4">
        <f t="shared" si="102"/>
        <v>0</v>
      </c>
      <c r="AK1210" s="4">
        <f t="shared" si="102"/>
        <v>0</v>
      </c>
      <c r="AL1210" s="4">
        <f t="shared" si="102"/>
        <v>0</v>
      </c>
      <c r="AM1210" s="4">
        <f t="shared" si="102"/>
        <v>0</v>
      </c>
      <c r="AN1210" s="4">
        <f t="shared" si="102"/>
        <v>0</v>
      </c>
      <c r="AO1210" s="4">
        <f t="shared" si="102"/>
        <v>0</v>
      </c>
      <c r="AP1210" s="4">
        <f t="shared" si="102"/>
        <v>0</v>
      </c>
      <c r="AQ1210" s="4">
        <f t="shared" si="103"/>
        <v>3.7138353847634829E-2</v>
      </c>
      <c r="AR1210" s="4">
        <f t="shared" si="103"/>
        <v>0</v>
      </c>
      <c r="AS1210" s="4">
        <f t="shared" si="103"/>
        <v>0</v>
      </c>
      <c r="AT1210" s="4">
        <f t="shared" si="103"/>
        <v>7.6120116381144354E-2</v>
      </c>
      <c r="AU1210" s="4">
        <f t="shared" si="103"/>
        <v>0</v>
      </c>
      <c r="AV1210" s="4">
        <f t="shared" si="99"/>
        <v>0</v>
      </c>
      <c r="AW1210" s="4">
        <f t="shared" si="99"/>
        <v>8.1748898506165318E-2</v>
      </c>
      <c r="AX1210" s="4">
        <f t="shared" si="99"/>
        <v>0</v>
      </c>
      <c r="AY1210" s="4">
        <f t="shared" si="99"/>
        <v>0</v>
      </c>
      <c r="AZ1210" s="4">
        <f t="shared" si="99"/>
        <v>0</v>
      </c>
      <c r="BA1210" s="4">
        <f t="shared" si="99"/>
        <v>0</v>
      </c>
      <c r="BB1210" s="67">
        <f t="shared" si="99"/>
        <v>0</v>
      </c>
    </row>
    <row r="1211" spans="1:54" x14ac:dyDescent="0.3">
      <c r="A1211" t="s">
        <v>68</v>
      </c>
      <c r="B1211" t="s">
        <v>69</v>
      </c>
      <c r="C1211">
        <v>690790</v>
      </c>
      <c r="D1211" t="s">
        <v>70</v>
      </c>
      <c r="E1211" t="s">
        <v>71</v>
      </c>
      <c r="F1211" t="s">
        <v>72</v>
      </c>
      <c r="G1211" t="s">
        <v>108</v>
      </c>
      <c r="H1211">
        <v>6</v>
      </c>
      <c r="I1211" t="s">
        <v>243</v>
      </c>
      <c r="J1211" s="4">
        <v>0</v>
      </c>
      <c r="K1211" s="4">
        <v>0</v>
      </c>
      <c r="L1211" s="4">
        <v>0</v>
      </c>
      <c r="M1211" s="4">
        <v>10.448</v>
      </c>
      <c r="N1211" s="4">
        <v>0</v>
      </c>
      <c r="O1211" s="4">
        <v>12.356999999999999</v>
      </c>
      <c r="P1211" s="4">
        <v>6.6559999999999997</v>
      </c>
      <c r="Q1211" s="4">
        <v>0</v>
      </c>
      <c r="R1211" s="4">
        <v>7.4509999999999996</v>
      </c>
      <c r="S1211" s="4">
        <v>42.552999999999997</v>
      </c>
      <c r="T1211" s="4">
        <v>0</v>
      </c>
      <c r="U1211" s="4">
        <v>7.9429999999999996</v>
      </c>
      <c r="V1211" s="4">
        <v>16.657</v>
      </c>
      <c r="W1211" s="4">
        <v>0</v>
      </c>
      <c r="X1211" s="4">
        <v>10.907</v>
      </c>
      <c r="Y1211" s="4">
        <v>9.4109999999999996</v>
      </c>
      <c r="Z1211" s="4">
        <v>77.471000000000004</v>
      </c>
      <c r="AA1211" s="4">
        <v>262.41699999999997</v>
      </c>
      <c r="AB1211" s="4">
        <v>264.89600000000002</v>
      </c>
      <c r="AC1211" s="4">
        <v>762.399</v>
      </c>
      <c r="AG1211" s="66">
        <v>690790</v>
      </c>
      <c r="AH1211" t="s">
        <v>243</v>
      </c>
      <c r="AI1211" s="4">
        <f t="shared" si="102"/>
        <v>0</v>
      </c>
      <c r="AJ1211" s="4">
        <f t="shared" si="102"/>
        <v>0</v>
      </c>
      <c r="AK1211" s="4">
        <f t="shared" si="102"/>
        <v>0</v>
      </c>
      <c r="AL1211" s="4">
        <f t="shared" si="102"/>
        <v>0.21105684980279071</v>
      </c>
      <c r="AM1211" s="4">
        <f t="shared" si="102"/>
        <v>0</v>
      </c>
      <c r="AN1211" s="4">
        <f t="shared" si="102"/>
        <v>2.7995165538266108E-2</v>
      </c>
      <c r="AO1211" s="4">
        <f t="shared" si="102"/>
        <v>7.6001308099437448E-2</v>
      </c>
      <c r="AP1211" s="4">
        <f t="shared" si="102"/>
        <v>0</v>
      </c>
      <c r="AQ1211" s="4">
        <f t="shared" si="103"/>
        <v>2.9627181425987911E-2</v>
      </c>
      <c r="AR1211" s="4">
        <f t="shared" si="103"/>
        <v>0.20061523955448177</v>
      </c>
      <c r="AS1211" s="4">
        <f t="shared" si="103"/>
        <v>0</v>
      </c>
      <c r="AT1211" s="4">
        <f t="shared" si="103"/>
        <v>2.3798397402795782E-2</v>
      </c>
      <c r="AU1211" s="4">
        <f t="shared" si="103"/>
        <v>4.171307226130528E-2</v>
      </c>
      <c r="AV1211" s="4">
        <f t="shared" si="99"/>
        <v>0</v>
      </c>
      <c r="AW1211" s="4">
        <f t="shared" si="99"/>
        <v>3.589802866602565E-2</v>
      </c>
      <c r="AX1211" s="4">
        <f t="shared" si="99"/>
        <v>2.5138815760635088E-2</v>
      </c>
      <c r="AY1211" s="4">
        <f t="shared" si="99"/>
        <v>0.16139460807720085</v>
      </c>
      <c r="AZ1211" s="4">
        <f t="shared" si="99"/>
        <v>0.39580416842270766</v>
      </c>
      <c r="BA1211" s="4">
        <f t="shared" si="99"/>
        <v>0.46628359602916852</v>
      </c>
      <c r="BB1211" s="67">
        <f t="shared" si="99"/>
        <v>1.2696143095179202</v>
      </c>
    </row>
    <row r="1212" spans="1:54" x14ac:dyDescent="0.3">
      <c r="A1212" t="s">
        <v>68</v>
      </c>
      <c r="B1212" t="s">
        <v>69</v>
      </c>
      <c r="C1212">
        <v>690810</v>
      </c>
      <c r="D1212" t="s">
        <v>70</v>
      </c>
      <c r="E1212" t="s">
        <v>71</v>
      </c>
      <c r="F1212" t="s">
        <v>72</v>
      </c>
      <c r="G1212" t="s">
        <v>108</v>
      </c>
      <c r="H1212">
        <v>6</v>
      </c>
      <c r="I1212" t="s">
        <v>1007</v>
      </c>
      <c r="J1212" s="4">
        <v>26.933</v>
      </c>
      <c r="K1212" s="4">
        <v>15.965</v>
      </c>
      <c r="L1212" s="4">
        <v>0</v>
      </c>
      <c r="M1212" s="4">
        <v>4.165</v>
      </c>
      <c r="N1212" s="4">
        <v>0</v>
      </c>
      <c r="O1212" s="4">
        <v>0</v>
      </c>
      <c r="P1212" s="4">
        <v>5.7539999999999996</v>
      </c>
      <c r="Q1212" s="4">
        <v>0</v>
      </c>
      <c r="R1212" s="4">
        <v>0</v>
      </c>
      <c r="S1212" s="4">
        <v>7.9779999999999998</v>
      </c>
      <c r="T1212" s="4">
        <v>0</v>
      </c>
      <c r="U1212" s="4">
        <v>0</v>
      </c>
      <c r="V1212" s="4">
        <v>6.9889999999999999</v>
      </c>
      <c r="W1212" s="4">
        <v>0</v>
      </c>
      <c r="X1212" s="4">
        <v>14.61</v>
      </c>
      <c r="Y1212" s="4">
        <v>0</v>
      </c>
      <c r="Z1212" s="4">
        <v>0</v>
      </c>
      <c r="AA1212" s="4">
        <v>0</v>
      </c>
      <c r="AB1212" s="4">
        <v>0</v>
      </c>
      <c r="AC1212" s="4">
        <v>0</v>
      </c>
      <c r="AG1212" s="66">
        <v>690810</v>
      </c>
      <c r="AH1212" t="s">
        <v>1007</v>
      </c>
      <c r="AI1212" s="4">
        <f t="shared" si="102"/>
        <v>1.2424747080994054</v>
      </c>
      <c r="AJ1212" s="4">
        <f t="shared" si="102"/>
        <v>0.34517232239030043</v>
      </c>
      <c r="AK1212" s="4">
        <f t="shared" si="102"/>
        <v>0</v>
      </c>
      <c r="AL1212" s="4">
        <f t="shared" si="102"/>
        <v>8.4135890067823835E-2</v>
      </c>
      <c r="AM1212" s="4">
        <f t="shared" si="102"/>
        <v>0</v>
      </c>
      <c r="AN1212" s="4">
        <f t="shared" si="102"/>
        <v>0</v>
      </c>
      <c r="AO1212" s="4">
        <f t="shared" si="102"/>
        <v>6.570185198379852E-2</v>
      </c>
      <c r="AP1212" s="4">
        <f t="shared" si="102"/>
        <v>0</v>
      </c>
      <c r="AQ1212" s="4">
        <f t="shared" si="103"/>
        <v>0</v>
      </c>
      <c r="AR1212" s="4">
        <f t="shared" si="103"/>
        <v>3.7612116211915861E-2</v>
      </c>
      <c r="AS1212" s="4">
        <f t="shared" si="103"/>
        <v>0</v>
      </c>
      <c r="AT1212" s="4">
        <f t="shared" si="103"/>
        <v>0</v>
      </c>
      <c r="AU1212" s="4">
        <f t="shared" si="103"/>
        <v>1.7502110946404671E-2</v>
      </c>
      <c r="AV1212" s="4">
        <f t="shared" si="99"/>
        <v>0</v>
      </c>
      <c r="AW1212" s="4">
        <f t="shared" si="99"/>
        <v>4.8085651307475455E-2</v>
      </c>
      <c r="AX1212" s="4">
        <f t="shared" si="99"/>
        <v>0</v>
      </c>
      <c r="AY1212" s="4">
        <f t="shared" si="99"/>
        <v>0</v>
      </c>
      <c r="AZ1212" s="4">
        <f t="shared" si="99"/>
        <v>0</v>
      </c>
      <c r="BA1212" s="4">
        <f t="shared" si="99"/>
        <v>0</v>
      </c>
      <c r="BB1212" s="67">
        <f t="shared" si="99"/>
        <v>0</v>
      </c>
    </row>
    <row r="1213" spans="1:54" x14ac:dyDescent="0.3">
      <c r="A1213" t="s">
        <v>68</v>
      </c>
      <c r="B1213" t="s">
        <v>69</v>
      </c>
      <c r="C1213">
        <v>690890</v>
      </c>
      <c r="D1213" t="s">
        <v>70</v>
      </c>
      <c r="E1213" t="s">
        <v>71</v>
      </c>
      <c r="F1213" t="s">
        <v>72</v>
      </c>
      <c r="G1213" t="s">
        <v>108</v>
      </c>
      <c r="H1213">
        <v>6</v>
      </c>
      <c r="I1213" t="s">
        <v>243</v>
      </c>
      <c r="J1213" s="4">
        <v>35.720999999999997</v>
      </c>
      <c r="K1213" s="4">
        <v>0</v>
      </c>
      <c r="L1213" s="4">
        <v>17.824000000000002</v>
      </c>
      <c r="M1213" s="4">
        <v>8.9060000000000006</v>
      </c>
      <c r="N1213" s="4">
        <v>27.154</v>
      </c>
      <c r="O1213" s="4">
        <v>24.837</v>
      </c>
      <c r="P1213" s="4">
        <v>15.845000000000001</v>
      </c>
      <c r="Q1213" s="4">
        <v>25.911999999999999</v>
      </c>
      <c r="R1213" s="4">
        <v>8.1989999999999998</v>
      </c>
      <c r="S1213" s="4">
        <v>15.321999999999999</v>
      </c>
      <c r="T1213" s="4">
        <v>35.83</v>
      </c>
      <c r="U1213" s="4">
        <v>69.867000000000004</v>
      </c>
      <c r="V1213" s="4">
        <v>67.141000000000005</v>
      </c>
      <c r="W1213" s="4">
        <v>60.942999999999998</v>
      </c>
      <c r="X1213" s="4">
        <v>108.06100000000001</v>
      </c>
      <c r="Y1213" s="4">
        <v>160.95599999999999</v>
      </c>
      <c r="Z1213" s="4">
        <v>0</v>
      </c>
      <c r="AA1213" s="4">
        <v>0</v>
      </c>
      <c r="AB1213" s="4">
        <v>0</v>
      </c>
      <c r="AC1213" s="4">
        <v>0</v>
      </c>
      <c r="AG1213" s="66">
        <v>690890</v>
      </c>
      <c r="AH1213" t="s">
        <v>243</v>
      </c>
      <c r="AI1213" s="4">
        <f t="shared" si="102"/>
        <v>1.6478832305357314</v>
      </c>
      <c r="AJ1213" s="4">
        <f t="shared" si="102"/>
        <v>0</v>
      </c>
      <c r="AK1213" s="4">
        <f t="shared" si="102"/>
        <v>0.36987003500733567</v>
      </c>
      <c r="AL1213" s="4">
        <f t="shared" si="102"/>
        <v>0.17990737981849678</v>
      </c>
      <c r="AM1213" s="4">
        <f t="shared" si="102"/>
        <v>0.61932666870265463</v>
      </c>
      <c r="AN1213" s="4">
        <f t="shared" si="102"/>
        <v>5.6268991379292338E-2</v>
      </c>
      <c r="AO1213" s="4">
        <f t="shared" si="102"/>
        <v>0.18092558996928881</v>
      </c>
      <c r="AP1213" s="4">
        <f t="shared" si="102"/>
        <v>0.15242727732952488</v>
      </c>
      <c r="AQ1213" s="4">
        <f t="shared" si="103"/>
        <v>3.2601430749117553E-2</v>
      </c>
      <c r="AR1213" s="4">
        <f t="shared" si="103"/>
        <v>7.2235252519299922E-2</v>
      </c>
      <c r="AS1213" s="4">
        <f t="shared" si="103"/>
        <v>4.1400515017091608E-3</v>
      </c>
      <c r="AT1213" s="4">
        <f t="shared" si="103"/>
        <v>0.20933181812175916</v>
      </c>
      <c r="AU1213" s="4">
        <f t="shared" si="103"/>
        <v>0.16813696252003948</v>
      </c>
      <c r="AV1213" s="4">
        <f t="shared" si="99"/>
        <v>0.14358894323433796</v>
      </c>
      <c r="AW1213" s="4">
        <f t="shared" si="99"/>
        <v>0.35565938165209482</v>
      </c>
      <c r="AX1213" s="4">
        <f t="shared" si="99"/>
        <v>0.42994827643914368</v>
      </c>
      <c r="AY1213" s="4">
        <f t="shared" si="99"/>
        <v>0</v>
      </c>
      <c r="AZ1213" s="4">
        <f t="shared" si="99"/>
        <v>0</v>
      </c>
      <c r="BA1213" s="4">
        <f t="shared" si="99"/>
        <v>0</v>
      </c>
      <c r="BB1213" s="67">
        <f t="shared" si="99"/>
        <v>0</v>
      </c>
    </row>
    <row r="1214" spans="1:54" x14ac:dyDescent="0.3">
      <c r="A1214" t="s">
        <v>68</v>
      </c>
      <c r="B1214" t="s">
        <v>69</v>
      </c>
      <c r="C1214">
        <v>690919</v>
      </c>
      <c r="D1214" t="s">
        <v>70</v>
      </c>
      <c r="E1214" t="s">
        <v>71</v>
      </c>
      <c r="F1214" t="s">
        <v>72</v>
      </c>
      <c r="G1214" t="s">
        <v>108</v>
      </c>
      <c r="H1214">
        <v>6</v>
      </c>
      <c r="I1214" t="s">
        <v>1024</v>
      </c>
      <c r="J1214" s="4">
        <v>0</v>
      </c>
      <c r="K1214" s="4">
        <v>0</v>
      </c>
      <c r="L1214" s="4">
        <v>0</v>
      </c>
      <c r="M1214" s="4">
        <v>0</v>
      </c>
      <c r="N1214" s="4">
        <v>0</v>
      </c>
      <c r="O1214" s="4">
        <v>0</v>
      </c>
      <c r="P1214" s="4">
        <v>0</v>
      </c>
      <c r="Q1214" s="4">
        <v>0</v>
      </c>
      <c r="R1214" s="4">
        <v>0</v>
      </c>
      <c r="S1214" s="4">
        <v>0</v>
      </c>
      <c r="T1214" s="4">
        <v>0</v>
      </c>
      <c r="U1214" s="4">
        <v>0</v>
      </c>
      <c r="V1214" s="4">
        <v>0</v>
      </c>
      <c r="W1214" s="4">
        <v>0</v>
      </c>
      <c r="X1214" s="4">
        <v>0</v>
      </c>
      <c r="Y1214" s="4">
        <v>0</v>
      </c>
      <c r="Z1214" s="4">
        <v>0.154</v>
      </c>
      <c r="AA1214" s="4">
        <v>0</v>
      </c>
      <c r="AB1214" s="4">
        <v>0</v>
      </c>
      <c r="AC1214" s="4">
        <v>0</v>
      </c>
      <c r="AG1214" s="66">
        <v>690919</v>
      </c>
      <c r="AH1214" t="s">
        <v>1024</v>
      </c>
      <c r="AI1214" s="4">
        <f t="shared" si="102"/>
        <v>0</v>
      </c>
      <c r="AJ1214" s="4">
        <f t="shared" si="102"/>
        <v>0</v>
      </c>
      <c r="AK1214" s="4">
        <f t="shared" si="102"/>
        <v>0</v>
      </c>
      <c r="AL1214" s="4">
        <f t="shared" si="102"/>
        <v>0</v>
      </c>
      <c r="AM1214" s="4">
        <f t="shared" si="102"/>
        <v>0</v>
      </c>
      <c r="AN1214" s="4">
        <f t="shared" si="102"/>
        <v>0</v>
      </c>
      <c r="AO1214" s="4">
        <f t="shared" si="102"/>
        <v>0</v>
      </c>
      <c r="AP1214" s="4">
        <f t="shared" si="102"/>
        <v>0</v>
      </c>
      <c r="AQ1214" s="4">
        <f t="shared" si="103"/>
        <v>0</v>
      </c>
      <c r="AR1214" s="4">
        <f t="shared" si="103"/>
        <v>0</v>
      </c>
      <c r="AS1214" s="4">
        <f t="shared" si="103"/>
        <v>0</v>
      </c>
      <c r="AT1214" s="4">
        <f t="shared" si="103"/>
        <v>0</v>
      </c>
      <c r="AU1214" s="4">
        <f t="shared" si="103"/>
        <v>0</v>
      </c>
      <c r="AV1214" s="4">
        <f t="shared" si="99"/>
        <v>0</v>
      </c>
      <c r="AW1214" s="4">
        <f t="shared" si="99"/>
        <v>0</v>
      </c>
      <c r="AX1214" s="4">
        <f t="shared" si="99"/>
        <v>0</v>
      </c>
      <c r="AY1214" s="4">
        <f t="shared" si="99"/>
        <v>3.2082675638482697E-4</v>
      </c>
      <c r="AZ1214" s="4">
        <f t="shared" si="99"/>
        <v>0</v>
      </c>
      <c r="BA1214" s="4">
        <f t="shared" si="99"/>
        <v>0</v>
      </c>
      <c r="BB1214" s="67">
        <f t="shared" si="99"/>
        <v>0</v>
      </c>
    </row>
    <row r="1215" spans="1:54" x14ac:dyDescent="0.3">
      <c r="A1215" t="s">
        <v>68</v>
      </c>
      <c r="B1215" t="s">
        <v>69</v>
      </c>
      <c r="C1215">
        <v>690990</v>
      </c>
      <c r="D1215" t="s">
        <v>70</v>
      </c>
      <c r="E1215" t="s">
        <v>71</v>
      </c>
      <c r="F1215" t="s">
        <v>72</v>
      </c>
      <c r="G1215" t="s">
        <v>108</v>
      </c>
      <c r="H1215">
        <v>6</v>
      </c>
      <c r="I1215" t="s">
        <v>243</v>
      </c>
      <c r="J1215" s="4">
        <v>0</v>
      </c>
      <c r="K1215" s="4">
        <v>0</v>
      </c>
      <c r="L1215" s="4">
        <v>0</v>
      </c>
      <c r="M1215" s="4">
        <v>0</v>
      </c>
      <c r="N1215" s="4">
        <v>0</v>
      </c>
      <c r="O1215" s="4">
        <v>0</v>
      </c>
      <c r="P1215" s="4">
        <v>0</v>
      </c>
      <c r="Q1215" s="4">
        <v>0</v>
      </c>
      <c r="R1215" s="4">
        <v>0</v>
      </c>
      <c r="S1215" s="4">
        <v>0</v>
      </c>
      <c r="T1215" s="4">
        <v>2.4159999999999999</v>
      </c>
      <c r="U1215" s="4">
        <v>0</v>
      </c>
      <c r="V1215" s="4">
        <v>0</v>
      </c>
      <c r="W1215" s="4">
        <v>0</v>
      </c>
      <c r="X1215" s="4">
        <v>0</v>
      </c>
      <c r="Y1215" s="4">
        <v>0</v>
      </c>
      <c r="Z1215" s="4">
        <v>0</v>
      </c>
      <c r="AA1215" s="4">
        <v>0</v>
      </c>
      <c r="AB1215" s="4">
        <v>0</v>
      </c>
      <c r="AC1215" s="4">
        <v>0</v>
      </c>
      <c r="AG1215" s="66">
        <v>690990</v>
      </c>
      <c r="AH1215" t="s">
        <v>243</v>
      </c>
      <c r="AI1215" s="4">
        <f t="shared" si="102"/>
        <v>0</v>
      </c>
      <c r="AJ1215" s="4">
        <f t="shared" si="102"/>
        <v>0</v>
      </c>
      <c r="AK1215" s="4">
        <f t="shared" si="102"/>
        <v>0</v>
      </c>
      <c r="AL1215" s="4">
        <f t="shared" si="102"/>
        <v>0</v>
      </c>
      <c r="AM1215" s="4">
        <f t="shared" si="102"/>
        <v>0</v>
      </c>
      <c r="AN1215" s="4">
        <f t="shared" si="102"/>
        <v>0</v>
      </c>
      <c r="AO1215" s="4">
        <f t="shared" si="102"/>
        <v>0</v>
      </c>
      <c r="AP1215" s="4">
        <f t="shared" si="102"/>
        <v>0</v>
      </c>
      <c r="AQ1215" s="4">
        <f t="shared" si="103"/>
        <v>0</v>
      </c>
      <c r="AR1215" s="4">
        <f t="shared" si="103"/>
        <v>0</v>
      </c>
      <c r="AS1215" s="4">
        <f t="shared" si="103"/>
        <v>2.7916172001477349E-4</v>
      </c>
      <c r="AT1215" s="4">
        <f t="shared" si="103"/>
        <v>0</v>
      </c>
      <c r="AU1215" s="4">
        <f t="shared" si="103"/>
        <v>0</v>
      </c>
      <c r="AV1215" s="4">
        <f t="shared" si="99"/>
        <v>0</v>
      </c>
      <c r="AW1215" s="4">
        <f t="shared" si="99"/>
        <v>0</v>
      </c>
      <c r="AX1215" s="4">
        <f t="shared" ref="AV1215:BB1278" si="104">IFERROR((Y1215/Y$2093)*100,0)</f>
        <v>0</v>
      </c>
      <c r="AY1215" s="4">
        <f t="shared" si="104"/>
        <v>0</v>
      </c>
      <c r="AZ1215" s="4">
        <f t="shared" si="104"/>
        <v>0</v>
      </c>
      <c r="BA1215" s="4">
        <f t="shared" si="104"/>
        <v>0</v>
      </c>
      <c r="BB1215" s="67">
        <f t="shared" si="104"/>
        <v>0</v>
      </c>
    </row>
    <row r="1216" spans="1:54" x14ac:dyDescent="0.3">
      <c r="A1216" t="s">
        <v>68</v>
      </c>
      <c r="B1216" t="s">
        <v>69</v>
      </c>
      <c r="C1216">
        <v>691010</v>
      </c>
      <c r="D1216" t="s">
        <v>70</v>
      </c>
      <c r="E1216" t="s">
        <v>71</v>
      </c>
      <c r="F1216" t="s">
        <v>72</v>
      </c>
      <c r="G1216" t="s">
        <v>108</v>
      </c>
      <c r="H1216">
        <v>6</v>
      </c>
      <c r="I1216" t="s">
        <v>1025</v>
      </c>
      <c r="J1216" s="4">
        <v>0</v>
      </c>
      <c r="K1216" s="4">
        <v>0</v>
      </c>
      <c r="L1216" s="4">
        <v>0</v>
      </c>
      <c r="M1216" s="4">
        <v>0</v>
      </c>
      <c r="N1216" s="4">
        <v>0</v>
      </c>
      <c r="O1216" s="4">
        <v>0</v>
      </c>
      <c r="P1216" s="4">
        <v>0</v>
      </c>
      <c r="Q1216" s="4">
        <v>0</v>
      </c>
      <c r="R1216" s="4">
        <v>0</v>
      </c>
      <c r="S1216" s="4">
        <v>0</v>
      </c>
      <c r="T1216" s="4">
        <v>0</v>
      </c>
      <c r="U1216" s="4">
        <v>0</v>
      </c>
      <c r="V1216" s="4">
        <v>0</v>
      </c>
      <c r="W1216" s="4">
        <v>0</v>
      </c>
      <c r="X1216" s="4">
        <v>0</v>
      </c>
      <c r="Y1216" s="4">
        <v>0</v>
      </c>
      <c r="Z1216" s="4">
        <v>0</v>
      </c>
      <c r="AA1216" s="4">
        <v>22.422000000000001</v>
      </c>
      <c r="AB1216" s="4">
        <v>17.885000000000002</v>
      </c>
      <c r="AC1216" s="4">
        <v>2.4900000000000002</v>
      </c>
      <c r="AG1216" s="66">
        <v>691010</v>
      </c>
      <c r="AH1216" t="s">
        <v>1025</v>
      </c>
      <c r="AI1216" s="4">
        <f t="shared" si="102"/>
        <v>0</v>
      </c>
      <c r="AJ1216" s="4">
        <f t="shared" si="102"/>
        <v>0</v>
      </c>
      <c r="AK1216" s="4">
        <f t="shared" si="102"/>
        <v>0</v>
      </c>
      <c r="AL1216" s="4">
        <f t="shared" si="102"/>
        <v>0</v>
      </c>
      <c r="AM1216" s="4">
        <f t="shared" si="102"/>
        <v>0</v>
      </c>
      <c r="AN1216" s="4">
        <f t="shared" si="102"/>
        <v>0</v>
      </c>
      <c r="AO1216" s="4">
        <f t="shared" si="102"/>
        <v>0</v>
      </c>
      <c r="AP1216" s="4">
        <f t="shared" si="102"/>
        <v>0</v>
      </c>
      <c r="AQ1216" s="4">
        <f t="shared" si="103"/>
        <v>0</v>
      </c>
      <c r="AR1216" s="4">
        <f t="shared" si="103"/>
        <v>0</v>
      </c>
      <c r="AS1216" s="4">
        <f t="shared" si="103"/>
        <v>0</v>
      </c>
      <c r="AT1216" s="4">
        <f t="shared" si="103"/>
        <v>0</v>
      </c>
      <c r="AU1216" s="4">
        <f t="shared" si="103"/>
        <v>0</v>
      </c>
      <c r="AV1216" s="4">
        <f t="shared" si="104"/>
        <v>0</v>
      </c>
      <c r="AW1216" s="4">
        <f t="shared" si="104"/>
        <v>0</v>
      </c>
      <c r="AX1216" s="4">
        <f t="shared" si="104"/>
        <v>0</v>
      </c>
      <c r="AY1216" s="4">
        <f t="shared" si="104"/>
        <v>0</v>
      </c>
      <c r="AZ1216" s="4">
        <f t="shared" si="104"/>
        <v>3.3819154492178302E-2</v>
      </c>
      <c r="BA1216" s="4">
        <f t="shared" si="104"/>
        <v>3.1482099068999451E-2</v>
      </c>
      <c r="BB1216" s="67">
        <f t="shared" si="104"/>
        <v>4.1465684381795116E-3</v>
      </c>
    </row>
    <row r="1217" spans="1:54" x14ac:dyDescent="0.3">
      <c r="A1217" t="s">
        <v>68</v>
      </c>
      <c r="B1217" t="s">
        <v>69</v>
      </c>
      <c r="C1217">
        <v>691090</v>
      </c>
      <c r="D1217" t="s">
        <v>70</v>
      </c>
      <c r="E1217" t="s">
        <v>71</v>
      </c>
      <c r="F1217" t="s">
        <v>72</v>
      </c>
      <c r="G1217" t="s">
        <v>108</v>
      </c>
      <c r="H1217">
        <v>6</v>
      </c>
      <c r="I1217" t="s">
        <v>243</v>
      </c>
      <c r="J1217" s="4">
        <v>0</v>
      </c>
      <c r="K1217" s="4">
        <v>0</v>
      </c>
      <c r="L1217" s="4">
        <v>0</v>
      </c>
      <c r="M1217" s="4">
        <v>0</v>
      </c>
      <c r="N1217" s="4">
        <v>0</v>
      </c>
      <c r="O1217" s="4">
        <v>0</v>
      </c>
      <c r="P1217" s="4">
        <v>0</v>
      </c>
      <c r="Q1217" s="4">
        <v>0</v>
      </c>
      <c r="R1217" s="4">
        <v>0</v>
      </c>
      <c r="S1217" s="4">
        <v>0</v>
      </c>
      <c r="T1217" s="4">
        <v>0</v>
      </c>
      <c r="U1217" s="4">
        <v>0</v>
      </c>
      <c r="V1217" s="4">
        <v>0</v>
      </c>
      <c r="W1217" s="4">
        <v>0</v>
      </c>
      <c r="X1217" s="4">
        <v>1.157</v>
      </c>
      <c r="Y1217" s="4">
        <v>25.106000000000002</v>
      </c>
      <c r="Z1217" s="4">
        <v>47.368000000000002</v>
      </c>
      <c r="AA1217" s="4">
        <v>44.847999999999999</v>
      </c>
      <c r="AB1217" s="4">
        <v>45.88</v>
      </c>
      <c r="AC1217" s="4">
        <v>137.34800000000001</v>
      </c>
      <c r="AG1217" s="66">
        <v>691090</v>
      </c>
      <c r="AH1217" t="s">
        <v>243</v>
      </c>
      <c r="AI1217" s="4">
        <f t="shared" si="102"/>
        <v>0</v>
      </c>
      <c r="AJ1217" s="4">
        <f t="shared" si="102"/>
        <v>0</v>
      </c>
      <c r="AK1217" s="4">
        <f t="shared" si="102"/>
        <v>0</v>
      </c>
      <c r="AL1217" s="4">
        <f t="shared" si="102"/>
        <v>0</v>
      </c>
      <c r="AM1217" s="4">
        <f t="shared" si="102"/>
        <v>0</v>
      </c>
      <c r="AN1217" s="4">
        <f t="shared" si="102"/>
        <v>0</v>
      </c>
      <c r="AO1217" s="4">
        <f t="shared" si="102"/>
        <v>0</v>
      </c>
      <c r="AP1217" s="4">
        <f t="shared" si="102"/>
        <v>0</v>
      </c>
      <c r="AQ1217" s="4">
        <f t="shared" si="103"/>
        <v>0</v>
      </c>
      <c r="AR1217" s="4">
        <f t="shared" si="103"/>
        <v>0</v>
      </c>
      <c r="AS1217" s="4">
        <f t="shared" si="103"/>
        <v>0</v>
      </c>
      <c r="AT1217" s="4">
        <f t="shared" si="103"/>
        <v>0</v>
      </c>
      <c r="AU1217" s="4">
        <f t="shared" si="103"/>
        <v>0</v>
      </c>
      <c r="AV1217" s="4">
        <f t="shared" si="104"/>
        <v>0</v>
      </c>
      <c r="AW1217" s="4">
        <f t="shared" si="104"/>
        <v>3.8080149598048664E-3</v>
      </c>
      <c r="AX1217" s="4">
        <f t="shared" si="104"/>
        <v>6.7063554190469082E-2</v>
      </c>
      <c r="AY1217" s="4">
        <f t="shared" si="104"/>
        <v>9.8681310366470681E-2</v>
      </c>
      <c r="AZ1217" s="4">
        <f t="shared" si="104"/>
        <v>6.7644342193613954E-2</v>
      </c>
      <c r="BA1217" s="4">
        <f t="shared" si="104"/>
        <v>8.0760341363471905E-2</v>
      </c>
      <c r="BB1217" s="67">
        <f t="shared" si="104"/>
        <v>0.2287240489345701</v>
      </c>
    </row>
    <row r="1218" spans="1:54" x14ac:dyDescent="0.3">
      <c r="A1218" t="s">
        <v>68</v>
      </c>
      <c r="B1218" t="s">
        <v>69</v>
      </c>
      <c r="C1218">
        <v>691110</v>
      </c>
      <c r="D1218" t="s">
        <v>70</v>
      </c>
      <c r="E1218" t="s">
        <v>71</v>
      </c>
      <c r="F1218" t="s">
        <v>72</v>
      </c>
      <c r="G1218" t="s">
        <v>108</v>
      </c>
      <c r="H1218">
        <v>6</v>
      </c>
      <c r="I1218" t="s">
        <v>698</v>
      </c>
      <c r="J1218" s="4">
        <v>0</v>
      </c>
      <c r="K1218" s="4">
        <v>0</v>
      </c>
      <c r="L1218" s="4">
        <v>0</v>
      </c>
      <c r="M1218" s="4">
        <v>2.7559999999999998</v>
      </c>
      <c r="N1218" s="4">
        <v>0</v>
      </c>
      <c r="O1218" s="4">
        <v>0.24399999999999999</v>
      </c>
      <c r="P1218" s="4">
        <v>0</v>
      </c>
      <c r="Q1218" s="4">
        <v>0</v>
      </c>
      <c r="R1218" s="4">
        <v>0</v>
      </c>
      <c r="S1218" s="4">
        <v>0</v>
      </c>
      <c r="T1218" s="4">
        <v>0</v>
      </c>
      <c r="U1218" s="4">
        <v>0</v>
      </c>
      <c r="V1218" s="4">
        <v>0</v>
      </c>
      <c r="W1218" s="4">
        <v>2.1779999999999999</v>
      </c>
      <c r="X1218" s="4">
        <v>0</v>
      </c>
      <c r="Y1218" s="4">
        <v>0</v>
      </c>
      <c r="Z1218" s="4">
        <v>0</v>
      </c>
      <c r="AA1218" s="4">
        <v>0.64300000000000002</v>
      </c>
      <c r="AB1218" s="4">
        <v>7.0999999999999994E-2</v>
      </c>
      <c r="AC1218" s="4">
        <v>0</v>
      </c>
      <c r="AG1218" s="66">
        <v>691110</v>
      </c>
      <c r="AH1218" t="s">
        <v>698</v>
      </c>
      <c r="AI1218" s="4">
        <f t="shared" si="102"/>
        <v>0</v>
      </c>
      <c r="AJ1218" s="4">
        <f t="shared" si="102"/>
        <v>0</v>
      </c>
      <c r="AK1218" s="4">
        <f t="shared" si="102"/>
        <v>0</v>
      </c>
      <c r="AL1218" s="4">
        <f t="shared" si="102"/>
        <v>5.5673112371409962E-2</v>
      </c>
      <c r="AM1218" s="4">
        <f t="shared" si="102"/>
        <v>0</v>
      </c>
      <c r="AN1218" s="4">
        <f t="shared" si="102"/>
        <v>5.5278954368673066E-4</v>
      </c>
      <c r="AO1218" s="4">
        <f t="shared" si="102"/>
        <v>0</v>
      </c>
      <c r="AP1218" s="4">
        <f t="shared" si="102"/>
        <v>0</v>
      </c>
      <c r="AQ1218" s="4">
        <f t="shared" si="103"/>
        <v>0</v>
      </c>
      <c r="AR1218" s="4">
        <f t="shared" si="103"/>
        <v>0</v>
      </c>
      <c r="AS1218" s="4">
        <f t="shared" si="103"/>
        <v>0</v>
      </c>
      <c r="AT1218" s="4">
        <f t="shared" si="103"/>
        <v>0</v>
      </c>
      <c r="AU1218" s="4">
        <f t="shared" si="103"/>
        <v>0</v>
      </c>
      <c r="AV1218" s="4">
        <f t="shared" si="104"/>
        <v>5.1316265750683109E-3</v>
      </c>
      <c r="AW1218" s="4">
        <f t="shared" si="104"/>
        <v>0</v>
      </c>
      <c r="AX1218" s="4">
        <f t="shared" si="104"/>
        <v>0</v>
      </c>
      <c r="AY1218" s="4">
        <f t="shared" si="104"/>
        <v>0</v>
      </c>
      <c r="AZ1218" s="4">
        <f t="shared" si="104"/>
        <v>9.6983838812196262E-4</v>
      </c>
      <c r="BA1218" s="4">
        <f t="shared" si="104"/>
        <v>1.2497786043606153E-4</v>
      </c>
      <c r="BB1218" s="67">
        <f t="shared" si="104"/>
        <v>0</v>
      </c>
    </row>
    <row r="1219" spans="1:54" x14ac:dyDescent="0.3">
      <c r="A1219" t="s">
        <v>68</v>
      </c>
      <c r="B1219" t="s">
        <v>69</v>
      </c>
      <c r="C1219">
        <v>691190</v>
      </c>
      <c r="D1219" t="s">
        <v>70</v>
      </c>
      <c r="E1219" t="s">
        <v>71</v>
      </c>
      <c r="F1219" t="s">
        <v>72</v>
      </c>
      <c r="G1219" t="s">
        <v>108</v>
      </c>
      <c r="H1219">
        <v>6</v>
      </c>
      <c r="I1219" t="s">
        <v>243</v>
      </c>
      <c r="J1219" s="4">
        <v>0</v>
      </c>
      <c r="K1219" s="4">
        <v>0</v>
      </c>
      <c r="L1219" s="4">
        <v>0</v>
      </c>
      <c r="M1219" s="4">
        <v>0</v>
      </c>
      <c r="N1219" s="4">
        <v>0</v>
      </c>
      <c r="O1219" s="4">
        <v>0.311</v>
      </c>
      <c r="P1219" s="4">
        <v>0</v>
      </c>
      <c r="Q1219" s="4">
        <v>0</v>
      </c>
      <c r="R1219" s="4">
        <v>14.289</v>
      </c>
      <c r="S1219" s="4">
        <v>0</v>
      </c>
      <c r="T1219" s="4">
        <v>0</v>
      </c>
      <c r="U1219" s="4">
        <v>0</v>
      </c>
      <c r="V1219" s="4">
        <v>0</v>
      </c>
      <c r="W1219" s="4">
        <v>0</v>
      </c>
      <c r="X1219" s="4">
        <v>0</v>
      </c>
      <c r="Y1219" s="4">
        <v>0</v>
      </c>
      <c r="Z1219" s="4">
        <v>0</v>
      </c>
      <c r="AA1219" s="4">
        <v>0</v>
      </c>
      <c r="AB1219" s="4">
        <v>0</v>
      </c>
      <c r="AC1219" s="4">
        <v>0</v>
      </c>
      <c r="AG1219" s="66">
        <v>691190</v>
      </c>
      <c r="AH1219" t="s">
        <v>243</v>
      </c>
      <c r="AI1219" s="4">
        <f t="shared" si="102"/>
        <v>0</v>
      </c>
      <c r="AJ1219" s="4">
        <f t="shared" si="102"/>
        <v>0</v>
      </c>
      <c r="AK1219" s="4">
        <f t="shared" si="102"/>
        <v>0</v>
      </c>
      <c r="AL1219" s="4">
        <f t="shared" si="102"/>
        <v>0</v>
      </c>
      <c r="AM1219" s="4">
        <f t="shared" si="102"/>
        <v>0</v>
      </c>
      <c r="AN1219" s="4">
        <f t="shared" si="102"/>
        <v>7.0458011510890668E-4</v>
      </c>
      <c r="AO1219" s="4">
        <f t="shared" si="102"/>
        <v>0</v>
      </c>
      <c r="AP1219" s="4">
        <f t="shared" ref="AN1219:AW1257" si="105">IFERROR((Q1219/Q$2093)*100,0)</f>
        <v>0</v>
      </c>
      <c r="AQ1219" s="4">
        <f t="shared" si="103"/>
        <v>5.681690986390301E-2</v>
      </c>
      <c r="AR1219" s="4">
        <f t="shared" si="103"/>
        <v>0</v>
      </c>
      <c r="AS1219" s="4">
        <f t="shared" si="103"/>
        <v>0</v>
      </c>
      <c r="AT1219" s="4">
        <f t="shared" si="103"/>
        <v>0</v>
      </c>
      <c r="AU1219" s="4">
        <f t="shared" si="103"/>
        <v>0</v>
      </c>
      <c r="AV1219" s="4">
        <f t="shared" si="104"/>
        <v>0</v>
      </c>
      <c r="AW1219" s="4">
        <f t="shared" si="104"/>
        <v>0</v>
      </c>
      <c r="AX1219" s="4">
        <f t="shared" si="104"/>
        <v>0</v>
      </c>
      <c r="AY1219" s="4">
        <f t="shared" si="104"/>
        <v>0</v>
      </c>
      <c r="AZ1219" s="4">
        <f t="shared" si="104"/>
        <v>0</v>
      </c>
      <c r="BA1219" s="4">
        <f t="shared" si="104"/>
        <v>0</v>
      </c>
      <c r="BB1219" s="67">
        <f t="shared" si="104"/>
        <v>0</v>
      </c>
    </row>
    <row r="1220" spans="1:54" x14ac:dyDescent="0.3">
      <c r="A1220" t="s">
        <v>68</v>
      </c>
      <c r="B1220" t="s">
        <v>69</v>
      </c>
      <c r="C1220">
        <v>691200</v>
      </c>
      <c r="D1220" t="s">
        <v>70</v>
      </c>
      <c r="E1220" t="s">
        <v>71</v>
      </c>
      <c r="F1220" t="s">
        <v>72</v>
      </c>
      <c r="G1220" t="s">
        <v>108</v>
      </c>
      <c r="H1220">
        <v>6</v>
      </c>
      <c r="I1220" t="s">
        <v>1026</v>
      </c>
      <c r="J1220" s="4">
        <v>0</v>
      </c>
      <c r="K1220" s="4">
        <v>0</v>
      </c>
      <c r="L1220" s="4">
        <v>0</v>
      </c>
      <c r="M1220" s="4">
        <v>0</v>
      </c>
      <c r="N1220" s="4">
        <v>0</v>
      </c>
      <c r="O1220" s="4">
        <v>0</v>
      </c>
      <c r="P1220" s="4">
        <v>0</v>
      </c>
      <c r="Q1220" s="4">
        <v>1.087</v>
      </c>
      <c r="R1220" s="4">
        <v>0</v>
      </c>
      <c r="S1220" s="4">
        <v>0</v>
      </c>
      <c r="T1220" s="4">
        <v>0</v>
      </c>
      <c r="U1220" s="4">
        <v>0.49199999999999999</v>
      </c>
      <c r="V1220" s="4">
        <v>0</v>
      </c>
      <c r="W1220" s="4">
        <v>7.8E-2</v>
      </c>
      <c r="X1220" s="4">
        <v>0</v>
      </c>
      <c r="Y1220" s="4">
        <v>0</v>
      </c>
      <c r="Z1220" s="4">
        <v>0</v>
      </c>
      <c r="AA1220" s="4">
        <v>0.28199999999999997</v>
      </c>
      <c r="AB1220" s="4">
        <v>0.17599999999999999</v>
      </c>
      <c r="AC1220" s="4">
        <v>0.33500000000000002</v>
      </c>
      <c r="AG1220" s="66">
        <v>691200</v>
      </c>
      <c r="AH1220" t="s">
        <v>1026</v>
      </c>
      <c r="AI1220" s="4">
        <f t="shared" ref="AI1220:AR1264" si="106">IFERROR((J1220/J$2093)*100,0)</f>
        <v>0</v>
      </c>
      <c r="AJ1220" s="4">
        <f t="shared" si="106"/>
        <v>0</v>
      </c>
      <c r="AK1220" s="4">
        <f t="shared" si="106"/>
        <v>0</v>
      </c>
      <c r="AL1220" s="4">
        <f t="shared" si="106"/>
        <v>0</v>
      </c>
      <c r="AM1220" s="4">
        <f t="shared" si="106"/>
        <v>0</v>
      </c>
      <c r="AN1220" s="4">
        <f t="shared" si="105"/>
        <v>0</v>
      </c>
      <c r="AO1220" s="4">
        <f t="shared" si="105"/>
        <v>0</v>
      </c>
      <c r="AP1220" s="4">
        <f t="shared" si="105"/>
        <v>6.3942748709938857E-3</v>
      </c>
      <c r="AQ1220" s="4">
        <f t="shared" si="103"/>
        <v>0</v>
      </c>
      <c r="AR1220" s="4">
        <f t="shared" si="103"/>
        <v>0</v>
      </c>
      <c r="AS1220" s="4">
        <f t="shared" si="103"/>
        <v>0</v>
      </c>
      <c r="AT1220" s="4">
        <f t="shared" si="103"/>
        <v>1.474104434366804E-3</v>
      </c>
      <c r="AU1220" s="4">
        <f t="shared" si="103"/>
        <v>0</v>
      </c>
      <c r="AV1220" s="4">
        <f t="shared" si="104"/>
        <v>1.8377726026415442E-4</v>
      </c>
      <c r="AW1220" s="4">
        <f t="shared" si="104"/>
        <v>0</v>
      </c>
      <c r="AX1220" s="4">
        <f t="shared" si="104"/>
        <v>0</v>
      </c>
      <c r="AY1220" s="4">
        <f t="shared" si="104"/>
        <v>0</v>
      </c>
      <c r="AZ1220" s="4">
        <f t="shared" si="104"/>
        <v>4.253412526444688E-4</v>
      </c>
      <c r="BA1220" s="4">
        <f t="shared" si="104"/>
        <v>3.0980427375699765E-4</v>
      </c>
      <c r="BB1220" s="67">
        <f t="shared" si="104"/>
        <v>5.5787165734543637E-4</v>
      </c>
    </row>
    <row r="1221" spans="1:54" x14ac:dyDescent="0.3">
      <c r="A1221" t="s">
        <v>68</v>
      </c>
      <c r="B1221" t="s">
        <v>69</v>
      </c>
      <c r="C1221">
        <v>691390</v>
      </c>
      <c r="D1221" t="s">
        <v>70</v>
      </c>
      <c r="E1221" t="s">
        <v>71</v>
      </c>
      <c r="F1221" t="s">
        <v>72</v>
      </c>
      <c r="G1221" t="s">
        <v>108</v>
      </c>
      <c r="H1221">
        <v>6</v>
      </c>
      <c r="I1221" t="s">
        <v>243</v>
      </c>
      <c r="J1221" s="4">
        <v>0</v>
      </c>
      <c r="K1221" s="4">
        <v>0</v>
      </c>
      <c r="L1221" s="4">
        <v>0</v>
      </c>
      <c r="M1221" s="4">
        <v>0</v>
      </c>
      <c r="N1221" s="4">
        <v>0</v>
      </c>
      <c r="O1221" s="4">
        <v>0</v>
      </c>
      <c r="P1221" s="4">
        <v>0</v>
      </c>
      <c r="Q1221" s="4">
        <v>1E-3</v>
      </c>
      <c r="R1221" s="4">
        <v>0</v>
      </c>
      <c r="S1221" s="4">
        <v>0</v>
      </c>
      <c r="T1221" s="4">
        <v>0</v>
      </c>
      <c r="U1221" s="4">
        <v>0</v>
      </c>
      <c r="V1221" s="4">
        <v>0</v>
      </c>
      <c r="W1221" s="4">
        <v>0</v>
      </c>
      <c r="X1221" s="4">
        <v>0</v>
      </c>
      <c r="Y1221" s="4">
        <v>0</v>
      </c>
      <c r="Z1221" s="4">
        <v>0</v>
      </c>
      <c r="AA1221" s="4">
        <v>0</v>
      </c>
      <c r="AB1221" s="4">
        <v>0</v>
      </c>
      <c r="AC1221" s="4">
        <v>0</v>
      </c>
      <c r="AG1221" s="66">
        <v>691390</v>
      </c>
      <c r="AH1221" t="s">
        <v>243</v>
      </c>
      <c r="AI1221" s="4">
        <f t="shared" si="106"/>
        <v>0</v>
      </c>
      <c r="AJ1221" s="4">
        <f t="shared" si="106"/>
        <v>0</v>
      </c>
      <c r="AK1221" s="4">
        <f t="shared" si="106"/>
        <v>0</v>
      </c>
      <c r="AL1221" s="4">
        <f t="shared" si="106"/>
        <v>0</v>
      </c>
      <c r="AM1221" s="4">
        <f t="shared" si="106"/>
        <v>0</v>
      </c>
      <c r="AN1221" s="4">
        <f t="shared" si="105"/>
        <v>0</v>
      </c>
      <c r="AO1221" s="4">
        <f t="shared" si="105"/>
        <v>0</v>
      </c>
      <c r="AP1221" s="4">
        <f t="shared" si="105"/>
        <v>5.8824975814111189E-6</v>
      </c>
      <c r="AQ1221" s="4">
        <f t="shared" si="105"/>
        <v>0</v>
      </c>
      <c r="AR1221" s="4">
        <f t="shared" si="105"/>
        <v>0</v>
      </c>
      <c r="AS1221" s="4">
        <f t="shared" si="103"/>
        <v>0</v>
      </c>
      <c r="AT1221" s="4">
        <f t="shared" si="103"/>
        <v>0</v>
      </c>
      <c r="AU1221" s="4">
        <f t="shared" si="103"/>
        <v>0</v>
      </c>
      <c r="AV1221" s="4">
        <f t="shared" si="104"/>
        <v>0</v>
      </c>
      <c r="AW1221" s="4">
        <f t="shared" si="104"/>
        <v>0</v>
      </c>
      <c r="AX1221" s="4">
        <f t="shared" si="104"/>
        <v>0</v>
      </c>
      <c r="AY1221" s="4">
        <f t="shared" si="104"/>
        <v>0</v>
      </c>
      <c r="AZ1221" s="4">
        <f t="shared" si="104"/>
        <v>0</v>
      </c>
      <c r="BA1221" s="4">
        <f t="shared" si="104"/>
        <v>0</v>
      </c>
      <c r="BB1221" s="67">
        <f t="shared" si="104"/>
        <v>0</v>
      </c>
    </row>
    <row r="1222" spans="1:54" x14ac:dyDescent="0.3">
      <c r="A1222" t="s">
        <v>68</v>
      </c>
      <c r="B1222" t="s">
        <v>69</v>
      </c>
      <c r="C1222">
        <v>691490</v>
      </c>
      <c r="D1222" t="s">
        <v>70</v>
      </c>
      <c r="E1222" t="s">
        <v>71</v>
      </c>
      <c r="F1222" t="s">
        <v>72</v>
      </c>
      <c r="G1222" t="s">
        <v>108</v>
      </c>
      <c r="H1222">
        <v>6</v>
      </c>
      <c r="I1222" t="s">
        <v>243</v>
      </c>
      <c r="J1222" s="4">
        <v>0</v>
      </c>
      <c r="K1222" s="4">
        <v>0</v>
      </c>
      <c r="L1222" s="4">
        <v>0</v>
      </c>
      <c r="M1222" s="4">
        <v>0</v>
      </c>
      <c r="N1222" s="4">
        <v>0</v>
      </c>
      <c r="O1222" s="4">
        <v>0</v>
      </c>
      <c r="P1222" s="4">
        <v>0</v>
      </c>
      <c r="Q1222" s="4">
        <v>0</v>
      </c>
      <c r="R1222" s="4">
        <v>0</v>
      </c>
      <c r="S1222" s="4">
        <v>0</v>
      </c>
      <c r="T1222" s="4">
        <v>0</v>
      </c>
      <c r="U1222" s="4">
        <v>0</v>
      </c>
      <c r="V1222" s="4">
        <v>0</v>
      </c>
      <c r="W1222" s="4">
        <v>0</v>
      </c>
      <c r="X1222" s="4">
        <v>0</v>
      </c>
      <c r="Y1222" s="4">
        <v>0</v>
      </c>
      <c r="Z1222" s="4">
        <v>0</v>
      </c>
      <c r="AA1222" s="4">
        <v>4.0789999999999997</v>
      </c>
      <c r="AB1222" s="4">
        <v>0</v>
      </c>
      <c r="AC1222" s="4">
        <v>16.594000000000001</v>
      </c>
      <c r="AG1222" s="66">
        <v>691490</v>
      </c>
      <c r="AH1222" t="s">
        <v>243</v>
      </c>
      <c r="AI1222" s="4">
        <f t="shared" si="106"/>
        <v>0</v>
      </c>
      <c r="AJ1222" s="4">
        <f t="shared" si="106"/>
        <v>0</v>
      </c>
      <c r="AK1222" s="4">
        <f t="shared" si="106"/>
        <v>0</v>
      </c>
      <c r="AL1222" s="4">
        <f t="shared" si="106"/>
        <v>0</v>
      </c>
      <c r="AM1222" s="4">
        <f t="shared" si="106"/>
        <v>0</v>
      </c>
      <c r="AN1222" s="4">
        <f t="shared" si="105"/>
        <v>0</v>
      </c>
      <c r="AO1222" s="4">
        <f t="shared" si="105"/>
        <v>0</v>
      </c>
      <c r="AP1222" s="4">
        <f t="shared" si="105"/>
        <v>0</v>
      </c>
      <c r="AQ1222" s="4">
        <f t="shared" si="105"/>
        <v>0</v>
      </c>
      <c r="AR1222" s="4">
        <f t="shared" si="105"/>
        <v>0</v>
      </c>
      <c r="AS1222" s="4">
        <f t="shared" si="103"/>
        <v>0</v>
      </c>
      <c r="AT1222" s="4">
        <f t="shared" si="103"/>
        <v>0</v>
      </c>
      <c r="AU1222" s="4">
        <f t="shared" si="103"/>
        <v>0</v>
      </c>
      <c r="AV1222" s="4">
        <f t="shared" si="103"/>
        <v>0</v>
      </c>
      <c r="AW1222" s="4">
        <f t="shared" si="103"/>
        <v>0</v>
      </c>
      <c r="AX1222" s="4">
        <f t="shared" si="103"/>
        <v>0</v>
      </c>
      <c r="AY1222" s="4">
        <f t="shared" si="103"/>
        <v>0</v>
      </c>
      <c r="AZ1222" s="4">
        <f t="shared" si="104"/>
        <v>6.1523651402013765E-3</v>
      </c>
      <c r="BA1222" s="4">
        <f t="shared" si="104"/>
        <v>0</v>
      </c>
      <c r="BB1222" s="67">
        <f t="shared" si="104"/>
        <v>2.7633797856687074E-2</v>
      </c>
    </row>
    <row r="1223" spans="1:54" x14ac:dyDescent="0.3">
      <c r="A1223" t="s">
        <v>68</v>
      </c>
      <c r="B1223" t="s">
        <v>69</v>
      </c>
      <c r="C1223">
        <v>700420</v>
      </c>
      <c r="D1223" t="s">
        <v>70</v>
      </c>
      <c r="E1223" t="s">
        <v>71</v>
      </c>
      <c r="F1223" t="s">
        <v>72</v>
      </c>
      <c r="G1223" t="s">
        <v>108</v>
      </c>
      <c r="H1223">
        <v>6</v>
      </c>
      <c r="I1223" t="s">
        <v>1027</v>
      </c>
      <c r="J1223" s="4">
        <v>0</v>
      </c>
      <c r="K1223" s="4">
        <v>0</v>
      </c>
      <c r="L1223" s="4">
        <v>0</v>
      </c>
      <c r="M1223" s="4">
        <v>0</v>
      </c>
      <c r="N1223" s="4">
        <v>0</v>
      </c>
      <c r="O1223" s="4">
        <v>0</v>
      </c>
      <c r="P1223" s="4">
        <v>0</v>
      </c>
      <c r="Q1223" s="4">
        <v>0</v>
      </c>
      <c r="R1223" s="4">
        <v>0</v>
      </c>
      <c r="S1223" s="4">
        <v>0</v>
      </c>
      <c r="T1223" s="4">
        <v>0</v>
      </c>
      <c r="U1223" s="4">
        <v>0</v>
      </c>
      <c r="V1223" s="4">
        <v>0</v>
      </c>
      <c r="W1223" s="4">
        <v>4.7E-2</v>
      </c>
      <c r="X1223" s="4">
        <v>0</v>
      </c>
      <c r="Y1223" s="4">
        <v>0</v>
      </c>
      <c r="Z1223" s="4">
        <v>0</v>
      </c>
      <c r="AA1223" s="4">
        <v>0</v>
      </c>
      <c r="AB1223" s="4">
        <v>0</v>
      </c>
      <c r="AC1223" s="4">
        <v>0</v>
      </c>
      <c r="AG1223" s="66">
        <v>700420</v>
      </c>
      <c r="AH1223" t="s">
        <v>1027</v>
      </c>
      <c r="AI1223" s="4">
        <f t="shared" si="106"/>
        <v>0</v>
      </c>
      <c r="AJ1223" s="4">
        <f t="shared" si="106"/>
        <v>0</v>
      </c>
      <c r="AK1223" s="4">
        <f t="shared" si="106"/>
        <v>0</v>
      </c>
      <c r="AL1223" s="4">
        <f t="shared" si="106"/>
        <v>0</v>
      </c>
      <c r="AM1223" s="4">
        <f t="shared" si="106"/>
        <v>0</v>
      </c>
      <c r="AN1223" s="4">
        <f t="shared" si="105"/>
        <v>0</v>
      </c>
      <c r="AO1223" s="4">
        <f t="shared" si="105"/>
        <v>0</v>
      </c>
      <c r="AP1223" s="4">
        <f t="shared" si="105"/>
        <v>0</v>
      </c>
      <c r="AQ1223" s="4">
        <f t="shared" si="105"/>
        <v>0</v>
      </c>
      <c r="AR1223" s="4">
        <f t="shared" si="105"/>
        <v>0</v>
      </c>
      <c r="AS1223" s="4">
        <f t="shared" si="103"/>
        <v>0</v>
      </c>
      <c r="AT1223" s="4">
        <f t="shared" si="103"/>
        <v>0</v>
      </c>
      <c r="AU1223" s="4">
        <f t="shared" si="103"/>
        <v>0</v>
      </c>
      <c r="AV1223" s="4">
        <f t="shared" si="103"/>
        <v>1.1073757990275972E-4</v>
      </c>
      <c r="AW1223" s="4">
        <f t="shared" si="103"/>
        <v>0</v>
      </c>
      <c r="AX1223" s="4">
        <f t="shared" si="103"/>
        <v>0</v>
      </c>
      <c r="AY1223" s="4">
        <f t="shared" si="103"/>
        <v>0</v>
      </c>
      <c r="AZ1223" s="4">
        <f t="shared" si="104"/>
        <v>0</v>
      </c>
      <c r="BA1223" s="4">
        <f t="shared" si="104"/>
        <v>0</v>
      </c>
      <c r="BB1223" s="67">
        <f t="shared" si="104"/>
        <v>0</v>
      </c>
    </row>
    <row r="1224" spans="1:54" x14ac:dyDescent="0.3">
      <c r="A1224" t="s">
        <v>68</v>
      </c>
      <c r="B1224" t="s">
        <v>69</v>
      </c>
      <c r="C1224">
        <v>700529</v>
      </c>
      <c r="D1224" t="s">
        <v>70</v>
      </c>
      <c r="E1224" t="s">
        <v>71</v>
      </c>
      <c r="F1224" t="s">
        <v>72</v>
      </c>
      <c r="G1224" t="s">
        <v>108</v>
      </c>
      <c r="H1224">
        <v>6</v>
      </c>
      <c r="I1224" t="s">
        <v>1028</v>
      </c>
      <c r="J1224" s="4">
        <v>0</v>
      </c>
      <c r="K1224" s="4">
        <v>0</v>
      </c>
      <c r="L1224" s="4">
        <v>0</v>
      </c>
      <c r="M1224" s="4">
        <v>0</v>
      </c>
      <c r="N1224" s="4">
        <v>0</v>
      </c>
      <c r="O1224" s="4">
        <v>0</v>
      </c>
      <c r="P1224" s="4">
        <v>0</v>
      </c>
      <c r="Q1224" s="4">
        <v>0</v>
      </c>
      <c r="R1224" s="4">
        <v>0</v>
      </c>
      <c r="S1224" s="4">
        <v>0</v>
      </c>
      <c r="T1224" s="4">
        <v>0</v>
      </c>
      <c r="U1224" s="4">
        <v>0</v>
      </c>
      <c r="V1224" s="4">
        <v>0</v>
      </c>
      <c r="W1224" s="4">
        <v>7.1999999999999995E-2</v>
      </c>
      <c r="X1224" s="4">
        <v>0</v>
      </c>
      <c r="Y1224" s="4">
        <v>0</v>
      </c>
      <c r="Z1224" s="4">
        <v>0</v>
      </c>
      <c r="AA1224" s="4">
        <v>0</v>
      </c>
      <c r="AB1224" s="4">
        <v>0</v>
      </c>
      <c r="AC1224" s="4">
        <v>0</v>
      </c>
      <c r="AG1224" s="66">
        <v>700529</v>
      </c>
      <c r="AH1224" t="s">
        <v>1028</v>
      </c>
      <c r="AI1224" s="4">
        <f t="shared" si="106"/>
        <v>0</v>
      </c>
      <c r="AJ1224" s="4">
        <f t="shared" si="106"/>
        <v>0</v>
      </c>
      <c r="AK1224" s="4">
        <f t="shared" si="106"/>
        <v>0</v>
      </c>
      <c r="AL1224" s="4">
        <f t="shared" si="106"/>
        <v>0</v>
      </c>
      <c r="AM1224" s="4">
        <f t="shared" si="106"/>
        <v>0</v>
      </c>
      <c r="AN1224" s="4">
        <f t="shared" si="105"/>
        <v>0</v>
      </c>
      <c r="AO1224" s="4">
        <f t="shared" si="105"/>
        <v>0</v>
      </c>
      <c r="AP1224" s="4">
        <f t="shared" si="105"/>
        <v>0</v>
      </c>
      <c r="AQ1224" s="4">
        <f t="shared" si="105"/>
        <v>0</v>
      </c>
      <c r="AR1224" s="4">
        <f t="shared" si="105"/>
        <v>0</v>
      </c>
      <c r="AS1224" s="4">
        <f t="shared" si="103"/>
        <v>0</v>
      </c>
      <c r="AT1224" s="4">
        <f t="shared" si="103"/>
        <v>0</v>
      </c>
      <c r="AU1224" s="4">
        <f t="shared" si="103"/>
        <v>0</v>
      </c>
      <c r="AV1224" s="4">
        <f t="shared" si="103"/>
        <v>1.6964054793614251E-4</v>
      </c>
      <c r="AW1224" s="4">
        <f t="shared" si="103"/>
        <v>0</v>
      </c>
      <c r="AX1224" s="4">
        <f t="shared" si="103"/>
        <v>0</v>
      </c>
      <c r="AY1224" s="4">
        <f t="shared" si="103"/>
        <v>0</v>
      </c>
      <c r="AZ1224" s="4">
        <f t="shared" si="104"/>
        <v>0</v>
      </c>
      <c r="BA1224" s="4">
        <f t="shared" si="104"/>
        <v>0</v>
      </c>
      <c r="BB1224" s="67">
        <f t="shared" si="104"/>
        <v>0</v>
      </c>
    </row>
    <row r="1225" spans="1:54" x14ac:dyDescent="0.3">
      <c r="A1225" t="s">
        <v>68</v>
      </c>
      <c r="B1225" t="s">
        <v>69</v>
      </c>
      <c r="C1225">
        <v>700711</v>
      </c>
      <c r="D1225" t="s">
        <v>70</v>
      </c>
      <c r="E1225" t="s">
        <v>71</v>
      </c>
      <c r="F1225" t="s">
        <v>72</v>
      </c>
      <c r="G1225" t="s">
        <v>108</v>
      </c>
      <c r="H1225">
        <v>6</v>
      </c>
      <c r="I1225" t="s">
        <v>1029</v>
      </c>
      <c r="J1225" s="4">
        <v>0</v>
      </c>
      <c r="K1225" s="4">
        <v>0</v>
      </c>
      <c r="L1225" s="4">
        <v>0</v>
      </c>
      <c r="M1225" s="4">
        <v>0</v>
      </c>
      <c r="N1225" s="4">
        <v>0</v>
      </c>
      <c r="O1225" s="4">
        <v>0</v>
      </c>
      <c r="P1225" s="4">
        <v>0</v>
      </c>
      <c r="Q1225" s="4">
        <v>0</v>
      </c>
      <c r="R1225" s="4">
        <v>0</v>
      </c>
      <c r="S1225" s="4">
        <v>0</v>
      </c>
      <c r="T1225" s="4">
        <v>0</v>
      </c>
      <c r="U1225" s="4">
        <v>0</v>
      </c>
      <c r="V1225" s="4">
        <v>0.19500000000000001</v>
      </c>
      <c r="W1225" s="4">
        <v>0.28599999999999998</v>
      </c>
      <c r="X1225" s="4">
        <v>0</v>
      </c>
      <c r="Y1225" s="4">
        <v>7.0000000000000001E-3</v>
      </c>
      <c r="Z1225" s="4">
        <v>0</v>
      </c>
      <c r="AA1225" s="4">
        <v>0</v>
      </c>
      <c r="AB1225" s="4">
        <v>7.9000000000000001E-2</v>
      </c>
      <c r="AC1225" s="4">
        <v>1.712</v>
      </c>
      <c r="AG1225" s="66">
        <v>700711</v>
      </c>
      <c r="AH1225" t="s">
        <v>1029</v>
      </c>
      <c r="AI1225" s="4">
        <f t="shared" si="106"/>
        <v>0</v>
      </c>
      <c r="AJ1225" s="4">
        <f t="shared" si="106"/>
        <v>0</v>
      </c>
      <c r="AK1225" s="4">
        <f t="shared" si="106"/>
        <v>0</v>
      </c>
      <c r="AL1225" s="4">
        <f t="shared" si="106"/>
        <v>0</v>
      </c>
      <c r="AM1225" s="4">
        <f t="shared" si="106"/>
        <v>0</v>
      </c>
      <c r="AN1225" s="4">
        <f t="shared" si="105"/>
        <v>0</v>
      </c>
      <c r="AO1225" s="4">
        <f t="shared" si="105"/>
        <v>0</v>
      </c>
      <c r="AP1225" s="4">
        <f t="shared" si="105"/>
        <v>0</v>
      </c>
      <c r="AQ1225" s="4">
        <f t="shared" si="105"/>
        <v>0</v>
      </c>
      <c r="AR1225" s="4">
        <f t="shared" si="105"/>
        <v>0</v>
      </c>
      <c r="AS1225" s="4">
        <f t="shared" si="103"/>
        <v>0</v>
      </c>
      <c r="AT1225" s="4">
        <f t="shared" si="103"/>
        <v>0</v>
      </c>
      <c r="AU1225" s="4">
        <f t="shared" si="103"/>
        <v>4.8832617463856216E-4</v>
      </c>
      <c r="AV1225" s="4">
        <f t="shared" si="103"/>
        <v>6.7384995430189946E-4</v>
      </c>
      <c r="AW1225" s="4">
        <f t="shared" si="103"/>
        <v>0</v>
      </c>
      <c r="AX1225" s="4">
        <f t="shared" si="103"/>
        <v>1.8698513476192287E-5</v>
      </c>
      <c r="AY1225" s="4">
        <f t="shared" si="103"/>
        <v>0</v>
      </c>
      <c r="AZ1225" s="4">
        <f t="shared" si="104"/>
        <v>0</v>
      </c>
      <c r="BA1225" s="4">
        <f t="shared" si="104"/>
        <v>1.3905987287956146E-4</v>
      </c>
      <c r="BB1225" s="67">
        <f t="shared" si="104"/>
        <v>2.850973962314588E-3</v>
      </c>
    </row>
    <row r="1226" spans="1:54" x14ac:dyDescent="0.3">
      <c r="A1226" t="s">
        <v>68</v>
      </c>
      <c r="B1226" t="s">
        <v>69</v>
      </c>
      <c r="C1226">
        <v>700719</v>
      </c>
      <c r="D1226" t="s">
        <v>70</v>
      </c>
      <c r="E1226" t="s">
        <v>71</v>
      </c>
      <c r="F1226" t="s">
        <v>72</v>
      </c>
      <c r="G1226" t="s">
        <v>108</v>
      </c>
      <c r="H1226">
        <v>6</v>
      </c>
      <c r="I1226" t="s">
        <v>1029</v>
      </c>
      <c r="J1226" s="4">
        <v>0</v>
      </c>
      <c r="K1226" s="4">
        <v>0</v>
      </c>
      <c r="L1226" s="4">
        <v>0</v>
      </c>
      <c r="M1226" s="4">
        <v>0</v>
      </c>
      <c r="N1226" s="4">
        <v>0</v>
      </c>
      <c r="O1226" s="4">
        <v>0</v>
      </c>
      <c r="P1226" s="4">
        <v>0</v>
      </c>
      <c r="Q1226" s="4">
        <v>0</v>
      </c>
      <c r="R1226" s="4">
        <v>3.6349999999999998</v>
      </c>
      <c r="S1226" s="4">
        <v>0</v>
      </c>
      <c r="T1226" s="4">
        <v>0</v>
      </c>
      <c r="U1226" s="4">
        <v>3.0950000000000002</v>
      </c>
      <c r="V1226" s="4">
        <v>0</v>
      </c>
      <c r="W1226" s="4">
        <v>0</v>
      </c>
      <c r="X1226" s="4">
        <v>0</v>
      </c>
      <c r="Y1226" s="4">
        <v>3.5999999999999997E-2</v>
      </c>
      <c r="Z1226" s="4">
        <v>0.107</v>
      </c>
      <c r="AA1226" s="4">
        <v>2620.192</v>
      </c>
      <c r="AB1226" s="4">
        <v>8.8999999999999996E-2</v>
      </c>
      <c r="AC1226" s="4">
        <v>0</v>
      </c>
      <c r="AG1226" s="66">
        <v>700719</v>
      </c>
      <c r="AH1226" t="s">
        <v>1029</v>
      </c>
      <c r="AI1226" s="4">
        <f t="shared" si="106"/>
        <v>0</v>
      </c>
      <c r="AJ1226" s="4">
        <f t="shared" si="106"/>
        <v>0</v>
      </c>
      <c r="AK1226" s="4">
        <f t="shared" si="106"/>
        <v>0</v>
      </c>
      <c r="AL1226" s="4">
        <f t="shared" si="106"/>
        <v>0</v>
      </c>
      <c r="AM1226" s="4">
        <f t="shared" si="106"/>
        <v>0</v>
      </c>
      <c r="AN1226" s="4">
        <f t="shared" si="105"/>
        <v>0</v>
      </c>
      <c r="AO1226" s="4">
        <f t="shared" si="105"/>
        <v>0</v>
      </c>
      <c r="AP1226" s="4">
        <f t="shared" si="105"/>
        <v>0</v>
      </c>
      <c r="AQ1226" s="4">
        <f t="shared" si="105"/>
        <v>1.4453738355048458E-2</v>
      </c>
      <c r="AR1226" s="4">
        <f t="shared" si="105"/>
        <v>0</v>
      </c>
      <c r="AS1226" s="4">
        <f t="shared" si="103"/>
        <v>0</v>
      </c>
      <c r="AT1226" s="4">
        <f t="shared" si="103"/>
        <v>9.2730756592789825E-3</v>
      </c>
      <c r="AU1226" s="4">
        <f t="shared" si="103"/>
        <v>0</v>
      </c>
      <c r="AV1226" s="4">
        <f t="shared" si="103"/>
        <v>0</v>
      </c>
      <c r="AW1226" s="4">
        <f t="shared" si="103"/>
        <v>0</v>
      </c>
      <c r="AX1226" s="4">
        <f t="shared" si="103"/>
        <v>9.616378359184604E-5</v>
      </c>
      <c r="AY1226" s="4">
        <f t="shared" si="103"/>
        <v>2.229120969686785E-4</v>
      </c>
      <c r="AZ1226" s="4">
        <f t="shared" si="104"/>
        <v>3.9520416576206236</v>
      </c>
      <c r="BA1226" s="4">
        <f t="shared" si="104"/>
        <v>1.5666238843393631E-4</v>
      </c>
      <c r="BB1226" s="67">
        <f t="shared" si="104"/>
        <v>0</v>
      </c>
    </row>
    <row r="1227" spans="1:54" x14ac:dyDescent="0.3">
      <c r="A1227" t="s">
        <v>68</v>
      </c>
      <c r="B1227" t="s">
        <v>69</v>
      </c>
      <c r="C1227">
        <v>700721</v>
      </c>
      <c r="D1227" t="s">
        <v>70</v>
      </c>
      <c r="E1227" t="s">
        <v>71</v>
      </c>
      <c r="F1227" t="s">
        <v>72</v>
      </c>
      <c r="G1227" t="s">
        <v>108</v>
      </c>
      <c r="H1227">
        <v>6</v>
      </c>
      <c r="I1227" t="s">
        <v>1030</v>
      </c>
      <c r="J1227" s="4">
        <v>0</v>
      </c>
      <c r="K1227" s="4">
        <v>0</v>
      </c>
      <c r="L1227" s="4">
        <v>0</v>
      </c>
      <c r="M1227" s="4">
        <v>0</v>
      </c>
      <c r="N1227" s="4">
        <v>0</v>
      </c>
      <c r="O1227" s="4">
        <v>0</v>
      </c>
      <c r="P1227" s="4">
        <v>0</v>
      </c>
      <c r="Q1227" s="4">
        <v>0</v>
      </c>
      <c r="R1227" s="4">
        <v>0</v>
      </c>
      <c r="S1227" s="4">
        <v>0</v>
      </c>
      <c r="T1227" s="4">
        <v>0</v>
      </c>
      <c r="U1227" s="4">
        <v>0</v>
      </c>
      <c r="V1227" s="4">
        <v>7.6999999999999999E-2</v>
      </c>
      <c r="W1227" s="4">
        <v>0</v>
      </c>
      <c r="X1227" s="4">
        <v>0</v>
      </c>
      <c r="Y1227" s="4">
        <v>0</v>
      </c>
      <c r="Z1227" s="4">
        <v>0</v>
      </c>
      <c r="AA1227" s="4">
        <v>0.27500000000000002</v>
      </c>
      <c r="AB1227" s="4">
        <v>0</v>
      </c>
      <c r="AC1227" s="4">
        <v>43.927999999999997</v>
      </c>
      <c r="AG1227" s="66">
        <v>700721</v>
      </c>
      <c r="AH1227" t="s">
        <v>1030</v>
      </c>
      <c r="AI1227" s="4">
        <f t="shared" si="106"/>
        <v>0</v>
      </c>
      <c r="AJ1227" s="4">
        <f t="shared" si="106"/>
        <v>0</v>
      </c>
      <c r="AK1227" s="4">
        <f t="shared" si="106"/>
        <v>0</v>
      </c>
      <c r="AL1227" s="4">
        <f t="shared" si="106"/>
        <v>0</v>
      </c>
      <c r="AM1227" s="4">
        <f t="shared" si="106"/>
        <v>0</v>
      </c>
      <c r="AN1227" s="4">
        <f t="shared" si="105"/>
        <v>0</v>
      </c>
      <c r="AO1227" s="4">
        <f t="shared" si="105"/>
        <v>0</v>
      </c>
      <c r="AP1227" s="4">
        <f t="shared" si="105"/>
        <v>0</v>
      </c>
      <c r="AQ1227" s="4">
        <f t="shared" si="105"/>
        <v>0</v>
      </c>
      <c r="AR1227" s="4">
        <f t="shared" si="105"/>
        <v>0</v>
      </c>
      <c r="AS1227" s="4">
        <f t="shared" si="103"/>
        <v>0</v>
      </c>
      <c r="AT1227" s="4">
        <f t="shared" si="103"/>
        <v>0</v>
      </c>
      <c r="AU1227" s="4">
        <f t="shared" si="103"/>
        <v>1.9282623306240661E-4</v>
      </c>
      <c r="AV1227" s="4">
        <f t="shared" si="103"/>
        <v>0</v>
      </c>
      <c r="AW1227" s="4">
        <f t="shared" si="103"/>
        <v>0</v>
      </c>
      <c r="AX1227" s="4">
        <f t="shared" si="103"/>
        <v>0</v>
      </c>
      <c r="AY1227" s="4">
        <f t="shared" si="103"/>
        <v>0</v>
      </c>
      <c r="AZ1227" s="4">
        <f t="shared" si="104"/>
        <v>4.147831364440742E-4</v>
      </c>
      <c r="BA1227" s="4">
        <f t="shared" si="104"/>
        <v>0</v>
      </c>
      <c r="BB1227" s="67">
        <f t="shared" si="104"/>
        <v>7.3152794519015893E-2</v>
      </c>
    </row>
    <row r="1228" spans="1:54" x14ac:dyDescent="0.3">
      <c r="A1228" t="s">
        <v>68</v>
      </c>
      <c r="B1228" t="s">
        <v>69</v>
      </c>
      <c r="C1228">
        <v>700729</v>
      </c>
      <c r="D1228" t="s">
        <v>70</v>
      </c>
      <c r="E1228" t="s">
        <v>71</v>
      </c>
      <c r="F1228" t="s">
        <v>72</v>
      </c>
      <c r="G1228" t="s">
        <v>108</v>
      </c>
      <c r="H1228">
        <v>6</v>
      </c>
      <c r="I1228" t="s">
        <v>1031</v>
      </c>
      <c r="J1228" s="4">
        <v>0</v>
      </c>
      <c r="K1228" s="4">
        <v>0</v>
      </c>
      <c r="L1228" s="4">
        <v>0</v>
      </c>
      <c r="M1228" s="4">
        <v>0</v>
      </c>
      <c r="N1228" s="4">
        <v>0</v>
      </c>
      <c r="O1228" s="4">
        <v>0</v>
      </c>
      <c r="P1228" s="4">
        <v>0</v>
      </c>
      <c r="Q1228" s="4">
        <v>0</v>
      </c>
      <c r="R1228" s="4">
        <v>0</v>
      </c>
      <c r="S1228" s="4">
        <v>0</v>
      </c>
      <c r="T1228" s="4">
        <v>0</v>
      </c>
      <c r="U1228" s="4">
        <v>2.0299999999999998</v>
      </c>
      <c r="V1228" s="4">
        <v>1.1579999999999999</v>
      </c>
      <c r="W1228" s="4">
        <v>0</v>
      </c>
      <c r="X1228" s="4">
        <v>0</v>
      </c>
      <c r="Y1228" s="4">
        <v>0</v>
      </c>
      <c r="Z1228" s="4">
        <v>0</v>
      </c>
      <c r="AA1228" s="4">
        <v>0</v>
      </c>
      <c r="AB1228" s="4">
        <v>0</v>
      </c>
      <c r="AC1228" s="4">
        <v>2.7E-2</v>
      </c>
      <c r="AG1228" s="66">
        <v>700729</v>
      </c>
      <c r="AH1228" t="s">
        <v>1031</v>
      </c>
      <c r="AI1228" s="4">
        <f t="shared" si="106"/>
        <v>0</v>
      </c>
      <c r="AJ1228" s="4">
        <f t="shared" si="106"/>
        <v>0</v>
      </c>
      <c r="AK1228" s="4">
        <f t="shared" si="106"/>
        <v>0</v>
      </c>
      <c r="AL1228" s="4">
        <f t="shared" si="106"/>
        <v>0</v>
      </c>
      <c r="AM1228" s="4">
        <f t="shared" si="106"/>
        <v>0</v>
      </c>
      <c r="AN1228" s="4">
        <f t="shared" si="105"/>
        <v>0</v>
      </c>
      <c r="AO1228" s="4">
        <f t="shared" si="105"/>
        <v>0</v>
      </c>
      <c r="AP1228" s="4">
        <f t="shared" si="105"/>
        <v>0</v>
      </c>
      <c r="AQ1228" s="4">
        <f t="shared" si="105"/>
        <v>0</v>
      </c>
      <c r="AR1228" s="4">
        <f t="shared" si="105"/>
        <v>0</v>
      </c>
      <c r="AS1228" s="4">
        <f t="shared" si="103"/>
        <v>0</v>
      </c>
      <c r="AT1228" s="4">
        <f t="shared" si="103"/>
        <v>6.0821788653752278E-3</v>
      </c>
      <c r="AU1228" s="4">
        <f t="shared" si="103"/>
        <v>2.8999062063151536E-3</v>
      </c>
      <c r="AV1228" s="4">
        <f t="shared" si="103"/>
        <v>0</v>
      </c>
      <c r="AW1228" s="4">
        <f t="shared" si="103"/>
        <v>0</v>
      </c>
      <c r="AX1228" s="4">
        <f t="shared" si="103"/>
        <v>0</v>
      </c>
      <c r="AY1228" s="4">
        <f t="shared" si="103"/>
        <v>0</v>
      </c>
      <c r="AZ1228" s="4">
        <f t="shared" si="104"/>
        <v>0</v>
      </c>
      <c r="BA1228" s="4">
        <f t="shared" si="104"/>
        <v>0</v>
      </c>
      <c r="BB1228" s="67">
        <f t="shared" si="104"/>
        <v>4.4962790293512775E-5</v>
      </c>
    </row>
    <row r="1229" spans="1:54" x14ac:dyDescent="0.3">
      <c r="A1229" t="s">
        <v>68</v>
      </c>
      <c r="B1229" t="s">
        <v>69</v>
      </c>
      <c r="C1229">
        <v>700800</v>
      </c>
      <c r="D1229" t="s">
        <v>70</v>
      </c>
      <c r="E1229" t="s">
        <v>71</v>
      </c>
      <c r="F1229" t="s">
        <v>72</v>
      </c>
      <c r="G1229" t="s">
        <v>108</v>
      </c>
      <c r="H1229">
        <v>6</v>
      </c>
      <c r="I1229" t="s">
        <v>1032</v>
      </c>
      <c r="J1229" s="4">
        <v>0</v>
      </c>
      <c r="K1229" s="4">
        <v>0</v>
      </c>
      <c r="L1229" s="4">
        <v>0</v>
      </c>
      <c r="M1229" s="4">
        <v>0</v>
      </c>
      <c r="N1229" s="4">
        <v>0</v>
      </c>
      <c r="O1229" s="4">
        <v>0</v>
      </c>
      <c r="P1229" s="4">
        <v>0</v>
      </c>
      <c r="Q1229" s="4">
        <v>0</v>
      </c>
      <c r="R1229" s="4">
        <v>3.6349999999999998</v>
      </c>
      <c r="S1229" s="4">
        <v>0</v>
      </c>
      <c r="T1229" s="4">
        <v>0</v>
      </c>
      <c r="U1229" s="4">
        <v>0</v>
      </c>
      <c r="V1229" s="4">
        <v>0</v>
      </c>
      <c r="W1229" s="4">
        <v>0</v>
      </c>
      <c r="X1229" s="4">
        <v>0</v>
      </c>
      <c r="Y1229" s="4">
        <v>0</v>
      </c>
      <c r="Z1229" s="4">
        <v>0</v>
      </c>
      <c r="AA1229" s="4">
        <v>0</v>
      </c>
      <c r="AB1229" s="4">
        <v>0</v>
      </c>
      <c r="AC1229" s="4">
        <v>0</v>
      </c>
      <c r="AG1229" s="66">
        <v>700800</v>
      </c>
      <c r="AH1229" t="s">
        <v>1032</v>
      </c>
      <c r="AI1229" s="4">
        <f t="shared" si="106"/>
        <v>0</v>
      </c>
      <c r="AJ1229" s="4">
        <f t="shared" si="106"/>
        <v>0</v>
      </c>
      <c r="AK1229" s="4">
        <f t="shared" si="106"/>
        <v>0</v>
      </c>
      <c r="AL1229" s="4">
        <f t="shared" si="106"/>
        <v>0</v>
      </c>
      <c r="AM1229" s="4">
        <f t="shared" si="106"/>
        <v>0</v>
      </c>
      <c r="AN1229" s="4">
        <f t="shared" si="105"/>
        <v>0</v>
      </c>
      <c r="AO1229" s="4">
        <f t="shared" si="105"/>
        <v>0</v>
      </c>
      <c r="AP1229" s="4">
        <f t="shared" si="105"/>
        <v>0</v>
      </c>
      <c r="AQ1229" s="4">
        <f t="shared" si="105"/>
        <v>1.4453738355048458E-2</v>
      </c>
      <c r="AR1229" s="4">
        <f t="shared" si="105"/>
        <v>0</v>
      </c>
      <c r="AS1229" s="4">
        <f t="shared" si="103"/>
        <v>0</v>
      </c>
      <c r="AT1229" s="4">
        <f t="shared" si="103"/>
        <v>0</v>
      </c>
      <c r="AU1229" s="4">
        <f t="shared" si="103"/>
        <v>0</v>
      </c>
      <c r="AV1229" s="4">
        <f t="shared" si="103"/>
        <v>0</v>
      </c>
      <c r="AW1229" s="4">
        <f t="shared" si="103"/>
        <v>0</v>
      </c>
      <c r="AX1229" s="4">
        <f t="shared" si="103"/>
        <v>0</v>
      </c>
      <c r="AY1229" s="4">
        <f t="shared" si="103"/>
        <v>0</v>
      </c>
      <c r="AZ1229" s="4">
        <f t="shared" si="104"/>
        <v>0</v>
      </c>
      <c r="BA1229" s="4">
        <f t="shared" si="104"/>
        <v>0</v>
      </c>
      <c r="BB1229" s="67">
        <f t="shared" si="104"/>
        <v>0</v>
      </c>
    </row>
    <row r="1230" spans="1:54" x14ac:dyDescent="0.3">
      <c r="A1230" t="s">
        <v>68</v>
      </c>
      <c r="B1230" t="s">
        <v>69</v>
      </c>
      <c r="C1230">
        <v>700910</v>
      </c>
      <c r="D1230" t="s">
        <v>70</v>
      </c>
      <c r="E1230" t="s">
        <v>71</v>
      </c>
      <c r="F1230" t="s">
        <v>72</v>
      </c>
      <c r="G1230" t="s">
        <v>108</v>
      </c>
      <c r="H1230">
        <v>6</v>
      </c>
      <c r="I1230" t="s">
        <v>1033</v>
      </c>
      <c r="J1230" s="4">
        <v>0</v>
      </c>
      <c r="K1230" s="4">
        <v>0</v>
      </c>
      <c r="L1230" s="4">
        <v>0</v>
      </c>
      <c r="M1230" s="4">
        <v>0</v>
      </c>
      <c r="N1230" s="4">
        <v>0</v>
      </c>
      <c r="O1230" s="4">
        <v>0</v>
      </c>
      <c r="P1230" s="4">
        <v>0</v>
      </c>
      <c r="Q1230" s="4">
        <v>0</v>
      </c>
      <c r="R1230" s="4">
        <v>0</v>
      </c>
      <c r="S1230" s="4">
        <v>0</v>
      </c>
      <c r="T1230" s="4">
        <v>0.48799999999999999</v>
      </c>
      <c r="U1230" s="4">
        <v>0.45800000000000002</v>
      </c>
      <c r="V1230" s="4">
        <v>0.47899999999999998</v>
      </c>
      <c r="W1230" s="4">
        <v>0.46400000000000002</v>
      </c>
      <c r="X1230" s="4">
        <v>8.9999999999999993E-3</v>
      </c>
      <c r="Y1230" s="4">
        <v>0.14199999999999999</v>
      </c>
      <c r="Z1230" s="4">
        <v>8.4000000000000005E-2</v>
      </c>
      <c r="AA1230" s="4">
        <v>8.0000000000000002E-3</v>
      </c>
      <c r="AB1230" s="4">
        <v>1.7999999999999999E-2</v>
      </c>
      <c r="AC1230" s="4">
        <v>1.4</v>
      </c>
      <c r="AG1230" s="66">
        <v>700910</v>
      </c>
      <c r="AH1230" t="s">
        <v>1033</v>
      </c>
      <c r="AI1230" s="4">
        <f t="shared" si="106"/>
        <v>0</v>
      </c>
      <c r="AJ1230" s="4">
        <f t="shared" si="106"/>
        <v>0</v>
      </c>
      <c r="AK1230" s="4">
        <f t="shared" si="106"/>
        <v>0</v>
      </c>
      <c r="AL1230" s="4">
        <f t="shared" si="106"/>
        <v>0</v>
      </c>
      <c r="AM1230" s="4">
        <f t="shared" si="106"/>
        <v>0</v>
      </c>
      <c r="AN1230" s="4">
        <f t="shared" si="105"/>
        <v>0</v>
      </c>
      <c r="AO1230" s="4">
        <f t="shared" si="105"/>
        <v>0</v>
      </c>
      <c r="AP1230" s="4">
        <f t="shared" si="105"/>
        <v>0</v>
      </c>
      <c r="AQ1230" s="4">
        <f t="shared" si="105"/>
        <v>0</v>
      </c>
      <c r="AR1230" s="4">
        <f t="shared" si="105"/>
        <v>0</v>
      </c>
      <c r="AS1230" s="4">
        <f t="shared" si="103"/>
        <v>5.6386969936758879E-5</v>
      </c>
      <c r="AT1230" s="4">
        <f t="shared" si="103"/>
        <v>1.3722354287398297E-3</v>
      </c>
      <c r="AU1230" s="4">
        <f t="shared" si="103"/>
        <v>1.1995294238557502E-3</v>
      </c>
      <c r="AV1230" s="4">
        <f t="shared" si="103"/>
        <v>1.0932390866995852E-3</v>
      </c>
      <c r="AW1230" s="4">
        <f t="shared" si="103"/>
        <v>2.9621551113434568E-5</v>
      </c>
      <c r="AX1230" s="4">
        <f t="shared" si="103"/>
        <v>3.7931270194561495E-4</v>
      </c>
      <c r="AY1230" s="4">
        <f t="shared" si="103"/>
        <v>1.74996412573542E-4</v>
      </c>
      <c r="AZ1230" s="4">
        <f t="shared" si="104"/>
        <v>1.2066418514736704E-5</v>
      </c>
      <c r="BA1230" s="4">
        <f t="shared" si="104"/>
        <v>3.1684527997874762E-5</v>
      </c>
      <c r="BB1230" s="67">
        <f t="shared" si="104"/>
        <v>2.3314039411451064E-3</v>
      </c>
    </row>
    <row r="1231" spans="1:54" x14ac:dyDescent="0.3">
      <c r="A1231" t="s">
        <v>68</v>
      </c>
      <c r="B1231" t="s">
        <v>69</v>
      </c>
      <c r="C1231">
        <v>700992</v>
      </c>
      <c r="D1231" t="s">
        <v>70</v>
      </c>
      <c r="E1231" t="s">
        <v>71</v>
      </c>
      <c r="F1231" t="s">
        <v>72</v>
      </c>
      <c r="G1231" t="s">
        <v>108</v>
      </c>
      <c r="H1231">
        <v>6</v>
      </c>
      <c r="I1231" t="s">
        <v>1034</v>
      </c>
      <c r="J1231" s="4">
        <v>0</v>
      </c>
      <c r="K1231" s="4">
        <v>0</v>
      </c>
      <c r="L1231" s="4">
        <v>0</v>
      </c>
      <c r="M1231" s="4">
        <v>0</v>
      </c>
      <c r="N1231" s="4">
        <v>0</v>
      </c>
      <c r="O1231" s="4">
        <v>0</v>
      </c>
      <c r="P1231" s="4">
        <v>0</v>
      </c>
      <c r="Q1231" s="4">
        <v>0</v>
      </c>
      <c r="R1231" s="4">
        <v>0</v>
      </c>
      <c r="S1231" s="4">
        <v>0</v>
      </c>
      <c r="T1231" s="4">
        <v>0</v>
      </c>
      <c r="U1231" s="4">
        <v>0</v>
      </c>
      <c r="V1231" s="4">
        <v>0</v>
      </c>
      <c r="W1231" s="4">
        <v>0</v>
      </c>
      <c r="X1231" s="4">
        <v>0</v>
      </c>
      <c r="Y1231" s="4">
        <v>0</v>
      </c>
      <c r="Z1231" s="4">
        <v>0</v>
      </c>
      <c r="AA1231" s="4">
        <v>1.744</v>
      </c>
      <c r="AB1231" s="4">
        <v>0.151</v>
      </c>
      <c r="AC1231" s="4">
        <v>1.121</v>
      </c>
      <c r="AG1231" s="66">
        <v>700992</v>
      </c>
      <c r="AH1231" t="s">
        <v>1034</v>
      </c>
      <c r="AI1231" s="4">
        <f t="shared" si="106"/>
        <v>0</v>
      </c>
      <c r="AJ1231" s="4">
        <f t="shared" si="106"/>
        <v>0</v>
      </c>
      <c r="AK1231" s="4">
        <f t="shared" si="106"/>
        <v>0</v>
      </c>
      <c r="AL1231" s="4">
        <f t="shared" si="106"/>
        <v>0</v>
      </c>
      <c r="AM1231" s="4">
        <f t="shared" si="106"/>
        <v>0</v>
      </c>
      <c r="AN1231" s="4">
        <f t="shared" si="105"/>
        <v>0</v>
      </c>
      <c r="AO1231" s="4">
        <f t="shared" si="105"/>
        <v>0</v>
      </c>
      <c r="AP1231" s="4">
        <f t="shared" si="105"/>
        <v>0</v>
      </c>
      <c r="AQ1231" s="4">
        <f t="shared" si="105"/>
        <v>0</v>
      </c>
      <c r="AR1231" s="4">
        <f t="shared" si="105"/>
        <v>0</v>
      </c>
      <c r="AS1231" s="4">
        <f t="shared" si="103"/>
        <v>0</v>
      </c>
      <c r="AT1231" s="4">
        <f t="shared" si="103"/>
        <v>0</v>
      </c>
      <c r="AU1231" s="4">
        <f t="shared" si="103"/>
        <v>0</v>
      </c>
      <c r="AV1231" s="4">
        <f t="shared" si="103"/>
        <v>0</v>
      </c>
      <c r="AW1231" s="4">
        <f t="shared" si="103"/>
        <v>0</v>
      </c>
      <c r="AX1231" s="4">
        <f t="shared" si="103"/>
        <v>0</v>
      </c>
      <c r="AY1231" s="4">
        <f t="shared" si="103"/>
        <v>0</v>
      </c>
      <c r="AZ1231" s="4">
        <f t="shared" si="104"/>
        <v>2.6304792362126014E-3</v>
      </c>
      <c r="BA1231" s="4">
        <f t="shared" si="104"/>
        <v>2.6579798487106048E-4</v>
      </c>
      <c r="BB1231" s="67">
        <f t="shared" si="104"/>
        <v>1.8667884414454747E-3</v>
      </c>
    </row>
    <row r="1232" spans="1:54" x14ac:dyDescent="0.3">
      <c r="A1232" t="s">
        <v>68</v>
      </c>
      <c r="B1232" t="s">
        <v>69</v>
      </c>
      <c r="C1232">
        <v>701010</v>
      </c>
      <c r="D1232" t="s">
        <v>70</v>
      </c>
      <c r="E1232" t="s">
        <v>71</v>
      </c>
      <c r="F1232" t="s">
        <v>72</v>
      </c>
      <c r="G1232" t="s">
        <v>108</v>
      </c>
      <c r="H1232">
        <v>6</v>
      </c>
      <c r="I1232" t="s">
        <v>1035</v>
      </c>
      <c r="J1232" s="4">
        <v>0</v>
      </c>
      <c r="K1232" s="4">
        <v>0</v>
      </c>
      <c r="L1232" s="4">
        <v>0</v>
      </c>
      <c r="M1232" s="4">
        <v>0</v>
      </c>
      <c r="N1232" s="4">
        <v>0</v>
      </c>
      <c r="O1232" s="4">
        <v>0</v>
      </c>
      <c r="P1232" s="4">
        <v>0</v>
      </c>
      <c r="Q1232" s="4">
        <v>0</v>
      </c>
      <c r="R1232" s="4">
        <v>0</v>
      </c>
      <c r="S1232" s="4">
        <v>0</v>
      </c>
      <c r="T1232" s="4">
        <v>0</v>
      </c>
      <c r="U1232" s="4">
        <v>0</v>
      </c>
      <c r="V1232" s="4">
        <v>0</v>
      </c>
      <c r="W1232" s="4">
        <v>0</v>
      </c>
      <c r="X1232" s="4">
        <v>0</v>
      </c>
      <c r="Y1232" s="4">
        <v>0</v>
      </c>
      <c r="Z1232" s="4">
        <v>0</v>
      </c>
      <c r="AA1232" s="4">
        <v>0</v>
      </c>
      <c r="AB1232" s="4">
        <v>0</v>
      </c>
      <c r="AC1232" s="4">
        <v>7.0000000000000001E-3</v>
      </c>
      <c r="AG1232" s="66">
        <v>701010</v>
      </c>
      <c r="AH1232" t="s">
        <v>1035</v>
      </c>
      <c r="AI1232" s="4">
        <f t="shared" si="106"/>
        <v>0</v>
      </c>
      <c r="AJ1232" s="4">
        <f t="shared" si="106"/>
        <v>0</v>
      </c>
      <c r="AK1232" s="4">
        <f t="shared" si="106"/>
        <v>0</v>
      </c>
      <c r="AL1232" s="4">
        <f t="shared" si="106"/>
        <v>0</v>
      </c>
      <c r="AM1232" s="4">
        <f t="shared" si="106"/>
        <v>0</v>
      </c>
      <c r="AN1232" s="4">
        <f t="shared" si="105"/>
        <v>0</v>
      </c>
      <c r="AO1232" s="4">
        <f t="shared" si="105"/>
        <v>0</v>
      </c>
      <c r="AP1232" s="4">
        <f t="shared" si="105"/>
        <v>0</v>
      </c>
      <c r="AQ1232" s="4">
        <f t="shared" si="105"/>
        <v>0</v>
      </c>
      <c r="AR1232" s="4">
        <f t="shared" si="105"/>
        <v>0</v>
      </c>
      <c r="AS1232" s="4">
        <f t="shared" si="103"/>
        <v>0</v>
      </c>
      <c r="AT1232" s="4">
        <f t="shared" si="103"/>
        <v>0</v>
      </c>
      <c r="AU1232" s="4">
        <f t="shared" si="103"/>
        <v>0</v>
      </c>
      <c r="AV1232" s="4">
        <f t="shared" si="103"/>
        <v>0</v>
      </c>
      <c r="AW1232" s="4">
        <f t="shared" si="103"/>
        <v>0</v>
      </c>
      <c r="AX1232" s="4">
        <f t="shared" si="103"/>
        <v>0</v>
      </c>
      <c r="AY1232" s="4">
        <f t="shared" si="103"/>
        <v>0</v>
      </c>
      <c r="AZ1232" s="4">
        <f t="shared" si="104"/>
        <v>0</v>
      </c>
      <c r="BA1232" s="4">
        <f t="shared" si="104"/>
        <v>0</v>
      </c>
      <c r="BB1232" s="67">
        <f t="shared" si="104"/>
        <v>1.1657019705725535E-5</v>
      </c>
    </row>
    <row r="1233" spans="1:54" x14ac:dyDescent="0.3">
      <c r="A1233" t="s">
        <v>68</v>
      </c>
      <c r="B1233" t="s">
        <v>69</v>
      </c>
      <c r="C1233">
        <v>701092</v>
      </c>
      <c r="D1233" t="s">
        <v>70</v>
      </c>
      <c r="E1233" t="s">
        <v>71</v>
      </c>
      <c r="F1233" t="s">
        <v>72</v>
      </c>
      <c r="G1233" t="s">
        <v>108</v>
      </c>
      <c r="H1233">
        <v>6</v>
      </c>
      <c r="I1233" t="s">
        <v>1036</v>
      </c>
      <c r="J1233" s="4">
        <v>0</v>
      </c>
      <c r="K1233" s="4">
        <v>0</v>
      </c>
      <c r="L1233" s="4">
        <v>0</v>
      </c>
      <c r="M1233" s="4">
        <v>0</v>
      </c>
      <c r="N1233" s="4">
        <v>0</v>
      </c>
      <c r="O1233" s="4">
        <v>0</v>
      </c>
      <c r="P1233" s="4">
        <v>0</v>
      </c>
      <c r="Q1233" s="4">
        <v>0</v>
      </c>
      <c r="R1233" s="4">
        <v>5.8999999999999997E-2</v>
      </c>
      <c r="S1233" s="4">
        <v>0</v>
      </c>
      <c r="T1233" s="4">
        <v>0</v>
      </c>
      <c r="U1233" s="4">
        <v>0.44500000000000001</v>
      </c>
      <c r="V1233" s="4">
        <v>0</v>
      </c>
      <c r="W1233" s="4">
        <v>0</v>
      </c>
      <c r="X1233" s="4">
        <v>8.4000000000000005E-2</v>
      </c>
      <c r="Y1233" s="4">
        <v>0.115</v>
      </c>
      <c r="Z1233" s="4">
        <v>0</v>
      </c>
      <c r="AA1233" s="4">
        <v>0</v>
      </c>
      <c r="AB1233" s="4">
        <v>0</v>
      </c>
      <c r="AC1233" s="4">
        <v>0</v>
      </c>
      <c r="AG1233" s="66">
        <v>701092</v>
      </c>
      <c r="AH1233" t="s">
        <v>1036</v>
      </c>
      <c r="AI1233" s="4">
        <f t="shared" si="106"/>
        <v>0</v>
      </c>
      <c r="AJ1233" s="4">
        <f t="shared" si="106"/>
        <v>0</v>
      </c>
      <c r="AK1233" s="4">
        <f t="shared" si="106"/>
        <v>0</v>
      </c>
      <c r="AL1233" s="4">
        <f t="shared" si="106"/>
        <v>0</v>
      </c>
      <c r="AM1233" s="4">
        <f t="shared" si="106"/>
        <v>0</v>
      </c>
      <c r="AN1233" s="4">
        <f t="shared" si="105"/>
        <v>0</v>
      </c>
      <c r="AO1233" s="4">
        <f t="shared" si="105"/>
        <v>0</v>
      </c>
      <c r="AP1233" s="4">
        <f t="shared" si="105"/>
        <v>0</v>
      </c>
      <c r="AQ1233" s="4">
        <f t="shared" si="105"/>
        <v>2.3459987976557335E-4</v>
      </c>
      <c r="AR1233" s="4">
        <f t="shared" si="105"/>
        <v>0</v>
      </c>
      <c r="AS1233" s="4">
        <f t="shared" si="103"/>
        <v>0</v>
      </c>
      <c r="AT1233" s="4">
        <f t="shared" si="103"/>
        <v>1.3332855148236336E-3</v>
      </c>
      <c r="AU1233" s="4">
        <f t="shared" si="103"/>
        <v>0</v>
      </c>
      <c r="AV1233" s="4">
        <f t="shared" si="103"/>
        <v>0</v>
      </c>
      <c r="AW1233" s="4">
        <f t="shared" si="103"/>
        <v>2.7646781039205605E-4</v>
      </c>
      <c r="AX1233" s="4">
        <f t="shared" si="103"/>
        <v>3.0718986425173043E-4</v>
      </c>
      <c r="AY1233" s="4">
        <f t="shared" si="103"/>
        <v>0</v>
      </c>
      <c r="AZ1233" s="4">
        <f t="shared" si="104"/>
        <v>0</v>
      </c>
      <c r="BA1233" s="4">
        <f t="shared" si="104"/>
        <v>0</v>
      </c>
      <c r="BB1233" s="67">
        <f t="shared" si="104"/>
        <v>0</v>
      </c>
    </row>
    <row r="1234" spans="1:54" x14ac:dyDescent="0.3">
      <c r="A1234" t="s">
        <v>68</v>
      </c>
      <c r="B1234" t="s">
        <v>69</v>
      </c>
      <c r="C1234">
        <v>701310</v>
      </c>
      <c r="D1234" t="s">
        <v>70</v>
      </c>
      <c r="E1234" t="s">
        <v>71</v>
      </c>
      <c r="F1234" t="s">
        <v>72</v>
      </c>
      <c r="G1234" t="s">
        <v>108</v>
      </c>
      <c r="H1234">
        <v>6</v>
      </c>
      <c r="I1234" t="s">
        <v>1037</v>
      </c>
      <c r="J1234" s="4">
        <v>0</v>
      </c>
      <c r="K1234" s="4">
        <v>0</v>
      </c>
      <c r="L1234" s="4">
        <v>0</v>
      </c>
      <c r="M1234" s="4">
        <v>0</v>
      </c>
      <c r="N1234" s="4">
        <v>0</v>
      </c>
      <c r="O1234" s="4">
        <v>0</v>
      </c>
      <c r="P1234" s="4">
        <v>0</v>
      </c>
      <c r="Q1234" s="4">
        <v>0</v>
      </c>
      <c r="R1234" s="4">
        <v>0</v>
      </c>
      <c r="S1234" s="4">
        <v>0</v>
      </c>
      <c r="T1234" s="4">
        <v>0</v>
      </c>
      <c r="U1234" s="4">
        <v>0</v>
      </c>
      <c r="V1234" s="4">
        <v>0</v>
      </c>
      <c r="W1234" s="4">
        <v>0</v>
      </c>
      <c r="X1234" s="4">
        <v>0</v>
      </c>
      <c r="Y1234" s="4">
        <v>0</v>
      </c>
      <c r="Z1234" s="4">
        <v>0</v>
      </c>
      <c r="AA1234" s="4">
        <v>0</v>
      </c>
      <c r="AB1234" s="4">
        <v>7.0000000000000001E-3</v>
      </c>
      <c r="AC1234" s="4">
        <v>0</v>
      </c>
      <c r="AG1234" s="66">
        <v>701310</v>
      </c>
      <c r="AH1234" t="s">
        <v>1037</v>
      </c>
      <c r="AI1234" s="4">
        <f t="shared" si="106"/>
        <v>0</v>
      </c>
      <c r="AJ1234" s="4">
        <f t="shared" si="106"/>
        <v>0</v>
      </c>
      <c r="AK1234" s="4">
        <f t="shared" si="106"/>
        <v>0</v>
      </c>
      <c r="AL1234" s="4">
        <f t="shared" si="106"/>
        <v>0</v>
      </c>
      <c r="AM1234" s="4">
        <f t="shared" si="106"/>
        <v>0</v>
      </c>
      <c r="AN1234" s="4">
        <f t="shared" si="105"/>
        <v>0</v>
      </c>
      <c r="AO1234" s="4">
        <f t="shared" si="105"/>
        <v>0</v>
      </c>
      <c r="AP1234" s="4">
        <f t="shared" si="105"/>
        <v>0</v>
      </c>
      <c r="AQ1234" s="4">
        <f t="shared" si="105"/>
        <v>0</v>
      </c>
      <c r="AR1234" s="4">
        <f t="shared" si="105"/>
        <v>0</v>
      </c>
      <c r="AS1234" s="4">
        <f t="shared" si="103"/>
        <v>0</v>
      </c>
      <c r="AT1234" s="4">
        <f t="shared" si="103"/>
        <v>0</v>
      </c>
      <c r="AU1234" s="4">
        <f t="shared" si="103"/>
        <v>0</v>
      </c>
      <c r="AV1234" s="4">
        <f t="shared" si="103"/>
        <v>0</v>
      </c>
      <c r="AW1234" s="4">
        <f t="shared" si="103"/>
        <v>0</v>
      </c>
      <c r="AX1234" s="4">
        <f t="shared" si="103"/>
        <v>0</v>
      </c>
      <c r="AY1234" s="4">
        <f t="shared" si="103"/>
        <v>0</v>
      </c>
      <c r="AZ1234" s="4">
        <f t="shared" si="104"/>
        <v>0</v>
      </c>
      <c r="BA1234" s="4">
        <f t="shared" si="104"/>
        <v>1.2321760888062407E-5</v>
      </c>
      <c r="BB1234" s="67">
        <f t="shared" si="104"/>
        <v>0</v>
      </c>
    </row>
    <row r="1235" spans="1:54" x14ac:dyDescent="0.3">
      <c r="A1235" t="s">
        <v>68</v>
      </c>
      <c r="B1235" t="s">
        <v>69</v>
      </c>
      <c r="C1235">
        <v>701329</v>
      </c>
      <c r="D1235" t="s">
        <v>70</v>
      </c>
      <c r="E1235" t="s">
        <v>71</v>
      </c>
      <c r="F1235" t="s">
        <v>72</v>
      </c>
      <c r="G1235" t="s">
        <v>108</v>
      </c>
      <c r="H1235">
        <v>6</v>
      </c>
      <c r="I1235" t="s">
        <v>1038</v>
      </c>
      <c r="J1235" s="4">
        <v>0</v>
      </c>
      <c r="K1235" s="4">
        <v>0</v>
      </c>
      <c r="L1235" s="4">
        <v>0</v>
      </c>
      <c r="M1235" s="4">
        <v>0</v>
      </c>
      <c r="N1235" s="4">
        <v>0</v>
      </c>
      <c r="O1235" s="4">
        <v>0</v>
      </c>
      <c r="P1235" s="4">
        <v>0</v>
      </c>
      <c r="Q1235" s="4">
        <v>0</v>
      </c>
      <c r="R1235" s="4">
        <v>0</v>
      </c>
      <c r="S1235" s="4">
        <v>0</v>
      </c>
      <c r="T1235" s="4">
        <v>0</v>
      </c>
      <c r="U1235" s="4">
        <v>0</v>
      </c>
      <c r="V1235" s="4">
        <v>0</v>
      </c>
      <c r="W1235" s="4">
        <v>0</v>
      </c>
      <c r="X1235" s="4">
        <v>0</v>
      </c>
      <c r="Y1235" s="4">
        <v>0</v>
      </c>
      <c r="Z1235" s="4">
        <v>0</v>
      </c>
      <c r="AA1235" s="4">
        <v>0.307</v>
      </c>
      <c r="AB1235" s="4">
        <v>0</v>
      </c>
      <c r="AC1235" s="4">
        <v>0</v>
      </c>
      <c r="AG1235" s="66">
        <v>701329</v>
      </c>
      <c r="AH1235" t="s">
        <v>1038</v>
      </c>
      <c r="AI1235" s="4">
        <f t="shared" si="106"/>
        <v>0</v>
      </c>
      <c r="AJ1235" s="4">
        <f t="shared" si="106"/>
        <v>0</v>
      </c>
      <c r="AK1235" s="4">
        <f t="shared" si="106"/>
        <v>0</v>
      </c>
      <c r="AL1235" s="4">
        <f t="shared" si="106"/>
        <v>0</v>
      </c>
      <c r="AM1235" s="4">
        <f t="shared" si="106"/>
        <v>0</v>
      </c>
      <c r="AN1235" s="4">
        <f t="shared" si="105"/>
        <v>0</v>
      </c>
      <c r="AO1235" s="4">
        <f t="shared" si="105"/>
        <v>0</v>
      </c>
      <c r="AP1235" s="4">
        <f t="shared" si="105"/>
        <v>0</v>
      </c>
      <c r="AQ1235" s="4">
        <f t="shared" si="105"/>
        <v>0</v>
      </c>
      <c r="AR1235" s="4">
        <f t="shared" si="105"/>
        <v>0</v>
      </c>
      <c r="AS1235" s="4">
        <f t="shared" si="103"/>
        <v>0</v>
      </c>
      <c r="AT1235" s="4">
        <f t="shared" si="103"/>
        <v>0</v>
      </c>
      <c r="AU1235" s="4">
        <f t="shared" si="103"/>
        <v>0</v>
      </c>
      <c r="AV1235" s="4">
        <f t="shared" si="103"/>
        <v>0</v>
      </c>
      <c r="AW1235" s="4">
        <f t="shared" si="103"/>
        <v>0</v>
      </c>
      <c r="AX1235" s="4">
        <f t="shared" si="103"/>
        <v>0</v>
      </c>
      <c r="AY1235" s="4">
        <f t="shared" si="103"/>
        <v>0</v>
      </c>
      <c r="AZ1235" s="4">
        <f t="shared" si="104"/>
        <v>4.6304881050302096E-4</v>
      </c>
      <c r="BA1235" s="4">
        <f t="shared" si="104"/>
        <v>0</v>
      </c>
      <c r="BB1235" s="67">
        <f t="shared" si="104"/>
        <v>0</v>
      </c>
    </row>
    <row r="1236" spans="1:54" x14ac:dyDescent="0.3">
      <c r="A1236" t="s">
        <v>68</v>
      </c>
      <c r="B1236" t="s">
        <v>69</v>
      </c>
      <c r="C1236">
        <v>701339</v>
      </c>
      <c r="D1236" t="s">
        <v>70</v>
      </c>
      <c r="E1236" t="s">
        <v>71</v>
      </c>
      <c r="F1236" t="s">
        <v>72</v>
      </c>
      <c r="G1236" t="s">
        <v>108</v>
      </c>
      <c r="H1236">
        <v>6</v>
      </c>
      <c r="I1236" t="s">
        <v>1039</v>
      </c>
      <c r="J1236" s="4">
        <v>0</v>
      </c>
      <c r="K1236" s="4">
        <v>0</v>
      </c>
      <c r="L1236" s="4">
        <v>0</v>
      </c>
      <c r="M1236" s="4">
        <v>0</v>
      </c>
      <c r="N1236" s="4">
        <v>0</v>
      </c>
      <c r="O1236" s="4">
        <v>0</v>
      </c>
      <c r="P1236" s="4">
        <v>0</v>
      </c>
      <c r="Q1236" s="4">
        <v>0</v>
      </c>
      <c r="R1236" s="4">
        <v>0</v>
      </c>
      <c r="S1236" s="4">
        <v>0</v>
      </c>
      <c r="T1236" s="4">
        <v>0</v>
      </c>
      <c r="U1236" s="4">
        <v>0</v>
      </c>
      <c r="V1236" s="4">
        <v>0</v>
      </c>
      <c r="W1236" s="4">
        <v>0</v>
      </c>
      <c r="X1236" s="4">
        <v>0</v>
      </c>
      <c r="Y1236" s="4">
        <v>0.49399999999999999</v>
      </c>
      <c r="Z1236" s="4">
        <v>3.94</v>
      </c>
      <c r="AA1236" s="4">
        <v>1.3160000000000001</v>
      </c>
      <c r="AB1236" s="4">
        <v>4.2560000000000002</v>
      </c>
      <c r="AC1236" s="4">
        <v>8.7720000000000002</v>
      </c>
      <c r="AG1236" s="66">
        <v>701339</v>
      </c>
      <c r="AH1236" t="s">
        <v>1039</v>
      </c>
      <c r="AI1236" s="4">
        <f t="shared" si="106"/>
        <v>0</v>
      </c>
      <c r="AJ1236" s="4">
        <f t="shared" si="106"/>
        <v>0</v>
      </c>
      <c r="AK1236" s="4">
        <f t="shared" si="106"/>
        <v>0</v>
      </c>
      <c r="AL1236" s="4">
        <f t="shared" si="106"/>
        <v>0</v>
      </c>
      <c r="AM1236" s="4">
        <f t="shared" si="106"/>
        <v>0</v>
      </c>
      <c r="AN1236" s="4">
        <f t="shared" si="105"/>
        <v>0</v>
      </c>
      <c r="AO1236" s="4">
        <f t="shared" si="105"/>
        <v>0</v>
      </c>
      <c r="AP1236" s="4">
        <f t="shared" si="105"/>
        <v>0</v>
      </c>
      <c r="AQ1236" s="4">
        <f t="shared" si="105"/>
        <v>0</v>
      </c>
      <c r="AR1236" s="4">
        <f t="shared" si="105"/>
        <v>0</v>
      </c>
      <c r="AS1236" s="4">
        <f t="shared" si="103"/>
        <v>0</v>
      </c>
      <c r="AT1236" s="4">
        <f t="shared" si="103"/>
        <v>0</v>
      </c>
      <c r="AU1236" s="4">
        <f t="shared" si="103"/>
        <v>0</v>
      </c>
      <c r="AV1236" s="4">
        <f t="shared" si="103"/>
        <v>0</v>
      </c>
      <c r="AW1236" s="4">
        <f t="shared" si="103"/>
        <v>0</v>
      </c>
      <c r="AX1236" s="4">
        <f t="shared" si="103"/>
        <v>1.3195808081769985E-3</v>
      </c>
      <c r="AY1236" s="4">
        <f t="shared" si="103"/>
        <v>8.2081650659494697E-3</v>
      </c>
      <c r="AZ1236" s="4">
        <f t="shared" si="104"/>
        <v>1.9849258456741876E-3</v>
      </c>
      <c r="BA1236" s="4">
        <f t="shared" si="104"/>
        <v>7.4916306199419441E-3</v>
      </c>
      <c r="BB1236" s="67">
        <f t="shared" si="104"/>
        <v>1.4607910979803483E-2</v>
      </c>
    </row>
    <row r="1237" spans="1:54" x14ac:dyDescent="0.3">
      <c r="A1237" t="s">
        <v>68</v>
      </c>
      <c r="B1237" t="s">
        <v>69</v>
      </c>
      <c r="C1237">
        <v>701399</v>
      </c>
      <c r="D1237" t="s">
        <v>70</v>
      </c>
      <c r="E1237" t="s">
        <v>71</v>
      </c>
      <c r="F1237" t="s">
        <v>72</v>
      </c>
      <c r="G1237" t="s">
        <v>108</v>
      </c>
      <c r="H1237">
        <v>6</v>
      </c>
      <c r="I1237" t="s">
        <v>1040</v>
      </c>
      <c r="J1237" s="4">
        <v>0</v>
      </c>
      <c r="K1237" s="4">
        <v>0</v>
      </c>
      <c r="L1237" s="4">
        <v>0</v>
      </c>
      <c r="M1237" s="4">
        <v>0</v>
      </c>
      <c r="N1237" s="4">
        <v>0</v>
      </c>
      <c r="O1237" s="4">
        <v>0</v>
      </c>
      <c r="P1237" s="4">
        <v>0</v>
      </c>
      <c r="Q1237" s="4">
        <v>0</v>
      </c>
      <c r="R1237" s="4">
        <v>0</v>
      </c>
      <c r="S1237" s="4">
        <v>0</v>
      </c>
      <c r="T1237" s="4">
        <v>0</v>
      </c>
      <c r="U1237" s="4">
        <v>0</v>
      </c>
      <c r="V1237" s="4">
        <v>0</v>
      </c>
      <c r="W1237" s="4">
        <v>0</v>
      </c>
      <c r="X1237" s="4">
        <v>0.55700000000000005</v>
      </c>
      <c r="Y1237" s="4">
        <v>0.19</v>
      </c>
      <c r="Z1237" s="4">
        <v>0</v>
      </c>
      <c r="AA1237" s="4">
        <v>0</v>
      </c>
      <c r="AB1237" s="4">
        <v>0</v>
      </c>
      <c r="AC1237" s="4">
        <v>0.191</v>
      </c>
      <c r="AG1237" s="66">
        <v>701399</v>
      </c>
      <c r="AH1237" t="s">
        <v>1040</v>
      </c>
      <c r="AI1237" s="4">
        <f t="shared" si="106"/>
        <v>0</v>
      </c>
      <c r="AJ1237" s="4">
        <f t="shared" si="106"/>
        <v>0</v>
      </c>
      <c r="AK1237" s="4">
        <f t="shared" si="106"/>
        <v>0</v>
      </c>
      <c r="AL1237" s="4">
        <f t="shared" si="106"/>
        <v>0</v>
      </c>
      <c r="AM1237" s="4">
        <f t="shared" si="106"/>
        <v>0</v>
      </c>
      <c r="AN1237" s="4">
        <f t="shared" si="105"/>
        <v>0</v>
      </c>
      <c r="AO1237" s="4">
        <f t="shared" si="105"/>
        <v>0</v>
      </c>
      <c r="AP1237" s="4">
        <f t="shared" si="105"/>
        <v>0</v>
      </c>
      <c r="AQ1237" s="4">
        <f t="shared" si="105"/>
        <v>0</v>
      </c>
      <c r="AR1237" s="4">
        <f t="shared" si="105"/>
        <v>0</v>
      </c>
      <c r="AS1237" s="4">
        <f t="shared" si="103"/>
        <v>0</v>
      </c>
      <c r="AT1237" s="4">
        <f t="shared" si="103"/>
        <v>0</v>
      </c>
      <c r="AU1237" s="4">
        <f t="shared" si="103"/>
        <v>0</v>
      </c>
      <c r="AV1237" s="4">
        <f t="shared" si="103"/>
        <v>0</v>
      </c>
      <c r="AW1237" s="4">
        <f t="shared" si="103"/>
        <v>1.8332448855758953E-3</v>
      </c>
      <c r="AX1237" s="4">
        <f t="shared" si="103"/>
        <v>5.0753108006807639E-4</v>
      </c>
      <c r="AY1237" s="4">
        <f t="shared" si="103"/>
        <v>0</v>
      </c>
      <c r="AZ1237" s="4">
        <f t="shared" si="104"/>
        <v>0</v>
      </c>
      <c r="BA1237" s="4">
        <f t="shared" si="104"/>
        <v>0</v>
      </c>
      <c r="BB1237" s="67">
        <f t="shared" si="104"/>
        <v>3.1807010911336813E-4</v>
      </c>
    </row>
    <row r="1238" spans="1:54" x14ac:dyDescent="0.3">
      <c r="A1238" t="s">
        <v>68</v>
      </c>
      <c r="B1238" t="s">
        <v>69</v>
      </c>
      <c r="C1238">
        <v>701510</v>
      </c>
      <c r="D1238" t="s">
        <v>70</v>
      </c>
      <c r="E1238" t="s">
        <v>71</v>
      </c>
      <c r="F1238" t="s">
        <v>72</v>
      </c>
      <c r="G1238" t="s">
        <v>108</v>
      </c>
      <c r="H1238">
        <v>6</v>
      </c>
      <c r="I1238" t="s">
        <v>1041</v>
      </c>
      <c r="J1238" s="4">
        <v>0</v>
      </c>
      <c r="K1238" s="4">
        <v>0</v>
      </c>
      <c r="L1238" s="4">
        <v>0</v>
      </c>
      <c r="M1238" s="4">
        <v>0</v>
      </c>
      <c r="N1238" s="4">
        <v>0</v>
      </c>
      <c r="O1238" s="4">
        <v>0</v>
      </c>
      <c r="P1238" s="4">
        <v>0</v>
      </c>
      <c r="Q1238" s="4">
        <v>0</v>
      </c>
      <c r="R1238" s="4">
        <v>0</v>
      </c>
      <c r="S1238" s="4">
        <v>0</v>
      </c>
      <c r="T1238" s="4">
        <v>0</v>
      </c>
      <c r="U1238" s="4">
        <v>0</v>
      </c>
      <c r="V1238" s="4">
        <v>0</v>
      </c>
      <c r="W1238" s="4">
        <v>0.503</v>
      </c>
      <c r="X1238" s="4">
        <v>0</v>
      </c>
      <c r="Y1238" s="4">
        <v>0</v>
      </c>
      <c r="Z1238" s="4">
        <v>0</v>
      </c>
      <c r="AA1238" s="4">
        <v>0</v>
      </c>
      <c r="AB1238" s="4">
        <v>0</v>
      </c>
      <c r="AC1238" s="4">
        <v>0</v>
      </c>
      <c r="AG1238" s="66">
        <v>701510</v>
      </c>
      <c r="AH1238" t="s">
        <v>1041</v>
      </c>
      <c r="AI1238" s="4">
        <f t="shared" si="106"/>
        <v>0</v>
      </c>
      <c r="AJ1238" s="4">
        <f t="shared" si="106"/>
        <v>0</v>
      </c>
      <c r="AK1238" s="4">
        <f t="shared" si="106"/>
        <v>0</v>
      </c>
      <c r="AL1238" s="4">
        <f t="shared" si="106"/>
        <v>0</v>
      </c>
      <c r="AM1238" s="4">
        <f t="shared" si="106"/>
        <v>0</v>
      </c>
      <c r="AN1238" s="4">
        <f t="shared" si="105"/>
        <v>0</v>
      </c>
      <c r="AO1238" s="4">
        <f t="shared" si="105"/>
        <v>0</v>
      </c>
      <c r="AP1238" s="4">
        <f t="shared" si="105"/>
        <v>0</v>
      </c>
      <c r="AQ1238" s="4">
        <f t="shared" si="105"/>
        <v>0</v>
      </c>
      <c r="AR1238" s="4">
        <f t="shared" si="105"/>
        <v>0</v>
      </c>
      <c r="AS1238" s="4">
        <f t="shared" si="103"/>
        <v>0</v>
      </c>
      <c r="AT1238" s="4">
        <f t="shared" si="103"/>
        <v>0</v>
      </c>
      <c r="AU1238" s="4">
        <f t="shared" si="103"/>
        <v>0</v>
      </c>
      <c r="AV1238" s="4">
        <f t="shared" si="103"/>
        <v>1.1851277168316624E-3</v>
      </c>
      <c r="AW1238" s="4">
        <f t="shared" si="103"/>
        <v>0</v>
      </c>
      <c r="AX1238" s="4">
        <f t="shared" si="103"/>
        <v>0</v>
      </c>
      <c r="AY1238" s="4">
        <f t="shared" si="103"/>
        <v>0</v>
      </c>
      <c r="AZ1238" s="4">
        <f t="shared" si="104"/>
        <v>0</v>
      </c>
      <c r="BA1238" s="4">
        <f t="shared" si="104"/>
        <v>0</v>
      </c>
      <c r="BB1238" s="67">
        <f t="shared" si="104"/>
        <v>0</v>
      </c>
    </row>
    <row r="1239" spans="1:54" x14ac:dyDescent="0.3">
      <c r="A1239" t="s">
        <v>68</v>
      </c>
      <c r="B1239" t="s">
        <v>69</v>
      </c>
      <c r="C1239">
        <v>701590</v>
      </c>
      <c r="D1239" t="s">
        <v>70</v>
      </c>
      <c r="E1239" t="s">
        <v>71</v>
      </c>
      <c r="F1239" t="s">
        <v>72</v>
      </c>
      <c r="G1239" t="s">
        <v>108</v>
      </c>
      <c r="H1239">
        <v>6</v>
      </c>
      <c r="I1239" t="s">
        <v>243</v>
      </c>
      <c r="J1239" s="4">
        <v>0</v>
      </c>
      <c r="K1239" s="4">
        <v>0</v>
      </c>
      <c r="L1239" s="4">
        <v>0</v>
      </c>
      <c r="M1239" s="4">
        <v>0</v>
      </c>
      <c r="N1239" s="4">
        <v>0</v>
      </c>
      <c r="O1239" s="4">
        <v>0</v>
      </c>
      <c r="P1239" s="4">
        <v>0</v>
      </c>
      <c r="Q1239" s="4">
        <v>0</v>
      </c>
      <c r="R1239" s="4">
        <v>0</v>
      </c>
      <c r="S1239" s="4">
        <v>0</v>
      </c>
      <c r="T1239" s="4">
        <v>0</v>
      </c>
      <c r="U1239" s="4">
        <v>0</v>
      </c>
      <c r="V1239" s="4">
        <v>0</v>
      </c>
      <c r="W1239" s="4">
        <v>1.272</v>
      </c>
      <c r="X1239" s="4">
        <v>0</v>
      </c>
      <c r="Y1239" s="4">
        <v>0</v>
      </c>
      <c r="Z1239" s="4">
        <v>0</v>
      </c>
      <c r="AA1239" s="4">
        <v>0</v>
      </c>
      <c r="AB1239" s="4">
        <v>0</v>
      </c>
      <c r="AC1239" s="4">
        <v>0</v>
      </c>
      <c r="AG1239" s="66">
        <v>701590</v>
      </c>
      <c r="AH1239" t="s">
        <v>243</v>
      </c>
      <c r="AI1239" s="4">
        <f t="shared" si="106"/>
        <v>0</v>
      </c>
      <c r="AJ1239" s="4">
        <f t="shared" si="106"/>
        <v>0</v>
      </c>
      <c r="AK1239" s="4">
        <f t="shared" si="106"/>
        <v>0</v>
      </c>
      <c r="AL1239" s="4">
        <f t="shared" si="106"/>
        <v>0</v>
      </c>
      <c r="AM1239" s="4">
        <f t="shared" si="106"/>
        <v>0</v>
      </c>
      <c r="AN1239" s="4">
        <f t="shared" si="105"/>
        <v>0</v>
      </c>
      <c r="AO1239" s="4">
        <f t="shared" si="105"/>
        <v>0</v>
      </c>
      <c r="AP1239" s="4">
        <f t="shared" si="105"/>
        <v>0</v>
      </c>
      <c r="AQ1239" s="4">
        <f t="shared" si="105"/>
        <v>0</v>
      </c>
      <c r="AR1239" s="4">
        <f t="shared" si="105"/>
        <v>0</v>
      </c>
      <c r="AS1239" s="4">
        <f t="shared" si="103"/>
        <v>0</v>
      </c>
      <c r="AT1239" s="4">
        <f t="shared" si="103"/>
        <v>0</v>
      </c>
      <c r="AU1239" s="4">
        <f t="shared" si="103"/>
        <v>0</v>
      </c>
      <c r="AV1239" s="4">
        <f t="shared" si="103"/>
        <v>2.9969830135385179E-3</v>
      </c>
      <c r="AW1239" s="4">
        <f t="shared" si="103"/>
        <v>0</v>
      </c>
      <c r="AX1239" s="4">
        <f t="shared" si="103"/>
        <v>0</v>
      </c>
      <c r="AY1239" s="4">
        <f t="shared" si="103"/>
        <v>0</v>
      </c>
      <c r="AZ1239" s="4">
        <f t="shared" si="104"/>
        <v>0</v>
      </c>
      <c r="BA1239" s="4">
        <f t="shared" si="104"/>
        <v>0</v>
      </c>
      <c r="BB1239" s="67">
        <f t="shared" si="104"/>
        <v>0</v>
      </c>
    </row>
    <row r="1240" spans="1:54" x14ac:dyDescent="0.3">
      <c r="A1240" t="s">
        <v>68</v>
      </c>
      <c r="B1240" t="s">
        <v>69</v>
      </c>
      <c r="C1240">
        <v>701610</v>
      </c>
      <c r="D1240" t="s">
        <v>70</v>
      </c>
      <c r="E1240" t="s">
        <v>71</v>
      </c>
      <c r="F1240" t="s">
        <v>72</v>
      </c>
      <c r="G1240" t="s">
        <v>108</v>
      </c>
      <c r="H1240">
        <v>6</v>
      </c>
      <c r="I1240" t="s">
        <v>1042</v>
      </c>
      <c r="J1240" s="4">
        <v>0</v>
      </c>
      <c r="K1240" s="4">
        <v>0</v>
      </c>
      <c r="L1240" s="4">
        <v>0</v>
      </c>
      <c r="M1240" s="4">
        <v>0</v>
      </c>
      <c r="N1240" s="4">
        <v>0</v>
      </c>
      <c r="O1240" s="4">
        <v>0</v>
      </c>
      <c r="P1240" s="4">
        <v>0</v>
      </c>
      <c r="Q1240" s="4">
        <v>0</v>
      </c>
      <c r="R1240" s="4">
        <v>0.23100000000000001</v>
      </c>
      <c r="S1240" s="4">
        <v>3.0419999999999998</v>
      </c>
      <c r="T1240" s="4">
        <v>11.622999999999999</v>
      </c>
      <c r="U1240" s="4">
        <v>117.404</v>
      </c>
      <c r="V1240" s="4">
        <v>0</v>
      </c>
      <c r="W1240" s="4">
        <v>16.135999999999999</v>
      </c>
      <c r="X1240" s="4">
        <v>0</v>
      </c>
      <c r="Y1240" s="4">
        <v>1.2549999999999999</v>
      </c>
      <c r="Z1240" s="4">
        <v>0.112</v>
      </c>
      <c r="AA1240" s="4">
        <v>0</v>
      </c>
      <c r="AB1240" s="4">
        <v>0</v>
      </c>
      <c r="AC1240" s="4">
        <v>0.13</v>
      </c>
      <c r="AG1240" s="66">
        <v>701610</v>
      </c>
      <c r="AH1240" t="s">
        <v>1042</v>
      </c>
      <c r="AI1240" s="4">
        <f t="shared" si="106"/>
        <v>0</v>
      </c>
      <c r="AJ1240" s="4">
        <f t="shared" si="106"/>
        <v>0</v>
      </c>
      <c r="AK1240" s="4">
        <f t="shared" si="106"/>
        <v>0</v>
      </c>
      <c r="AL1240" s="4">
        <f t="shared" si="106"/>
        <v>0</v>
      </c>
      <c r="AM1240" s="4">
        <f t="shared" si="106"/>
        <v>0</v>
      </c>
      <c r="AN1240" s="4">
        <f t="shared" si="105"/>
        <v>0</v>
      </c>
      <c r="AO1240" s="4">
        <f t="shared" si="105"/>
        <v>0</v>
      </c>
      <c r="AP1240" s="4">
        <f t="shared" si="105"/>
        <v>0</v>
      </c>
      <c r="AQ1240" s="4">
        <f t="shared" si="105"/>
        <v>9.1851817331944821E-4</v>
      </c>
      <c r="AR1240" s="4">
        <f t="shared" si="105"/>
        <v>1.4341446166538985E-2</v>
      </c>
      <c r="AS1240" s="4">
        <f t="shared" si="103"/>
        <v>1.3430035892929273E-3</v>
      </c>
      <c r="AT1240" s="4">
        <f t="shared" si="103"/>
        <v>0.35175966872439074</v>
      </c>
      <c r="AU1240" s="4">
        <f t="shared" si="103"/>
        <v>0</v>
      </c>
      <c r="AV1240" s="4">
        <f t="shared" si="103"/>
        <v>3.8018331687466607E-2</v>
      </c>
      <c r="AW1240" s="4">
        <f t="shared" si="103"/>
        <v>0</v>
      </c>
      <c r="AX1240" s="4">
        <f t="shared" si="103"/>
        <v>3.3523763446601882E-3</v>
      </c>
      <c r="AY1240" s="4">
        <f t="shared" si="103"/>
        <v>2.3332855009805596E-4</v>
      </c>
      <c r="AZ1240" s="4">
        <f t="shared" si="104"/>
        <v>0</v>
      </c>
      <c r="BA1240" s="4">
        <f t="shared" si="104"/>
        <v>0</v>
      </c>
      <c r="BB1240" s="67">
        <f t="shared" si="104"/>
        <v>2.1648750882061709E-4</v>
      </c>
    </row>
    <row r="1241" spans="1:54" x14ac:dyDescent="0.3">
      <c r="A1241" t="s">
        <v>68</v>
      </c>
      <c r="B1241" t="s">
        <v>69</v>
      </c>
      <c r="C1241">
        <v>701690</v>
      </c>
      <c r="D1241" t="s">
        <v>70</v>
      </c>
      <c r="E1241" t="s">
        <v>71</v>
      </c>
      <c r="F1241" t="s">
        <v>72</v>
      </c>
      <c r="G1241" t="s">
        <v>108</v>
      </c>
      <c r="H1241">
        <v>6</v>
      </c>
      <c r="I1241" t="s">
        <v>243</v>
      </c>
      <c r="J1241" s="4">
        <v>0</v>
      </c>
      <c r="K1241" s="4">
        <v>0</v>
      </c>
      <c r="L1241" s="4">
        <v>0</v>
      </c>
      <c r="M1241" s="4">
        <v>0</v>
      </c>
      <c r="N1241" s="4">
        <v>0</v>
      </c>
      <c r="O1241" s="4">
        <v>0</v>
      </c>
      <c r="P1241" s="4">
        <v>0</v>
      </c>
      <c r="Q1241" s="4">
        <v>0</v>
      </c>
      <c r="R1241" s="4">
        <v>0</v>
      </c>
      <c r="S1241" s="4">
        <v>0</v>
      </c>
      <c r="T1241" s="4">
        <v>0</v>
      </c>
      <c r="U1241" s="4">
        <v>0</v>
      </c>
      <c r="V1241" s="4">
        <v>0</v>
      </c>
      <c r="W1241" s="4">
        <v>0.42299999999999999</v>
      </c>
      <c r="X1241" s="4">
        <v>0</v>
      </c>
      <c r="Y1241" s="4">
        <v>0</v>
      </c>
      <c r="Z1241" s="4">
        <v>0</v>
      </c>
      <c r="AA1241" s="4">
        <v>0</v>
      </c>
      <c r="AB1241" s="4">
        <v>0</v>
      </c>
      <c r="AC1241" s="4">
        <v>0</v>
      </c>
      <c r="AG1241" s="66">
        <v>701690</v>
      </c>
      <c r="AH1241" t="s">
        <v>243</v>
      </c>
      <c r="AI1241" s="4">
        <f t="shared" si="106"/>
        <v>0</v>
      </c>
      <c r="AJ1241" s="4">
        <f t="shared" si="106"/>
        <v>0</v>
      </c>
      <c r="AK1241" s="4">
        <f t="shared" si="106"/>
        <v>0</v>
      </c>
      <c r="AL1241" s="4">
        <f t="shared" si="106"/>
        <v>0</v>
      </c>
      <c r="AM1241" s="4">
        <f t="shared" si="106"/>
        <v>0</v>
      </c>
      <c r="AN1241" s="4">
        <f t="shared" si="105"/>
        <v>0</v>
      </c>
      <c r="AO1241" s="4">
        <f t="shared" si="105"/>
        <v>0</v>
      </c>
      <c r="AP1241" s="4">
        <f t="shared" si="105"/>
        <v>0</v>
      </c>
      <c r="AQ1241" s="4">
        <f t="shared" si="105"/>
        <v>0</v>
      </c>
      <c r="AR1241" s="4">
        <f t="shared" si="105"/>
        <v>0</v>
      </c>
      <c r="AS1241" s="4">
        <f t="shared" si="103"/>
        <v>0</v>
      </c>
      <c r="AT1241" s="4">
        <f t="shared" si="103"/>
        <v>0</v>
      </c>
      <c r="AU1241" s="4">
        <f t="shared" si="103"/>
        <v>0</v>
      </c>
      <c r="AV1241" s="4">
        <f t="shared" si="103"/>
        <v>9.9663821912483741E-4</v>
      </c>
      <c r="AW1241" s="4">
        <f t="shared" si="103"/>
        <v>0</v>
      </c>
      <c r="AX1241" s="4">
        <f t="shared" si="103"/>
        <v>0</v>
      </c>
      <c r="AY1241" s="4">
        <f t="shared" si="103"/>
        <v>0</v>
      </c>
      <c r="AZ1241" s="4">
        <f t="shared" si="104"/>
        <v>0</v>
      </c>
      <c r="BA1241" s="4">
        <f t="shared" si="104"/>
        <v>0</v>
      </c>
      <c r="BB1241" s="67">
        <f t="shared" si="104"/>
        <v>0</v>
      </c>
    </row>
    <row r="1242" spans="1:54" x14ac:dyDescent="0.3">
      <c r="A1242" t="s">
        <v>68</v>
      </c>
      <c r="B1242" t="s">
        <v>69</v>
      </c>
      <c r="C1242">
        <v>701710</v>
      </c>
      <c r="D1242" t="s">
        <v>70</v>
      </c>
      <c r="E1242" t="s">
        <v>71</v>
      </c>
      <c r="F1242" t="s">
        <v>72</v>
      </c>
      <c r="G1242" t="s">
        <v>108</v>
      </c>
      <c r="H1242">
        <v>6</v>
      </c>
      <c r="I1242" t="s">
        <v>1043</v>
      </c>
      <c r="J1242" s="4">
        <v>0</v>
      </c>
      <c r="K1242" s="4">
        <v>0</v>
      </c>
      <c r="L1242" s="4">
        <v>0</v>
      </c>
      <c r="M1242" s="4">
        <v>0</v>
      </c>
      <c r="N1242" s="4">
        <v>0</v>
      </c>
      <c r="O1242" s="4">
        <v>0</v>
      </c>
      <c r="P1242" s="4">
        <v>0</v>
      </c>
      <c r="Q1242" s="4">
        <v>0</v>
      </c>
      <c r="R1242" s="4">
        <v>0</v>
      </c>
      <c r="S1242" s="4">
        <v>0</v>
      </c>
      <c r="T1242" s="4">
        <v>0</v>
      </c>
      <c r="U1242" s="4">
        <v>0</v>
      </c>
      <c r="V1242" s="4">
        <v>0</v>
      </c>
      <c r="W1242" s="4">
        <v>0</v>
      </c>
      <c r="X1242" s="4">
        <v>0</v>
      </c>
      <c r="Y1242" s="4">
        <v>0</v>
      </c>
      <c r="Z1242" s="4">
        <v>0</v>
      </c>
      <c r="AA1242" s="4">
        <v>0.157</v>
      </c>
      <c r="AB1242" s="4">
        <v>0</v>
      </c>
      <c r="AC1242" s="4">
        <v>0</v>
      </c>
      <c r="AG1242" s="66">
        <v>701710</v>
      </c>
      <c r="AH1242" t="s">
        <v>1043</v>
      </c>
      <c r="AI1242" s="4">
        <f t="shared" si="106"/>
        <v>0</v>
      </c>
      <c r="AJ1242" s="4">
        <f t="shared" si="106"/>
        <v>0</v>
      </c>
      <c r="AK1242" s="4">
        <f t="shared" si="106"/>
        <v>0</v>
      </c>
      <c r="AL1242" s="4">
        <f t="shared" si="106"/>
        <v>0</v>
      </c>
      <c r="AM1242" s="4">
        <f t="shared" si="106"/>
        <v>0</v>
      </c>
      <c r="AN1242" s="4">
        <f t="shared" si="105"/>
        <v>0</v>
      </c>
      <c r="AO1242" s="4">
        <f t="shared" si="105"/>
        <v>0</v>
      </c>
      <c r="AP1242" s="4">
        <f t="shared" si="105"/>
        <v>0</v>
      </c>
      <c r="AQ1242" s="4">
        <f t="shared" si="105"/>
        <v>0</v>
      </c>
      <c r="AR1242" s="4">
        <f t="shared" si="105"/>
        <v>0</v>
      </c>
      <c r="AS1242" s="4">
        <f t="shared" si="103"/>
        <v>0</v>
      </c>
      <c r="AT1242" s="4">
        <f t="shared" si="103"/>
        <v>0</v>
      </c>
      <c r="AU1242" s="4">
        <f t="shared" si="103"/>
        <v>0</v>
      </c>
      <c r="AV1242" s="4">
        <f t="shared" si="103"/>
        <v>0</v>
      </c>
      <c r="AW1242" s="4">
        <f t="shared" si="103"/>
        <v>0</v>
      </c>
      <c r="AX1242" s="4">
        <f t="shared" si="103"/>
        <v>0</v>
      </c>
      <c r="AY1242" s="4">
        <f t="shared" si="103"/>
        <v>0</v>
      </c>
      <c r="AZ1242" s="4">
        <f t="shared" si="104"/>
        <v>2.3680346335170784E-4</v>
      </c>
      <c r="BA1242" s="4">
        <f t="shared" si="104"/>
        <v>0</v>
      </c>
      <c r="BB1242" s="67">
        <f t="shared" si="104"/>
        <v>0</v>
      </c>
    </row>
    <row r="1243" spans="1:54" x14ac:dyDescent="0.3">
      <c r="A1243" t="s">
        <v>68</v>
      </c>
      <c r="B1243" t="s">
        <v>69</v>
      </c>
      <c r="C1243">
        <v>701720</v>
      </c>
      <c r="D1243" t="s">
        <v>70</v>
      </c>
      <c r="E1243" t="s">
        <v>71</v>
      </c>
      <c r="F1243" t="s">
        <v>72</v>
      </c>
      <c r="G1243" t="s">
        <v>108</v>
      </c>
      <c r="H1243">
        <v>6</v>
      </c>
      <c r="I1243" t="s">
        <v>1044</v>
      </c>
      <c r="J1243" s="4">
        <v>0</v>
      </c>
      <c r="K1243" s="4">
        <v>0</v>
      </c>
      <c r="L1243" s="4">
        <v>0</v>
      </c>
      <c r="M1243" s="4">
        <v>0</v>
      </c>
      <c r="N1243" s="4">
        <v>0</v>
      </c>
      <c r="O1243" s="4">
        <v>0</v>
      </c>
      <c r="P1243" s="4">
        <v>0</v>
      </c>
      <c r="Q1243" s="4">
        <v>0</v>
      </c>
      <c r="R1243" s="4">
        <v>0</v>
      </c>
      <c r="S1243" s="4">
        <v>0</v>
      </c>
      <c r="T1243" s="4">
        <v>0.55500000000000005</v>
      </c>
      <c r="U1243" s="4">
        <v>0</v>
      </c>
      <c r="V1243" s="4">
        <v>0</v>
      </c>
      <c r="W1243" s="4">
        <v>0</v>
      </c>
      <c r="X1243" s="4">
        <v>0</v>
      </c>
      <c r="Y1243" s="4">
        <v>0</v>
      </c>
      <c r="Z1243" s="4">
        <v>0</v>
      </c>
      <c r="AA1243" s="4">
        <v>0</v>
      </c>
      <c r="AB1243" s="4">
        <v>0</v>
      </c>
      <c r="AC1243" s="4">
        <v>0</v>
      </c>
      <c r="AG1243" s="66">
        <v>701720</v>
      </c>
      <c r="AH1243" t="s">
        <v>1044</v>
      </c>
      <c r="AI1243" s="4">
        <f t="shared" si="106"/>
        <v>0</v>
      </c>
      <c r="AJ1243" s="4">
        <f t="shared" si="106"/>
        <v>0</v>
      </c>
      <c r="AK1243" s="4">
        <f t="shared" si="106"/>
        <v>0</v>
      </c>
      <c r="AL1243" s="4">
        <f t="shared" si="106"/>
        <v>0</v>
      </c>
      <c r="AM1243" s="4">
        <f t="shared" si="106"/>
        <v>0</v>
      </c>
      <c r="AN1243" s="4">
        <f t="shared" si="105"/>
        <v>0</v>
      </c>
      <c r="AO1243" s="4">
        <f t="shared" si="105"/>
        <v>0</v>
      </c>
      <c r="AP1243" s="4">
        <f t="shared" si="105"/>
        <v>0</v>
      </c>
      <c r="AQ1243" s="4">
        <f t="shared" si="105"/>
        <v>0</v>
      </c>
      <c r="AR1243" s="4">
        <f t="shared" si="105"/>
        <v>0</v>
      </c>
      <c r="AS1243" s="4">
        <f t="shared" si="103"/>
        <v>6.4128623596108975E-5</v>
      </c>
      <c r="AT1243" s="4">
        <f t="shared" si="103"/>
        <v>0</v>
      </c>
      <c r="AU1243" s="4">
        <f t="shared" si="103"/>
        <v>0</v>
      </c>
      <c r="AV1243" s="4">
        <f t="shared" si="103"/>
        <v>0</v>
      </c>
      <c r="AW1243" s="4">
        <f t="shared" si="103"/>
        <v>0</v>
      </c>
      <c r="AX1243" s="4">
        <f t="shared" si="103"/>
        <v>0</v>
      </c>
      <c r="AY1243" s="4">
        <f t="shared" ref="AX1243:BB1306" si="107">IFERROR((Z1243/Z$2093)*100,0)</f>
        <v>0</v>
      </c>
      <c r="AZ1243" s="4">
        <f t="shared" si="104"/>
        <v>0</v>
      </c>
      <c r="BA1243" s="4">
        <f t="shared" si="104"/>
        <v>0</v>
      </c>
      <c r="BB1243" s="67">
        <f t="shared" si="104"/>
        <v>0</v>
      </c>
    </row>
    <row r="1244" spans="1:54" x14ac:dyDescent="0.3">
      <c r="A1244" t="s">
        <v>68</v>
      </c>
      <c r="B1244" t="s">
        <v>69</v>
      </c>
      <c r="C1244">
        <v>701790</v>
      </c>
      <c r="D1244" t="s">
        <v>70</v>
      </c>
      <c r="E1244" t="s">
        <v>71</v>
      </c>
      <c r="F1244" t="s">
        <v>72</v>
      </c>
      <c r="G1244" t="s">
        <v>108</v>
      </c>
      <c r="H1244">
        <v>6</v>
      </c>
      <c r="I1244" t="s">
        <v>243</v>
      </c>
      <c r="J1244" s="4">
        <v>0</v>
      </c>
      <c r="K1244" s="4">
        <v>0</v>
      </c>
      <c r="L1244" s="4">
        <v>0</v>
      </c>
      <c r="M1244" s="4">
        <v>10.71</v>
      </c>
      <c r="N1244" s="4">
        <v>0</v>
      </c>
      <c r="O1244" s="4">
        <v>15.172000000000001</v>
      </c>
      <c r="P1244" s="4">
        <v>3.4950000000000001</v>
      </c>
      <c r="Q1244" s="4">
        <v>5.1550000000000002</v>
      </c>
      <c r="R1244" s="4">
        <v>3.6629999999999998</v>
      </c>
      <c r="S1244" s="4">
        <v>11.045999999999999</v>
      </c>
      <c r="T1244" s="4">
        <v>5.8559999999999999</v>
      </c>
      <c r="U1244" s="4">
        <v>1.254</v>
      </c>
      <c r="V1244" s="4">
        <v>3.677</v>
      </c>
      <c r="W1244" s="4">
        <v>2.7810000000000001</v>
      </c>
      <c r="X1244" s="4">
        <v>6.0410000000000004</v>
      </c>
      <c r="Y1244" s="4">
        <v>0.21299999999999999</v>
      </c>
      <c r="Z1244" s="4">
        <v>0.55400000000000005</v>
      </c>
      <c r="AA1244" s="4">
        <v>0.61499999999999999</v>
      </c>
      <c r="AB1244" s="4">
        <v>6.6689999999999996</v>
      </c>
      <c r="AC1244" s="4">
        <v>2.3330000000000002</v>
      </c>
      <c r="AG1244" s="66">
        <v>701790</v>
      </c>
      <c r="AH1244" t="s">
        <v>243</v>
      </c>
      <c r="AI1244" s="4">
        <f t="shared" si="106"/>
        <v>0</v>
      </c>
      <c r="AJ1244" s="4">
        <f t="shared" si="106"/>
        <v>0</v>
      </c>
      <c r="AK1244" s="4">
        <f t="shared" si="106"/>
        <v>0</v>
      </c>
      <c r="AL1244" s="4">
        <f t="shared" si="106"/>
        <v>0.21634943160297559</v>
      </c>
      <c r="AM1244" s="4">
        <f t="shared" si="106"/>
        <v>0</v>
      </c>
      <c r="AN1244" s="4">
        <f t="shared" si="105"/>
        <v>3.4372635068914255E-2</v>
      </c>
      <c r="AO1244" s="4">
        <f t="shared" si="105"/>
        <v>3.990753783166074E-2</v>
      </c>
      <c r="AP1244" s="4">
        <f t="shared" si="105"/>
        <v>3.0324275032174317E-2</v>
      </c>
      <c r="AQ1244" s="4">
        <f t="shared" si="105"/>
        <v>1.4565073891208391E-2</v>
      </c>
      <c r="AR1244" s="4">
        <f t="shared" si="105"/>
        <v>5.2076138841416715E-2</v>
      </c>
      <c r="AS1244" s="4">
        <f t="shared" si="105"/>
        <v>6.7664363924110655E-4</v>
      </c>
      <c r="AT1244" s="4">
        <f t="shared" si="105"/>
        <v>3.7571686193007565E-3</v>
      </c>
      <c r="AU1244" s="4">
        <f t="shared" si="105"/>
        <v>9.208078687928169E-3</v>
      </c>
      <c r="AV1244" s="4">
        <f t="shared" si="105"/>
        <v>6.5523661640335051E-3</v>
      </c>
      <c r="AW1244" s="4">
        <f t="shared" si="105"/>
        <v>1.9882643364028698E-2</v>
      </c>
      <c r="AX1244" s="4">
        <f t="shared" si="107"/>
        <v>5.6896905291842247E-4</v>
      </c>
      <c r="AY1244" s="4">
        <f t="shared" si="107"/>
        <v>1.1541430067350271E-3</v>
      </c>
      <c r="AZ1244" s="4">
        <f t="shared" si="104"/>
        <v>9.2760592332038409E-4</v>
      </c>
      <c r="BA1244" s="4">
        <f t="shared" si="104"/>
        <v>1.1739117623212598E-2</v>
      </c>
      <c r="BB1244" s="67">
        <f t="shared" si="104"/>
        <v>3.8851181390653819E-3</v>
      </c>
    </row>
    <row r="1245" spans="1:54" x14ac:dyDescent="0.3">
      <c r="A1245" t="s">
        <v>68</v>
      </c>
      <c r="B1245" t="s">
        <v>69</v>
      </c>
      <c r="C1245">
        <v>701810</v>
      </c>
      <c r="D1245" t="s">
        <v>70</v>
      </c>
      <c r="E1245" t="s">
        <v>71</v>
      </c>
      <c r="F1245" t="s">
        <v>72</v>
      </c>
      <c r="G1245" t="s">
        <v>108</v>
      </c>
      <c r="H1245">
        <v>6</v>
      </c>
      <c r="I1245" t="s">
        <v>1045</v>
      </c>
      <c r="J1245" s="4">
        <v>0</v>
      </c>
      <c r="K1245" s="4">
        <v>14.563000000000001</v>
      </c>
      <c r="L1245" s="4">
        <v>0</v>
      </c>
      <c r="M1245" s="4">
        <v>0.13200000000000001</v>
      </c>
      <c r="N1245" s="4">
        <v>0</v>
      </c>
      <c r="O1245" s="4">
        <v>0</v>
      </c>
      <c r="P1245" s="4">
        <v>0</v>
      </c>
      <c r="Q1245" s="4">
        <v>0</v>
      </c>
      <c r="R1245" s="4">
        <v>0</v>
      </c>
      <c r="S1245" s="4">
        <v>0</v>
      </c>
      <c r="T1245" s="4">
        <v>0</v>
      </c>
      <c r="U1245" s="4">
        <v>0</v>
      </c>
      <c r="V1245" s="4">
        <v>9.2999999999999999E-2</v>
      </c>
      <c r="W1245" s="4">
        <v>0</v>
      </c>
      <c r="X1245" s="4">
        <v>0.24199999999999999</v>
      </c>
      <c r="Y1245" s="4">
        <v>0</v>
      </c>
      <c r="Z1245" s="4">
        <v>0.111</v>
      </c>
      <c r="AA1245" s="4">
        <v>0</v>
      </c>
      <c r="AB1245" s="4">
        <v>0</v>
      </c>
      <c r="AC1245" s="4">
        <v>0.58299999999999996</v>
      </c>
      <c r="AG1245" s="66">
        <v>701810</v>
      </c>
      <c r="AH1245" t="s">
        <v>1045</v>
      </c>
      <c r="AI1245" s="4">
        <f t="shared" si="106"/>
        <v>0</v>
      </c>
      <c r="AJ1245" s="4">
        <f t="shared" si="106"/>
        <v>0.3148602900701501</v>
      </c>
      <c r="AK1245" s="4">
        <f t="shared" si="106"/>
        <v>0</v>
      </c>
      <c r="AL1245" s="4">
        <f t="shared" si="106"/>
        <v>2.6664915939862538E-3</v>
      </c>
      <c r="AM1245" s="4">
        <f t="shared" si="106"/>
        <v>0</v>
      </c>
      <c r="AN1245" s="4">
        <f t="shared" si="105"/>
        <v>0</v>
      </c>
      <c r="AO1245" s="4">
        <f t="shared" si="105"/>
        <v>0</v>
      </c>
      <c r="AP1245" s="4">
        <f t="shared" si="105"/>
        <v>0</v>
      </c>
      <c r="AQ1245" s="4">
        <f t="shared" si="105"/>
        <v>0</v>
      </c>
      <c r="AR1245" s="4">
        <f t="shared" si="105"/>
        <v>0</v>
      </c>
      <c r="AS1245" s="4">
        <f t="shared" si="105"/>
        <v>0</v>
      </c>
      <c r="AT1245" s="4">
        <f t="shared" si="105"/>
        <v>0</v>
      </c>
      <c r="AU1245" s="4">
        <f t="shared" si="105"/>
        <v>2.3289402175069885E-4</v>
      </c>
      <c r="AV1245" s="4">
        <f t="shared" si="105"/>
        <v>0</v>
      </c>
      <c r="AW1245" s="4">
        <f t="shared" si="105"/>
        <v>7.9649059660568506E-4</v>
      </c>
      <c r="AX1245" s="4">
        <f t="shared" si="107"/>
        <v>0</v>
      </c>
      <c r="AY1245" s="4">
        <f t="shared" si="107"/>
        <v>2.3124525947218046E-4</v>
      </c>
      <c r="AZ1245" s="4">
        <f t="shared" si="104"/>
        <v>0</v>
      </c>
      <c r="BA1245" s="4">
        <f t="shared" si="104"/>
        <v>0</v>
      </c>
      <c r="BB1245" s="67">
        <f t="shared" si="104"/>
        <v>9.7086321263399795E-4</v>
      </c>
    </row>
    <row r="1246" spans="1:54" x14ac:dyDescent="0.3">
      <c r="A1246" t="s">
        <v>68</v>
      </c>
      <c r="B1246" t="s">
        <v>69</v>
      </c>
      <c r="C1246">
        <v>701890</v>
      </c>
      <c r="D1246" t="s">
        <v>70</v>
      </c>
      <c r="E1246" t="s">
        <v>71</v>
      </c>
      <c r="F1246" t="s">
        <v>72</v>
      </c>
      <c r="G1246" t="s">
        <v>108</v>
      </c>
      <c r="H1246">
        <v>6</v>
      </c>
      <c r="I1246" t="s">
        <v>243</v>
      </c>
      <c r="J1246" s="4">
        <v>0</v>
      </c>
      <c r="K1246" s="4">
        <v>0</v>
      </c>
      <c r="L1246" s="4">
        <v>0</v>
      </c>
      <c r="M1246" s="4">
        <v>4.3999999999999997E-2</v>
      </c>
      <c r="N1246" s="4">
        <v>0</v>
      </c>
      <c r="O1246" s="4">
        <v>0</v>
      </c>
      <c r="P1246" s="4">
        <v>0</v>
      </c>
      <c r="Q1246" s="4">
        <v>0</v>
      </c>
      <c r="R1246" s="4">
        <v>0</v>
      </c>
      <c r="S1246" s="4">
        <v>0</v>
      </c>
      <c r="T1246" s="4">
        <v>0</v>
      </c>
      <c r="U1246" s="4">
        <v>0</v>
      </c>
      <c r="V1246" s="4">
        <v>1.4E-2</v>
      </c>
      <c r="W1246" s="4">
        <v>0</v>
      </c>
      <c r="X1246" s="4">
        <v>0</v>
      </c>
      <c r="Y1246" s="4">
        <v>0</v>
      </c>
      <c r="Z1246" s="4">
        <v>0</v>
      </c>
      <c r="AA1246" s="4">
        <v>0</v>
      </c>
      <c r="AB1246" s="4">
        <v>0</v>
      </c>
      <c r="AC1246" s="4">
        <v>0</v>
      </c>
      <c r="AG1246" s="66">
        <v>701890</v>
      </c>
      <c r="AH1246" t="s">
        <v>243</v>
      </c>
      <c r="AI1246" s="4">
        <f t="shared" si="106"/>
        <v>0</v>
      </c>
      <c r="AJ1246" s="4">
        <f t="shared" si="106"/>
        <v>0</v>
      </c>
      <c r="AK1246" s="4">
        <f t="shared" si="106"/>
        <v>0</v>
      </c>
      <c r="AL1246" s="4">
        <f t="shared" si="106"/>
        <v>8.8883053132875125E-4</v>
      </c>
      <c r="AM1246" s="4">
        <f t="shared" si="106"/>
        <v>0</v>
      </c>
      <c r="AN1246" s="4">
        <f t="shared" si="105"/>
        <v>0</v>
      </c>
      <c r="AO1246" s="4">
        <f t="shared" si="105"/>
        <v>0</v>
      </c>
      <c r="AP1246" s="4">
        <f t="shared" si="105"/>
        <v>0</v>
      </c>
      <c r="AQ1246" s="4">
        <f t="shared" si="105"/>
        <v>0</v>
      </c>
      <c r="AR1246" s="4">
        <f t="shared" si="105"/>
        <v>0</v>
      </c>
      <c r="AS1246" s="4">
        <f t="shared" si="105"/>
        <v>0</v>
      </c>
      <c r="AT1246" s="4">
        <f t="shared" si="105"/>
        <v>0</v>
      </c>
      <c r="AU1246" s="4">
        <f t="shared" si="105"/>
        <v>3.5059315102255748E-5</v>
      </c>
      <c r="AV1246" s="4">
        <f t="shared" si="105"/>
        <v>0</v>
      </c>
      <c r="AW1246" s="4">
        <f t="shared" si="105"/>
        <v>0</v>
      </c>
      <c r="AX1246" s="4">
        <f t="shared" si="107"/>
        <v>0</v>
      </c>
      <c r="AY1246" s="4">
        <f t="shared" si="107"/>
        <v>0</v>
      </c>
      <c r="AZ1246" s="4">
        <f t="shared" si="104"/>
        <v>0</v>
      </c>
      <c r="BA1246" s="4">
        <f t="shared" si="104"/>
        <v>0</v>
      </c>
      <c r="BB1246" s="67">
        <f t="shared" si="104"/>
        <v>0</v>
      </c>
    </row>
    <row r="1247" spans="1:54" x14ac:dyDescent="0.3">
      <c r="A1247" t="s">
        <v>68</v>
      </c>
      <c r="B1247" t="s">
        <v>69</v>
      </c>
      <c r="C1247">
        <v>701990</v>
      </c>
      <c r="D1247" t="s">
        <v>70</v>
      </c>
      <c r="E1247" t="s">
        <v>71</v>
      </c>
      <c r="F1247" t="s">
        <v>72</v>
      </c>
      <c r="G1247" t="s">
        <v>108</v>
      </c>
      <c r="H1247">
        <v>6</v>
      </c>
      <c r="I1247" t="s">
        <v>243</v>
      </c>
      <c r="J1247" s="4">
        <v>0</v>
      </c>
      <c r="K1247" s="4">
        <v>0</v>
      </c>
      <c r="L1247" s="4">
        <v>0</v>
      </c>
      <c r="M1247" s="4">
        <v>0</v>
      </c>
      <c r="N1247" s="4">
        <v>0</v>
      </c>
      <c r="O1247" s="4">
        <v>0</v>
      </c>
      <c r="P1247" s="4">
        <v>0</v>
      </c>
      <c r="Q1247" s="4">
        <v>0</v>
      </c>
      <c r="R1247" s="4">
        <v>0</v>
      </c>
      <c r="S1247" s="4">
        <v>0</v>
      </c>
      <c r="T1247" s="4">
        <v>0</v>
      </c>
      <c r="U1247" s="4">
        <v>9.0619999999999994</v>
      </c>
      <c r="V1247" s="4">
        <v>18.143999999999998</v>
      </c>
      <c r="W1247" s="4">
        <v>26.026</v>
      </c>
      <c r="X1247" s="4">
        <v>20.713999999999999</v>
      </c>
      <c r="Y1247" s="4">
        <v>0</v>
      </c>
      <c r="Z1247" s="4">
        <v>0.35299999999999998</v>
      </c>
      <c r="AA1247" s="4">
        <v>0</v>
      </c>
      <c r="AB1247" s="4">
        <v>168.178</v>
      </c>
      <c r="AC1247" s="4">
        <v>0.52400000000000002</v>
      </c>
      <c r="AG1247" s="66">
        <v>701990</v>
      </c>
      <c r="AH1247" t="s">
        <v>243</v>
      </c>
      <c r="AI1247" s="4">
        <f t="shared" si="106"/>
        <v>0</v>
      </c>
      <c r="AJ1247" s="4">
        <f t="shared" si="106"/>
        <v>0</v>
      </c>
      <c r="AK1247" s="4">
        <f t="shared" si="106"/>
        <v>0</v>
      </c>
      <c r="AL1247" s="4">
        <f t="shared" si="106"/>
        <v>0</v>
      </c>
      <c r="AM1247" s="4">
        <f t="shared" si="106"/>
        <v>0</v>
      </c>
      <c r="AN1247" s="4">
        <f t="shared" si="105"/>
        <v>0</v>
      </c>
      <c r="AO1247" s="4">
        <f t="shared" si="105"/>
        <v>0</v>
      </c>
      <c r="AP1247" s="4">
        <f t="shared" si="105"/>
        <v>0</v>
      </c>
      <c r="AQ1247" s="4">
        <f t="shared" si="105"/>
        <v>0</v>
      </c>
      <c r="AR1247" s="4">
        <f t="shared" si="105"/>
        <v>0</v>
      </c>
      <c r="AS1247" s="4">
        <f t="shared" si="105"/>
        <v>0</v>
      </c>
      <c r="AT1247" s="4">
        <f t="shared" si="105"/>
        <v>2.7151086146812962E-2</v>
      </c>
      <c r="AU1247" s="4">
        <f t="shared" si="105"/>
        <v>4.5436872372523439E-2</v>
      </c>
      <c r="AV1247" s="4">
        <f t="shared" si="105"/>
        <v>6.1320345841472862E-2</v>
      </c>
      <c r="AW1247" s="4">
        <f t="shared" si="105"/>
        <v>6.8175645529298182E-2</v>
      </c>
      <c r="AX1247" s="4">
        <f t="shared" si="107"/>
        <v>0</v>
      </c>
      <c r="AY1247" s="4">
        <f t="shared" si="107"/>
        <v>7.3540159093405148E-4</v>
      </c>
      <c r="AZ1247" s="4">
        <f t="shared" si="104"/>
        <v>0</v>
      </c>
      <c r="BA1247" s="4">
        <f t="shared" si="104"/>
        <v>0.29603558609036562</v>
      </c>
      <c r="BB1247" s="67">
        <f t="shared" si="104"/>
        <v>8.7261118940002574E-4</v>
      </c>
    </row>
    <row r="1248" spans="1:54" x14ac:dyDescent="0.3">
      <c r="A1248" t="s">
        <v>68</v>
      </c>
      <c r="B1248" t="s">
        <v>69</v>
      </c>
      <c r="C1248">
        <v>702000</v>
      </c>
      <c r="D1248" t="s">
        <v>70</v>
      </c>
      <c r="E1248" t="s">
        <v>71</v>
      </c>
      <c r="F1248" t="s">
        <v>72</v>
      </c>
      <c r="G1248" t="s">
        <v>108</v>
      </c>
      <c r="H1248">
        <v>6</v>
      </c>
      <c r="I1248" t="s">
        <v>1046</v>
      </c>
      <c r="J1248" s="4">
        <v>0</v>
      </c>
      <c r="K1248" s="4">
        <v>0</v>
      </c>
      <c r="L1248" s="4">
        <v>0</v>
      </c>
      <c r="M1248" s="4">
        <v>0</v>
      </c>
      <c r="N1248" s="4">
        <v>0</v>
      </c>
      <c r="O1248" s="4">
        <v>0.46800000000000003</v>
      </c>
      <c r="P1248" s="4">
        <v>0</v>
      </c>
      <c r="Q1248" s="4">
        <v>0.42899999999999999</v>
      </c>
      <c r="R1248" s="4">
        <v>0</v>
      </c>
      <c r="S1248" s="4">
        <v>0</v>
      </c>
      <c r="T1248" s="4">
        <v>8.2000000000000003E-2</v>
      </c>
      <c r="U1248" s="4">
        <v>1.2290000000000001</v>
      </c>
      <c r="V1248" s="4">
        <v>0.503</v>
      </c>
      <c r="W1248" s="4">
        <v>2.1030000000000002</v>
      </c>
      <c r="X1248" s="4">
        <v>0.26700000000000002</v>
      </c>
      <c r="Y1248" s="4">
        <v>0</v>
      </c>
      <c r="Z1248" s="4">
        <v>0</v>
      </c>
      <c r="AA1248" s="4">
        <v>14.839</v>
      </c>
      <c r="AB1248" s="4">
        <v>0.14399999999999999</v>
      </c>
      <c r="AC1248" s="4">
        <v>0</v>
      </c>
      <c r="AG1248" s="66">
        <v>702000</v>
      </c>
      <c r="AH1248" t="s">
        <v>1046</v>
      </c>
      <c r="AI1248" s="4">
        <f t="shared" si="106"/>
        <v>0</v>
      </c>
      <c r="AJ1248" s="4">
        <f t="shared" si="106"/>
        <v>0</v>
      </c>
      <c r="AK1248" s="4">
        <f t="shared" si="106"/>
        <v>0</v>
      </c>
      <c r="AL1248" s="4">
        <f t="shared" si="106"/>
        <v>0</v>
      </c>
      <c r="AM1248" s="4">
        <f t="shared" si="106"/>
        <v>0</v>
      </c>
      <c r="AN1248" s="4">
        <f t="shared" si="105"/>
        <v>1.0602684690384835E-3</v>
      </c>
      <c r="AO1248" s="4">
        <f t="shared" si="105"/>
        <v>0</v>
      </c>
      <c r="AP1248" s="4">
        <f t="shared" si="105"/>
        <v>2.5235914624253701E-3</v>
      </c>
      <c r="AQ1248" s="4">
        <f t="shared" si="105"/>
        <v>0</v>
      </c>
      <c r="AR1248" s="4">
        <f t="shared" si="105"/>
        <v>0</v>
      </c>
      <c r="AS1248" s="4">
        <f t="shared" si="105"/>
        <v>9.4748597024881733E-6</v>
      </c>
      <c r="AT1248" s="4">
        <f t="shared" si="105"/>
        <v>3.6822649386926876E-3</v>
      </c>
      <c r="AU1248" s="4">
        <f t="shared" si="105"/>
        <v>1.2596311068881884E-3</v>
      </c>
      <c r="AV1248" s="4">
        <f t="shared" si="105"/>
        <v>4.9549176709681635E-3</v>
      </c>
      <c r="AW1248" s="4">
        <f t="shared" si="105"/>
        <v>8.7877268303189243E-4</v>
      </c>
      <c r="AX1248" s="4">
        <f t="shared" si="107"/>
        <v>0</v>
      </c>
      <c r="AY1248" s="4">
        <f t="shared" si="107"/>
        <v>0</v>
      </c>
      <c r="AZ1248" s="4">
        <f t="shared" si="104"/>
        <v>2.2381698042522241E-2</v>
      </c>
      <c r="BA1248" s="4">
        <f t="shared" si="104"/>
        <v>2.5347622398299809E-4</v>
      </c>
      <c r="BB1248" s="67">
        <f t="shared" si="104"/>
        <v>0</v>
      </c>
    </row>
    <row r="1249" spans="1:54" x14ac:dyDescent="0.3">
      <c r="A1249" t="s">
        <v>68</v>
      </c>
      <c r="B1249" t="s">
        <v>69</v>
      </c>
      <c r="C1249">
        <v>710231</v>
      </c>
      <c r="D1249" t="s">
        <v>70</v>
      </c>
      <c r="E1249" t="s">
        <v>71</v>
      </c>
      <c r="F1249" t="s">
        <v>72</v>
      </c>
      <c r="G1249" t="s">
        <v>108</v>
      </c>
      <c r="H1249">
        <v>6</v>
      </c>
      <c r="I1249" t="s">
        <v>1047</v>
      </c>
      <c r="J1249" s="4">
        <v>0</v>
      </c>
      <c r="K1249" s="4">
        <v>0</v>
      </c>
      <c r="L1249" s="4">
        <v>0</v>
      </c>
      <c r="M1249" s="4">
        <v>0</v>
      </c>
      <c r="N1249" s="4">
        <v>0</v>
      </c>
      <c r="O1249" s="4">
        <v>0</v>
      </c>
      <c r="P1249" s="4">
        <v>0</v>
      </c>
      <c r="Q1249" s="4">
        <v>0</v>
      </c>
      <c r="R1249" s="4">
        <v>0</v>
      </c>
      <c r="S1249" s="4">
        <v>0</v>
      </c>
      <c r="T1249" s="4">
        <v>0</v>
      </c>
      <c r="U1249" s="4">
        <v>0</v>
      </c>
      <c r="V1249" s="4">
        <v>3245.4839999999999</v>
      </c>
      <c r="W1249" s="4">
        <v>0</v>
      </c>
      <c r="X1249" s="4">
        <v>0</v>
      </c>
      <c r="Y1249" s="4">
        <v>0</v>
      </c>
      <c r="Z1249" s="4">
        <v>0</v>
      </c>
      <c r="AA1249" s="4">
        <v>0</v>
      </c>
      <c r="AB1249" s="4">
        <v>0</v>
      </c>
      <c r="AC1249" s="4">
        <v>0</v>
      </c>
      <c r="AG1249" s="66">
        <v>710231</v>
      </c>
      <c r="AH1249" t="s">
        <v>1047</v>
      </c>
      <c r="AI1249" s="4">
        <f t="shared" si="106"/>
        <v>0</v>
      </c>
      <c r="AJ1249" s="4">
        <f t="shared" si="106"/>
        <v>0</v>
      </c>
      <c r="AK1249" s="4">
        <f t="shared" si="106"/>
        <v>0</v>
      </c>
      <c r="AL1249" s="4">
        <f t="shared" si="106"/>
        <v>0</v>
      </c>
      <c r="AM1249" s="4">
        <f t="shared" si="106"/>
        <v>0</v>
      </c>
      <c r="AN1249" s="4">
        <f t="shared" si="105"/>
        <v>0</v>
      </c>
      <c r="AO1249" s="4">
        <f t="shared" si="105"/>
        <v>0</v>
      </c>
      <c r="AP1249" s="4">
        <f t="shared" si="105"/>
        <v>0</v>
      </c>
      <c r="AQ1249" s="4">
        <f t="shared" si="105"/>
        <v>0</v>
      </c>
      <c r="AR1249" s="4">
        <f t="shared" si="105"/>
        <v>0</v>
      </c>
      <c r="AS1249" s="4">
        <f t="shared" si="105"/>
        <v>0</v>
      </c>
      <c r="AT1249" s="4">
        <f t="shared" si="105"/>
        <v>0</v>
      </c>
      <c r="AU1249" s="4">
        <f t="shared" si="105"/>
        <v>8.1274604439520992</v>
      </c>
      <c r="AV1249" s="4">
        <f t="shared" si="105"/>
        <v>0</v>
      </c>
      <c r="AW1249" s="4">
        <f t="shared" si="105"/>
        <v>0</v>
      </c>
      <c r="AX1249" s="4">
        <f t="shared" si="107"/>
        <v>0</v>
      </c>
      <c r="AY1249" s="4">
        <f t="shared" si="107"/>
        <v>0</v>
      </c>
      <c r="AZ1249" s="4">
        <f t="shared" si="104"/>
        <v>0</v>
      </c>
      <c r="BA1249" s="4">
        <f t="shared" si="104"/>
        <v>0</v>
      </c>
      <c r="BB1249" s="67">
        <f t="shared" si="104"/>
        <v>0</v>
      </c>
    </row>
    <row r="1250" spans="1:54" x14ac:dyDescent="0.3">
      <c r="A1250" t="s">
        <v>68</v>
      </c>
      <c r="B1250" t="s">
        <v>69</v>
      </c>
      <c r="C1250">
        <v>710239</v>
      </c>
      <c r="D1250" t="s">
        <v>70</v>
      </c>
      <c r="E1250" t="s">
        <v>71</v>
      </c>
      <c r="F1250" t="s">
        <v>72</v>
      </c>
      <c r="G1250" t="s">
        <v>108</v>
      </c>
      <c r="H1250">
        <v>6</v>
      </c>
      <c r="I1250" t="s">
        <v>1048</v>
      </c>
      <c r="J1250" s="4">
        <v>216.511</v>
      </c>
      <c r="K1250" s="4">
        <v>102.82899999999999</v>
      </c>
      <c r="L1250" s="4">
        <v>79.171000000000006</v>
      </c>
      <c r="M1250" s="4">
        <v>0</v>
      </c>
      <c r="N1250" s="4">
        <v>0</v>
      </c>
      <c r="O1250" s="4">
        <v>0</v>
      </c>
      <c r="P1250" s="4">
        <v>0</v>
      </c>
      <c r="Q1250" s="4">
        <v>0</v>
      </c>
      <c r="R1250" s="4">
        <v>0.17100000000000001</v>
      </c>
      <c r="S1250" s="4">
        <v>0</v>
      </c>
      <c r="T1250" s="4">
        <v>0</v>
      </c>
      <c r="U1250" s="4">
        <v>0</v>
      </c>
      <c r="V1250" s="4">
        <v>442.024</v>
      </c>
      <c r="W1250" s="4">
        <v>0</v>
      </c>
      <c r="X1250" s="4">
        <v>0</v>
      </c>
      <c r="Y1250" s="4">
        <v>0</v>
      </c>
      <c r="Z1250" s="4">
        <v>0</v>
      </c>
      <c r="AA1250" s="4">
        <v>0</v>
      </c>
      <c r="AB1250" s="4">
        <v>0</v>
      </c>
      <c r="AC1250" s="4">
        <v>0</v>
      </c>
      <c r="AG1250" s="66">
        <v>710239</v>
      </c>
      <c r="AH1250" t="s">
        <v>1048</v>
      </c>
      <c r="AI1250" s="4">
        <f t="shared" si="106"/>
        <v>9.9880979291319321</v>
      </c>
      <c r="AJ1250" s="4">
        <f t="shared" si="106"/>
        <v>2.2232210923314879</v>
      </c>
      <c r="AK1250" s="4">
        <f t="shared" si="106"/>
        <v>1.6428961255366792</v>
      </c>
      <c r="AL1250" s="4">
        <f t="shared" si="106"/>
        <v>0</v>
      </c>
      <c r="AM1250" s="4">
        <f t="shared" si="106"/>
        <v>0</v>
      </c>
      <c r="AN1250" s="4">
        <f t="shared" si="105"/>
        <v>0</v>
      </c>
      <c r="AO1250" s="4">
        <f t="shared" si="105"/>
        <v>0</v>
      </c>
      <c r="AP1250" s="4">
        <f t="shared" si="105"/>
        <v>0</v>
      </c>
      <c r="AQ1250" s="4">
        <f t="shared" si="105"/>
        <v>6.799420244053058E-4</v>
      </c>
      <c r="AR1250" s="4">
        <f t="shared" si="105"/>
        <v>0</v>
      </c>
      <c r="AS1250" s="4">
        <f t="shared" si="105"/>
        <v>0</v>
      </c>
      <c r="AT1250" s="4">
        <f t="shared" si="105"/>
        <v>0</v>
      </c>
      <c r="AU1250" s="4">
        <f t="shared" si="105"/>
        <v>1.1069327641971067</v>
      </c>
      <c r="AV1250" s="4">
        <f t="shared" si="105"/>
        <v>0</v>
      </c>
      <c r="AW1250" s="4">
        <f t="shared" si="105"/>
        <v>0</v>
      </c>
      <c r="AX1250" s="4">
        <f t="shared" si="107"/>
        <v>0</v>
      </c>
      <c r="AY1250" s="4">
        <f t="shared" si="107"/>
        <v>0</v>
      </c>
      <c r="AZ1250" s="4">
        <f t="shared" si="104"/>
        <v>0</v>
      </c>
      <c r="BA1250" s="4">
        <f t="shared" si="104"/>
        <v>0</v>
      </c>
      <c r="BB1250" s="67">
        <f t="shared" si="104"/>
        <v>0</v>
      </c>
    </row>
    <row r="1251" spans="1:54" x14ac:dyDescent="0.3">
      <c r="A1251" t="s">
        <v>68</v>
      </c>
      <c r="B1251" t="s">
        <v>69</v>
      </c>
      <c r="C1251">
        <v>710310</v>
      </c>
      <c r="D1251" t="s">
        <v>70</v>
      </c>
      <c r="E1251" t="s">
        <v>71</v>
      </c>
      <c r="F1251" t="s">
        <v>72</v>
      </c>
      <c r="G1251" t="s">
        <v>108</v>
      </c>
      <c r="H1251">
        <v>6</v>
      </c>
      <c r="I1251" t="s">
        <v>1049</v>
      </c>
      <c r="J1251" s="4">
        <v>0</v>
      </c>
      <c r="K1251" s="4">
        <v>0</v>
      </c>
      <c r="L1251" s="4">
        <v>0</v>
      </c>
      <c r="M1251" s="4">
        <v>0</v>
      </c>
      <c r="N1251" s="4">
        <v>1.0449999999999999</v>
      </c>
      <c r="O1251" s="4">
        <v>0</v>
      </c>
      <c r="P1251" s="4">
        <v>0</v>
      </c>
      <c r="Q1251" s="4">
        <v>0</v>
      </c>
      <c r="R1251" s="4">
        <v>0</v>
      </c>
      <c r="S1251" s="4">
        <v>0</v>
      </c>
      <c r="T1251" s="4">
        <v>0</v>
      </c>
      <c r="U1251" s="4">
        <v>0.125</v>
      </c>
      <c r="V1251" s="4">
        <v>0</v>
      </c>
      <c r="W1251" s="4">
        <v>0</v>
      </c>
      <c r="X1251" s="4">
        <v>0</v>
      </c>
      <c r="Y1251" s="4">
        <v>0</v>
      </c>
      <c r="Z1251" s="4">
        <v>0</v>
      </c>
      <c r="AA1251" s="4">
        <v>0</v>
      </c>
      <c r="AB1251" s="4">
        <v>0</v>
      </c>
      <c r="AC1251" s="4">
        <v>0</v>
      </c>
      <c r="AG1251" s="66">
        <v>710310</v>
      </c>
      <c r="AH1251" t="s">
        <v>1049</v>
      </c>
      <c r="AI1251" s="4">
        <f t="shared" si="106"/>
        <v>0</v>
      </c>
      <c r="AJ1251" s="4">
        <f t="shared" si="106"/>
        <v>0</v>
      </c>
      <c r="AK1251" s="4">
        <f t="shared" si="106"/>
        <v>0</v>
      </c>
      <c r="AL1251" s="4">
        <f t="shared" si="106"/>
        <v>0</v>
      </c>
      <c r="AM1251" s="4">
        <f t="shared" si="106"/>
        <v>2.3834292140910141E-2</v>
      </c>
      <c r="AN1251" s="4">
        <f t="shared" si="105"/>
        <v>0</v>
      </c>
      <c r="AO1251" s="4">
        <f t="shared" si="105"/>
        <v>0</v>
      </c>
      <c r="AP1251" s="4">
        <f t="shared" si="105"/>
        <v>0</v>
      </c>
      <c r="AQ1251" s="4">
        <f t="shared" si="105"/>
        <v>0</v>
      </c>
      <c r="AR1251" s="4">
        <f t="shared" si="105"/>
        <v>0</v>
      </c>
      <c r="AS1251" s="4">
        <f t="shared" si="105"/>
        <v>0</v>
      </c>
      <c r="AT1251" s="4">
        <f t="shared" si="105"/>
        <v>3.7451840304034655E-4</v>
      </c>
      <c r="AU1251" s="4">
        <f t="shared" si="105"/>
        <v>0</v>
      </c>
      <c r="AV1251" s="4">
        <f t="shared" si="105"/>
        <v>0</v>
      </c>
      <c r="AW1251" s="4">
        <f t="shared" si="105"/>
        <v>0</v>
      </c>
      <c r="AX1251" s="4">
        <f t="shared" si="107"/>
        <v>0</v>
      </c>
      <c r="AY1251" s="4">
        <f t="shared" si="107"/>
        <v>0</v>
      </c>
      <c r="AZ1251" s="4">
        <f t="shared" si="104"/>
        <v>0</v>
      </c>
      <c r="BA1251" s="4">
        <f t="shared" si="104"/>
        <v>0</v>
      </c>
      <c r="BB1251" s="67">
        <f t="shared" si="104"/>
        <v>0</v>
      </c>
    </row>
    <row r="1252" spans="1:54" x14ac:dyDescent="0.3">
      <c r="A1252" t="s">
        <v>68</v>
      </c>
      <c r="B1252" t="s">
        <v>69</v>
      </c>
      <c r="C1252">
        <v>710399</v>
      </c>
      <c r="D1252" t="s">
        <v>70</v>
      </c>
      <c r="E1252" t="s">
        <v>71</v>
      </c>
      <c r="F1252" t="s">
        <v>72</v>
      </c>
      <c r="G1252" t="s">
        <v>108</v>
      </c>
      <c r="H1252">
        <v>6</v>
      </c>
      <c r="I1252" t="s">
        <v>1050</v>
      </c>
      <c r="J1252" s="4">
        <v>0</v>
      </c>
      <c r="K1252" s="4">
        <v>0</v>
      </c>
      <c r="L1252" s="4">
        <v>0</v>
      </c>
      <c r="M1252" s="4">
        <v>0</v>
      </c>
      <c r="N1252" s="4">
        <v>1.089</v>
      </c>
      <c r="O1252" s="4">
        <v>57.146999999999998</v>
      </c>
      <c r="P1252" s="4">
        <v>0</v>
      </c>
      <c r="Q1252" s="4">
        <v>0</v>
      </c>
      <c r="R1252" s="4">
        <v>3.5920000000000001</v>
      </c>
      <c r="S1252" s="4">
        <v>0</v>
      </c>
      <c r="T1252" s="4">
        <v>0</v>
      </c>
      <c r="U1252" s="4">
        <v>0</v>
      </c>
      <c r="V1252" s="4">
        <v>0</v>
      </c>
      <c r="W1252" s="4">
        <v>0</v>
      </c>
      <c r="X1252" s="4">
        <v>0</v>
      </c>
      <c r="Y1252" s="4">
        <v>0</v>
      </c>
      <c r="Z1252" s="4">
        <v>0</v>
      </c>
      <c r="AA1252" s="4">
        <v>0</v>
      </c>
      <c r="AB1252" s="4">
        <v>0</v>
      </c>
      <c r="AC1252" s="4">
        <v>0</v>
      </c>
      <c r="AG1252" s="66">
        <v>710399</v>
      </c>
      <c r="AH1252" t="s">
        <v>1050</v>
      </c>
      <c r="AI1252" s="4">
        <f t="shared" si="106"/>
        <v>0</v>
      </c>
      <c r="AJ1252" s="4">
        <f t="shared" si="106"/>
        <v>0</v>
      </c>
      <c r="AK1252" s="4">
        <f t="shared" si="106"/>
        <v>0</v>
      </c>
      <c r="AL1252" s="4">
        <f t="shared" si="106"/>
        <v>0</v>
      </c>
      <c r="AM1252" s="4">
        <f t="shared" si="106"/>
        <v>2.4837841283685307E-2</v>
      </c>
      <c r="AN1252" s="4">
        <f t="shared" si="105"/>
        <v>0.12946829529944917</v>
      </c>
      <c r="AO1252" s="4">
        <f t="shared" si="105"/>
        <v>0</v>
      </c>
      <c r="AP1252" s="4">
        <f t="shared" si="105"/>
        <v>0</v>
      </c>
      <c r="AQ1252" s="4">
        <f t="shared" si="105"/>
        <v>1.4282758781659992E-2</v>
      </c>
      <c r="AR1252" s="4">
        <f t="shared" si="105"/>
        <v>0</v>
      </c>
      <c r="AS1252" s="4">
        <f t="shared" si="105"/>
        <v>0</v>
      </c>
      <c r="AT1252" s="4">
        <f t="shared" si="105"/>
        <v>0</v>
      </c>
      <c r="AU1252" s="4">
        <f t="shared" si="105"/>
        <v>0</v>
      </c>
      <c r="AV1252" s="4">
        <f t="shared" si="105"/>
        <v>0</v>
      </c>
      <c r="AW1252" s="4">
        <f t="shared" si="105"/>
        <v>0</v>
      </c>
      <c r="AX1252" s="4">
        <f t="shared" si="107"/>
        <v>0</v>
      </c>
      <c r="AY1252" s="4">
        <f t="shared" si="107"/>
        <v>0</v>
      </c>
      <c r="AZ1252" s="4">
        <f t="shared" si="104"/>
        <v>0</v>
      </c>
      <c r="BA1252" s="4">
        <f t="shared" si="104"/>
        <v>0</v>
      </c>
      <c r="BB1252" s="67">
        <f t="shared" si="104"/>
        <v>0</v>
      </c>
    </row>
    <row r="1253" spans="1:54" x14ac:dyDescent="0.3">
      <c r="A1253" t="s">
        <v>68</v>
      </c>
      <c r="B1253" t="s">
        <v>69</v>
      </c>
      <c r="C1253">
        <v>710510</v>
      </c>
      <c r="D1253" t="s">
        <v>70</v>
      </c>
      <c r="E1253" t="s">
        <v>71</v>
      </c>
      <c r="F1253" t="s">
        <v>72</v>
      </c>
      <c r="G1253" t="s">
        <v>108</v>
      </c>
      <c r="H1253">
        <v>6</v>
      </c>
      <c r="I1253" t="s">
        <v>1051</v>
      </c>
      <c r="J1253" s="4">
        <v>0</v>
      </c>
      <c r="K1253" s="4">
        <v>0</v>
      </c>
      <c r="L1253" s="4">
        <v>0</v>
      </c>
      <c r="M1253" s="4">
        <v>0</v>
      </c>
      <c r="N1253" s="4">
        <v>0</v>
      </c>
      <c r="O1253" s="4">
        <v>0</v>
      </c>
      <c r="P1253" s="4">
        <v>0</v>
      </c>
      <c r="Q1253" s="4">
        <v>0</v>
      </c>
      <c r="R1253" s="4">
        <v>0</v>
      </c>
      <c r="S1253" s="4">
        <v>0</v>
      </c>
      <c r="T1253" s="4">
        <v>0</v>
      </c>
      <c r="U1253" s="4">
        <v>0</v>
      </c>
      <c r="V1253" s="4">
        <v>2000.848</v>
      </c>
      <c r="W1253" s="4">
        <v>0</v>
      </c>
      <c r="X1253" s="4">
        <v>0</v>
      </c>
      <c r="Y1253" s="4">
        <v>0</v>
      </c>
      <c r="Z1253" s="4">
        <v>0</v>
      </c>
      <c r="AA1253" s="4">
        <v>0</v>
      </c>
      <c r="AB1253" s="4">
        <v>0</v>
      </c>
      <c r="AC1253" s="4">
        <v>0</v>
      </c>
      <c r="AG1253" s="66">
        <v>710510</v>
      </c>
      <c r="AH1253" t="s">
        <v>1051</v>
      </c>
      <c r="AI1253" s="4">
        <f t="shared" si="106"/>
        <v>0</v>
      </c>
      <c r="AJ1253" s="4">
        <f t="shared" si="106"/>
        <v>0</v>
      </c>
      <c r="AK1253" s="4">
        <f t="shared" si="106"/>
        <v>0</v>
      </c>
      <c r="AL1253" s="4">
        <f t="shared" si="106"/>
        <v>0</v>
      </c>
      <c r="AM1253" s="4">
        <f t="shared" si="106"/>
        <v>0</v>
      </c>
      <c r="AN1253" s="4">
        <f t="shared" si="105"/>
        <v>0</v>
      </c>
      <c r="AO1253" s="4">
        <f t="shared" si="105"/>
        <v>0</v>
      </c>
      <c r="AP1253" s="4">
        <f t="shared" si="105"/>
        <v>0</v>
      </c>
      <c r="AQ1253" s="4">
        <f t="shared" si="105"/>
        <v>0</v>
      </c>
      <c r="AR1253" s="4">
        <f t="shared" si="105"/>
        <v>0</v>
      </c>
      <c r="AS1253" s="4">
        <f t="shared" si="105"/>
        <v>0</v>
      </c>
      <c r="AT1253" s="4">
        <f t="shared" si="105"/>
        <v>0</v>
      </c>
      <c r="AU1253" s="4">
        <f t="shared" si="105"/>
        <v>5.0105971788370143</v>
      </c>
      <c r="AV1253" s="4">
        <f t="shared" si="105"/>
        <v>0</v>
      </c>
      <c r="AW1253" s="4">
        <f t="shared" si="105"/>
        <v>0</v>
      </c>
      <c r="AX1253" s="4">
        <f t="shared" si="107"/>
        <v>0</v>
      </c>
      <c r="AY1253" s="4">
        <f t="shared" si="107"/>
        <v>0</v>
      </c>
      <c r="AZ1253" s="4">
        <f t="shared" si="104"/>
        <v>0</v>
      </c>
      <c r="BA1253" s="4">
        <f t="shared" si="104"/>
        <v>0</v>
      </c>
      <c r="BB1253" s="67">
        <f t="shared" si="104"/>
        <v>0</v>
      </c>
    </row>
    <row r="1254" spans="1:54" x14ac:dyDescent="0.3">
      <c r="A1254" t="s">
        <v>68</v>
      </c>
      <c r="B1254" t="s">
        <v>69</v>
      </c>
      <c r="C1254">
        <v>710692</v>
      </c>
      <c r="D1254" t="s">
        <v>70</v>
      </c>
      <c r="E1254" t="s">
        <v>71</v>
      </c>
      <c r="F1254" t="s">
        <v>72</v>
      </c>
      <c r="G1254" t="s">
        <v>108</v>
      </c>
      <c r="H1254">
        <v>6</v>
      </c>
      <c r="I1254" t="s">
        <v>1052</v>
      </c>
      <c r="J1254" s="4">
        <v>0</v>
      </c>
      <c r="K1254" s="4">
        <v>0</v>
      </c>
      <c r="L1254" s="4">
        <v>0</v>
      </c>
      <c r="M1254" s="4">
        <v>0</v>
      </c>
      <c r="N1254" s="4">
        <v>0</v>
      </c>
      <c r="O1254" s="4">
        <v>0</v>
      </c>
      <c r="P1254" s="4">
        <v>0</v>
      </c>
      <c r="Q1254" s="4">
        <v>0</v>
      </c>
      <c r="R1254" s="4">
        <v>0</v>
      </c>
      <c r="S1254" s="4">
        <v>0</v>
      </c>
      <c r="T1254" s="4">
        <v>0</v>
      </c>
      <c r="U1254" s="4">
        <v>0</v>
      </c>
      <c r="V1254" s="4">
        <v>0</v>
      </c>
      <c r="W1254" s="4">
        <v>0</v>
      </c>
      <c r="X1254" s="4">
        <v>0</v>
      </c>
      <c r="Y1254" s="4">
        <v>0</v>
      </c>
      <c r="Z1254" s="4">
        <v>0</v>
      </c>
      <c r="AA1254" s="4">
        <v>0</v>
      </c>
      <c r="AB1254" s="4">
        <v>0</v>
      </c>
      <c r="AC1254" s="4">
        <v>0.52500000000000002</v>
      </c>
      <c r="AG1254" s="66">
        <v>710692</v>
      </c>
      <c r="AH1254" t="s">
        <v>1052</v>
      </c>
      <c r="AI1254" s="4">
        <f t="shared" si="106"/>
        <v>0</v>
      </c>
      <c r="AJ1254" s="4">
        <f t="shared" si="106"/>
        <v>0</v>
      </c>
      <c r="AK1254" s="4">
        <f t="shared" si="106"/>
        <v>0</v>
      </c>
      <c r="AL1254" s="4">
        <f t="shared" si="106"/>
        <v>0</v>
      </c>
      <c r="AM1254" s="4">
        <f t="shared" si="106"/>
        <v>0</v>
      </c>
      <c r="AN1254" s="4">
        <f t="shared" si="105"/>
        <v>0</v>
      </c>
      <c r="AO1254" s="4">
        <f t="shared" si="105"/>
        <v>0</v>
      </c>
      <c r="AP1254" s="4">
        <f t="shared" si="105"/>
        <v>0</v>
      </c>
      <c r="AQ1254" s="4">
        <f t="shared" si="105"/>
        <v>0</v>
      </c>
      <c r="AR1254" s="4">
        <f t="shared" si="105"/>
        <v>0</v>
      </c>
      <c r="AS1254" s="4">
        <f t="shared" si="105"/>
        <v>0</v>
      </c>
      <c r="AT1254" s="4">
        <f t="shared" si="105"/>
        <v>0</v>
      </c>
      <c r="AU1254" s="4">
        <f t="shared" si="105"/>
        <v>0</v>
      </c>
      <c r="AV1254" s="4">
        <f t="shared" si="105"/>
        <v>0</v>
      </c>
      <c r="AW1254" s="4">
        <f t="shared" si="105"/>
        <v>0</v>
      </c>
      <c r="AX1254" s="4">
        <f t="shared" si="107"/>
        <v>0</v>
      </c>
      <c r="AY1254" s="4">
        <f t="shared" si="107"/>
        <v>0</v>
      </c>
      <c r="AZ1254" s="4">
        <f t="shared" si="104"/>
        <v>0</v>
      </c>
      <c r="BA1254" s="4">
        <f t="shared" si="104"/>
        <v>0</v>
      </c>
      <c r="BB1254" s="67">
        <f t="shared" si="104"/>
        <v>8.7427647792941501E-4</v>
      </c>
    </row>
    <row r="1255" spans="1:54" x14ac:dyDescent="0.3">
      <c r="A1255" t="s">
        <v>68</v>
      </c>
      <c r="B1255" t="s">
        <v>69</v>
      </c>
      <c r="C1255">
        <v>711311</v>
      </c>
      <c r="D1255" t="s">
        <v>70</v>
      </c>
      <c r="E1255" t="s">
        <v>71</v>
      </c>
      <c r="F1255" t="s">
        <v>72</v>
      </c>
      <c r="G1255" t="s">
        <v>108</v>
      </c>
      <c r="H1255">
        <v>6</v>
      </c>
      <c r="I1255" t="s">
        <v>1053</v>
      </c>
      <c r="J1255" s="4">
        <v>0</v>
      </c>
      <c r="K1255" s="4">
        <v>0</v>
      </c>
      <c r="L1255" s="4">
        <v>8.8019999999999996</v>
      </c>
      <c r="M1255" s="4">
        <v>0</v>
      </c>
      <c r="N1255" s="4">
        <v>1.849</v>
      </c>
      <c r="O1255" s="4">
        <v>7.5490000000000004</v>
      </c>
      <c r="P1255" s="4">
        <v>0.39200000000000002</v>
      </c>
      <c r="Q1255" s="4">
        <v>0</v>
      </c>
      <c r="R1255" s="4">
        <v>0.54700000000000004</v>
      </c>
      <c r="S1255" s="4">
        <v>0</v>
      </c>
      <c r="T1255" s="4">
        <v>1.163</v>
      </c>
      <c r="U1255" s="4">
        <v>8.4930000000000003</v>
      </c>
      <c r="V1255" s="4">
        <v>7.8159999999999998</v>
      </c>
      <c r="W1255" s="4">
        <v>0</v>
      </c>
      <c r="X1255" s="4">
        <v>0</v>
      </c>
      <c r="Y1255" s="4">
        <v>0</v>
      </c>
      <c r="Z1255" s="4">
        <v>0.68300000000000005</v>
      </c>
      <c r="AA1255" s="4">
        <v>0</v>
      </c>
      <c r="AB1255" s="4">
        <v>0.10299999999999999</v>
      </c>
      <c r="AC1255" s="4">
        <v>0</v>
      </c>
      <c r="AG1255" s="66">
        <v>711311</v>
      </c>
      <c r="AH1255" t="s">
        <v>1053</v>
      </c>
      <c r="AI1255" s="4">
        <f t="shared" si="106"/>
        <v>0</v>
      </c>
      <c r="AJ1255" s="4">
        <f t="shared" si="106"/>
        <v>0</v>
      </c>
      <c r="AK1255" s="4">
        <f t="shared" si="106"/>
        <v>0.18265238151562882</v>
      </c>
      <c r="AL1255" s="4">
        <f t="shared" si="106"/>
        <v>0</v>
      </c>
      <c r="AM1255" s="4">
        <f t="shared" si="106"/>
        <v>4.2171871931619954E-2</v>
      </c>
      <c r="AN1255" s="4">
        <f t="shared" si="105"/>
        <v>1.7102492890537419E-2</v>
      </c>
      <c r="AO1255" s="4">
        <f t="shared" si="105"/>
        <v>4.4760385779716765E-3</v>
      </c>
      <c r="AP1255" s="4">
        <f t="shared" si="105"/>
        <v>0</v>
      </c>
      <c r="AQ1255" s="4">
        <f t="shared" si="105"/>
        <v>2.1750192242672647E-3</v>
      </c>
      <c r="AR1255" s="4">
        <f t="shared" si="105"/>
        <v>0</v>
      </c>
      <c r="AS1255" s="4">
        <f t="shared" si="105"/>
        <v>1.343812418779725E-4</v>
      </c>
      <c r="AT1255" s="4">
        <f t="shared" si="105"/>
        <v>2.5446278376173311E-2</v>
      </c>
      <c r="AU1255" s="4">
        <f t="shared" si="105"/>
        <v>1.9573114774230776E-2</v>
      </c>
      <c r="AV1255" s="4">
        <f t="shared" si="105"/>
        <v>0</v>
      </c>
      <c r="AW1255" s="4">
        <f t="shared" si="105"/>
        <v>0</v>
      </c>
      <c r="AX1255" s="4">
        <f t="shared" si="107"/>
        <v>0</v>
      </c>
      <c r="AY1255" s="4">
        <f t="shared" si="107"/>
        <v>1.4228874974729665E-3</v>
      </c>
      <c r="AZ1255" s="4">
        <f t="shared" si="104"/>
        <v>0</v>
      </c>
      <c r="BA1255" s="4">
        <f t="shared" si="104"/>
        <v>1.8130591021006112E-4</v>
      </c>
      <c r="BB1255" s="67">
        <f t="shared" si="104"/>
        <v>0</v>
      </c>
    </row>
    <row r="1256" spans="1:54" x14ac:dyDescent="0.3">
      <c r="A1256" t="s">
        <v>68</v>
      </c>
      <c r="B1256" t="s">
        <v>69</v>
      </c>
      <c r="C1256">
        <v>711319</v>
      </c>
      <c r="D1256" t="s">
        <v>70</v>
      </c>
      <c r="E1256" t="s">
        <v>71</v>
      </c>
      <c r="F1256" t="s">
        <v>72</v>
      </c>
      <c r="G1256" t="s">
        <v>108</v>
      </c>
      <c r="H1256">
        <v>6</v>
      </c>
      <c r="I1256" t="s">
        <v>1053</v>
      </c>
      <c r="J1256" s="4">
        <v>0</v>
      </c>
      <c r="K1256" s="4">
        <v>0</v>
      </c>
      <c r="L1256" s="4">
        <v>59.707000000000001</v>
      </c>
      <c r="M1256" s="4">
        <v>0</v>
      </c>
      <c r="N1256" s="4">
        <v>20.922999999999998</v>
      </c>
      <c r="O1256" s="4">
        <v>0</v>
      </c>
      <c r="P1256" s="4">
        <v>0</v>
      </c>
      <c r="Q1256" s="4">
        <v>222.72200000000001</v>
      </c>
      <c r="R1256" s="4">
        <v>17.068999999999999</v>
      </c>
      <c r="S1256" s="4">
        <v>274.15300000000002</v>
      </c>
      <c r="T1256" s="4">
        <v>0</v>
      </c>
      <c r="U1256" s="4">
        <v>0</v>
      </c>
      <c r="V1256" s="4">
        <v>1.1399999999999999</v>
      </c>
      <c r="W1256" s="4">
        <v>0</v>
      </c>
      <c r="X1256" s="4">
        <v>0</v>
      </c>
      <c r="Y1256" s="4">
        <v>0</v>
      </c>
      <c r="Z1256" s="4">
        <v>0</v>
      </c>
      <c r="AA1256" s="4">
        <v>193.33600000000001</v>
      </c>
      <c r="AB1256" s="4">
        <v>0</v>
      </c>
      <c r="AC1256" s="4">
        <v>0</v>
      </c>
      <c r="AG1256" s="66">
        <v>711319</v>
      </c>
      <c r="AH1256" t="s">
        <v>1053</v>
      </c>
      <c r="AI1256" s="4">
        <f t="shared" si="106"/>
        <v>0</v>
      </c>
      <c r="AJ1256" s="4">
        <f t="shared" si="106"/>
        <v>0</v>
      </c>
      <c r="AK1256" s="4">
        <f t="shared" si="106"/>
        <v>1.2389940630713077</v>
      </c>
      <c r="AL1256" s="4">
        <f t="shared" si="106"/>
        <v>0</v>
      </c>
      <c r="AM1256" s="4">
        <f t="shared" si="106"/>
        <v>0.47721042532465352</v>
      </c>
      <c r="AN1256" s="4">
        <f t="shared" si="105"/>
        <v>0</v>
      </c>
      <c r="AO1256" s="4">
        <f t="shared" si="105"/>
        <v>0</v>
      </c>
      <c r="AP1256" s="4">
        <f t="shared" si="105"/>
        <v>1.310161626327047</v>
      </c>
      <c r="AQ1256" s="4">
        <f t="shared" si="105"/>
        <v>6.7870938096924932E-2</v>
      </c>
      <c r="AR1256" s="4">
        <f t="shared" si="105"/>
        <v>1.2924886557840773</v>
      </c>
      <c r="AS1256" s="4">
        <f t="shared" si="105"/>
        <v>0</v>
      </c>
      <c r="AT1256" s="4">
        <f t="shared" si="105"/>
        <v>0</v>
      </c>
      <c r="AU1256" s="4">
        <f t="shared" si="105"/>
        <v>2.8548299440408244E-3</v>
      </c>
      <c r="AV1256" s="4">
        <f t="shared" si="105"/>
        <v>0</v>
      </c>
      <c r="AW1256" s="4">
        <f t="shared" si="105"/>
        <v>0</v>
      </c>
      <c r="AX1256" s="4">
        <f t="shared" si="107"/>
        <v>0</v>
      </c>
      <c r="AY1256" s="4">
        <f t="shared" si="107"/>
        <v>0</v>
      </c>
      <c r="AZ1256" s="4">
        <f t="shared" si="104"/>
        <v>0.29160913624564194</v>
      </c>
      <c r="BA1256" s="4">
        <f t="shared" si="104"/>
        <v>0</v>
      </c>
      <c r="BB1256" s="67">
        <f t="shared" si="104"/>
        <v>0</v>
      </c>
    </row>
    <row r="1257" spans="1:54" x14ac:dyDescent="0.3">
      <c r="A1257" t="s">
        <v>68</v>
      </c>
      <c r="B1257" t="s">
        <v>69</v>
      </c>
      <c r="C1257">
        <v>711320</v>
      </c>
      <c r="D1257" t="s">
        <v>70</v>
      </c>
      <c r="E1257" t="s">
        <v>71</v>
      </c>
      <c r="F1257" t="s">
        <v>72</v>
      </c>
      <c r="G1257" t="s">
        <v>108</v>
      </c>
      <c r="H1257">
        <v>6</v>
      </c>
      <c r="I1257" t="s">
        <v>1054</v>
      </c>
      <c r="J1257" s="4">
        <v>0</v>
      </c>
      <c r="K1257" s="4">
        <v>0</v>
      </c>
      <c r="L1257" s="4">
        <v>0.78500000000000003</v>
      </c>
      <c r="M1257" s="4">
        <v>0</v>
      </c>
      <c r="N1257" s="4">
        <v>0</v>
      </c>
      <c r="O1257" s="4">
        <v>0</v>
      </c>
      <c r="P1257" s="4">
        <v>0</v>
      </c>
      <c r="Q1257" s="4">
        <v>0</v>
      </c>
      <c r="R1257" s="4">
        <v>0</v>
      </c>
      <c r="S1257" s="4">
        <v>0</v>
      </c>
      <c r="T1257" s="4">
        <v>0</v>
      </c>
      <c r="U1257" s="4">
        <v>0</v>
      </c>
      <c r="V1257" s="4">
        <v>0</v>
      </c>
      <c r="W1257" s="4">
        <v>0</v>
      </c>
      <c r="X1257" s="4">
        <v>0</v>
      </c>
      <c r="Y1257" s="4">
        <v>0</v>
      </c>
      <c r="Z1257" s="4">
        <v>0</v>
      </c>
      <c r="AA1257" s="4">
        <v>0</v>
      </c>
      <c r="AB1257" s="4">
        <v>0</v>
      </c>
      <c r="AC1257" s="4">
        <v>0</v>
      </c>
      <c r="AG1257" s="66">
        <v>711320</v>
      </c>
      <c r="AH1257" t="s">
        <v>1054</v>
      </c>
      <c r="AI1257" s="4">
        <f t="shared" si="106"/>
        <v>0</v>
      </c>
      <c r="AJ1257" s="4">
        <f t="shared" si="106"/>
        <v>0</v>
      </c>
      <c r="AK1257" s="4">
        <f t="shared" si="106"/>
        <v>1.6289720460096413E-2</v>
      </c>
      <c r="AL1257" s="4">
        <f t="shared" si="106"/>
        <v>0</v>
      </c>
      <c r="AM1257" s="4">
        <f t="shared" si="106"/>
        <v>0</v>
      </c>
      <c r="AN1257" s="4">
        <f t="shared" si="105"/>
        <v>0</v>
      </c>
      <c r="AO1257" s="4">
        <f t="shared" si="105"/>
        <v>0</v>
      </c>
      <c r="AP1257" s="4">
        <f t="shared" si="105"/>
        <v>0</v>
      </c>
      <c r="AQ1257" s="4">
        <f t="shared" si="105"/>
        <v>0</v>
      </c>
      <c r="AR1257" s="4">
        <f t="shared" si="105"/>
        <v>0</v>
      </c>
      <c r="AS1257" s="4">
        <f t="shared" si="105"/>
        <v>0</v>
      </c>
      <c r="AT1257" s="4">
        <f t="shared" ref="AS1257:AY1292" si="108">IFERROR((U1257/U$2093)*100,0)</f>
        <v>0</v>
      </c>
      <c r="AU1257" s="4">
        <f t="shared" si="108"/>
        <v>0</v>
      </c>
      <c r="AV1257" s="4">
        <f t="shared" si="108"/>
        <v>0</v>
      </c>
      <c r="AW1257" s="4">
        <f t="shared" si="108"/>
        <v>0</v>
      </c>
      <c r="AX1257" s="4">
        <f t="shared" si="107"/>
        <v>0</v>
      </c>
      <c r="AY1257" s="4">
        <f t="shared" si="107"/>
        <v>0</v>
      </c>
      <c r="AZ1257" s="4">
        <f t="shared" si="104"/>
        <v>0</v>
      </c>
      <c r="BA1257" s="4">
        <f t="shared" si="104"/>
        <v>0</v>
      </c>
      <c r="BB1257" s="67">
        <f t="shared" si="104"/>
        <v>0</v>
      </c>
    </row>
    <row r="1258" spans="1:54" x14ac:dyDescent="0.3">
      <c r="A1258" t="s">
        <v>68</v>
      </c>
      <c r="B1258" t="s">
        <v>69</v>
      </c>
      <c r="C1258">
        <v>711411</v>
      </c>
      <c r="D1258" t="s">
        <v>70</v>
      </c>
      <c r="E1258" t="s">
        <v>71</v>
      </c>
      <c r="F1258" t="s">
        <v>72</v>
      </c>
      <c r="G1258" t="s">
        <v>108</v>
      </c>
      <c r="H1258">
        <v>6</v>
      </c>
      <c r="I1258" t="s">
        <v>1053</v>
      </c>
      <c r="J1258" s="4">
        <v>0</v>
      </c>
      <c r="K1258" s="4">
        <v>0</v>
      </c>
      <c r="L1258" s="4">
        <v>0</v>
      </c>
      <c r="M1258" s="4">
        <v>0</v>
      </c>
      <c r="N1258" s="4">
        <v>0.46</v>
      </c>
      <c r="O1258" s="4">
        <v>0</v>
      </c>
      <c r="P1258" s="4">
        <v>0</v>
      </c>
      <c r="Q1258" s="4">
        <v>0</v>
      </c>
      <c r="R1258" s="4">
        <v>0</v>
      </c>
      <c r="S1258" s="4">
        <v>0</v>
      </c>
      <c r="T1258" s="4">
        <v>0</v>
      </c>
      <c r="U1258" s="4">
        <v>0</v>
      </c>
      <c r="V1258" s="4">
        <v>0</v>
      </c>
      <c r="W1258" s="4">
        <v>0</v>
      </c>
      <c r="X1258" s="4">
        <v>0</v>
      </c>
      <c r="Y1258" s="4">
        <v>0</v>
      </c>
      <c r="Z1258" s="4">
        <v>0</v>
      </c>
      <c r="AA1258" s="4">
        <v>0</v>
      </c>
      <c r="AB1258" s="4">
        <v>0</v>
      </c>
      <c r="AC1258" s="4">
        <v>0</v>
      </c>
      <c r="AG1258" s="66">
        <v>711411</v>
      </c>
      <c r="AH1258" t="s">
        <v>1053</v>
      </c>
      <c r="AI1258" s="4">
        <f t="shared" si="106"/>
        <v>0</v>
      </c>
      <c r="AJ1258" s="4">
        <f t="shared" si="106"/>
        <v>0</v>
      </c>
      <c r="AK1258" s="4">
        <f t="shared" si="106"/>
        <v>0</v>
      </c>
      <c r="AL1258" s="4">
        <f t="shared" si="106"/>
        <v>0</v>
      </c>
      <c r="AM1258" s="4">
        <f t="shared" si="106"/>
        <v>1.0491650129013078E-2</v>
      </c>
      <c r="AN1258" s="4">
        <f t="shared" si="106"/>
        <v>0</v>
      </c>
      <c r="AO1258" s="4">
        <f t="shared" si="106"/>
        <v>0</v>
      </c>
      <c r="AP1258" s="4">
        <f t="shared" si="106"/>
        <v>0</v>
      </c>
      <c r="AQ1258" s="4">
        <f t="shared" si="106"/>
        <v>0</v>
      </c>
      <c r="AR1258" s="4">
        <f t="shared" si="106"/>
        <v>0</v>
      </c>
      <c r="AS1258" s="4">
        <f t="shared" si="108"/>
        <v>0</v>
      </c>
      <c r="AT1258" s="4">
        <f t="shared" si="108"/>
        <v>0</v>
      </c>
      <c r="AU1258" s="4">
        <f t="shared" si="108"/>
        <v>0</v>
      </c>
      <c r="AV1258" s="4">
        <f t="shared" si="108"/>
        <v>0</v>
      </c>
      <c r="AW1258" s="4">
        <f t="shared" si="108"/>
        <v>0</v>
      </c>
      <c r="AX1258" s="4">
        <f t="shared" si="107"/>
        <v>0</v>
      </c>
      <c r="AY1258" s="4">
        <f t="shared" si="107"/>
        <v>0</v>
      </c>
      <c r="AZ1258" s="4">
        <f t="shared" si="104"/>
        <v>0</v>
      </c>
      <c r="BA1258" s="4">
        <f t="shared" si="104"/>
        <v>0</v>
      </c>
      <c r="BB1258" s="67">
        <f t="shared" si="104"/>
        <v>0</v>
      </c>
    </row>
    <row r="1259" spans="1:54" x14ac:dyDescent="0.3">
      <c r="A1259" t="s">
        <v>68</v>
      </c>
      <c r="B1259" t="s">
        <v>69</v>
      </c>
      <c r="C1259">
        <v>711620</v>
      </c>
      <c r="D1259" t="s">
        <v>70</v>
      </c>
      <c r="E1259" t="s">
        <v>71</v>
      </c>
      <c r="F1259" t="s">
        <v>72</v>
      </c>
      <c r="G1259" t="s">
        <v>108</v>
      </c>
      <c r="H1259">
        <v>6</v>
      </c>
      <c r="I1259" t="s">
        <v>1055</v>
      </c>
      <c r="J1259" s="4">
        <v>0</v>
      </c>
      <c r="K1259" s="4">
        <v>2.4660000000000002</v>
      </c>
      <c r="L1259" s="4">
        <v>0</v>
      </c>
      <c r="M1259" s="4">
        <v>0</v>
      </c>
      <c r="N1259" s="4">
        <v>0</v>
      </c>
      <c r="O1259" s="4">
        <v>0</v>
      </c>
      <c r="P1259" s="4">
        <v>0</v>
      </c>
      <c r="Q1259" s="4">
        <v>0</v>
      </c>
      <c r="R1259" s="4">
        <v>0</v>
      </c>
      <c r="S1259" s="4">
        <v>0</v>
      </c>
      <c r="T1259" s="4">
        <v>0</v>
      </c>
      <c r="U1259" s="4">
        <v>0</v>
      </c>
      <c r="V1259" s="4">
        <v>0</v>
      </c>
      <c r="W1259" s="4">
        <v>0</v>
      </c>
      <c r="X1259" s="4">
        <v>0</v>
      </c>
      <c r="Y1259" s="4">
        <v>0</v>
      </c>
      <c r="Z1259" s="4">
        <v>0</v>
      </c>
      <c r="AA1259" s="4">
        <v>0</v>
      </c>
      <c r="AB1259" s="4">
        <v>0</v>
      </c>
      <c r="AC1259" s="4">
        <v>0</v>
      </c>
      <c r="AG1259" s="66">
        <v>711620</v>
      </c>
      <c r="AH1259" t="s">
        <v>1055</v>
      </c>
      <c r="AI1259" s="4">
        <f t="shared" si="106"/>
        <v>0</v>
      </c>
      <c r="AJ1259" s="4">
        <f t="shared" si="106"/>
        <v>5.3316313624458558E-2</v>
      </c>
      <c r="AK1259" s="4">
        <f t="shared" si="106"/>
        <v>0</v>
      </c>
      <c r="AL1259" s="4">
        <f t="shared" si="106"/>
        <v>0</v>
      </c>
      <c r="AM1259" s="4">
        <f t="shared" si="106"/>
        <v>0</v>
      </c>
      <c r="AN1259" s="4">
        <f t="shared" si="106"/>
        <v>0</v>
      </c>
      <c r="AO1259" s="4">
        <f t="shared" si="106"/>
        <v>0</v>
      </c>
      <c r="AP1259" s="4">
        <f t="shared" si="106"/>
        <v>0</v>
      </c>
      <c r="AQ1259" s="4">
        <f t="shared" si="106"/>
        <v>0</v>
      </c>
      <c r="AR1259" s="4">
        <f t="shared" si="106"/>
        <v>0</v>
      </c>
      <c r="AS1259" s="4">
        <f t="shared" si="108"/>
        <v>0</v>
      </c>
      <c r="AT1259" s="4">
        <f t="shared" si="108"/>
        <v>0</v>
      </c>
      <c r="AU1259" s="4">
        <f t="shared" si="108"/>
        <v>0</v>
      </c>
      <c r="AV1259" s="4">
        <f t="shared" si="108"/>
        <v>0</v>
      </c>
      <c r="AW1259" s="4">
        <f t="shared" si="108"/>
        <v>0</v>
      </c>
      <c r="AX1259" s="4">
        <f t="shared" si="107"/>
        <v>0</v>
      </c>
      <c r="AY1259" s="4">
        <f t="shared" si="107"/>
        <v>0</v>
      </c>
      <c r="AZ1259" s="4">
        <f t="shared" si="104"/>
        <v>0</v>
      </c>
      <c r="BA1259" s="4">
        <f t="shared" si="104"/>
        <v>0</v>
      </c>
      <c r="BB1259" s="67">
        <f t="shared" si="104"/>
        <v>0</v>
      </c>
    </row>
    <row r="1260" spans="1:54" x14ac:dyDescent="0.3">
      <c r="A1260" t="s">
        <v>68</v>
      </c>
      <c r="B1260" t="s">
        <v>69</v>
      </c>
      <c r="C1260">
        <v>711711</v>
      </c>
      <c r="D1260" t="s">
        <v>70</v>
      </c>
      <c r="E1260" t="s">
        <v>71</v>
      </c>
      <c r="F1260" t="s">
        <v>72</v>
      </c>
      <c r="G1260" t="s">
        <v>108</v>
      </c>
      <c r="H1260">
        <v>6</v>
      </c>
      <c r="I1260" t="s">
        <v>1056</v>
      </c>
      <c r="J1260" s="4">
        <v>0</v>
      </c>
      <c r="K1260" s="4">
        <v>6.8479999999999999</v>
      </c>
      <c r="L1260" s="4">
        <v>0</v>
      </c>
      <c r="M1260" s="4">
        <v>0</v>
      </c>
      <c r="N1260" s="4">
        <v>0</v>
      </c>
      <c r="O1260" s="4">
        <v>0</v>
      </c>
      <c r="P1260" s="4">
        <v>0</v>
      </c>
      <c r="Q1260" s="4">
        <v>0</v>
      </c>
      <c r="R1260" s="4">
        <v>0</v>
      </c>
      <c r="S1260" s="4">
        <v>0</v>
      </c>
      <c r="T1260" s="4">
        <v>0</v>
      </c>
      <c r="U1260" s="4">
        <v>0</v>
      </c>
      <c r="V1260" s="4">
        <v>0</v>
      </c>
      <c r="W1260" s="4">
        <v>0</v>
      </c>
      <c r="X1260" s="4">
        <v>0</v>
      </c>
      <c r="Y1260" s="4">
        <v>0</v>
      </c>
      <c r="Z1260" s="4">
        <v>0.34599999999999997</v>
      </c>
      <c r="AA1260" s="4">
        <v>0</v>
      </c>
      <c r="AB1260" s="4">
        <v>0</v>
      </c>
      <c r="AC1260" s="4">
        <v>0</v>
      </c>
      <c r="AG1260" s="66">
        <v>711711</v>
      </c>
      <c r="AH1260" t="s">
        <v>1056</v>
      </c>
      <c r="AI1260" s="4">
        <f t="shared" si="106"/>
        <v>0</v>
      </c>
      <c r="AJ1260" s="4">
        <f t="shared" si="106"/>
        <v>0.14805763004878031</v>
      </c>
      <c r="AK1260" s="4">
        <f t="shared" si="106"/>
        <v>0</v>
      </c>
      <c r="AL1260" s="4">
        <f t="shared" si="106"/>
        <v>0</v>
      </c>
      <c r="AM1260" s="4">
        <f t="shared" si="106"/>
        <v>0</v>
      </c>
      <c r="AN1260" s="4">
        <f t="shared" si="106"/>
        <v>0</v>
      </c>
      <c r="AO1260" s="4">
        <f t="shared" si="106"/>
        <v>0</v>
      </c>
      <c r="AP1260" s="4">
        <f t="shared" si="106"/>
        <v>0</v>
      </c>
      <c r="AQ1260" s="4">
        <f t="shared" si="106"/>
        <v>0</v>
      </c>
      <c r="AR1260" s="4">
        <f t="shared" si="106"/>
        <v>0</v>
      </c>
      <c r="AS1260" s="4">
        <f t="shared" si="108"/>
        <v>0</v>
      </c>
      <c r="AT1260" s="4">
        <f t="shared" si="108"/>
        <v>0</v>
      </c>
      <c r="AU1260" s="4">
        <f t="shared" si="108"/>
        <v>0</v>
      </c>
      <c r="AV1260" s="4">
        <f t="shared" si="108"/>
        <v>0</v>
      </c>
      <c r="AW1260" s="4">
        <f t="shared" si="108"/>
        <v>0</v>
      </c>
      <c r="AX1260" s="4">
        <f t="shared" si="107"/>
        <v>0</v>
      </c>
      <c r="AY1260" s="4">
        <f t="shared" si="107"/>
        <v>7.2081855655292291E-4</v>
      </c>
      <c r="AZ1260" s="4">
        <f t="shared" si="104"/>
        <v>0</v>
      </c>
      <c r="BA1260" s="4">
        <f t="shared" si="104"/>
        <v>0</v>
      </c>
      <c r="BB1260" s="67">
        <f t="shared" si="104"/>
        <v>0</v>
      </c>
    </row>
    <row r="1261" spans="1:54" x14ac:dyDescent="0.3">
      <c r="A1261" t="s">
        <v>68</v>
      </c>
      <c r="B1261" t="s">
        <v>69</v>
      </c>
      <c r="C1261">
        <v>711719</v>
      </c>
      <c r="D1261" t="s">
        <v>70</v>
      </c>
      <c r="E1261" t="s">
        <v>71</v>
      </c>
      <c r="F1261" t="s">
        <v>72</v>
      </c>
      <c r="G1261" t="s">
        <v>108</v>
      </c>
      <c r="H1261">
        <v>6</v>
      </c>
      <c r="I1261" t="s">
        <v>1056</v>
      </c>
      <c r="J1261" s="4">
        <v>0.89900000000000002</v>
      </c>
      <c r="K1261" s="4">
        <v>0</v>
      </c>
      <c r="L1261" s="4">
        <v>0</v>
      </c>
      <c r="M1261" s="4">
        <v>0</v>
      </c>
      <c r="N1261" s="4">
        <v>14.86</v>
      </c>
      <c r="O1261" s="4">
        <v>0</v>
      </c>
      <c r="P1261" s="4">
        <v>0</v>
      </c>
      <c r="Q1261" s="4">
        <v>0</v>
      </c>
      <c r="R1261" s="4">
        <v>0</v>
      </c>
      <c r="S1261" s="4">
        <v>10.331</v>
      </c>
      <c r="T1261" s="4">
        <v>2.2370000000000001</v>
      </c>
      <c r="U1261" s="4">
        <v>0</v>
      </c>
      <c r="V1261" s="4">
        <v>0</v>
      </c>
      <c r="W1261" s="4">
        <v>12.324999999999999</v>
      </c>
      <c r="X1261" s="4">
        <v>0</v>
      </c>
      <c r="Y1261" s="4">
        <v>0.438</v>
      </c>
      <c r="Z1261" s="4">
        <v>3.0990000000000002</v>
      </c>
      <c r="AA1261" s="4">
        <v>0</v>
      </c>
      <c r="AB1261" s="4">
        <v>0.21</v>
      </c>
      <c r="AC1261" s="4">
        <v>1.3979999999999999</v>
      </c>
      <c r="AG1261" s="66">
        <v>711719</v>
      </c>
      <c r="AH1261" t="s">
        <v>1056</v>
      </c>
      <c r="AI1261" s="4">
        <f t="shared" si="106"/>
        <v>4.1472719807721589E-2</v>
      </c>
      <c r="AJ1261" s="4">
        <f t="shared" si="106"/>
        <v>0</v>
      </c>
      <c r="AK1261" s="4">
        <f t="shared" si="106"/>
        <v>0</v>
      </c>
      <c r="AL1261" s="4">
        <f t="shared" si="106"/>
        <v>0</v>
      </c>
      <c r="AM1261" s="4">
        <f t="shared" si="106"/>
        <v>0.3389259150372485</v>
      </c>
      <c r="AN1261" s="4">
        <f t="shared" si="106"/>
        <v>0</v>
      </c>
      <c r="AO1261" s="4">
        <f t="shared" si="106"/>
        <v>0</v>
      </c>
      <c r="AP1261" s="4">
        <f t="shared" si="106"/>
        <v>0</v>
      </c>
      <c r="AQ1261" s="4">
        <f t="shared" si="106"/>
        <v>0</v>
      </c>
      <c r="AR1261" s="4">
        <f t="shared" si="106"/>
        <v>4.8705286109965246E-2</v>
      </c>
      <c r="AS1261" s="4">
        <f t="shared" si="108"/>
        <v>2.5847879456665908E-4</v>
      </c>
      <c r="AT1261" s="4">
        <f t="shared" si="108"/>
        <v>0</v>
      </c>
      <c r="AU1261" s="4">
        <f t="shared" si="108"/>
        <v>0</v>
      </c>
      <c r="AV1261" s="4">
        <f t="shared" si="108"/>
        <v>2.903916324045773E-2</v>
      </c>
      <c r="AW1261" s="4">
        <f t="shared" si="108"/>
        <v>0</v>
      </c>
      <c r="AX1261" s="4">
        <f t="shared" si="107"/>
        <v>1.1699927003674601E-3</v>
      </c>
      <c r="AY1261" s="4">
        <f t="shared" si="107"/>
        <v>6.4561176495881748E-3</v>
      </c>
      <c r="AZ1261" s="4">
        <f t="shared" si="104"/>
        <v>0</v>
      </c>
      <c r="BA1261" s="4">
        <f t="shared" si="104"/>
        <v>3.6965282664187219E-4</v>
      </c>
      <c r="BB1261" s="67">
        <f t="shared" si="104"/>
        <v>2.3280733640863279E-3</v>
      </c>
    </row>
    <row r="1262" spans="1:54" x14ac:dyDescent="0.3">
      <c r="A1262" t="s">
        <v>68</v>
      </c>
      <c r="B1262" t="s">
        <v>69</v>
      </c>
      <c r="C1262">
        <v>711790</v>
      </c>
      <c r="D1262" t="s">
        <v>70</v>
      </c>
      <c r="E1262" t="s">
        <v>71</v>
      </c>
      <c r="F1262" t="s">
        <v>72</v>
      </c>
      <c r="G1262" t="s">
        <v>108</v>
      </c>
      <c r="H1262">
        <v>6</v>
      </c>
      <c r="I1262" t="s">
        <v>243</v>
      </c>
      <c r="J1262" s="4">
        <v>9.3620000000000001</v>
      </c>
      <c r="K1262" s="4">
        <v>0</v>
      </c>
      <c r="L1262" s="4">
        <v>3.4049999999999998</v>
      </c>
      <c r="M1262" s="4">
        <v>5.0830000000000002</v>
      </c>
      <c r="N1262" s="4">
        <v>0</v>
      </c>
      <c r="O1262" s="4">
        <v>0</v>
      </c>
      <c r="P1262" s="4">
        <v>0</v>
      </c>
      <c r="Q1262" s="4">
        <v>0</v>
      </c>
      <c r="R1262" s="4">
        <v>0</v>
      </c>
      <c r="S1262" s="4">
        <v>1.5509999999999999</v>
      </c>
      <c r="T1262" s="4">
        <v>3.2690000000000001</v>
      </c>
      <c r="U1262" s="4">
        <v>0</v>
      </c>
      <c r="V1262" s="4">
        <v>0.11</v>
      </c>
      <c r="W1262" s="4">
        <v>0</v>
      </c>
      <c r="X1262" s="4">
        <v>0.89100000000000001</v>
      </c>
      <c r="Y1262" s="4">
        <v>0.23899999999999999</v>
      </c>
      <c r="Z1262" s="4">
        <v>0.69499999999999995</v>
      </c>
      <c r="AA1262" s="4">
        <v>0.113</v>
      </c>
      <c r="AB1262" s="4">
        <v>0.26</v>
      </c>
      <c r="AC1262" s="4">
        <v>2.1619999999999999</v>
      </c>
      <c r="AG1262" s="66">
        <v>711790</v>
      </c>
      <c r="AH1262" t="s">
        <v>243</v>
      </c>
      <c r="AI1262" s="4">
        <f t="shared" si="106"/>
        <v>0.43188832351489376</v>
      </c>
      <c r="AJ1262" s="4">
        <f t="shared" si="106"/>
        <v>0</v>
      </c>
      <c r="AK1262" s="4">
        <f t="shared" si="106"/>
        <v>7.0657959447934127E-2</v>
      </c>
      <c r="AL1262" s="4">
        <f t="shared" si="106"/>
        <v>0.10268012706236461</v>
      </c>
      <c r="AM1262" s="4">
        <f t="shared" si="106"/>
        <v>0</v>
      </c>
      <c r="AN1262" s="4">
        <f t="shared" si="106"/>
        <v>0</v>
      </c>
      <c r="AO1262" s="4">
        <f t="shared" si="106"/>
        <v>0</v>
      </c>
      <c r="AP1262" s="4">
        <f t="shared" si="106"/>
        <v>0</v>
      </c>
      <c r="AQ1262" s="4">
        <f t="shared" si="106"/>
        <v>0</v>
      </c>
      <c r="AR1262" s="4">
        <f t="shared" si="106"/>
        <v>7.3121574636101144E-3</v>
      </c>
      <c r="AS1262" s="4">
        <f t="shared" si="108"/>
        <v>3.7772337033455903E-4</v>
      </c>
      <c r="AT1262" s="4">
        <f t="shared" si="108"/>
        <v>0</v>
      </c>
      <c r="AU1262" s="4">
        <f t="shared" si="108"/>
        <v>2.7546604723200941E-4</v>
      </c>
      <c r="AV1262" s="4">
        <f t="shared" si="108"/>
        <v>0</v>
      </c>
      <c r="AW1262" s="4">
        <f t="shared" si="108"/>
        <v>2.9325335602300227E-3</v>
      </c>
      <c r="AX1262" s="4">
        <f t="shared" si="107"/>
        <v>6.384206744014223E-4</v>
      </c>
      <c r="AY1262" s="4">
        <f t="shared" si="107"/>
        <v>1.4478869849834724E-3</v>
      </c>
      <c r="AZ1262" s="4">
        <f t="shared" si="104"/>
        <v>1.7043816152065595E-4</v>
      </c>
      <c r="BA1262" s="4">
        <f t="shared" si="104"/>
        <v>4.5766540441374653E-4</v>
      </c>
      <c r="BB1262" s="67">
        <f t="shared" si="104"/>
        <v>3.6003538005398004E-3</v>
      </c>
    </row>
    <row r="1263" spans="1:54" x14ac:dyDescent="0.3">
      <c r="A1263" t="s">
        <v>68</v>
      </c>
      <c r="B1263" t="s">
        <v>69</v>
      </c>
      <c r="C1263">
        <v>720150</v>
      </c>
      <c r="D1263" t="s">
        <v>70</v>
      </c>
      <c r="E1263" t="s">
        <v>71</v>
      </c>
      <c r="F1263" t="s">
        <v>72</v>
      </c>
      <c r="G1263" t="s">
        <v>108</v>
      </c>
      <c r="H1263">
        <v>6</v>
      </c>
      <c r="I1263" t="s">
        <v>1057</v>
      </c>
      <c r="J1263" s="4">
        <v>0</v>
      </c>
      <c r="K1263" s="4">
        <v>0</v>
      </c>
      <c r="L1263" s="4">
        <v>0</v>
      </c>
      <c r="M1263" s="4">
        <v>0</v>
      </c>
      <c r="N1263" s="4">
        <v>0</v>
      </c>
      <c r="O1263" s="4">
        <v>0.43</v>
      </c>
      <c r="P1263" s="4">
        <v>0</v>
      </c>
      <c r="Q1263" s="4">
        <v>0</v>
      </c>
      <c r="R1263" s="4">
        <v>0</v>
      </c>
      <c r="S1263" s="4">
        <v>0</v>
      </c>
      <c r="T1263" s="4">
        <v>0</v>
      </c>
      <c r="U1263" s="4">
        <v>0</v>
      </c>
      <c r="V1263" s="4">
        <v>0</v>
      </c>
      <c r="W1263" s="4">
        <v>0</v>
      </c>
      <c r="X1263" s="4">
        <v>0</v>
      </c>
      <c r="Y1263" s="4">
        <v>0</v>
      </c>
      <c r="Z1263" s="4">
        <v>0</v>
      </c>
      <c r="AA1263" s="4">
        <v>0</v>
      </c>
      <c r="AB1263" s="4">
        <v>0</v>
      </c>
      <c r="AC1263" s="4">
        <v>0</v>
      </c>
      <c r="AG1263" s="66">
        <v>720150</v>
      </c>
      <c r="AH1263" t="s">
        <v>1057</v>
      </c>
      <c r="AI1263" s="4">
        <f t="shared" si="106"/>
        <v>0</v>
      </c>
      <c r="AJ1263" s="4">
        <f t="shared" si="106"/>
        <v>0</v>
      </c>
      <c r="AK1263" s="4">
        <f t="shared" si="106"/>
        <v>0</v>
      </c>
      <c r="AL1263" s="4">
        <f t="shared" si="106"/>
        <v>0</v>
      </c>
      <c r="AM1263" s="4">
        <f t="shared" si="106"/>
        <v>0</v>
      </c>
      <c r="AN1263" s="4">
        <f t="shared" si="106"/>
        <v>9.7417829420202529E-4</v>
      </c>
      <c r="AO1263" s="4">
        <f t="shared" si="106"/>
        <v>0</v>
      </c>
      <c r="AP1263" s="4">
        <f t="shared" si="106"/>
        <v>0</v>
      </c>
      <c r="AQ1263" s="4">
        <f t="shared" si="106"/>
        <v>0</v>
      </c>
      <c r="AR1263" s="4">
        <f t="shared" si="106"/>
        <v>0</v>
      </c>
      <c r="AS1263" s="4">
        <f t="shared" si="108"/>
        <v>0</v>
      </c>
      <c r="AT1263" s="4">
        <f t="shared" si="108"/>
        <v>0</v>
      </c>
      <c r="AU1263" s="4">
        <f t="shared" si="108"/>
        <v>0</v>
      </c>
      <c r="AV1263" s="4">
        <f t="shared" si="108"/>
        <v>0</v>
      </c>
      <c r="AW1263" s="4">
        <f t="shared" si="108"/>
        <v>0</v>
      </c>
      <c r="AX1263" s="4">
        <f t="shared" si="107"/>
        <v>0</v>
      </c>
      <c r="AY1263" s="4">
        <f t="shared" si="107"/>
        <v>0</v>
      </c>
      <c r="AZ1263" s="4">
        <f t="shared" si="104"/>
        <v>0</v>
      </c>
      <c r="BA1263" s="4">
        <f t="shared" si="104"/>
        <v>0</v>
      </c>
      <c r="BB1263" s="67">
        <f t="shared" si="104"/>
        <v>0</v>
      </c>
    </row>
    <row r="1264" spans="1:54" x14ac:dyDescent="0.3">
      <c r="A1264" t="s">
        <v>68</v>
      </c>
      <c r="B1264" t="s">
        <v>69</v>
      </c>
      <c r="C1264">
        <v>720529</v>
      </c>
      <c r="D1264" t="s">
        <v>70</v>
      </c>
      <c r="E1264" t="s">
        <v>71</v>
      </c>
      <c r="F1264" t="s">
        <v>72</v>
      </c>
      <c r="G1264" t="s">
        <v>108</v>
      </c>
      <c r="H1264">
        <v>6</v>
      </c>
      <c r="I1264" t="s">
        <v>1058</v>
      </c>
      <c r="J1264" s="4">
        <v>0</v>
      </c>
      <c r="K1264" s="4">
        <v>0</v>
      </c>
      <c r="L1264" s="4">
        <v>0</v>
      </c>
      <c r="M1264" s="4">
        <v>0</v>
      </c>
      <c r="N1264" s="4">
        <v>0</v>
      </c>
      <c r="O1264" s="4">
        <v>0</v>
      </c>
      <c r="P1264" s="4">
        <v>0</v>
      </c>
      <c r="Q1264" s="4">
        <v>0</v>
      </c>
      <c r="R1264" s="4">
        <v>0</v>
      </c>
      <c r="S1264" s="4">
        <v>0</v>
      </c>
      <c r="T1264" s="4">
        <v>0</v>
      </c>
      <c r="U1264" s="4">
        <v>9.1999999999999998E-2</v>
      </c>
      <c r="V1264" s="4">
        <v>0</v>
      </c>
      <c r="W1264" s="4">
        <v>0</v>
      </c>
      <c r="X1264" s="4">
        <v>0</v>
      </c>
      <c r="Y1264" s="4">
        <v>0</v>
      </c>
      <c r="Z1264" s="4">
        <v>0</v>
      </c>
      <c r="AA1264" s="4">
        <v>0</v>
      </c>
      <c r="AB1264" s="4">
        <v>0</v>
      </c>
      <c r="AC1264" s="4">
        <v>0</v>
      </c>
      <c r="AG1264" s="66">
        <v>720529</v>
      </c>
      <c r="AH1264" t="s">
        <v>1058</v>
      </c>
      <c r="AI1264" s="4">
        <f t="shared" si="106"/>
        <v>0</v>
      </c>
      <c r="AJ1264" s="4">
        <f t="shared" si="106"/>
        <v>0</v>
      </c>
      <c r="AK1264" s="4">
        <f t="shared" si="106"/>
        <v>0</v>
      </c>
      <c r="AL1264" s="4">
        <f t="shared" si="106"/>
        <v>0</v>
      </c>
      <c r="AM1264" s="4">
        <f t="shared" si="106"/>
        <v>0</v>
      </c>
      <c r="AN1264" s="4">
        <f t="shared" ref="AN1264:BB1319" si="109">IFERROR((O1264/O$2093)*100,0)</f>
        <v>0</v>
      </c>
      <c r="AO1264" s="4">
        <f t="shared" si="109"/>
        <v>0</v>
      </c>
      <c r="AP1264" s="4">
        <f t="shared" si="109"/>
        <v>0</v>
      </c>
      <c r="AQ1264" s="4">
        <f t="shared" si="109"/>
        <v>0</v>
      </c>
      <c r="AR1264" s="4">
        <f t="shared" si="109"/>
        <v>0</v>
      </c>
      <c r="AS1264" s="4">
        <f t="shared" si="108"/>
        <v>0</v>
      </c>
      <c r="AT1264" s="4">
        <f t="shared" si="108"/>
        <v>2.7564554463769506E-4</v>
      </c>
      <c r="AU1264" s="4">
        <f t="shared" si="108"/>
        <v>0</v>
      </c>
      <c r="AV1264" s="4">
        <f t="shared" si="108"/>
        <v>0</v>
      </c>
      <c r="AW1264" s="4">
        <f t="shared" si="108"/>
        <v>0</v>
      </c>
      <c r="AX1264" s="4">
        <f t="shared" si="107"/>
        <v>0</v>
      </c>
      <c r="AY1264" s="4">
        <f t="shared" si="107"/>
        <v>0</v>
      </c>
      <c r="AZ1264" s="4">
        <f t="shared" si="104"/>
        <v>0</v>
      </c>
      <c r="BA1264" s="4">
        <f t="shared" si="104"/>
        <v>0</v>
      </c>
      <c r="BB1264" s="67">
        <f t="shared" si="104"/>
        <v>0</v>
      </c>
    </row>
    <row r="1265" spans="1:54" x14ac:dyDescent="0.3">
      <c r="A1265" t="s">
        <v>68</v>
      </c>
      <c r="B1265" t="s">
        <v>69</v>
      </c>
      <c r="C1265">
        <v>720720</v>
      </c>
      <c r="D1265" t="s">
        <v>70</v>
      </c>
      <c r="E1265" t="s">
        <v>71</v>
      </c>
      <c r="F1265" t="s">
        <v>72</v>
      </c>
      <c r="G1265" t="s">
        <v>108</v>
      </c>
      <c r="H1265">
        <v>6</v>
      </c>
      <c r="I1265" t="s">
        <v>1059</v>
      </c>
      <c r="J1265" s="4">
        <v>0</v>
      </c>
      <c r="K1265" s="4">
        <v>0</v>
      </c>
      <c r="L1265" s="4">
        <v>0</v>
      </c>
      <c r="M1265" s="4">
        <v>0</v>
      </c>
      <c r="N1265" s="4">
        <v>0</v>
      </c>
      <c r="O1265" s="4">
        <v>0</v>
      </c>
      <c r="P1265" s="4">
        <v>0</v>
      </c>
      <c r="Q1265" s="4">
        <v>0</v>
      </c>
      <c r="R1265" s="4">
        <v>0</v>
      </c>
      <c r="S1265" s="4">
        <v>0.83799999999999997</v>
      </c>
      <c r="T1265" s="4">
        <v>0</v>
      </c>
      <c r="U1265" s="4">
        <v>0</v>
      </c>
      <c r="V1265" s="4">
        <v>0</v>
      </c>
      <c r="W1265" s="4">
        <v>0</v>
      </c>
      <c r="X1265" s="4">
        <v>0</v>
      </c>
      <c r="Y1265" s="4">
        <v>0</v>
      </c>
      <c r="Z1265" s="4">
        <v>0</v>
      </c>
      <c r="AA1265" s="4">
        <v>0</v>
      </c>
      <c r="AB1265" s="4">
        <v>0</v>
      </c>
      <c r="AC1265" s="4">
        <v>0</v>
      </c>
      <c r="AG1265" s="66">
        <v>720720</v>
      </c>
      <c r="AH1265" t="s">
        <v>1059</v>
      </c>
      <c r="AI1265" s="4">
        <f t="shared" ref="AI1265:AU1296" si="110">IFERROR((J1265/J$2093)*100,0)</f>
        <v>0</v>
      </c>
      <c r="AJ1265" s="4">
        <f t="shared" si="110"/>
        <v>0</v>
      </c>
      <c r="AK1265" s="4">
        <f t="shared" si="110"/>
        <v>0</v>
      </c>
      <c r="AL1265" s="4">
        <f t="shared" si="110"/>
        <v>0</v>
      </c>
      <c r="AM1265" s="4">
        <f t="shared" si="110"/>
        <v>0</v>
      </c>
      <c r="AN1265" s="4">
        <f t="shared" si="109"/>
        <v>0</v>
      </c>
      <c r="AO1265" s="4">
        <f t="shared" si="109"/>
        <v>0</v>
      </c>
      <c r="AP1265" s="4">
        <f t="shared" si="109"/>
        <v>0</v>
      </c>
      <c r="AQ1265" s="4">
        <f t="shared" si="109"/>
        <v>0</v>
      </c>
      <c r="AR1265" s="4">
        <f t="shared" si="109"/>
        <v>3.9507336908480182E-3</v>
      </c>
      <c r="AS1265" s="4">
        <f t="shared" si="108"/>
        <v>0</v>
      </c>
      <c r="AT1265" s="4">
        <f t="shared" si="108"/>
        <v>0</v>
      </c>
      <c r="AU1265" s="4">
        <f t="shared" si="108"/>
        <v>0</v>
      </c>
      <c r="AV1265" s="4">
        <f t="shared" si="108"/>
        <v>0</v>
      </c>
      <c r="AW1265" s="4">
        <f t="shared" si="108"/>
        <v>0</v>
      </c>
      <c r="AX1265" s="4">
        <f t="shared" si="107"/>
        <v>0</v>
      </c>
      <c r="AY1265" s="4">
        <f t="shared" si="107"/>
        <v>0</v>
      </c>
      <c r="AZ1265" s="4">
        <f t="shared" si="104"/>
        <v>0</v>
      </c>
      <c r="BA1265" s="4">
        <f t="shared" si="104"/>
        <v>0</v>
      </c>
      <c r="BB1265" s="67">
        <f t="shared" si="104"/>
        <v>0</v>
      </c>
    </row>
    <row r="1266" spans="1:54" x14ac:dyDescent="0.3">
      <c r="A1266" t="s">
        <v>68</v>
      </c>
      <c r="B1266" t="s">
        <v>69</v>
      </c>
      <c r="C1266">
        <v>720810</v>
      </c>
      <c r="D1266" t="s">
        <v>70</v>
      </c>
      <c r="E1266" t="s">
        <v>71</v>
      </c>
      <c r="F1266" t="s">
        <v>72</v>
      </c>
      <c r="G1266" t="s">
        <v>108</v>
      </c>
      <c r="H1266">
        <v>6</v>
      </c>
      <c r="I1266" t="s">
        <v>1060</v>
      </c>
      <c r="J1266" s="4">
        <v>0</v>
      </c>
      <c r="K1266" s="4">
        <v>0</v>
      </c>
      <c r="L1266" s="4">
        <v>0</v>
      </c>
      <c r="M1266" s="4">
        <v>0</v>
      </c>
      <c r="N1266" s="4">
        <v>0</v>
      </c>
      <c r="O1266" s="4">
        <v>0</v>
      </c>
      <c r="P1266" s="4">
        <v>0</v>
      </c>
      <c r="Q1266" s="4">
        <v>1.2609999999999999</v>
      </c>
      <c r="R1266" s="4">
        <v>0</v>
      </c>
      <c r="S1266" s="4">
        <v>0</v>
      </c>
      <c r="T1266" s="4">
        <v>0</v>
      </c>
      <c r="U1266" s="4">
        <v>0</v>
      </c>
      <c r="V1266" s="4">
        <v>0</v>
      </c>
      <c r="W1266" s="4">
        <v>0</v>
      </c>
      <c r="X1266" s="4">
        <v>0</v>
      </c>
      <c r="Y1266" s="4">
        <v>0</v>
      </c>
      <c r="Z1266" s="4">
        <v>0</v>
      </c>
      <c r="AA1266" s="4">
        <v>0</v>
      </c>
      <c r="AB1266" s="4">
        <v>0</v>
      </c>
      <c r="AC1266" s="4">
        <v>0</v>
      </c>
      <c r="AG1266" s="66">
        <v>720810</v>
      </c>
      <c r="AH1266" t="s">
        <v>1060</v>
      </c>
      <c r="AI1266" s="4">
        <f t="shared" si="110"/>
        <v>0</v>
      </c>
      <c r="AJ1266" s="4">
        <f t="shared" si="110"/>
        <v>0</v>
      </c>
      <c r="AK1266" s="4">
        <f t="shared" si="110"/>
        <v>0</v>
      </c>
      <c r="AL1266" s="4">
        <f t="shared" si="110"/>
        <v>0</v>
      </c>
      <c r="AM1266" s="4">
        <f t="shared" si="110"/>
        <v>0</v>
      </c>
      <c r="AN1266" s="4">
        <f t="shared" si="109"/>
        <v>0</v>
      </c>
      <c r="AO1266" s="4">
        <f t="shared" si="109"/>
        <v>0</v>
      </c>
      <c r="AP1266" s="4">
        <f t="shared" si="109"/>
        <v>7.4178294501594209E-3</v>
      </c>
      <c r="AQ1266" s="4">
        <f t="shared" si="109"/>
        <v>0</v>
      </c>
      <c r="AR1266" s="4">
        <f t="shared" si="109"/>
        <v>0</v>
      </c>
      <c r="AS1266" s="4">
        <f t="shared" si="108"/>
        <v>0</v>
      </c>
      <c r="AT1266" s="4">
        <f t="shared" si="108"/>
        <v>0</v>
      </c>
      <c r="AU1266" s="4">
        <f t="shared" si="108"/>
        <v>0</v>
      </c>
      <c r="AV1266" s="4">
        <f t="shared" si="108"/>
        <v>0</v>
      </c>
      <c r="AW1266" s="4">
        <f t="shared" si="108"/>
        <v>0</v>
      </c>
      <c r="AX1266" s="4">
        <f t="shared" si="107"/>
        <v>0</v>
      </c>
      <c r="AY1266" s="4">
        <f t="shared" si="107"/>
        <v>0</v>
      </c>
      <c r="AZ1266" s="4">
        <f t="shared" si="104"/>
        <v>0</v>
      </c>
      <c r="BA1266" s="4">
        <f t="shared" si="104"/>
        <v>0</v>
      </c>
      <c r="BB1266" s="67">
        <f t="shared" si="104"/>
        <v>0</v>
      </c>
    </row>
    <row r="1267" spans="1:54" x14ac:dyDescent="0.3">
      <c r="A1267" t="s">
        <v>68</v>
      </c>
      <c r="B1267" t="s">
        <v>69</v>
      </c>
      <c r="C1267">
        <v>720825</v>
      </c>
      <c r="D1267" t="s">
        <v>70</v>
      </c>
      <c r="E1267" t="s">
        <v>71</v>
      </c>
      <c r="F1267" t="s">
        <v>72</v>
      </c>
      <c r="G1267" t="s">
        <v>108</v>
      </c>
      <c r="H1267">
        <v>6</v>
      </c>
      <c r="I1267" t="s">
        <v>1061</v>
      </c>
      <c r="J1267" s="4">
        <v>0</v>
      </c>
      <c r="K1267" s="4">
        <v>0</v>
      </c>
      <c r="L1267" s="4">
        <v>0</v>
      </c>
      <c r="M1267" s="4">
        <v>0</v>
      </c>
      <c r="N1267" s="4">
        <v>0</v>
      </c>
      <c r="O1267" s="4">
        <v>0</v>
      </c>
      <c r="P1267" s="4">
        <v>0</v>
      </c>
      <c r="Q1267" s="4">
        <v>0</v>
      </c>
      <c r="R1267" s="4">
        <v>0</v>
      </c>
      <c r="S1267" s="4">
        <v>0</v>
      </c>
      <c r="T1267" s="4">
        <v>0</v>
      </c>
      <c r="U1267" s="4">
        <v>0</v>
      </c>
      <c r="V1267" s="4">
        <v>0</v>
      </c>
      <c r="W1267" s="4">
        <v>0</v>
      </c>
      <c r="X1267" s="4">
        <v>1.2E-2</v>
      </c>
      <c r="Y1267" s="4">
        <v>0</v>
      </c>
      <c r="Z1267" s="4">
        <v>0</v>
      </c>
      <c r="AA1267" s="4">
        <v>0</v>
      </c>
      <c r="AB1267" s="4">
        <v>0</v>
      </c>
      <c r="AC1267" s="4">
        <v>0</v>
      </c>
      <c r="AG1267" s="66">
        <v>720825</v>
      </c>
      <c r="AH1267" t="s">
        <v>1061</v>
      </c>
      <c r="AI1267" s="4">
        <f t="shared" si="110"/>
        <v>0</v>
      </c>
      <c r="AJ1267" s="4">
        <f t="shared" si="110"/>
        <v>0</v>
      </c>
      <c r="AK1267" s="4">
        <f t="shared" si="110"/>
        <v>0</v>
      </c>
      <c r="AL1267" s="4">
        <f t="shared" si="110"/>
        <v>0</v>
      </c>
      <c r="AM1267" s="4">
        <f t="shared" si="110"/>
        <v>0</v>
      </c>
      <c r="AN1267" s="4">
        <f t="shared" si="109"/>
        <v>0</v>
      </c>
      <c r="AO1267" s="4">
        <f t="shared" si="109"/>
        <v>0</v>
      </c>
      <c r="AP1267" s="4">
        <f t="shared" si="109"/>
        <v>0</v>
      </c>
      <c r="AQ1267" s="4">
        <f t="shared" si="109"/>
        <v>0</v>
      </c>
      <c r="AR1267" s="4">
        <f t="shared" si="109"/>
        <v>0</v>
      </c>
      <c r="AS1267" s="4">
        <f t="shared" si="108"/>
        <v>0</v>
      </c>
      <c r="AT1267" s="4">
        <f t="shared" si="108"/>
        <v>0</v>
      </c>
      <c r="AU1267" s="4">
        <f t="shared" si="108"/>
        <v>0</v>
      </c>
      <c r="AV1267" s="4">
        <f t="shared" si="108"/>
        <v>0</v>
      </c>
      <c r="AW1267" s="4">
        <f t="shared" si="108"/>
        <v>3.9495401484579429E-5</v>
      </c>
      <c r="AX1267" s="4">
        <f t="shared" si="107"/>
        <v>0</v>
      </c>
      <c r="AY1267" s="4">
        <f t="shared" si="107"/>
        <v>0</v>
      </c>
      <c r="AZ1267" s="4">
        <f t="shared" si="104"/>
        <v>0</v>
      </c>
      <c r="BA1267" s="4">
        <f t="shared" si="104"/>
        <v>0</v>
      </c>
      <c r="BB1267" s="67">
        <f t="shared" si="104"/>
        <v>0</v>
      </c>
    </row>
    <row r="1268" spans="1:54" x14ac:dyDescent="0.3">
      <c r="A1268" t="s">
        <v>68</v>
      </c>
      <c r="B1268" t="s">
        <v>69</v>
      </c>
      <c r="C1268">
        <v>720990</v>
      </c>
      <c r="D1268" t="s">
        <v>70</v>
      </c>
      <c r="E1268" t="s">
        <v>71</v>
      </c>
      <c r="F1268" t="s">
        <v>72</v>
      </c>
      <c r="G1268" t="s">
        <v>108</v>
      </c>
      <c r="H1268">
        <v>6</v>
      </c>
      <c r="I1268" t="s">
        <v>243</v>
      </c>
      <c r="J1268" s="4">
        <v>0</v>
      </c>
      <c r="K1268" s="4">
        <v>0</v>
      </c>
      <c r="L1268" s="4">
        <v>0</v>
      </c>
      <c r="M1268" s="4">
        <v>0</v>
      </c>
      <c r="N1268" s="4">
        <v>0</v>
      </c>
      <c r="O1268" s="4">
        <v>0</v>
      </c>
      <c r="P1268" s="4">
        <v>0</v>
      </c>
      <c r="Q1268" s="4">
        <v>0</v>
      </c>
      <c r="R1268" s="4">
        <v>3.1E-2</v>
      </c>
      <c r="S1268" s="4">
        <v>0</v>
      </c>
      <c r="T1268" s="4">
        <v>0</v>
      </c>
      <c r="U1268" s="4">
        <v>0</v>
      </c>
      <c r="V1268" s="4">
        <v>0</v>
      </c>
      <c r="W1268" s="4">
        <v>0</v>
      </c>
      <c r="X1268" s="4">
        <v>0</v>
      </c>
      <c r="Y1268" s="4">
        <v>0</v>
      </c>
      <c r="Z1268" s="4">
        <v>0</v>
      </c>
      <c r="AA1268" s="4">
        <v>0</v>
      </c>
      <c r="AB1268" s="4">
        <v>0</v>
      </c>
      <c r="AC1268" s="4">
        <v>0</v>
      </c>
      <c r="AG1268" s="66">
        <v>720990</v>
      </c>
      <c r="AH1268" t="s">
        <v>243</v>
      </c>
      <c r="AI1268" s="4">
        <f t="shared" si="110"/>
        <v>0</v>
      </c>
      <c r="AJ1268" s="4">
        <f t="shared" si="110"/>
        <v>0</v>
      </c>
      <c r="AK1268" s="4">
        <f t="shared" si="110"/>
        <v>0</v>
      </c>
      <c r="AL1268" s="4">
        <f t="shared" si="110"/>
        <v>0</v>
      </c>
      <c r="AM1268" s="4">
        <f t="shared" si="110"/>
        <v>0</v>
      </c>
      <c r="AN1268" s="4">
        <f t="shared" si="109"/>
        <v>0</v>
      </c>
      <c r="AO1268" s="4">
        <f t="shared" si="109"/>
        <v>0</v>
      </c>
      <c r="AP1268" s="4">
        <f t="shared" si="109"/>
        <v>0</v>
      </c>
      <c r="AQ1268" s="4">
        <f t="shared" si="109"/>
        <v>1.2326434360564024E-4</v>
      </c>
      <c r="AR1268" s="4">
        <f t="shared" si="109"/>
        <v>0</v>
      </c>
      <c r="AS1268" s="4">
        <f t="shared" si="108"/>
        <v>0</v>
      </c>
      <c r="AT1268" s="4">
        <f t="shared" si="108"/>
        <v>0</v>
      </c>
      <c r="AU1268" s="4">
        <f t="shared" si="108"/>
        <v>0</v>
      </c>
      <c r="AV1268" s="4">
        <f t="shared" si="108"/>
        <v>0</v>
      </c>
      <c r="AW1268" s="4">
        <f t="shared" si="108"/>
        <v>0</v>
      </c>
      <c r="AX1268" s="4">
        <f t="shared" si="107"/>
        <v>0</v>
      </c>
      <c r="AY1268" s="4">
        <f t="shared" si="107"/>
        <v>0</v>
      </c>
      <c r="AZ1268" s="4">
        <f t="shared" si="104"/>
        <v>0</v>
      </c>
      <c r="BA1268" s="4">
        <f t="shared" si="104"/>
        <v>0</v>
      </c>
      <c r="BB1268" s="67">
        <f t="shared" si="104"/>
        <v>0</v>
      </c>
    </row>
    <row r="1269" spans="1:54" x14ac:dyDescent="0.3">
      <c r="A1269" t="s">
        <v>68</v>
      </c>
      <c r="B1269" t="s">
        <v>69</v>
      </c>
      <c r="C1269">
        <v>721090</v>
      </c>
      <c r="D1269" t="s">
        <v>70</v>
      </c>
      <c r="E1269" t="s">
        <v>71</v>
      </c>
      <c r="F1269" t="s">
        <v>72</v>
      </c>
      <c r="G1269" t="s">
        <v>108</v>
      </c>
      <c r="H1269">
        <v>6</v>
      </c>
      <c r="I1269" t="s">
        <v>243</v>
      </c>
      <c r="J1269" s="4">
        <v>0</v>
      </c>
      <c r="K1269" s="4">
        <v>0</v>
      </c>
      <c r="L1269" s="4">
        <v>0</v>
      </c>
      <c r="M1269" s="4">
        <v>0</v>
      </c>
      <c r="N1269" s="4">
        <v>0</v>
      </c>
      <c r="O1269" s="4">
        <v>0</v>
      </c>
      <c r="P1269" s="4">
        <v>0</v>
      </c>
      <c r="Q1269" s="4">
        <v>0</v>
      </c>
      <c r="R1269" s="4">
        <v>0</v>
      </c>
      <c r="S1269" s="4">
        <v>0.111</v>
      </c>
      <c r="T1269" s="4">
        <v>0</v>
      </c>
      <c r="U1269" s="4">
        <v>0</v>
      </c>
      <c r="V1269" s="4">
        <v>0</v>
      </c>
      <c r="W1269" s="4">
        <v>0</v>
      </c>
      <c r="X1269" s="4">
        <v>0</v>
      </c>
      <c r="Y1269" s="4">
        <v>0</v>
      </c>
      <c r="Z1269" s="4">
        <v>0</v>
      </c>
      <c r="AA1269" s="4">
        <v>0</v>
      </c>
      <c r="AB1269" s="4">
        <v>0</v>
      </c>
      <c r="AC1269" s="4">
        <v>0</v>
      </c>
      <c r="AG1269" s="66">
        <v>721090</v>
      </c>
      <c r="AH1269" t="s">
        <v>243</v>
      </c>
      <c r="AI1269" s="4">
        <f t="shared" si="110"/>
        <v>0</v>
      </c>
      <c r="AJ1269" s="4">
        <f t="shared" si="110"/>
        <v>0</v>
      </c>
      <c r="AK1269" s="4">
        <f t="shared" si="110"/>
        <v>0</v>
      </c>
      <c r="AL1269" s="4">
        <f t="shared" si="110"/>
        <v>0</v>
      </c>
      <c r="AM1269" s="4">
        <f t="shared" si="110"/>
        <v>0</v>
      </c>
      <c r="AN1269" s="4">
        <f t="shared" si="109"/>
        <v>0</v>
      </c>
      <c r="AO1269" s="4">
        <f t="shared" si="109"/>
        <v>0</v>
      </c>
      <c r="AP1269" s="4">
        <f t="shared" si="109"/>
        <v>0</v>
      </c>
      <c r="AQ1269" s="4">
        <f t="shared" si="109"/>
        <v>0</v>
      </c>
      <c r="AR1269" s="4">
        <f t="shared" si="109"/>
        <v>5.2330720726029832E-4</v>
      </c>
      <c r="AS1269" s="4">
        <f t="shared" si="108"/>
        <v>0</v>
      </c>
      <c r="AT1269" s="4">
        <f t="shared" si="108"/>
        <v>0</v>
      </c>
      <c r="AU1269" s="4">
        <f t="shared" si="108"/>
        <v>0</v>
      </c>
      <c r="AV1269" s="4">
        <f t="shared" si="108"/>
        <v>0</v>
      </c>
      <c r="AW1269" s="4">
        <f t="shared" si="108"/>
        <v>0</v>
      </c>
      <c r="AX1269" s="4">
        <f t="shared" si="107"/>
        <v>0</v>
      </c>
      <c r="AY1269" s="4">
        <f t="shared" si="107"/>
        <v>0</v>
      </c>
      <c r="AZ1269" s="4">
        <f t="shared" si="104"/>
        <v>0</v>
      </c>
      <c r="BA1269" s="4">
        <f t="shared" si="104"/>
        <v>0</v>
      </c>
      <c r="BB1269" s="67">
        <f t="shared" si="104"/>
        <v>0</v>
      </c>
    </row>
    <row r="1270" spans="1:54" x14ac:dyDescent="0.3">
      <c r="A1270" t="s">
        <v>68</v>
      </c>
      <c r="B1270" t="s">
        <v>69</v>
      </c>
      <c r="C1270">
        <v>721210</v>
      </c>
      <c r="D1270" t="s">
        <v>70</v>
      </c>
      <c r="E1270" t="s">
        <v>71</v>
      </c>
      <c r="F1270" t="s">
        <v>72</v>
      </c>
      <c r="G1270" t="s">
        <v>108</v>
      </c>
      <c r="H1270">
        <v>6</v>
      </c>
      <c r="I1270" t="s">
        <v>1062</v>
      </c>
      <c r="J1270" s="4">
        <v>0</v>
      </c>
      <c r="K1270" s="4">
        <v>3.8090000000000002</v>
      </c>
      <c r="L1270" s="4">
        <v>0</v>
      </c>
      <c r="M1270" s="4">
        <v>0</v>
      </c>
      <c r="N1270" s="4">
        <v>0</v>
      </c>
      <c r="O1270" s="4">
        <v>0</v>
      </c>
      <c r="P1270" s="4">
        <v>0</v>
      </c>
      <c r="Q1270" s="4">
        <v>0</v>
      </c>
      <c r="R1270" s="4">
        <v>0</v>
      </c>
      <c r="S1270" s="4">
        <v>0</v>
      </c>
      <c r="T1270" s="4">
        <v>0</v>
      </c>
      <c r="U1270" s="4">
        <v>0</v>
      </c>
      <c r="V1270" s="4">
        <v>0</v>
      </c>
      <c r="W1270" s="4">
        <v>0</v>
      </c>
      <c r="X1270" s="4">
        <v>0</v>
      </c>
      <c r="Y1270" s="4">
        <v>0</v>
      </c>
      <c r="Z1270" s="4">
        <v>0</v>
      </c>
      <c r="AA1270" s="4">
        <v>0</v>
      </c>
      <c r="AB1270" s="4">
        <v>0</v>
      </c>
      <c r="AC1270" s="4">
        <v>0</v>
      </c>
      <c r="AG1270" s="66">
        <v>721210</v>
      </c>
      <c r="AH1270" t="s">
        <v>1062</v>
      </c>
      <c r="AI1270" s="4">
        <f t="shared" si="110"/>
        <v>0</v>
      </c>
      <c r="AJ1270" s="4">
        <f t="shared" si="110"/>
        <v>8.2352732601606915E-2</v>
      </c>
      <c r="AK1270" s="4">
        <f t="shared" si="110"/>
        <v>0</v>
      </c>
      <c r="AL1270" s="4">
        <f t="shared" si="110"/>
        <v>0</v>
      </c>
      <c r="AM1270" s="4">
        <f t="shared" si="110"/>
        <v>0</v>
      </c>
      <c r="AN1270" s="4">
        <f t="shared" si="109"/>
        <v>0</v>
      </c>
      <c r="AO1270" s="4">
        <f t="shared" si="109"/>
        <v>0</v>
      </c>
      <c r="AP1270" s="4">
        <f t="shared" si="109"/>
        <v>0</v>
      </c>
      <c r="AQ1270" s="4">
        <f t="shared" si="109"/>
        <v>0</v>
      </c>
      <c r="AR1270" s="4">
        <f t="shared" si="109"/>
        <v>0</v>
      </c>
      <c r="AS1270" s="4">
        <f t="shared" si="108"/>
        <v>0</v>
      </c>
      <c r="AT1270" s="4">
        <f t="shared" si="108"/>
        <v>0</v>
      </c>
      <c r="AU1270" s="4">
        <f t="shared" si="108"/>
        <v>0</v>
      </c>
      <c r="AV1270" s="4">
        <f t="shared" si="108"/>
        <v>0</v>
      </c>
      <c r="AW1270" s="4">
        <f t="shared" si="108"/>
        <v>0</v>
      </c>
      <c r="AX1270" s="4">
        <f t="shared" si="107"/>
        <v>0</v>
      </c>
      <c r="AY1270" s="4">
        <f t="shared" si="107"/>
        <v>0</v>
      </c>
      <c r="AZ1270" s="4">
        <f t="shared" si="104"/>
        <v>0</v>
      </c>
      <c r="BA1270" s="4">
        <f t="shared" si="104"/>
        <v>0</v>
      </c>
      <c r="BB1270" s="67">
        <f t="shared" si="104"/>
        <v>0</v>
      </c>
    </row>
    <row r="1271" spans="1:54" x14ac:dyDescent="0.3">
      <c r="A1271" t="s">
        <v>68</v>
      </c>
      <c r="B1271" t="s">
        <v>69</v>
      </c>
      <c r="C1271">
        <v>721391</v>
      </c>
      <c r="D1271" t="s">
        <v>70</v>
      </c>
      <c r="E1271" t="s">
        <v>71</v>
      </c>
      <c r="F1271" t="s">
        <v>72</v>
      </c>
      <c r="G1271" t="s">
        <v>108</v>
      </c>
      <c r="H1271">
        <v>6</v>
      </c>
      <c r="I1271" t="s">
        <v>1063</v>
      </c>
      <c r="J1271" s="4">
        <v>0</v>
      </c>
      <c r="K1271" s="4">
        <v>0</v>
      </c>
      <c r="L1271" s="4">
        <v>0</v>
      </c>
      <c r="M1271" s="4">
        <v>0</v>
      </c>
      <c r="N1271" s="4">
        <v>0</v>
      </c>
      <c r="O1271" s="4">
        <v>0</v>
      </c>
      <c r="P1271" s="4">
        <v>0</v>
      </c>
      <c r="Q1271" s="4">
        <v>0</v>
      </c>
      <c r="R1271" s="4">
        <v>0</v>
      </c>
      <c r="S1271" s="4">
        <v>0</v>
      </c>
      <c r="T1271" s="4">
        <v>0</v>
      </c>
      <c r="U1271" s="4">
        <v>0</v>
      </c>
      <c r="V1271" s="4">
        <v>0</v>
      </c>
      <c r="W1271" s="4">
        <v>0</v>
      </c>
      <c r="X1271" s="4">
        <v>0</v>
      </c>
      <c r="Y1271" s="4">
        <v>0</v>
      </c>
      <c r="Z1271" s="4">
        <v>325.44900000000001</v>
      </c>
      <c r="AA1271" s="4">
        <v>0</v>
      </c>
      <c r="AB1271" s="4">
        <v>0</v>
      </c>
      <c r="AC1271" s="4">
        <v>31.608000000000001</v>
      </c>
      <c r="AG1271" s="66">
        <v>721391</v>
      </c>
      <c r="AH1271" t="s">
        <v>1063</v>
      </c>
      <c r="AI1271" s="4">
        <f t="shared" si="110"/>
        <v>0</v>
      </c>
      <c r="AJ1271" s="4">
        <f t="shared" si="110"/>
        <v>0</v>
      </c>
      <c r="AK1271" s="4">
        <f t="shared" si="110"/>
        <v>0</v>
      </c>
      <c r="AL1271" s="4">
        <f t="shared" si="110"/>
        <v>0</v>
      </c>
      <c r="AM1271" s="4">
        <f t="shared" si="110"/>
        <v>0</v>
      </c>
      <c r="AN1271" s="4">
        <f t="shared" si="109"/>
        <v>0</v>
      </c>
      <c r="AO1271" s="4">
        <f t="shared" si="109"/>
        <v>0</v>
      </c>
      <c r="AP1271" s="4">
        <f t="shared" si="109"/>
        <v>0</v>
      </c>
      <c r="AQ1271" s="4">
        <f t="shared" si="109"/>
        <v>0</v>
      </c>
      <c r="AR1271" s="4">
        <f t="shared" si="109"/>
        <v>0</v>
      </c>
      <c r="AS1271" s="4">
        <f t="shared" si="108"/>
        <v>0</v>
      </c>
      <c r="AT1271" s="4">
        <f t="shared" si="108"/>
        <v>0</v>
      </c>
      <c r="AU1271" s="4">
        <f t="shared" si="108"/>
        <v>0</v>
      </c>
      <c r="AV1271" s="4">
        <f t="shared" si="108"/>
        <v>0</v>
      </c>
      <c r="AW1271" s="4">
        <f t="shared" si="108"/>
        <v>0</v>
      </c>
      <c r="AX1271" s="4">
        <f t="shared" si="107"/>
        <v>0</v>
      </c>
      <c r="AY1271" s="4">
        <f t="shared" si="107"/>
        <v>0.67800485090055562</v>
      </c>
      <c r="AZ1271" s="4">
        <f t="shared" si="104"/>
        <v>0</v>
      </c>
      <c r="BA1271" s="4">
        <f t="shared" si="104"/>
        <v>0</v>
      </c>
      <c r="BB1271" s="67">
        <f t="shared" si="104"/>
        <v>5.2636439836938956E-2</v>
      </c>
    </row>
    <row r="1272" spans="1:54" x14ac:dyDescent="0.3">
      <c r="A1272" t="s">
        <v>68</v>
      </c>
      <c r="B1272" t="s">
        <v>69</v>
      </c>
      <c r="C1272">
        <v>721410</v>
      </c>
      <c r="D1272" t="s">
        <v>70</v>
      </c>
      <c r="E1272" t="s">
        <v>71</v>
      </c>
      <c r="F1272" t="s">
        <v>72</v>
      </c>
      <c r="G1272" t="s">
        <v>108</v>
      </c>
      <c r="H1272">
        <v>6</v>
      </c>
      <c r="I1272" t="s">
        <v>1064</v>
      </c>
      <c r="J1272" s="4">
        <v>1.3440000000000001</v>
      </c>
      <c r="K1272" s="4">
        <v>0</v>
      </c>
      <c r="L1272" s="4">
        <v>0</v>
      </c>
      <c r="M1272" s="4">
        <v>0</v>
      </c>
      <c r="N1272" s="4">
        <v>0</v>
      </c>
      <c r="O1272" s="4">
        <v>0</v>
      </c>
      <c r="P1272" s="4">
        <v>0</v>
      </c>
      <c r="Q1272" s="4">
        <v>0</v>
      </c>
      <c r="R1272" s="4">
        <v>0</v>
      </c>
      <c r="S1272" s="4">
        <v>0</v>
      </c>
      <c r="T1272" s="4">
        <v>0</v>
      </c>
      <c r="U1272" s="4">
        <v>0</v>
      </c>
      <c r="V1272" s="4">
        <v>0</v>
      </c>
      <c r="W1272" s="4">
        <v>0</v>
      </c>
      <c r="X1272" s="4">
        <v>0</v>
      </c>
      <c r="Y1272" s="4">
        <v>0</v>
      </c>
      <c r="Z1272" s="4">
        <v>0</v>
      </c>
      <c r="AA1272" s="4">
        <v>0</v>
      </c>
      <c r="AB1272" s="4">
        <v>0</v>
      </c>
      <c r="AC1272" s="4">
        <v>0</v>
      </c>
      <c r="AG1272" s="66">
        <v>721410</v>
      </c>
      <c r="AH1272" t="s">
        <v>1064</v>
      </c>
      <c r="AI1272" s="4">
        <f t="shared" si="110"/>
        <v>6.2001485452255631E-2</v>
      </c>
      <c r="AJ1272" s="4">
        <f t="shared" si="110"/>
        <v>0</v>
      </c>
      <c r="AK1272" s="4">
        <f t="shared" si="110"/>
        <v>0</v>
      </c>
      <c r="AL1272" s="4">
        <f t="shared" si="110"/>
        <v>0</v>
      </c>
      <c r="AM1272" s="4">
        <f t="shared" si="110"/>
        <v>0</v>
      </c>
      <c r="AN1272" s="4">
        <f t="shared" si="109"/>
        <v>0</v>
      </c>
      <c r="AO1272" s="4">
        <f t="shared" si="109"/>
        <v>0</v>
      </c>
      <c r="AP1272" s="4">
        <f t="shared" si="109"/>
        <v>0</v>
      </c>
      <c r="AQ1272" s="4">
        <f t="shared" si="109"/>
        <v>0</v>
      </c>
      <c r="AR1272" s="4">
        <f t="shared" si="109"/>
        <v>0</v>
      </c>
      <c r="AS1272" s="4">
        <f t="shared" si="108"/>
        <v>0</v>
      </c>
      <c r="AT1272" s="4">
        <f t="shared" si="108"/>
        <v>0</v>
      </c>
      <c r="AU1272" s="4">
        <f t="shared" si="108"/>
        <v>0</v>
      </c>
      <c r="AV1272" s="4">
        <f t="shared" si="108"/>
        <v>0</v>
      </c>
      <c r="AW1272" s="4">
        <f t="shared" si="108"/>
        <v>0</v>
      </c>
      <c r="AX1272" s="4">
        <f t="shared" si="107"/>
        <v>0</v>
      </c>
      <c r="AY1272" s="4">
        <f t="shared" si="107"/>
        <v>0</v>
      </c>
      <c r="AZ1272" s="4">
        <f t="shared" si="104"/>
        <v>0</v>
      </c>
      <c r="BA1272" s="4">
        <f t="shared" si="104"/>
        <v>0</v>
      </c>
      <c r="BB1272" s="67">
        <f t="shared" si="104"/>
        <v>0</v>
      </c>
    </row>
    <row r="1273" spans="1:54" x14ac:dyDescent="0.3">
      <c r="A1273" t="s">
        <v>68</v>
      </c>
      <c r="B1273" t="s">
        <v>69</v>
      </c>
      <c r="C1273">
        <v>721550</v>
      </c>
      <c r="D1273" t="s">
        <v>70</v>
      </c>
      <c r="E1273" t="s">
        <v>71</v>
      </c>
      <c r="F1273" t="s">
        <v>72</v>
      </c>
      <c r="G1273" t="s">
        <v>108</v>
      </c>
      <c r="H1273">
        <v>6</v>
      </c>
      <c r="I1273" t="s">
        <v>1065</v>
      </c>
      <c r="J1273" s="4">
        <v>0</v>
      </c>
      <c r="K1273" s="4">
        <v>0</v>
      </c>
      <c r="L1273" s="4">
        <v>0</v>
      </c>
      <c r="M1273" s="4">
        <v>0</v>
      </c>
      <c r="N1273" s="4">
        <v>0</v>
      </c>
      <c r="O1273" s="4">
        <v>0</v>
      </c>
      <c r="P1273" s="4">
        <v>0</v>
      </c>
      <c r="Q1273" s="4">
        <v>0</v>
      </c>
      <c r="R1273" s="4">
        <v>0</v>
      </c>
      <c r="S1273" s="4">
        <v>0</v>
      </c>
      <c r="T1273" s="4">
        <v>6.0000000000000001E-3</v>
      </c>
      <c r="U1273" s="4">
        <v>0</v>
      </c>
      <c r="V1273" s="4">
        <v>0.59899999999999998</v>
      </c>
      <c r="W1273" s="4">
        <v>2.996</v>
      </c>
      <c r="X1273" s="4">
        <v>8.94</v>
      </c>
      <c r="Y1273" s="4">
        <v>0</v>
      </c>
      <c r="Z1273" s="4">
        <v>0</v>
      </c>
      <c r="AA1273" s="4">
        <v>0</v>
      </c>
      <c r="AB1273" s="4">
        <v>0</v>
      </c>
      <c r="AC1273" s="4">
        <v>0</v>
      </c>
      <c r="AG1273" s="66">
        <v>721550</v>
      </c>
      <c r="AH1273" t="s">
        <v>1065</v>
      </c>
      <c r="AI1273" s="4">
        <f t="shared" si="110"/>
        <v>0</v>
      </c>
      <c r="AJ1273" s="4">
        <f t="shared" si="110"/>
        <v>0</v>
      </c>
      <c r="AK1273" s="4">
        <f t="shared" si="110"/>
        <v>0</v>
      </c>
      <c r="AL1273" s="4">
        <f t="shared" si="110"/>
        <v>0</v>
      </c>
      <c r="AM1273" s="4">
        <f t="shared" si="110"/>
        <v>0</v>
      </c>
      <c r="AN1273" s="4">
        <f t="shared" si="109"/>
        <v>0</v>
      </c>
      <c r="AO1273" s="4">
        <f t="shared" si="109"/>
        <v>0</v>
      </c>
      <c r="AP1273" s="4">
        <f t="shared" si="109"/>
        <v>0</v>
      </c>
      <c r="AQ1273" s="4">
        <f t="shared" si="109"/>
        <v>0</v>
      </c>
      <c r="AR1273" s="4">
        <f t="shared" si="109"/>
        <v>0</v>
      </c>
      <c r="AS1273" s="4">
        <f t="shared" si="108"/>
        <v>6.9328241725523215E-7</v>
      </c>
      <c r="AT1273" s="4">
        <f t="shared" si="108"/>
        <v>0</v>
      </c>
      <c r="AU1273" s="4">
        <f t="shared" si="108"/>
        <v>1.5000378390179422E-3</v>
      </c>
      <c r="AV1273" s="4">
        <f t="shared" si="108"/>
        <v>7.0589316891205983E-3</v>
      </c>
      <c r="AW1273" s="4">
        <f t="shared" si="108"/>
        <v>2.9424074106011673E-2</v>
      </c>
      <c r="AX1273" s="4">
        <f t="shared" si="107"/>
        <v>0</v>
      </c>
      <c r="AY1273" s="4">
        <f t="shared" si="107"/>
        <v>0</v>
      </c>
      <c r="AZ1273" s="4">
        <f t="shared" si="104"/>
        <v>0</v>
      </c>
      <c r="BA1273" s="4">
        <f t="shared" si="104"/>
        <v>0</v>
      </c>
      <c r="BB1273" s="67">
        <f t="shared" si="104"/>
        <v>0</v>
      </c>
    </row>
    <row r="1274" spans="1:54" x14ac:dyDescent="0.3">
      <c r="A1274" t="s">
        <v>68</v>
      </c>
      <c r="B1274" t="s">
        <v>69</v>
      </c>
      <c r="C1274">
        <v>721590</v>
      </c>
      <c r="D1274" t="s">
        <v>70</v>
      </c>
      <c r="E1274" t="s">
        <v>71</v>
      </c>
      <c r="F1274" t="s">
        <v>72</v>
      </c>
      <c r="G1274" t="s">
        <v>108</v>
      </c>
      <c r="H1274">
        <v>6</v>
      </c>
      <c r="I1274" t="s">
        <v>243</v>
      </c>
      <c r="J1274" s="4">
        <v>0</v>
      </c>
      <c r="K1274" s="4">
        <v>0</v>
      </c>
      <c r="L1274" s="4">
        <v>0</v>
      </c>
      <c r="M1274" s="4">
        <v>0</v>
      </c>
      <c r="N1274" s="4">
        <v>0</v>
      </c>
      <c r="O1274" s="4">
        <v>0</v>
      </c>
      <c r="P1274" s="4">
        <v>0</v>
      </c>
      <c r="Q1274" s="4">
        <v>0</v>
      </c>
      <c r="R1274" s="4">
        <v>0</v>
      </c>
      <c r="S1274" s="4">
        <v>0</v>
      </c>
      <c r="T1274" s="4">
        <v>28.085999999999999</v>
      </c>
      <c r="U1274" s="4">
        <v>23.061</v>
      </c>
      <c r="V1274" s="4">
        <v>10.808</v>
      </c>
      <c r="W1274" s="4">
        <v>10.923</v>
      </c>
      <c r="X1274" s="4">
        <v>2.3370000000000002</v>
      </c>
      <c r="Y1274" s="4">
        <v>9.5440000000000005</v>
      </c>
      <c r="Z1274" s="4">
        <v>0</v>
      </c>
      <c r="AA1274" s="4">
        <v>4.5830000000000002</v>
      </c>
      <c r="AB1274" s="4">
        <v>6.5490000000000004</v>
      </c>
      <c r="AC1274" s="4">
        <v>4.6379999999999999</v>
      </c>
      <c r="AG1274" s="66">
        <v>721590</v>
      </c>
      <c r="AH1274" t="s">
        <v>243</v>
      </c>
      <c r="AI1274" s="4">
        <f t="shared" si="110"/>
        <v>0</v>
      </c>
      <c r="AJ1274" s="4">
        <f t="shared" si="110"/>
        <v>0</v>
      </c>
      <c r="AK1274" s="4">
        <f t="shared" si="110"/>
        <v>0</v>
      </c>
      <c r="AL1274" s="4">
        <f t="shared" si="110"/>
        <v>0</v>
      </c>
      <c r="AM1274" s="4">
        <f t="shared" si="110"/>
        <v>0</v>
      </c>
      <c r="AN1274" s="4">
        <f t="shared" si="109"/>
        <v>0</v>
      </c>
      <c r="AO1274" s="4">
        <f t="shared" si="109"/>
        <v>0</v>
      </c>
      <c r="AP1274" s="4">
        <f t="shared" si="109"/>
        <v>0</v>
      </c>
      <c r="AQ1274" s="4">
        <f t="shared" si="109"/>
        <v>0</v>
      </c>
      <c r="AR1274" s="4">
        <f t="shared" si="109"/>
        <v>0</v>
      </c>
      <c r="AS1274" s="4">
        <f t="shared" si="108"/>
        <v>3.2452549951717418E-3</v>
      </c>
      <c r="AT1274" s="4">
        <f t="shared" si="108"/>
        <v>6.9094151140107446E-2</v>
      </c>
      <c r="AU1274" s="4">
        <f t="shared" si="108"/>
        <v>2.7065791258941437E-2</v>
      </c>
      <c r="AV1274" s="4">
        <f t="shared" si="108"/>
        <v>2.5735884793145623E-2</v>
      </c>
      <c r="AW1274" s="4">
        <f t="shared" si="108"/>
        <v>7.6917294391218444E-3</v>
      </c>
      <c r="AX1274" s="4">
        <f t="shared" si="107"/>
        <v>2.549408751668274E-2</v>
      </c>
      <c r="AY1274" s="4">
        <f t="shared" si="107"/>
        <v>0</v>
      </c>
      <c r="AZ1274" s="4">
        <f t="shared" si="104"/>
        <v>6.9125495066297889E-3</v>
      </c>
      <c r="BA1274" s="4">
        <f t="shared" si="104"/>
        <v>1.1527887436560101E-2</v>
      </c>
      <c r="BB1274" s="67">
        <f t="shared" si="104"/>
        <v>7.72360819930786E-3</v>
      </c>
    </row>
    <row r="1275" spans="1:54" x14ac:dyDescent="0.3">
      <c r="A1275" t="s">
        <v>68</v>
      </c>
      <c r="B1275" t="s">
        <v>69</v>
      </c>
      <c r="C1275">
        <v>721610</v>
      </c>
      <c r="D1275" t="s">
        <v>70</v>
      </c>
      <c r="E1275" t="s">
        <v>71</v>
      </c>
      <c r="F1275" t="s">
        <v>72</v>
      </c>
      <c r="G1275" t="s">
        <v>108</v>
      </c>
      <c r="H1275">
        <v>6</v>
      </c>
      <c r="I1275" t="s">
        <v>1066</v>
      </c>
      <c r="J1275" s="4">
        <v>0</v>
      </c>
      <c r="K1275" s="4">
        <v>0</v>
      </c>
      <c r="L1275" s="4">
        <v>0</v>
      </c>
      <c r="M1275" s="4">
        <v>0</v>
      </c>
      <c r="N1275" s="4">
        <v>0</v>
      </c>
      <c r="O1275" s="4">
        <v>0</v>
      </c>
      <c r="P1275" s="4">
        <v>0</v>
      </c>
      <c r="Q1275" s="4">
        <v>0</v>
      </c>
      <c r="R1275" s="4">
        <v>14.975</v>
      </c>
      <c r="S1275" s="4">
        <v>15.519</v>
      </c>
      <c r="T1275" s="4">
        <v>0</v>
      </c>
      <c r="U1275" s="4">
        <v>0</v>
      </c>
      <c r="V1275" s="4">
        <v>0</v>
      </c>
      <c r="W1275" s="4">
        <v>0</v>
      </c>
      <c r="X1275" s="4">
        <v>0</v>
      </c>
      <c r="Y1275" s="4">
        <v>0</v>
      </c>
      <c r="Z1275" s="4">
        <v>0</v>
      </c>
      <c r="AA1275" s="4">
        <v>0</v>
      </c>
      <c r="AB1275" s="4">
        <v>0</v>
      </c>
      <c r="AC1275" s="4">
        <v>0</v>
      </c>
      <c r="AG1275" s="66">
        <v>721610</v>
      </c>
      <c r="AH1275" t="s">
        <v>1066</v>
      </c>
      <c r="AI1275" s="4">
        <f t="shared" si="110"/>
        <v>0</v>
      </c>
      <c r="AJ1275" s="4">
        <f t="shared" si="110"/>
        <v>0</v>
      </c>
      <c r="AK1275" s="4">
        <f t="shared" si="110"/>
        <v>0</v>
      </c>
      <c r="AL1275" s="4">
        <f t="shared" si="110"/>
        <v>0</v>
      </c>
      <c r="AM1275" s="4">
        <f t="shared" si="110"/>
        <v>0</v>
      </c>
      <c r="AN1275" s="4">
        <f t="shared" si="109"/>
        <v>0</v>
      </c>
      <c r="AO1275" s="4">
        <f t="shared" si="109"/>
        <v>0</v>
      </c>
      <c r="AP1275" s="4">
        <f t="shared" si="109"/>
        <v>0</v>
      </c>
      <c r="AQ1275" s="4">
        <f t="shared" si="109"/>
        <v>5.9544630499821366E-2</v>
      </c>
      <c r="AR1275" s="4">
        <f t="shared" si="109"/>
        <v>7.3164004950203337E-2</v>
      </c>
      <c r="AS1275" s="4">
        <f t="shared" si="108"/>
        <v>0</v>
      </c>
      <c r="AT1275" s="4">
        <f t="shared" si="108"/>
        <v>0</v>
      </c>
      <c r="AU1275" s="4">
        <f t="shared" si="108"/>
        <v>0</v>
      </c>
      <c r="AV1275" s="4">
        <f t="shared" si="108"/>
        <v>0</v>
      </c>
      <c r="AW1275" s="4">
        <f t="shared" si="108"/>
        <v>0</v>
      </c>
      <c r="AX1275" s="4">
        <f t="shared" si="107"/>
        <v>0</v>
      </c>
      <c r="AY1275" s="4">
        <f t="shared" si="107"/>
        <v>0</v>
      </c>
      <c r="AZ1275" s="4">
        <f t="shared" si="104"/>
        <v>0</v>
      </c>
      <c r="BA1275" s="4">
        <f t="shared" si="104"/>
        <v>0</v>
      </c>
      <c r="BB1275" s="67">
        <f t="shared" si="104"/>
        <v>0</v>
      </c>
    </row>
    <row r="1276" spans="1:54" x14ac:dyDescent="0.3">
      <c r="A1276" t="s">
        <v>68</v>
      </c>
      <c r="B1276" t="s">
        <v>69</v>
      </c>
      <c r="C1276">
        <v>721621</v>
      </c>
      <c r="D1276" t="s">
        <v>70</v>
      </c>
      <c r="E1276" t="s">
        <v>71</v>
      </c>
      <c r="F1276" t="s">
        <v>72</v>
      </c>
      <c r="G1276" t="s">
        <v>108</v>
      </c>
      <c r="H1276">
        <v>6</v>
      </c>
      <c r="I1276" t="s">
        <v>1067</v>
      </c>
      <c r="J1276" s="4">
        <v>0</v>
      </c>
      <c r="K1276" s="4">
        <v>0</v>
      </c>
      <c r="L1276" s="4">
        <v>0</v>
      </c>
      <c r="M1276" s="4">
        <v>0</v>
      </c>
      <c r="N1276" s="4">
        <v>0</v>
      </c>
      <c r="O1276" s="4">
        <v>0</v>
      </c>
      <c r="P1276" s="4">
        <v>0</v>
      </c>
      <c r="Q1276" s="4">
        <v>0</v>
      </c>
      <c r="R1276" s="4">
        <v>16.411999999999999</v>
      </c>
      <c r="S1276" s="4">
        <v>0</v>
      </c>
      <c r="T1276" s="4">
        <v>0</v>
      </c>
      <c r="U1276" s="4">
        <v>0</v>
      </c>
      <c r="V1276" s="4">
        <v>0</v>
      </c>
      <c r="W1276" s="4">
        <v>0</v>
      </c>
      <c r="X1276" s="4">
        <v>0</v>
      </c>
      <c r="Y1276" s="4">
        <v>0</v>
      </c>
      <c r="Z1276" s="4">
        <v>0</v>
      </c>
      <c r="AA1276" s="4">
        <v>0</v>
      </c>
      <c r="AB1276" s="4">
        <v>0</v>
      </c>
      <c r="AC1276" s="4">
        <v>0</v>
      </c>
      <c r="AG1276" s="66">
        <v>721621</v>
      </c>
      <c r="AH1276" t="s">
        <v>1067</v>
      </c>
      <c r="AI1276" s="4">
        <f t="shared" si="110"/>
        <v>0</v>
      </c>
      <c r="AJ1276" s="4">
        <f t="shared" si="110"/>
        <v>0</v>
      </c>
      <c r="AK1276" s="4">
        <f t="shared" si="110"/>
        <v>0</v>
      </c>
      <c r="AL1276" s="4">
        <f t="shared" si="110"/>
        <v>0</v>
      </c>
      <c r="AM1276" s="4">
        <f t="shared" si="110"/>
        <v>0</v>
      </c>
      <c r="AN1276" s="4">
        <f t="shared" si="109"/>
        <v>0</v>
      </c>
      <c r="AO1276" s="4">
        <f t="shared" si="109"/>
        <v>0</v>
      </c>
      <c r="AP1276" s="4">
        <f t="shared" si="109"/>
        <v>0</v>
      </c>
      <c r="AQ1276" s="4">
        <f t="shared" si="109"/>
        <v>6.5258529266315077E-2</v>
      </c>
      <c r="AR1276" s="4">
        <f t="shared" si="109"/>
        <v>0</v>
      </c>
      <c r="AS1276" s="4">
        <f t="shared" si="108"/>
        <v>0</v>
      </c>
      <c r="AT1276" s="4">
        <f t="shared" si="108"/>
        <v>0</v>
      </c>
      <c r="AU1276" s="4">
        <f t="shared" si="108"/>
        <v>0</v>
      </c>
      <c r="AV1276" s="4">
        <f t="shared" si="108"/>
        <v>0</v>
      </c>
      <c r="AW1276" s="4">
        <f t="shared" si="108"/>
        <v>0</v>
      </c>
      <c r="AX1276" s="4">
        <f t="shared" si="107"/>
        <v>0</v>
      </c>
      <c r="AY1276" s="4">
        <f t="shared" si="107"/>
        <v>0</v>
      </c>
      <c r="AZ1276" s="4">
        <f t="shared" si="104"/>
        <v>0</v>
      </c>
      <c r="BA1276" s="4">
        <f t="shared" si="104"/>
        <v>0</v>
      </c>
      <c r="BB1276" s="67">
        <f t="shared" si="104"/>
        <v>0</v>
      </c>
    </row>
    <row r="1277" spans="1:54" x14ac:dyDescent="0.3">
      <c r="A1277" t="s">
        <v>68</v>
      </c>
      <c r="B1277" t="s">
        <v>69</v>
      </c>
      <c r="C1277">
        <v>721631</v>
      </c>
      <c r="D1277" t="s">
        <v>70</v>
      </c>
      <c r="E1277" t="s">
        <v>71</v>
      </c>
      <c r="F1277" t="s">
        <v>72</v>
      </c>
      <c r="G1277" t="s">
        <v>108</v>
      </c>
      <c r="H1277">
        <v>6</v>
      </c>
      <c r="I1277" t="s">
        <v>1066</v>
      </c>
      <c r="J1277" s="4">
        <v>0</v>
      </c>
      <c r="K1277" s="4">
        <v>0</v>
      </c>
      <c r="L1277" s="4">
        <v>0</v>
      </c>
      <c r="M1277" s="4">
        <v>0</v>
      </c>
      <c r="N1277" s="4">
        <v>0</v>
      </c>
      <c r="O1277" s="4">
        <v>0</v>
      </c>
      <c r="P1277" s="4">
        <v>0</v>
      </c>
      <c r="Q1277" s="4">
        <v>0</v>
      </c>
      <c r="R1277" s="4">
        <v>0</v>
      </c>
      <c r="S1277" s="4">
        <v>0</v>
      </c>
      <c r="T1277" s="4">
        <v>17.809000000000001</v>
      </c>
      <c r="U1277" s="4">
        <v>0</v>
      </c>
      <c r="V1277" s="4">
        <v>0</v>
      </c>
      <c r="W1277" s="4">
        <v>0</v>
      </c>
      <c r="X1277" s="4">
        <v>0</v>
      </c>
      <c r="Y1277" s="4">
        <v>0</v>
      </c>
      <c r="Z1277" s="4">
        <v>0</v>
      </c>
      <c r="AA1277" s="4">
        <v>0</v>
      </c>
      <c r="AB1277" s="4">
        <v>0</v>
      </c>
      <c r="AC1277" s="4">
        <v>0</v>
      </c>
      <c r="AG1277" s="66">
        <v>721631</v>
      </c>
      <c r="AH1277" t="s">
        <v>1066</v>
      </c>
      <c r="AI1277" s="4">
        <f t="shared" si="110"/>
        <v>0</v>
      </c>
      <c r="AJ1277" s="4">
        <f t="shared" si="110"/>
        <v>0</v>
      </c>
      <c r="AK1277" s="4">
        <f t="shared" si="110"/>
        <v>0</v>
      </c>
      <c r="AL1277" s="4">
        <f t="shared" si="110"/>
        <v>0</v>
      </c>
      <c r="AM1277" s="4">
        <f t="shared" si="110"/>
        <v>0</v>
      </c>
      <c r="AN1277" s="4">
        <f t="shared" si="109"/>
        <v>0</v>
      </c>
      <c r="AO1277" s="4">
        <f t="shared" si="109"/>
        <v>0</v>
      </c>
      <c r="AP1277" s="4">
        <f t="shared" si="109"/>
        <v>0</v>
      </c>
      <c r="AQ1277" s="4">
        <f t="shared" si="109"/>
        <v>0</v>
      </c>
      <c r="AR1277" s="4">
        <f t="shared" si="109"/>
        <v>0</v>
      </c>
      <c r="AS1277" s="4">
        <f t="shared" si="108"/>
        <v>2.0577777614830717E-3</v>
      </c>
      <c r="AT1277" s="4">
        <f t="shared" si="108"/>
        <v>0</v>
      </c>
      <c r="AU1277" s="4">
        <f t="shared" si="108"/>
        <v>0</v>
      </c>
      <c r="AV1277" s="4">
        <f t="shared" si="108"/>
        <v>0</v>
      </c>
      <c r="AW1277" s="4">
        <f t="shared" si="108"/>
        <v>0</v>
      </c>
      <c r="AX1277" s="4">
        <f t="shared" si="107"/>
        <v>0</v>
      </c>
      <c r="AY1277" s="4">
        <f t="shared" si="107"/>
        <v>0</v>
      </c>
      <c r="AZ1277" s="4">
        <f t="shared" si="104"/>
        <v>0</v>
      </c>
      <c r="BA1277" s="4">
        <f t="shared" si="104"/>
        <v>0</v>
      </c>
      <c r="BB1277" s="67">
        <f t="shared" si="104"/>
        <v>0</v>
      </c>
    </row>
    <row r="1278" spans="1:54" x14ac:dyDescent="0.3">
      <c r="A1278" t="s">
        <v>68</v>
      </c>
      <c r="B1278" t="s">
        <v>69</v>
      </c>
      <c r="C1278">
        <v>721650</v>
      </c>
      <c r="D1278" t="s">
        <v>70</v>
      </c>
      <c r="E1278" t="s">
        <v>71</v>
      </c>
      <c r="F1278" t="s">
        <v>72</v>
      </c>
      <c r="G1278" t="s">
        <v>108</v>
      </c>
      <c r="H1278">
        <v>6</v>
      </c>
      <c r="I1278" t="s">
        <v>1068</v>
      </c>
      <c r="J1278" s="4">
        <v>0</v>
      </c>
      <c r="K1278" s="4">
        <v>0</v>
      </c>
      <c r="L1278" s="4">
        <v>49.704000000000001</v>
      </c>
      <c r="M1278" s="4">
        <v>0</v>
      </c>
      <c r="N1278" s="4">
        <v>0</v>
      </c>
      <c r="O1278" s="4">
        <v>0</v>
      </c>
      <c r="P1278" s="4">
        <v>0</v>
      </c>
      <c r="Q1278" s="4">
        <v>0</v>
      </c>
      <c r="R1278" s="4">
        <v>0</v>
      </c>
      <c r="S1278" s="4">
        <v>0</v>
      </c>
      <c r="T1278" s="4">
        <v>0</v>
      </c>
      <c r="U1278" s="4">
        <v>0</v>
      </c>
      <c r="V1278" s="4">
        <v>0</v>
      </c>
      <c r="W1278" s="4">
        <v>0.57499999999999996</v>
      </c>
      <c r="X1278" s="4">
        <v>0</v>
      </c>
      <c r="Y1278" s="4">
        <v>0</v>
      </c>
      <c r="Z1278" s="4">
        <v>0</v>
      </c>
      <c r="AA1278" s="4">
        <v>0</v>
      </c>
      <c r="AB1278" s="4">
        <v>0</v>
      </c>
      <c r="AC1278" s="4">
        <v>0</v>
      </c>
      <c r="AG1278" s="66">
        <v>721650</v>
      </c>
      <c r="AH1278" t="s">
        <v>1068</v>
      </c>
      <c r="AI1278" s="4">
        <f t="shared" si="110"/>
        <v>0</v>
      </c>
      <c r="AJ1278" s="4">
        <f t="shared" si="110"/>
        <v>0</v>
      </c>
      <c r="AK1278" s="4">
        <f t="shared" si="110"/>
        <v>1.0314194468135442</v>
      </c>
      <c r="AL1278" s="4">
        <f t="shared" si="110"/>
        <v>0</v>
      </c>
      <c r="AM1278" s="4">
        <f t="shared" si="110"/>
        <v>0</v>
      </c>
      <c r="AN1278" s="4">
        <f t="shared" si="109"/>
        <v>0</v>
      </c>
      <c r="AO1278" s="4">
        <f t="shared" si="109"/>
        <v>0</v>
      </c>
      <c r="AP1278" s="4">
        <f t="shared" si="109"/>
        <v>0</v>
      </c>
      <c r="AQ1278" s="4">
        <f t="shared" si="109"/>
        <v>0</v>
      </c>
      <c r="AR1278" s="4">
        <f t="shared" si="109"/>
        <v>0</v>
      </c>
      <c r="AS1278" s="4">
        <f t="shared" si="108"/>
        <v>0</v>
      </c>
      <c r="AT1278" s="4">
        <f t="shared" si="108"/>
        <v>0</v>
      </c>
      <c r="AU1278" s="4">
        <f t="shared" si="108"/>
        <v>0</v>
      </c>
      <c r="AV1278" s="4">
        <f t="shared" si="108"/>
        <v>1.3547682647678048E-3</v>
      </c>
      <c r="AW1278" s="4">
        <f t="shared" si="108"/>
        <v>0</v>
      </c>
      <c r="AX1278" s="4">
        <f t="shared" si="107"/>
        <v>0</v>
      </c>
      <c r="AY1278" s="4">
        <f t="shared" si="107"/>
        <v>0</v>
      </c>
      <c r="AZ1278" s="4">
        <f t="shared" si="104"/>
        <v>0</v>
      </c>
      <c r="BA1278" s="4">
        <f t="shared" si="104"/>
        <v>0</v>
      </c>
      <c r="BB1278" s="67">
        <f t="shared" si="104"/>
        <v>0</v>
      </c>
    </row>
    <row r="1279" spans="1:54" x14ac:dyDescent="0.3">
      <c r="A1279" t="s">
        <v>68</v>
      </c>
      <c r="B1279" t="s">
        <v>69</v>
      </c>
      <c r="C1279">
        <v>721669</v>
      </c>
      <c r="D1279" t="s">
        <v>70</v>
      </c>
      <c r="E1279" t="s">
        <v>71</v>
      </c>
      <c r="F1279" t="s">
        <v>72</v>
      </c>
      <c r="G1279" t="s">
        <v>108</v>
      </c>
      <c r="H1279">
        <v>6</v>
      </c>
      <c r="I1279" t="s">
        <v>1069</v>
      </c>
      <c r="J1279" s="4">
        <v>0</v>
      </c>
      <c r="K1279" s="4">
        <v>0</v>
      </c>
      <c r="L1279" s="4">
        <v>0</v>
      </c>
      <c r="M1279" s="4">
        <v>0</v>
      </c>
      <c r="N1279" s="4">
        <v>0</v>
      </c>
      <c r="O1279" s="4">
        <v>0</v>
      </c>
      <c r="P1279" s="4">
        <v>0</v>
      </c>
      <c r="Q1279" s="4">
        <v>0</v>
      </c>
      <c r="R1279" s="4">
        <v>0</v>
      </c>
      <c r="S1279" s="4">
        <v>0</v>
      </c>
      <c r="T1279" s="4">
        <v>0</v>
      </c>
      <c r="U1279" s="4">
        <v>0</v>
      </c>
      <c r="V1279" s="4">
        <v>0</v>
      </c>
      <c r="W1279" s="4">
        <v>0</v>
      </c>
      <c r="X1279" s="4">
        <v>0</v>
      </c>
      <c r="Y1279" s="4">
        <v>0</v>
      </c>
      <c r="Z1279" s="4">
        <v>0</v>
      </c>
      <c r="AA1279" s="4">
        <v>0.36599999999999999</v>
      </c>
      <c r="AB1279" s="4">
        <v>0</v>
      </c>
      <c r="AC1279" s="4">
        <v>0</v>
      </c>
      <c r="AG1279" s="66">
        <v>721669</v>
      </c>
      <c r="AH1279" t="s">
        <v>1069</v>
      </c>
      <c r="AI1279" s="4">
        <f t="shared" si="110"/>
        <v>0</v>
      </c>
      <c r="AJ1279" s="4">
        <f t="shared" si="110"/>
        <v>0</v>
      </c>
      <c r="AK1279" s="4">
        <f t="shared" si="110"/>
        <v>0</v>
      </c>
      <c r="AL1279" s="4">
        <f t="shared" si="110"/>
        <v>0</v>
      </c>
      <c r="AM1279" s="4">
        <f t="shared" si="110"/>
        <v>0</v>
      </c>
      <c r="AN1279" s="4">
        <f t="shared" si="109"/>
        <v>0</v>
      </c>
      <c r="AO1279" s="4">
        <f t="shared" si="109"/>
        <v>0</v>
      </c>
      <c r="AP1279" s="4">
        <f t="shared" si="109"/>
        <v>0</v>
      </c>
      <c r="AQ1279" s="4">
        <f t="shared" si="109"/>
        <v>0</v>
      </c>
      <c r="AR1279" s="4">
        <f t="shared" si="109"/>
        <v>0</v>
      </c>
      <c r="AS1279" s="4">
        <f t="shared" si="108"/>
        <v>0</v>
      </c>
      <c r="AT1279" s="4">
        <f t="shared" si="108"/>
        <v>0</v>
      </c>
      <c r="AU1279" s="4">
        <f t="shared" si="108"/>
        <v>0</v>
      </c>
      <c r="AV1279" s="4">
        <f t="shared" si="108"/>
        <v>0</v>
      </c>
      <c r="AW1279" s="4">
        <f t="shared" si="108"/>
        <v>0</v>
      </c>
      <c r="AX1279" s="4">
        <f t="shared" si="107"/>
        <v>0</v>
      </c>
      <c r="AY1279" s="4">
        <f t="shared" si="107"/>
        <v>0</v>
      </c>
      <c r="AZ1279" s="4">
        <f t="shared" si="107"/>
        <v>5.5203864704920418E-4</v>
      </c>
      <c r="BA1279" s="4">
        <f t="shared" si="107"/>
        <v>0</v>
      </c>
      <c r="BB1279" s="67">
        <f t="shared" si="107"/>
        <v>0</v>
      </c>
    </row>
    <row r="1280" spans="1:54" x14ac:dyDescent="0.3">
      <c r="A1280" t="s">
        <v>68</v>
      </c>
      <c r="B1280" t="s">
        <v>69</v>
      </c>
      <c r="C1280">
        <v>721699</v>
      </c>
      <c r="D1280" t="s">
        <v>70</v>
      </c>
      <c r="E1280" t="s">
        <v>71</v>
      </c>
      <c r="F1280" t="s">
        <v>72</v>
      </c>
      <c r="G1280" t="s">
        <v>108</v>
      </c>
      <c r="H1280">
        <v>6</v>
      </c>
      <c r="I1280" t="s">
        <v>243</v>
      </c>
      <c r="J1280" s="4">
        <v>0</v>
      </c>
      <c r="K1280" s="4">
        <v>0</v>
      </c>
      <c r="L1280" s="4">
        <v>0</v>
      </c>
      <c r="M1280" s="4">
        <v>0</v>
      </c>
      <c r="N1280" s="4">
        <v>0</v>
      </c>
      <c r="O1280" s="4">
        <v>0</v>
      </c>
      <c r="P1280" s="4">
        <v>0</v>
      </c>
      <c r="Q1280" s="4">
        <v>0</v>
      </c>
      <c r="R1280" s="4">
        <v>0</v>
      </c>
      <c r="S1280" s="4">
        <v>0</v>
      </c>
      <c r="T1280" s="4">
        <v>0</v>
      </c>
      <c r="U1280" s="4">
        <v>0</v>
      </c>
      <c r="V1280" s="4">
        <v>0</v>
      </c>
      <c r="W1280" s="4">
        <v>0</v>
      </c>
      <c r="X1280" s="4">
        <v>0</v>
      </c>
      <c r="Y1280" s="4">
        <v>0</v>
      </c>
      <c r="Z1280" s="4">
        <v>0</v>
      </c>
      <c r="AA1280" s="4">
        <v>2.069</v>
      </c>
      <c r="AB1280" s="4">
        <v>2.62</v>
      </c>
      <c r="AC1280" s="4">
        <v>0</v>
      </c>
      <c r="AG1280" s="66">
        <v>721699</v>
      </c>
      <c r="AH1280" t="s">
        <v>243</v>
      </c>
      <c r="AI1280" s="4">
        <f t="shared" si="110"/>
        <v>0</v>
      </c>
      <c r="AJ1280" s="4">
        <f t="shared" si="110"/>
        <v>0</v>
      </c>
      <c r="AK1280" s="4">
        <f t="shared" si="110"/>
        <v>0</v>
      </c>
      <c r="AL1280" s="4">
        <f t="shared" si="110"/>
        <v>0</v>
      </c>
      <c r="AM1280" s="4">
        <f t="shared" si="110"/>
        <v>0</v>
      </c>
      <c r="AN1280" s="4">
        <f t="shared" si="109"/>
        <v>0</v>
      </c>
      <c r="AO1280" s="4">
        <f t="shared" si="109"/>
        <v>0</v>
      </c>
      <c r="AP1280" s="4">
        <f t="shared" si="109"/>
        <v>0</v>
      </c>
      <c r="AQ1280" s="4">
        <f t="shared" si="109"/>
        <v>0</v>
      </c>
      <c r="AR1280" s="4">
        <f t="shared" si="109"/>
        <v>0</v>
      </c>
      <c r="AS1280" s="4">
        <f t="shared" si="108"/>
        <v>0</v>
      </c>
      <c r="AT1280" s="4">
        <f t="shared" si="108"/>
        <v>0</v>
      </c>
      <c r="AU1280" s="4">
        <f t="shared" si="108"/>
        <v>0</v>
      </c>
      <c r="AV1280" s="4">
        <f t="shared" si="108"/>
        <v>0</v>
      </c>
      <c r="AW1280" s="4">
        <f t="shared" si="108"/>
        <v>0</v>
      </c>
      <c r="AX1280" s="4">
        <f t="shared" si="107"/>
        <v>0</v>
      </c>
      <c r="AY1280" s="4">
        <f t="shared" si="107"/>
        <v>0</v>
      </c>
      <c r="AZ1280" s="4">
        <f t="shared" si="107"/>
        <v>3.1206774883737803E-3</v>
      </c>
      <c r="BA1280" s="4">
        <f t="shared" si="107"/>
        <v>4.6118590752462158E-3</v>
      </c>
      <c r="BB1280" s="67">
        <f t="shared" si="107"/>
        <v>0</v>
      </c>
    </row>
    <row r="1281" spans="1:54" x14ac:dyDescent="0.3">
      <c r="A1281" t="s">
        <v>68</v>
      </c>
      <c r="B1281" t="s">
        <v>69</v>
      </c>
      <c r="C1281">
        <v>721790</v>
      </c>
      <c r="D1281" t="s">
        <v>70</v>
      </c>
      <c r="E1281" t="s">
        <v>71</v>
      </c>
      <c r="F1281" t="s">
        <v>72</v>
      </c>
      <c r="G1281" t="s">
        <v>108</v>
      </c>
      <c r="H1281">
        <v>6</v>
      </c>
      <c r="I1281" t="s">
        <v>243</v>
      </c>
      <c r="J1281" s="4">
        <v>0</v>
      </c>
      <c r="K1281" s="4">
        <v>0</v>
      </c>
      <c r="L1281" s="4">
        <v>218.73500000000001</v>
      </c>
      <c r="M1281" s="4">
        <v>0</v>
      </c>
      <c r="N1281" s="4">
        <v>0</v>
      </c>
      <c r="O1281" s="4">
        <v>0</v>
      </c>
      <c r="P1281" s="4">
        <v>0</v>
      </c>
      <c r="Q1281" s="4">
        <v>0</v>
      </c>
      <c r="R1281" s="4">
        <v>0</v>
      </c>
      <c r="S1281" s="4">
        <v>0</v>
      </c>
      <c r="T1281" s="4">
        <v>0</v>
      </c>
      <c r="U1281" s="4">
        <v>0</v>
      </c>
      <c r="V1281" s="4">
        <v>0</v>
      </c>
      <c r="W1281" s="4">
        <v>0</v>
      </c>
      <c r="X1281" s="4">
        <v>0</v>
      </c>
      <c r="Y1281" s="4">
        <v>0</v>
      </c>
      <c r="Z1281" s="4">
        <v>1E-3</v>
      </c>
      <c r="AA1281" s="4">
        <v>7.1999999999999995E-2</v>
      </c>
      <c r="AB1281" s="4">
        <v>0</v>
      </c>
      <c r="AC1281" s="4">
        <v>0</v>
      </c>
      <c r="AG1281" s="66">
        <v>721790</v>
      </c>
      <c r="AH1281" t="s">
        <v>243</v>
      </c>
      <c r="AI1281" s="4">
        <f t="shared" si="110"/>
        <v>0</v>
      </c>
      <c r="AJ1281" s="4">
        <f t="shared" si="110"/>
        <v>0</v>
      </c>
      <c r="AK1281" s="4">
        <f t="shared" si="110"/>
        <v>4.5390216622155277</v>
      </c>
      <c r="AL1281" s="4">
        <f t="shared" si="110"/>
        <v>0</v>
      </c>
      <c r="AM1281" s="4">
        <f t="shared" si="110"/>
        <v>0</v>
      </c>
      <c r="AN1281" s="4">
        <f t="shared" si="109"/>
        <v>0</v>
      </c>
      <c r="AO1281" s="4">
        <f t="shared" si="109"/>
        <v>0</v>
      </c>
      <c r="AP1281" s="4">
        <f t="shared" si="109"/>
        <v>0</v>
      </c>
      <c r="AQ1281" s="4">
        <f t="shared" si="109"/>
        <v>0</v>
      </c>
      <c r="AR1281" s="4">
        <f t="shared" si="109"/>
        <v>0</v>
      </c>
      <c r="AS1281" s="4">
        <f t="shared" si="108"/>
        <v>0</v>
      </c>
      <c r="AT1281" s="4">
        <f t="shared" si="108"/>
        <v>0</v>
      </c>
      <c r="AU1281" s="4">
        <f t="shared" si="108"/>
        <v>0</v>
      </c>
      <c r="AV1281" s="4">
        <f t="shared" si="108"/>
        <v>0</v>
      </c>
      <c r="AW1281" s="4">
        <f t="shared" si="108"/>
        <v>0</v>
      </c>
      <c r="AX1281" s="4">
        <f t="shared" si="107"/>
        <v>0</v>
      </c>
      <c r="AY1281" s="4">
        <f t="shared" si="107"/>
        <v>2.0832906258754998E-6</v>
      </c>
      <c r="AZ1281" s="4">
        <f t="shared" si="107"/>
        <v>1.0859776663263033E-4</v>
      </c>
      <c r="BA1281" s="4">
        <f t="shared" si="107"/>
        <v>0</v>
      </c>
      <c r="BB1281" s="67">
        <f t="shared" si="107"/>
        <v>0</v>
      </c>
    </row>
    <row r="1282" spans="1:54" x14ac:dyDescent="0.3">
      <c r="A1282" t="s">
        <v>68</v>
      </c>
      <c r="B1282" t="s">
        <v>69</v>
      </c>
      <c r="C1282">
        <v>721810</v>
      </c>
      <c r="D1282" t="s">
        <v>70</v>
      </c>
      <c r="E1282" t="s">
        <v>71</v>
      </c>
      <c r="F1282" t="s">
        <v>72</v>
      </c>
      <c r="G1282" t="s">
        <v>108</v>
      </c>
      <c r="H1282">
        <v>6</v>
      </c>
      <c r="I1282" t="s">
        <v>1070</v>
      </c>
      <c r="J1282" s="4">
        <v>0</v>
      </c>
      <c r="K1282" s="4">
        <v>0</v>
      </c>
      <c r="L1282" s="4">
        <v>0</v>
      </c>
      <c r="M1282" s="4">
        <v>2.5110000000000001</v>
      </c>
      <c r="N1282" s="4">
        <v>0</v>
      </c>
      <c r="O1282" s="4">
        <v>0</v>
      </c>
      <c r="P1282" s="4">
        <v>0</v>
      </c>
      <c r="Q1282" s="4">
        <v>0</v>
      </c>
      <c r="R1282" s="4">
        <v>0</v>
      </c>
      <c r="S1282" s="4">
        <v>0</v>
      </c>
      <c r="T1282" s="4">
        <v>0</v>
      </c>
      <c r="U1282" s="4">
        <v>0</v>
      </c>
      <c r="V1282" s="4">
        <v>0</v>
      </c>
      <c r="W1282" s="4">
        <v>0</v>
      </c>
      <c r="X1282" s="4">
        <v>0</v>
      </c>
      <c r="Y1282" s="4">
        <v>0</v>
      </c>
      <c r="Z1282" s="4">
        <v>0</v>
      </c>
      <c r="AA1282" s="4">
        <v>0</v>
      </c>
      <c r="AB1282" s="4">
        <v>0</v>
      </c>
      <c r="AC1282" s="4">
        <v>0</v>
      </c>
      <c r="AG1282" s="66">
        <v>721810</v>
      </c>
      <c r="AH1282" t="s">
        <v>1070</v>
      </c>
      <c r="AI1282" s="4">
        <f t="shared" si="110"/>
        <v>0</v>
      </c>
      <c r="AJ1282" s="4">
        <f t="shared" si="110"/>
        <v>0</v>
      </c>
      <c r="AK1282" s="4">
        <f t="shared" si="110"/>
        <v>0</v>
      </c>
      <c r="AL1282" s="4">
        <f t="shared" si="110"/>
        <v>5.0723942367420331E-2</v>
      </c>
      <c r="AM1282" s="4">
        <f t="shared" si="110"/>
        <v>0</v>
      </c>
      <c r="AN1282" s="4">
        <f t="shared" si="109"/>
        <v>0</v>
      </c>
      <c r="AO1282" s="4">
        <f t="shared" si="109"/>
        <v>0</v>
      </c>
      <c r="AP1282" s="4">
        <f t="shared" si="109"/>
        <v>0</v>
      </c>
      <c r="AQ1282" s="4">
        <f t="shared" si="109"/>
        <v>0</v>
      </c>
      <c r="AR1282" s="4">
        <f t="shared" si="109"/>
        <v>0</v>
      </c>
      <c r="AS1282" s="4">
        <f t="shared" si="108"/>
        <v>0</v>
      </c>
      <c r="AT1282" s="4">
        <f t="shared" si="108"/>
        <v>0</v>
      </c>
      <c r="AU1282" s="4">
        <f t="shared" si="108"/>
        <v>0</v>
      </c>
      <c r="AV1282" s="4">
        <f t="shared" si="108"/>
        <v>0</v>
      </c>
      <c r="AW1282" s="4">
        <f t="shared" si="108"/>
        <v>0</v>
      </c>
      <c r="AX1282" s="4">
        <f t="shared" si="107"/>
        <v>0</v>
      </c>
      <c r="AY1282" s="4">
        <f t="shared" si="107"/>
        <v>0</v>
      </c>
      <c r="AZ1282" s="4">
        <f t="shared" si="107"/>
        <v>0</v>
      </c>
      <c r="BA1282" s="4">
        <f t="shared" si="107"/>
        <v>0</v>
      </c>
      <c r="BB1282" s="67">
        <f t="shared" si="107"/>
        <v>0</v>
      </c>
    </row>
    <row r="1283" spans="1:54" x14ac:dyDescent="0.3">
      <c r="A1283" t="s">
        <v>68</v>
      </c>
      <c r="B1283" t="s">
        <v>69</v>
      </c>
      <c r="C1283">
        <v>721899</v>
      </c>
      <c r="D1283" t="s">
        <v>70</v>
      </c>
      <c r="E1283" t="s">
        <v>71</v>
      </c>
      <c r="F1283" t="s">
        <v>72</v>
      </c>
      <c r="G1283" t="s">
        <v>108</v>
      </c>
      <c r="H1283">
        <v>6</v>
      </c>
      <c r="I1283" t="s">
        <v>243</v>
      </c>
      <c r="J1283" s="4">
        <v>0</v>
      </c>
      <c r="K1283" s="4">
        <v>0</v>
      </c>
      <c r="L1283" s="4">
        <v>0</v>
      </c>
      <c r="M1283" s="4">
        <v>0</v>
      </c>
      <c r="N1283" s="4">
        <v>0</v>
      </c>
      <c r="O1283" s="4">
        <v>0</v>
      </c>
      <c r="P1283" s="4">
        <v>0</v>
      </c>
      <c r="Q1283" s="4">
        <v>0</v>
      </c>
      <c r="R1283" s="4">
        <v>0</v>
      </c>
      <c r="S1283" s="4">
        <v>0</v>
      </c>
      <c r="T1283" s="4">
        <v>0</v>
      </c>
      <c r="U1283" s="4">
        <v>0</v>
      </c>
      <c r="V1283" s="4">
        <v>0</v>
      </c>
      <c r="W1283" s="4">
        <v>0</v>
      </c>
      <c r="X1283" s="4">
        <v>0</v>
      </c>
      <c r="Y1283" s="4">
        <v>0</v>
      </c>
      <c r="Z1283" s="4">
        <v>0</v>
      </c>
      <c r="AA1283" s="4">
        <v>2.2120000000000002</v>
      </c>
      <c r="AB1283" s="4">
        <v>0.221</v>
      </c>
      <c r="AC1283" s="4">
        <v>0</v>
      </c>
      <c r="AG1283" s="66">
        <v>721899</v>
      </c>
      <c r="AH1283" t="s">
        <v>243</v>
      </c>
      <c r="AI1283" s="4">
        <f t="shared" si="110"/>
        <v>0</v>
      </c>
      <c r="AJ1283" s="4">
        <f t="shared" si="110"/>
        <v>0</v>
      </c>
      <c r="AK1283" s="4">
        <f t="shared" si="110"/>
        <v>0</v>
      </c>
      <c r="AL1283" s="4">
        <f t="shared" si="110"/>
        <v>0</v>
      </c>
      <c r="AM1283" s="4">
        <f t="shared" si="110"/>
        <v>0</v>
      </c>
      <c r="AN1283" s="4">
        <f t="shared" si="110"/>
        <v>0</v>
      </c>
      <c r="AO1283" s="4">
        <f t="shared" si="110"/>
        <v>0</v>
      </c>
      <c r="AP1283" s="4">
        <f t="shared" si="110"/>
        <v>0</v>
      </c>
      <c r="AQ1283" s="4">
        <f t="shared" si="110"/>
        <v>0</v>
      </c>
      <c r="AR1283" s="4">
        <f t="shared" si="109"/>
        <v>0</v>
      </c>
      <c r="AS1283" s="4">
        <f t="shared" si="108"/>
        <v>0</v>
      </c>
      <c r="AT1283" s="4">
        <f t="shared" si="108"/>
        <v>0</v>
      </c>
      <c r="AU1283" s="4">
        <f t="shared" si="108"/>
        <v>0</v>
      </c>
      <c r="AV1283" s="4">
        <f t="shared" si="108"/>
        <v>0</v>
      </c>
      <c r="AW1283" s="4">
        <f t="shared" si="108"/>
        <v>0</v>
      </c>
      <c r="AX1283" s="4">
        <f t="shared" si="107"/>
        <v>0</v>
      </c>
      <c r="AY1283" s="4">
        <f t="shared" si="107"/>
        <v>0</v>
      </c>
      <c r="AZ1283" s="4">
        <f t="shared" si="107"/>
        <v>3.3363647193246993E-3</v>
      </c>
      <c r="BA1283" s="4">
        <f t="shared" si="107"/>
        <v>3.8901559375168453E-4</v>
      </c>
      <c r="BB1283" s="67">
        <f t="shared" si="107"/>
        <v>0</v>
      </c>
    </row>
    <row r="1284" spans="1:54" x14ac:dyDescent="0.3">
      <c r="A1284" t="s">
        <v>68</v>
      </c>
      <c r="B1284" t="s">
        <v>69</v>
      </c>
      <c r="C1284">
        <v>721911</v>
      </c>
      <c r="D1284" t="s">
        <v>70</v>
      </c>
      <c r="E1284" t="s">
        <v>71</v>
      </c>
      <c r="F1284" t="s">
        <v>72</v>
      </c>
      <c r="G1284" t="s">
        <v>108</v>
      </c>
      <c r="H1284">
        <v>6</v>
      </c>
      <c r="I1284" t="s">
        <v>1071</v>
      </c>
      <c r="J1284" s="4">
        <v>0</v>
      </c>
      <c r="K1284" s="4">
        <v>0</v>
      </c>
      <c r="L1284" s="4">
        <v>0</v>
      </c>
      <c r="M1284" s="4">
        <v>0</v>
      </c>
      <c r="N1284" s="4">
        <v>0</v>
      </c>
      <c r="O1284" s="4">
        <v>0</v>
      </c>
      <c r="P1284" s="4">
        <v>0</v>
      </c>
      <c r="Q1284" s="4">
        <v>0</v>
      </c>
      <c r="R1284" s="4">
        <v>0</v>
      </c>
      <c r="S1284" s="4">
        <v>0</v>
      </c>
      <c r="T1284" s="4">
        <v>0</v>
      </c>
      <c r="U1284" s="4">
        <v>0</v>
      </c>
      <c r="V1284" s="4">
        <v>0</v>
      </c>
      <c r="W1284" s="4">
        <v>0</v>
      </c>
      <c r="X1284" s="4">
        <v>0</v>
      </c>
      <c r="Y1284" s="4">
        <v>0</v>
      </c>
      <c r="Z1284" s="4">
        <v>0</v>
      </c>
      <c r="AA1284" s="4">
        <v>1.7999999999999999E-2</v>
      </c>
      <c r="AB1284" s="4">
        <v>10.14</v>
      </c>
      <c r="AC1284" s="4">
        <v>0</v>
      </c>
      <c r="AG1284" s="66">
        <v>721911</v>
      </c>
      <c r="AH1284" t="s">
        <v>1071</v>
      </c>
      <c r="AI1284" s="4">
        <f t="shared" si="110"/>
        <v>0</v>
      </c>
      <c r="AJ1284" s="4">
        <f t="shared" si="110"/>
        <v>0</v>
      </c>
      <c r="AK1284" s="4">
        <f t="shared" si="110"/>
        <v>0</v>
      </c>
      <c r="AL1284" s="4">
        <f t="shared" si="110"/>
        <v>0</v>
      </c>
      <c r="AM1284" s="4">
        <f t="shared" si="110"/>
        <v>0</v>
      </c>
      <c r="AN1284" s="4">
        <f t="shared" si="110"/>
        <v>0</v>
      </c>
      <c r="AO1284" s="4">
        <f t="shared" si="110"/>
        <v>0</v>
      </c>
      <c r="AP1284" s="4">
        <f t="shared" si="110"/>
        <v>0</v>
      </c>
      <c r="AQ1284" s="4">
        <f t="shared" si="110"/>
        <v>0</v>
      </c>
      <c r="AR1284" s="4">
        <f t="shared" si="109"/>
        <v>0</v>
      </c>
      <c r="AS1284" s="4">
        <f t="shared" si="108"/>
        <v>0</v>
      </c>
      <c r="AT1284" s="4">
        <f t="shared" si="108"/>
        <v>0</v>
      </c>
      <c r="AU1284" s="4">
        <f t="shared" si="108"/>
        <v>0</v>
      </c>
      <c r="AV1284" s="4">
        <f t="shared" si="108"/>
        <v>0</v>
      </c>
      <c r="AW1284" s="4">
        <f t="shared" si="108"/>
        <v>0</v>
      </c>
      <c r="AX1284" s="4">
        <f t="shared" si="107"/>
        <v>0</v>
      </c>
      <c r="AY1284" s="4">
        <f t="shared" si="107"/>
        <v>0</v>
      </c>
      <c r="AZ1284" s="4">
        <f t="shared" si="107"/>
        <v>2.7149441658157583E-5</v>
      </c>
      <c r="BA1284" s="4">
        <f t="shared" si="107"/>
        <v>1.7848950772136114E-2</v>
      </c>
      <c r="BB1284" s="67">
        <f t="shared" si="107"/>
        <v>0</v>
      </c>
    </row>
    <row r="1285" spans="1:54" x14ac:dyDescent="0.3">
      <c r="A1285" t="s">
        <v>68</v>
      </c>
      <c r="B1285" t="s">
        <v>69</v>
      </c>
      <c r="C1285">
        <v>721921</v>
      </c>
      <c r="D1285" t="s">
        <v>70</v>
      </c>
      <c r="E1285" t="s">
        <v>71</v>
      </c>
      <c r="F1285" t="s">
        <v>72</v>
      </c>
      <c r="G1285" t="s">
        <v>108</v>
      </c>
      <c r="H1285">
        <v>6</v>
      </c>
      <c r="I1285" t="s">
        <v>1071</v>
      </c>
      <c r="J1285" s="4">
        <v>0</v>
      </c>
      <c r="K1285" s="4">
        <v>0</v>
      </c>
      <c r="L1285" s="4">
        <v>0</v>
      </c>
      <c r="M1285" s="4">
        <v>0</v>
      </c>
      <c r="N1285" s="4">
        <v>0</v>
      </c>
      <c r="O1285" s="4">
        <v>0</v>
      </c>
      <c r="P1285" s="4">
        <v>0</v>
      </c>
      <c r="Q1285" s="4">
        <v>0</v>
      </c>
      <c r="R1285" s="4">
        <v>0</v>
      </c>
      <c r="S1285" s="4">
        <v>0</v>
      </c>
      <c r="T1285" s="4">
        <v>0</v>
      </c>
      <c r="U1285" s="4">
        <v>0</v>
      </c>
      <c r="V1285" s="4">
        <v>0</v>
      </c>
      <c r="W1285" s="4">
        <v>0</v>
      </c>
      <c r="X1285" s="4">
        <v>0</v>
      </c>
      <c r="Y1285" s="4">
        <v>0</v>
      </c>
      <c r="Z1285" s="4">
        <v>4.6399999999999997</v>
      </c>
      <c r="AA1285" s="4">
        <v>4.3559999999999999</v>
      </c>
      <c r="AB1285" s="4">
        <v>0</v>
      </c>
      <c r="AC1285" s="4">
        <v>0</v>
      </c>
      <c r="AG1285" s="66">
        <v>721921</v>
      </c>
      <c r="AH1285" t="s">
        <v>1071</v>
      </c>
      <c r="AI1285" s="4">
        <f t="shared" si="110"/>
        <v>0</v>
      </c>
      <c r="AJ1285" s="4">
        <f t="shared" si="110"/>
        <v>0</v>
      </c>
      <c r="AK1285" s="4">
        <f t="shared" si="110"/>
        <v>0</v>
      </c>
      <c r="AL1285" s="4">
        <f t="shared" si="110"/>
        <v>0</v>
      </c>
      <c r="AM1285" s="4">
        <f t="shared" si="110"/>
        <v>0</v>
      </c>
      <c r="AN1285" s="4">
        <f t="shared" si="110"/>
        <v>0</v>
      </c>
      <c r="AO1285" s="4">
        <f t="shared" si="110"/>
        <v>0</v>
      </c>
      <c r="AP1285" s="4">
        <f t="shared" si="110"/>
        <v>0</v>
      </c>
      <c r="AQ1285" s="4">
        <f t="shared" si="110"/>
        <v>0</v>
      </c>
      <c r="AR1285" s="4">
        <f t="shared" si="109"/>
        <v>0</v>
      </c>
      <c r="AS1285" s="4">
        <f t="shared" si="109"/>
        <v>0</v>
      </c>
      <c r="AT1285" s="4">
        <f t="shared" si="109"/>
        <v>0</v>
      </c>
      <c r="AU1285" s="4">
        <f t="shared" si="109"/>
        <v>0</v>
      </c>
      <c r="AV1285" s="4">
        <f t="shared" si="109"/>
        <v>0</v>
      </c>
      <c r="AW1285" s="4">
        <f t="shared" si="108"/>
        <v>0</v>
      </c>
      <c r="AX1285" s="4">
        <f t="shared" si="107"/>
        <v>0</v>
      </c>
      <c r="AY1285" s="4">
        <f t="shared" si="107"/>
        <v>9.6664685040623189E-3</v>
      </c>
      <c r="AZ1285" s="4">
        <f t="shared" si="107"/>
        <v>6.5701648812741351E-3</v>
      </c>
      <c r="BA1285" s="4">
        <f t="shared" si="107"/>
        <v>0</v>
      </c>
      <c r="BB1285" s="67">
        <f t="shared" si="107"/>
        <v>0</v>
      </c>
    </row>
    <row r="1286" spans="1:54" x14ac:dyDescent="0.3">
      <c r="A1286" t="s">
        <v>68</v>
      </c>
      <c r="B1286" t="s">
        <v>69</v>
      </c>
      <c r="C1286">
        <v>721990</v>
      </c>
      <c r="D1286" t="s">
        <v>70</v>
      </c>
      <c r="E1286" t="s">
        <v>71</v>
      </c>
      <c r="F1286" t="s">
        <v>72</v>
      </c>
      <c r="G1286" t="s">
        <v>108</v>
      </c>
      <c r="H1286">
        <v>6</v>
      </c>
      <c r="I1286" t="s">
        <v>243</v>
      </c>
      <c r="J1286" s="4">
        <v>0</v>
      </c>
      <c r="K1286" s="4">
        <v>0</v>
      </c>
      <c r="L1286" s="4">
        <v>0</v>
      </c>
      <c r="M1286" s="4">
        <v>0</v>
      </c>
      <c r="N1286" s="4">
        <v>0</v>
      </c>
      <c r="O1286" s="4">
        <v>0</v>
      </c>
      <c r="P1286" s="4">
        <v>0</v>
      </c>
      <c r="Q1286" s="4">
        <v>0</v>
      </c>
      <c r="R1286" s="4">
        <v>0</v>
      </c>
      <c r="S1286" s="4">
        <v>0</v>
      </c>
      <c r="T1286" s="4">
        <v>0</v>
      </c>
      <c r="U1286" s="4">
        <v>0</v>
      </c>
      <c r="V1286" s="4">
        <v>0</v>
      </c>
      <c r="W1286" s="4">
        <v>0</v>
      </c>
      <c r="X1286" s="4">
        <v>0</v>
      </c>
      <c r="Y1286" s="4">
        <v>0</v>
      </c>
      <c r="Z1286" s="4">
        <v>0</v>
      </c>
      <c r="AA1286" s="4">
        <v>1.2010000000000001</v>
      </c>
      <c r="AB1286" s="4">
        <v>0</v>
      </c>
      <c r="AC1286" s="4">
        <v>0.93600000000000005</v>
      </c>
      <c r="AG1286" s="66">
        <v>721990</v>
      </c>
      <c r="AH1286" t="s">
        <v>243</v>
      </c>
      <c r="AI1286" s="4">
        <f t="shared" si="110"/>
        <v>0</v>
      </c>
      <c r="AJ1286" s="4">
        <f t="shared" si="110"/>
        <v>0</v>
      </c>
      <c r="AK1286" s="4">
        <f t="shared" si="110"/>
        <v>0</v>
      </c>
      <c r="AL1286" s="4">
        <f t="shared" si="110"/>
        <v>0</v>
      </c>
      <c r="AM1286" s="4">
        <f t="shared" si="110"/>
        <v>0</v>
      </c>
      <c r="AN1286" s="4">
        <f t="shared" si="110"/>
        <v>0</v>
      </c>
      <c r="AO1286" s="4">
        <f t="shared" si="110"/>
        <v>0</v>
      </c>
      <c r="AP1286" s="4">
        <f t="shared" si="110"/>
        <v>0</v>
      </c>
      <c r="AQ1286" s="4">
        <f t="shared" si="110"/>
        <v>0</v>
      </c>
      <c r="AR1286" s="4">
        <f t="shared" si="110"/>
        <v>0</v>
      </c>
      <c r="AS1286" s="4">
        <f t="shared" si="110"/>
        <v>0</v>
      </c>
      <c r="AT1286" s="4">
        <f t="shared" si="110"/>
        <v>0</v>
      </c>
      <c r="AU1286" s="4">
        <f t="shared" si="110"/>
        <v>0</v>
      </c>
      <c r="AV1286" s="4">
        <f t="shared" si="109"/>
        <v>0</v>
      </c>
      <c r="AW1286" s="4">
        <f t="shared" si="108"/>
        <v>0</v>
      </c>
      <c r="AX1286" s="4">
        <f t="shared" si="107"/>
        <v>0</v>
      </c>
      <c r="AY1286" s="4">
        <f t="shared" si="107"/>
        <v>0</v>
      </c>
      <c r="AZ1286" s="4">
        <f t="shared" si="107"/>
        <v>1.8114710795248479E-3</v>
      </c>
      <c r="BA1286" s="4">
        <f t="shared" si="107"/>
        <v>0</v>
      </c>
      <c r="BB1286" s="67">
        <f t="shared" si="107"/>
        <v>1.5587100635084429E-3</v>
      </c>
    </row>
    <row r="1287" spans="1:54" x14ac:dyDescent="0.3">
      <c r="A1287" t="s">
        <v>68</v>
      </c>
      <c r="B1287" t="s">
        <v>69</v>
      </c>
      <c r="C1287">
        <v>722219</v>
      </c>
      <c r="D1287" t="s">
        <v>70</v>
      </c>
      <c r="E1287" t="s">
        <v>71</v>
      </c>
      <c r="F1287" t="s">
        <v>72</v>
      </c>
      <c r="G1287" t="s">
        <v>108</v>
      </c>
      <c r="H1287">
        <v>6</v>
      </c>
      <c r="I1287" t="s">
        <v>1072</v>
      </c>
      <c r="J1287" s="4">
        <v>0</v>
      </c>
      <c r="K1287" s="4">
        <v>0</v>
      </c>
      <c r="L1287" s="4">
        <v>0</v>
      </c>
      <c r="M1287" s="4">
        <v>0</v>
      </c>
      <c r="N1287" s="4">
        <v>0</v>
      </c>
      <c r="O1287" s="4">
        <v>0</v>
      </c>
      <c r="P1287" s="4">
        <v>0</v>
      </c>
      <c r="Q1287" s="4">
        <v>0</v>
      </c>
      <c r="R1287" s="4">
        <v>0</v>
      </c>
      <c r="S1287" s="4">
        <v>0</v>
      </c>
      <c r="T1287" s="4">
        <v>0</v>
      </c>
      <c r="U1287" s="4">
        <v>0</v>
      </c>
      <c r="V1287" s="4">
        <v>0</v>
      </c>
      <c r="W1287" s="4">
        <v>0</v>
      </c>
      <c r="X1287" s="4">
        <v>0</v>
      </c>
      <c r="Y1287" s="4">
        <v>0</v>
      </c>
      <c r="Z1287" s="4">
        <v>0</v>
      </c>
      <c r="AA1287" s="4">
        <v>5.0999999999999997E-2</v>
      </c>
      <c r="AB1287" s="4">
        <v>0</v>
      </c>
      <c r="AC1287" s="4">
        <v>0</v>
      </c>
      <c r="AG1287" s="66">
        <v>722219</v>
      </c>
      <c r="AH1287" t="s">
        <v>1072</v>
      </c>
      <c r="AI1287" s="4">
        <f t="shared" si="110"/>
        <v>0</v>
      </c>
      <c r="AJ1287" s="4">
        <f t="shared" si="110"/>
        <v>0</v>
      </c>
      <c r="AK1287" s="4">
        <f t="shared" si="110"/>
        <v>0</v>
      </c>
      <c r="AL1287" s="4">
        <f t="shared" si="110"/>
        <v>0</v>
      </c>
      <c r="AM1287" s="4">
        <f t="shared" si="110"/>
        <v>0</v>
      </c>
      <c r="AN1287" s="4">
        <f t="shared" si="110"/>
        <v>0</v>
      </c>
      <c r="AO1287" s="4">
        <f t="shared" si="110"/>
        <v>0</v>
      </c>
      <c r="AP1287" s="4">
        <f t="shared" si="110"/>
        <v>0</v>
      </c>
      <c r="AQ1287" s="4">
        <f t="shared" si="110"/>
        <v>0</v>
      </c>
      <c r="AR1287" s="4">
        <f t="shared" si="110"/>
        <v>0</v>
      </c>
      <c r="AS1287" s="4">
        <f t="shared" si="110"/>
        <v>0</v>
      </c>
      <c r="AT1287" s="4">
        <f t="shared" si="110"/>
        <v>0</v>
      </c>
      <c r="AU1287" s="4">
        <f t="shared" si="110"/>
        <v>0</v>
      </c>
      <c r="AV1287" s="4">
        <f t="shared" si="109"/>
        <v>0</v>
      </c>
      <c r="AW1287" s="4">
        <f t="shared" si="108"/>
        <v>0</v>
      </c>
      <c r="AX1287" s="4">
        <f t="shared" si="107"/>
        <v>0</v>
      </c>
      <c r="AY1287" s="4">
        <f t="shared" si="107"/>
        <v>0</v>
      </c>
      <c r="AZ1287" s="4">
        <f t="shared" si="107"/>
        <v>7.6923418031446476E-5</v>
      </c>
      <c r="BA1287" s="4">
        <f t="shared" si="107"/>
        <v>0</v>
      </c>
      <c r="BB1287" s="67">
        <f t="shared" si="107"/>
        <v>0</v>
      </c>
    </row>
    <row r="1288" spans="1:54" x14ac:dyDescent="0.3">
      <c r="A1288" t="s">
        <v>68</v>
      </c>
      <c r="B1288" t="s">
        <v>69</v>
      </c>
      <c r="C1288">
        <v>722300</v>
      </c>
      <c r="D1288" t="s">
        <v>70</v>
      </c>
      <c r="E1288" t="s">
        <v>71</v>
      </c>
      <c r="F1288" t="s">
        <v>72</v>
      </c>
      <c r="G1288" t="s">
        <v>108</v>
      </c>
      <c r="H1288">
        <v>6</v>
      </c>
      <c r="I1288" t="s">
        <v>1073</v>
      </c>
      <c r="J1288" s="4">
        <v>0</v>
      </c>
      <c r="K1288" s="4">
        <v>0</v>
      </c>
      <c r="L1288" s="4">
        <v>0</v>
      </c>
      <c r="M1288" s="4">
        <v>0</v>
      </c>
      <c r="N1288" s="4">
        <v>0</v>
      </c>
      <c r="O1288" s="4">
        <v>0</v>
      </c>
      <c r="P1288" s="4">
        <v>0</v>
      </c>
      <c r="Q1288" s="4">
        <v>0</v>
      </c>
      <c r="R1288" s="4">
        <v>0</v>
      </c>
      <c r="S1288" s="4">
        <v>0</v>
      </c>
      <c r="T1288" s="4">
        <v>0</v>
      </c>
      <c r="U1288" s="4">
        <v>1.728</v>
      </c>
      <c r="V1288" s="4">
        <v>0</v>
      </c>
      <c r="W1288" s="4">
        <v>0</v>
      </c>
      <c r="X1288" s="4">
        <v>0</v>
      </c>
      <c r="Y1288" s="4">
        <v>0.29099999999999998</v>
      </c>
      <c r="Z1288" s="4">
        <v>0</v>
      </c>
      <c r="AA1288" s="4">
        <v>0</v>
      </c>
      <c r="AB1288" s="4">
        <v>0</v>
      </c>
      <c r="AC1288" s="4">
        <v>3.6</v>
      </c>
      <c r="AG1288" s="66">
        <v>722300</v>
      </c>
      <c r="AH1288" t="s">
        <v>1073</v>
      </c>
      <c r="AI1288" s="4">
        <f t="shared" si="110"/>
        <v>0</v>
      </c>
      <c r="AJ1288" s="4">
        <f t="shared" si="110"/>
        <v>0</v>
      </c>
      <c r="AK1288" s="4">
        <f t="shared" si="110"/>
        <v>0</v>
      </c>
      <c r="AL1288" s="4">
        <f t="shared" si="110"/>
        <v>0</v>
      </c>
      <c r="AM1288" s="4">
        <f t="shared" si="110"/>
        <v>0</v>
      </c>
      <c r="AN1288" s="4">
        <f t="shared" si="110"/>
        <v>0</v>
      </c>
      <c r="AO1288" s="4">
        <f t="shared" si="110"/>
        <v>0</v>
      </c>
      <c r="AP1288" s="4">
        <f t="shared" si="110"/>
        <v>0</v>
      </c>
      <c r="AQ1288" s="4">
        <f t="shared" si="110"/>
        <v>0</v>
      </c>
      <c r="AR1288" s="4">
        <f t="shared" si="110"/>
        <v>0</v>
      </c>
      <c r="AS1288" s="4">
        <f t="shared" si="110"/>
        <v>0</v>
      </c>
      <c r="AT1288" s="4">
        <f t="shared" si="110"/>
        <v>5.17734240362975E-3</v>
      </c>
      <c r="AU1288" s="4">
        <f t="shared" si="110"/>
        <v>0</v>
      </c>
      <c r="AV1288" s="4">
        <f t="shared" si="109"/>
        <v>0</v>
      </c>
      <c r="AW1288" s="4">
        <f t="shared" si="108"/>
        <v>0</v>
      </c>
      <c r="AX1288" s="4">
        <f t="shared" si="108"/>
        <v>7.7732391736742216E-4</v>
      </c>
      <c r="AY1288" s="4">
        <f t="shared" si="108"/>
        <v>0</v>
      </c>
      <c r="AZ1288" s="4">
        <f t="shared" si="107"/>
        <v>0</v>
      </c>
      <c r="BA1288" s="4">
        <f t="shared" si="107"/>
        <v>0</v>
      </c>
      <c r="BB1288" s="67">
        <f t="shared" si="107"/>
        <v>5.9950387058017029E-3</v>
      </c>
    </row>
    <row r="1289" spans="1:54" x14ac:dyDescent="0.3">
      <c r="A1289" t="s">
        <v>68</v>
      </c>
      <c r="B1289" t="s">
        <v>69</v>
      </c>
      <c r="C1289">
        <v>722490</v>
      </c>
      <c r="D1289" t="s">
        <v>70</v>
      </c>
      <c r="E1289" t="s">
        <v>71</v>
      </c>
      <c r="F1289" t="s">
        <v>72</v>
      </c>
      <c r="G1289" t="s">
        <v>108</v>
      </c>
      <c r="H1289">
        <v>6</v>
      </c>
      <c r="I1289" t="s">
        <v>243</v>
      </c>
      <c r="J1289" s="4">
        <v>0</v>
      </c>
      <c r="K1289" s="4">
        <v>0</v>
      </c>
      <c r="L1289" s="4">
        <v>0</v>
      </c>
      <c r="M1289" s="4">
        <v>0</v>
      </c>
      <c r="N1289" s="4">
        <v>0</v>
      </c>
      <c r="O1289" s="4">
        <v>0</v>
      </c>
      <c r="P1289" s="4">
        <v>0</v>
      </c>
      <c r="Q1289" s="4">
        <v>3.0569999999999999</v>
      </c>
      <c r="R1289" s="4">
        <v>0</v>
      </c>
      <c r="S1289" s="4">
        <v>0</v>
      </c>
      <c r="T1289" s="4">
        <v>0.99</v>
      </c>
      <c r="U1289" s="4">
        <v>0</v>
      </c>
      <c r="V1289" s="4">
        <v>0</v>
      </c>
      <c r="W1289" s="4">
        <v>0</v>
      </c>
      <c r="X1289" s="4">
        <v>0</v>
      </c>
      <c r="Y1289" s="4">
        <v>0</v>
      </c>
      <c r="Z1289" s="4">
        <v>1E-3</v>
      </c>
      <c r="AA1289" s="4">
        <v>0</v>
      </c>
      <c r="AB1289" s="4">
        <v>0</v>
      </c>
      <c r="AC1289" s="4">
        <v>0</v>
      </c>
      <c r="AG1289" s="66">
        <v>722490</v>
      </c>
      <c r="AH1289" t="s">
        <v>243</v>
      </c>
      <c r="AI1289" s="4">
        <f t="shared" si="110"/>
        <v>0</v>
      </c>
      <c r="AJ1289" s="4">
        <f t="shared" si="110"/>
        <v>0</v>
      </c>
      <c r="AK1289" s="4">
        <f t="shared" si="110"/>
        <v>0</v>
      </c>
      <c r="AL1289" s="4">
        <f t="shared" si="110"/>
        <v>0</v>
      </c>
      <c r="AM1289" s="4">
        <f t="shared" si="110"/>
        <v>0</v>
      </c>
      <c r="AN1289" s="4">
        <f t="shared" si="110"/>
        <v>0</v>
      </c>
      <c r="AO1289" s="4">
        <f t="shared" si="110"/>
        <v>0</v>
      </c>
      <c r="AP1289" s="4">
        <f t="shared" si="110"/>
        <v>1.7982795106373791E-2</v>
      </c>
      <c r="AQ1289" s="4">
        <f t="shared" si="110"/>
        <v>0</v>
      </c>
      <c r="AR1289" s="4">
        <f t="shared" si="110"/>
        <v>0</v>
      </c>
      <c r="AS1289" s="4">
        <f t="shared" si="110"/>
        <v>1.1439159884711331E-4</v>
      </c>
      <c r="AT1289" s="4">
        <f t="shared" si="110"/>
        <v>0</v>
      </c>
      <c r="AU1289" s="4">
        <f t="shared" si="110"/>
        <v>0</v>
      </c>
      <c r="AV1289" s="4">
        <f t="shared" si="109"/>
        <v>0</v>
      </c>
      <c r="AW1289" s="4">
        <f t="shared" si="108"/>
        <v>0</v>
      </c>
      <c r="AX1289" s="4">
        <f t="shared" si="108"/>
        <v>0</v>
      </c>
      <c r="AY1289" s="4">
        <f t="shared" si="108"/>
        <v>2.0832906258754998E-6</v>
      </c>
      <c r="AZ1289" s="4">
        <f t="shared" si="107"/>
        <v>0</v>
      </c>
      <c r="BA1289" s="4">
        <f t="shared" si="107"/>
        <v>0</v>
      </c>
      <c r="BB1289" s="67">
        <f t="shared" si="107"/>
        <v>0</v>
      </c>
    </row>
    <row r="1290" spans="1:54" x14ac:dyDescent="0.3">
      <c r="A1290" t="s">
        <v>68</v>
      </c>
      <c r="B1290" t="s">
        <v>69</v>
      </c>
      <c r="C1290">
        <v>722699</v>
      </c>
      <c r="D1290" t="s">
        <v>70</v>
      </c>
      <c r="E1290" t="s">
        <v>71</v>
      </c>
      <c r="F1290" t="s">
        <v>72</v>
      </c>
      <c r="G1290" t="s">
        <v>108</v>
      </c>
      <c r="H1290">
        <v>6</v>
      </c>
      <c r="I1290" t="s">
        <v>243</v>
      </c>
      <c r="J1290" s="4">
        <v>0</v>
      </c>
      <c r="K1290" s="4">
        <v>0</v>
      </c>
      <c r="L1290" s="4">
        <v>0</v>
      </c>
      <c r="M1290" s="4">
        <v>26.687000000000001</v>
      </c>
      <c r="N1290" s="4">
        <v>0</v>
      </c>
      <c r="O1290" s="4">
        <v>0</v>
      </c>
      <c r="P1290" s="4">
        <v>0</v>
      </c>
      <c r="Q1290" s="4">
        <v>0</v>
      </c>
      <c r="R1290" s="4">
        <v>0</v>
      </c>
      <c r="S1290" s="4">
        <v>0</v>
      </c>
      <c r="T1290" s="4">
        <v>0</v>
      </c>
      <c r="U1290" s="4">
        <v>0</v>
      </c>
      <c r="V1290" s="4">
        <v>0</v>
      </c>
      <c r="W1290" s="4">
        <v>0</v>
      </c>
      <c r="X1290" s="4">
        <v>0</v>
      </c>
      <c r="Y1290" s="4">
        <v>0</v>
      </c>
      <c r="Z1290" s="4">
        <v>0</v>
      </c>
      <c r="AA1290" s="4">
        <v>0</v>
      </c>
      <c r="AB1290" s="4">
        <v>0</v>
      </c>
      <c r="AC1290" s="4">
        <v>0</v>
      </c>
      <c r="AG1290" s="66">
        <v>722699</v>
      </c>
      <c r="AH1290" t="s">
        <v>243</v>
      </c>
      <c r="AI1290" s="4">
        <f t="shared" si="110"/>
        <v>0</v>
      </c>
      <c r="AJ1290" s="4">
        <f t="shared" si="110"/>
        <v>0</v>
      </c>
      <c r="AK1290" s="4">
        <f t="shared" si="110"/>
        <v>0</v>
      </c>
      <c r="AL1290" s="4">
        <f t="shared" si="110"/>
        <v>0.5390959179447814</v>
      </c>
      <c r="AM1290" s="4">
        <f t="shared" si="110"/>
        <v>0</v>
      </c>
      <c r="AN1290" s="4">
        <f t="shared" si="110"/>
        <v>0</v>
      </c>
      <c r="AO1290" s="4">
        <f t="shared" si="110"/>
        <v>0</v>
      </c>
      <c r="AP1290" s="4">
        <f t="shared" si="110"/>
        <v>0</v>
      </c>
      <c r="AQ1290" s="4">
        <f t="shared" si="110"/>
        <v>0</v>
      </c>
      <c r="AR1290" s="4">
        <f t="shared" si="110"/>
        <v>0</v>
      </c>
      <c r="AS1290" s="4">
        <f t="shared" si="110"/>
        <v>0</v>
      </c>
      <c r="AT1290" s="4">
        <f t="shared" si="110"/>
        <v>0</v>
      </c>
      <c r="AU1290" s="4">
        <f t="shared" si="110"/>
        <v>0</v>
      </c>
      <c r="AV1290" s="4">
        <f t="shared" si="109"/>
        <v>0</v>
      </c>
      <c r="AW1290" s="4">
        <f t="shared" si="108"/>
        <v>0</v>
      </c>
      <c r="AX1290" s="4">
        <f t="shared" si="108"/>
        <v>0</v>
      </c>
      <c r="AY1290" s="4">
        <f t="shared" si="108"/>
        <v>0</v>
      </c>
      <c r="AZ1290" s="4">
        <f t="shared" si="107"/>
        <v>0</v>
      </c>
      <c r="BA1290" s="4">
        <f t="shared" si="107"/>
        <v>0</v>
      </c>
      <c r="BB1290" s="67">
        <f t="shared" si="107"/>
        <v>0</v>
      </c>
    </row>
    <row r="1291" spans="1:54" x14ac:dyDescent="0.3">
      <c r="A1291" t="s">
        <v>68</v>
      </c>
      <c r="B1291" t="s">
        <v>69</v>
      </c>
      <c r="C1291">
        <v>722810</v>
      </c>
      <c r="D1291" t="s">
        <v>70</v>
      </c>
      <c r="E1291" t="s">
        <v>71</v>
      </c>
      <c r="F1291" t="s">
        <v>72</v>
      </c>
      <c r="G1291" t="s">
        <v>108</v>
      </c>
      <c r="H1291">
        <v>6</v>
      </c>
      <c r="I1291" t="s">
        <v>1074</v>
      </c>
      <c r="J1291" s="4">
        <v>0</v>
      </c>
      <c r="K1291" s="4">
        <v>0</v>
      </c>
      <c r="L1291" s="4">
        <v>0</v>
      </c>
      <c r="M1291" s="4">
        <v>0.75700000000000001</v>
      </c>
      <c r="N1291" s="4">
        <v>0</v>
      </c>
      <c r="O1291" s="4">
        <v>0</v>
      </c>
      <c r="P1291" s="4">
        <v>0</v>
      </c>
      <c r="Q1291" s="4">
        <v>0</v>
      </c>
      <c r="R1291" s="4">
        <v>0</v>
      </c>
      <c r="S1291" s="4">
        <v>0</v>
      </c>
      <c r="T1291" s="4">
        <v>0</v>
      </c>
      <c r="U1291" s="4">
        <v>0</v>
      </c>
      <c r="V1291" s="4">
        <v>0</v>
      </c>
      <c r="W1291" s="4">
        <v>0</v>
      </c>
      <c r="X1291" s="4">
        <v>0</v>
      </c>
      <c r="Y1291" s="4">
        <v>0</v>
      </c>
      <c r="Z1291" s="4">
        <v>0</v>
      </c>
      <c r="AA1291" s="4">
        <v>0</v>
      </c>
      <c r="AB1291" s="4">
        <v>0</v>
      </c>
      <c r="AC1291" s="4">
        <v>0</v>
      </c>
      <c r="AG1291" s="66">
        <v>722810</v>
      </c>
      <c r="AH1291" t="s">
        <v>1074</v>
      </c>
      <c r="AI1291" s="4">
        <f t="shared" si="110"/>
        <v>0</v>
      </c>
      <c r="AJ1291" s="4">
        <f t="shared" si="110"/>
        <v>0</v>
      </c>
      <c r="AK1291" s="4">
        <f t="shared" si="110"/>
        <v>0</v>
      </c>
      <c r="AL1291" s="4">
        <f t="shared" si="110"/>
        <v>1.5291925277633288E-2</v>
      </c>
      <c r="AM1291" s="4">
        <f t="shared" si="110"/>
        <v>0</v>
      </c>
      <c r="AN1291" s="4">
        <f t="shared" si="110"/>
        <v>0</v>
      </c>
      <c r="AO1291" s="4">
        <f t="shared" si="110"/>
        <v>0</v>
      </c>
      <c r="AP1291" s="4">
        <f t="shared" si="110"/>
        <v>0</v>
      </c>
      <c r="AQ1291" s="4">
        <f t="shared" si="110"/>
        <v>0</v>
      </c>
      <c r="AR1291" s="4">
        <f t="shared" si="110"/>
        <v>0</v>
      </c>
      <c r="AS1291" s="4">
        <f t="shared" si="110"/>
        <v>0</v>
      </c>
      <c r="AT1291" s="4">
        <f t="shared" si="110"/>
        <v>0</v>
      </c>
      <c r="AU1291" s="4">
        <f t="shared" si="110"/>
        <v>0</v>
      </c>
      <c r="AV1291" s="4">
        <f t="shared" si="109"/>
        <v>0</v>
      </c>
      <c r="AW1291" s="4">
        <f t="shared" si="108"/>
        <v>0</v>
      </c>
      <c r="AX1291" s="4">
        <f t="shared" si="108"/>
        <v>0</v>
      </c>
      <c r="AY1291" s="4">
        <f t="shared" si="108"/>
        <v>0</v>
      </c>
      <c r="AZ1291" s="4">
        <f t="shared" si="107"/>
        <v>0</v>
      </c>
      <c r="BA1291" s="4">
        <f t="shared" si="107"/>
        <v>0</v>
      </c>
      <c r="BB1291" s="67">
        <f t="shared" si="107"/>
        <v>0</v>
      </c>
    </row>
    <row r="1292" spans="1:54" x14ac:dyDescent="0.3">
      <c r="A1292" t="s">
        <v>68</v>
      </c>
      <c r="B1292" t="s">
        <v>69</v>
      </c>
      <c r="C1292">
        <v>722860</v>
      </c>
      <c r="D1292" t="s">
        <v>70</v>
      </c>
      <c r="E1292" t="s">
        <v>71</v>
      </c>
      <c r="F1292" t="s">
        <v>72</v>
      </c>
      <c r="G1292" t="s">
        <v>108</v>
      </c>
      <c r="H1292">
        <v>6</v>
      </c>
      <c r="I1292" t="s">
        <v>1075</v>
      </c>
      <c r="J1292" s="4">
        <v>0</v>
      </c>
      <c r="K1292" s="4">
        <v>0</v>
      </c>
      <c r="L1292" s="4">
        <v>0</v>
      </c>
      <c r="M1292" s="4">
        <v>0</v>
      </c>
      <c r="N1292" s="4">
        <v>0</v>
      </c>
      <c r="O1292" s="4">
        <v>0</v>
      </c>
      <c r="P1292" s="4">
        <v>0</v>
      </c>
      <c r="Q1292" s="4">
        <v>0</v>
      </c>
      <c r="R1292" s="4">
        <v>0</v>
      </c>
      <c r="S1292" s="4">
        <v>0</v>
      </c>
      <c r="T1292" s="4">
        <v>0</v>
      </c>
      <c r="U1292" s="4">
        <v>0</v>
      </c>
      <c r="V1292" s="4">
        <v>0</v>
      </c>
      <c r="W1292" s="4">
        <v>0</v>
      </c>
      <c r="X1292" s="4">
        <v>0</v>
      </c>
      <c r="Y1292" s="4">
        <v>0</v>
      </c>
      <c r="Z1292" s="4">
        <v>0</v>
      </c>
      <c r="AA1292" s="4">
        <v>0.34399999999999997</v>
      </c>
      <c r="AB1292" s="4">
        <v>0</v>
      </c>
      <c r="AC1292" s="4">
        <v>0</v>
      </c>
      <c r="AG1292" s="66">
        <v>722860</v>
      </c>
      <c r="AH1292" t="s">
        <v>1075</v>
      </c>
      <c r="AI1292" s="4">
        <f t="shared" si="110"/>
        <v>0</v>
      </c>
      <c r="AJ1292" s="4">
        <f t="shared" si="110"/>
        <v>0</v>
      </c>
      <c r="AK1292" s="4">
        <f t="shared" si="110"/>
        <v>0</v>
      </c>
      <c r="AL1292" s="4">
        <f t="shared" si="110"/>
        <v>0</v>
      </c>
      <c r="AM1292" s="4">
        <f t="shared" si="110"/>
        <v>0</v>
      </c>
      <c r="AN1292" s="4">
        <f t="shared" si="110"/>
        <v>0</v>
      </c>
      <c r="AO1292" s="4">
        <f t="shared" si="110"/>
        <v>0</v>
      </c>
      <c r="AP1292" s="4">
        <f t="shared" si="110"/>
        <v>0</v>
      </c>
      <c r="AQ1292" s="4">
        <f t="shared" si="110"/>
        <v>0</v>
      </c>
      <c r="AR1292" s="4">
        <f t="shared" si="110"/>
        <v>0</v>
      </c>
      <c r="AS1292" s="4">
        <f t="shared" si="110"/>
        <v>0</v>
      </c>
      <c r="AT1292" s="4">
        <f t="shared" si="110"/>
        <v>0</v>
      </c>
      <c r="AU1292" s="4">
        <f t="shared" si="110"/>
        <v>0</v>
      </c>
      <c r="AV1292" s="4">
        <f t="shared" si="109"/>
        <v>0</v>
      </c>
      <c r="AW1292" s="4">
        <f t="shared" si="108"/>
        <v>0</v>
      </c>
      <c r="AX1292" s="4">
        <f t="shared" si="108"/>
        <v>0</v>
      </c>
      <c r="AY1292" s="4">
        <f t="shared" si="108"/>
        <v>0</v>
      </c>
      <c r="AZ1292" s="4">
        <f t="shared" si="107"/>
        <v>5.1885599613367818E-4</v>
      </c>
      <c r="BA1292" s="4">
        <f t="shared" si="107"/>
        <v>0</v>
      </c>
      <c r="BB1292" s="67">
        <f t="shared" si="107"/>
        <v>0</v>
      </c>
    </row>
    <row r="1293" spans="1:54" x14ac:dyDescent="0.3">
      <c r="A1293" t="s">
        <v>68</v>
      </c>
      <c r="B1293" t="s">
        <v>69</v>
      </c>
      <c r="C1293">
        <v>730110</v>
      </c>
      <c r="D1293" t="s">
        <v>70</v>
      </c>
      <c r="E1293" t="s">
        <v>71</v>
      </c>
      <c r="F1293" t="s">
        <v>72</v>
      </c>
      <c r="G1293" t="s">
        <v>108</v>
      </c>
      <c r="H1293">
        <v>6</v>
      </c>
      <c r="I1293" t="s">
        <v>1076</v>
      </c>
      <c r="J1293" s="4">
        <v>0</v>
      </c>
      <c r="K1293" s="4">
        <v>0</v>
      </c>
      <c r="L1293" s="4">
        <v>0</v>
      </c>
      <c r="M1293" s="4">
        <v>0</v>
      </c>
      <c r="N1293" s="4">
        <v>0</v>
      </c>
      <c r="O1293" s="4">
        <v>0</v>
      </c>
      <c r="P1293" s="4">
        <v>0</v>
      </c>
      <c r="Q1293" s="4">
        <v>0</v>
      </c>
      <c r="R1293" s="4">
        <v>0</v>
      </c>
      <c r="S1293" s="4">
        <v>0</v>
      </c>
      <c r="T1293" s="4">
        <v>0</v>
      </c>
      <c r="U1293" s="4">
        <v>0</v>
      </c>
      <c r="V1293" s="4">
        <v>0</v>
      </c>
      <c r="W1293" s="4">
        <v>0</v>
      </c>
      <c r="X1293" s="4">
        <v>0</v>
      </c>
      <c r="Y1293" s="4">
        <v>0</v>
      </c>
      <c r="Z1293" s="4">
        <v>3.911</v>
      </c>
      <c r="AA1293" s="4">
        <v>0</v>
      </c>
      <c r="AB1293" s="4">
        <v>0</v>
      </c>
      <c r="AC1293" s="4">
        <v>0</v>
      </c>
      <c r="AG1293" s="66">
        <v>730110</v>
      </c>
      <c r="AH1293" t="s">
        <v>1076</v>
      </c>
      <c r="AI1293" s="4">
        <f t="shared" si="110"/>
        <v>0</v>
      </c>
      <c r="AJ1293" s="4">
        <f t="shared" si="110"/>
        <v>0</v>
      </c>
      <c r="AK1293" s="4">
        <f t="shared" si="110"/>
        <v>0</v>
      </c>
      <c r="AL1293" s="4">
        <f t="shared" si="110"/>
        <v>0</v>
      </c>
      <c r="AM1293" s="4">
        <f t="shared" si="110"/>
        <v>0</v>
      </c>
      <c r="AN1293" s="4">
        <f t="shared" si="110"/>
        <v>0</v>
      </c>
      <c r="AO1293" s="4">
        <f t="shared" si="110"/>
        <v>0</v>
      </c>
      <c r="AP1293" s="4">
        <f t="shared" si="110"/>
        <v>0</v>
      </c>
      <c r="AQ1293" s="4">
        <f t="shared" si="110"/>
        <v>0</v>
      </c>
      <c r="AR1293" s="4">
        <f t="shared" si="110"/>
        <v>0</v>
      </c>
      <c r="AS1293" s="4">
        <f t="shared" si="110"/>
        <v>0</v>
      </c>
      <c r="AT1293" s="4">
        <f t="shared" si="110"/>
        <v>0</v>
      </c>
      <c r="AU1293" s="4">
        <f t="shared" si="110"/>
        <v>0</v>
      </c>
      <c r="AV1293" s="4">
        <f t="shared" si="109"/>
        <v>0</v>
      </c>
      <c r="AW1293" s="4">
        <f t="shared" si="109"/>
        <v>0</v>
      </c>
      <c r="AX1293" s="4">
        <f t="shared" si="109"/>
        <v>0</v>
      </c>
      <c r="AY1293" s="4">
        <f t="shared" si="109"/>
        <v>8.1477496377990802E-3</v>
      </c>
      <c r="AZ1293" s="4">
        <f t="shared" si="107"/>
        <v>0</v>
      </c>
      <c r="BA1293" s="4">
        <f t="shared" si="107"/>
        <v>0</v>
      </c>
      <c r="BB1293" s="67">
        <f t="shared" si="107"/>
        <v>0</v>
      </c>
    </row>
    <row r="1294" spans="1:54" x14ac:dyDescent="0.3">
      <c r="A1294" t="s">
        <v>68</v>
      </c>
      <c r="B1294" t="s">
        <v>69</v>
      </c>
      <c r="C1294">
        <v>730120</v>
      </c>
      <c r="D1294" t="s">
        <v>70</v>
      </c>
      <c r="E1294" t="s">
        <v>71</v>
      </c>
      <c r="F1294" t="s">
        <v>72</v>
      </c>
      <c r="G1294" t="s">
        <v>108</v>
      </c>
      <c r="H1294">
        <v>6</v>
      </c>
      <c r="I1294" t="s">
        <v>1077</v>
      </c>
      <c r="J1294" s="4">
        <v>0</v>
      </c>
      <c r="K1294" s="4">
        <v>0</v>
      </c>
      <c r="L1294" s="4">
        <v>0</v>
      </c>
      <c r="M1294" s="4">
        <v>0</v>
      </c>
      <c r="N1294" s="4">
        <v>0</v>
      </c>
      <c r="O1294" s="4">
        <v>0</v>
      </c>
      <c r="P1294" s="4">
        <v>0</v>
      </c>
      <c r="Q1294" s="4">
        <v>0</v>
      </c>
      <c r="R1294" s="4">
        <v>0</v>
      </c>
      <c r="S1294" s="4">
        <v>0</v>
      </c>
      <c r="T1294" s="4">
        <v>0</v>
      </c>
      <c r="U1294" s="4">
        <v>12.667999999999999</v>
      </c>
      <c r="V1294" s="4">
        <v>0</v>
      </c>
      <c r="W1294" s="4">
        <v>0.16800000000000001</v>
      </c>
      <c r="X1294" s="4">
        <v>0</v>
      </c>
      <c r="Y1294" s="4">
        <v>0</v>
      </c>
      <c r="Z1294" s="4">
        <v>1.7999999999999999E-2</v>
      </c>
      <c r="AA1294" s="4">
        <v>0.48</v>
      </c>
      <c r="AB1294" s="4">
        <v>0.13300000000000001</v>
      </c>
      <c r="AC1294" s="4">
        <v>0</v>
      </c>
      <c r="AG1294" s="66">
        <v>730120</v>
      </c>
      <c r="AH1294" t="s">
        <v>1077</v>
      </c>
      <c r="AI1294" s="4">
        <f t="shared" si="110"/>
        <v>0</v>
      </c>
      <c r="AJ1294" s="4">
        <f t="shared" si="110"/>
        <v>0</v>
      </c>
      <c r="AK1294" s="4">
        <f t="shared" si="110"/>
        <v>0</v>
      </c>
      <c r="AL1294" s="4">
        <f t="shared" si="110"/>
        <v>0</v>
      </c>
      <c r="AM1294" s="4">
        <f t="shared" si="110"/>
        <v>0</v>
      </c>
      <c r="AN1294" s="4">
        <f t="shared" si="110"/>
        <v>0</v>
      </c>
      <c r="AO1294" s="4">
        <f t="shared" si="110"/>
        <v>0</v>
      </c>
      <c r="AP1294" s="4">
        <f t="shared" si="110"/>
        <v>0</v>
      </c>
      <c r="AQ1294" s="4">
        <f t="shared" si="110"/>
        <v>0</v>
      </c>
      <c r="AR1294" s="4">
        <f t="shared" si="110"/>
        <v>0</v>
      </c>
      <c r="AS1294" s="4">
        <f t="shared" si="110"/>
        <v>0</v>
      </c>
      <c r="AT1294" s="4">
        <f t="shared" si="110"/>
        <v>3.795519303772088E-2</v>
      </c>
      <c r="AU1294" s="4">
        <f t="shared" si="110"/>
        <v>0</v>
      </c>
      <c r="AV1294" s="4">
        <f t="shared" si="109"/>
        <v>3.9582794518433262E-4</v>
      </c>
      <c r="AW1294" s="4">
        <f t="shared" si="109"/>
        <v>0</v>
      </c>
      <c r="AX1294" s="4">
        <f t="shared" si="109"/>
        <v>0</v>
      </c>
      <c r="AY1294" s="4">
        <f t="shared" si="109"/>
        <v>3.7499231265758999E-5</v>
      </c>
      <c r="AZ1294" s="4">
        <f t="shared" si="107"/>
        <v>7.2398511088420223E-4</v>
      </c>
      <c r="BA1294" s="4">
        <f t="shared" si="107"/>
        <v>2.3411345687318575E-4</v>
      </c>
      <c r="BB1294" s="67">
        <f t="shared" si="107"/>
        <v>0</v>
      </c>
    </row>
    <row r="1295" spans="1:54" x14ac:dyDescent="0.3">
      <c r="A1295" t="s">
        <v>68</v>
      </c>
      <c r="B1295" t="s">
        <v>69</v>
      </c>
      <c r="C1295">
        <v>730210</v>
      </c>
      <c r="D1295" t="s">
        <v>70</v>
      </c>
      <c r="E1295" t="s">
        <v>71</v>
      </c>
      <c r="F1295" t="s">
        <v>72</v>
      </c>
      <c r="G1295" t="s">
        <v>108</v>
      </c>
      <c r="H1295">
        <v>6</v>
      </c>
      <c r="I1295" t="s">
        <v>1078</v>
      </c>
      <c r="J1295" s="4">
        <v>0</v>
      </c>
      <c r="K1295" s="4">
        <v>0</v>
      </c>
      <c r="L1295" s="4">
        <v>0</v>
      </c>
      <c r="M1295" s="4">
        <v>0</v>
      </c>
      <c r="N1295" s="4">
        <v>0</v>
      </c>
      <c r="O1295" s="4">
        <v>0</v>
      </c>
      <c r="P1295" s="4">
        <v>0</v>
      </c>
      <c r="Q1295" s="4">
        <v>0</v>
      </c>
      <c r="R1295" s="4">
        <v>0</v>
      </c>
      <c r="S1295" s="4">
        <v>0</v>
      </c>
      <c r="T1295" s="4">
        <v>0</v>
      </c>
      <c r="U1295" s="4">
        <v>0</v>
      </c>
      <c r="V1295" s="4">
        <v>0</v>
      </c>
      <c r="W1295" s="4">
        <v>0</v>
      </c>
      <c r="X1295" s="4">
        <v>0</v>
      </c>
      <c r="Y1295" s="4">
        <v>0</v>
      </c>
      <c r="Z1295" s="4">
        <v>5.1829999999999998</v>
      </c>
      <c r="AA1295" s="4">
        <v>0</v>
      </c>
      <c r="AB1295" s="4">
        <v>0</v>
      </c>
      <c r="AC1295" s="4">
        <v>0</v>
      </c>
      <c r="AG1295" s="66">
        <v>730210</v>
      </c>
      <c r="AH1295" t="s">
        <v>1078</v>
      </c>
      <c r="AI1295" s="4">
        <f t="shared" si="110"/>
        <v>0</v>
      </c>
      <c r="AJ1295" s="4">
        <f t="shared" si="110"/>
        <v>0</v>
      </c>
      <c r="AK1295" s="4">
        <f t="shared" si="110"/>
        <v>0</v>
      </c>
      <c r="AL1295" s="4">
        <f t="shared" si="110"/>
        <v>0</v>
      </c>
      <c r="AM1295" s="4">
        <f t="shared" si="110"/>
        <v>0</v>
      </c>
      <c r="AN1295" s="4">
        <f t="shared" si="110"/>
        <v>0</v>
      </c>
      <c r="AO1295" s="4">
        <f t="shared" si="110"/>
        <v>0</v>
      </c>
      <c r="AP1295" s="4">
        <f t="shared" si="110"/>
        <v>0</v>
      </c>
      <c r="AQ1295" s="4">
        <f t="shared" si="110"/>
        <v>0</v>
      </c>
      <c r="AR1295" s="4">
        <f t="shared" si="110"/>
        <v>0</v>
      </c>
      <c r="AS1295" s="4">
        <f t="shared" si="110"/>
        <v>0</v>
      </c>
      <c r="AT1295" s="4">
        <f t="shared" si="110"/>
        <v>0</v>
      </c>
      <c r="AU1295" s="4">
        <f t="shared" si="110"/>
        <v>0</v>
      </c>
      <c r="AV1295" s="4">
        <f t="shared" si="109"/>
        <v>0</v>
      </c>
      <c r="AW1295" s="4">
        <f t="shared" si="109"/>
        <v>0</v>
      </c>
      <c r="AX1295" s="4">
        <f t="shared" si="109"/>
        <v>0</v>
      </c>
      <c r="AY1295" s="4">
        <f t="shared" si="109"/>
        <v>1.0797695313912715E-2</v>
      </c>
      <c r="AZ1295" s="4">
        <f t="shared" si="107"/>
        <v>0</v>
      </c>
      <c r="BA1295" s="4">
        <f t="shared" si="107"/>
        <v>0</v>
      </c>
      <c r="BB1295" s="67">
        <f t="shared" si="107"/>
        <v>0</v>
      </c>
    </row>
    <row r="1296" spans="1:54" x14ac:dyDescent="0.3">
      <c r="A1296" t="s">
        <v>68</v>
      </c>
      <c r="B1296" t="s">
        <v>69</v>
      </c>
      <c r="C1296">
        <v>730300</v>
      </c>
      <c r="D1296" t="s">
        <v>70</v>
      </c>
      <c r="E1296" t="s">
        <v>71</v>
      </c>
      <c r="F1296" t="s">
        <v>72</v>
      </c>
      <c r="G1296" t="s">
        <v>108</v>
      </c>
      <c r="H1296">
        <v>6</v>
      </c>
      <c r="I1296" t="s">
        <v>1079</v>
      </c>
      <c r="J1296" s="4">
        <v>15.677</v>
      </c>
      <c r="K1296" s="4">
        <v>558.50199999999995</v>
      </c>
      <c r="L1296" s="4">
        <v>489.74599999999998</v>
      </c>
      <c r="M1296" s="4">
        <v>387.28699999999998</v>
      </c>
      <c r="N1296" s="4">
        <v>19.754000000000001</v>
      </c>
      <c r="O1296" s="4">
        <v>8.1959999999999997</v>
      </c>
      <c r="P1296" s="4">
        <v>114.974</v>
      </c>
      <c r="Q1296" s="4">
        <v>0</v>
      </c>
      <c r="R1296" s="4">
        <v>0</v>
      </c>
      <c r="S1296" s="4">
        <v>0</v>
      </c>
      <c r="T1296" s="4">
        <v>0</v>
      </c>
      <c r="U1296" s="4">
        <v>0.13400000000000001</v>
      </c>
      <c r="V1296" s="4">
        <v>76.406999999999996</v>
      </c>
      <c r="W1296" s="4">
        <v>160.554</v>
      </c>
      <c r="X1296" s="4">
        <v>211.23400000000001</v>
      </c>
      <c r="Y1296" s="4">
        <v>177.827</v>
      </c>
      <c r="Z1296" s="4">
        <v>100.92</v>
      </c>
      <c r="AA1296" s="4">
        <v>0</v>
      </c>
      <c r="AB1296" s="4">
        <v>0</v>
      </c>
      <c r="AC1296" s="4">
        <v>0</v>
      </c>
      <c r="AG1296" s="66">
        <v>730300</v>
      </c>
      <c r="AH1296" t="s">
        <v>1079</v>
      </c>
      <c r="AI1296" s="4">
        <f t="shared" si="110"/>
        <v>0.72321226743676448</v>
      </c>
      <c r="AJ1296" s="4">
        <f t="shared" si="110"/>
        <v>12.075128869378489</v>
      </c>
      <c r="AK1296" s="4">
        <f t="shared" si="110"/>
        <v>10.162834950892201</v>
      </c>
      <c r="AL1296" s="4">
        <f t="shared" si="110"/>
        <v>7.8234661360617741</v>
      </c>
      <c r="AM1296" s="4">
        <f t="shared" si="110"/>
        <v>0.45054794923592251</v>
      </c>
      <c r="AN1296" s="4">
        <f t="shared" si="110"/>
        <v>1.8568291393673952E-2</v>
      </c>
      <c r="AO1296" s="4">
        <f t="shared" si="110"/>
        <v>1.3128266823053969</v>
      </c>
      <c r="AP1296" s="4">
        <f t="shared" si="110"/>
        <v>0</v>
      </c>
      <c r="AQ1296" s="4">
        <f t="shared" ref="AQ1296:AY1334" si="111">IFERROR((R1296/R$2093)*100,0)</f>
        <v>0</v>
      </c>
      <c r="AR1296" s="4">
        <f t="shared" si="111"/>
        <v>0</v>
      </c>
      <c r="AS1296" s="4">
        <f t="shared" si="111"/>
        <v>0</v>
      </c>
      <c r="AT1296" s="4">
        <f t="shared" si="111"/>
        <v>4.0148372805925156E-4</v>
      </c>
      <c r="AU1296" s="4">
        <f t="shared" si="111"/>
        <v>0.19134122064414677</v>
      </c>
      <c r="AV1296" s="4">
        <f t="shared" si="109"/>
        <v>0.37828428518526985</v>
      </c>
      <c r="AW1296" s="4">
        <f t="shared" si="109"/>
        <v>0.69523096976613763</v>
      </c>
      <c r="AX1296" s="4">
        <f t="shared" si="109"/>
        <v>0.47501436513297801</v>
      </c>
      <c r="AY1296" s="4">
        <f t="shared" si="109"/>
        <v>0.21024568996335546</v>
      </c>
      <c r="AZ1296" s="4">
        <f t="shared" si="107"/>
        <v>0</v>
      </c>
      <c r="BA1296" s="4">
        <f t="shared" si="107"/>
        <v>0</v>
      </c>
      <c r="BB1296" s="67">
        <f t="shared" si="107"/>
        <v>0</v>
      </c>
    </row>
    <row r="1297" spans="1:54" x14ac:dyDescent="0.3">
      <c r="A1297" t="s">
        <v>68</v>
      </c>
      <c r="B1297" t="s">
        <v>69</v>
      </c>
      <c r="C1297">
        <v>730410</v>
      </c>
      <c r="D1297" t="s">
        <v>70</v>
      </c>
      <c r="E1297" t="s">
        <v>71</v>
      </c>
      <c r="F1297" t="s">
        <v>72</v>
      </c>
      <c r="G1297" t="s">
        <v>108</v>
      </c>
      <c r="H1297">
        <v>6</v>
      </c>
      <c r="I1297" t="s">
        <v>1080</v>
      </c>
      <c r="J1297" s="4">
        <v>0</v>
      </c>
      <c r="K1297" s="4">
        <v>7.0129999999999999</v>
      </c>
      <c r="L1297" s="4">
        <v>0</v>
      </c>
      <c r="M1297" s="4">
        <v>0</v>
      </c>
      <c r="N1297" s="4">
        <v>0</v>
      </c>
      <c r="O1297" s="4">
        <v>0</v>
      </c>
      <c r="P1297" s="4">
        <v>0</v>
      </c>
      <c r="Q1297" s="4">
        <v>0</v>
      </c>
      <c r="R1297" s="4">
        <v>0.112</v>
      </c>
      <c r="S1297" s="4">
        <v>0</v>
      </c>
      <c r="T1297" s="4">
        <v>0</v>
      </c>
      <c r="U1297" s="4">
        <v>0</v>
      </c>
      <c r="V1297" s="4">
        <v>0</v>
      </c>
      <c r="W1297" s="4">
        <v>8.125</v>
      </c>
      <c r="X1297" s="4">
        <v>0</v>
      </c>
      <c r="Y1297" s="4">
        <v>0</v>
      </c>
      <c r="Z1297" s="4">
        <v>0</v>
      </c>
      <c r="AA1297" s="4">
        <v>8.5139999999999993</v>
      </c>
      <c r="AB1297" s="4">
        <v>0</v>
      </c>
      <c r="AC1297" s="4">
        <v>1.6779999999999999</v>
      </c>
      <c r="AG1297" s="66">
        <v>730410</v>
      </c>
      <c r="AH1297" t="s">
        <v>1080</v>
      </c>
      <c r="AI1297" s="4">
        <f t="shared" ref="AI1297:AP1328" si="112">IFERROR((J1297/J$2093)*100,0)</f>
        <v>0</v>
      </c>
      <c r="AJ1297" s="4">
        <f t="shared" si="112"/>
        <v>0.1516250232961589</v>
      </c>
      <c r="AK1297" s="4">
        <f t="shared" si="112"/>
        <v>0</v>
      </c>
      <c r="AL1297" s="4">
        <f t="shared" si="112"/>
        <v>0</v>
      </c>
      <c r="AM1297" s="4">
        <f t="shared" si="112"/>
        <v>0</v>
      </c>
      <c r="AN1297" s="4">
        <f t="shared" si="112"/>
        <v>0</v>
      </c>
      <c r="AO1297" s="4">
        <f t="shared" si="112"/>
        <v>0</v>
      </c>
      <c r="AP1297" s="4">
        <f t="shared" si="112"/>
        <v>0</v>
      </c>
      <c r="AQ1297" s="4">
        <f t="shared" si="111"/>
        <v>4.4534214463973242E-4</v>
      </c>
      <c r="AR1297" s="4">
        <f t="shared" si="111"/>
        <v>0</v>
      </c>
      <c r="AS1297" s="4">
        <f t="shared" si="111"/>
        <v>0</v>
      </c>
      <c r="AT1297" s="4">
        <f t="shared" si="111"/>
        <v>0</v>
      </c>
      <c r="AU1297" s="4">
        <f t="shared" si="111"/>
        <v>0</v>
      </c>
      <c r="AV1297" s="4">
        <f t="shared" si="109"/>
        <v>1.9143464610849415E-2</v>
      </c>
      <c r="AW1297" s="4">
        <f t="shared" si="109"/>
        <v>0</v>
      </c>
      <c r="AX1297" s="4">
        <f t="shared" si="109"/>
        <v>0</v>
      </c>
      <c r="AY1297" s="4">
        <f t="shared" si="109"/>
        <v>0</v>
      </c>
      <c r="AZ1297" s="4">
        <f t="shared" si="107"/>
        <v>1.2841685904308535E-2</v>
      </c>
      <c r="BA1297" s="4">
        <f t="shared" si="107"/>
        <v>0</v>
      </c>
      <c r="BB1297" s="67">
        <f t="shared" si="107"/>
        <v>2.7943541523153493E-3</v>
      </c>
    </row>
    <row r="1298" spans="1:54" x14ac:dyDescent="0.3">
      <c r="A1298" t="s">
        <v>68</v>
      </c>
      <c r="B1298" t="s">
        <v>69</v>
      </c>
      <c r="C1298">
        <v>730421</v>
      </c>
      <c r="D1298" t="s">
        <v>70</v>
      </c>
      <c r="E1298" t="s">
        <v>71</v>
      </c>
      <c r="F1298" t="s">
        <v>72</v>
      </c>
      <c r="G1298" t="s">
        <v>108</v>
      </c>
      <c r="H1298">
        <v>6</v>
      </c>
      <c r="I1298" t="s">
        <v>1081</v>
      </c>
      <c r="J1298" s="4">
        <v>26.591000000000001</v>
      </c>
      <c r="K1298" s="4">
        <v>0</v>
      </c>
      <c r="L1298" s="4">
        <v>0</v>
      </c>
      <c r="M1298" s="4">
        <v>0</v>
      </c>
      <c r="N1298" s="4">
        <v>0</v>
      </c>
      <c r="O1298" s="4">
        <v>0</v>
      </c>
      <c r="P1298" s="4">
        <v>0</v>
      </c>
      <c r="Q1298" s="4">
        <v>0</v>
      </c>
      <c r="R1298" s="4">
        <v>65.471000000000004</v>
      </c>
      <c r="S1298" s="4">
        <v>0</v>
      </c>
      <c r="T1298" s="4">
        <v>376.34399999999999</v>
      </c>
      <c r="U1298" s="4">
        <v>0</v>
      </c>
      <c r="V1298" s="4">
        <v>0</v>
      </c>
      <c r="W1298" s="4">
        <v>0.114</v>
      </c>
      <c r="X1298" s="4">
        <v>0</v>
      </c>
      <c r="Y1298" s="4">
        <v>0</v>
      </c>
      <c r="Z1298" s="4">
        <v>0</v>
      </c>
      <c r="AA1298" s="4">
        <v>3.4649999999999999</v>
      </c>
      <c r="AB1298" s="4">
        <v>0</v>
      </c>
      <c r="AC1298" s="4">
        <v>0</v>
      </c>
      <c r="AG1298" s="66">
        <v>730421</v>
      </c>
      <c r="AH1298" t="s">
        <v>1081</v>
      </c>
      <c r="AI1298" s="4">
        <f t="shared" si="112"/>
        <v>1.2266975443905723</v>
      </c>
      <c r="AJ1298" s="4">
        <f t="shared" si="112"/>
        <v>0</v>
      </c>
      <c r="AK1298" s="4">
        <f t="shared" si="112"/>
        <v>0</v>
      </c>
      <c r="AL1298" s="4">
        <f t="shared" si="112"/>
        <v>0</v>
      </c>
      <c r="AM1298" s="4">
        <f t="shared" si="112"/>
        <v>0</v>
      </c>
      <c r="AN1298" s="4">
        <f t="shared" si="112"/>
        <v>0</v>
      </c>
      <c r="AO1298" s="4">
        <f t="shared" si="112"/>
        <v>0</v>
      </c>
      <c r="AP1298" s="4">
        <f t="shared" si="112"/>
        <v>0</v>
      </c>
      <c r="AQ1298" s="4">
        <f t="shared" si="111"/>
        <v>0.26033031742596363</v>
      </c>
      <c r="AR1298" s="4">
        <f t="shared" si="111"/>
        <v>0</v>
      </c>
      <c r="AS1298" s="4">
        <f t="shared" si="111"/>
        <v>4.3485446339917182E-2</v>
      </c>
      <c r="AT1298" s="4">
        <f t="shared" si="111"/>
        <v>0</v>
      </c>
      <c r="AU1298" s="4">
        <f t="shared" si="111"/>
        <v>0</v>
      </c>
      <c r="AV1298" s="4">
        <f t="shared" si="109"/>
        <v>2.6859753423222571E-4</v>
      </c>
      <c r="AW1298" s="4">
        <f t="shared" si="109"/>
        <v>0</v>
      </c>
      <c r="AX1298" s="4">
        <f t="shared" si="109"/>
        <v>0</v>
      </c>
      <c r="AY1298" s="4">
        <f t="shared" si="109"/>
        <v>0</v>
      </c>
      <c r="AZ1298" s="4">
        <f t="shared" si="107"/>
        <v>5.2262675191953349E-3</v>
      </c>
      <c r="BA1298" s="4">
        <f t="shared" si="107"/>
        <v>0</v>
      </c>
      <c r="BB1298" s="67">
        <f t="shared" si="107"/>
        <v>0</v>
      </c>
    </row>
    <row r="1299" spans="1:54" x14ac:dyDescent="0.3">
      <c r="A1299" t="s">
        <v>68</v>
      </c>
      <c r="B1299" t="s">
        <v>69</v>
      </c>
      <c r="C1299">
        <v>730429</v>
      </c>
      <c r="D1299" t="s">
        <v>70</v>
      </c>
      <c r="E1299" t="s">
        <v>71</v>
      </c>
      <c r="F1299" t="s">
        <v>72</v>
      </c>
      <c r="G1299" t="s">
        <v>108</v>
      </c>
      <c r="H1299">
        <v>6</v>
      </c>
      <c r="I1299" t="s">
        <v>1081</v>
      </c>
      <c r="J1299" s="4">
        <v>0</v>
      </c>
      <c r="K1299" s="4">
        <v>0</v>
      </c>
      <c r="L1299" s="4">
        <v>0</v>
      </c>
      <c r="M1299" s="4">
        <v>0</v>
      </c>
      <c r="N1299" s="4">
        <v>0</v>
      </c>
      <c r="O1299" s="4">
        <v>0</v>
      </c>
      <c r="P1299" s="4">
        <v>0</v>
      </c>
      <c r="Q1299" s="4">
        <v>0</v>
      </c>
      <c r="R1299" s="4">
        <v>0</v>
      </c>
      <c r="S1299" s="4">
        <v>0</v>
      </c>
      <c r="T1299" s="4">
        <v>0</v>
      </c>
      <c r="U1299" s="4">
        <v>0</v>
      </c>
      <c r="V1299" s="4">
        <v>0.63800000000000001</v>
      </c>
      <c r="W1299" s="4">
        <v>0</v>
      </c>
      <c r="X1299" s="4">
        <v>0</v>
      </c>
      <c r="Y1299" s="4">
        <v>0.34699999999999998</v>
      </c>
      <c r="Z1299" s="4">
        <v>0</v>
      </c>
      <c r="AA1299" s="4">
        <v>0</v>
      </c>
      <c r="AB1299" s="4">
        <v>0</v>
      </c>
      <c r="AC1299" s="4">
        <v>0</v>
      </c>
      <c r="AG1299" s="66">
        <v>730429</v>
      </c>
      <c r="AH1299" t="s">
        <v>1081</v>
      </c>
      <c r="AI1299" s="4">
        <f t="shared" si="112"/>
        <v>0</v>
      </c>
      <c r="AJ1299" s="4">
        <f t="shared" si="112"/>
        <v>0</v>
      </c>
      <c r="AK1299" s="4">
        <f t="shared" si="112"/>
        <v>0</v>
      </c>
      <c r="AL1299" s="4">
        <f t="shared" si="112"/>
        <v>0</v>
      </c>
      <c r="AM1299" s="4">
        <f t="shared" si="112"/>
        <v>0</v>
      </c>
      <c r="AN1299" s="4">
        <f t="shared" si="112"/>
        <v>0</v>
      </c>
      <c r="AO1299" s="4">
        <f t="shared" si="112"/>
        <v>0</v>
      </c>
      <c r="AP1299" s="4">
        <f t="shared" si="112"/>
        <v>0</v>
      </c>
      <c r="AQ1299" s="4">
        <f t="shared" si="111"/>
        <v>0</v>
      </c>
      <c r="AR1299" s="4">
        <f t="shared" si="111"/>
        <v>0</v>
      </c>
      <c r="AS1299" s="4">
        <f t="shared" si="111"/>
        <v>0</v>
      </c>
      <c r="AT1299" s="4">
        <f t="shared" si="111"/>
        <v>0</v>
      </c>
      <c r="AU1299" s="4">
        <f t="shared" si="111"/>
        <v>1.5977030739456545E-3</v>
      </c>
      <c r="AV1299" s="4">
        <f t="shared" si="109"/>
        <v>0</v>
      </c>
      <c r="AW1299" s="4">
        <f t="shared" si="109"/>
        <v>0</v>
      </c>
      <c r="AX1299" s="4">
        <f t="shared" si="109"/>
        <v>9.2691202517696035E-4</v>
      </c>
      <c r="AY1299" s="4">
        <f t="shared" si="109"/>
        <v>0</v>
      </c>
      <c r="AZ1299" s="4">
        <f t="shared" si="107"/>
        <v>0</v>
      </c>
      <c r="BA1299" s="4">
        <f t="shared" si="107"/>
        <v>0</v>
      </c>
      <c r="BB1299" s="67">
        <f t="shared" si="107"/>
        <v>0</v>
      </c>
    </row>
    <row r="1300" spans="1:54" x14ac:dyDescent="0.3">
      <c r="A1300" t="s">
        <v>68</v>
      </c>
      <c r="B1300" t="s">
        <v>69</v>
      </c>
      <c r="C1300">
        <v>730431</v>
      </c>
      <c r="D1300" t="s">
        <v>70</v>
      </c>
      <c r="E1300" t="s">
        <v>71</v>
      </c>
      <c r="F1300" t="s">
        <v>72</v>
      </c>
      <c r="G1300" t="s">
        <v>108</v>
      </c>
      <c r="H1300">
        <v>6</v>
      </c>
      <c r="I1300" t="s">
        <v>1082</v>
      </c>
      <c r="J1300" s="4">
        <v>0</v>
      </c>
      <c r="K1300" s="4">
        <v>0</v>
      </c>
      <c r="L1300" s="4">
        <v>0</v>
      </c>
      <c r="M1300" s="4">
        <v>0</v>
      </c>
      <c r="N1300" s="4">
        <v>0</v>
      </c>
      <c r="O1300" s="4">
        <v>0</v>
      </c>
      <c r="P1300" s="4">
        <v>0</v>
      </c>
      <c r="Q1300" s="4">
        <v>0</v>
      </c>
      <c r="R1300" s="4">
        <v>0</v>
      </c>
      <c r="S1300" s="4">
        <v>0</v>
      </c>
      <c r="T1300" s="4">
        <v>0</v>
      </c>
      <c r="U1300" s="4">
        <v>0</v>
      </c>
      <c r="V1300" s="4">
        <v>0</v>
      </c>
      <c r="W1300" s="4">
        <v>0</v>
      </c>
      <c r="X1300" s="4">
        <v>0</v>
      </c>
      <c r="Y1300" s="4">
        <v>0</v>
      </c>
      <c r="Z1300" s="4">
        <v>0</v>
      </c>
      <c r="AA1300" s="4">
        <v>0</v>
      </c>
      <c r="AB1300" s="4">
        <v>3.9390000000000001</v>
      </c>
      <c r="AC1300" s="4">
        <v>0</v>
      </c>
      <c r="AG1300" s="66">
        <v>730431</v>
      </c>
      <c r="AH1300" t="s">
        <v>1082</v>
      </c>
      <c r="AI1300" s="4">
        <f t="shared" si="112"/>
        <v>0</v>
      </c>
      <c r="AJ1300" s="4">
        <f t="shared" si="112"/>
        <v>0</v>
      </c>
      <c r="AK1300" s="4">
        <f t="shared" si="112"/>
        <v>0</v>
      </c>
      <c r="AL1300" s="4">
        <f t="shared" si="112"/>
        <v>0</v>
      </c>
      <c r="AM1300" s="4">
        <f t="shared" si="112"/>
        <v>0</v>
      </c>
      <c r="AN1300" s="4">
        <f t="shared" si="112"/>
        <v>0</v>
      </c>
      <c r="AO1300" s="4">
        <f t="shared" si="112"/>
        <v>0</v>
      </c>
      <c r="AP1300" s="4">
        <f t="shared" si="112"/>
        <v>0</v>
      </c>
      <c r="AQ1300" s="4">
        <f t="shared" si="111"/>
        <v>0</v>
      </c>
      <c r="AR1300" s="4">
        <f t="shared" si="111"/>
        <v>0</v>
      </c>
      <c r="AS1300" s="4">
        <f t="shared" si="111"/>
        <v>0</v>
      </c>
      <c r="AT1300" s="4">
        <f t="shared" si="111"/>
        <v>0</v>
      </c>
      <c r="AU1300" s="4">
        <f t="shared" si="111"/>
        <v>0</v>
      </c>
      <c r="AV1300" s="4">
        <f t="shared" si="109"/>
        <v>0</v>
      </c>
      <c r="AW1300" s="4">
        <f t="shared" si="109"/>
        <v>0</v>
      </c>
      <c r="AX1300" s="4">
        <f t="shared" si="109"/>
        <v>0</v>
      </c>
      <c r="AY1300" s="4">
        <f t="shared" si="109"/>
        <v>0</v>
      </c>
      <c r="AZ1300" s="4">
        <f t="shared" si="107"/>
        <v>0</v>
      </c>
      <c r="BA1300" s="4">
        <f t="shared" si="107"/>
        <v>6.9336308768682608E-3</v>
      </c>
      <c r="BB1300" s="67">
        <f t="shared" si="107"/>
        <v>0</v>
      </c>
    </row>
    <row r="1301" spans="1:54" x14ac:dyDescent="0.3">
      <c r="A1301" t="s">
        <v>68</v>
      </c>
      <c r="B1301" t="s">
        <v>69</v>
      </c>
      <c r="C1301">
        <v>730459</v>
      </c>
      <c r="D1301" t="s">
        <v>70</v>
      </c>
      <c r="E1301" t="s">
        <v>71</v>
      </c>
      <c r="F1301" t="s">
        <v>72</v>
      </c>
      <c r="G1301" t="s">
        <v>108</v>
      </c>
      <c r="H1301">
        <v>6</v>
      </c>
      <c r="I1301" t="s">
        <v>1082</v>
      </c>
      <c r="J1301" s="4">
        <v>0</v>
      </c>
      <c r="K1301" s="4">
        <v>0</v>
      </c>
      <c r="L1301" s="4">
        <v>0</v>
      </c>
      <c r="M1301" s="4">
        <v>0</v>
      </c>
      <c r="N1301" s="4">
        <v>0</v>
      </c>
      <c r="O1301" s="4">
        <v>0</v>
      </c>
      <c r="P1301" s="4">
        <v>0</v>
      </c>
      <c r="Q1301" s="4">
        <v>0</v>
      </c>
      <c r="R1301" s="4">
        <v>0</v>
      </c>
      <c r="S1301" s="4">
        <v>0</v>
      </c>
      <c r="T1301" s="4">
        <v>0</v>
      </c>
      <c r="U1301" s="4">
        <v>0</v>
      </c>
      <c r="V1301" s="4">
        <v>170.50899999999999</v>
      </c>
      <c r="W1301" s="4">
        <v>0</v>
      </c>
      <c r="X1301" s="4">
        <v>0</v>
      </c>
      <c r="Y1301" s="4">
        <v>0</v>
      </c>
      <c r="Z1301" s="4">
        <v>0</v>
      </c>
      <c r="AA1301" s="4">
        <v>0</v>
      </c>
      <c r="AB1301" s="4">
        <v>0</v>
      </c>
      <c r="AC1301" s="4">
        <v>0</v>
      </c>
      <c r="AG1301" s="66">
        <v>730459</v>
      </c>
      <c r="AH1301" t="s">
        <v>1082</v>
      </c>
      <c r="AI1301" s="4">
        <f t="shared" si="112"/>
        <v>0</v>
      </c>
      <c r="AJ1301" s="4">
        <f t="shared" si="112"/>
        <v>0</v>
      </c>
      <c r="AK1301" s="4">
        <f t="shared" si="112"/>
        <v>0</v>
      </c>
      <c r="AL1301" s="4">
        <f t="shared" si="112"/>
        <v>0</v>
      </c>
      <c r="AM1301" s="4">
        <f t="shared" si="112"/>
        <v>0</v>
      </c>
      <c r="AN1301" s="4">
        <f t="shared" si="112"/>
        <v>0</v>
      </c>
      <c r="AO1301" s="4">
        <f t="shared" si="112"/>
        <v>0</v>
      </c>
      <c r="AP1301" s="4">
        <f t="shared" si="112"/>
        <v>0</v>
      </c>
      <c r="AQ1301" s="4">
        <f t="shared" si="111"/>
        <v>0</v>
      </c>
      <c r="AR1301" s="4">
        <f t="shared" si="111"/>
        <v>0</v>
      </c>
      <c r="AS1301" s="4">
        <f t="shared" si="111"/>
        <v>0</v>
      </c>
      <c r="AT1301" s="4">
        <f t="shared" si="111"/>
        <v>0</v>
      </c>
      <c r="AU1301" s="4">
        <f t="shared" si="111"/>
        <v>0.42699491134075174</v>
      </c>
      <c r="AV1301" s="4">
        <f t="shared" si="109"/>
        <v>0</v>
      </c>
      <c r="AW1301" s="4">
        <f t="shared" si="109"/>
        <v>0</v>
      </c>
      <c r="AX1301" s="4">
        <f t="shared" si="109"/>
        <v>0</v>
      </c>
      <c r="AY1301" s="4">
        <f t="shared" si="109"/>
        <v>0</v>
      </c>
      <c r="AZ1301" s="4">
        <f t="shared" si="107"/>
        <v>0</v>
      </c>
      <c r="BA1301" s="4">
        <f t="shared" si="107"/>
        <v>0</v>
      </c>
      <c r="BB1301" s="67">
        <f t="shared" si="107"/>
        <v>0</v>
      </c>
    </row>
    <row r="1302" spans="1:54" x14ac:dyDescent="0.3">
      <c r="A1302" t="s">
        <v>68</v>
      </c>
      <c r="B1302" t="s">
        <v>69</v>
      </c>
      <c r="C1302">
        <v>730490</v>
      </c>
      <c r="D1302" t="s">
        <v>70</v>
      </c>
      <c r="E1302" t="s">
        <v>71</v>
      </c>
      <c r="F1302" t="s">
        <v>72</v>
      </c>
      <c r="G1302" t="s">
        <v>108</v>
      </c>
      <c r="H1302">
        <v>6</v>
      </c>
      <c r="I1302" t="s">
        <v>243</v>
      </c>
      <c r="J1302" s="4">
        <v>0</v>
      </c>
      <c r="K1302" s="4">
        <v>0</v>
      </c>
      <c r="L1302" s="4">
        <v>0</v>
      </c>
      <c r="M1302" s="4">
        <v>0</v>
      </c>
      <c r="N1302" s="4">
        <v>0</v>
      </c>
      <c r="O1302" s="4">
        <v>0</v>
      </c>
      <c r="P1302" s="4">
        <v>0</v>
      </c>
      <c r="Q1302" s="4">
        <v>0</v>
      </c>
      <c r="R1302" s="4">
        <v>0</v>
      </c>
      <c r="S1302" s="4">
        <v>0</v>
      </c>
      <c r="T1302" s="4">
        <v>0</v>
      </c>
      <c r="U1302" s="4">
        <v>0</v>
      </c>
      <c r="V1302" s="4">
        <v>0</v>
      </c>
      <c r="W1302" s="4">
        <v>0</v>
      </c>
      <c r="X1302" s="4">
        <v>0</v>
      </c>
      <c r="Y1302" s="4">
        <v>0</v>
      </c>
      <c r="Z1302" s="4">
        <v>1E-3</v>
      </c>
      <c r="AA1302" s="4">
        <v>3.5579999999999998</v>
      </c>
      <c r="AB1302" s="4">
        <v>0</v>
      </c>
      <c r="AC1302" s="4">
        <v>0.155</v>
      </c>
      <c r="AG1302" s="66">
        <v>730490</v>
      </c>
      <c r="AH1302" t="s">
        <v>243</v>
      </c>
      <c r="AI1302" s="4">
        <f t="shared" si="112"/>
        <v>0</v>
      </c>
      <c r="AJ1302" s="4">
        <f t="shared" si="112"/>
        <v>0</v>
      </c>
      <c r="AK1302" s="4">
        <f t="shared" si="112"/>
        <v>0</v>
      </c>
      <c r="AL1302" s="4">
        <f t="shared" si="112"/>
        <v>0</v>
      </c>
      <c r="AM1302" s="4">
        <f t="shared" si="112"/>
        <v>0</v>
      </c>
      <c r="AN1302" s="4">
        <f t="shared" si="112"/>
        <v>0</v>
      </c>
      <c r="AO1302" s="4">
        <f t="shared" si="112"/>
        <v>0</v>
      </c>
      <c r="AP1302" s="4">
        <f t="shared" si="112"/>
        <v>0</v>
      </c>
      <c r="AQ1302" s="4">
        <f t="shared" si="111"/>
        <v>0</v>
      </c>
      <c r="AR1302" s="4">
        <f t="shared" si="111"/>
        <v>0</v>
      </c>
      <c r="AS1302" s="4">
        <f t="shared" si="111"/>
        <v>0</v>
      </c>
      <c r="AT1302" s="4">
        <f t="shared" si="111"/>
        <v>0</v>
      </c>
      <c r="AU1302" s="4">
        <f t="shared" si="111"/>
        <v>0</v>
      </c>
      <c r="AV1302" s="4">
        <f t="shared" si="109"/>
        <v>0</v>
      </c>
      <c r="AW1302" s="4">
        <f t="shared" si="109"/>
        <v>0</v>
      </c>
      <c r="AX1302" s="4">
        <f t="shared" si="109"/>
        <v>0</v>
      </c>
      <c r="AY1302" s="4">
        <f t="shared" si="109"/>
        <v>2.0832906258754998E-6</v>
      </c>
      <c r="AZ1302" s="4">
        <f t="shared" si="107"/>
        <v>5.366539634429149E-3</v>
      </c>
      <c r="BA1302" s="4">
        <f t="shared" si="107"/>
        <v>0</v>
      </c>
      <c r="BB1302" s="67">
        <f t="shared" si="107"/>
        <v>2.5811972205535112E-4</v>
      </c>
    </row>
    <row r="1303" spans="1:54" x14ac:dyDescent="0.3">
      <c r="A1303" t="s">
        <v>68</v>
      </c>
      <c r="B1303" t="s">
        <v>69</v>
      </c>
      <c r="C1303">
        <v>730511</v>
      </c>
      <c r="D1303" t="s">
        <v>70</v>
      </c>
      <c r="E1303" t="s">
        <v>71</v>
      </c>
      <c r="F1303" t="s">
        <v>72</v>
      </c>
      <c r="G1303" t="s">
        <v>108</v>
      </c>
      <c r="H1303">
        <v>6</v>
      </c>
      <c r="I1303" t="s">
        <v>1080</v>
      </c>
      <c r="J1303" s="4">
        <v>0</v>
      </c>
      <c r="K1303" s="4">
        <v>0</v>
      </c>
      <c r="L1303" s="4">
        <v>0.64500000000000002</v>
      </c>
      <c r="M1303" s="4">
        <v>0</v>
      </c>
      <c r="N1303" s="4">
        <v>0</v>
      </c>
      <c r="O1303" s="4">
        <v>0</v>
      </c>
      <c r="P1303" s="4">
        <v>0</v>
      </c>
      <c r="Q1303" s="4">
        <v>0</v>
      </c>
      <c r="R1303" s="4">
        <v>8502.3289999999997</v>
      </c>
      <c r="S1303" s="4">
        <v>0</v>
      </c>
      <c r="T1303" s="4">
        <v>0</v>
      </c>
      <c r="U1303" s="4">
        <v>0</v>
      </c>
      <c r="V1303" s="4">
        <v>0</v>
      </c>
      <c r="W1303" s="4">
        <v>0</v>
      </c>
      <c r="X1303" s="4">
        <v>0</v>
      </c>
      <c r="Y1303" s="4">
        <v>0</v>
      </c>
      <c r="Z1303" s="4">
        <v>0</v>
      </c>
      <c r="AA1303" s="4">
        <v>6.2E-2</v>
      </c>
      <c r="AB1303" s="4">
        <v>0</v>
      </c>
      <c r="AC1303" s="4">
        <v>0</v>
      </c>
      <c r="AG1303" s="66">
        <v>730511</v>
      </c>
      <c r="AH1303" t="s">
        <v>1080</v>
      </c>
      <c r="AI1303" s="4">
        <f t="shared" si="112"/>
        <v>0</v>
      </c>
      <c r="AJ1303" s="4">
        <f t="shared" si="112"/>
        <v>0</v>
      </c>
      <c r="AK1303" s="4">
        <f t="shared" si="112"/>
        <v>1.3384547384410429E-2</v>
      </c>
      <c r="AL1303" s="4">
        <f t="shared" si="112"/>
        <v>0</v>
      </c>
      <c r="AM1303" s="4">
        <f t="shared" si="112"/>
        <v>0</v>
      </c>
      <c r="AN1303" s="4">
        <f t="shared" si="112"/>
        <v>0</v>
      </c>
      <c r="AO1303" s="4">
        <f t="shared" si="112"/>
        <v>0</v>
      </c>
      <c r="AP1303" s="4">
        <f t="shared" si="112"/>
        <v>0</v>
      </c>
      <c r="AQ1303" s="4">
        <f t="shared" si="111"/>
        <v>33.807548493683854</v>
      </c>
      <c r="AR1303" s="4">
        <f t="shared" si="111"/>
        <v>0</v>
      </c>
      <c r="AS1303" s="4">
        <f t="shared" si="111"/>
        <v>0</v>
      </c>
      <c r="AT1303" s="4">
        <f t="shared" si="111"/>
        <v>0</v>
      </c>
      <c r="AU1303" s="4">
        <f t="shared" si="111"/>
        <v>0</v>
      </c>
      <c r="AV1303" s="4">
        <f t="shared" si="109"/>
        <v>0</v>
      </c>
      <c r="AW1303" s="4">
        <f t="shared" si="109"/>
        <v>0</v>
      </c>
      <c r="AX1303" s="4">
        <f t="shared" si="109"/>
        <v>0</v>
      </c>
      <c r="AY1303" s="4">
        <f t="shared" si="109"/>
        <v>0</v>
      </c>
      <c r="AZ1303" s="4">
        <f t="shared" si="107"/>
        <v>9.3514743489209447E-5</v>
      </c>
      <c r="BA1303" s="4">
        <f t="shared" si="107"/>
        <v>0</v>
      </c>
      <c r="BB1303" s="67">
        <f t="shared" si="107"/>
        <v>0</v>
      </c>
    </row>
    <row r="1304" spans="1:54" x14ac:dyDescent="0.3">
      <c r="A1304" t="s">
        <v>68</v>
      </c>
      <c r="B1304" t="s">
        <v>69</v>
      </c>
      <c r="C1304">
        <v>730590</v>
      </c>
      <c r="D1304" t="s">
        <v>70</v>
      </c>
      <c r="E1304" t="s">
        <v>71</v>
      </c>
      <c r="F1304" t="s">
        <v>72</v>
      </c>
      <c r="G1304" t="s">
        <v>108</v>
      </c>
      <c r="H1304">
        <v>6</v>
      </c>
      <c r="I1304" t="s">
        <v>243</v>
      </c>
      <c r="J1304" s="4">
        <v>0</v>
      </c>
      <c r="K1304" s="4">
        <v>0</v>
      </c>
      <c r="L1304" s="4">
        <v>0</v>
      </c>
      <c r="M1304" s="4">
        <v>0</v>
      </c>
      <c r="N1304" s="4">
        <v>0</v>
      </c>
      <c r="O1304" s="4">
        <v>0</v>
      </c>
      <c r="P1304" s="4">
        <v>0</v>
      </c>
      <c r="Q1304" s="4">
        <v>0</v>
      </c>
      <c r="R1304" s="4">
        <v>0</v>
      </c>
      <c r="S1304" s="4">
        <v>0</v>
      </c>
      <c r="T1304" s="4">
        <v>0</v>
      </c>
      <c r="U1304" s="4">
        <v>0</v>
      </c>
      <c r="V1304" s="4">
        <v>0</v>
      </c>
      <c r="W1304" s="4">
        <v>0</v>
      </c>
      <c r="X1304" s="4">
        <v>0</v>
      </c>
      <c r="Y1304" s="4">
        <v>0</v>
      </c>
      <c r="Z1304" s="4">
        <v>0</v>
      </c>
      <c r="AA1304" s="4">
        <v>6.6150000000000002</v>
      </c>
      <c r="AB1304" s="4">
        <v>0</v>
      </c>
      <c r="AC1304" s="4">
        <v>0</v>
      </c>
      <c r="AG1304" s="66">
        <v>730590</v>
      </c>
      <c r="AH1304" t="s">
        <v>243</v>
      </c>
      <c r="AI1304" s="4">
        <f t="shared" si="112"/>
        <v>0</v>
      </c>
      <c r="AJ1304" s="4">
        <f t="shared" si="112"/>
        <v>0</v>
      </c>
      <c r="AK1304" s="4">
        <f t="shared" si="112"/>
        <v>0</v>
      </c>
      <c r="AL1304" s="4">
        <f t="shared" si="112"/>
        <v>0</v>
      </c>
      <c r="AM1304" s="4">
        <f t="shared" si="112"/>
        <v>0</v>
      </c>
      <c r="AN1304" s="4">
        <f t="shared" si="112"/>
        <v>0</v>
      </c>
      <c r="AO1304" s="4">
        <f t="shared" si="112"/>
        <v>0</v>
      </c>
      <c r="AP1304" s="4">
        <f t="shared" si="112"/>
        <v>0</v>
      </c>
      <c r="AQ1304" s="4">
        <f t="shared" si="111"/>
        <v>0</v>
      </c>
      <c r="AR1304" s="4">
        <f t="shared" si="111"/>
        <v>0</v>
      </c>
      <c r="AS1304" s="4">
        <f t="shared" si="111"/>
        <v>0</v>
      </c>
      <c r="AT1304" s="4">
        <f t="shared" si="111"/>
        <v>0</v>
      </c>
      <c r="AU1304" s="4">
        <f t="shared" si="111"/>
        <v>0</v>
      </c>
      <c r="AV1304" s="4">
        <f t="shared" si="109"/>
        <v>0</v>
      </c>
      <c r="AW1304" s="4">
        <f t="shared" si="109"/>
        <v>0</v>
      </c>
      <c r="AX1304" s="4">
        <f t="shared" si="109"/>
        <v>0</v>
      </c>
      <c r="AY1304" s="4">
        <f t="shared" si="109"/>
        <v>0</v>
      </c>
      <c r="AZ1304" s="4">
        <f t="shared" si="107"/>
        <v>9.977419809372912E-3</v>
      </c>
      <c r="BA1304" s="4">
        <f t="shared" si="107"/>
        <v>0</v>
      </c>
      <c r="BB1304" s="67">
        <f t="shared" si="107"/>
        <v>0</v>
      </c>
    </row>
    <row r="1305" spans="1:54" x14ac:dyDescent="0.3">
      <c r="A1305" t="s">
        <v>68</v>
      </c>
      <c r="B1305" t="s">
        <v>69</v>
      </c>
      <c r="C1305">
        <v>730610</v>
      </c>
      <c r="D1305" t="s">
        <v>70</v>
      </c>
      <c r="E1305" t="s">
        <v>71</v>
      </c>
      <c r="F1305" t="s">
        <v>72</v>
      </c>
      <c r="G1305" t="s">
        <v>108</v>
      </c>
      <c r="H1305">
        <v>6</v>
      </c>
      <c r="I1305" t="s">
        <v>1080</v>
      </c>
      <c r="J1305" s="4">
        <v>32.235999999999997</v>
      </c>
      <c r="K1305" s="4">
        <v>0</v>
      </c>
      <c r="L1305" s="4">
        <v>0</v>
      </c>
      <c r="M1305" s="4">
        <v>0</v>
      </c>
      <c r="N1305" s="4">
        <v>0</v>
      </c>
      <c r="O1305" s="4">
        <v>0</v>
      </c>
      <c r="P1305" s="4">
        <v>0</v>
      </c>
      <c r="Q1305" s="4">
        <v>0</v>
      </c>
      <c r="R1305" s="4">
        <v>0</v>
      </c>
      <c r="S1305" s="4">
        <v>0</v>
      </c>
      <c r="T1305" s="4">
        <v>27.372</v>
      </c>
      <c r="U1305" s="4">
        <v>0</v>
      </c>
      <c r="V1305" s="4">
        <v>0</v>
      </c>
      <c r="W1305" s="4">
        <v>0</v>
      </c>
      <c r="X1305" s="4">
        <v>0</v>
      </c>
      <c r="Y1305" s="4">
        <v>0</v>
      </c>
      <c r="Z1305" s="4">
        <v>0</v>
      </c>
      <c r="AA1305" s="4">
        <v>21.366</v>
      </c>
      <c r="AB1305" s="4">
        <v>0</v>
      </c>
      <c r="AC1305" s="4">
        <v>0</v>
      </c>
      <c r="AG1305" s="66">
        <v>730610</v>
      </c>
      <c r="AH1305" t="s">
        <v>1080</v>
      </c>
      <c r="AI1305" s="4">
        <f t="shared" si="112"/>
        <v>1.4871130097015715</v>
      </c>
      <c r="AJ1305" s="4">
        <f t="shared" si="112"/>
        <v>0</v>
      </c>
      <c r="AK1305" s="4">
        <f t="shared" si="112"/>
        <v>0</v>
      </c>
      <c r="AL1305" s="4">
        <f t="shared" si="112"/>
        <v>0</v>
      </c>
      <c r="AM1305" s="4">
        <f t="shared" si="112"/>
        <v>0</v>
      </c>
      <c r="AN1305" s="4">
        <f t="shared" si="112"/>
        <v>0</v>
      </c>
      <c r="AO1305" s="4">
        <f t="shared" si="112"/>
        <v>0</v>
      </c>
      <c r="AP1305" s="4">
        <f t="shared" si="112"/>
        <v>0</v>
      </c>
      <c r="AQ1305" s="4">
        <f t="shared" si="111"/>
        <v>0</v>
      </c>
      <c r="AR1305" s="4">
        <f t="shared" si="111"/>
        <v>0</v>
      </c>
      <c r="AS1305" s="4">
        <f t="shared" si="111"/>
        <v>3.1627543875183692E-3</v>
      </c>
      <c r="AT1305" s="4">
        <f t="shared" si="111"/>
        <v>0</v>
      </c>
      <c r="AU1305" s="4">
        <f t="shared" si="111"/>
        <v>0</v>
      </c>
      <c r="AV1305" s="4">
        <f t="shared" si="109"/>
        <v>0</v>
      </c>
      <c r="AW1305" s="4">
        <f t="shared" si="109"/>
        <v>0</v>
      </c>
      <c r="AX1305" s="4">
        <f t="shared" si="109"/>
        <v>0</v>
      </c>
      <c r="AY1305" s="4">
        <f t="shared" si="109"/>
        <v>0</v>
      </c>
      <c r="AZ1305" s="4">
        <f t="shared" si="107"/>
        <v>3.2226387248233054E-2</v>
      </c>
      <c r="BA1305" s="4">
        <f t="shared" si="107"/>
        <v>0</v>
      </c>
      <c r="BB1305" s="67">
        <f t="shared" si="107"/>
        <v>0</v>
      </c>
    </row>
    <row r="1306" spans="1:54" x14ac:dyDescent="0.3">
      <c r="A1306" t="s">
        <v>68</v>
      </c>
      <c r="B1306" t="s">
        <v>69</v>
      </c>
      <c r="C1306">
        <v>730620</v>
      </c>
      <c r="D1306" t="s">
        <v>70</v>
      </c>
      <c r="E1306" t="s">
        <v>71</v>
      </c>
      <c r="F1306" t="s">
        <v>72</v>
      </c>
      <c r="G1306" t="s">
        <v>108</v>
      </c>
      <c r="H1306">
        <v>6</v>
      </c>
      <c r="I1306" t="s">
        <v>1083</v>
      </c>
      <c r="J1306" s="4">
        <v>0</v>
      </c>
      <c r="K1306" s="4">
        <v>0</v>
      </c>
      <c r="L1306" s="4">
        <v>0</v>
      </c>
      <c r="M1306" s="4">
        <v>0</v>
      </c>
      <c r="N1306" s="4">
        <v>0</v>
      </c>
      <c r="O1306" s="4">
        <v>0</v>
      </c>
      <c r="P1306" s="4">
        <v>0</v>
      </c>
      <c r="Q1306" s="4">
        <v>0</v>
      </c>
      <c r="R1306" s="4">
        <v>0</v>
      </c>
      <c r="S1306" s="4">
        <v>0</v>
      </c>
      <c r="T1306" s="4">
        <v>19.227</v>
      </c>
      <c r="U1306" s="4">
        <v>0</v>
      </c>
      <c r="V1306" s="4">
        <v>0</v>
      </c>
      <c r="W1306" s="4">
        <v>0</v>
      </c>
      <c r="X1306" s="4">
        <v>0</v>
      </c>
      <c r="Y1306" s="4">
        <v>0</v>
      </c>
      <c r="Z1306" s="4">
        <v>0</v>
      </c>
      <c r="AA1306" s="4">
        <v>0</v>
      </c>
      <c r="AB1306" s="4">
        <v>0</v>
      </c>
      <c r="AC1306" s="4">
        <v>0</v>
      </c>
      <c r="AG1306" s="66">
        <v>730620</v>
      </c>
      <c r="AH1306" t="s">
        <v>1083</v>
      </c>
      <c r="AI1306" s="4">
        <f t="shared" si="112"/>
        <v>0</v>
      </c>
      <c r="AJ1306" s="4">
        <f t="shared" si="112"/>
        <v>0</v>
      </c>
      <c r="AK1306" s="4">
        <f t="shared" si="112"/>
        <v>0</v>
      </c>
      <c r="AL1306" s="4">
        <f t="shared" si="112"/>
        <v>0</v>
      </c>
      <c r="AM1306" s="4">
        <f t="shared" si="112"/>
        <v>0</v>
      </c>
      <c r="AN1306" s="4">
        <f t="shared" si="112"/>
        <v>0</v>
      </c>
      <c r="AO1306" s="4">
        <f t="shared" si="112"/>
        <v>0</v>
      </c>
      <c r="AP1306" s="4">
        <f t="shared" si="112"/>
        <v>0</v>
      </c>
      <c r="AQ1306" s="4">
        <f t="shared" si="111"/>
        <v>0</v>
      </c>
      <c r="AR1306" s="4">
        <f t="shared" si="111"/>
        <v>0</v>
      </c>
      <c r="AS1306" s="4">
        <f t="shared" si="111"/>
        <v>2.2216235060943919E-3</v>
      </c>
      <c r="AT1306" s="4">
        <f t="shared" si="111"/>
        <v>0</v>
      </c>
      <c r="AU1306" s="4">
        <f t="shared" si="111"/>
        <v>0</v>
      </c>
      <c r="AV1306" s="4">
        <f t="shared" si="109"/>
        <v>0</v>
      </c>
      <c r="AW1306" s="4">
        <f t="shared" si="109"/>
        <v>0</v>
      </c>
      <c r="AX1306" s="4">
        <f t="shared" si="109"/>
        <v>0</v>
      </c>
      <c r="AY1306" s="4">
        <f t="shared" si="109"/>
        <v>0</v>
      </c>
      <c r="AZ1306" s="4">
        <f t="shared" si="107"/>
        <v>0</v>
      </c>
      <c r="BA1306" s="4">
        <f t="shared" si="107"/>
        <v>0</v>
      </c>
      <c r="BB1306" s="67">
        <f t="shared" si="107"/>
        <v>0</v>
      </c>
    </row>
    <row r="1307" spans="1:54" x14ac:dyDescent="0.3">
      <c r="A1307" t="s">
        <v>68</v>
      </c>
      <c r="B1307" t="s">
        <v>69</v>
      </c>
      <c r="C1307">
        <v>730630</v>
      </c>
      <c r="D1307" t="s">
        <v>70</v>
      </c>
      <c r="E1307" t="s">
        <v>71</v>
      </c>
      <c r="F1307" t="s">
        <v>72</v>
      </c>
      <c r="G1307" t="s">
        <v>108</v>
      </c>
      <c r="H1307">
        <v>6</v>
      </c>
      <c r="I1307" t="s">
        <v>1084</v>
      </c>
      <c r="J1307" s="4">
        <v>0</v>
      </c>
      <c r="K1307" s="4">
        <v>0</v>
      </c>
      <c r="L1307" s="4">
        <v>0</v>
      </c>
      <c r="M1307" s="4">
        <v>0</v>
      </c>
      <c r="N1307" s="4">
        <v>0</v>
      </c>
      <c r="O1307" s="4">
        <v>0</v>
      </c>
      <c r="P1307" s="4">
        <v>99.256</v>
      </c>
      <c r="Q1307" s="4">
        <v>0</v>
      </c>
      <c r="R1307" s="4">
        <v>20.593</v>
      </c>
      <c r="S1307" s="4">
        <v>122.28400000000001</v>
      </c>
      <c r="T1307" s="4">
        <v>53.962000000000003</v>
      </c>
      <c r="U1307" s="4">
        <v>25.302</v>
      </c>
      <c r="V1307" s="4">
        <v>0</v>
      </c>
      <c r="W1307" s="4">
        <v>0</v>
      </c>
      <c r="X1307" s="4">
        <v>0</v>
      </c>
      <c r="Y1307" s="4">
        <v>0</v>
      </c>
      <c r="Z1307" s="4">
        <v>0</v>
      </c>
      <c r="AA1307" s="4">
        <v>0</v>
      </c>
      <c r="AB1307" s="4">
        <v>0</v>
      </c>
      <c r="AC1307" s="4">
        <v>0</v>
      </c>
      <c r="AG1307" s="66">
        <v>730630</v>
      </c>
      <c r="AH1307" t="s">
        <v>1084</v>
      </c>
      <c r="AI1307" s="4">
        <f t="shared" si="112"/>
        <v>0</v>
      </c>
      <c r="AJ1307" s="4">
        <f t="shared" si="112"/>
        <v>0</v>
      </c>
      <c r="AK1307" s="4">
        <f t="shared" si="112"/>
        <v>0</v>
      </c>
      <c r="AL1307" s="4">
        <f t="shared" si="112"/>
        <v>0</v>
      </c>
      <c r="AM1307" s="4">
        <f t="shared" si="112"/>
        <v>0</v>
      </c>
      <c r="AN1307" s="4">
        <f t="shared" si="112"/>
        <v>0</v>
      </c>
      <c r="AO1307" s="4">
        <f t="shared" si="112"/>
        <v>1.1333512374876447</v>
      </c>
      <c r="AP1307" s="4">
        <f t="shared" si="112"/>
        <v>0</v>
      </c>
      <c r="AQ1307" s="4">
        <f t="shared" si="111"/>
        <v>8.1883310576482224E-2</v>
      </c>
      <c r="AR1307" s="4">
        <f t="shared" si="111"/>
        <v>0.5765053921857507</v>
      </c>
      <c r="AS1307" s="4">
        <f t="shared" si="111"/>
        <v>6.2351509666544735E-3</v>
      </c>
      <c r="AT1307" s="4">
        <f t="shared" si="111"/>
        <v>7.5808517069814785E-2</v>
      </c>
      <c r="AU1307" s="4">
        <f t="shared" si="111"/>
        <v>0</v>
      </c>
      <c r="AV1307" s="4">
        <f t="shared" si="109"/>
        <v>0</v>
      </c>
      <c r="AW1307" s="4">
        <f t="shared" si="109"/>
        <v>0</v>
      </c>
      <c r="AX1307" s="4">
        <f t="shared" si="109"/>
        <v>0</v>
      </c>
      <c r="AY1307" s="4">
        <f t="shared" si="109"/>
        <v>0</v>
      </c>
      <c r="AZ1307" s="4">
        <f t="shared" si="109"/>
        <v>0</v>
      </c>
      <c r="BA1307" s="4">
        <f t="shared" si="109"/>
        <v>0</v>
      </c>
      <c r="BB1307" s="67">
        <f t="shared" si="109"/>
        <v>0</v>
      </c>
    </row>
    <row r="1308" spans="1:54" x14ac:dyDescent="0.3">
      <c r="A1308" t="s">
        <v>68</v>
      </c>
      <c r="B1308" t="s">
        <v>69</v>
      </c>
      <c r="C1308">
        <v>730690</v>
      </c>
      <c r="D1308" t="s">
        <v>70</v>
      </c>
      <c r="E1308" t="s">
        <v>71</v>
      </c>
      <c r="F1308" t="s">
        <v>72</v>
      </c>
      <c r="G1308" t="s">
        <v>108</v>
      </c>
      <c r="H1308">
        <v>6</v>
      </c>
      <c r="I1308" t="s">
        <v>243</v>
      </c>
      <c r="J1308" s="4">
        <v>0</v>
      </c>
      <c r="K1308" s="4">
        <v>0</v>
      </c>
      <c r="L1308" s="4">
        <v>0</v>
      </c>
      <c r="M1308" s="4">
        <v>0</v>
      </c>
      <c r="N1308" s="4">
        <v>0</v>
      </c>
      <c r="O1308" s="4">
        <v>0</v>
      </c>
      <c r="P1308" s="4">
        <v>0</v>
      </c>
      <c r="Q1308" s="4">
        <v>0</v>
      </c>
      <c r="R1308" s="4">
        <v>0</v>
      </c>
      <c r="S1308" s="4">
        <v>0</v>
      </c>
      <c r="T1308" s="4">
        <v>0</v>
      </c>
      <c r="U1308" s="4">
        <v>0</v>
      </c>
      <c r="V1308" s="4">
        <v>9.173</v>
      </c>
      <c r="W1308" s="4">
        <v>0</v>
      </c>
      <c r="X1308" s="4">
        <v>0</v>
      </c>
      <c r="Y1308" s="4">
        <v>0</v>
      </c>
      <c r="Z1308" s="4">
        <v>0.47899999999999998</v>
      </c>
      <c r="AA1308" s="4">
        <v>54.604999999999997</v>
      </c>
      <c r="AB1308" s="4">
        <v>13.298999999999999</v>
      </c>
      <c r="AC1308" s="4">
        <v>0</v>
      </c>
      <c r="AG1308" s="66">
        <v>730690</v>
      </c>
      <c r="AH1308" t="s">
        <v>243</v>
      </c>
      <c r="AI1308" s="4">
        <f t="shared" si="112"/>
        <v>0</v>
      </c>
      <c r="AJ1308" s="4">
        <f t="shared" si="112"/>
        <v>0</v>
      </c>
      <c r="AK1308" s="4">
        <f t="shared" si="112"/>
        <v>0</v>
      </c>
      <c r="AL1308" s="4">
        <f t="shared" si="112"/>
        <v>0</v>
      </c>
      <c r="AM1308" s="4">
        <f t="shared" si="112"/>
        <v>0</v>
      </c>
      <c r="AN1308" s="4">
        <f t="shared" si="112"/>
        <v>0</v>
      </c>
      <c r="AO1308" s="4">
        <f t="shared" si="112"/>
        <v>0</v>
      </c>
      <c r="AP1308" s="4">
        <f t="shared" si="112"/>
        <v>0</v>
      </c>
      <c r="AQ1308" s="4">
        <f t="shared" si="111"/>
        <v>0</v>
      </c>
      <c r="AR1308" s="4">
        <f t="shared" si="111"/>
        <v>0</v>
      </c>
      <c r="AS1308" s="4">
        <f t="shared" si="111"/>
        <v>0</v>
      </c>
      <c r="AT1308" s="4">
        <f t="shared" si="111"/>
        <v>0</v>
      </c>
      <c r="AU1308" s="4">
        <f t="shared" si="111"/>
        <v>2.2971364102356569E-2</v>
      </c>
      <c r="AV1308" s="4">
        <f t="shared" si="109"/>
        <v>0</v>
      </c>
      <c r="AW1308" s="4">
        <f t="shared" si="109"/>
        <v>0</v>
      </c>
      <c r="AX1308" s="4">
        <f t="shared" si="109"/>
        <v>0</v>
      </c>
      <c r="AY1308" s="4">
        <f t="shared" si="109"/>
        <v>9.9789620979436446E-4</v>
      </c>
      <c r="AZ1308" s="4">
        <f t="shared" si="109"/>
        <v>8.2360847874649701E-2</v>
      </c>
      <c r="BA1308" s="4">
        <f t="shared" si="109"/>
        <v>2.3409585435763134E-2</v>
      </c>
      <c r="BB1308" s="67">
        <f t="shared" si="109"/>
        <v>0</v>
      </c>
    </row>
    <row r="1309" spans="1:54" x14ac:dyDescent="0.3">
      <c r="A1309" t="s">
        <v>68</v>
      </c>
      <c r="B1309" t="s">
        <v>69</v>
      </c>
      <c r="C1309">
        <v>730711</v>
      </c>
      <c r="D1309" t="s">
        <v>70</v>
      </c>
      <c r="E1309" t="s">
        <v>71</v>
      </c>
      <c r="F1309" t="s">
        <v>72</v>
      </c>
      <c r="G1309" t="s">
        <v>108</v>
      </c>
      <c r="H1309">
        <v>6</v>
      </c>
      <c r="I1309" t="s">
        <v>1085</v>
      </c>
      <c r="J1309" s="4">
        <v>0</v>
      </c>
      <c r="K1309" s="4">
        <v>0</v>
      </c>
      <c r="L1309" s="4">
        <v>0</v>
      </c>
      <c r="M1309" s="4">
        <v>0</v>
      </c>
      <c r="N1309" s="4">
        <v>0</v>
      </c>
      <c r="O1309" s="4">
        <v>0</v>
      </c>
      <c r="P1309" s="4">
        <v>0</v>
      </c>
      <c r="Q1309" s="4">
        <v>0</v>
      </c>
      <c r="R1309" s="4">
        <v>0</v>
      </c>
      <c r="S1309" s="4">
        <v>0</v>
      </c>
      <c r="T1309" s="4">
        <v>0</v>
      </c>
      <c r="U1309" s="4">
        <v>0</v>
      </c>
      <c r="V1309" s="4">
        <v>18.288</v>
      </c>
      <c r="W1309" s="4">
        <v>0</v>
      </c>
      <c r="X1309" s="4">
        <v>1.9179999999999999</v>
      </c>
      <c r="Y1309" s="4">
        <v>0</v>
      </c>
      <c r="Z1309" s="4">
        <v>0</v>
      </c>
      <c r="AA1309" s="4">
        <v>0.60799999999999998</v>
      </c>
      <c r="AB1309" s="4">
        <v>0.63800000000000001</v>
      </c>
      <c r="AC1309" s="4">
        <v>0.224</v>
      </c>
      <c r="AG1309" s="66">
        <v>730711</v>
      </c>
      <c r="AH1309" t="s">
        <v>1085</v>
      </c>
      <c r="AI1309" s="4">
        <f t="shared" si="112"/>
        <v>0</v>
      </c>
      <c r="AJ1309" s="4">
        <f t="shared" si="112"/>
        <v>0</v>
      </c>
      <c r="AK1309" s="4">
        <f t="shared" si="112"/>
        <v>0</v>
      </c>
      <c r="AL1309" s="4">
        <f t="shared" si="112"/>
        <v>0</v>
      </c>
      <c r="AM1309" s="4">
        <f t="shared" si="112"/>
        <v>0</v>
      </c>
      <c r="AN1309" s="4">
        <f t="shared" si="112"/>
        <v>0</v>
      </c>
      <c r="AO1309" s="4">
        <f t="shared" si="112"/>
        <v>0</v>
      </c>
      <c r="AP1309" s="4">
        <f t="shared" si="112"/>
        <v>0</v>
      </c>
      <c r="AQ1309" s="4">
        <f t="shared" si="111"/>
        <v>0</v>
      </c>
      <c r="AR1309" s="4">
        <f t="shared" si="111"/>
        <v>0</v>
      </c>
      <c r="AS1309" s="4">
        <f t="shared" si="111"/>
        <v>0</v>
      </c>
      <c r="AT1309" s="4">
        <f t="shared" si="111"/>
        <v>0</v>
      </c>
      <c r="AU1309" s="4">
        <f t="shared" si="111"/>
        <v>4.5797482470718076E-2</v>
      </c>
      <c r="AV1309" s="4">
        <f t="shared" si="109"/>
        <v>0</v>
      </c>
      <c r="AW1309" s="4">
        <f t="shared" si="109"/>
        <v>6.3126816706186124E-3</v>
      </c>
      <c r="AX1309" s="4">
        <f t="shared" si="109"/>
        <v>0</v>
      </c>
      <c r="AY1309" s="4">
        <f t="shared" si="109"/>
        <v>0</v>
      </c>
      <c r="AZ1309" s="4">
        <f t="shared" si="109"/>
        <v>9.1704780711998949E-4</v>
      </c>
      <c r="BA1309" s="4">
        <f t="shared" si="109"/>
        <v>1.1230404923691165E-3</v>
      </c>
      <c r="BB1309" s="67">
        <f t="shared" si="109"/>
        <v>3.7302463058321711E-4</v>
      </c>
    </row>
    <row r="1310" spans="1:54" x14ac:dyDescent="0.3">
      <c r="A1310" t="s">
        <v>68</v>
      </c>
      <c r="B1310" t="s">
        <v>69</v>
      </c>
      <c r="C1310">
        <v>730719</v>
      </c>
      <c r="D1310" t="s">
        <v>70</v>
      </c>
      <c r="E1310" t="s">
        <v>71</v>
      </c>
      <c r="F1310" t="s">
        <v>72</v>
      </c>
      <c r="G1310" t="s">
        <v>108</v>
      </c>
      <c r="H1310">
        <v>6</v>
      </c>
      <c r="I1310" t="s">
        <v>1086</v>
      </c>
      <c r="J1310" s="4">
        <v>0</v>
      </c>
      <c r="K1310" s="4">
        <v>0</v>
      </c>
      <c r="L1310" s="4">
        <v>0</v>
      </c>
      <c r="M1310" s="4">
        <v>0</v>
      </c>
      <c r="N1310" s="4">
        <v>0</v>
      </c>
      <c r="O1310" s="4">
        <v>0</v>
      </c>
      <c r="P1310" s="4">
        <v>0</v>
      </c>
      <c r="Q1310" s="4">
        <v>0</v>
      </c>
      <c r="R1310" s="4">
        <v>0</v>
      </c>
      <c r="S1310" s="4">
        <v>0</v>
      </c>
      <c r="T1310" s="4">
        <v>0</v>
      </c>
      <c r="U1310" s="4">
        <v>0.70099999999999996</v>
      </c>
      <c r="V1310" s="4">
        <v>0</v>
      </c>
      <c r="W1310" s="4">
        <v>0</v>
      </c>
      <c r="X1310" s="4">
        <v>2.2839999999999998</v>
      </c>
      <c r="Y1310" s="4">
        <v>0</v>
      </c>
      <c r="Z1310" s="4">
        <v>0</v>
      </c>
      <c r="AA1310" s="4">
        <v>0</v>
      </c>
      <c r="AB1310" s="4">
        <v>1.3420000000000001</v>
      </c>
      <c r="AC1310" s="4">
        <v>5.6559999999999997</v>
      </c>
      <c r="AG1310" s="66">
        <v>730719</v>
      </c>
      <c r="AH1310" t="s">
        <v>1086</v>
      </c>
      <c r="AI1310" s="4">
        <f t="shared" si="112"/>
        <v>0</v>
      </c>
      <c r="AJ1310" s="4">
        <f t="shared" si="112"/>
        <v>0</v>
      </c>
      <c r="AK1310" s="4">
        <f t="shared" si="112"/>
        <v>0</v>
      </c>
      <c r="AL1310" s="4">
        <f t="shared" si="112"/>
        <v>0</v>
      </c>
      <c r="AM1310" s="4">
        <f t="shared" si="112"/>
        <v>0</v>
      </c>
      <c r="AN1310" s="4">
        <f t="shared" si="112"/>
        <v>0</v>
      </c>
      <c r="AO1310" s="4">
        <f t="shared" si="112"/>
        <v>0</v>
      </c>
      <c r="AP1310" s="4">
        <f t="shared" si="112"/>
        <v>0</v>
      </c>
      <c r="AQ1310" s="4">
        <f t="shared" si="111"/>
        <v>0</v>
      </c>
      <c r="AR1310" s="4">
        <f t="shared" si="111"/>
        <v>0</v>
      </c>
      <c r="AS1310" s="4">
        <f t="shared" si="111"/>
        <v>0</v>
      </c>
      <c r="AT1310" s="4">
        <f t="shared" si="111"/>
        <v>2.1002992042502633E-3</v>
      </c>
      <c r="AU1310" s="4">
        <f t="shared" si="111"/>
        <v>0</v>
      </c>
      <c r="AV1310" s="4">
        <f t="shared" si="109"/>
        <v>0</v>
      </c>
      <c r="AW1310" s="4">
        <f t="shared" si="109"/>
        <v>7.5172914158982834E-3</v>
      </c>
      <c r="AX1310" s="4">
        <f t="shared" si="109"/>
        <v>0</v>
      </c>
      <c r="AY1310" s="4">
        <f t="shared" si="109"/>
        <v>0</v>
      </c>
      <c r="AZ1310" s="4">
        <f t="shared" si="109"/>
        <v>0</v>
      </c>
      <c r="BA1310" s="4">
        <f t="shared" si="109"/>
        <v>2.3622575873971075E-3</v>
      </c>
      <c r="BB1310" s="67">
        <f t="shared" si="109"/>
        <v>9.4188719222262317E-3</v>
      </c>
    </row>
    <row r="1311" spans="1:54" x14ac:dyDescent="0.3">
      <c r="A1311" t="s">
        <v>68</v>
      </c>
      <c r="B1311" t="s">
        <v>69</v>
      </c>
      <c r="C1311">
        <v>730721</v>
      </c>
      <c r="D1311" t="s">
        <v>70</v>
      </c>
      <c r="E1311" t="s">
        <v>71</v>
      </c>
      <c r="F1311" t="s">
        <v>72</v>
      </c>
      <c r="G1311" t="s">
        <v>108</v>
      </c>
      <c r="H1311">
        <v>6</v>
      </c>
      <c r="I1311" t="s">
        <v>1087</v>
      </c>
      <c r="J1311" s="4">
        <v>0</v>
      </c>
      <c r="K1311" s="4">
        <v>0</v>
      </c>
      <c r="L1311" s="4">
        <v>0</v>
      </c>
      <c r="M1311" s="4">
        <v>0</v>
      </c>
      <c r="N1311" s="4">
        <v>0</v>
      </c>
      <c r="O1311" s="4">
        <v>0</v>
      </c>
      <c r="P1311" s="4">
        <v>0</v>
      </c>
      <c r="Q1311" s="4">
        <v>0</v>
      </c>
      <c r="R1311" s="4">
        <v>0</v>
      </c>
      <c r="S1311" s="4">
        <v>0.16400000000000001</v>
      </c>
      <c r="T1311" s="4">
        <v>0</v>
      </c>
      <c r="U1311" s="4">
        <v>0</v>
      </c>
      <c r="V1311" s="4">
        <v>0</v>
      </c>
      <c r="W1311" s="4">
        <v>0</v>
      </c>
      <c r="X1311" s="4">
        <v>4.4580000000000002</v>
      </c>
      <c r="Y1311" s="4">
        <v>0</v>
      </c>
      <c r="Z1311" s="4">
        <v>1.52</v>
      </c>
      <c r="AA1311" s="4">
        <v>5.0519999999999996</v>
      </c>
      <c r="AB1311" s="4">
        <v>0.156</v>
      </c>
      <c r="AC1311" s="4">
        <v>0</v>
      </c>
      <c r="AG1311" s="66">
        <v>730721</v>
      </c>
      <c r="AH1311" t="s">
        <v>1087</v>
      </c>
      <c r="AI1311" s="4">
        <f t="shared" si="112"/>
        <v>0</v>
      </c>
      <c r="AJ1311" s="4">
        <f t="shared" si="112"/>
        <v>0</v>
      </c>
      <c r="AK1311" s="4">
        <f t="shared" si="112"/>
        <v>0</v>
      </c>
      <c r="AL1311" s="4">
        <f t="shared" si="112"/>
        <v>0</v>
      </c>
      <c r="AM1311" s="4">
        <f t="shared" si="112"/>
        <v>0</v>
      </c>
      <c r="AN1311" s="4">
        <f t="shared" si="112"/>
        <v>0</v>
      </c>
      <c r="AO1311" s="4">
        <f t="shared" si="112"/>
        <v>0</v>
      </c>
      <c r="AP1311" s="4">
        <f t="shared" si="112"/>
        <v>0</v>
      </c>
      <c r="AQ1311" s="4">
        <f t="shared" si="111"/>
        <v>0</v>
      </c>
      <c r="AR1311" s="4">
        <f t="shared" si="111"/>
        <v>7.7317461252872908E-4</v>
      </c>
      <c r="AS1311" s="4">
        <f t="shared" si="111"/>
        <v>0</v>
      </c>
      <c r="AT1311" s="4">
        <f t="shared" si="111"/>
        <v>0</v>
      </c>
      <c r="AU1311" s="4">
        <f t="shared" si="111"/>
        <v>0</v>
      </c>
      <c r="AV1311" s="4">
        <f t="shared" si="109"/>
        <v>0</v>
      </c>
      <c r="AW1311" s="4">
        <f t="shared" si="109"/>
        <v>1.467254165152126E-2</v>
      </c>
      <c r="AX1311" s="4">
        <f t="shared" si="109"/>
        <v>0</v>
      </c>
      <c r="AY1311" s="4">
        <f t="shared" si="109"/>
        <v>3.16660175133076E-3</v>
      </c>
      <c r="AZ1311" s="4">
        <f t="shared" si="109"/>
        <v>7.6199432920562278E-3</v>
      </c>
      <c r="BA1311" s="4">
        <f t="shared" si="109"/>
        <v>2.7459924264824789E-4</v>
      </c>
      <c r="BB1311" s="67">
        <f t="shared" si="109"/>
        <v>0</v>
      </c>
    </row>
    <row r="1312" spans="1:54" x14ac:dyDescent="0.3">
      <c r="A1312" t="s">
        <v>68</v>
      </c>
      <c r="B1312" t="s">
        <v>69</v>
      </c>
      <c r="C1312">
        <v>730722</v>
      </c>
      <c r="D1312" t="s">
        <v>70</v>
      </c>
      <c r="E1312" t="s">
        <v>71</v>
      </c>
      <c r="F1312" t="s">
        <v>72</v>
      </c>
      <c r="G1312" t="s">
        <v>108</v>
      </c>
      <c r="H1312">
        <v>6</v>
      </c>
      <c r="I1312" t="s">
        <v>1088</v>
      </c>
      <c r="J1312" s="4">
        <v>0</v>
      </c>
      <c r="K1312" s="4">
        <v>0</v>
      </c>
      <c r="L1312" s="4">
        <v>0</v>
      </c>
      <c r="M1312" s="4">
        <v>0</v>
      </c>
      <c r="N1312" s="4">
        <v>0</v>
      </c>
      <c r="O1312" s="4">
        <v>0</v>
      </c>
      <c r="P1312" s="4">
        <v>0</v>
      </c>
      <c r="Q1312" s="4">
        <v>0</v>
      </c>
      <c r="R1312" s="4">
        <v>0</v>
      </c>
      <c r="S1312" s="4">
        <v>0</v>
      </c>
      <c r="T1312" s="4">
        <v>0</v>
      </c>
      <c r="U1312" s="4">
        <v>0</v>
      </c>
      <c r="V1312" s="4">
        <v>0</v>
      </c>
      <c r="W1312" s="4">
        <v>0</v>
      </c>
      <c r="X1312" s="4">
        <v>2.1909999999999998</v>
      </c>
      <c r="Y1312" s="4">
        <v>0</v>
      </c>
      <c r="Z1312" s="4">
        <v>0</v>
      </c>
      <c r="AA1312" s="4">
        <v>2.774</v>
      </c>
      <c r="AB1312" s="4">
        <v>0.52400000000000002</v>
      </c>
      <c r="AC1312" s="4">
        <v>4.4509999999999996</v>
      </c>
      <c r="AG1312" s="66">
        <v>730722</v>
      </c>
      <c r="AH1312" t="s">
        <v>1088</v>
      </c>
      <c r="AI1312" s="4">
        <f t="shared" si="112"/>
        <v>0</v>
      </c>
      <c r="AJ1312" s="4">
        <f t="shared" si="112"/>
        <v>0</v>
      </c>
      <c r="AK1312" s="4">
        <f t="shared" si="112"/>
        <v>0</v>
      </c>
      <c r="AL1312" s="4">
        <f t="shared" si="112"/>
        <v>0</v>
      </c>
      <c r="AM1312" s="4">
        <f t="shared" si="112"/>
        <v>0</v>
      </c>
      <c r="AN1312" s="4">
        <f t="shared" si="112"/>
        <v>0</v>
      </c>
      <c r="AO1312" s="4">
        <f t="shared" si="112"/>
        <v>0</v>
      </c>
      <c r="AP1312" s="4">
        <f t="shared" si="112"/>
        <v>0</v>
      </c>
      <c r="AQ1312" s="4">
        <f t="shared" si="111"/>
        <v>0</v>
      </c>
      <c r="AR1312" s="4">
        <f t="shared" si="111"/>
        <v>0</v>
      </c>
      <c r="AS1312" s="4">
        <f t="shared" si="111"/>
        <v>0</v>
      </c>
      <c r="AT1312" s="4">
        <f t="shared" si="111"/>
        <v>0</v>
      </c>
      <c r="AU1312" s="4">
        <f t="shared" si="111"/>
        <v>0</v>
      </c>
      <c r="AV1312" s="4">
        <f t="shared" si="109"/>
        <v>0</v>
      </c>
      <c r="AW1312" s="4">
        <f t="shared" si="109"/>
        <v>7.2112020543927931E-3</v>
      </c>
      <c r="AX1312" s="4">
        <f t="shared" si="109"/>
        <v>0</v>
      </c>
      <c r="AY1312" s="4">
        <f t="shared" si="109"/>
        <v>0</v>
      </c>
      <c r="AZ1312" s="4">
        <f t="shared" si="109"/>
        <v>4.1840306199849523E-3</v>
      </c>
      <c r="BA1312" s="4">
        <f t="shared" si="109"/>
        <v>9.22371815049243E-4</v>
      </c>
      <c r="BB1312" s="67">
        <f t="shared" si="109"/>
        <v>7.4121992443120501E-3</v>
      </c>
    </row>
    <row r="1313" spans="1:54" x14ac:dyDescent="0.3">
      <c r="A1313" t="s">
        <v>68</v>
      </c>
      <c r="B1313" t="s">
        <v>69</v>
      </c>
      <c r="C1313">
        <v>730723</v>
      </c>
      <c r="D1313" t="s">
        <v>70</v>
      </c>
      <c r="E1313" t="s">
        <v>71</v>
      </c>
      <c r="F1313" t="s">
        <v>72</v>
      </c>
      <c r="G1313" t="s">
        <v>108</v>
      </c>
      <c r="H1313">
        <v>6</v>
      </c>
      <c r="I1313" t="s">
        <v>1089</v>
      </c>
      <c r="J1313" s="4">
        <v>0</v>
      </c>
      <c r="K1313" s="4">
        <v>0</v>
      </c>
      <c r="L1313" s="4">
        <v>0</v>
      </c>
      <c r="M1313" s="4">
        <v>0</v>
      </c>
      <c r="N1313" s="4">
        <v>0</v>
      </c>
      <c r="O1313" s="4">
        <v>0</v>
      </c>
      <c r="P1313" s="4">
        <v>0</v>
      </c>
      <c r="Q1313" s="4">
        <v>0</v>
      </c>
      <c r="R1313" s="4">
        <v>0</v>
      </c>
      <c r="S1313" s="4">
        <v>0</v>
      </c>
      <c r="T1313" s="4">
        <v>0</v>
      </c>
      <c r="U1313" s="4">
        <v>0</v>
      </c>
      <c r="V1313" s="4">
        <v>0</v>
      </c>
      <c r="W1313" s="4">
        <v>0</v>
      </c>
      <c r="X1313" s="4">
        <v>0</v>
      </c>
      <c r="Y1313" s="4">
        <v>0</v>
      </c>
      <c r="Z1313" s="4">
        <v>0</v>
      </c>
      <c r="AA1313" s="4">
        <v>3.6869999999999998</v>
      </c>
      <c r="AB1313" s="4">
        <v>0</v>
      </c>
      <c r="AC1313" s="4">
        <v>0</v>
      </c>
      <c r="AG1313" s="66">
        <v>730723</v>
      </c>
      <c r="AH1313" t="s">
        <v>1089</v>
      </c>
      <c r="AI1313" s="4">
        <f t="shared" si="112"/>
        <v>0</v>
      </c>
      <c r="AJ1313" s="4">
        <f t="shared" si="112"/>
        <v>0</v>
      </c>
      <c r="AK1313" s="4">
        <f t="shared" si="112"/>
        <v>0</v>
      </c>
      <c r="AL1313" s="4">
        <f t="shared" si="112"/>
        <v>0</v>
      </c>
      <c r="AM1313" s="4">
        <f t="shared" si="112"/>
        <v>0</v>
      </c>
      <c r="AN1313" s="4">
        <f t="shared" si="112"/>
        <v>0</v>
      </c>
      <c r="AO1313" s="4">
        <f t="shared" si="112"/>
        <v>0</v>
      </c>
      <c r="AP1313" s="4">
        <f t="shared" si="112"/>
        <v>0</v>
      </c>
      <c r="AQ1313" s="4">
        <f t="shared" si="111"/>
        <v>0</v>
      </c>
      <c r="AR1313" s="4">
        <f t="shared" si="111"/>
        <v>0</v>
      </c>
      <c r="AS1313" s="4">
        <f t="shared" si="111"/>
        <v>0</v>
      </c>
      <c r="AT1313" s="4">
        <f t="shared" si="111"/>
        <v>0</v>
      </c>
      <c r="AU1313" s="4">
        <f t="shared" si="111"/>
        <v>0</v>
      </c>
      <c r="AV1313" s="4">
        <f t="shared" si="109"/>
        <v>0</v>
      </c>
      <c r="AW1313" s="4">
        <f t="shared" si="109"/>
        <v>0</v>
      </c>
      <c r="AX1313" s="4">
        <f t="shared" si="109"/>
        <v>0</v>
      </c>
      <c r="AY1313" s="4">
        <f t="shared" si="109"/>
        <v>0</v>
      </c>
      <c r="AZ1313" s="4">
        <f t="shared" si="109"/>
        <v>5.5611106329792786E-3</v>
      </c>
      <c r="BA1313" s="4">
        <f t="shared" si="109"/>
        <v>0</v>
      </c>
      <c r="BB1313" s="67">
        <f t="shared" si="109"/>
        <v>0</v>
      </c>
    </row>
    <row r="1314" spans="1:54" x14ac:dyDescent="0.3">
      <c r="A1314" t="s">
        <v>68</v>
      </c>
      <c r="B1314" t="s">
        <v>69</v>
      </c>
      <c r="C1314">
        <v>730729</v>
      </c>
      <c r="D1314" t="s">
        <v>70</v>
      </c>
      <c r="E1314" t="s">
        <v>71</v>
      </c>
      <c r="F1314" t="s">
        <v>72</v>
      </c>
      <c r="G1314" t="s">
        <v>108</v>
      </c>
      <c r="H1314">
        <v>6</v>
      </c>
      <c r="I1314" t="s">
        <v>1090</v>
      </c>
      <c r="J1314" s="4">
        <v>0</v>
      </c>
      <c r="K1314" s="4">
        <v>0</v>
      </c>
      <c r="L1314" s="4">
        <v>0</v>
      </c>
      <c r="M1314" s="4">
        <v>0</v>
      </c>
      <c r="N1314" s="4">
        <v>0</v>
      </c>
      <c r="O1314" s="4">
        <v>0</v>
      </c>
      <c r="P1314" s="4">
        <v>0</v>
      </c>
      <c r="Q1314" s="4">
        <v>0.52100000000000002</v>
      </c>
      <c r="R1314" s="4">
        <v>161.273</v>
      </c>
      <c r="S1314" s="4">
        <v>0</v>
      </c>
      <c r="T1314" s="4">
        <v>0</v>
      </c>
      <c r="U1314" s="4">
        <v>5.89</v>
      </c>
      <c r="V1314" s="4">
        <v>0</v>
      </c>
      <c r="W1314" s="4">
        <v>0</v>
      </c>
      <c r="X1314" s="4">
        <v>0</v>
      </c>
      <c r="Y1314" s="4">
        <v>1.046</v>
      </c>
      <c r="Z1314" s="4">
        <v>0.78</v>
      </c>
      <c r="AA1314" s="4">
        <v>0</v>
      </c>
      <c r="AB1314" s="4">
        <v>0</v>
      </c>
      <c r="AC1314" s="4">
        <v>10.106</v>
      </c>
      <c r="AG1314" s="66">
        <v>730729</v>
      </c>
      <c r="AH1314" t="s">
        <v>1090</v>
      </c>
      <c r="AI1314" s="4">
        <f t="shared" si="112"/>
        <v>0</v>
      </c>
      <c r="AJ1314" s="4">
        <f t="shared" si="112"/>
        <v>0</v>
      </c>
      <c r="AK1314" s="4">
        <f t="shared" si="112"/>
        <v>0</v>
      </c>
      <c r="AL1314" s="4">
        <f t="shared" si="112"/>
        <v>0</v>
      </c>
      <c r="AM1314" s="4">
        <f t="shared" si="112"/>
        <v>0</v>
      </c>
      <c r="AN1314" s="4">
        <f t="shared" si="112"/>
        <v>0</v>
      </c>
      <c r="AO1314" s="4">
        <f t="shared" si="112"/>
        <v>0</v>
      </c>
      <c r="AP1314" s="4">
        <f t="shared" si="112"/>
        <v>3.0647812399151931E-3</v>
      </c>
      <c r="AQ1314" s="4">
        <f t="shared" si="111"/>
        <v>0.64126485439717473</v>
      </c>
      <c r="AR1314" s="4">
        <f t="shared" si="111"/>
        <v>0</v>
      </c>
      <c r="AS1314" s="4">
        <f t="shared" si="111"/>
        <v>0</v>
      </c>
      <c r="AT1314" s="4">
        <f t="shared" si="111"/>
        <v>1.764730715126113E-2</v>
      </c>
      <c r="AU1314" s="4">
        <f t="shared" si="111"/>
        <v>0</v>
      </c>
      <c r="AV1314" s="4">
        <f t="shared" si="109"/>
        <v>0</v>
      </c>
      <c r="AW1314" s="4">
        <f t="shared" si="109"/>
        <v>0</v>
      </c>
      <c r="AX1314" s="4">
        <f t="shared" si="109"/>
        <v>2.7940921565853048E-3</v>
      </c>
      <c r="AY1314" s="4">
        <f t="shared" si="109"/>
        <v>1.6249666881828901E-3</v>
      </c>
      <c r="AZ1314" s="4">
        <f t="shared" si="109"/>
        <v>0</v>
      </c>
      <c r="BA1314" s="4">
        <f t="shared" si="109"/>
        <v>0</v>
      </c>
      <c r="BB1314" s="67">
        <f t="shared" si="109"/>
        <v>1.6829405878008893E-2</v>
      </c>
    </row>
    <row r="1315" spans="1:54" x14ac:dyDescent="0.3">
      <c r="A1315" t="s">
        <v>68</v>
      </c>
      <c r="B1315" t="s">
        <v>69</v>
      </c>
      <c r="C1315">
        <v>730791</v>
      </c>
      <c r="D1315" t="s">
        <v>70</v>
      </c>
      <c r="E1315" t="s">
        <v>71</v>
      </c>
      <c r="F1315" t="s">
        <v>72</v>
      </c>
      <c r="G1315" t="s">
        <v>108</v>
      </c>
      <c r="H1315">
        <v>6</v>
      </c>
      <c r="I1315" t="s">
        <v>1091</v>
      </c>
      <c r="J1315" s="4">
        <v>0</v>
      </c>
      <c r="K1315" s="4">
        <v>0</v>
      </c>
      <c r="L1315" s="4">
        <v>0</v>
      </c>
      <c r="M1315" s="4">
        <v>0</v>
      </c>
      <c r="N1315" s="4">
        <v>0</v>
      </c>
      <c r="O1315" s="4">
        <v>0</v>
      </c>
      <c r="P1315" s="4">
        <v>0</v>
      </c>
      <c r="Q1315" s="4">
        <v>0</v>
      </c>
      <c r="R1315" s="4">
        <v>0</v>
      </c>
      <c r="S1315" s="4">
        <v>0</v>
      </c>
      <c r="T1315" s="4">
        <v>0</v>
      </c>
      <c r="U1315" s="4">
        <v>0</v>
      </c>
      <c r="V1315" s="4">
        <v>0</v>
      </c>
      <c r="W1315" s="4">
        <v>0</v>
      </c>
      <c r="X1315" s="4">
        <v>0</v>
      </c>
      <c r="Y1315" s="4">
        <v>0</v>
      </c>
      <c r="Z1315" s="4">
        <v>0.126</v>
      </c>
      <c r="AA1315" s="4">
        <v>0</v>
      </c>
      <c r="AB1315" s="4">
        <v>4.8000000000000001E-2</v>
      </c>
      <c r="AC1315" s="4">
        <v>0.54900000000000004</v>
      </c>
      <c r="AG1315" s="66">
        <v>730791</v>
      </c>
      <c r="AH1315" t="s">
        <v>1091</v>
      </c>
      <c r="AI1315" s="4">
        <f t="shared" si="112"/>
        <v>0</v>
      </c>
      <c r="AJ1315" s="4">
        <f t="shared" si="112"/>
        <v>0</v>
      </c>
      <c r="AK1315" s="4">
        <f t="shared" si="112"/>
        <v>0</v>
      </c>
      <c r="AL1315" s="4">
        <f t="shared" si="112"/>
        <v>0</v>
      </c>
      <c r="AM1315" s="4">
        <f t="shared" si="112"/>
        <v>0</v>
      </c>
      <c r="AN1315" s="4">
        <f t="shared" si="112"/>
        <v>0</v>
      </c>
      <c r="AO1315" s="4">
        <f t="shared" si="112"/>
        <v>0</v>
      </c>
      <c r="AP1315" s="4">
        <f t="shared" si="112"/>
        <v>0</v>
      </c>
      <c r="AQ1315" s="4">
        <f t="shared" si="111"/>
        <v>0</v>
      </c>
      <c r="AR1315" s="4">
        <f t="shared" si="111"/>
        <v>0</v>
      </c>
      <c r="AS1315" s="4">
        <f t="shared" si="111"/>
        <v>0</v>
      </c>
      <c r="AT1315" s="4">
        <f t="shared" si="111"/>
        <v>0</v>
      </c>
      <c r="AU1315" s="4">
        <f t="shared" si="111"/>
        <v>0</v>
      </c>
      <c r="AV1315" s="4">
        <f t="shared" si="109"/>
        <v>0</v>
      </c>
      <c r="AW1315" s="4">
        <f t="shared" si="109"/>
        <v>0</v>
      </c>
      <c r="AX1315" s="4">
        <f t="shared" si="109"/>
        <v>0</v>
      </c>
      <c r="AY1315" s="4">
        <f t="shared" si="109"/>
        <v>2.6249461886031298E-4</v>
      </c>
      <c r="AZ1315" s="4">
        <f t="shared" si="109"/>
        <v>0</v>
      </c>
      <c r="BA1315" s="4">
        <f t="shared" si="109"/>
        <v>8.4492074660999365E-5</v>
      </c>
      <c r="BB1315" s="67">
        <f t="shared" si="109"/>
        <v>9.1424340263475986E-4</v>
      </c>
    </row>
    <row r="1316" spans="1:54" x14ac:dyDescent="0.3">
      <c r="A1316" t="s">
        <v>68</v>
      </c>
      <c r="B1316" t="s">
        <v>69</v>
      </c>
      <c r="C1316">
        <v>730792</v>
      </c>
      <c r="D1316" t="s">
        <v>70</v>
      </c>
      <c r="E1316" t="s">
        <v>71</v>
      </c>
      <c r="F1316" t="s">
        <v>72</v>
      </c>
      <c r="G1316" t="s">
        <v>108</v>
      </c>
      <c r="H1316">
        <v>6</v>
      </c>
      <c r="I1316" t="s">
        <v>1092</v>
      </c>
      <c r="J1316" s="4">
        <v>0</v>
      </c>
      <c r="K1316" s="4">
        <v>0</v>
      </c>
      <c r="L1316" s="4">
        <v>0</v>
      </c>
      <c r="M1316" s="4">
        <v>0</v>
      </c>
      <c r="N1316" s="4">
        <v>0</v>
      </c>
      <c r="O1316" s="4">
        <v>0</v>
      </c>
      <c r="P1316" s="4">
        <v>0</v>
      </c>
      <c r="Q1316" s="4">
        <v>0</v>
      </c>
      <c r="R1316" s="4">
        <v>0</v>
      </c>
      <c r="S1316" s="4">
        <v>0</v>
      </c>
      <c r="T1316" s="4">
        <v>0.188</v>
      </c>
      <c r="U1316" s="4">
        <v>0</v>
      </c>
      <c r="V1316" s="4">
        <v>0</v>
      </c>
      <c r="W1316" s="4">
        <v>0</v>
      </c>
      <c r="X1316" s="4">
        <v>0.46700000000000003</v>
      </c>
      <c r="Y1316" s="4">
        <v>0</v>
      </c>
      <c r="Z1316" s="4">
        <v>0</v>
      </c>
      <c r="AA1316" s="4">
        <v>0</v>
      </c>
      <c r="AB1316" s="4">
        <v>140.959</v>
      </c>
      <c r="AC1316" s="4">
        <v>11.307</v>
      </c>
      <c r="AG1316" s="66">
        <v>730792</v>
      </c>
      <c r="AH1316" t="s">
        <v>1092</v>
      </c>
      <c r="AI1316" s="4">
        <f t="shared" si="112"/>
        <v>0</v>
      </c>
      <c r="AJ1316" s="4">
        <f t="shared" si="112"/>
        <v>0</v>
      </c>
      <c r="AK1316" s="4">
        <f t="shared" si="112"/>
        <v>0</v>
      </c>
      <c r="AL1316" s="4">
        <f t="shared" si="112"/>
        <v>0</v>
      </c>
      <c r="AM1316" s="4">
        <f t="shared" si="112"/>
        <v>0</v>
      </c>
      <c r="AN1316" s="4">
        <f t="shared" si="112"/>
        <v>0</v>
      </c>
      <c r="AO1316" s="4">
        <f t="shared" si="112"/>
        <v>0</v>
      </c>
      <c r="AP1316" s="4">
        <f t="shared" si="112"/>
        <v>0</v>
      </c>
      <c r="AQ1316" s="4">
        <f t="shared" si="111"/>
        <v>0</v>
      </c>
      <c r="AR1316" s="4">
        <f t="shared" si="111"/>
        <v>0</v>
      </c>
      <c r="AS1316" s="4">
        <f t="shared" si="111"/>
        <v>2.1722849073997275E-5</v>
      </c>
      <c r="AT1316" s="4">
        <f t="shared" si="111"/>
        <v>0</v>
      </c>
      <c r="AU1316" s="4">
        <f t="shared" si="111"/>
        <v>0</v>
      </c>
      <c r="AV1316" s="4">
        <f t="shared" si="109"/>
        <v>0</v>
      </c>
      <c r="AW1316" s="4">
        <f t="shared" si="109"/>
        <v>1.5370293744415497E-3</v>
      </c>
      <c r="AX1316" s="4">
        <f t="shared" si="109"/>
        <v>0</v>
      </c>
      <c r="AY1316" s="4">
        <f t="shared" si="109"/>
        <v>0</v>
      </c>
      <c r="AZ1316" s="4">
        <f t="shared" si="109"/>
        <v>0</v>
      </c>
      <c r="BA1316" s="4">
        <f t="shared" si="109"/>
        <v>0.24812329900291266</v>
      </c>
      <c r="BB1316" s="67">
        <f t="shared" si="109"/>
        <v>1.8829417401805517E-2</v>
      </c>
    </row>
    <row r="1317" spans="1:54" x14ac:dyDescent="0.3">
      <c r="A1317" t="s">
        <v>68</v>
      </c>
      <c r="B1317" t="s">
        <v>69</v>
      </c>
      <c r="C1317">
        <v>730793</v>
      </c>
      <c r="D1317" t="s">
        <v>70</v>
      </c>
      <c r="E1317" t="s">
        <v>71</v>
      </c>
      <c r="F1317" t="s">
        <v>72</v>
      </c>
      <c r="G1317" t="s">
        <v>108</v>
      </c>
      <c r="H1317">
        <v>6</v>
      </c>
      <c r="I1317" t="s">
        <v>1093</v>
      </c>
      <c r="J1317" s="4">
        <v>0</v>
      </c>
      <c r="K1317" s="4">
        <v>0</v>
      </c>
      <c r="L1317" s="4">
        <v>0</v>
      </c>
      <c r="M1317" s="4">
        <v>0</v>
      </c>
      <c r="N1317" s="4">
        <v>0</v>
      </c>
      <c r="O1317" s="4">
        <v>0</v>
      </c>
      <c r="P1317" s="4">
        <v>0</v>
      </c>
      <c r="Q1317" s="4">
        <v>0</v>
      </c>
      <c r="R1317" s="4">
        <v>0</v>
      </c>
      <c r="S1317" s="4">
        <v>0</v>
      </c>
      <c r="T1317" s="4">
        <v>0</v>
      </c>
      <c r="U1317" s="4">
        <v>0</v>
      </c>
      <c r="V1317" s="4">
        <v>0</v>
      </c>
      <c r="W1317" s="4">
        <v>0</v>
      </c>
      <c r="X1317" s="4">
        <v>0</v>
      </c>
      <c r="Y1317" s="4">
        <v>0</v>
      </c>
      <c r="Z1317" s="4">
        <v>0</v>
      </c>
      <c r="AA1317" s="4">
        <v>0</v>
      </c>
      <c r="AB1317" s="4">
        <v>0</v>
      </c>
      <c r="AC1317" s="4">
        <v>2.9350000000000001</v>
      </c>
      <c r="AG1317" s="66">
        <v>730793</v>
      </c>
      <c r="AH1317" t="s">
        <v>1093</v>
      </c>
      <c r="AI1317" s="4">
        <f t="shared" si="112"/>
        <v>0</v>
      </c>
      <c r="AJ1317" s="4">
        <f t="shared" si="112"/>
        <v>0</v>
      </c>
      <c r="AK1317" s="4">
        <f t="shared" si="112"/>
        <v>0</v>
      </c>
      <c r="AL1317" s="4">
        <f t="shared" si="112"/>
        <v>0</v>
      </c>
      <c r="AM1317" s="4">
        <f t="shared" si="112"/>
        <v>0</v>
      </c>
      <c r="AN1317" s="4">
        <f t="shared" si="112"/>
        <v>0</v>
      </c>
      <c r="AO1317" s="4">
        <f t="shared" si="112"/>
        <v>0</v>
      </c>
      <c r="AP1317" s="4">
        <f t="shared" si="112"/>
        <v>0</v>
      </c>
      <c r="AQ1317" s="4">
        <f t="shared" si="111"/>
        <v>0</v>
      </c>
      <c r="AR1317" s="4">
        <f t="shared" si="111"/>
        <v>0</v>
      </c>
      <c r="AS1317" s="4">
        <f t="shared" si="111"/>
        <v>0</v>
      </c>
      <c r="AT1317" s="4">
        <f t="shared" si="111"/>
        <v>0</v>
      </c>
      <c r="AU1317" s="4">
        <f t="shared" si="111"/>
        <v>0</v>
      </c>
      <c r="AV1317" s="4">
        <f t="shared" si="109"/>
        <v>0</v>
      </c>
      <c r="AW1317" s="4">
        <f t="shared" si="109"/>
        <v>0</v>
      </c>
      <c r="AX1317" s="4">
        <f t="shared" si="109"/>
        <v>0</v>
      </c>
      <c r="AY1317" s="4">
        <f t="shared" si="109"/>
        <v>0</v>
      </c>
      <c r="AZ1317" s="4">
        <f t="shared" si="109"/>
        <v>0</v>
      </c>
      <c r="BA1317" s="4">
        <f t="shared" si="109"/>
        <v>0</v>
      </c>
      <c r="BB1317" s="67">
        <f t="shared" si="109"/>
        <v>4.8876218337577781E-3</v>
      </c>
    </row>
    <row r="1318" spans="1:54" x14ac:dyDescent="0.3">
      <c r="A1318" t="s">
        <v>68</v>
      </c>
      <c r="B1318" t="s">
        <v>69</v>
      </c>
      <c r="C1318">
        <v>730799</v>
      </c>
      <c r="D1318" t="s">
        <v>70</v>
      </c>
      <c r="E1318" t="s">
        <v>71</v>
      </c>
      <c r="F1318" t="s">
        <v>72</v>
      </c>
      <c r="G1318" t="s">
        <v>108</v>
      </c>
      <c r="H1318">
        <v>6</v>
      </c>
      <c r="I1318" t="s">
        <v>243</v>
      </c>
      <c r="J1318" s="4">
        <v>0</v>
      </c>
      <c r="K1318" s="4">
        <v>0</v>
      </c>
      <c r="L1318" s="4">
        <v>0</v>
      </c>
      <c r="M1318" s="4">
        <v>0</v>
      </c>
      <c r="N1318" s="4">
        <v>0</v>
      </c>
      <c r="O1318" s="4">
        <v>55.133000000000003</v>
      </c>
      <c r="P1318" s="4">
        <v>96.626000000000005</v>
      </c>
      <c r="Q1318" s="4">
        <v>0</v>
      </c>
      <c r="R1318" s="4">
        <v>0</v>
      </c>
      <c r="S1318" s="4">
        <v>0</v>
      </c>
      <c r="T1318" s="4">
        <v>0</v>
      </c>
      <c r="U1318" s="4">
        <v>0.157</v>
      </c>
      <c r="V1318" s="4">
        <v>3.5720000000000001</v>
      </c>
      <c r="W1318" s="4">
        <v>15.771000000000001</v>
      </c>
      <c r="X1318" s="4">
        <v>2.1989999999999998</v>
      </c>
      <c r="Y1318" s="4">
        <v>1.8720000000000001</v>
      </c>
      <c r="Z1318" s="4">
        <v>3.819</v>
      </c>
      <c r="AA1318" s="4">
        <v>40.244</v>
      </c>
      <c r="AB1318" s="4">
        <v>89.798000000000002</v>
      </c>
      <c r="AC1318" s="4">
        <v>5.9950000000000001</v>
      </c>
      <c r="AG1318" s="66">
        <v>730799</v>
      </c>
      <c r="AH1318" t="s">
        <v>243</v>
      </c>
      <c r="AI1318" s="4">
        <f t="shared" si="112"/>
        <v>0</v>
      </c>
      <c r="AJ1318" s="4">
        <f t="shared" si="112"/>
        <v>0</v>
      </c>
      <c r="AK1318" s="4">
        <f t="shared" si="112"/>
        <v>0</v>
      </c>
      <c r="AL1318" s="4">
        <f t="shared" si="112"/>
        <v>0</v>
      </c>
      <c r="AM1318" s="4">
        <f t="shared" si="112"/>
        <v>0</v>
      </c>
      <c r="AN1318" s="4">
        <f t="shared" si="112"/>
        <v>0.12490551603311692</v>
      </c>
      <c r="AO1318" s="4">
        <f t="shared" si="112"/>
        <v>1.1033206725384981</v>
      </c>
      <c r="AP1318" s="4">
        <f t="shared" si="112"/>
        <v>0</v>
      </c>
      <c r="AQ1318" s="4">
        <f t="shared" si="111"/>
        <v>0</v>
      </c>
      <c r="AR1318" s="4">
        <f t="shared" si="111"/>
        <v>0</v>
      </c>
      <c r="AS1318" s="4">
        <f t="shared" si="111"/>
        <v>0</v>
      </c>
      <c r="AT1318" s="4">
        <f t="shared" si="111"/>
        <v>4.7039511421867523E-4</v>
      </c>
      <c r="AU1318" s="4">
        <f t="shared" si="111"/>
        <v>8.9451338246612517E-3</v>
      </c>
      <c r="AV1318" s="4">
        <f t="shared" si="109"/>
        <v>3.7158348354179221E-2</v>
      </c>
      <c r="AW1318" s="4">
        <f t="shared" si="109"/>
        <v>7.2375323220491804E-3</v>
      </c>
      <c r="AX1318" s="4">
        <f t="shared" si="109"/>
        <v>5.0005167467759952E-3</v>
      </c>
      <c r="AY1318" s="4">
        <f t="shared" si="109"/>
        <v>7.9560869002185328E-3</v>
      </c>
      <c r="AZ1318" s="4">
        <f t="shared" si="109"/>
        <v>6.0700118338382986E-2</v>
      </c>
      <c r="BA1318" s="4">
        <f t="shared" si="109"/>
        <v>0.15806706917517543</v>
      </c>
      <c r="BB1318" s="67">
        <f t="shared" si="109"/>
        <v>9.9834047336892252E-3</v>
      </c>
    </row>
    <row r="1319" spans="1:54" x14ac:dyDescent="0.3">
      <c r="A1319" t="s">
        <v>68</v>
      </c>
      <c r="B1319" t="s">
        <v>69</v>
      </c>
      <c r="C1319">
        <v>730820</v>
      </c>
      <c r="D1319" t="s">
        <v>70</v>
      </c>
      <c r="E1319" t="s">
        <v>71</v>
      </c>
      <c r="F1319" t="s">
        <v>72</v>
      </c>
      <c r="G1319" t="s">
        <v>108</v>
      </c>
      <c r="H1319">
        <v>6</v>
      </c>
      <c r="I1319" t="s">
        <v>1094</v>
      </c>
      <c r="J1319" s="4">
        <v>0</v>
      </c>
      <c r="K1319" s="4">
        <v>0</v>
      </c>
      <c r="L1319" s="4">
        <v>0</v>
      </c>
      <c r="M1319" s="4">
        <v>538.33199999999999</v>
      </c>
      <c r="N1319" s="4">
        <v>0</v>
      </c>
      <c r="O1319" s="4">
        <v>0</v>
      </c>
      <c r="P1319" s="4">
        <v>0</v>
      </c>
      <c r="Q1319" s="4">
        <v>0</v>
      </c>
      <c r="R1319" s="4">
        <v>0</v>
      </c>
      <c r="S1319" s="4">
        <v>0</v>
      </c>
      <c r="T1319" s="4">
        <v>0</v>
      </c>
      <c r="U1319" s="4">
        <v>0</v>
      </c>
      <c r="V1319" s="4">
        <v>0</v>
      </c>
      <c r="W1319" s="4">
        <v>0</v>
      </c>
      <c r="X1319" s="4">
        <v>0</v>
      </c>
      <c r="Y1319" s="4">
        <v>0</v>
      </c>
      <c r="Z1319" s="4">
        <v>0</v>
      </c>
      <c r="AA1319" s="4">
        <v>0</v>
      </c>
      <c r="AB1319" s="4">
        <v>0</v>
      </c>
      <c r="AC1319" s="4">
        <v>0</v>
      </c>
      <c r="AG1319" s="66">
        <v>730820</v>
      </c>
      <c r="AH1319" t="s">
        <v>1094</v>
      </c>
      <c r="AI1319" s="4">
        <f t="shared" si="112"/>
        <v>0</v>
      </c>
      <c r="AJ1319" s="4">
        <f t="shared" si="112"/>
        <v>0</v>
      </c>
      <c r="AK1319" s="4">
        <f t="shared" si="112"/>
        <v>0</v>
      </c>
      <c r="AL1319" s="4">
        <f t="shared" si="112"/>
        <v>10.874679945256121</v>
      </c>
      <c r="AM1319" s="4">
        <f t="shared" si="112"/>
        <v>0</v>
      </c>
      <c r="AN1319" s="4">
        <f t="shared" si="112"/>
        <v>0</v>
      </c>
      <c r="AO1319" s="4">
        <f t="shared" si="112"/>
        <v>0</v>
      </c>
      <c r="AP1319" s="4">
        <f t="shared" si="112"/>
        <v>0</v>
      </c>
      <c r="AQ1319" s="4">
        <f t="shared" si="111"/>
        <v>0</v>
      </c>
      <c r="AR1319" s="4">
        <f t="shared" si="111"/>
        <v>0</v>
      </c>
      <c r="AS1319" s="4">
        <f t="shared" si="111"/>
        <v>0</v>
      </c>
      <c r="AT1319" s="4">
        <f t="shared" si="111"/>
        <v>0</v>
      </c>
      <c r="AU1319" s="4">
        <f t="shared" si="111"/>
        <v>0</v>
      </c>
      <c r="AV1319" s="4">
        <f t="shared" si="109"/>
        <v>0</v>
      </c>
      <c r="AW1319" s="4">
        <f t="shared" si="109"/>
        <v>0</v>
      </c>
      <c r="AX1319" s="4">
        <f t="shared" si="109"/>
        <v>0</v>
      </c>
      <c r="AY1319" s="4">
        <f t="shared" si="109"/>
        <v>0</v>
      </c>
      <c r="AZ1319" s="4">
        <f t="shared" si="109"/>
        <v>0</v>
      </c>
      <c r="BA1319" s="4">
        <f t="shared" si="109"/>
        <v>0</v>
      </c>
      <c r="BB1319" s="67">
        <f t="shared" ref="AZ1319:BB1382" si="113">IFERROR((AC1319/AC$2093)*100,0)</f>
        <v>0</v>
      </c>
    </row>
    <row r="1320" spans="1:54" x14ac:dyDescent="0.3">
      <c r="A1320" t="s">
        <v>68</v>
      </c>
      <c r="B1320" t="s">
        <v>69</v>
      </c>
      <c r="C1320">
        <v>730830</v>
      </c>
      <c r="D1320" t="s">
        <v>70</v>
      </c>
      <c r="E1320" t="s">
        <v>71</v>
      </c>
      <c r="F1320" t="s">
        <v>72</v>
      </c>
      <c r="G1320" t="s">
        <v>108</v>
      </c>
      <c r="H1320">
        <v>6</v>
      </c>
      <c r="I1320" t="s">
        <v>699</v>
      </c>
      <c r="J1320" s="4">
        <v>0</v>
      </c>
      <c r="K1320" s="4">
        <v>0</v>
      </c>
      <c r="L1320" s="4">
        <v>0</v>
      </c>
      <c r="M1320" s="4">
        <v>0</v>
      </c>
      <c r="N1320" s="4">
        <v>0</v>
      </c>
      <c r="O1320" s="4">
        <v>0</v>
      </c>
      <c r="P1320" s="4">
        <v>0</v>
      </c>
      <c r="Q1320" s="4">
        <v>0</v>
      </c>
      <c r="R1320" s="4">
        <v>0</v>
      </c>
      <c r="S1320" s="4">
        <v>0</v>
      </c>
      <c r="T1320" s="4">
        <v>0</v>
      </c>
      <c r="U1320" s="4">
        <v>0</v>
      </c>
      <c r="V1320" s="4">
        <v>0.33800000000000002</v>
      </c>
      <c r="W1320" s="4">
        <v>0.1</v>
      </c>
      <c r="X1320" s="4">
        <v>0</v>
      </c>
      <c r="Y1320" s="4">
        <v>0</v>
      </c>
      <c r="Z1320" s="4">
        <v>0</v>
      </c>
      <c r="AA1320" s="4">
        <v>0</v>
      </c>
      <c r="AB1320" s="4">
        <v>0</v>
      </c>
      <c r="AC1320" s="4">
        <v>0</v>
      </c>
      <c r="AG1320" s="66">
        <v>730830</v>
      </c>
      <c r="AH1320" t="s">
        <v>699</v>
      </c>
      <c r="AI1320" s="4">
        <f t="shared" si="112"/>
        <v>0</v>
      </c>
      <c r="AJ1320" s="4">
        <f t="shared" si="112"/>
        <v>0</v>
      </c>
      <c r="AK1320" s="4">
        <f t="shared" si="112"/>
        <v>0</v>
      </c>
      <c r="AL1320" s="4">
        <f t="shared" si="112"/>
        <v>0</v>
      </c>
      <c r="AM1320" s="4">
        <f t="shared" si="112"/>
        <v>0</v>
      </c>
      <c r="AN1320" s="4">
        <f t="shared" si="112"/>
        <v>0</v>
      </c>
      <c r="AO1320" s="4">
        <f t="shared" si="112"/>
        <v>0</v>
      </c>
      <c r="AP1320" s="4">
        <f t="shared" si="112"/>
        <v>0</v>
      </c>
      <c r="AQ1320" s="4">
        <f t="shared" si="111"/>
        <v>0</v>
      </c>
      <c r="AR1320" s="4">
        <f t="shared" si="111"/>
        <v>0</v>
      </c>
      <c r="AS1320" s="4">
        <f t="shared" si="111"/>
        <v>0</v>
      </c>
      <c r="AT1320" s="4">
        <f t="shared" si="111"/>
        <v>0</v>
      </c>
      <c r="AU1320" s="4">
        <f t="shared" si="111"/>
        <v>8.4643203604017436E-4</v>
      </c>
      <c r="AV1320" s="4">
        <f t="shared" si="111"/>
        <v>2.3561187213353129E-4</v>
      </c>
      <c r="AW1320" s="4">
        <f t="shared" si="111"/>
        <v>0</v>
      </c>
      <c r="AX1320" s="4">
        <f t="shared" si="111"/>
        <v>0</v>
      </c>
      <c r="AY1320" s="4">
        <f t="shared" si="111"/>
        <v>0</v>
      </c>
      <c r="AZ1320" s="4">
        <f t="shared" si="113"/>
        <v>0</v>
      </c>
      <c r="BA1320" s="4">
        <f t="shared" si="113"/>
        <v>0</v>
      </c>
      <c r="BB1320" s="67">
        <f t="shared" si="113"/>
        <v>0</v>
      </c>
    </row>
    <row r="1321" spans="1:54" x14ac:dyDescent="0.3">
      <c r="A1321" t="s">
        <v>68</v>
      </c>
      <c r="B1321" t="s">
        <v>69</v>
      </c>
      <c r="C1321">
        <v>730840</v>
      </c>
      <c r="D1321" t="s">
        <v>70</v>
      </c>
      <c r="E1321" t="s">
        <v>71</v>
      </c>
      <c r="F1321" t="s">
        <v>72</v>
      </c>
      <c r="G1321" t="s">
        <v>108</v>
      </c>
      <c r="H1321">
        <v>6</v>
      </c>
      <c r="I1321" t="s">
        <v>1095</v>
      </c>
      <c r="J1321" s="4">
        <v>3.6379999999999999</v>
      </c>
      <c r="K1321" s="4">
        <v>0</v>
      </c>
      <c r="L1321" s="4">
        <v>0</v>
      </c>
      <c r="M1321" s="4">
        <v>26.724</v>
      </c>
      <c r="N1321" s="4">
        <v>0</v>
      </c>
      <c r="O1321" s="4">
        <v>57.097000000000001</v>
      </c>
      <c r="P1321" s="4">
        <v>0</v>
      </c>
      <c r="Q1321" s="4">
        <v>0</v>
      </c>
      <c r="R1321" s="4">
        <v>3.4039999999999999</v>
      </c>
      <c r="S1321" s="4">
        <v>3.0579999999999998</v>
      </c>
      <c r="T1321" s="4">
        <v>8.6430000000000007</v>
      </c>
      <c r="U1321" s="4">
        <v>4.226</v>
      </c>
      <c r="V1321" s="4">
        <v>0</v>
      </c>
      <c r="W1321" s="4">
        <v>322.71300000000002</v>
      </c>
      <c r="X1321" s="4">
        <v>4.0590000000000002</v>
      </c>
      <c r="Y1321" s="4">
        <v>102.09</v>
      </c>
      <c r="Z1321" s="4">
        <v>24.684000000000001</v>
      </c>
      <c r="AA1321" s="4">
        <v>39.329000000000001</v>
      </c>
      <c r="AB1321" s="4">
        <v>41.329000000000001</v>
      </c>
      <c r="AC1321" s="4">
        <v>16.428999999999998</v>
      </c>
      <c r="AG1321" s="66">
        <v>730840</v>
      </c>
      <c r="AH1321" t="s">
        <v>1095</v>
      </c>
      <c r="AI1321" s="4">
        <f t="shared" si="112"/>
        <v>0.16782842565126932</v>
      </c>
      <c r="AJ1321" s="4">
        <f t="shared" si="112"/>
        <v>0</v>
      </c>
      <c r="AK1321" s="4">
        <f t="shared" si="112"/>
        <v>0</v>
      </c>
      <c r="AL1321" s="4">
        <f t="shared" si="112"/>
        <v>0.53984334361885333</v>
      </c>
      <c r="AM1321" s="4">
        <f t="shared" si="112"/>
        <v>0</v>
      </c>
      <c r="AN1321" s="4">
        <f t="shared" si="112"/>
        <v>0.12935501875361174</v>
      </c>
      <c r="AO1321" s="4">
        <f t="shared" si="112"/>
        <v>0</v>
      </c>
      <c r="AP1321" s="4">
        <f t="shared" si="112"/>
        <v>0</v>
      </c>
      <c r="AQ1321" s="4">
        <f t="shared" si="111"/>
        <v>1.3535220181729011E-2</v>
      </c>
      <c r="AR1321" s="4">
        <f t="shared" si="111"/>
        <v>1.4416877836053986E-2</v>
      </c>
      <c r="AS1321" s="4">
        <f t="shared" si="111"/>
        <v>9.9867332205616196E-4</v>
      </c>
      <c r="AT1321" s="4">
        <f t="shared" si="111"/>
        <v>1.2661718169988036E-2</v>
      </c>
      <c r="AU1321" s="4">
        <f t="shared" si="111"/>
        <v>0</v>
      </c>
      <c r="AV1321" s="4">
        <f t="shared" si="111"/>
        <v>0.7603501409182829</v>
      </c>
      <c r="AW1321" s="4">
        <f t="shared" si="111"/>
        <v>1.3359319552158994E-2</v>
      </c>
      <c r="AX1321" s="4">
        <f t="shared" si="111"/>
        <v>0.27270446296921008</v>
      </c>
      <c r="AY1321" s="4">
        <f t="shared" si="111"/>
        <v>5.1423945809110846E-2</v>
      </c>
      <c r="AZ1321" s="4">
        <f t="shared" si="113"/>
        <v>5.932002172075998E-2</v>
      </c>
      <c r="BA1321" s="4">
        <f t="shared" si="113"/>
        <v>7.2749436534675888E-2</v>
      </c>
      <c r="BB1321" s="67">
        <f t="shared" si="113"/>
        <v>2.7359025249337823E-2</v>
      </c>
    </row>
    <row r="1322" spans="1:54" x14ac:dyDescent="0.3">
      <c r="A1322" t="s">
        <v>68</v>
      </c>
      <c r="B1322" t="s">
        <v>69</v>
      </c>
      <c r="C1322">
        <v>730890</v>
      </c>
      <c r="D1322" t="s">
        <v>70</v>
      </c>
      <c r="E1322" t="s">
        <v>71</v>
      </c>
      <c r="F1322" t="s">
        <v>72</v>
      </c>
      <c r="G1322" t="s">
        <v>108</v>
      </c>
      <c r="H1322">
        <v>6</v>
      </c>
      <c r="I1322" t="s">
        <v>243</v>
      </c>
      <c r="J1322" s="4">
        <v>0</v>
      </c>
      <c r="K1322" s="4">
        <v>0</v>
      </c>
      <c r="L1322" s="4">
        <v>0</v>
      </c>
      <c r="M1322" s="4">
        <v>0</v>
      </c>
      <c r="N1322" s="4">
        <v>0</v>
      </c>
      <c r="O1322" s="4">
        <v>0</v>
      </c>
      <c r="P1322" s="4">
        <v>69.191000000000003</v>
      </c>
      <c r="Q1322" s="4">
        <v>97.155000000000001</v>
      </c>
      <c r="R1322" s="4">
        <v>4.2999999999999997E-2</v>
      </c>
      <c r="S1322" s="4">
        <v>0</v>
      </c>
      <c r="T1322" s="4">
        <v>383.26499999999999</v>
      </c>
      <c r="U1322" s="4">
        <v>83.536000000000001</v>
      </c>
      <c r="V1322" s="4">
        <v>2.165</v>
      </c>
      <c r="W1322" s="4">
        <v>3.8180000000000001</v>
      </c>
      <c r="X1322" s="4">
        <v>70.522000000000006</v>
      </c>
      <c r="Y1322" s="4">
        <v>11.351000000000001</v>
      </c>
      <c r="Z1322" s="4">
        <v>0</v>
      </c>
      <c r="AA1322" s="4">
        <v>13.708</v>
      </c>
      <c r="AB1322" s="4">
        <v>28.093</v>
      </c>
      <c r="AC1322" s="4">
        <v>0.45500000000000002</v>
      </c>
      <c r="AG1322" s="66">
        <v>730890</v>
      </c>
      <c r="AH1322" t="s">
        <v>243</v>
      </c>
      <c r="AI1322" s="4">
        <f t="shared" si="112"/>
        <v>0</v>
      </c>
      <c r="AJ1322" s="4">
        <f t="shared" si="112"/>
        <v>0</v>
      </c>
      <c r="AK1322" s="4">
        <f t="shared" si="112"/>
        <v>0</v>
      </c>
      <c r="AL1322" s="4">
        <f t="shared" si="112"/>
        <v>0</v>
      </c>
      <c r="AM1322" s="4">
        <f t="shared" si="112"/>
        <v>0</v>
      </c>
      <c r="AN1322" s="4">
        <f t="shared" si="112"/>
        <v>0</v>
      </c>
      <c r="AO1322" s="4">
        <f t="shared" si="112"/>
        <v>0.7900550644092813</v>
      </c>
      <c r="AP1322" s="4">
        <f t="shared" si="112"/>
        <v>0.57151405252199727</v>
      </c>
      <c r="AQ1322" s="4">
        <f t="shared" si="111"/>
        <v>1.7097957338846871E-4</v>
      </c>
      <c r="AR1322" s="4">
        <f t="shared" si="111"/>
        <v>0</v>
      </c>
      <c r="AS1322" s="4">
        <f t="shared" si="111"/>
        <v>4.4285147608221095E-2</v>
      </c>
      <c r="AT1322" s="4">
        <f t="shared" si="111"/>
        <v>0.25028615453102709</v>
      </c>
      <c r="AU1322" s="4">
        <f t="shared" si="111"/>
        <v>5.4216726568845491E-3</v>
      </c>
      <c r="AV1322" s="4">
        <f t="shared" si="111"/>
        <v>8.9956612780582243E-3</v>
      </c>
      <c r="AW1322" s="4">
        <f t="shared" si="111"/>
        <v>0.23210789195795925</v>
      </c>
      <c r="AX1322" s="4">
        <f t="shared" si="111"/>
        <v>3.0320975209751241E-2</v>
      </c>
      <c r="AY1322" s="4">
        <f t="shared" si="111"/>
        <v>0</v>
      </c>
      <c r="AZ1322" s="4">
        <f t="shared" si="113"/>
        <v>2.0675808125001343E-2</v>
      </c>
      <c r="BA1322" s="4">
        <f t="shared" si="113"/>
        <v>4.9450746946905308E-2</v>
      </c>
      <c r="BB1322" s="67">
        <f t="shared" si="113"/>
        <v>7.5770628087215976E-4</v>
      </c>
    </row>
    <row r="1323" spans="1:54" x14ac:dyDescent="0.3">
      <c r="A1323" t="s">
        <v>68</v>
      </c>
      <c r="B1323" t="s">
        <v>69</v>
      </c>
      <c r="C1323">
        <v>730900</v>
      </c>
      <c r="D1323" t="s">
        <v>70</v>
      </c>
      <c r="E1323" t="s">
        <v>71</v>
      </c>
      <c r="F1323" t="s">
        <v>72</v>
      </c>
      <c r="G1323" t="s">
        <v>108</v>
      </c>
      <c r="H1323">
        <v>6</v>
      </c>
      <c r="I1323" t="s">
        <v>1096</v>
      </c>
      <c r="J1323" s="4">
        <v>0</v>
      </c>
      <c r="K1323" s="4">
        <v>0</v>
      </c>
      <c r="L1323" s="4">
        <v>0</v>
      </c>
      <c r="M1323" s="4">
        <v>0</v>
      </c>
      <c r="N1323" s="4">
        <v>0</v>
      </c>
      <c r="O1323" s="4">
        <v>0</v>
      </c>
      <c r="P1323" s="4">
        <v>0</v>
      </c>
      <c r="Q1323" s="4">
        <v>0</v>
      </c>
      <c r="R1323" s="4">
        <v>0</v>
      </c>
      <c r="S1323" s="4">
        <v>0</v>
      </c>
      <c r="T1323" s="4">
        <v>0</v>
      </c>
      <c r="U1323" s="4">
        <v>0</v>
      </c>
      <c r="V1323" s="4">
        <v>0</v>
      </c>
      <c r="W1323" s="4">
        <v>1.6E-2</v>
      </c>
      <c r="X1323" s="4">
        <v>0</v>
      </c>
      <c r="Y1323" s="4">
        <v>0</v>
      </c>
      <c r="Z1323" s="4">
        <v>48.179000000000002</v>
      </c>
      <c r="AA1323" s="4">
        <v>0</v>
      </c>
      <c r="AB1323" s="4">
        <v>0</v>
      </c>
      <c r="AC1323" s="4">
        <v>24.361000000000001</v>
      </c>
      <c r="AG1323" s="66">
        <v>730900</v>
      </c>
      <c r="AH1323" t="s">
        <v>1096</v>
      </c>
      <c r="AI1323" s="4">
        <f t="shared" si="112"/>
        <v>0</v>
      </c>
      <c r="AJ1323" s="4">
        <f t="shared" si="112"/>
        <v>0</v>
      </c>
      <c r="AK1323" s="4">
        <f t="shared" si="112"/>
        <v>0</v>
      </c>
      <c r="AL1323" s="4">
        <f t="shared" si="112"/>
        <v>0</v>
      </c>
      <c r="AM1323" s="4">
        <f t="shared" si="112"/>
        <v>0</v>
      </c>
      <c r="AN1323" s="4">
        <f t="shared" si="112"/>
        <v>0</v>
      </c>
      <c r="AO1323" s="4">
        <f t="shared" si="112"/>
        <v>0</v>
      </c>
      <c r="AP1323" s="4">
        <f t="shared" si="112"/>
        <v>0</v>
      </c>
      <c r="AQ1323" s="4">
        <f t="shared" si="111"/>
        <v>0</v>
      </c>
      <c r="AR1323" s="4">
        <f t="shared" si="111"/>
        <v>0</v>
      </c>
      <c r="AS1323" s="4">
        <f t="shared" si="111"/>
        <v>0</v>
      </c>
      <c r="AT1323" s="4">
        <f t="shared" si="111"/>
        <v>0</v>
      </c>
      <c r="AU1323" s="4">
        <f t="shared" si="111"/>
        <v>0</v>
      </c>
      <c r="AV1323" s="4">
        <f t="shared" si="111"/>
        <v>3.7697899541365009E-5</v>
      </c>
      <c r="AW1323" s="4">
        <f t="shared" si="111"/>
        <v>0</v>
      </c>
      <c r="AX1323" s="4">
        <f t="shared" si="111"/>
        <v>0</v>
      </c>
      <c r="AY1323" s="4">
        <f t="shared" si="111"/>
        <v>0.10037085906405571</v>
      </c>
      <c r="AZ1323" s="4">
        <f t="shared" si="113"/>
        <v>0</v>
      </c>
      <c r="BA1323" s="4">
        <f t="shared" si="113"/>
        <v>0</v>
      </c>
      <c r="BB1323" s="67">
        <f t="shared" si="113"/>
        <v>4.0568093864454244E-2</v>
      </c>
    </row>
    <row r="1324" spans="1:54" x14ac:dyDescent="0.3">
      <c r="A1324" t="s">
        <v>68</v>
      </c>
      <c r="B1324" t="s">
        <v>69</v>
      </c>
      <c r="C1324">
        <v>731010</v>
      </c>
      <c r="D1324" t="s">
        <v>70</v>
      </c>
      <c r="E1324" t="s">
        <v>71</v>
      </c>
      <c r="F1324" t="s">
        <v>72</v>
      </c>
      <c r="G1324" t="s">
        <v>108</v>
      </c>
      <c r="H1324">
        <v>6</v>
      </c>
      <c r="I1324" t="s">
        <v>1097</v>
      </c>
      <c r="J1324" s="4">
        <v>0</v>
      </c>
      <c r="K1324" s="4">
        <v>0</v>
      </c>
      <c r="L1324" s="4">
        <v>0</v>
      </c>
      <c r="M1324" s="4">
        <v>0</v>
      </c>
      <c r="N1324" s="4">
        <v>0</v>
      </c>
      <c r="O1324" s="4">
        <v>0</v>
      </c>
      <c r="P1324" s="4">
        <v>0</v>
      </c>
      <c r="Q1324" s="4">
        <v>0</v>
      </c>
      <c r="R1324" s="4">
        <v>0</v>
      </c>
      <c r="S1324" s="4">
        <v>0</v>
      </c>
      <c r="T1324" s="4">
        <v>0</v>
      </c>
      <c r="U1324" s="4">
        <v>0</v>
      </c>
      <c r="V1324" s="4">
        <v>0</v>
      </c>
      <c r="W1324" s="4">
        <v>2.5999999999999999E-2</v>
      </c>
      <c r="X1324" s="4">
        <v>0</v>
      </c>
      <c r="Y1324" s="4">
        <v>0</v>
      </c>
      <c r="Z1324" s="4">
        <v>0</v>
      </c>
      <c r="AA1324" s="4">
        <v>37.582000000000001</v>
      </c>
      <c r="AB1324" s="4">
        <v>76.742999999999995</v>
      </c>
      <c r="AC1324" s="4">
        <v>3.496</v>
      </c>
      <c r="AG1324" s="66">
        <v>731010</v>
      </c>
      <c r="AH1324" t="s">
        <v>1097</v>
      </c>
      <c r="AI1324" s="4">
        <f t="shared" si="112"/>
        <v>0</v>
      </c>
      <c r="AJ1324" s="4">
        <f t="shared" si="112"/>
        <v>0</v>
      </c>
      <c r="AK1324" s="4">
        <f t="shared" si="112"/>
        <v>0</v>
      </c>
      <c r="AL1324" s="4">
        <f t="shared" si="112"/>
        <v>0</v>
      </c>
      <c r="AM1324" s="4">
        <f t="shared" si="112"/>
        <v>0</v>
      </c>
      <c r="AN1324" s="4">
        <f t="shared" si="112"/>
        <v>0</v>
      </c>
      <c r="AO1324" s="4">
        <f t="shared" si="112"/>
        <v>0</v>
      </c>
      <c r="AP1324" s="4">
        <f t="shared" si="112"/>
        <v>0</v>
      </c>
      <c r="AQ1324" s="4">
        <f t="shared" si="111"/>
        <v>0</v>
      </c>
      <c r="AR1324" s="4">
        <f t="shared" si="111"/>
        <v>0</v>
      </c>
      <c r="AS1324" s="4">
        <f t="shared" si="111"/>
        <v>0</v>
      </c>
      <c r="AT1324" s="4">
        <f t="shared" si="111"/>
        <v>0</v>
      </c>
      <c r="AU1324" s="4">
        <f t="shared" si="111"/>
        <v>0</v>
      </c>
      <c r="AV1324" s="4">
        <f t="shared" si="111"/>
        <v>6.1259086754718133E-5</v>
      </c>
      <c r="AW1324" s="4">
        <f t="shared" si="111"/>
        <v>0</v>
      </c>
      <c r="AX1324" s="4">
        <f t="shared" si="111"/>
        <v>0</v>
      </c>
      <c r="AY1324" s="4">
        <f t="shared" si="111"/>
        <v>0</v>
      </c>
      <c r="AZ1324" s="4">
        <f t="shared" si="113"/>
        <v>5.6685017577604351E-2</v>
      </c>
      <c r="BA1324" s="4">
        <f t="shared" si="113"/>
        <v>0.13508698511893902</v>
      </c>
      <c r="BB1324" s="67">
        <f t="shared" si="113"/>
        <v>5.8218486987452094E-3</v>
      </c>
    </row>
    <row r="1325" spans="1:54" x14ac:dyDescent="0.3">
      <c r="A1325" t="s">
        <v>68</v>
      </c>
      <c r="B1325" t="s">
        <v>69</v>
      </c>
      <c r="C1325">
        <v>731029</v>
      </c>
      <c r="D1325" t="s">
        <v>70</v>
      </c>
      <c r="E1325" t="s">
        <v>71</v>
      </c>
      <c r="F1325" t="s">
        <v>72</v>
      </c>
      <c r="G1325" t="s">
        <v>108</v>
      </c>
      <c r="H1325">
        <v>6</v>
      </c>
      <c r="I1325" t="s">
        <v>1098</v>
      </c>
      <c r="J1325" s="4">
        <v>0</v>
      </c>
      <c r="K1325" s="4">
        <v>0</v>
      </c>
      <c r="L1325" s="4">
        <v>0</v>
      </c>
      <c r="M1325" s="4">
        <v>0</v>
      </c>
      <c r="N1325" s="4">
        <v>0</v>
      </c>
      <c r="O1325" s="4">
        <v>0</v>
      </c>
      <c r="P1325" s="4">
        <v>0</v>
      </c>
      <c r="Q1325" s="4">
        <v>0</v>
      </c>
      <c r="R1325" s="4">
        <v>0</v>
      </c>
      <c r="S1325" s="4">
        <v>0</v>
      </c>
      <c r="T1325" s="4">
        <v>0</v>
      </c>
      <c r="U1325" s="4">
        <v>0</v>
      </c>
      <c r="V1325" s="4">
        <v>0</v>
      </c>
      <c r="W1325" s="4">
        <v>0</v>
      </c>
      <c r="X1325" s="4">
        <v>0</v>
      </c>
      <c r="Y1325" s="4">
        <v>2.3E-2</v>
      </c>
      <c r="Z1325" s="4">
        <v>0</v>
      </c>
      <c r="AA1325" s="4">
        <v>0.05</v>
      </c>
      <c r="AB1325" s="4">
        <v>9.9510000000000005</v>
      </c>
      <c r="AC1325" s="4">
        <v>0</v>
      </c>
      <c r="AG1325" s="66">
        <v>731029</v>
      </c>
      <c r="AH1325" t="s">
        <v>1098</v>
      </c>
      <c r="AI1325" s="4">
        <f t="shared" si="112"/>
        <v>0</v>
      </c>
      <c r="AJ1325" s="4">
        <f t="shared" si="112"/>
        <v>0</v>
      </c>
      <c r="AK1325" s="4">
        <f t="shared" si="112"/>
        <v>0</v>
      </c>
      <c r="AL1325" s="4">
        <f t="shared" si="112"/>
        <v>0</v>
      </c>
      <c r="AM1325" s="4">
        <f t="shared" si="112"/>
        <v>0</v>
      </c>
      <c r="AN1325" s="4">
        <f t="shared" si="112"/>
        <v>0</v>
      </c>
      <c r="AO1325" s="4">
        <f t="shared" si="112"/>
        <v>0</v>
      </c>
      <c r="AP1325" s="4">
        <f t="shared" si="112"/>
        <v>0</v>
      </c>
      <c r="AQ1325" s="4">
        <f t="shared" si="111"/>
        <v>0</v>
      </c>
      <c r="AR1325" s="4">
        <f t="shared" si="111"/>
        <v>0</v>
      </c>
      <c r="AS1325" s="4">
        <f t="shared" si="111"/>
        <v>0</v>
      </c>
      <c r="AT1325" s="4">
        <f t="shared" si="111"/>
        <v>0</v>
      </c>
      <c r="AU1325" s="4">
        <f t="shared" si="111"/>
        <v>0</v>
      </c>
      <c r="AV1325" s="4">
        <f t="shared" si="111"/>
        <v>0</v>
      </c>
      <c r="AW1325" s="4">
        <f t="shared" si="111"/>
        <v>0</v>
      </c>
      <c r="AX1325" s="4">
        <f t="shared" si="111"/>
        <v>6.1437972850346086E-5</v>
      </c>
      <c r="AY1325" s="4">
        <f t="shared" si="111"/>
        <v>0</v>
      </c>
      <c r="AZ1325" s="4">
        <f t="shared" si="113"/>
        <v>7.5415115717104392E-5</v>
      </c>
      <c r="BA1325" s="4">
        <f t="shared" si="113"/>
        <v>1.751626322815843E-2</v>
      </c>
      <c r="BB1325" s="67">
        <f t="shared" si="113"/>
        <v>0</v>
      </c>
    </row>
    <row r="1326" spans="1:54" x14ac:dyDescent="0.3">
      <c r="A1326" t="s">
        <v>68</v>
      </c>
      <c r="B1326" t="s">
        <v>69</v>
      </c>
      <c r="C1326">
        <v>731100</v>
      </c>
      <c r="D1326" t="s">
        <v>70</v>
      </c>
      <c r="E1326" t="s">
        <v>71</v>
      </c>
      <c r="F1326" t="s">
        <v>72</v>
      </c>
      <c r="G1326" t="s">
        <v>108</v>
      </c>
      <c r="H1326">
        <v>6</v>
      </c>
      <c r="I1326" t="s">
        <v>1099</v>
      </c>
      <c r="J1326" s="4">
        <v>0</v>
      </c>
      <c r="K1326" s="4">
        <v>80.676000000000002</v>
      </c>
      <c r="L1326" s="4">
        <v>0</v>
      </c>
      <c r="M1326" s="4">
        <v>0</v>
      </c>
      <c r="N1326" s="4">
        <v>0</v>
      </c>
      <c r="O1326" s="4">
        <v>0</v>
      </c>
      <c r="P1326" s="4">
        <v>0</v>
      </c>
      <c r="Q1326" s="4">
        <v>206.07900000000001</v>
      </c>
      <c r="R1326" s="4">
        <v>0</v>
      </c>
      <c r="S1326" s="4">
        <v>0</v>
      </c>
      <c r="T1326" s="4">
        <v>0</v>
      </c>
      <c r="U1326" s="4">
        <v>0</v>
      </c>
      <c r="V1326" s="4">
        <v>0</v>
      </c>
      <c r="W1326" s="4">
        <v>0</v>
      </c>
      <c r="X1326" s="4">
        <v>0</v>
      </c>
      <c r="Y1326" s="4">
        <v>0</v>
      </c>
      <c r="Z1326" s="4">
        <v>0</v>
      </c>
      <c r="AA1326" s="4">
        <v>0</v>
      </c>
      <c r="AB1326" s="4">
        <v>0</v>
      </c>
      <c r="AC1326" s="4">
        <v>1.734</v>
      </c>
      <c r="AG1326" s="66">
        <v>731100</v>
      </c>
      <c r="AH1326" t="s">
        <v>1099</v>
      </c>
      <c r="AI1326" s="4">
        <f t="shared" si="112"/>
        <v>0</v>
      </c>
      <c r="AJ1326" s="4">
        <f t="shared" si="112"/>
        <v>1.7442607128819219</v>
      </c>
      <c r="AK1326" s="4">
        <f t="shared" si="112"/>
        <v>0</v>
      </c>
      <c r="AL1326" s="4">
        <f t="shared" si="112"/>
        <v>0</v>
      </c>
      <c r="AM1326" s="4">
        <f t="shared" si="112"/>
        <v>0</v>
      </c>
      <c r="AN1326" s="4">
        <f t="shared" si="112"/>
        <v>0</v>
      </c>
      <c r="AO1326" s="4">
        <f t="shared" si="112"/>
        <v>0</v>
      </c>
      <c r="AP1326" s="4">
        <f t="shared" si="112"/>
        <v>1.212259219079622</v>
      </c>
      <c r="AQ1326" s="4">
        <f t="shared" si="111"/>
        <v>0</v>
      </c>
      <c r="AR1326" s="4">
        <f t="shared" si="111"/>
        <v>0</v>
      </c>
      <c r="AS1326" s="4">
        <f t="shared" si="111"/>
        <v>0</v>
      </c>
      <c r="AT1326" s="4">
        <f t="shared" si="111"/>
        <v>0</v>
      </c>
      <c r="AU1326" s="4">
        <f t="shared" si="111"/>
        <v>0</v>
      </c>
      <c r="AV1326" s="4">
        <f t="shared" si="111"/>
        <v>0</v>
      </c>
      <c r="AW1326" s="4">
        <f t="shared" si="111"/>
        <v>0</v>
      </c>
      <c r="AX1326" s="4">
        <f t="shared" si="111"/>
        <v>0</v>
      </c>
      <c r="AY1326" s="4">
        <f t="shared" si="111"/>
        <v>0</v>
      </c>
      <c r="AZ1326" s="4">
        <f t="shared" si="113"/>
        <v>0</v>
      </c>
      <c r="BA1326" s="4">
        <f t="shared" si="113"/>
        <v>0</v>
      </c>
      <c r="BB1326" s="67">
        <f t="shared" si="113"/>
        <v>2.8876103099611536E-3</v>
      </c>
    </row>
    <row r="1327" spans="1:54" x14ac:dyDescent="0.3">
      <c r="A1327" t="s">
        <v>68</v>
      </c>
      <c r="B1327" t="s">
        <v>69</v>
      </c>
      <c r="C1327">
        <v>731210</v>
      </c>
      <c r="D1327" t="s">
        <v>70</v>
      </c>
      <c r="E1327" t="s">
        <v>71</v>
      </c>
      <c r="F1327" t="s">
        <v>72</v>
      </c>
      <c r="G1327" t="s">
        <v>108</v>
      </c>
      <c r="H1327">
        <v>6</v>
      </c>
      <c r="I1327" t="s">
        <v>1100</v>
      </c>
      <c r="J1327" s="4">
        <v>16.327999999999999</v>
      </c>
      <c r="K1327" s="4">
        <v>8.8420000000000005</v>
      </c>
      <c r="L1327" s="4">
        <v>0</v>
      </c>
      <c r="M1327" s="4">
        <v>0</v>
      </c>
      <c r="N1327" s="4">
        <v>3.7149999999999999</v>
      </c>
      <c r="O1327" s="4">
        <v>0</v>
      </c>
      <c r="P1327" s="4">
        <v>0</v>
      </c>
      <c r="Q1327" s="4">
        <v>0</v>
      </c>
      <c r="R1327" s="4">
        <v>0</v>
      </c>
      <c r="S1327" s="4">
        <v>0</v>
      </c>
      <c r="T1327" s="4">
        <v>128.58500000000001</v>
      </c>
      <c r="U1327" s="4">
        <v>75.135000000000005</v>
      </c>
      <c r="V1327" s="4">
        <v>0</v>
      </c>
      <c r="W1327" s="4">
        <v>0</v>
      </c>
      <c r="X1327" s="4">
        <v>0</v>
      </c>
      <c r="Y1327" s="4">
        <v>0</v>
      </c>
      <c r="Z1327" s="4">
        <v>0</v>
      </c>
      <c r="AA1327" s="4">
        <v>0</v>
      </c>
      <c r="AB1327" s="4">
        <v>0</v>
      </c>
      <c r="AC1327" s="4">
        <v>0</v>
      </c>
      <c r="AG1327" s="66">
        <v>731210</v>
      </c>
      <c r="AH1327" t="s">
        <v>1100</v>
      </c>
      <c r="AI1327" s="4">
        <f t="shared" si="112"/>
        <v>0.75324423695270071</v>
      </c>
      <c r="AJ1327" s="4">
        <f t="shared" si="112"/>
        <v>0.19116903692922249</v>
      </c>
      <c r="AK1327" s="4">
        <f t="shared" si="112"/>
        <v>0</v>
      </c>
      <c r="AL1327" s="4">
        <f t="shared" si="112"/>
        <v>0</v>
      </c>
      <c r="AM1327" s="4">
        <f t="shared" si="112"/>
        <v>8.4731478759312126E-2</v>
      </c>
      <c r="AN1327" s="4">
        <f t="shared" si="112"/>
        <v>0</v>
      </c>
      <c r="AO1327" s="4">
        <f t="shared" si="112"/>
        <v>0</v>
      </c>
      <c r="AP1327" s="4">
        <f t="shared" si="112"/>
        <v>0</v>
      </c>
      <c r="AQ1327" s="4">
        <f t="shared" si="111"/>
        <v>0</v>
      </c>
      <c r="AR1327" s="4">
        <f t="shared" si="111"/>
        <v>0</v>
      </c>
      <c r="AS1327" s="4">
        <f t="shared" si="111"/>
        <v>1.485761993712734E-2</v>
      </c>
      <c r="AT1327" s="4">
        <f t="shared" si="111"/>
        <v>0.22511552169949151</v>
      </c>
      <c r="AU1327" s="4">
        <f t="shared" si="111"/>
        <v>0</v>
      </c>
      <c r="AV1327" s="4">
        <f t="shared" si="111"/>
        <v>0</v>
      </c>
      <c r="AW1327" s="4">
        <f t="shared" si="111"/>
        <v>0</v>
      </c>
      <c r="AX1327" s="4">
        <f t="shared" si="111"/>
        <v>0</v>
      </c>
      <c r="AY1327" s="4">
        <f t="shared" si="111"/>
        <v>0</v>
      </c>
      <c r="AZ1327" s="4">
        <f t="shared" si="113"/>
        <v>0</v>
      </c>
      <c r="BA1327" s="4">
        <f t="shared" si="113"/>
        <v>0</v>
      </c>
      <c r="BB1327" s="67">
        <f t="shared" si="113"/>
        <v>0</v>
      </c>
    </row>
    <row r="1328" spans="1:54" x14ac:dyDescent="0.3">
      <c r="A1328" t="s">
        <v>68</v>
      </c>
      <c r="B1328" t="s">
        <v>69</v>
      </c>
      <c r="C1328">
        <v>731290</v>
      </c>
      <c r="D1328" t="s">
        <v>70</v>
      </c>
      <c r="E1328" t="s">
        <v>71</v>
      </c>
      <c r="F1328" t="s">
        <v>72</v>
      </c>
      <c r="G1328" t="s">
        <v>108</v>
      </c>
      <c r="H1328">
        <v>6</v>
      </c>
      <c r="I1328" t="s">
        <v>243</v>
      </c>
      <c r="J1328" s="4">
        <v>0</v>
      </c>
      <c r="K1328" s="4">
        <v>0</v>
      </c>
      <c r="L1328" s="4">
        <v>0</v>
      </c>
      <c r="M1328" s="4">
        <v>0</v>
      </c>
      <c r="N1328" s="4">
        <v>0</v>
      </c>
      <c r="O1328" s="4">
        <v>0</v>
      </c>
      <c r="P1328" s="4">
        <v>0</v>
      </c>
      <c r="Q1328" s="4">
        <v>0</v>
      </c>
      <c r="R1328" s="4">
        <v>0</v>
      </c>
      <c r="S1328" s="4">
        <v>0</v>
      </c>
      <c r="T1328" s="4">
        <v>278.21800000000002</v>
      </c>
      <c r="U1328" s="4">
        <v>0</v>
      </c>
      <c r="V1328" s="4">
        <v>0</v>
      </c>
      <c r="W1328" s="4">
        <v>0</v>
      </c>
      <c r="X1328" s="4">
        <v>0</v>
      </c>
      <c r="Y1328" s="4">
        <v>0</v>
      </c>
      <c r="Z1328" s="4">
        <v>0</v>
      </c>
      <c r="AA1328" s="4">
        <v>0</v>
      </c>
      <c r="AB1328" s="4">
        <v>0</v>
      </c>
      <c r="AC1328" s="4">
        <v>0</v>
      </c>
      <c r="AG1328" s="66">
        <v>731290</v>
      </c>
      <c r="AH1328" t="s">
        <v>243</v>
      </c>
      <c r="AI1328" s="4">
        <f t="shared" si="112"/>
        <v>0</v>
      </c>
      <c r="AJ1328" s="4">
        <f t="shared" si="112"/>
        <v>0</v>
      </c>
      <c r="AK1328" s="4">
        <f t="shared" si="112"/>
        <v>0</v>
      </c>
      <c r="AL1328" s="4">
        <f t="shared" si="112"/>
        <v>0</v>
      </c>
      <c r="AM1328" s="4">
        <f t="shared" si="112"/>
        <v>0</v>
      </c>
      <c r="AN1328" s="4">
        <f t="shared" si="112"/>
        <v>0</v>
      </c>
      <c r="AO1328" s="4">
        <f t="shared" si="112"/>
        <v>0</v>
      </c>
      <c r="AP1328" s="4">
        <f t="shared" ref="AM1328:AY1357" si="114">IFERROR((Q1328/Q$2093)*100,0)</f>
        <v>0</v>
      </c>
      <c r="AQ1328" s="4">
        <f t="shared" si="111"/>
        <v>0</v>
      </c>
      <c r="AR1328" s="4">
        <f t="shared" si="111"/>
        <v>0</v>
      </c>
      <c r="AS1328" s="4">
        <f t="shared" si="111"/>
        <v>3.214727459398603E-2</v>
      </c>
      <c r="AT1328" s="4">
        <f t="shared" si="111"/>
        <v>0</v>
      </c>
      <c r="AU1328" s="4">
        <f t="shared" si="111"/>
        <v>0</v>
      </c>
      <c r="AV1328" s="4">
        <f t="shared" si="111"/>
        <v>0</v>
      </c>
      <c r="AW1328" s="4">
        <f t="shared" si="111"/>
        <v>0</v>
      </c>
      <c r="AX1328" s="4">
        <f t="shared" si="111"/>
        <v>0</v>
      </c>
      <c r="AY1328" s="4">
        <f t="shared" si="111"/>
        <v>0</v>
      </c>
      <c r="AZ1328" s="4">
        <f t="shared" si="113"/>
        <v>0</v>
      </c>
      <c r="BA1328" s="4">
        <f t="shared" si="113"/>
        <v>0</v>
      </c>
      <c r="BB1328" s="67">
        <f t="shared" si="113"/>
        <v>0</v>
      </c>
    </row>
    <row r="1329" spans="1:54" x14ac:dyDescent="0.3">
      <c r="A1329" t="s">
        <v>68</v>
      </c>
      <c r="B1329" t="s">
        <v>69</v>
      </c>
      <c r="C1329">
        <v>731414</v>
      </c>
      <c r="D1329" t="s">
        <v>70</v>
      </c>
      <c r="E1329" t="s">
        <v>71</v>
      </c>
      <c r="F1329" t="s">
        <v>72</v>
      </c>
      <c r="G1329" t="s">
        <v>108</v>
      </c>
      <c r="H1329">
        <v>6</v>
      </c>
      <c r="I1329" t="s">
        <v>1101</v>
      </c>
      <c r="J1329" s="4">
        <v>0</v>
      </c>
      <c r="K1329" s="4">
        <v>0</v>
      </c>
      <c r="L1329" s="4">
        <v>0</v>
      </c>
      <c r="M1329" s="4">
        <v>0</v>
      </c>
      <c r="N1329" s="4">
        <v>0</v>
      </c>
      <c r="O1329" s="4">
        <v>0</v>
      </c>
      <c r="P1329" s="4">
        <v>0</v>
      </c>
      <c r="Q1329" s="4">
        <v>0</v>
      </c>
      <c r="R1329" s="4">
        <v>0</v>
      </c>
      <c r="S1329" s="4">
        <v>0</v>
      </c>
      <c r="T1329" s="4">
        <v>0</v>
      </c>
      <c r="U1329" s="4">
        <v>0</v>
      </c>
      <c r="V1329" s="4">
        <v>0.19</v>
      </c>
      <c r="W1329" s="4">
        <v>2.8</v>
      </c>
      <c r="X1329" s="4">
        <v>0.19800000000000001</v>
      </c>
      <c r="Y1329" s="4">
        <v>0</v>
      </c>
      <c r="Z1329" s="4">
        <v>0</v>
      </c>
      <c r="AA1329" s="4">
        <v>0.28100000000000003</v>
      </c>
      <c r="AB1329" s="4">
        <v>0</v>
      </c>
      <c r="AC1329" s="4">
        <v>0</v>
      </c>
      <c r="AG1329" s="66">
        <v>731414</v>
      </c>
      <c r="AH1329" t="s">
        <v>1101</v>
      </c>
      <c r="AI1329" s="4">
        <f t="shared" ref="AI1329:AV1363" si="115">IFERROR((J1329/J$2093)*100,0)</f>
        <v>0</v>
      </c>
      <c r="AJ1329" s="4">
        <f t="shared" si="115"/>
        <v>0</v>
      </c>
      <c r="AK1329" s="4">
        <f t="shared" si="115"/>
        <v>0</v>
      </c>
      <c r="AL1329" s="4">
        <f t="shared" si="115"/>
        <v>0</v>
      </c>
      <c r="AM1329" s="4">
        <f t="shared" si="114"/>
        <v>0</v>
      </c>
      <c r="AN1329" s="4">
        <f t="shared" si="114"/>
        <v>0</v>
      </c>
      <c r="AO1329" s="4">
        <f t="shared" si="114"/>
        <v>0</v>
      </c>
      <c r="AP1329" s="4">
        <f t="shared" si="114"/>
        <v>0</v>
      </c>
      <c r="AQ1329" s="4">
        <f t="shared" si="111"/>
        <v>0</v>
      </c>
      <c r="AR1329" s="4">
        <f t="shared" si="111"/>
        <v>0</v>
      </c>
      <c r="AS1329" s="4">
        <f t="shared" si="111"/>
        <v>0</v>
      </c>
      <c r="AT1329" s="4">
        <f t="shared" si="111"/>
        <v>0</v>
      </c>
      <c r="AU1329" s="4">
        <f t="shared" si="111"/>
        <v>4.7580499067347086E-4</v>
      </c>
      <c r="AV1329" s="4">
        <f t="shared" si="111"/>
        <v>6.5971324197388751E-3</v>
      </c>
      <c r="AW1329" s="4">
        <f t="shared" si="111"/>
        <v>6.5167412449556065E-4</v>
      </c>
      <c r="AX1329" s="4">
        <f t="shared" si="111"/>
        <v>0</v>
      </c>
      <c r="AY1329" s="4">
        <f t="shared" si="111"/>
        <v>0</v>
      </c>
      <c r="AZ1329" s="4">
        <f t="shared" si="113"/>
        <v>4.2383295033012673E-4</v>
      </c>
      <c r="BA1329" s="4">
        <f t="shared" si="113"/>
        <v>0</v>
      </c>
      <c r="BB1329" s="67">
        <f t="shared" si="113"/>
        <v>0</v>
      </c>
    </row>
    <row r="1330" spans="1:54" x14ac:dyDescent="0.3">
      <c r="A1330" t="s">
        <v>68</v>
      </c>
      <c r="B1330" t="s">
        <v>69</v>
      </c>
      <c r="C1330">
        <v>731419</v>
      </c>
      <c r="D1330" t="s">
        <v>70</v>
      </c>
      <c r="E1330" t="s">
        <v>71</v>
      </c>
      <c r="F1330" t="s">
        <v>72</v>
      </c>
      <c r="G1330" t="s">
        <v>108</v>
      </c>
      <c r="H1330">
        <v>6</v>
      </c>
      <c r="I1330" t="s">
        <v>1102</v>
      </c>
      <c r="J1330" s="4">
        <v>0</v>
      </c>
      <c r="K1330" s="4">
        <v>0</v>
      </c>
      <c r="L1330" s="4">
        <v>0</v>
      </c>
      <c r="M1330" s="4">
        <v>0</v>
      </c>
      <c r="N1330" s="4">
        <v>0</v>
      </c>
      <c r="O1330" s="4">
        <v>0</v>
      </c>
      <c r="P1330" s="4">
        <v>0</v>
      </c>
      <c r="Q1330" s="4">
        <v>0</v>
      </c>
      <c r="R1330" s="4">
        <v>0</v>
      </c>
      <c r="S1330" s="4">
        <v>0</v>
      </c>
      <c r="T1330" s="4">
        <v>0</v>
      </c>
      <c r="U1330" s="4">
        <v>0</v>
      </c>
      <c r="V1330" s="4">
        <v>0</v>
      </c>
      <c r="W1330" s="4">
        <v>0</v>
      </c>
      <c r="X1330" s="4">
        <v>0</v>
      </c>
      <c r="Y1330" s="4">
        <v>0</v>
      </c>
      <c r="Z1330" s="4">
        <v>0</v>
      </c>
      <c r="AA1330" s="4">
        <v>0</v>
      </c>
      <c r="AB1330" s="4">
        <v>0</v>
      </c>
      <c r="AC1330" s="4">
        <v>0.17199999999999999</v>
      </c>
      <c r="AG1330" s="66">
        <v>731419</v>
      </c>
      <c r="AH1330" t="s">
        <v>1102</v>
      </c>
      <c r="AI1330" s="4">
        <f t="shared" si="115"/>
        <v>0</v>
      </c>
      <c r="AJ1330" s="4">
        <f t="shared" si="115"/>
        <v>0</v>
      </c>
      <c r="AK1330" s="4">
        <f t="shared" si="115"/>
        <v>0</v>
      </c>
      <c r="AL1330" s="4">
        <f t="shared" si="115"/>
        <v>0</v>
      </c>
      <c r="AM1330" s="4">
        <f t="shared" si="114"/>
        <v>0</v>
      </c>
      <c r="AN1330" s="4">
        <f t="shared" si="114"/>
        <v>0</v>
      </c>
      <c r="AO1330" s="4">
        <f t="shared" si="114"/>
        <v>0</v>
      </c>
      <c r="AP1330" s="4">
        <f t="shared" si="114"/>
        <v>0</v>
      </c>
      <c r="AQ1330" s="4">
        <f t="shared" si="111"/>
        <v>0</v>
      </c>
      <c r="AR1330" s="4">
        <f t="shared" si="111"/>
        <v>0</v>
      </c>
      <c r="AS1330" s="4">
        <f t="shared" si="111"/>
        <v>0</v>
      </c>
      <c r="AT1330" s="4">
        <f t="shared" si="111"/>
        <v>0</v>
      </c>
      <c r="AU1330" s="4">
        <f t="shared" si="111"/>
        <v>0</v>
      </c>
      <c r="AV1330" s="4">
        <f t="shared" si="111"/>
        <v>0</v>
      </c>
      <c r="AW1330" s="4">
        <f t="shared" si="111"/>
        <v>0</v>
      </c>
      <c r="AX1330" s="4">
        <f t="shared" si="111"/>
        <v>0</v>
      </c>
      <c r="AY1330" s="4">
        <f t="shared" si="111"/>
        <v>0</v>
      </c>
      <c r="AZ1330" s="4">
        <f t="shared" si="113"/>
        <v>0</v>
      </c>
      <c r="BA1330" s="4">
        <f t="shared" si="113"/>
        <v>0</v>
      </c>
      <c r="BB1330" s="67">
        <f t="shared" si="113"/>
        <v>2.8642962705497022E-4</v>
      </c>
    </row>
    <row r="1331" spans="1:54" x14ac:dyDescent="0.3">
      <c r="A1331" t="s">
        <v>68</v>
      </c>
      <c r="B1331" t="s">
        <v>69</v>
      </c>
      <c r="C1331">
        <v>731511</v>
      </c>
      <c r="D1331" t="s">
        <v>70</v>
      </c>
      <c r="E1331" t="s">
        <v>71</v>
      </c>
      <c r="F1331" t="s">
        <v>72</v>
      </c>
      <c r="G1331" t="s">
        <v>108</v>
      </c>
      <c r="H1331">
        <v>6</v>
      </c>
      <c r="I1331" t="s">
        <v>1103</v>
      </c>
      <c r="J1331" s="4">
        <v>0</v>
      </c>
      <c r="K1331" s="4">
        <v>0</v>
      </c>
      <c r="L1331" s="4">
        <v>0</v>
      </c>
      <c r="M1331" s="4">
        <v>0</v>
      </c>
      <c r="N1331" s="4">
        <v>0</v>
      </c>
      <c r="O1331" s="4">
        <v>0</v>
      </c>
      <c r="P1331" s="4">
        <v>0</v>
      </c>
      <c r="Q1331" s="4">
        <v>0</v>
      </c>
      <c r="R1331" s="4">
        <v>0</v>
      </c>
      <c r="S1331" s="4">
        <v>0</v>
      </c>
      <c r="T1331" s="4">
        <v>0</v>
      </c>
      <c r="U1331" s="4">
        <v>0</v>
      </c>
      <c r="V1331" s="4">
        <v>0</v>
      </c>
      <c r="W1331" s="4">
        <v>0</v>
      </c>
      <c r="X1331" s="4">
        <v>0</v>
      </c>
      <c r="Y1331" s="4">
        <v>0</v>
      </c>
      <c r="Z1331" s="4">
        <v>0</v>
      </c>
      <c r="AA1331" s="4">
        <v>0</v>
      </c>
      <c r="AB1331" s="4">
        <v>0.67900000000000005</v>
      </c>
      <c r="AC1331" s="4">
        <v>0</v>
      </c>
      <c r="AG1331" s="66">
        <v>731511</v>
      </c>
      <c r="AH1331" t="s">
        <v>1103</v>
      </c>
      <c r="AI1331" s="4">
        <f t="shared" si="115"/>
        <v>0</v>
      </c>
      <c r="AJ1331" s="4">
        <f t="shared" si="115"/>
        <v>0</v>
      </c>
      <c r="AK1331" s="4">
        <f t="shared" si="115"/>
        <v>0</v>
      </c>
      <c r="AL1331" s="4">
        <f t="shared" si="115"/>
        <v>0</v>
      </c>
      <c r="AM1331" s="4">
        <f t="shared" si="114"/>
        <v>0</v>
      </c>
      <c r="AN1331" s="4">
        <f t="shared" si="114"/>
        <v>0</v>
      </c>
      <c r="AO1331" s="4">
        <f t="shared" si="114"/>
        <v>0</v>
      </c>
      <c r="AP1331" s="4">
        <f t="shared" si="114"/>
        <v>0</v>
      </c>
      <c r="AQ1331" s="4">
        <f t="shared" si="111"/>
        <v>0</v>
      </c>
      <c r="AR1331" s="4">
        <f t="shared" si="111"/>
        <v>0</v>
      </c>
      <c r="AS1331" s="4">
        <f t="shared" si="111"/>
        <v>0</v>
      </c>
      <c r="AT1331" s="4">
        <f t="shared" si="111"/>
        <v>0</v>
      </c>
      <c r="AU1331" s="4">
        <f t="shared" si="111"/>
        <v>0</v>
      </c>
      <c r="AV1331" s="4">
        <f t="shared" si="111"/>
        <v>0</v>
      </c>
      <c r="AW1331" s="4">
        <f t="shared" si="111"/>
        <v>0</v>
      </c>
      <c r="AX1331" s="4">
        <f t="shared" si="111"/>
        <v>0</v>
      </c>
      <c r="AY1331" s="4">
        <f t="shared" si="111"/>
        <v>0</v>
      </c>
      <c r="AZ1331" s="4">
        <f t="shared" si="113"/>
        <v>0</v>
      </c>
      <c r="BA1331" s="4">
        <f t="shared" si="113"/>
        <v>1.1952108061420534E-3</v>
      </c>
      <c r="BB1331" s="67">
        <f t="shared" si="113"/>
        <v>0</v>
      </c>
    </row>
    <row r="1332" spans="1:54" x14ac:dyDescent="0.3">
      <c r="A1332" t="s">
        <v>68</v>
      </c>
      <c r="B1332" t="s">
        <v>69</v>
      </c>
      <c r="C1332">
        <v>731512</v>
      </c>
      <c r="D1332" t="s">
        <v>70</v>
      </c>
      <c r="E1332" t="s">
        <v>71</v>
      </c>
      <c r="F1332" t="s">
        <v>72</v>
      </c>
      <c r="G1332" t="s">
        <v>108</v>
      </c>
      <c r="H1332">
        <v>6</v>
      </c>
      <c r="I1332" t="s">
        <v>1103</v>
      </c>
      <c r="J1332" s="4">
        <v>0</v>
      </c>
      <c r="K1332" s="4">
        <v>0</v>
      </c>
      <c r="L1332" s="4">
        <v>0</v>
      </c>
      <c r="M1332" s="4">
        <v>0</v>
      </c>
      <c r="N1332" s="4">
        <v>0</v>
      </c>
      <c r="O1332" s="4">
        <v>0</v>
      </c>
      <c r="P1332" s="4">
        <v>0</v>
      </c>
      <c r="Q1332" s="4">
        <v>0</v>
      </c>
      <c r="R1332" s="4">
        <v>0</v>
      </c>
      <c r="S1332" s="4">
        <v>0</v>
      </c>
      <c r="T1332" s="4">
        <v>0</v>
      </c>
      <c r="U1332" s="4">
        <v>0</v>
      </c>
      <c r="V1332" s="4">
        <v>0</v>
      </c>
      <c r="W1332" s="4">
        <v>0</v>
      </c>
      <c r="X1332" s="4">
        <v>0</v>
      </c>
      <c r="Y1332" s="4">
        <v>0</v>
      </c>
      <c r="Z1332" s="4">
        <v>0</v>
      </c>
      <c r="AA1332" s="4">
        <v>5.3239999999999998</v>
      </c>
      <c r="AB1332" s="4">
        <v>0</v>
      </c>
      <c r="AC1332" s="4">
        <v>0</v>
      </c>
      <c r="AG1332" s="66">
        <v>731512</v>
      </c>
      <c r="AH1332" t="s">
        <v>1103</v>
      </c>
      <c r="AI1332" s="4">
        <f t="shared" si="115"/>
        <v>0</v>
      </c>
      <c r="AJ1332" s="4">
        <f t="shared" si="115"/>
        <v>0</v>
      </c>
      <c r="AK1332" s="4">
        <f t="shared" si="115"/>
        <v>0</v>
      </c>
      <c r="AL1332" s="4">
        <f t="shared" si="115"/>
        <v>0</v>
      </c>
      <c r="AM1332" s="4">
        <f t="shared" si="114"/>
        <v>0</v>
      </c>
      <c r="AN1332" s="4">
        <f t="shared" si="114"/>
        <v>0</v>
      </c>
      <c r="AO1332" s="4">
        <f t="shared" si="114"/>
        <v>0</v>
      </c>
      <c r="AP1332" s="4">
        <f t="shared" si="114"/>
        <v>0</v>
      </c>
      <c r="AQ1332" s="4">
        <f t="shared" si="111"/>
        <v>0</v>
      </c>
      <c r="AR1332" s="4">
        <f t="shared" si="111"/>
        <v>0</v>
      </c>
      <c r="AS1332" s="4">
        <f t="shared" si="111"/>
        <v>0</v>
      </c>
      <c r="AT1332" s="4">
        <f t="shared" si="111"/>
        <v>0</v>
      </c>
      <c r="AU1332" s="4">
        <f t="shared" si="111"/>
        <v>0</v>
      </c>
      <c r="AV1332" s="4">
        <f t="shared" si="111"/>
        <v>0</v>
      </c>
      <c r="AW1332" s="4">
        <f t="shared" si="111"/>
        <v>0</v>
      </c>
      <c r="AX1332" s="4">
        <f t="shared" si="111"/>
        <v>0</v>
      </c>
      <c r="AY1332" s="4">
        <f t="shared" si="111"/>
        <v>0</v>
      </c>
      <c r="AZ1332" s="4">
        <f t="shared" si="113"/>
        <v>8.0302015215572755E-3</v>
      </c>
      <c r="BA1332" s="4">
        <f t="shared" si="113"/>
        <v>0</v>
      </c>
      <c r="BB1332" s="67">
        <f t="shared" si="113"/>
        <v>0</v>
      </c>
    </row>
    <row r="1333" spans="1:54" x14ac:dyDescent="0.3">
      <c r="A1333" t="s">
        <v>68</v>
      </c>
      <c r="B1333" t="s">
        <v>69</v>
      </c>
      <c r="C1333">
        <v>731589</v>
      </c>
      <c r="D1333" t="s">
        <v>70</v>
      </c>
      <c r="E1333" t="s">
        <v>71</v>
      </c>
      <c r="F1333" t="s">
        <v>72</v>
      </c>
      <c r="G1333" t="s">
        <v>108</v>
      </c>
      <c r="H1333">
        <v>6</v>
      </c>
      <c r="I1333" t="s">
        <v>1104</v>
      </c>
      <c r="J1333" s="4">
        <v>0</v>
      </c>
      <c r="K1333" s="4">
        <v>0</v>
      </c>
      <c r="L1333" s="4">
        <v>0</v>
      </c>
      <c r="M1333" s="4">
        <v>0</v>
      </c>
      <c r="N1333" s="4">
        <v>0</v>
      </c>
      <c r="O1333" s="4">
        <v>0</v>
      </c>
      <c r="P1333" s="4">
        <v>0</v>
      </c>
      <c r="Q1333" s="4">
        <v>0</v>
      </c>
      <c r="R1333" s="4">
        <v>0</v>
      </c>
      <c r="S1333" s="4">
        <v>0</v>
      </c>
      <c r="T1333" s="4">
        <v>55.018999999999998</v>
      </c>
      <c r="U1333" s="4">
        <v>0</v>
      </c>
      <c r="V1333" s="4">
        <v>0</v>
      </c>
      <c r="W1333" s="4">
        <v>1.6E-2</v>
      </c>
      <c r="X1333" s="4">
        <v>0</v>
      </c>
      <c r="Y1333" s="4">
        <v>0</v>
      </c>
      <c r="Z1333" s="4">
        <v>0</v>
      </c>
      <c r="AA1333" s="4">
        <v>0</v>
      </c>
      <c r="AB1333" s="4">
        <v>0</v>
      </c>
      <c r="AC1333" s="4">
        <v>0</v>
      </c>
      <c r="AG1333" s="66">
        <v>731589</v>
      </c>
      <c r="AH1333" t="s">
        <v>1104</v>
      </c>
      <c r="AI1333" s="4">
        <f t="shared" si="115"/>
        <v>0</v>
      </c>
      <c r="AJ1333" s="4">
        <f t="shared" si="115"/>
        <v>0</v>
      </c>
      <c r="AK1333" s="4">
        <f t="shared" si="115"/>
        <v>0</v>
      </c>
      <c r="AL1333" s="4">
        <f t="shared" si="115"/>
        <v>0</v>
      </c>
      <c r="AM1333" s="4">
        <f t="shared" si="114"/>
        <v>0</v>
      </c>
      <c r="AN1333" s="4">
        <f t="shared" si="114"/>
        <v>0</v>
      </c>
      <c r="AO1333" s="4">
        <f t="shared" si="114"/>
        <v>0</v>
      </c>
      <c r="AP1333" s="4">
        <f t="shared" si="114"/>
        <v>0</v>
      </c>
      <c r="AQ1333" s="4">
        <f t="shared" si="111"/>
        <v>0</v>
      </c>
      <c r="AR1333" s="4">
        <f t="shared" si="111"/>
        <v>0</v>
      </c>
      <c r="AS1333" s="4">
        <f t="shared" si="111"/>
        <v>6.3572842191609363E-3</v>
      </c>
      <c r="AT1333" s="4">
        <f t="shared" si="111"/>
        <v>0</v>
      </c>
      <c r="AU1333" s="4">
        <f t="shared" si="111"/>
        <v>0</v>
      </c>
      <c r="AV1333" s="4">
        <f t="shared" si="111"/>
        <v>3.7697899541365009E-5</v>
      </c>
      <c r="AW1333" s="4">
        <f t="shared" si="111"/>
        <v>0</v>
      </c>
      <c r="AX1333" s="4">
        <f t="shared" si="111"/>
        <v>0</v>
      </c>
      <c r="AY1333" s="4">
        <f t="shared" si="111"/>
        <v>0</v>
      </c>
      <c r="AZ1333" s="4">
        <f t="shared" si="113"/>
        <v>0</v>
      </c>
      <c r="BA1333" s="4">
        <f t="shared" si="113"/>
        <v>0</v>
      </c>
      <c r="BB1333" s="67">
        <f t="shared" si="113"/>
        <v>0</v>
      </c>
    </row>
    <row r="1334" spans="1:54" x14ac:dyDescent="0.3">
      <c r="A1334" t="s">
        <v>68</v>
      </c>
      <c r="B1334" t="s">
        <v>69</v>
      </c>
      <c r="C1334">
        <v>731600</v>
      </c>
      <c r="D1334" t="s">
        <v>70</v>
      </c>
      <c r="E1334" t="s">
        <v>71</v>
      </c>
      <c r="F1334" t="s">
        <v>72</v>
      </c>
      <c r="G1334" t="s">
        <v>108</v>
      </c>
      <c r="H1334">
        <v>6</v>
      </c>
      <c r="I1334" t="s">
        <v>1105</v>
      </c>
      <c r="J1334" s="4">
        <v>0</v>
      </c>
      <c r="K1334" s="4">
        <v>0</v>
      </c>
      <c r="L1334" s="4">
        <v>0</v>
      </c>
      <c r="M1334" s="4">
        <v>0</v>
      </c>
      <c r="N1334" s="4">
        <v>0</v>
      </c>
      <c r="O1334" s="4">
        <v>0</v>
      </c>
      <c r="P1334" s="4">
        <v>0</v>
      </c>
      <c r="Q1334" s="4">
        <v>0</v>
      </c>
      <c r="R1334" s="4">
        <v>0</v>
      </c>
      <c r="S1334" s="4">
        <v>0</v>
      </c>
      <c r="T1334" s="4">
        <v>0</v>
      </c>
      <c r="U1334" s="4">
        <v>0</v>
      </c>
      <c r="V1334" s="4">
        <v>0</v>
      </c>
      <c r="W1334" s="4">
        <v>0</v>
      </c>
      <c r="X1334" s="4">
        <v>0</v>
      </c>
      <c r="Y1334" s="4">
        <v>0</v>
      </c>
      <c r="Z1334" s="4">
        <v>0</v>
      </c>
      <c r="AA1334" s="4">
        <v>0</v>
      </c>
      <c r="AB1334" s="4">
        <v>0</v>
      </c>
      <c r="AC1334" s="4">
        <v>3.0000000000000001E-3</v>
      </c>
      <c r="AG1334" s="66">
        <v>731600</v>
      </c>
      <c r="AH1334" t="s">
        <v>1105</v>
      </c>
      <c r="AI1334" s="4">
        <f t="shared" si="115"/>
        <v>0</v>
      </c>
      <c r="AJ1334" s="4">
        <f t="shared" si="115"/>
        <v>0</v>
      </c>
      <c r="AK1334" s="4">
        <f t="shared" si="115"/>
        <v>0</v>
      </c>
      <c r="AL1334" s="4">
        <f t="shared" si="115"/>
        <v>0</v>
      </c>
      <c r="AM1334" s="4">
        <f t="shared" si="114"/>
        <v>0</v>
      </c>
      <c r="AN1334" s="4">
        <f t="shared" si="114"/>
        <v>0</v>
      </c>
      <c r="AO1334" s="4">
        <f t="shared" si="114"/>
        <v>0</v>
      </c>
      <c r="AP1334" s="4">
        <f t="shared" si="114"/>
        <v>0</v>
      </c>
      <c r="AQ1334" s="4">
        <f t="shared" si="111"/>
        <v>0</v>
      </c>
      <c r="AR1334" s="4">
        <f t="shared" si="111"/>
        <v>0</v>
      </c>
      <c r="AS1334" s="4">
        <f t="shared" si="111"/>
        <v>0</v>
      </c>
      <c r="AT1334" s="4">
        <f t="shared" si="111"/>
        <v>0</v>
      </c>
      <c r="AU1334" s="4">
        <f t="shared" si="111"/>
        <v>0</v>
      </c>
      <c r="AV1334" s="4">
        <f t="shared" si="111"/>
        <v>0</v>
      </c>
      <c r="AW1334" s="4">
        <f t="shared" si="111"/>
        <v>0</v>
      </c>
      <c r="AX1334" s="4">
        <f t="shared" si="111"/>
        <v>0</v>
      </c>
      <c r="AY1334" s="4">
        <f t="shared" si="111"/>
        <v>0</v>
      </c>
      <c r="AZ1334" s="4">
        <f t="shared" si="113"/>
        <v>0</v>
      </c>
      <c r="BA1334" s="4">
        <f t="shared" si="113"/>
        <v>0</v>
      </c>
      <c r="BB1334" s="67">
        <f t="shared" si="113"/>
        <v>4.9958655881680861E-6</v>
      </c>
    </row>
    <row r="1335" spans="1:54" x14ac:dyDescent="0.3">
      <c r="A1335" t="s">
        <v>68</v>
      </c>
      <c r="B1335" t="s">
        <v>69</v>
      </c>
      <c r="C1335">
        <v>731700</v>
      </c>
      <c r="D1335" t="s">
        <v>70</v>
      </c>
      <c r="E1335" t="s">
        <v>71</v>
      </c>
      <c r="F1335" t="s">
        <v>72</v>
      </c>
      <c r="G1335" t="s">
        <v>108</v>
      </c>
      <c r="H1335">
        <v>6</v>
      </c>
      <c r="I1335" t="s">
        <v>1106</v>
      </c>
      <c r="J1335" s="4">
        <v>0</v>
      </c>
      <c r="K1335" s="4">
        <v>0</v>
      </c>
      <c r="L1335" s="4">
        <v>0</v>
      </c>
      <c r="M1335" s="4">
        <v>0</v>
      </c>
      <c r="N1335" s="4">
        <v>0</v>
      </c>
      <c r="O1335" s="4">
        <v>9.82</v>
      </c>
      <c r="P1335" s="4">
        <v>0</v>
      </c>
      <c r="Q1335" s="4">
        <v>11.029</v>
      </c>
      <c r="R1335" s="4">
        <v>0</v>
      </c>
      <c r="S1335" s="4">
        <v>0</v>
      </c>
      <c r="T1335" s="4">
        <v>0</v>
      </c>
      <c r="U1335" s="4">
        <v>0</v>
      </c>
      <c r="V1335" s="4">
        <v>0</v>
      </c>
      <c r="W1335" s="4">
        <v>0</v>
      </c>
      <c r="X1335" s="4">
        <v>0</v>
      </c>
      <c r="Y1335" s="4">
        <v>2E-3</v>
      </c>
      <c r="Z1335" s="4">
        <v>0</v>
      </c>
      <c r="AA1335" s="4">
        <v>9.4E-2</v>
      </c>
      <c r="AB1335" s="4">
        <v>6.0000000000000001E-3</v>
      </c>
      <c r="AC1335" s="4">
        <v>0.02</v>
      </c>
      <c r="AG1335" s="66">
        <v>731700</v>
      </c>
      <c r="AH1335" t="s">
        <v>1106</v>
      </c>
      <c r="AI1335" s="4">
        <f t="shared" si="115"/>
        <v>0</v>
      </c>
      <c r="AJ1335" s="4">
        <f t="shared" si="115"/>
        <v>0</v>
      </c>
      <c r="AK1335" s="4">
        <f t="shared" si="115"/>
        <v>0</v>
      </c>
      <c r="AL1335" s="4">
        <f t="shared" si="115"/>
        <v>0</v>
      </c>
      <c r="AM1335" s="4">
        <f t="shared" si="114"/>
        <v>0</v>
      </c>
      <c r="AN1335" s="4">
        <f t="shared" si="114"/>
        <v>2.2247513602474164E-2</v>
      </c>
      <c r="AO1335" s="4">
        <f t="shared" si="114"/>
        <v>0</v>
      </c>
      <c r="AP1335" s="4">
        <f t="shared" si="114"/>
        <v>6.4878065825383219E-2</v>
      </c>
      <c r="AQ1335" s="4">
        <f t="shared" si="114"/>
        <v>0</v>
      </c>
      <c r="AR1335" s="4">
        <f t="shared" si="114"/>
        <v>0</v>
      </c>
      <c r="AS1335" s="4">
        <f t="shared" si="114"/>
        <v>0</v>
      </c>
      <c r="AT1335" s="4">
        <f t="shared" si="114"/>
        <v>0</v>
      </c>
      <c r="AU1335" s="4">
        <f t="shared" si="114"/>
        <v>0</v>
      </c>
      <c r="AV1335" s="4">
        <f t="shared" si="114"/>
        <v>0</v>
      </c>
      <c r="AW1335" s="4">
        <f t="shared" si="114"/>
        <v>0</v>
      </c>
      <c r="AX1335" s="4">
        <f t="shared" si="114"/>
        <v>5.342432421769225E-6</v>
      </c>
      <c r="AY1335" s="4">
        <f t="shared" si="114"/>
        <v>0</v>
      </c>
      <c r="AZ1335" s="4">
        <f t="shared" si="113"/>
        <v>1.4178041754815625E-4</v>
      </c>
      <c r="BA1335" s="4">
        <f t="shared" si="113"/>
        <v>1.0561509332624921E-5</v>
      </c>
      <c r="BB1335" s="67">
        <f t="shared" si="113"/>
        <v>3.3305770587787238E-5</v>
      </c>
    </row>
    <row r="1336" spans="1:54" x14ac:dyDescent="0.3">
      <c r="A1336" t="s">
        <v>68</v>
      </c>
      <c r="B1336" t="s">
        <v>69</v>
      </c>
      <c r="C1336">
        <v>731811</v>
      </c>
      <c r="D1336" t="s">
        <v>70</v>
      </c>
      <c r="E1336" t="s">
        <v>71</v>
      </c>
      <c r="F1336" t="s">
        <v>72</v>
      </c>
      <c r="G1336" t="s">
        <v>108</v>
      </c>
      <c r="H1336">
        <v>6</v>
      </c>
      <c r="I1336" t="s">
        <v>1107</v>
      </c>
      <c r="J1336" s="4">
        <v>0</v>
      </c>
      <c r="K1336" s="4">
        <v>0</v>
      </c>
      <c r="L1336" s="4">
        <v>0</v>
      </c>
      <c r="M1336" s="4">
        <v>0</v>
      </c>
      <c r="N1336" s="4">
        <v>0</v>
      </c>
      <c r="O1336" s="4">
        <v>0</v>
      </c>
      <c r="P1336" s="4">
        <v>0</v>
      </c>
      <c r="Q1336" s="4">
        <v>12.903</v>
      </c>
      <c r="R1336" s="4">
        <v>0</v>
      </c>
      <c r="S1336" s="4">
        <v>0</v>
      </c>
      <c r="T1336" s="4">
        <v>4.2999999999999997E-2</v>
      </c>
      <c r="U1336" s="4">
        <v>5.2770000000000001</v>
      </c>
      <c r="V1336" s="4">
        <v>0</v>
      </c>
      <c r="W1336" s="4">
        <v>0.01</v>
      </c>
      <c r="X1336" s="4">
        <v>3.5999999999999997E-2</v>
      </c>
      <c r="Y1336" s="4">
        <v>0</v>
      </c>
      <c r="Z1336" s="4">
        <v>0</v>
      </c>
      <c r="AA1336" s="4">
        <v>6.4000000000000001E-2</v>
      </c>
      <c r="AB1336" s="4">
        <v>0</v>
      </c>
      <c r="AC1336" s="4">
        <v>8.2000000000000003E-2</v>
      </c>
      <c r="AG1336" s="66">
        <v>731811</v>
      </c>
      <c r="AH1336" t="s">
        <v>1107</v>
      </c>
      <c r="AI1336" s="4">
        <f t="shared" si="115"/>
        <v>0</v>
      </c>
      <c r="AJ1336" s="4">
        <f t="shared" si="115"/>
        <v>0</v>
      </c>
      <c r="AK1336" s="4">
        <f t="shared" si="115"/>
        <v>0</v>
      </c>
      <c r="AL1336" s="4">
        <f t="shared" si="115"/>
        <v>0</v>
      </c>
      <c r="AM1336" s="4">
        <f t="shared" si="114"/>
        <v>0</v>
      </c>
      <c r="AN1336" s="4">
        <f t="shared" si="114"/>
        <v>0</v>
      </c>
      <c r="AO1336" s="4">
        <f t="shared" si="114"/>
        <v>0</v>
      </c>
      <c r="AP1336" s="4">
        <f t="shared" si="114"/>
        <v>7.5901866292947665E-2</v>
      </c>
      <c r="AQ1336" s="4">
        <f t="shared" si="114"/>
        <v>0</v>
      </c>
      <c r="AR1336" s="4">
        <f t="shared" si="114"/>
        <v>0</v>
      </c>
      <c r="AS1336" s="4">
        <f t="shared" si="114"/>
        <v>4.9685239903291637E-6</v>
      </c>
      <c r="AT1336" s="4">
        <f t="shared" si="114"/>
        <v>1.581066890275127E-2</v>
      </c>
      <c r="AU1336" s="4">
        <f t="shared" si="114"/>
        <v>0</v>
      </c>
      <c r="AV1336" s="4">
        <f t="shared" si="114"/>
        <v>2.3561187213353131E-5</v>
      </c>
      <c r="AW1336" s="4">
        <f t="shared" si="114"/>
        <v>1.1848620445373827E-4</v>
      </c>
      <c r="AX1336" s="4">
        <f t="shared" si="114"/>
        <v>0</v>
      </c>
      <c r="AY1336" s="4">
        <f t="shared" si="114"/>
        <v>0</v>
      </c>
      <c r="AZ1336" s="4">
        <f t="shared" si="113"/>
        <v>9.653134811789363E-5</v>
      </c>
      <c r="BA1336" s="4">
        <f t="shared" si="113"/>
        <v>0</v>
      </c>
      <c r="BB1336" s="67">
        <f t="shared" si="113"/>
        <v>1.3655365940992771E-4</v>
      </c>
    </row>
    <row r="1337" spans="1:54" x14ac:dyDescent="0.3">
      <c r="A1337" t="s">
        <v>68</v>
      </c>
      <c r="B1337" t="s">
        <v>69</v>
      </c>
      <c r="C1337">
        <v>731815</v>
      </c>
      <c r="D1337" t="s">
        <v>70</v>
      </c>
      <c r="E1337" t="s">
        <v>71</v>
      </c>
      <c r="F1337" t="s">
        <v>72</v>
      </c>
      <c r="G1337" t="s">
        <v>108</v>
      </c>
      <c r="H1337">
        <v>6</v>
      </c>
      <c r="I1337" t="s">
        <v>1108</v>
      </c>
      <c r="J1337" s="4">
        <v>0.19900000000000001</v>
      </c>
      <c r="K1337" s="4">
        <v>0</v>
      </c>
      <c r="L1337" s="4">
        <v>0</v>
      </c>
      <c r="M1337" s="4">
        <v>0</v>
      </c>
      <c r="N1337" s="4">
        <v>0</v>
      </c>
      <c r="O1337" s="4">
        <v>0</v>
      </c>
      <c r="P1337" s="4">
        <v>0</v>
      </c>
      <c r="Q1337" s="4">
        <v>1.843</v>
      </c>
      <c r="R1337" s="4">
        <v>0</v>
      </c>
      <c r="S1337" s="4">
        <v>0</v>
      </c>
      <c r="T1337" s="4">
        <v>5.6509999999999998</v>
      </c>
      <c r="U1337" s="4">
        <v>0.317</v>
      </c>
      <c r="V1337" s="4">
        <v>209.01</v>
      </c>
      <c r="W1337" s="4">
        <v>0.191</v>
      </c>
      <c r="X1337" s="4">
        <v>1.6E-2</v>
      </c>
      <c r="Y1337" s="4">
        <v>6.2249999999999996</v>
      </c>
      <c r="Z1337" s="4">
        <v>0.94299999999999995</v>
      </c>
      <c r="AA1337" s="4">
        <v>8.23</v>
      </c>
      <c r="AB1337" s="4">
        <v>3.4569999999999999</v>
      </c>
      <c r="AC1337" s="4">
        <v>0.19400000000000001</v>
      </c>
      <c r="AG1337" s="66">
        <v>731815</v>
      </c>
      <c r="AH1337" t="s">
        <v>1108</v>
      </c>
      <c r="AI1337" s="4">
        <f t="shared" si="115"/>
        <v>9.1802794680051116E-3</v>
      </c>
      <c r="AJ1337" s="4">
        <f t="shared" si="115"/>
        <v>0</v>
      </c>
      <c r="AK1337" s="4">
        <f t="shared" si="115"/>
        <v>0</v>
      </c>
      <c r="AL1337" s="4">
        <f t="shared" si="115"/>
        <v>0</v>
      </c>
      <c r="AM1337" s="4">
        <f t="shared" si="114"/>
        <v>0</v>
      </c>
      <c r="AN1337" s="4">
        <f t="shared" si="114"/>
        <v>0</v>
      </c>
      <c r="AO1337" s="4">
        <f t="shared" si="114"/>
        <v>0</v>
      </c>
      <c r="AP1337" s="4">
        <f t="shared" si="114"/>
        <v>1.0841443042540691E-2</v>
      </c>
      <c r="AQ1337" s="4">
        <f t="shared" si="114"/>
        <v>0</v>
      </c>
      <c r="AR1337" s="4">
        <f t="shared" si="114"/>
        <v>0</v>
      </c>
      <c r="AS1337" s="4">
        <f t="shared" si="114"/>
        <v>6.5295648998488622E-4</v>
      </c>
      <c r="AT1337" s="4">
        <f t="shared" si="114"/>
        <v>9.4977867011031877E-4</v>
      </c>
      <c r="AU1337" s="4">
        <f t="shared" si="114"/>
        <v>0.52341053210874811</v>
      </c>
      <c r="AV1337" s="4">
        <f t="shared" si="114"/>
        <v>4.5001867577504481E-4</v>
      </c>
      <c r="AW1337" s="4">
        <f t="shared" si="114"/>
        <v>5.2660535312772571E-5</v>
      </c>
      <c r="AX1337" s="4">
        <f t="shared" si="114"/>
        <v>1.6628320912756709E-2</v>
      </c>
      <c r="AY1337" s="4">
        <f t="shared" si="114"/>
        <v>1.9645430602005963E-3</v>
      </c>
      <c r="AZ1337" s="4">
        <f t="shared" si="113"/>
        <v>1.2413328047035386E-2</v>
      </c>
      <c r="BA1337" s="4">
        <f t="shared" si="113"/>
        <v>6.0851896271473908E-3</v>
      </c>
      <c r="BB1337" s="67">
        <f t="shared" si="113"/>
        <v>3.2306597470153621E-4</v>
      </c>
    </row>
    <row r="1338" spans="1:54" x14ac:dyDescent="0.3">
      <c r="A1338" t="s">
        <v>68</v>
      </c>
      <c r="B1338" t="s">
        <v>69</v>
      </c>
      <c r="C1338">
        <v>731816</v>
      </c>
      <c r="D1338" t="s">
        <v>70</v>
      </c>
      <c r="E1338" t="s">
        <v>71</v>
      </c>
      <c r="F1338" t="s">
        <v>72</v>
      </c>
      <c r="G1338" t="s">
        <v>108</v>
      </c>
      <c r="H1338">
        <v>6</v>
      </c>
      <c r="I1338" t="s">
        <v>1109</v>
      </c>
      <c r="J1338" s="4">
        <v>9.6649999999999991</v>
      </c>
      <c r="K1338" s="4">
        <v>0</v>
      </c>
      <c r="L1338" s="4">
        <v>0</v>
      </c>
      <c r="M1338" s="4">
        <v>0</v>
      </c>
      <c r="N1338" s="4">
        <v>0</v>
      </c>
      <c r="O1338" s="4">
        <v>0</v>
      </c>
      <c r="P1338" s="4">
        <v>0</v>
      </c>
      <c r="Q1338" s="4">
        <v>0</v>
      </c>
      <c r="R1338" s="4">
        <v>0</v>
      </c>
      <c r="S1338" s="4">
        <v>0</v>
      </c>
      <c r="T1338" s="4">
        <v>0</v>
      </c>
      <c r="U1338" s="4">
        <v>0.14799999999999999</v>
      </c>
      <c r="V1338" s="4">
        <v>0</v>
      </c>
      <c r="W1338" s="4">
        <v>0</v>
      </c>
      <c r="X1338" s="4">
        <v>5.2999999999999999E-2</v>
      </c>
      <c r="Y1338" s="4">
        <v>0</v>
      </c>
      <c r="Z1338" s="4">
        <v>0</v>
      </c>
      <c r="AA1338" s="4">
        <v>5.1769999999999996</v>
      </c>
      <c r="AB1338" s="4">
        <v>1.367</v>
      </c>
      <c r="AC1338" s="4">
        <v>3.0000000000000001E-3</v>
      </c>
      <c r="AG1338" s="66">
        <v>731816</v>
      </c>
      <c r="AH1338" t="s">
        <v>1109</v>
      </c>
      <c r="AI1338" s="4">
        <f t="shared" si="115"/>
        <v>0.44586633697622813</v>
      </c>
      <c r="AJ1338" s="4">
        <f t="shared" si="115"/>
        <v>0</v>
      </c>
      <c r="AK1338" s="4">
        <f t="shared" si="115"/>
        <v>0</v>
      </c>
      <c r="AL1338" s="4">
        <f t="shared" si="115"/>
        <v>0</v>
      </c>
      <c r="AM1338" s="4">
        <f t="shared" si="114"/>
        <v>0</v>
      </c>
      <c r="AN1338" s="4">
        <f t="shared" si="114"/>
        <v>0</v>
      </c>
      <c r="AO1338" s="4">
        <f t="shared" si="114"/>
        <v>0</v>
      </c>
      <c r="AP1338" s="4">
        <f t="shared" si="114"/>
        <v>0</v>
      </c>
      <c r="AQ1338" s="4">
        <f t="shared" si="114"/>
        <v>0</v>
      </c>
      <c r="AR1338" s="4">
        <f t="shared" si="114"/>
        <v>0</v>
      </c>
      <c r="AS1338" s="4">
        <f t="shared" si="114"/>
        <v>0</v>
      </c>
      <c r="AT1338" s="4">
        <f t="shared" si="114"/>
        <v>4.4342978919977033E-4</v>
      </c>
      <c r="AU1338" s="4">
        <f t="shared" si="114"/>
        <v>0</v>
      </c>
      <c r="AV1338" s="4">
        <f t="shared" si="114"/>
        <v>0</v>
      </c>
      <c r="AW1338" s="4">
        <f t="shared" si="114"/>
        <v>1.7443802322355916E-4</v>
      </c>
      <c r="AX1338" s="4">
        <f t="shared" si="114"/>
        <v>0</v>
      </c>
      <c r="AY1338" s="4">
        <f t="shared" si="114"/>
        <v>0</v>
      </c>
      <c r="AZ1338" s="4">
        <f t="shared" si="113"/>
        <v>7.8084810813489882E-3</v>
      </c>
      <c r="BA1338" s="4">
        <f t="shared" si="113"/>
        <v>2.406263876283044E-3</v>
      </c>
      <c r="BB1338" s="67">
        <f t="shared" si="113"/>
        <v>4.9958655881680861E-6</v>
      </c>
    </row>
    <row r="1339" spans="1:54" x14ac:dyDescent="0.3">
      <c r="A1339" t="s">
        <v>68</v>
      </c>
      <c r="B1339" t="s">
        <v>69</v>
      </c>
      <c r="C1339">
        <v>731819</v>
      </c>
      <c r="D1339" t="s">
        <v>70</v>
      </c>
      <c r="E1339" t="s">
        <v>71</v>
      </c>
      <c r="F1339" t="s">
        <v>72</v>
      </c>
      <c r="G1339" t="s">
        <v>108</v>
      </c>
      <c r="H1339">
        <v>6</v>
      </c>
      <c r="I1339" t="s">
        <v>1110</v>
      </c>
      <c r="J1339" s="4">
        <v>0</v>
      </c>
      <c r="K1339" s="4">
        <v>0</v>
      </c>
      <c r="L1339" s="4">
        <v>0</v>
      </c>
      <c r="M1339" s="4">
        <v>0.14499999999999999</v>
      </c>
      <c r="N1339" s="4">
        <v>0</v>
      </c>
      <c r="O1339" s="4">
        <v>0</v>
      </c>
      <c r="P1339" s="4">
        <v>0</v>
      </c>
      <c r="Q1339" s="4">
        <v>0</v>
      </c>
      <c r="R1339" s="4">
        <v>0</v>
      </c>
      <c r="S1339" s="4">
        <v>0</v>
      </c>
      <c r="T1339" s="4">
        <v>0</v>
      </c>
      <c r="U1339" s="4">
        <v>0.104</v>
      </c>
      <c r="V1339" s="4">
        <v>0.111</v>
      </c>
      <c r="W1339" s="4">
        <v>0.151</v>
      </c>
      <c r="X1339" s="4">
        <v>0</v>
      </c>
      <c r="Y1339" s="4">
        <v>7.0000000000000001E-3</v>
      </c>
      <c r="Z1339" s="4">
        <v>5.2930000000000001</v>
      </c>
      <c r="AA1339" s="4">
        <v>0</v>
      </c>
      <c r="AB1339" s="4">
        <v>1.22</v>
      </c>
      <c r="AC1339" s="4">
        <v>3.1150000000000002</v>
      </c>
      <c r="AG1339" s="66">
        <v>731819</v>
      </c>
      <c r="AH1339" t="s">
        <v>1110</v>
      </c>
      <c r="AI1339" s="4">
        <f t="shared" si="115"/>
        <v>0</v>
      </c>
      <c r="AJ1339" s="4">
        <f t="shared" si="115"/>
        <v>0</v>
      </c>
      <c r="AK1339" s="4">
        <f t="shared" si="115"/>
        <v>0</v>
      </c>
      <c r="AL1339" s="4">
        <f t="shared" si="115"/>
        <v>2.9291006146061117E-3</v>
      </c>
      <c r="AM1339" s="4">
        <f t="shared" si="114"/>
        <v>0</v>
      </c>
      <c r="AN1339" s="4">
        <f t="shared" si="114"/>
        <v>0</v>
      </c>
      <c r="AO1339" s="4">
        <f t="shared" si="114"/>
        <v>0</v>
      </c>
      <c r="AP1339" s="4">
        <f t="shared" si="114"/>
        <v>0</v>
      </c>
      <c r="AQ1339" s="4">
        <f t="shared" si="114"/>
        <v>0</v>
      </c>
      <c r="AR1339" s="4">
        <f t="shared" si="114"/>
        <v>0</v>
      </c>
      <c r="AS1339" s="4">
        <f t="shared" si="114"/>
        <v>0</v>
      </c>
      <c r="AT1339" s="4">
        <f t="shared" si="114"/>
        <v>3.1159931132956832E-4</v>
      </c>
      <c r="AU1339" s="4">
        <f t="shared" si="114"/>
        <v>2.7797028402502772E-4</v>
      </c>
      <c r="AV1339" s="4">
        <f t="shared" si="114"/>
        <v>3.5577392692163226E-4</v>
      </c>
      <c r="AW1339" s="4">
        <f t="shared" si="114"/>
        <v>0</v>
      </c>
      <c r="AX1339" s="4">
        <f t="shared" si="114"/>
        <v>1.8698513476192287E-5</v>
      </c>
      <c r="AY1339" s="4">
        <f t="shared" si="114"/>
        <v>1.102685728275902E-2</v>
      </c>
      <c r="AZ1339" s="4">
        <f t="shared" si="113"/>
        <v>0</v>
      </c>
      <c r="BA1339" s="4">
        <f t="shared" si="113"/>
        <v>2.1475068976337338E-3</v>
      </c>
      <c r="BB1339" s="67">
        <f t="shared" si="113"/>
        <v>5.187373769047863E-3</v>
      </c>
    </row>
    <row r="1340" spans="1:54" x14ac:dyDescent="0.3">
      <c r="A1340" t="s">
        <v>68</v>
      </c>
      <c r="B1340" t="s">
        <v>69</v>
      </c>
      <c r="C1340">
        <v>731822</v>
      </c>
      <c r="D1340" t="s">
        <v>70</v>
      </c>
      <c r="E1340" t="s">
        <v>71</v>
      </c>
      <c r="F1340" t="s">
        <v>72</v>
      </c>
      <c r="G1340" t="s">
        <v>108</v>
      </c>
      <c r="H1340">
        <v>6</v>
      </c>
      <c r="I1340" t="s">
        <v>1111</v>
      </c>
      <c r="J1340" s="4">
        <v>0</v>
      </c>
      <c r="K1340" s="4">
        <v>0</v>
      </c>
      <c r="L1340" s="4">
        <v>0</v>
      </c>
      <c r="M1340" s="4">
        <v>0</v>
      </c>
      <c r="N1340" s="4">
        <v>0</v>
      </c>
      <c r="O1340" s="4">
        <v>0</v>
      </c>
      <c r="P1340" s="4">
        <v>0</v>
      </c>
      <c r="Q1340" s="4">
        <v>0</v>
      </c>
      <c r="R1340" s="4">
        <v>0</v>
      </c>
      <c r="S1340" s="4">
        <v>0</v>
      </c>
      <c r="T1340" s="4">
        <v>3.6999999999999998E-2</v>
      </c>
      <c r="U1340" s="4">
        <v>0</v>
      </c>
      <c r="V1340" s="4">
        <v>0</v>
      </c>
      <c r="W1340" s="4">
        <v>0</v>
      </c>
      <c r="X1340" s="4">
        <v>0</v>
      </c>
      <c r="Y1340" s="4">
        <v>0</v>
      </c>
      <c r="Z1340" s="4">
        <v>0</v>
      </c>
      <c r="AA1340" s="4">
        <v>4.0000000000000001E-3</v>
      </c>
      <c r="AB1340" s="4">
        <v>0.54</v>
      </c>
      <c r="AC1340" s="4">
        <v>0</v>
      </c>
      <c r="AG1340" s="66">
        <v>731822</v>
      </c>
      <c r="AH1340" t="s">
        <v>1111</v>
      </c>
      <c r="AI1340" s="4">
        <f t="shared" si="115"/>
        <v>0</v>
      </c>
      <c r="AJ1340" s="4">
        <f t="shared" si="115"/>
        <v>0</v>
      </c>
      <c r="AK1340" s="4">
        <f t="shared" si="115"/>
        <v>0</v>
      </c>
      <c r="AL1340" s="4">
        <f t="shared" si="115"/>
        <v>0</v>
      </c>
      <c r="AM1340" s="4">
        <f t="shared" si="114"/>
        <v>0</v>
      </c>
      <c r="AN1340" s="4">
        <f t="shared" si="114"/>
        <v>0</v>
      </c>
      <c r="AO1340" s="4">
        <f t="shared" si="114"/>
        <v>0</v>
      </c>
      <c r="AP1340" s="4">
        <f t="shared" si="114"/>
        <v>0</v>
      </c>
      <c r="AQ1340" s="4">
        <f t="shared" si="114"/>
        <v>0</v>
      </c>
      <c r="AR1340" s="4">
        <f t="shared" si="114"/>
        <v>0</v>
      </c>
      <c r="AS1340" s="4">
        <f t="shared" si="114"/>
        <v>4.2752415730739317E-6</v>
      </c>
      <c r="AT1340" s="4">
        <f t="shared" si="114"/>
        <v>0</v>
      </c>
      <c r="AU1340" s="4">
        <f t="shared" si="114"/>
        <v>0</v>
      </c>
      <c r="AV1340" s="4">
        <f t="shared" si="114"/>
        <v>0</v>
      </c>
      <c r="AW1340" s="4">
        <f t="shared" si="114"/>
        <v>0</v>
      </c>
      <c r="AX1340" s="4">
        <f t="shared" si="114"/>
        <v>0</v>
      </c>
      <c r="AY1340" s="4">
        <f t="shared" si="114"/>
        <v>0</v>
      </c>
      <c r="AZ1340" s="4">
        <f t="shared" si="113"/>
        <v>6.0332092573683519E-6</v>
      </c>
      <c r="BA1340" s="4">
        <f t="shared" si="113"/>
        <v>9.5053583993624281E-4</v>
      </c>
      <c r="BB1340" s="67">
        <f t="shared" si="113"/>
        <v>0</v>
      </c>
    </row>
    <row r="1341" spans="1:54" x14ac:dyDescent="0.3">
      <c r="A1341" t="s">
        <v>68</v>
      </c>
      <c r="B1341" t="s">
        <v>69</v>
      </c>
      <c r="C1341">
        <v>731823</v>
      </c>
      <c r="D1341" t="s">
        <v>70</v>
      </c>
      <c r="E1341" t="s">
        <v>71</v>
      </c>
      <c r="F1341" t="s">
        <v>72</v>
      </c>
      <c r="G1341" t="s">
        <v>108</v>
      </c>
      <c r="H1341">
        <v>6</v>
      </c>
      <c r="I1341" t="s">
        <v>1112</v>
      </c>
      <c r="J1341" s="4">
        <v>0</v>
      </c>
      <c r="K1341" s="4">
        <v>0</v>
      </c>
      <c r="L1341" s="4">
        <v>0</v>
      </c>
      <c r="M1341" s="4">
        <v>0</v>
      </c>
      <c r="N1341" s="4">
        <v>0</v>
      </c>
      <c r="O1341" s="4">
        <v>0</v>
      </c>
      <c r="P1341" s="4">
        <v>0</v>
      </c>
      <c r="Q1341" s="4">
        <v>0</v>
      </c>
      <c r="R1341" s="4">
        <v>0</v>
      </c>
      <c r="S1341" s="4">
        <v>0</v>
      </c>
      <c r="T1341" s="4">
        <v>0</v>
      </c>
      <c r="U1341" s="4">
        <v>0</v>
      </c>
      <c r="V1341" s="4">
        <v>1E-3</v>
      </c>
      <c r="W1341" s="4">
        <v>0</v>
      </c>
      <c r="X1341" s="4">
        <v>0</v>
      </c>
      <c r="Y1341" s="4">
        <v>0</v>
      </c>
      <c r="Z1341" s="4">
        <v>0</v>
      </c>
      <c r="AA1341" s="4">
        <v>0</v>
      </c>
      <c r="AB1341" s="4">
        <v>0</v>
      </c>
      <c r="AC1341" s="4">
        <v>0</v>
      </c>
      <c r="AG1341" s="66">
        <v>731823</v>
      </c>
      <c r="AH1341" t="s">
        <v>1112</v>
      </c>
      <c r="AI1341" s="4">
        <f t="shared" si="115"/>
        <v>0</v>
      </c>
      <c r="AJ1341" s="4">
        <f t="shared" si="115"/>
        <v>0</v>
      </c>
      <c r="AK1341" s="4">
        <f t="shared" si="115"/>
        <v>0</v>
      </c>
      <c r="AL1341" s="4">
        <f t="shared" si="115"/>
        <v>0</v>
      </c>
      <c r="AM1341" s="4">
        <f t="shared" si="114"/>
        <v>0</v>
      </c>
      <c r="AN1341" s="4">
        <f t="shared" si="114"/>
        <v>0</v>
      </c>
      <c r="AO1341" s="4">
        <f t="shared" si="114"/>
        <v>0</v>
      </c>
      <c r="AP1341" s="4">
        <f t="shared" si="114"/>
        <v>0</v>
      </c>
      <c r="AQ1341" s="4">
        <f t="shared" si="114"/>
        <v>0</v>
      </c>
      <c r="AR1341" s="4">
        <f t="shared" si="114"/>
        <v>0</v>
      </c>
      <c r="AS1341" s="4">
        <f t="shared" si="114"/>
        <v>0</v>
      </c>
      <c r="AT1341" s="4">
        <f t="shared" si="114"/>
        <v>0</v>
      </c>
      <c r="AU1341" s="4">
        <f t="shared" si="114"/>
        <v>2.5042367930182676E-6</v>
      </c>
      <c r="AV1341" s="4">
        <f t="shared" si="114"/>
        <v>0</v>
      </c>
      <c r="AW1341" s="4">
        <f t="shared" si="114"/>
        <v>0</v>
      </c>
      <c r="AX1341" s="4">
        <f t="shared" si="114"/>
        <v>0</v>
      </c>
      <c r="AY1341" s="4">
        <f t="shared" si="114"/>
        <v>0</v>
      </c>
      <c r="AZ1341" s="4">
        <f t="shared" si="113"/>
        <v>0</v>
      </c>
      <c r="BA1341" s="4">
        <f t="shared" si="113"/>
        <v>0</v>
      </c>
      <c r="BB1341" s="67">
        <f t="shared" si="113"/>
        <v>0</v>
      </c>
    </row>
    <row r="1342" spans="1:54" x14ac:dyDescent="0.3">
      <c r="A1342" t="s">
        <v>68</v>
      </c>
      <c r="B1342" t="s">
        <v>69</v>
      </c>
      <c r="C1342">
        <v>731824</v>
      </c>
      <c r="D1342" t="s">
        <v>70</v>
      </c>
      <c r="E1342" t="s">
        <v>71</v>
      </c>
      <c r="F1342" t="s">
        <v>72</v>
      </c>
      <c r="G1342" t="s">
        <v>108</v>
      </c>
      <c r="H1342">
        <v>6</v>
      </c>
      <c r="I1342" t="s">
        <v>1113</v>
      </c>
      <c r="J1342" s="4">
        <v>0</v>
      </c>
      <c r="K1342" s="4">
        <v>0</v>
      </c>
      <c r="L1342" s="4">
        <v>0</v>
      </c>
      <c r="M1342" s="4">
        <v>0</v>
      </c>
      <c r="N1342" s="4">
        <v>0</v>
      </c>
      <c r="O1342" s="4">
        <v>0</v>
      </c>
      <c r="P1342" s="4">
        <v>0</v>
      </c>
      <c r="Q1342" s="4">
        <v>0</v>
      </c>
      <c r="R1342" s="4">
        <v>0</v>
      </c>
      <c r="S1342" s="4">
        <v>0</v>
      </c>
      <c r="T1342" s="4">
        <v>0</v>
      </c>
      <c r="U1342" s="4">
        <v>0</v>
      </c>
      <c r="V1342" s="4">
        <v>0</v>
      </c>
      <c r="W1342" s="4">
        <v>0</v>
      </c>
      <c r="X1342" s="4">
        <v>6.2759999999999998</v>
      </c>
      <c r="Y1342" s="4">
        <v>0</v>
      </c>
      <c r="Z1342" s="4">
        <v>0.124</v>
      </c>
      <c r="AA1342" s="4">
        <v>0</v>
      </c>
      <c r="AB1342" s="4">
        <v>0</v>
      </c>
      <c r="AC1342" s="4">
        <v>0</v>
      </c>
      <c r="AG1342" s="66">
        <v>731824</v>
      </c>
      <c r="AH1342" t="s">
        <v>1113</v>
      </c>
      <c r="AI1342" s="4">
        <f t="shared" si="115"/>
        <v>0</v>
      </c>
      <c r="AJ1342" s="4">
        <f t="shared" si="115"/>
        <v>0</v>
      </c>
      <c r="AK1342" s="4">
        <f t="shared" si="115"/>
        <v>0</v>
      </c>
      <c r="AL1342" s="4">
        <f t="shared" si="115"/>
        <v>0</v>
      </c>
      <c r="AM1342" s="4">
        <f t="shared" si="114"/>
        <v>0</v>
      </c>
      <c r="AN1342" s="4">
        <f t="shared" si="114"/>
        <v>0</v>
      </c>
      <c r="AO1342" s="4">
        <f t="shared" si="114"/>
        <v>0</v>
      </c>
      <c r="AP1342" s="4">
        <f t="shared" si="114"/>
        <v>0</v>
      </c>
      <c r="AQ1342" s="4">
        <f t="shared" si="114"/>
        <v>0</v>
      </c>
      <c r="AR1342" s="4">
        <f t="shared" si="114"/>
        <v>0</v>
      </c>
      <c r="AS1342" s="4">
        <f t="shared" si="114"/>
        <v>0</v>
      </c>
      <c r="AT1342" s="4">
        <f t="shared" si="114"/>
        <v>0</v>
      </c>
      <c r="AU1342" s="4">
        <f t="shared" si="114"/>
        <v>0</v>
      </c>
      <c r="AV1342" s="4">
        <f t="shared" si="114"/>
        <v>0</v>
      </c>
      <c r="AW1342" s="4">
        <f t="shared" si="114"/>
        <v>2.065609497643504E-2</v>
      </c>
      <c r="AX1342" s="4">
        <f t="shared" si="114"/>
        <v>0</v>
      </c>
      <c r="AY1342" s="4">
        <f t="shared" si="114"/>
        <v>2.5832803760856199E-4</v>
      </c>
      <c r="AZ1342" s="4">
        <f t="shared" si="113"/>
        <v>0</v>
      </c>
      <c r="BA1342" s="4">
        <f t="shared" si="113"/>
        <v>0</v>
      </c>
      <c r="BB1342" s="67">
        <f t="shared" si="113"/>
        <v>0</v>
      </c>
    </row>
    <row r="1343" spans="1:54" x14ac:dyDescent="0.3">
      <c r="A1343" t="s">
        <v>68</v>
      </c>
      <c r="B1343" t="s">
        <v>69</v>
      </c>
      <c r="C1343">
        <v>731829</v>
      </c>
      <c r="D1343" t="s">
        <v>70</v>
      </c>
      <c r="E1343" t="s">
        <v>71</v>
      </c>
      <c r="F1343" t="s">
        <v>72</v>
      </c>
      <c r="G1343" t="s">
        <v>108</v>
      </c>
      <c r="H1343">
        <v>6</v>
      </c>
      <c r="I1343" t="s">
        <v>1114</v>
      </c>
      <c r="J1343" s="4">
        <v>0</v>
      </c>
      <c r="K1343" s="4">
        <v>0</v>
      </c>
      <c r="L1343" s="4">
        <v>0</v>
      </c>
      <c r="M1343" s="4">
        <v>0</v>
      </c>
      <c r="N1343" s="4">
        <v>0</v>
      </c>
      <c r="O1343" s="4">
        <v>0</v>
      </c>
      <c r="P1343" s="4">
        <v>0</v>
      </c>
      <c r="Q1343" s="4">
        <v>0</v>
      </c>
      <c r="R1343" s="4">
        <v>0</v>
      </c>
      <c r="S1343" s="4">
        <v>0</v>
      </c>
      <c r="T1343" s="4">
        <v>0.15</v>
      </c>
      <c r="U1343" s="4">
        <v>0</v>
      </c>
      <c r="V1343" s="4">
        <v>3.2130000000000001</v>
      </c>
      <c r="W1343" s="4">
        <v>5.5819999999999999</v>
      </c>
      <c r="X1343" s="4">
        <v>8.8360000000000003</v>
      </c>
      <c r="Y1343" s="4">
        <v>0</v>
      </c>
      <c r="Z1343" s="4">
        <v>3.7999999999999999E-2</v>
      </c>
      <c r="AA1343" s="4">
        <v>0</v>
      </c>
      <c r="AB1343" s="4">
        <v>7.0999999999999994E-2</v>
      </c>
      <c r="AC1343" s="4">
        <v>1.3520000000000001</v>
      </c>
      <c r="AG1343" s="66">
        <v>731829</v>
      </c>
      <c r="AH1343" t="s">
        <v>1114</v>
      </c>
      <c r="AI1343" s="4">
        <f t="shared" si="115"/>
        <v>0</v>
      </c>
      <c r="AJ1343" s="4">
        <f t="shared" si="115"/>
        <v>0</v>
      </c>
      <c r="AK1343" s="4">
        <f t="shared" si="115"/>
        <v>0</v>
      </c>
      <c r="AL1343" s="4">
        <f t="shared" si="115"/>
        <v>0</v>
      </c>
      <c r="AM1343" s="4">
        <f t="shared" si="114"/>
        <v>0</v>
      </c>
      <c r="AN1343" s="4">
        <f t="shared" si="114"/>
        <v>0</v>
      </c>
      <c r="AO1343" s="4">
        <f t="shared" si="114"/>
        <v>0</v>
      </c>
      <c r="AP1343" s="4">
        <f t="shared" si="114"/>
        <v>0</v>
      </c>
      <c r="AQ1343" s="4">
        <f t="shared" si="114"/>
        <v>0</v>
      </c>
      <c r="AR1343" s="4">
        <f t="shared" si="114"/>
        <v>0</v>
      </c>
      <c r="AS1343" s="4">
        <f t="shared" si="114"/>
        <v>1.7332060431380805E-5</v>
      </c>
      <c r="AT1343" s="4">
        <f t="shared" si="114"/>
        <v>0</v>
      </c>
      <c r="AU1343" s="4">
        <f t="shared" si="114"/>
        <v>8.0461128159676938E-3</v>
      </c>
      <c r="AV1343" s="4">
        <f t="shared" si="114"/>
        <v>1.3151854702493715E-2</v>
      </c>
      <c r="AW1343" s="4">
        <f t="shared" si="114"/>
        <v>2.9081780626478655E-2</v>
      </c>
      <c r="AX1343" s="4">
        <f t="shared" si="114"/>
        <v>0</v>
      </c>
      <c r="AY1343" s="4">
        <f t="shared" si="114"/>
        <v>7.9165043783268994E-5</v>
      </c>
      <c r="AZ1343" s="4">
        <f t="shared" si="113"/>
        <v>0</v>
      </c>
      <c r="BA1343" s="4">
        <f t="shared" si="113"/>
        <v>1.2497786043606153E-4</v>
      </c>
      <c r="BB1343" s="67">
        <f t="shared" si="113"/>
        <v>2.2514700917344176E-3</v>
      </c>
    </row>
    <row r="1344" spans="1:54" x14ac:dyDescent="0.3">
      <c r="A1344" t="s">
        <v>68</v>
      </c>
      <c r="B1344" t="s">
        <v>69</v>
      </c>
      <c r="C1344">
        <v>731990</v>
      </c>
      <c r="D1344" t="s">
        <v>70</v>
      </c>
      <c r="E1344" t="s">
        <v>71</v>
      </c>
      <c r="F1344" t="s">
        <v>72</v>
      </c>
      <c r="G1344" t="s">
        <v>108</v>
      </c>
      <c r="H1344">
        <v>6</v>
      </c>
      <c r="I1344" t="s">
        <v>243</v>
      </c>
      <c r="J1344" s="4">
        <v>0</v>
      </c>
      <c r="K1344" s="4">
        <v>3.8090000000000002</v>
      </c>
      <c r="L1344" s="4">
        <v>0</v>
      </c>
      <c r="M1344" s="4">
        <v>0</v>
      </c>
      <c r="N1344" s="4">
        <v>0</v>
      </c>
      <c r="O1344" s="4">
        <v>0</v>
      </c>
      <c r="P1344" s="4">
        <v>0</v>
      </c>
      <c r="Q1344" s="4">
        <v>0</v>
      </c>
      <c r="R1344" s="4">
        <v>0</v>
      </c>
      <c r="S1344" s="4">
        <v>0</v>
      </c>
      <c r="T1344" s="4">
        <v>2.8000000000000001E-2</v>
      </c>
      <c r="U1344" s="4">
        <v>0</v>
      </c>
      <c r="V1344" s="4">
        <v>2.5000000000000001E-2</v>
      </c>
      <c r="W1344" s="4">
        <v>0</v>
      </c>
      <c r="X1344" s="4">
        <v>8.0000000000000002E-3</v>
      </c>
      <c r="Y1344" s="4">
        <v>0</v>
      </c>
      <c r="Z1344" s="4">
        <v>0</v>
      </c>
      <c r="AA1344" s="4">
        <v>0</v>
      </c>
      <c r="AB1344" s="4">
        <v>6.9000000000000006E-2</v>
      </c>
      <c r="AC1344" s="4">
        <v>0</v>
      </c>
      <c r="AG1344" s="66">
        <v>731990</v>
      </c>
      <c r="AH1344" t="s">
        <v>243</v>
      </c>
      <c r="AI1344" s="4">
        <f t="shared" si="115"/>
        <v>0</v>
      </c>
      <c r="AJ1344" s="4">
        <f t="shared" si="115"/>
        <v>8.2352732601606915E-2</v>
      </c>
      <c r="AK1344" s="4">
        <f t="shared" si="115"/>
        <v>0</v>
      </c>
      <c r="AL1344" s="4">
        <f t="shared" si="115"/>
        <v>0</v>
      </c>
      <c r="AM1344" s="4">
        <f t="shared" si="114"/>
        <v>0</v>
      </c>
      <c r="AN1344" s="4">
        <f t="shared" si="114"/>
        <v>0</v>
      </c>
      <c r="AO1344" s="4">
        <f t="shared" si="114"/>
        <v>0</v>
      </c>
      <c r="AP1344" s="4">
        <f t="shared" si="114"/>
        <v>0</v>
      </c>
      <c r="AQ1344" s="4">
        <f t="shared" si="114"/>
        <v>0</v>
      </c>
      <c r="AR1344" s="4">
        <f t="shared" si="114"/>
        <v>0</v>
      </c>
      <c r="AS1344" s="4">
        <f t="shared" si="114"/>
        <v>3.2353179471910832E-6</v>
      </c>
      <c r="AT1344" s="4">
        <f t="shared" si="114"/>
        <v>0</v>
      </c>
      <c r="AU1344" s="4">
        <f t="shared" si="114"/>
        <v>6.2605919825456689E-5</v>
      </c>
      <c r="AV1344" s="4">
        <f t="shared" si="114"/>
        <v>0</v>
      </c>
      <c r="AW1344" s="4">
        <f t="shared" si="114"/>
        <v>2.6330267656386286E-5</v>
      </c>
      <c r="AX1344" s="4">
        <f t="shared" si="114"/>
        <v>0</v>
      </c>
      <c r="AY1344" s="4">
        <f t="shared" si="114"/>
        <v>0</v>
      </c>
      <c r="AZ1344" s="4">
        <f t="shared" si="113"/>
        <v>0</v>
      </c>
      <c r="BA1344" s="4">
        <f t="shared" si="113"/>
        <v>1.2145735732518658E-4</v>
      </c>
      <c r="BB1344" s="67">
        <f t="shared" si="113"/>
        <v>0</v>
      </c>
    </row>
    <row r="1345" spans="1:54" x14ac:dyDescent="0.3">
      <c r="A1345" t="s">
        <v>68</v>
      </c>
      <c r="B1345" t="s">
        <v>69</v>
      </c>
      <c r="C1345">
        <v>732010</v>
      </c>
      <c r="D1345" t="s">
        <v>70</v>
      </c>
      <c r="E1345" t="s">
        <v>71</v>
      </c>
      <c r="F1345" t="s">
        <v>72</v>
      </c>
      <c r="G1345" t="s">
        <v>108</v>
      </c>
      <c r="H1345">
        <v>6</v>
      </c>
      <c r="I1345" t="s">
        <v>1115</v>
      </c>
      <c r="J1345" s="4">
        <v>0</v>
      </c>
      <c r="K1345" s="4">
        <v>0</v>
      </c>
      <c r="L1345" s="4">
        <v>0</v>
      </c>
      <c r="M1345" s="4">
        <v>0</v>
      </c>
      <c r="N1345" s="4">
        <v>0</v>
      </c>
      <c r="O1345" s="4">
        <v>0</v>
      </c>
      <c r="P1345" s="4">
        <v>0</v>
      </c>
      <c r="Q1345" s="4">
        <v>0</v>
      </c>
      <c r="R1345" s="4">
        <v>0</v>
      </c>
      <c r="S1345" s="4">
        <v>0</v>
      </c>
      <c r="T1345" s="4">
        <v>0</v>
      </c>
      <c r="U1345" s="4">
        <v>0</v>
      </c>
      <c r="V1345" s="4">
        <v>0</v>
      </c>
      <c r="W1345" s="4">
        <v>0</v>
      </c>
      <c r="X1345" s="4">
        <v>9.4E-2</v>
      </c>
      <c r="Y1345" s="4">
        <v>0</v>
      </c>
      <c r="Z1345" s="4">
        <v>0</v>
      </c>
      <c r="AA1345" s="4">
        <v>0</v>
      </c>
      <c r="AB1345" s="4">
        <v>0</v>
      </c>
      <c r="AC1345" s="4">
        <v>6.2E-2</v>
      </c>
      <c r="AG1345" s="66">
        <v>732010</v>
      </c>
      <c r="AH1345" t="s">
        <v>1115</v>
      </c>
      <c r="AI1345" s="4">
        <f t="shared" si="115"/>
        <v>0</v>
      </c>
      <c r="AJ1345" s="4">
        <f t="shared" si="115"/>
        <v>0</v>
      </c>
      <c r="AK1345" s="4">
        <f t="shared" si="115"/>
        <v>0</v>
      </c>
      <c r="AL1345" s="4">
        <f t="shared" si="115"/>
        <v>0</v>
      </c>
      <c r="AM1345" s="4">
        <f t="shared" si="114"/>
        <v>0</v>
      </c>
      <c r="AN1345" s="4">
        <f t="shared" si="114"/>
        <v>0</v>
      </c>
      <c r="AO1345" s="4">
        <f t="shared" si="114"/>
        <v>0</v>
      </c>
      <c r="AP1345" s="4">
        <f t="shared" si="114"/>
        <v>0</v>
      </c>
      <c r="AQ1345" s="4">
        <f t="shared" si="114"/>
        <v>0</v>
      </c>
      <c r="AR1345" s="4">
        <f t="shared" si="114"/>
        <v>0</v>
      </c>
      <c r="AS1345" s="4">
        <f t="shared" si="114"/>
        <v>0</v>
      </c>
      <c r="AT1345" s="4">
        <f t="shared" si="114"/>
        <v>0</v>
      </c>
      <c r="AU1345" s="4">
        <f t="shared" si="114"/>
        <v>0</v>
      </c>
      <c r="AV1345" s="4">
        <f t="shared" si="114"/>
        <v>0</v>
      </c>
      <c r="AW1345" s="4">
        <f t="shared" si="114"/>
        <v>3.0938064496253883E-4</v>
      </c>
      <c r="AX1345" s="4">
        <f t="shared" si="114"/>
        <v>0</v>
      </c>
      <c r="AY1345" s="4">
        <f t="shared" si="114"/>
        <v>0</v>
      </c>
      <c r="AZ1345" s="4">
        <f t="shared" si="113"/>
        <v>0</v>
      </c>
      <c r="BA1345" s="4">
        <f t="shared" si="113"/>
        <v>0</v>
      </c>
      <c r="BB1345" s="67">
        <f t="shared" si="113"/>
        <v>1.0324788882214044E-4</v>
      </c>
    </row>
    <row r="1346" spans="1:54" x14ac:dyDescent="0.3">
      <c r="A1346" t="s">
        <v>68</v>
      </c>
      <c r="B1346" t="s">
        <v>69</v>
      </c>
      <c r="C1346">
        <v>732020</v>
      </c>
      <c r="D1346" t="s">
        <v>70</v>
      </c>
      <c r="E1346" t="s">
        <v>71</v>
      </c>
      <c r="F1346" t="s">
        <v>72</v>
      </c>
      <c r="G1346" t="s">
        <v>108</v>
      </c>
      <c r="H1346">
        <v>6</v>
      </c>
      <c r="I1346" t="s">
        <v>1116</v>
      </c>
      <c r="J1346" s="4">
        <v>0</v>
      </c>
      <c r="K1346" s="4">
        <v>0</v>
      </c>
      <c r="L1346" s="4">
        <v>0</v>
      </c>
      <c r="M1346" s="4">
        <v>0</v>
      </c>
      <c r="N1346" s="4">
        <v>0</v>
      </c>
      <c r="O1346" s="4">
        <v>0</v>
      </c>
      <c r="P1346" s="4">
        <v>0</v>
      </c>
      <c r="Q1346" s="4">
        <v>0</v>
      </c>
      <c r="R1346" s="4">
        <v>0</v>
      </c>
      <c r="S1346" s="4">
        <v>0</v>
      </c>
      <c r="T1346" s="4">
        <v>0</v>
      </c>
      <c r="U1346" s="4">
        <v>0</v>
      </c>
      <c r="V1346" s="4">
        <v>0</v>
      </c>
      <c r="W1346" s="4">
        <v>0</v>
      </c>
      <c r="X1346" s="4">
        <v>0</v>
      </c>
      <c r="Y1346" s="4">
        <v>0</v>
      </c>
      <c r="Z1346" s="4">
        <v>2E-3</v>
      </c>
      <c r="AA1346" s="4">
        <v>1.4E-2</v>
      </c>
      <c r="AB1346" s="4">
        <v>7.6999999999999999E-2</v>
      </c>
      <c r="AC1346" s="4">
        <v>0.438</v>
      </c>
      <c r="AG1346" s="66">
        <v>732020</v>
      </c>
      <c r="AH1346" t="s">
        <v>1116</v>
      </c>
      <c r="AI1346" s="4">
        <f t="shared" si="115"/>
        <v>0</v>
      </c>
      <c r="AJ1346" s="4">
        <f t="shared" si="115"/>
        <v>0</v>
      </c>
      <c r="AK1346" s="4">
        <f t="shared" si="115"/>
        <v>0</v>
      </c>
      <c r="AL1346" s="4">
        <f t="shared" si="115"/>
        <v>0</v>
      </c>
      <c r="AM1346" s="4">
        <f t="shared" si="115"/>
        <v>0</v>
      </c>
      <c r="AN1346" s="4">
        <f t="shared" si="115"/>
        <v>0</v>
      </c>
      <c r="AO1346" s="4">
        <f t="shared" si="115"/>
        <v>0</v>
      </c>
      <c r="AP1346" s="4">
        <f t="shared" si="115"/>
        <v>0</v>
      </c>
      <c r="AQ1346" s="4">
        <f t="shared" si="114"/>
        <v>0</v>
      </c>
      <c r="AR1346" s="4">
        <f t="shared" si="114"/>
        <v>0</v>
      </c>
      <c r="AS1346" s="4">
        <f t="shared" si="114"/>
        <v>0</v>
      </c>
      <c r="AT1346" s="4">
        <f t="shared" si="114"/>
        <v>0</v>
      </c>
      <c r="AU1346" s="4">
        <f t="shared" si="114"/>
        <v>0</v>
      </c>
      <c r="AV1346" s="4">
        <f t="shared" si="114"/>
        <v>0</v>
      </c>
      <c r="AW1346" s="4">
        <f t="shared" si="114"/>
        <v>0</v>
      </c>
      <c r="AX1346" s="4">
        <f t="shared" si="114"/>
        <v>0</v>
      </c>
      <c r="AY1346" s="4">
        <f t="shared" si="114"/>
        <v>4.1665812517509996E-6</v>
      </c>
      <c r="AZ1346" s="4">
        <f t="shared" si="113"/>
        <v>2.1116232400789232E-5</v>
      </c>
      <c r="BA1346" s="4">
        <f t="shared" si="113"/>
        <v>1.3553936976868649E-4</v>
      </c>
      <c r="BB1346" s="67">
        <f t="shared" si="113"/>
        <v>7.2939637587254055E-4</v>
      </c>
    </row>
    <row r="1347" spans="1:54" x14ac:dyDescent="0.3">
      <c r="A1347" t="s">
        <v>68</v>
      </c>
      <c r="B1347" t="s">
        <v>69</v>
      </c>
      <c r="C1347">
        <v>732090</v>
      </c>
      <c r="D1347" t="s">
        <v>70</v>
      </c>
      <c r="E1347" t="s">
        <v>71</v>
      </c>
      <c r="F1347" t="s">
        <v>72</v>
      </c>
      <c r="G1347" t="s">
        <v>108</v>
      </c>
      <c r="H1347">
        <v>6</v>
      </c>
      <c r="I1347" t="s">
        <v>243</v>
      </c>
      <c r="J1347" s="4">
        <v>0</v>
      </c>
      <c r="K1347" s="4">
        <v>0</v>
      </c>
      <c r="L1347" s="4">
        <v>0</v>
      </c>
      <c r="M1347" s="4">
        <v>0</v>
      </c>
      <c r="N1347" s="4">
        <v>0</v>
      </c>
      <c r="O1347" s="4">
        <v>0</v>
      </c>
      <c r="P1347" s="4">
        <v>0</v>
      </c>
      <c r="Q1347" s="4">
        <v>0</v>
      </c>
      <c r="R1347" s="4">
        <v>7.1999999999999995E-2</v>
      </c>
      <c r="S1347" s="4">
        <v>0</v>
      </c>
      <c r="T1347" s="4">
        <v>0</v>
      </c>
      <c r="U1347" s="4">
        <v>0</v>
      </c>
      <c r="V1347" s="4">
        <v>0</v>
      </c>
      <c r="W1347" s="4">
        <v>0.31</v>
      </c>
      <c r="X1347" s="4">
        <v>1.0999999999999999E-2</v>
      </c>
      <c r="Y1347" s="4">
        <v>1.4999999999999999E-2</v>
      </c>
      <c r="Z1347" s="4">
        <v>0.02</v>
      </c>
      <c r="AA1347" s="4">
        <v>0</v>
      </c>
      <c r="AB1347" s="4">
        <v>0</v>
      </c>
      <c r="AC1347" s="4">
        <v>0</v>
      </c>
      <c r="AG1347" s="66">
        <v>732090</v>
      </c>
      <c r="AH1347" t="s">
        <v>243</v>
      </c>
      <c r="AI1347" s="4">
        <f t="shared" si="115"/>
        <v>0</v>
      </c>
      <c r="AJ1347" s="4">
        <f t="shared" si="115"/>
        <v>0</v>
      </c>
      <c r="AK1347" s="4">
        <f t="shared" si="115"/>
        <v>0</v>
      </c>
      <c r="AL1347" s="4">
        <f t="shared" si="115"/>
        <v>0</v>
      </c>
      <c r="AM1347" s="4">
        <f t="shared" si="115"/>
        <v>0</v>
      </c>
      <c r="AN1347" s="4">
        <f t="shared" si="115"/>
        <v>0</v>
      </c>
      <c r="AO1347" s="4">
        <f t="shared" si="115"/>
        <v>0</v>
      </c>
      <c r="AP1347" s="4">
        <f t="shared" si="115"/>
        <v>0</v>
      </c>
      <c r="AQ1347" s="4">
        <f t="shared" si="114"/>
        <v>2.8629137869697085E-4</v>
      </c>
      <c r="AR1347" s="4">
        <f t="shared" si="114"/>
        <v>0</v>
      </c>
      <c r="AS1347" s="4">
        <f t="shared" si="114"/>
        <v>0</v>
      </c>
      <c r="AT1347" s="4">
        <f t="shared" si="114"/>
        <v>0</v>
      </c>
      <c r="AU1347" s="4">
        <f t="shared" si="114"/>
        <v>0</v>
      </c>
      <c r="AV1347" s="4">
        <f t="shared" si="114"/>
        <v>7.30396803613947E-4</v>
      </c>
      <c r="AW1347" s="4">
        <f t="shared" si="114"/>
        <v>3.6204118027531143E-5</v>
      </c>
      <c r="AX1347" s="4">
        <f t="shared" si="114"/>
        <v>4.006824316326918E-5</v>
      </c>
      <c r="AY1347" s="4">
        <f t="shared" si="114"/>
        <v>4.1665812517509995E-5</v>
      </c>
      <c r="AZ1347" s="4">
        <f t="shared" si="113"/>
        <v>0</v>
      </c>
      <c r="BA1347" s="4">
        <f t="shared" si="113"/>
        <v>0</v>
      </c>
      <c r="BB1347" s="67">
        <f t="shared" si="113"/>
        <v>0</v>
      </c>
    </row>
    <row r="1348" spans="1:54" x14ac:dyDescent="0.3">
      <c r="A1348" t="s">
        <v>68</v>
      </c>
      <c r="B1348" t="s">
        <v>69</v>
      </c>
      <c r="C1348">
        <v>732111</v>
      </c>
      <c r="D1348" t="s">
        <v>70</v>
      </c>
      <c r="E1348" t="s">
        <v>71</v>
      </c>
      <c r="F1348" t="s">
        <v>72</v>
      </c>
      <c r="G1348" t="s">
        <v>108</v>
      </c>
      <c r="H1348">
        <v>6</v>
      </c>
      <c r="I1348" t="s">
        <v>1117</v>
      </c>
      <c r="J1348" s="4">
        <v>0</v>
      </c>
      <c r="K1348" s="4">
        <v>0</v>
      </c>
      <c r="L1348" s="4">
        <v>0</v>
      </c>
      <c r="M1348" s="4">
        <v>0</v>
      </c>
      <c r="N1348" s="4">
        <v>0</v>
      </c>
      <c r="O1348" s="4">
        <v>0</v>
      </c>
      <c r="P1348" s="4">
        <v>0</v>
      </c>
      <c r="Q1348" s="4">
        <v>0</v>
      </c>
      <c r="R1348" s="4">
        <v>0</v>
      </c>
      <c r="S1348" s="4">
        <v>0</v>
      </c>
      <c r="T1348" s="4">
        <v>1.2E-2</v>
      </c>
      <c r="U1348" s="4">
        <v>0</v>
      </c>
      <c r="V1348" s="4">
        <v>0.85699999999999998</v>
      </c>
      <c r="W1348" s="4">
        <v>0.20599999999999999</v>
      </c>
      <c r="X1348" s="4">
        <v>0</v>
      </c>
      <c r="Y1348" s="4">
        <v>0</v>
      </c>
      <c r="Z1348" s="4">
        <v>0</v>
      </c>
      <c r="AA1348" s="4">
        <v>8.4000000000000005E-2</v>
      </c>
      <c r="AB1348" s="4">
        <v>0.63100000000000001</v>
      </c>
      <c r="AC1348" s="4">
        <v>0</v>
      </c>
      <c r="AG1348" s="66">
        <v>732111</v>
      </c>
      <c r="AH1348" t="s">
        <v>1117</v>
      </c>
      <c r="AI1348" s="4">
        <f t="shared" si="115"/>
        <v>0</v>
      </c>
      <c r="AJ1348" s="4">
        <f t="shared" si="115"/>
        <v>0</v>
      </c>
      <c r="AK1348" s="4">
        <f t="shared" si="115"/>
        <v>0</v>
      </c>
      <c r="AL1348" s="4">
        <f t="shared" si="115"/>
        <v>0</v>
      </c>
      <c r="AM1348" s="4">
        <f t="shared" si="115"/>
        <v>0</v>
      </c>
      <c r="AN1348" s="4">
        <f t="shared" si="115"/>
        <v>0</v>
      </c>
      <c r="AO1348" s="4">
        <f t="shared" si="115"/>
        <v>0</v>
      </c>
      <c r="AP1348" s="4">
        <f t="shared" si="115"/>
        <v>0</v>
      </c>
      <c r="AQ1348" s="4">
        <f t="shared" si="114"/>
        <v>0</v>
      </c>
      <c r="AR1348" s="4">
        <f t="shared" si="114"/>
        <v>0</v>
      </c>
      <c r="AS1348" s="4">
        <f t="shared" si="114"/>
        <v>1.3865648345104643E-6</v>
      </c>
      <c r="AT1348" s="4">
        <f t="shared" si="114"/>
        <v>0</v>
      </c>
      <c r="AU1348" s="4">
        <f t="shared" si="114"/>
        <v>2.1461309316166553E-3</v>
      </c>
      <c r="AV1348" s="4">
        <f t="shared" si="114"/>
        <v>4.8536045659507447E-4</v>
      </c>
      <c r="AW1348" s="4">
        <f t="shared" si="114"/>
        <v>0</v>
      </c>
      <c r="AX1348" s="4">
        <f t="shared" si="114"/>
        <v>0</v>
      </c>
      <c r="AY1348" s="4">
        <f t="shared" si="114"/>
        <v>0</v>
      </c>
      <c r="AZ1348" s="4">
        <f t="shared" si="113"/>
        <v>1.266973944047354E-4</v>
      </c>
      <c r="BA1348" s="4">
        <f t="shared" si="113"/>
        <v>1.110718731481054E-3</v>
      </c>
      <c r="BB1348" s="67">
        <f t="shared" si="113"/>
        <v>0</v>
      </c>
    </row>
    <row r="1349" spans="1:54" x14ac:dyDescent="0.3">
      <c r="A1349" t="s">
        <v>68</v>
      </c>
      <c r="B1349" t="s">
        <v>69</v>
      </c>
      <c r="C1349">
        <v>732112</v>
      </c>
      <c r="D1349" t="s">
        <v>70</v>
      </c>
      <c r="E1349" t="s">
        <v>71</v>
      </c>
      <c r="F1349" t="s">
        <v>72</v>
      </c>
      <c r="G1349" t="s">
        <v>108</v>
      </c>
      <c r="H1349">
        <v>6</v>
      </c>
      <c r="I1349" t="s">
        <v>1117</v>
      </c>
      <c r="J1349" s="4">
        <v>0</v>
      </c>
      <c r="K1349" s="4">
        <v>0</v>
      </c>
      <c r="L1349" s="4">
        <v>0</v>
      </c>
      <c r="M1349" s="4">
        <v>0</v>
      </c>
      <c r="N1349" s="4">
        <v>0</v>
      </c>
      <c r="O1349" s="4">
        <v>0</v>
      </c>
      <c r="P1349" s="4">
        <v>0</v>
      </c>
      <c r="Q1349" s="4">
        <v>0</v>
      </c>
      <c r="R1349" s="4">
        <v>0</v>
      </c>
      <c r="S1349" s="4">
        <v>0</v>
      </c>
      <c r="T1349" s="4">
        <v>0</v>
      </c>
      <c r="U1349" s="4">
        <v>0</v>
      </c>
      <c r="V1349" s="4">
        <v>0.442</v>
      </c>
      <c r="W1349" s="4">
        <v>0</v>
      </c>
      <c r="X1349" s="4">
        <v>0</v>
      </c>
      <c r="Y1349" s="4">
        <v>0</v>
      </c>
      <c r="Z1349" s="4">
        <v>0</v>
      </c>
      <c r="AA1349" s="4">
        <v>0</v>
      </c>
      <c r="AB1349" s="4">
        <v>0</v>
      </c>
      <c r="AC1349" s="4">
        <v>0</v>
      </c>
      <c r="AG1349" s="66">
        <v>732112</v>
      </c>
      <c r="AH1349" t="s">
        <v>1117</v>
      </c>
      <c r="AI1349" s="4">
        <f t="shared" si="115"/>
        <v>0</v>
      </c>
      <c r="AJ1349" s="4">
        <f t="shared" si="115"/>
        <v>0</v>
      </c>
      <c r="AK1349" s="4">
        <f t="shared" si="115"/>
        <v>0</v>
      </c>
      <c r="AL1349" s="4">
        <f t="shared" si="115"/>
        <v>0</v>
      </c>
      <c r="AM1349" s="4">
        <f t="shared" si="115"/>
        <v>0</v>
      </c>
      <c r="AN1349" s="4">
        <f t="shared" si="115"/>
        <v>0</v>
      </c>
      <c r="AO1349" s="4">
        <f t="shared" si="115"/>
        <v>0</v>
      </c>
      <c r="AP1349" s="4">
        <f t="shared" si="115"/>
        <v>0</v>
      </c>
      <c r="AQ1349" s="4">
        <f t="shared" si="115"/>
        <v>0</v>
      </c>
      <c r="AR1349" s="4">
        <f t="shared" si="115"/>
        <v>0</v>
      </c>
      <c r="AS1349" s="4">
        <f t="shared" si="114"/>
        <v>0</v>
      </c>
      <c r="AT1349" s="4">
        <f t="shared" si="114"/>
        <v>0</v>
      </c>
      <c r="AU1349" s="4">
        <f t="shared" si="114"/>
        <v>1.1068726625140743E-3</v>
      </c>
      <c r="AV1349" s="4">
        <f t="shared" si="114"/>
        <v>0</v>
      </c>
      <c r="AW1349" s="4">
        <f t="shared" si="114"/>
        <v>0</v>
      </c>
      <c r="AX1349" s="4">
        <f t="shared" si="114"/>
        <v>0</v>
      </c>
      <c r="AY1349" s="4">
        <f t="shared" si="114"/>
        <v>0</v>
      </c>
      <c r="AZ1349" s="4">
        <f t="shared" si="113"/>
        <v>0</v>
      </c>
      <c r="BA1349" s="4">
        <f t="shared" si="113"/>
        <v>0</v>
      </c>
      <c r="BB1349" s="67">
        <f t="shared" si="113"/>
        <v>0</v>
      </c>
    </row>
    <row r="1350" spans="1:54" x14ac:dyDescent="0.3">
      <c r="A1350" t="s">
        <v>68</v>
      </c>
      <c r="B1350" t="s">
        <v>69</v>
      </c>
      <c r="C1350">
        <v>732113</v>
      </c>
      <c r="D1350" t="s">
        <v>70</v>
      </c>
      <c r="E1350" t="s">
        <v>71</v>
      </c>
      <c r="F1350" t="s">
        <v>72</v>
      </c>
      <c r="G1350" t="s">
        <v>108</v>
      </c>
      <c r="H1350">
        <v>6</v>
      </c>
      <c r="I1350" t="s">
        <v>1117</v>
      </c>
      <c r="J1350" s="4">
        <v>0</v>
      </c>
      <c r="K1350" s="4">
        <v>0</v>
      </c>
      <c r="L1350" s="4">
        <v>0.38400000000000001</v>
      </c>
      <c r="M1350" s="4">
        <v>0</v>
      </c>
      <c r="N1350" s="4">
        <v>0</v>
      </c>
      <c r="O1350" s="4">
        <v>0</v>
      </c>
      <c r="P1350" s="4">
        <v>0</v>
      </c>
      <c r="Q1350" s="4">
        <v>0</v>
      </c>
      <c r="R1350" s="4">
        <v>0</v>
      </c>
      <c r="S1350" s="4">
        <v>0</v>
      </c>
      <c r="T1350" s="4">
        <v>0</v>
      </c>
      <c r="U1350" s="4">
        <v>0</v>
      </c>
      <c r="V1350" s="4">
        <v>0</v>
      </c>
      <c r="W1350" s="4">
        <v>0</v>
      </c>
      <c r="X1350" s="4">
        <v>2E-3</v>
      </c>
      <c r="Y1350" s="4">
        <v>0</v>
      </c>
      <c r="Z1350" s="4">
        <v>0</v>
      </c>
      <c r="AA1350" s="4">
        <v>0</v>
      </c>
      <c r="AB1350" s="4">
        <v>0</v>
      </c>
      <c r="AC1350" s="4">
        <v>0</v>
      </c>
      <c r="AG1350" s="66">
        <v>732113</v>
      </c>
      <c r="AH1350" t="s">
        <v>1117</v>
      </c>
      <c r="AI1350" s="4">
        <f t="shared" si="115"/>
        <v>0</v>
      </c>
      <c r="AJ1350" s="4">
        <f t="shared" si="115"/>
        <v>0</v>
      </c>
      <c r="AK1350" s="4">
        <f t="shared" si="115"/>
        <v>7.9684747218815577E-3</v>
      </c>
      <c r="AL1350" s="4">
        <f t="shared" si="115"/>
        <v>0</v>
      </c>
      <c r="AM1350" s="4">
        <f t="shared" si="115"/>
        <v>0</v>
      </c>
      <c r="AN1350" s="4">
        <f t="shared" si="115"/>
        <v>0</v>
      </c>
      <c r="AO1350" s="4">
        <f t="shared" si="115"/>
        <v>0</v>
      </c>
      <c r="AP1350" s="4">
        <f t="shared" si="115"/>
        <v>0</v>
      </c>
      <c r="AQ1350" s="4">
        <f t="shared" si="115"/>
        <v>0</v>
      </c>
      <c r="AR1350" s="4">
        <f t="shared" si="115"/>
        <v>0</v>
      </c>
      <c r="AS1350" s="4">
        <f t="shared" si="114"/>
        <v>0</v>
      </c>
      <c r="AT1350" s="4">
        <f t="shared" si="114"/>
        <v>0</v>
      </c>
      <c r="AU1350" s="4">
        <f t="shared" si="114"/>
        <v>0</v>
      </c>
      <c r="AV1350" s="4">
        <f t="shared" si="114"/>
        <v>0</v>
      </c>
      <c r="AW1350" s="4">
        <f t="shared" si="114"/>
        <v>6.5825669140965714E-6</v>
      </c>
      <c r="AX1350" s="4">
        <f t="shared" si="114"/>
        <v>0</v>
      </c>
      <c r="AY1350" s="4">
        <f t="shared" si="114"/>
        <v>0</v>
      </c>
      <c r="AZ1350" s="4">
        <f t="shared" si="113"/>
        <v>0</v>
      </c>
      <c r="BA1350" s="4">
        <f t="shared" si="113"/>
        <v>0</v>
      </c>
      <c r="BB1350" s="67">
        <f t="shared" si="113"/>
        <v>0</v>
      </c>
    </row>
    <row r="1351" spans="1:54" x14ac:dyDescent="0.3">
      <c r="A1351" t="s">
        <v>68</v>
      </c>
      <c r="B1351" t="s">
        <v>69</v>
      </c>
      <c r="C1351">
        <v>732183</v>
      </c>
      <c r="D1351" t="s">
        <v>70</v>
      </c>
      <c r="E1351" t="s">
        <v>71</v>
      </c>
      <c r="F1351" t="s">
        <v>72</v>
      </c>
      <c r="G1351" t="s">
        <v>108</v>
      </c>
      <c r="H1351">
        <v>6</v>
      </c>
      <c r="I1351" t="s">
        <v>1118</v>
      </c>
      <c r="J1351" s="4">
        <v>0.52500000000000002</v>
      </c>
      <c r="K1351" s="4">
        <v>0</v>
      </c>
      <c r="L1351" s="4">
        <v>0</v>
      </c>
      <c r="M1351" s="4">
        <v>0</v>
      </c>
      <c r="N1351" s="4">
        <v>0</v>
      </c>
      <c r="O1351" s="4">
        <v>0</v>
      </c>
      <c r="P1351" s="4">
        <v>0.87</v>
      </c>
      <c r="Q1351" s="4">
        <v>0</v>
      </c>
      <c r="R1351" s="4">
        <v>0</v>
      </c>
      <c r="S1351" s="4">
        <v>0</v>
      </c>
      <c r="T1351" s="4">
        <v>0</v>
      </c>
      <c r="U1351" s="4">
        <v>0</v>
      </c>
      <c r="V1351" s="4">
        <v>0</v>
      </c>
      <c r="W1351" s="4">
        <v>3.2269999999999999</v>
      </c>
      <c r="X1351" s="4">
        <v>0.45700000000000002</v>
      </c>
      <c r="Y1351" s="4">
        <v>0.78300000000000003</v>
      </c>
      <c r="Z1351" s="4">
        <v>0</v>
      </c>
      <c r="AA1351" s="4">
        <v>0.53300000000000003</v>
      </c>
      <c r="AB1351" s="4">
        <v>0</v>
      </c>
      <c r="AC1351" s="4">
        <v>1.276</v>
      </c>
      <c r="AG1351" s="66">
        <v>732183</v>
      </c>
      <c r="AH1351" t="s">
        <v>1118</v>
      </c>
      <c r="AI1351" s="4">
        <f t="shared" si="115"/>
        <v>2.4219330254787355E-2</v>
      </c>
      <c r="AJ1351" s="4">
        <f t="shared" si="115"/>
        <v>0</v>
      </c>
      <c r="AK1351" s="4">
        <f t="shared" si="115"/>
        <v>0</v>
      </c>
      <c r="AL1351" s="4">
        <f t="shared" si="115"/>
        <v>0</v>
      </c>
      <c r="AM1351" s="4">
        <f t="shared" si="115"/>
        <v>0</v>
      </c>
      <c r="AN1351" s="4">
        <f t="shared" si="115"/>
        <v>0</v>
      </c>
      <c r="AO1351" s="4">
        <f t="shared" si="115"/>
        <v>9.9340652113146903E-3</v>
      </c>
      <c r="AP1351" s="4">
        <f t="shared" si="115"/>
        <v>0</v>
      </c>
      <c r="AQ1351" s="4">
        <f t="shared" si="115"/>
        <v>0</v>
      </c>
      <c r="AR1351" s="4">
        <f t="shared" si="115"/>
        <v>0</v>
      </c>
      <c r="AS1351" s="4">
        <f t="shared" si="114"/>
        <v>0</v>
      </c>
      <c r="AT1351" s="4">
        <f t="shared" si="114"/>
        <v>0</v>
      </c>
      <c r="AU1351" s="4">
        <f t="shared" si="114"/>
        <v>0</v>
      </c>
      <c r="AV1351" s="4">
        <f t="shared" si="114"/>
        <v>7.6031951137490554E-3</v>
      </c>
      <c r="AW1351" s="4">
        <f t="shared" si="114"/>
        <v>1.5041165398710667E-3</v>
      </c>
      <c r="AX1351" s="4">
        <f t="shared" si="114"/>
        <v>2.0915622931226515E-3</v>
      </c>
      <c r="AY1351" s="4">
        <f t="shared" si="114"/>
        <v>0</v>
      </c>
      <c r="AZ1351" s="4">
        <f t="shared" si="113"/>
        <v>8.0392513354433297E-4</v>
      </c>
      <c r="BA1351" s="4">
        <f t="shared" si="113"/>
        <v>0</v>
      </c>
      <c r="BB1351" s="67">
        <f t="shared" si="113"/>
        <v>2.1249081635008257E-3</v>
      </c>
    </row>
    <row r="1352" spans="1:54" x14ac:dyDescent="0.3">
      <c r="A1352" t="s">
        <v>68</v>
      </c>
      <c r="B1352" t="s">
        <v>69</v>
      </c>
      <c r="C1352">
        <v>732190</v>
      </c>
      <c r="D1352" t="s">
        <v>70</v>
      </c>
      <c r="E1352" t="s">
        <v>71</v>
      </c>
      <c r="F1352" t="s">
        <v>72</v>
      </c>
      <c r="G1352" t="s">
        <v>108</v>
      </c>
      <c r="H1352">
        <v>6</v>
      </c>
      <c r="I1352" t="s">
        <v>962</v>
      </c>
      <c r="J1352" s="4">
        <v>0</v>
      </c>
      <c r="K1352" s="4">
        <v>0</v>
      </c>
      <c r="L1352" s="4">
        <v>0</v>
      </c>
      <c r="M1352" s="4">
        <v>0</v>
      </c>
      <c r="N1352" s="4">
        <v>0</v>
      </c>
      <c r="O1352" s="4">
        <v>0</v>
      </c>
      <c r="P1352" s="4">
        <v>0</v>
      </c>
      <c r="Q1352" s="4">
        <v>0</v>
      </c>
      <c r="R1352" s="4">
        <v>0</v>
      </c>
      <c r="S1352" s="4">
        <v>0</v>
      </c>
      <c r="T1352" s="4">
        <v>0</v>
      </c>
      <c r="U1352" s="4">
        <v>0</v>
      </c>
      <c r="V1352" s="4">
        <v>0</v>
      </c>
      <c r="W1352" s="4">
        <v>0</v>
      </c>
      <c r="X1352" s="4">
        <v>0</v>
      </c>
      <c r="Y1352" s="4">
        <v>0</v>
      </c>
      <c r="Z1352" s="4">
        <v>0</v>
      </c>
      <c r="AA1352" s="4">
        <v>0.379</v>
      </c>
      <c r="AB1352" s="4">
        <v>0.307</v>
      </c>
      <c r="AC1352" s="4">
        <v>0</v>
      </c>
      <c r="AG1352" s="66">
        <v>732190</v>
      </c>
      <c r="AH1352" t="s">
        <v>962</v>
      </c>
      <c r="AI1352" s="4">
        <f t="shared" si="115"/>
        <v>0</v>
      </c>
      <c r="AJ1352" s="4">
        <f t="shared" si="115"/>
        <v>0</v>
      </c>
      <c r="AK1352" s="4">
        <f t="shared" si="115"/>
        <v>0</v>
      </c>
      <c r="AL1352" s="4">
        <f t="shared" si="115"/>
        <v>0</v>
      </c>
      <c r="AM1352" s="4">
        <f t="shared" si="115"/>
        <v>0</v>
      </c>
      <c r="AN1352" s="4">
        <f t="shared" si="115"/>
        <v>0</v>
      </c>
      <c r="AO1352" s="4">
        <f t="shared" si="115"/>
        <v>0</v>
      </c>
      <c r="AP1352" s="4">
        <f t="shared" si="115"/>
        <v>0</v>
      </c>
      <c r="AQ1352" s="4">
        <f t="shared" si="115"/>
        <v>0</v>
      </c>
      <c r="AR1352" s="4">
        <f t="shared" si="115"/>
        <v>0</v>
      </c>
      <c r="AS1352" s="4">
        <f t="shared" si="114"/>
        <v>0</v>
      </c>
      <c r="AT1352" s="4">
        <f t="shared" si="114"/>
        <v>0</v>
      </c>
      <c r="AU1352" s="4">
        <f t="shared" si="114"/>
        <v>0</v>
      </c>
      <c r="AV1352" s="4">
        <f t="shared" si="114"/>
        <v>0</v>
      </c>
      <c r="AW1352" s="4">
        <f t="shared" si="114"/>
        <v>0</v>
      </c>
      <c r="AX1352" s="4">
        <f t="shared" si="114"/>
        <v>0</v>
      </c>
      <c r="AY1352" s="4">
        <f t="shared" si="114"/>
        <v>0</v>
      </c>
      <c r="AZ1352" s="4">
        <f t="shared" si="113"/>
        <v>5.7164657713565132E-4</v>
      </c>
      <c r="BA1352" s="4">
        <f t="shared" si="113"/>
        <v>5.4039722751930848E-4</v>
      </c>
      <c r="BB1352" s="67">
        <f t="shared" si="113"/>
        <v>0</v>
      </c>
    </row>
    <row r="1353" spans="1:54" x14ac:dyDescent="0.3">
      <c r="A1353" t="s">
        <v>68</v>
      </c>
      <c r="B1353" t="s">
        <v>69</v>
      </c>
      <c r="C1353">
        <v>732211</v>
      </c>
      <c r="D1353" t="s">
        <v>70</v>
      </c>
      <c r="E1353" t="s">
        <v>71</v>
      </c>
      <c r="F1353" t="s">
        <v>72</v>
      </c>
      <c r="G1353" t="s">
        <v>108</v>
      </c>
      <c r="H1353">
        <v>6</v>
      </c>
      <c r="I1353" t="s">
        <v>1119</v>
      </c>
      <c r="J1353" s="4">
        <v>0</v>
      </c>
      <c r="K1353" s="4">
        <v>0</v>
      </c>
      <c r="L1353" s="4">
        <v>0</v>
      </c>
      <c r="M1353" s="4">
        <v>0</v>
      </c>
      <c r="N1353" s="4">
        <v>0</v>
      </c>
      <c r="O1353" s="4">
        <v>0.752</v>
      </c>
      <c r="P1353" s="4">
        <v>0</v>
      </c>
      <c r="Q1353" s="4">
        <v>0</v>
      </c>
      <c r="R1353" s="4">
        <v>0</v>
      </c>
      <c r="S1353" s="4">
        <v>0</v>
      </c>
      <c r="T1353" s="4">
        <v>0</v>
      </c>
      <c r="U1353" s="4">
        <v>0</v>
      </c>
      <c r="V1353" s="4">
        <v>0</v>
      </c>
      <c r="W1353" s="4">
        <v>0</v>
      </c>
      <c r="X1353" s="4">
        <v>0</v>
      </c>
      <c r="Y1353" s="4">
        <v>0</v>
      </c>
      <c r="Z1353" s="4">
        <v>0</v>
      </c>
      <c r="AA1353" s="4">
        <v>0</v>
      </c>
      <c r="AB1353" s="4">
        <v>0</v>
      </c>
      <c r="AC1353" s="4">
        <v>0</v>
      </c>
      <c r="AG1353" s="66">
        <v>732211</v>
      </c>
      <c r="AH1353" t="s">
        <v>1119</v>
      </c>
      <c r="AI1353" s="4">
        <f t="shared" si="115"/>
        <v>0</v>
      </c>
      <c r="AJ1353" s="4">
        <f t="shared" si="115"/>
        <v>0</v>
      </c>
      <c r="AK1353" s="4">
        <f t="shared" si="115"/>
        <v>0</v>
      </c>
      <c r="AL1353" s="4">
        <f t="shared" si="115"/>
        <v>0</v>
      </c>
      <c r="AM1353" s="4">
        <f t="shared" si="115"/>
        <v>0</v>
      </c>
      <c r="AN1353" s="4">
        <f t="shared" si="115"/>
        <v>1.7036792493951699E-3</v>
      </c>
      <c r="AO1353" s="4">
        <f t="shared" si="115"/>
        <v>0</v>
      </c>
      <c r="AP1353" s="4">
        <f t="shared" si="115"/>
        <v>0</v>
      </c>
      <c r="AQ1353" s="4">
        <f t="shared" si="115"/>
        <v>0</v>
      </c>
      <c r="AR1353" s="4">
        <f t="shared" si="115"/>
        <v>0</v>
      </c>
      <c r="AS1353" s="4">
        <f t="shared" si="114"/>
        <v>0</v>
      </c>
      <c r="AT1353" s="4">
        <f t="shared" si="114"/>
        <v>0</v>
      </c>
      <c r="AU1353" s="4">
        <f t="shared" si="114"/>
        <v>0</v>
      </c>
      <c r="AV1353" s="4">
        <f t="shared" si="114"/>
        <v>0</v>
      </c>
      <c r="AW1353" s="4">
        <f t="shared" si="114"/>
        <v>0</v>
      </c>
      <c r="AX1353" s="4">
        <f t="shared" si="114"/>
        <v>0</v>
      </c>
      <c r="AY1353" s="4">
        <f t="shared" si="114"/>
        <v>0</v>
      </c>
      <c r="AZ1353" s="4">
        <f t="shared" si="113"/>
        <v>0</v>
      </c>
      <c r="BA1353" s="4">
        <f t="shared" si="113"/>
        <v>0</v>
      </c>
      <c r="BB1353" s="67">
        <f t="shared" si="113"/>
        <v>0</v>
      </c>
    </row>
    <row r="1354" spans="1:54" x14ac:dyDescent="0.3">
      <c r="A1354" t="s">
        <v>68</v>
      </c>
      <c r="B1354" t="s">
        <v>69</v>
      </c>
      <c r="C1354">
        <v>732219</v>
      </c>
      <c r="D1354" t="s">
        <v>70</v>
      </c>
      <c r="E1354" t="s">
        <v>71</v>
      </c>
      <c r="F1354" t="s">
        <v>72</v>
      </c>
      <c r="G1354" t="s">
        <v>108</v>
      </c>
      <c r="H1354">
        <v>6</v>
      </c>
      <c r="I1354" t="s">
        <v>1120</v>
      </c>
      <c r="J1354" s="4">
        <v>0</v>
      </c>
      <c r="K1354" s="4">
        <v>0</v>
      </c>
      <c r="L1354" s="4">
        <v>0</v>
      </c>
      <c r="M1354" s="4">
        <v>0</v>
      </c>
      <c r="N1354" s="4">
        <v>0</v>
      </c>
      <c r="O1354" s="4">
        <v>0</v>
      </c>
      <c r="P1354" s="4">
        <v>0</v>
      </c>
      <c r="Q1354" s="4">
        <v>0</v>
      </c>
      <c r="R1354" s="4">
        <v>0</v>
      </c>
      <c r="S1354" s="4">
        <v>0</v>
      </c>
      <c r="T1354" s="4">
        <v>0</v>
      </c>
      <c r="U1354" s="4">
        <v>0</v>
      </c>
      <c r="V1354" s="4">
        <v>0</v>
      </c>
      <c r="W1354" s="4">
        <v>0</v>
      </c>
      <c r="X1354" s="4">
        <v>0</v>
      </c>
      <c r="Y1354" s="4">
        <v>0</v>
      </c>
      <c r="Z1354" s="4">
        <v>6.3E-2</v>
      </c>
      <c r="AA1354" s="4">
        <v>0</v>
      </c>
      <c r="AB1354" s="4">
        <v>0</v>
      </c>
      <c r="AC1354" s="4">
        <v>0.2</v>
      </c>
      <c r="AG1354" s="66">
        <v>732219</v>
      </c>
      <c r="AH1354" t="s">
        <v>1120</v>
      </c>
      <c r="AI1354" s="4">
        <f t="shared" si="115"/>
        <v>0</v>
      </c>
      <c r="AJ1354" s="4">
        <f t="shared" si="115"/>
        <v>0</v>
      </c>
      <c r="AK1354" s="4">
        <f t="shared" si="115"/>
        <v>0</v>
      </c>
      <c r="AL1354" s="4">
        <f t="shared" si="115"/>
        <v>0</v>
      </c>
      <c r="AM1354" s="4">
        <f t="shared" si="115"/>
        <v>0</v>
      </c>
      <c r="AN1354" s="4">
        <f t="shared" si="115"/>
        <v>0</v>
      </c>
      <c r="AO1354" s="4">
        <f t="shared" si="115"/>
        <v>0</v>
      </c>
      <c r="AP1354" s="4">
        <f t="shared" si="115"/>
        <v>0</v>
      </c>
      <c r="AQ1354" s="4">
        <f t="shared" si="115"/>
        <v>0</v>
      </c>
      <c r="AR1354" s="4">
        <f t="shared" si="115"/>
        <v>0</v>
      </c>
      <c r="AS1354" s="4">
        <f t="shared" si="114"/>
        <v>0</v>
      </c>
      <c r="AT1354" s="4">
        <f t="shared" si="114"/>
        <v>0</v>
      </c>
      <c r="AU1354" s="4">
        <f t="shared" si="114"/>
        <v>0</v>
      </c>
      <c r="AV1354" s="4">
        <f t="shared" si="114"/>
        <v>0</v>
      </c>
      <c r="AW1354" s="4">
        <f t="shared" si="114"/>
        <v>0</v>
      </c>
      <c r="AX1354" s="4">
        <f t="shared" si="114"/>
        <v>0</v>
      </c>
      <c r="AY1354" s="4">
        <f t="shared" si="114"/>
        <v>1.3124730943015649E-4</v>
      </c>
      <c r="AZ1354" s="4">
        <f t="shared" si="113"/>
        <v>0</v>
      </c>
      <c r="BA1354" s="4">
        <f t="shared" si="113"/>
        <v>0</v>
      </c>
      <c r="BB1354" s="67">
        <f t="shared" si="113"/>
        <v>3.3305770587787242E-4</v>
      </c>
    </row>
    <row r="1355" spans="1:54" x14ac:dyDescent="0.3">
      <c r="A1355" t="s">
        <v>68</v>
      </c>
      <c r="B1355" t="s">
        <v>69</v>
      </c>
      <c r="C1355">
        <v>732310</v>
      </c>
      <c r="D1355" t="s">
        <v>70</v>
      </c>
      <c r="E1355" t="s">
        <v>71</v>
      </c>
      <c r="F1355" t="s">
        <v>72</v>
      </c>
      <c r="G1355" t="s">
        <v>108</v>
      </c>
      <c r="H1355">
        <v>6</v>
      </c>
      <c r="I1355" t="s">
        <v>1121</v>
      </c>
      <c r="J1355" s="4">
        <v>0</v>
      </c>
      <c r="K1355" s="4">
        <v>0</v>
      </c>
      <c r="L1355" s="4">
        <v>0</v>
      </c>
      <c r="M1355" s="4">
        <v>0</v>
      </c>
      <c r="N1355" s="4">
        <v>0</v>
      </c>
      <c r="O1355" s="4">
        <v>0</v>
      </c>
      <c r="P1355" s="4">
        <v>0</v>
      </c>
      <c r="Q1355" s="4">
        <v>0</v>
      </c>
      <c r="R1355" s="4">
        <v>0</v>
      </c>
      <c r="S1355" s="4">
        <v>4.1509999999999998</v>
      </c>
      <c r="T1355" s="4">
        <v>0</v>
      </c>
      <c r="U1355" s="4">
        <v>0</v>
      </c>
      <c r="V1355" s="4">
        <v>1.32</v>
      </c>
      <c r="W1355" s="4">
        <v>0.59299999999999997</v>
      </c>
      <c r="X1355" s="4">
        <v>1.6950000000000001</v>
      </c>
      <c r="Y1355" s="4">
        <v>0.45</v>
      </c>
      <c r="Z1355" s="4">
        <v>0</v>
      </c>
      <c r="AA1355" s="4">
        <v>0</v>
      </c>
      <c r="AB1355" s="4">
        <v>0</v>
      </c>
      <c r="AC1355" s="4">
        <v>0</v>
      </c>
      <c r="AG1355" s="66">
        <v>732310</v>
      </c>
      <c r="AH1355" t="s">
        <v>1121</v>
      </c>
      <c r="AI1355" s="4">
        <f t="shared" si="115"/>
        <v>0</v>
      </c>
      <c r="AJ1355" s="4">
        <f t="shared" si="115"/>
        <v>0</v>
      </c>
      <c r="AK1355" s="4">
        <f t="shared" si="115"/>
        <v>0</v>
      </c>
      <c r="AL1355" s="4">
        <f t="shared" si="115"/>
        <v>0</v>
      </c>
      <c r="AM1355" s="4">
        <f t="shared" si="115"/>
        <v>0</v>
      </c>
      <c r="AN1355" s="4">
        <f t="shared" si="115"/>
        <v>0</v>
      </c>
      <c r="AO1355" s="4">
        <f t="shared" si="115"/>
        <v>0</v>
      </c>
      <c r="AP1355" s="4">
        <f t="shared" si="115"/>
        <v>0</v>
      </c>
      <c r="AQ1355" s="4">
        <f t="shared" si="115"/>
        <v>0</v>
      </c>
      <c r="AR1355" s="4">
        <f t="shared" si="115"/>
        <v>1.9569803759797284E-2</v>
      </c>
      <c r="AS1355" s="4">
        <f t="shared" si="114"/>
        <v>0</v>
      </c>
      <c r="AT1355" s="4">
        <f t="shared" si="114"/>
        <v>0</v>
      </c>
      <c r="AU1355" s="4">
        <f t="shared" si="114"/>
        <v>3.3055925667841131E-3</v>
      </c>
      <c r="AV1355" s="4">
        <f t="shared" si="114"/>
        <v>1.3971784017518406E-3</v>
      </c>
      <c r="AW1355" s="4">
        <f t="shared" si="114"/>
        <v>5.5787254596968445E-3</v>
      </c>
      <c r="AX1355" s="4">
        <f t="shared" si="114"/>
        <v>1.2020472948980757E-3</v>
      </c>
      <c r="AY1355" s="4">
        <f t="shared" si="114"/>
        <v>0</v>
      </c>
      <c r="AZ1355" s="4">
        <f t="shared" si="113"/>
        <v>0</v>
      </c>
      <c r="BA1355" s="4">
        <f t="shared" si="113"/>
        <v>0</v>
      </c>
      <c r="BB1355" s="67">
        <f t="shared" si="113"/>
        <v>0</v>
      </c>
    </row>
    <row r="1356" spans="1:54" x14ac:dyDescent="0.3">
      <c r="A1356" t="s">
        <v>68</v>
      </c>
      <c r="B1356" t="s">
        <v>69</v>
      </c>
      <c r="C1356">
        <v>732391</v>
      </c>
      <c r="D1356" t="s">
        <v>70</v>
      </c>
      <c r="E1356" t="s">
        <v>71</v>
      </c>
      <c r="F1356" t="s">
        <v>72</v>
      </c>
      <c r="G1356" t="s">
        <v>108</v>
      </c>
      <c r="H1356">
        <v>6</v>
      </c>
      <c r="I1356" t="s">
        <v>1122</v>
      </c>
      <c r="J1356" s="4">
        <v>0</v>
      </c>
      <c r="K1356" s="4">
        <v>0</v>
      </c>
      <c r="L1356" s="4">
        <v>0</v>
      </c>
      <c r="M1356" s="4">
        <v>0</v>
      </c>
      <c r="N1356" s="4">
        <v>1.619</v>
      </c>
      <c r="O1356" s="4">
        <v>0</v>
      </c>
      <c r="P1356" s="4">
        <v>0</v>
      </c>
      <c r="Q1356" s="4">
        <v>7.0000000000000001E-3</v>
      </c>
      <c r="R1356" s="4">
        <v>0</v>
      </c>
      <c r="S1356" s="4">
        <v>0</v>
      </c>
      <c r="T1356" s="4">
        <v>0</v>
      </c>
      <c r="U1356" s="4">
        <v>0</v>
      </c>
      <c r="V1356" s="4">
        <v>0</v>
      </c>
      <c r="W1356" s="4">
        <v>0</v>
      </c>
      <c r="X1356" s="4">
        <v>0.26700000000000002</v>
      </c>
      <c r="Y1356" s="4">
        <v>0</v>
      </c>
      <c r="Z1356" s="4">
        <v>0.40300000000000002</v>
      </c>
      <c r="AA1356" s="4">
        <v>1.623</v>
      </c>
      <c r="AB1356" s="4">
        <v>0.85099999999999998</v>
      </c>
      <c r="AC1356" s="4">
        <v>0</v>
      </c>
      <c r="AG1356" s="66">
        <v>732391</v>
      </c>
      <c r="AH1356" t="s">
        <v>1122</v>
      </c>
      <c r="AI1356" s="4">
        <f t="shared" si="115"/>
        <v>0</v>
      </c>
      <c r="AJ1356" s="4">
        <f t="shared" si="115"/>
        <v>0</v>
      </c>
      <c r="AK1356" s="4">
        <f t="shared" si="115"/>
        <v>0</v>
      </c>
      <c r="AL1356" s="4">
        <f t="shared" si="115"/>
        <v>0</v>
      </c>
      <c r="AM1356" s="4">
        <f t="shared" si="115"/>
        <v>3.692604686711342E-2</v>
      </c>
      <c r="AN1356" s="4">
        <f t="shared" si="115"/>
        <v>0</v>
      </c>
      <c r="AO1356" s="4">
        <f t="shared" si="115"/>
        <v>0</v>
      </c>
      <c r="AP1356" s="4">
        <f t="shared" si="115"/>
        <v>4.117748306987783E-5</v>
      </c>
      <c r="AQ1356" s="4">
        <f t="shared" si="115"/>
        <v>0</v>
      </c>
      <c r="AR1356" s="4">
        <f t="shared" si="115"/>
        <v>0</v>
      </c>
      <c r="AS1356" s="4">
        <f t="shared" si="114"/>
        <v>0</v>
      </c>
      <c r="AT1356" s="4">
        <f t="shared" si="114"/>
        <v>0</v>
      </c>
      <c r="AU1356" s="4">
        <f t="shared" si="114"/>
        <v>0</v>
      </c>
      <c r="AV1356" s="4">
        <f t="shared" si="114"/>
        <v>0</v>
      </c>
      <c r="AW1356" s="4">
        <f t="shared" si="114"/>
        <v>8.7877268303189243E-4</v>
      </c>
      <c r="AX1356" s="4">
        <f t="shared" si="114"/>
        <v>0</v>
      </c>
      <c r="AY1356" s="4">
        <f t="shared" si="114"/>
        <v>8.3956612222782652E-4</v>
      </c>
      <c r="AZ1356" s="4">
        <f t="shared" si="113"/>
        <v>2.4479746561772084E-3</v>
      </c>
      <c r="BA1356" s="4">
        <f t="shared" si="113"/>
        <v>1.497974073677301E-3</v>
      </c>
      <c r="BB1356" s="67">
        <f t="shared" si="113"/>
        <v>0</v>
      </c>
    </row>
    <row r="1357" spans="1:54" x14ac:dyDescent="0.3">
      <c r="A1357" t="s">
        <v>68</v>
      </c>
      <c r="B1357" t="s">
        <v>69</v>
      </c>
      <c r="C1357">
        <v>732393</v>
      </c>
      <c r="D1357" t="s">
        <v>70</v>
      </c>
      <c r="E1357" t="s">
        <v>71</v>
      </c>
      <c r="F1357" t="s">
        <v>72</v>
      </c>
      <c r="G1357" t="s">
        <v>108</v>
      </c>
      <c r="H1357">
        <v>6</v>
      </c>
      <c r="I1357" t="s">
        <v>1123</v>
      </c>
      <c r="J1357" s="4">
        <v>0</v>
      </c>
      <c r="K1357" s="4">
        <v>0</v>
      </c>
      <c r="L1357" s="4">
        <v>0</v>
      </c>
      <c r="M1357" s="4">
        <v>0.13200000000000001</v>
      </c>
      <c r="N1357" s="4">
        <v>0.37</v>
      </c>
      <c r="O1357" s="4">
        <v>27.928999999999998</v>
      </c>
      <c r="P1357" s="4">
        <v>14.581</v>
      </c>
      <c r="Q1357" s="4">
        <v>14.52</v>
      </c>
      <c r="R1357" s="4">
        <v>0</v>
      </c>
      <c r="S1357" s="4">
        <v>0</v>
      </c>
      <c r="T1357" s="4">
        <v>0</v>
      </c>
      <c r="U1357" s="4">
        <v>13.173</v>
      </c>
      <c r="V1357" s="4">
        <v>2.952</v>
      </c>
      <c r="W1357" s="4">
        <v>0.49199999999999999</v>
      </c>
      <c r="X1357" s="4">
        <v>0.53500000000000003</v>
      </c>
      <c r="Y1357" s="4">
        <v>16.193000000000001</v>
      </c>
      <c r="Z1357" s="4">
        <v>5.9710000000000001</v>
      </c>
      <c r="AA1357" s="4">
        <v>0.82299999999999995</v>
      </c>
      <c r="AB1357" s="4">
        <v>1.911</v>
      </c>
      <c r="AC1357" s="4">
        <v>2.6960000000000002</v>
      </c>
      <c r="AG1357" s="66">
        <v>732393</v>
      </c>
      <c r="AH1357" t="s">
        <v>1123</v>
      </c>
      <c r="AI1357" s="4">
        <f t="shared" si="115"/>
        <v>0</v>
      </c>
      <c r="AJ1357" s="4">
        <f t="shared" si="115"/>
        <v>0</v>
      </c>
      <c r="AK1357" s="4">
        <f t="shared" si="115"/>
        <v>0</v>
      </c>
      <c r="AL1357" s="4">
        <f t="shared" si="115"/>
        <v>2.6664915939862538E-3</v>
      </c>
      <c r="AM1357" s="4">
        <f t="shared" si="115"/>
        <v>8.4389359733366056E-3</v>
      </c>
      <c r="AN1357" s="4">
        <f t="shared" si="115"/>
        <v>6.3274012973879912E-2</v>
      </c>
      <c r="AO1357" s="4">
        <f t="shared" si="115"/>
        <v>0.16649264924848217</v>
      </c>
      <c r="AP1357" s="4">
        <f t="shared" si="115"/>
        <v>8.5413864882089435E-2</v>
      </c>
      <c r="AQ1357" s="4">
        <f t="shared" si="115"/>
        <v>0</v>
      </c>
      <c r="AR1357" s="4">
        <f t="shared" si="115"/>
        <v>0</v>
      </c>
      <c r="AS1357" s="4">
        <f t="shared" si="114"/>
        <v>0</v>
      </c>
      <c r="AT1357" s="4">
        <f t="shared" si="114"/>
        <v>3.946824738600388E-2</v>
      </c>
      <c r="AU1357" s="4">
        <f t="shared" si="114"/>
        <v>7.3925070129899247E-3</v>
      </c>
      <c r="AV1357" s="4">
        <f t="shared" si="114"/>
        <v>1.1592104108969739E-3</v>
      </c>
      <c r="AW1357" s="4">
        <f t="shared" ref="AW1357:BB1412" si="116">IFERROR((X1357/X$2093)*100,0)</f>
        <v>1.7608366495208329E-3</v>
      </c>
      <c r="AX1357" s="4">
        <f t="shared" si="116"/>
        <v>4.325500410285453E-2</v>
      </c>
      <c r="AY1357" s="4">
        <f t="shared" si="116"/>
        <v>1.2439328327102608E-2</v>
      </c>
      <c r="AZ1357" s="4">
        <f t="shared" si="113"/>
        <v>1.2413328047035381E-3</v>
      </c>
      <c r="BA1357" s="4">
        <f t="shared" si="113"/>
        <v>3.3638407224410374E-3</v>
      </c>
      <c r="BB1357" s="67">
        <f t="shared" si="113"/>
        <v>4.4896178752337201E-3</v>
      </c>
    </row>
    <row r="1358" spans="1:54" x14ac:dyDescent="0.3">
      <c r="A1358" t="s">
        <v>68</v>
      </c>
      <c r="B1358" t="s">
        <v>69</v>
      </c>
      <c r="C1358">
        <v>732394</v>
      </c>
      <c r="D1358" t="s">
        <v>70</v>
      </c>
      <c r="E1358" t="s">
        <v>71</v>
      </c>
      <c r="F1358" t="s">
        <v>72</v>
      </c>
      <c r="G1358" t="s">
        <v>108</v>
      </c>
      <c r="H1358">
        <v>6</v>
      </c>
      <c r="I1358" t="s">
        <v>1124</v>
      </c>
      <c r="J1358" s="4">
        <v>0</v>
      </c>
      <c r="K1358" s="4">
        <v>0</v>
      </c>
      <c r="L1358" s="4">
        <v>0</v>
      </c>
      <c r="M1358" s="4">
        <v>0</v>
      </c>
      <c r="N1358" s="4">
        <v>16.567</v>
      </c>
      <c r="O1358" s="4">
        <v>20.038</v>
      </c>
      <c r="P1358" s="4">
        <v>0.121</v>
      </c>
      <c r="Q1358" s="4">
        <v>6.3E-2</v>
      </c>
      <c r="R1358" s="4">
        <v>0</v>
      </c>
      <c r="S1358" s="4">
        <v>0</v>
      </c>
      <c r="T1358" s="4">
        <v>0</v>
      </c>
      <c r="U1358" s="4">
        <v>2.3940000000000001</v>
      </c>
      <c r="V1358" s="4">
        <v>1.2649999999999999</v>
      </c>
      <c r="W1358" s="4">
        <v>9.4E-2</v>
      </c>
      <c r="X1358" s="4">
        <v>1.389</v>
      </c>
      <c r="Y1358" s="4">
        <v>14.106999999999999</v>
      </c>
      <c r="Z1358" s="4">
        <v>11.363</v>
      </c>
      <c r="AA1358" s="4">
        <v>4.3529999999999998</v>
      </c>
      <c r="AB1358" s="4">
        <v>0</v>
      </c>
      <c r="AC1358" s="4">
        <v>1.234</v>
      </c>
      <c r="AG1358" s="66">
        <v>732394</v>
      </c>
      <c r="AH1358" t="s">
        <v>1124</v>
      </c>
      <c r="AI1358" s="4">
        <f t="shared" si="115"/>
        <v>0</v>
      </c>
      <c r="AJ1358" s="4">
        <f t="shared" si="115"/>
        <v>0</v>
      </c>
      <c r="AK1358" s="4">
        <f t="shared" si="115"/>
        <v>0</v>
      </c>
      <c r="AL1358" s="4">
        <f t="shared" si="115"/>
        <v>0</v>
      </c>
      <c r="AM1358" s="4">
        <f t="shared" si="115"/>
        <v>0.37785906018991233</v>
      </c>
      <c r="AN1358" s="4">
        <f t="shared" si="115"/>
        <v>4.5396708509814386E-2</v>
      </c>
      <c r="AO1358" s="4">
        <f t="shared" si="115"/>
        <v>1.3816343569759513E-3</v>
      </c>
      <c r="AP1358" s="4">
        <f t="shared" si="115"/>
        <v>3.7059734762890045E-4</v>
      </c>
      <c r="AQ1358" s="4">
        <f t="shared" si="115"/>
        <v>0</v>
      </c>
      <c r="AR1358" s="4">
        <f t="shared" si="115"/>
        <v>0</v>
      </c>
      <c r="AS1358" s="4">
        <f t="shared" si="115"/>
        <v>0</v>
      </c>
      <c r="AT1358" s="4">
        <f t="shared" si="115"/>
        <v>7.1727764550287175E-3</v>
      </c>
      <c r="AU1358" s="4">
        <f t="shared" si="115"/>
        <v>3.1678595431681084E-3</v>
      </c>
      <c r="AV1358" s="4">
        <f t="shared" si="115"/>
        <v>2.2147515980551943E-4</v>
      </c>
      <c r="AW1358" s="4">
        <f t="shared" si="116"/>
        <v>4.5715927218400688E-3</v>
      </c>
      <c r="AX1358" s="4">
        <f t="shared" si="116"/>
        <v>3.7682847086949224E-2</v>
      </c>
      <c r="AY1358" s="4">
        <f t="shared" si="116"/>
        <v>2.3672431381823303E-2</v>
      </c>
      <c r="AZ1358" s="4">
        <f t="shared" si="113"/>
        <v>6.5656399743311078E-3</v>
      </c>
      <c r="BA1358" s="4">
        <f t="shared" si="113"/>
        <v>0</v>
      </c>
      <c r="BB1358" s="67">
        <f t="shared" si="113"/>
        <v>2.0549660452664729E-3</v>
      </c>
    </row>
    <row r="1359" spans="1:54" x14ac:dyDescent="0.3">
      <c r="A1359" t="s">
        <v>68</v>
      </c>
      <c r="B1359" t="s">
        <v>69</v>
      </c>
      <c r="C1359">
        <v>732399</v>
      </c>
      <c r="D1359" t="s">
        <v>70</v>
      </c>
      <c r="E1359" t="s">
        <v>71</v>
      </c>
      <c r="F1359" t="s">
        <v>72</v>
      </c>
      <c r="G1359" t="s">
        <v>108</v>
      </c>
      <c r="H1359">
        <v>6</v>
      </c>
      <c r="I1359" t="s">
        <v>243</v>
      </c>
      <c r="J1359" s="4">
        <v>0.53900000000000003</v>
      </c>
      <c r="K1359" s="4">
        <v>0</v>
      </c>
      <c r="L1359" s="4">
        <v>0</v>
      </c>
      <c r="M1359" s="4">
        <v>0</v>
      </c>
      <c r="N1359" s="4">
        <v>0</v>
      </c>
      <c r="O1359" s="4">
        <v>0</v>
      </c>
      <c r="P1359" s="4">
        <v>0</v>
      </c>
      <c r="Q1359" s="4">
        <v>3.4079999999999999</v>
      </c>
      <c r="R1359" s="4">
        <v>0</v>
      </c>
      <c r="S1359" s="4">
        <v>1.39</v>
      </c>
      <c r="T1359" s="4">
        <v>1.109</v>
      </c>
      <c r="U1359" s="4">
        <v>0.57899999999999996</v>
      </c>
      <c r="V1359" s="4">
        <v>0</v>
      </c>
      <c r="W1359" s="4">
        <v>1.282</v>
      </c>
      <c r="X1359" s="4">
        <v>1.859</v>
      </c>
      <c r="Y1359" s="4">
        <v>3.3340000000000001</v>
      </c>
      <c r="Z1359" s="4">
        <v>0.29699999999999999</v>
      </c>
      <c r="AA1359" s="4">
        <v>4.5129999999999999</v>
      </c>
      <c r="AB1359" s="4">
        <v>0.91900000000000004</v>
      </c>
      <c r="AC1359" s="4">
        <v>2.6429999999999998</v>
      </c>
      <c r="AG1359" s="66">
        <v>732399</v>
      </c>
      <c r="AH1359" t="s">
        <v>243</v>
      </c>
      <c r="AI1359" s="4">
        <f t="shared" si="115"/>
        <v>2.4865179061581685E-2</v>
      </c>
      <c r="AJ1359" s="4">
        <f t="shared" si="115"/>
        <v>0</v>
      </c>
      <c r="AK1359" s="4">
        <f t="shared" si="115"/>
        <v>0</v>
      </c>
      <c r="AL1359" s="4">
        <f t="shared" si="115"/>
        <v>0</v>
      </c>
      <c r="AM1359" s="4">
        <f t="shared" si="115"/>
        <v>0</v>
      </c>
      <c r="AN1359" s="4">
        <f t="shared" si="115"/>
        <v>0</v>
      </c>
      <c r="AO1359" s="4">
        <f t="shared" si="115"/>
        <v>0</v>
      </c>
      <c r="AP1359" s="4">
        <f t="shared" si="115"/>
        <v>2.0047551757449093E-2</v>
      </c>
      <c r="AQ1359" s="4">
        <f t="shared" si="115"/>
        <v>0</v>
      </c>
      <c r="AR1359" s="4">
        <f t="shared" si="115"/>
        <v>6.553126289115448E-3</v>
      </c>
      <c r="AS1359" s="4">
        <f t="shared" si="115"/>
        <v>1.2814170012267543E-4</v>
      </c>
      <c r="AT1359" s="4">
        <f t="shared" si="115"/>
        <v>1.7347692428828852E-3</v>
      </c>
      <c r="AU1359" s="4">
        <f t="shared" si="115"/>
        <v>0</v>
      </c>
      <c r="AV1359" s="4">
        <f t="shared" si="115"/>
        <v>3.0205442007518713E-3</v>
      </c>
      <c r="AW1359" s="4">
        <f t="shared" si="116"/>
        <v>6.118495946652763E-3</v>
      </c>
      <c r="AX1359" s="4">
        <f t="shared" si="116"/>
        <v>8.9058348470892976E-3</v>
      </c>
      <c r="AY1359" s="4">
        <f t="shared" si="116"/>
        <v>6.1873731588502339E-4</v>
      </c>
      <c r="AZ1359" s="4">
        <f t="shared" si="113"/>
        <v>6.8069683446258427E-3</v>
      </c>
      <c r="BA1359" s="4">
        <f t="shared" si="113"/>
        <v>1.6176711794470505E-3</v>
      </c>
      <c r="BB1359" s="67">
        <f t="shared" si="113"/>
        <v>4.4013575831760837E-3</v>
      </c>
    </row>
    <row r="1360" spans="1:54" x14ac:dyDescent="0.3">
      <c r="A1360" t="s">
        <v>68</v>
      </c>
      <c r="B1360" t="s">
        <v>69</v>
      </c>
      <c r="C1360">
        <v>732410</v>
      </c>
      <c r="D1360" t="s">
        <v>70</v>
      </c>
      <c r="E1360" t="s">
        <v>71</v>
      </c>
      <c r="F1360" t="s">
        <v>72</v>
      </c>
      <c r="G1360" t="s">
        <v>108</v>
      </c>
      <c r="H1360">
        <v>6</v>
      </c>
      <c r="I1360" t="s">
        <v>1125</v>
      </c>
      <c r="J1360" s="4">
        <v>0</v>
      </c>
      <c r="K1360" s="4">
        <v>0</v>
      </c>
      <c r="L1360" s="4">
        <v>0</v>
      </c>
      <c r="M1360" s="4">
        <v>0</v>
      </c>
      <c r="N1360" s="4">
        <v>0</v>
      </c>
      <c r="O1360" s="4">
        <v>0</v>
      </c>
      <c r="P1360" s="4">
        <v>0</v>
      </c>
      <c r="Q1360" s="4">
        <v>0</v>
      </c>
      <c r="R1360" s="4">
        <v>0</v>
      </c>
      <c r="S1360" s="4">
        <v>0</v>
      </c>
      <c r="T1360" s="4">
        <v>0</v>
      </c>
      <c r="U1360" s="4">
        <v>0</v>
      </c>
      <c r="V1360" s="4">
        <v>0</v>
      </c>
      <c r="W1360" s="4">
        <v>0</v>
      </c>
      <c r="X1360" s="4">
        <v>0</v>
      </c>
      <c r="Y1360" s="4">
        <v>0</v>
      </c>
      <c r="Z1360" s="4">
        <v>0</v>
      </c>
      <c r="AA1360" s="4">
        <v>0</v>
      </c>
      <c r="AB1360" s="4">
        <v>0</v>
      </c>
      <c r="AC1360" s="4">
        <v>2.3820000000000001</v>
      </c>
      <c r="AG1360" s="66">
        <v>732410</v>
      </c>
      <c r="AH1360" t="s">
        <v>1125</v>
      </c>
      <c r="AI1360" s="4">
        <f t="shared" si="115"/>
        <v>0</v>
      </c>
      <c r="AJ1360" s="4">
        <f t="shared" si="115"/>
        <v>0</v>
      </c>
      <c r="AK1360" s="4">
        <f t="shared" si="115"/>
        <v>0</v>
      </c>
      <c r="AL1360" s="4">
        <f t="shared" si="115"/>
        <v>0</v>
      </c>
      <c r="AM1360" s="4">
        <f t="shared" si="115"/>
        <v>0</v>
      </c>
      <c r="AN1360" s="4">
        <f t="shared" si="115"/>
        <v>0</v>
      </c>
      <c r="AO1360" s="4">
        <f t="shared" si="115"/>
        <v>0</v>
      </c>
      <c r="AP1360" s="4">
        <f t="shared" si="115"/>
        <v>0</v>
      </c>
      <c r="AQ1360" s="4">
        <f t="shared" si="115"/>
        <v>0</v>
      </c>
      <c r="AR1360" s="4">
        <f t="shared" si="115"/>
        <v>0</v>
      </c>
      <c r="AS1360" s="4">
        <f t="shared" si="115"/>
        <v>0</v>
      </c>
      <c r="AT1360" s="4">
        <f t="shared" si="115"/>
        <v>0</v>
      </c>
      <c r="AU1360" s="4">
        <f t="shared" si="115"/>
        <v>0</v>
      </c>
      <c r="AV1360" s="4">
        <f t="shared" si="115"/>
        <v>0</v>
      </c>
      <c r="AW1360" s="4">
        <f t="shared" si="116"/>
        <v>0</v>
      </c>
      <c r="AX1360" s="4">
        <f t="shared" si="116"/>
        <v>0</v>
      </c>
      <c r="AY1360" s="4">
        <f t="shared" si="116"/>
        <v>0</v>
      </c>
      <c r="AZ1360" s="4">
        <f t="shared" si="113"/>
        <v>0</v>
      </c>
      <c r="BA1360" s="4">
        <f t="shared" si="113"/>
        <v>0</v>
      </c>
      <c r="BB1360" s="67">
        <f t="shared" si="113"/>
        <v>3.96671727700546E-3</v>
      </c>
    </row>
    <row r="1361" spans="1:54" x14ac:dyDescent="0.3">
      <c r="A1361" t="s">
        <v>68</v>
      </c>
      <c r="B1361" t="s">
        <v>69</v>
      </c>
      <c r="C1361">
        <v>732429</v>
      </c>
      <c r="D1361" t="s">
        <v>70</v>
      </c>
      <c r="E1361" t="s">
        <v>71</v>
      </c>
      <c r="F1361" t="s">
        <v>72</v>
      </c>
      <c r="G1361" t="s">
        <v>108</v>
      </c>
      <c r="H1361">
        <v>6</v>
      </c>
      <c r="I1361" t="s">
        <v>1126</v>
      </c>
      <c r="J1361" s="4">
        <v>0</v>
      </c>
      <c r="K1361" s="4">
        <v>0</v>
      </c>
      <c r="L1361" s="4">
        <v>0</v>
      </c>
      <c r="M1361" s="4">
        <v>0</v>
      </c>
      <c r="N1361" s="4">
        <v>0</v>
      </c>
      <c r="O1361" s="4">
        <v>0</v>
      </c>
      <c r="P1361" s="4">
        <v>0</v>
      </c>
      <c r="Q1361" s="4">
        <v>0</v>
      </c>
      <c r="R1361" s="4">
        <v>0</v>
      </c>
      <c r="S1361" s="4">
        <v>0</v>
      </c>
      <c r="T1361" s="4">
        <v>0</v>
      </c>
      <c r="U1361" s="4">
        <v>7.3999999999999996E-2</v>
      </c>
      <c r="V1361" s="4">
        <v>0</v>
      </c>
      <c r="W1361" s="4">
        <v>0</v>
      </c>
      <c r="X1361" s="4">
        <v>0</v>
      </c>
      <c r="Y1361" s="4">
        <v>0</v>
      </c>
      <c r="Z1361" s="4">
        <v>0</v>
      </c>
      <c r="AA1361" s="4">
        <v>0</v>
      </c>
      <c r="AB1361" s="4">
        <v>0.22900000000000001</v>
      </c>
      <c r="AC1361" s="4">
        <v>0</v>
      </c>
      <c r="AG1361" s="66">
        <v>732429</v>
      </c>
      <c r="AH1361" t="s">
        <v>1126</v>
      </c>
      <c r="AI1361" s="4">
        <f t="shared" si="115"/>
        <v>0</v>
      </c>
      <c r="AJ1361" s="4">
        <f t="shared" si="115"/>
        <v>0</v>
      </c>
      <c r="AK1361" s="4">
        <f t="shared" si="115"/>
        <v>0</v>
      </c>
      <c r="AL1361" s="4">
        <f t="shared" si="115"/>
        <v>0</v>
      </c>
      <c r="AM1361" s="4">
        <f t="shared" si="115"/>
        <v>0</v>
      </c>
      <c r="AN1361" s="4">
        <f t="shared" si="115"/>
        <v>0</v>
      </c>
      <c r="AO1361" s="4">
        <f t="shared" si="115"/>
        <v>0</v>
      </c>
      <c r="AP1361" s="4">
        <f t="shared" si="115"/>
        <v>0</v>
      </c>
      <c r="AQ1361" s="4">
        <f t="shared" si="115"/>
        <v>0</v>
      </c>
      <c r="AR1361" s="4">
        <f t="shared" si="115"/>
        <v>0</v>
      </c>
      <c r="AS1361" s="4">
        <f t="shared" si="115"/>
        <v>0</v>
      </c>
      <c r="AT1361" s="4">
        <f t="shared" si="115"/>
        <v>2.2171489459988516E-4</v>
      </c>
      <c r="AU1361" s="4">
        <f t="shared" si="115"/>
        <v>0</v>
      </c>
      <c r="AV1361" s="4">
        <f t="shared" si="115"/>
        <v>0</v>
      </c>
      <c r="AW1361" s="4">
        <f t="shared" si="116"/>
        <v>0</v>
      </c>
      <c r="AX1361" s="4">
        <f t="shared" si="116"/>
        <v>0</v>
      </c>
      <c r="AY1361" s="4">
        <f t="shared" si="116"/>
        <v>0</v>
      </c>
      <c r="AZ1361" s="4">
        <f t="shared" si="113"/>
        <v>0</v>
      </c>
      <c r="BA1361" s="4">
        <f t="shared" si="113"/>
        <v>4.0309760619518443E-4</v>
      </c>
      <c r="BB1361" s="67">
        <f t="shared" si="113"/>
        <v>0</v>
      </c>
    </row>
    <row r="1362" spans="1:54" x14ac:dyDescent="0.3">
      <c r="A1362" t="s">
        <v>68</v>
      </c>
      <c r="B1362" t="s">
        <v>69</v>
      </c>
      <c r="C1362">
        <v>732490</v>
      </c>
      <c r="D1362" t="s">
        <v>70</v>
      </c>
      <c r="E1362" t="s">
        <v>71</v>
      </c>
      <c r="F1362" t="s">
        <v>72</v>
      </c>
      <c r="G1362" t="s">
        <v>108</v>
      </c>
      <c r="H1362">
        <v>6</v>
      </c>
      <c r="I1362" t="s">
        <v>1127</v>
      </c>
      <c r="J1362" s="4">
        <v>0</v>
      </c>
      <c r="K1362" s="4">
        <v>0</v>
      </c>
      <c r="L1362" s="4">
        <v>0</v>
      </c>
      <c r="M1362" s="4">
        <v>0</v>
      </c>
      <c r="N1362" s="4">
        <v>0</v>
      </c>
      <c r="O1362" s="4">
        <v>0</v>
      </c>
      <c r="P1362" s="4">
        <v>0</v>
      </c>
      <c r="Q1362" s="4">
        <v>0</v>
      </c>
      <c r="R1362" s="4">
        <v>0</v>
      </c>
      <c r="S1362" s="4">
        <v>0</v>
      </c>
      <c r="T1362" s="4">
        <v>0</v>
      </c>
      <c r="U1362" s="4">
        <v>0</v>
      </c>
      <c r="V1362" s="4">
        <v>0</v>
      </c>
      <c r="W1362" s="4">
        <v>1.7410000000000001</v>
      </c>
      <c r="X1362" s="4">
        <v>0.47799999999999998</v>
      </c>
      <c r="Y1362" s="4">
        <v>0.96699999999999997</v>
      </c>
      <c r="Z1362" s="4">
        <v>1.966</v>
      </c>
      <c r="AA1362" s="4">
        <v>0.28199999999999997</v>
      </c>
      <c r="AB1362" s="4">
        <v>0.41799999999999998</v>
      </c>
      <c r="AC1362" s="4">
        <v>0.60699999999999998</v>
      </c>
      <c r="AG1362" s="66">
        <v>732490</v>
      </c>
      <c r="AH1362" t="s">
        <v>1127</v>
      </c>
      <c r="AI1362" s="4">
        <f t="shared" si="115"/>
        <v>0</v>
      </c>
      <c r="AJ1362" s="4">
        <f t="shared" si="115"/>
        <v>0</v>
      </c>
      <c r="AK1362" s="4">
        <f t="shared" si="115"/>
        <v>0</v>
      </c>
      <c r="AL1362" s="4">
        <f t="shared" si="115"/>
        <v>0</v>
      </c>
      <c r="AM1362" s="4">
        <f t="shared" si="115"/>
        <v>0</v>
      </c>
      <c r="AN1362" s="4">
        <f t="shared" si="115"/>
        <v>0</v>
      </c>
      <c r="AO1362" s="4">
        <f t="shared" si="115"/>
        <v>0</v>
      </c>
      <c r="AP1362" s="4">
        <f t="shared" si="115"/>
        <v>0</v>
      </c>
      <c r="AQ1362" s="4">
        <f t="shared" si="115"/>
        <v>0</v>
      </c>
      <c r="AR1362" s="4">
        <f t="shared" si="115"/>
        <v>0</v>
      </c>
      <c r="AS1362" s="4">
        <f t="shared" si="115"/>
        <v>0</v>
      </c>
      <c r="AT1362" s="4">
        <f t="shared" si="115"/>
        <v>0</v>
      </c>
      <c r="AU1362" s="4">
        <f t="shared" si="115"/>
        <v>0</v>
      </c>
      <c r="AV1362" s="4">
        <f t="shared" si="115"/>
        <v>4.1020026938447798E-3</v>
      </c>
      <c r="AW1362" s="4">
        <f t="shared" si="116"/>
        <v>1.5732334924690805E-3</v>
      </c>
      <c r="AX1362" s="4">
        <f t="shared" si="116"/>
        <v>2.5830660759254202E-3</v>
      </c>
      <c r="AY1362" s="4">
        <f t="shared" si="116"/>
        <v>4.0957493704712328E-3</v>
      </c>
      <c r="AZ1362" s="4">
        <f t="shared" si="113"/>
        <v>4.253412526444688E-4</v>
      </c>
      <c r="BA1362" s="4">
        <f t="shared" si="113"/>
        <v>7.3578515017286934E-4</v>
      </c>
      <c r="BB1362" s="67">
        <f t="shared" si="113"/>
        <v>1.0108301373393427E-3</v>
      </c>
    </row>
    <row r="1363" spans="1:54" x14ac:dyDescent="0.3">
      <c r="A1363" t="s">
        <v>68</v>
      </c>
      <c r="B1363" t="s">
        <v>69</v>
      </c>
      <c r="C1363">
        <v>732510</v>
      </c>
      <c r="D1363" t="s">
        <v>70</v>
      </c>
      <c r="E1363" t="s">
        <v>71</v>
      </c>
      <c r="F1363" t="s">
        <v>72</v>
      </c>
      <c r="G1363" t="s">
        <v>108</v>
      </c>
      <c r="H1363">
        <v>6</v>
      </c>
      <c r="I1363" t="s">
        <v>1128</v>
      </c>
      <c r="J1363" s="4">
        <v>0</v>
      </c>
      <c r="K1363" s="4">
        <v>0</v>
      </c>
      <c r="L1363" s="4">
        <v>0</v>
      </c>
      <c r="M1363" s="4">
        <v>13.798999999999999</v>
      </c>
      <c r="N1363" s="4">
        <v>0</v>
      </c>
      <c r="O1363" s="4">
        <v>0</v>
      </c>
      <c r="P1363" s="4">
        <v>0</v>
      </c>
      <c r="Q1363" s="4">
        <v>0</v>
      </c>
      <c r="R1363" s="4">
        <v>0</v>
      </c>
      <c r="S1363" s="4">
        <v>0</v>
      </c>
      <c r="T1363" s="4">
        <v>0</v>
      </c>
      <c r="U1363" s="4">
        <v>0</v>
      </c>
      <c r="V1363" s="4">
        <v>0</v>
      </c>
      <c r="W1363" s="4">
        <v>0</v>
      </c>
      <c r="X1363" s="4">
        <v>0</v>
      </c>
      <c r="Y1363" s="4">
        <v>0</v>
      </c>
      <c r="Z1363" s="4">
        <v>0</v>
      </c>
      <c r="AA1363" s="4">
        <v>0</v>
      </c>
      <c r="AB1363" s="4">
        <v>0</v>
      </c>
      <c r="AC1363" s="4">
        <v>0</v>
      </c>
      <c r="AG1363" s="66">
        <v>732510</v>
      </c>
      <c r="AH1363" t="s">
        <v>1128</v>
      </c>
      <c r="AI1363" s="4">
        <f t="shared" si="115"/>
        <v>0</v>
      </c>
      <c r="AJ1363" s="4">
        <f t="shared" si="115"/>
        <v>0</v>
      </c>
      <c r="AK1363" s="4">
        <f t="shared" si="115"/>
        <v>0</v>
      </c>
      <c r="AL1363" s="4">
        <f t="shared" ref="AJ1363:AV1382" si="117">IFERROR((M1363/M$2093)*100,0)</f>
        <v>0.27874937504103264</v>
      </c>
      <c r="AM1363" s="4">
        <f t="shared" si="117"/>
        <v>0</v>
      </c>
      <c r="AN1363" s="4">
        <f t="shared" si="117"/>
        <v>0</v>
      </c>
      <c r="AO1363" s="4">
        <f t="shared" si="117"/>
        <v>0</v>
      </c>
      <c r="AP1363" s="4">
        <f t="shared" si="117"/>
        <v>0</v>
      </c>
      <c r="AQ1363" s="4">
        <f t="shared" si="117"/>
        <v>0</v>
      </c>
      <c r="AR1363" s="4">
        <f t="shared" si="117"/>
        <v>0</v>
      </c>
      <c r="AS1363" s="4">
        <f t="shared" si="117"/>
        <v>0</v>
      </c>
      <c r="AT1363" s="4">
        <f t="shared" si="117"/>
        <v>0</v>
      </c>
      <c r="AU1363" s="4">
        <f t="shared" si="117"/>
        <v>0</v>
      </c>
      <c r="AV1363" s="4">
        <f t="shared" si="117"/>
        <v>0</v>
      </c>
      <c r="AW1363" s="4">
        <f t="shared" si="116"/>
        <v>0</v>
      </c>
      <c r="AX1363" s="4">
        <f t="shared" si="116"/>
        <v>0</v>
      </c>
      <c r="AY1363" s="4">
        <f t="shared" si="116"/>
        <v>0</v>
      </c>
      <c r="AZ1363" s="4">
        <f t="shared" si="113"/>
        <v>0</v>
      </c>
      <c r="BA1363" s="4">
        <f t="shared" si="113"/>
        <v>0</v>
      </c>
      <c r="BB1363" s="67">
        <f t="shared" si="113"/>
        <v>0</v>
      </c>
    </row>
    <row r="1364" spans="1:54" x14ac:dyDescent="0.3">
      <c r="A1364" t="s">
        <v>68</v>
      </c>
      <c r="B1364" t="s">
        <v>69</v>
      </c>
      <c r="C1364">
        <v>732591</v>
      </c>
      <c r="D1364" t="s">
        <v>70</v>
      </c>
      <c r="E1364" t="s">
        <v>71</v>
      </c>
      <c r="F1364" t="s">
        <v>72</v>
      </c>
      <c r="G1364" t="s">
        <v>108</v>
      </c>
      <c r="H1364">
        <v>6</v>
      </c>
      <c r="I1364" t="s">
        <v>1129</v>
      </c>
      <c r="J1364" s="4">
        <v>0</v>
      </c>
      <c r="K1364" s="4">
        <v>0</v>
      </c>
      <c r="L1364" s="4">
        <v>0</v>
      </c>
      <c r="M1364" s="4">
        <v>0</v>
      </c>
      <c r="N1364" s="4">
        <v>0</v>
      </c>
      <c r="O1364" s="4">
        <v>0</v>
      </c>
      <c r="P1364" s="4">
        <v>0</v>
      </c>
      <c r="Q1364" s="4">
        <v>17.052</v>
      </c>
      <c r="R1364" s="4">
        <v>0</v>
      </c>
      <c r="S1364" s="4">
        <v>0</v>
      </c>
      <c r="T1364" s="4">
        <v>37.054000000000002</v>
      </c>
      <c r="U1364" s="4">
        <v>0</v>
      </c>
      <c r="V1364" s="4">
        <v>181.57599999999999</v>
      </c>
      <c r="W1364" s="4">
        <v>0</v>
      </c>
      <c r="X1364" s="4">
        <v>55.66</v>
      </c>
      <c r="Y1364" s="4">
        <v>0</v>
      </c>
      <c r="Z1364" s="4">
        <v>0</v>
      </c>
      <c r="AA1364" s="4">
        <v>35.603000000000002</v>
      </c>
      <c r="AB1364" s="4">
        <v>0</v>
      </c>
      <c r="AC1364" s="4">
        <v>0</v>
      </c>
      <c r="AG1364" s="66">
        <v>732591</v>
      </c>
      <c r="AH1364" t="s">
        <v>1129</v>
      </c>
      <c r="AI1364" s="4">
        <f t="shared" ref="AI1364:AR1406" si="118">IFERROR((J1364/J$2093)*100,0)</f>
        <v>0</v>
      </c>
      <c r="AJ1364" s="4">
        <f t="shared" si="117"/>
        <v>0</v>
      </c>
      <c r="AK1364" s="4">
        <f t="shared" si="117"/>
        <v>0</v>
      </c>
      <c r="AL1364" s="4">
        <f t="shared" si="117"/>
        <v>0</v>
      </c>
      <c r="AM1364" s="4">
        <f t="shared" si="117"/>
        <v>0</v>
      </c>
      <c r="AN1364" s="4">
        <f t="shared" si="117"/>
        <v>0</v>
      </c>
      <c r="AO1364" s="4">
        <f t="shared" si="117"/>
        <v>0</v>
      </c>
      <c r="AP1364" s="4">
        <f t="shared" si="117"/>
        <v>0.10030834875822238</v>
      </c>
      <c r="AQ1364" s="4">
        <f t="shared" si="117"/>
        <v>0</v>
      </c>
      <c r="AR1364" s="4">
        <f t="shared" si="117"/>
        <v>0</v>
      </c>
      <c r="AS1364" s="4">
        <f t="shared" si="117"/>
        <v>4.2814811148292296E-3</v>
      </c>
      <c r="AT1364" s="4">
        <f t="shared" si="117"/>
        <v>0</v>
      </c>
      <c r="AU1364" s="4">
        <f t="shared" si="117"/>
        <v>0.45470929992908488</v>
      </c>
      <c r="AV1364" s="4">
        <f t="shared" si="117"/>
        <v>0</v>
      </c>
      <c r="AW1364" s="4">
        <f t="shared" si="116"/>
        <v>0.1831928372193076</v>
      </c>
      <c r="AX1364" s="4">
        <f t="shared" si="116"/>
        <v>0</v>
      </c>
      <c r="AY1364" s="4">
        <f t="shared" si="116"/>
        <v>0</v>
      </c>
      <c r="AZ1364" s="4">
        <f t="shared" si="113"/>
        <v>5.3700087297521362E-2</v>
      </c>
      <c r="BA1364" s="4">
        <f t="shared" si="113"/>
        <v>0</v>
      </c>
      <c r="BB1364" s="67">
        <f t="shared" si="113"/>
        <v>0</v>
      </c>
    </row>
    <row r="1365" spans="1:54" x14ac:dyDescent="0.3">
      <c r="A1365" t="s">
        <v>68</v>
      </c>
      <c r="B1365" t="s">
        <v>69</v>
      </c>
      <c r="C1365">
        <v>732599</v>
      </c>
      <c r="D1365" t="s">
        <v>70</v>
      </c>
      <c r="E1365" t="s">
        <v>71</v>
      </c>
      <c r="F1365" t="s">
        <v>72</v>
      </c>
      <c r="G1365" t="s">
        <v>108</v>
      </c>
      <c r="H1365">
        <v>6</v>
      </c>
      <c r="I1365" t="s">
        <v>243</v>
      </c>
      <c r="J1365" s="4">
        <v>0</v>
      </c>
      <c r="K1365" s="4">
        <v>0</v>
      </c>
      <c r="L1365" s="4">
        <v>0</v>
      </c>
      <c r="M1365" s="4">
        <v>0.70199999999999996</v>
      </c>
      <c r="N1365" s="4">
        <v>0</v>
      </c>
      <c r="O1365" s="4">
        <v>8.7370000000000001</v>
      </c>
      <c r="P1365" s="4">
        <v>0</v>
      </c>
      <c r="Q1365" s="4">
        <v>0</v>
      </c>
      <c r="R1365" s="4">
        <v>46.875999999999998</v>
      </c>
      <c r="S1365" s="4">
        <v>60.652999999999999</v>
      </c>
      <c r="T1365" s="4">
        <v>52.069000000000003</v>
      </c>
      <c r="U1365" s="4">
        <v>2.1999999999999999E-2</v>
      </c>
      <c r="V1365" s="4">
        <v>0</v>
      </c>
      <c r="W1365" s="4">
        <v>2.3849999999999998</v>
      </c>
      <c r="X1365" s="4">
        <v>4.7190000000000003</v>
      </c>
      <c r="Y1365" s="4">
        <v>45.453000000000003</v>
      </c>
      <c r="Z1365" s="4">
        <v>16.198</v>
      </c>
      <c r="AA1365" s="4">
        <v>0.76200000000000001</v>
      </c>
      <c r="AB1365" s="4">
        <v>2.3730000000000002</v>
      </c>
      <c r="AC1365" s="4">
        <v>0.49099999999999999</v>
      </c>
      <c r="AG1365" s="66">
        <v>732599</v>
      </c>
      <c r="AH1365" t="s">
        <v>243</v>
      </c>
      <c r="AI1365" s="4">
        <f t="shared" si="118"/>
        <v>0</v>
      </c>
      <c r="AJ1365" s="4">
        <f t="shared" si="117"/>
        <v>0</v>
      </c>
      <c r="AK1365" s="4">
        <f t="shared" si="117"/>
        <v>0</v>
      </c>
      <c r="AL1365" s="4">
        <f t="shared" si="117"/>
        <v>1.4180887113472346E-2</v>
      </c>
      <c r="AM1365" s="4">
        <f t="shared" si="117"/>
        <v>0</v>
      </c>
      <c r="AN1365" s="4">
        <f t="shared" si="117"/>
        <v>1.9793943619635108E-2</v>
      </c>
      <c r="AO1365" s="4">
        <f t="shared" si="117"/>
        <v>0</v>
      </c>
      <c r="AP1365" s="4">
        <f t="shared" si="117"/>
        <v>0</v>
      </c>
      <c r="AQ1365" s="4">
        <f t="shared" si="117"/>
        <v>0.1863915926083223</v>
      </c>
      <c r="AR1365" s="4">
        <f t="shared" si="117"/>
        <v>0.28594731569332321</v>
      </c>
      <c r="AS1365" s="4">
        <f t="shared" si="117"/>
        <v>6.0164203640104474E-3</v>
      </c>
      <c r="AT1365" s="4">
        <f t="shared" si="117"/>
        <v>6.5915238935100988E-5</v>
      </c>
      <c r="AU1365" s="4">
        <f t="shared" si="117"/>
        <v>0</v>
      </c>
      <c r="AV1365" s="4">
        <f t="shared" si="117"/>
        <v>5.6193431503847209E-3</v>
      </c>
      <c r="AW1365" s="4">
        <f t="shared" si="116"/>
        <v>1.553156663381086E-2</v>
      </c>
      <c r="AX1365" s="4">
        <f t="shared" si="116"/>
        <v>0.1214147904333383</v>
      </c>
      <c r="AY1365" s="4">
        <f t="shared" si="116"/>
        <v>3.3745141557931346E-2</v>
      </c>
      <c r="AZ1365" s="4">
        <f t="shared" si="113"/>
        <v>1.1493263635286711E-3</v>
      </c>
      <c r="BA1365" s="4">
        <f t="shared" si="113"/>
        <v>4.1770769410531565E-3</v>
      </c>
      <c r="BB1365" s="67">
        <f t="shared" si="113"/>
        <v>8.1765666793017682E-4</v>
      </c>
    </row>
    <row r="1366" spans="1:54" x14ac:dyDescent="0.3">
      <c r="A1366" t="s">
        <v>68</v>
      </c>
      <c r="B1366" t="s">
        <v>69</v>
      </c>
      <c r="C1366">
        <v>732619</v>
      </c>
      <c r="D1366" t="s">
        <v>70</v>
      </c>
      <c r="E1366" t="s">
        <v>71</v>
      </c>
      <c r="F1366" t="s">
        <v>72</v>
      </c>
      <c r="G1366" t="s">
        <v>108</v>
      </c>
      <c r="H1366">
        <v>6</v>
      </c>
      <c r="I1366" t="s">
        <v>1130</v>
      </c>
      <c r="J1366" s="4">
        <v>0</v>
      </c>
      <c r="K1366" s="4">
        <v>0</v>
      </c>
      <c r="L1366" s="4">
        <v>0</v>
      </c>
      <c r="M1366" s="4">
        <v>0</v>
      </c>
      <c r="N1366" s="4">
        <v>0</v>
      </c>
      <c r="O1366" s="4">
        <v>0</v>
      </c>
      <c r="P1366" s="4">
        <v>0</v>
      </c>
      <c r="Q1366" s="4">
        <v>0</v>
      </c>
      <c r="R1366" s="4">
        <v>0</v>
      </c>
      <c r="S1366" s="4">
        <v>0</v>
      </c>
      <c r="T1366" s="4">
        <v>0</v>
      </c>
      <c r="U1366" s="4">
        <v>0</v>
      </c>
      <c r="V1366" s="4">
        <v>0</v>
      </c>
      <c r="W1366" s="4">
        <v>0</v>
      </c>
      <c r="X1366" s="4">
        <v>4.0000000000000001E-3</v>
      </c>
      <c r="Y1366" s="4">
        <v>0</v>
      </c>
      <c r="Z1366" s="4">
        <v>0</v>
      </c>
      <c r="AA1366" s="4">
        <v>0</v>
      </c>
      <c r="AB1366" s="4">
        <v>0</v>
      </c>
      <c r="AC1366" s="4">
        <v>0</v>
      </c>
      <c r="AG1366" s="66">
        <v>732619</v>
      </c>
      <c r="AH1366" t="s">
        <v>1130</v>
      </c>
      <c r="AI1366" s="4">
        <f t="shared" si="118"/>
        <v>0</v>
      </c>
      <c r="AJ1366" s="4">
        <f t="shared" si="117"/>
        <v>0</v>
      </c>
      <c r="AK1366" s="4">
        <f t="shared" si="117"/>
        <v>0</v>
      </c>
      <c r="AL1366" s="4">
        <f t="shared" si="117"/>
        <v>0</v>
      </c>
      <c r="AM1366" s="4">
        <f t="shared" si="117"/>
        <v>0</v>
      </c>
      <c r="AN1366" s="4">
        <f t="shared" si="117"/>
        <v>0</v>
      </c>
      <c r="AO1366" s="4">
        <f t="shared" si="117"/>
        <v>0</v>
      </c>
      <c r="AP1366" s="4">
        <f t="shared" si="117"/>
        <v>0</v>
      </c>
      <c r="AQ1366" s="4">
        <f t="shared" si="117"/>
        <v>0</v>
      </c>
      <c r="AR1366" s="4">
        <f t="shared" si="117"/>
        <v>0</v>
      </c>
      <c r="AS1366" s="4">
        <f t="shared" si="117"/>
        <v>0</v>
      </c>
      <c r="AT1366" s="4">
        <f t="shared" si="117"/>
        <v>0</v>
      </c>
      <c r="AU1366" s="4">
        <f t="shared" si="117"/>
        <v>0</v>
      </c>
      <c r="AV1366" s="4">
        <f t="shared" si="117"/>
        <v>0</v>
      </c>
      <c r="AW1366" s="4">
        <f t="shared" si="116"/>
        <v>1.3165133828193143E-5</v>
      </c>
      <c r="AX1366" s="4">
        <f t="shared" si="116"/>
        <v>0</v>
      </c>
      <c r="AY1366" s="4">
        <f t="shared" si="116"/>
        <v>0</v>
      </c>
      <c r="AZ1366" s="4">
        <f t="shared" si="113"/>
        <v>0</v>
      </c>
      <c r="BA1366" s="4">
        <f t="shared" si="113"/>
        <v>0</v>
      </c>
      <c r="BB1366" s="67">
        <f t="shared" si="113"/>
        <v>0</v>
      </c>
    </row>
    <row r="1367" spans="1:54" x14ac:dyDescent="0.3">
      <c r="A1367" t="s">
        <v>68</v>
      </c>
      <c r="B1367" t="s">
        <v>69</v>
      </c>
      <c r="C1367">
        <v>732620</v>
      </c>
      <c r="D1367" t="s">
        <v>70</v>
      </c>
      <c r="E1367" t="s">
        <v>71</v>
      </c>
      <c r="F1367" t="s">
        <v>72</v>
      </c>
      <c r="G1367" t="s">
        <v>108</v>
      </c>
      <c r="H1367">
        <v>6</v>
      </c>
      <c r="I1367" t="s">
        <v>1131</v>
      </c>
      <c r="J1367" s="4">
        <v>0</v>
      </c>
      <c r="K1367" s="4">
        <v>0</v>
      </c>
      <c r="L1367" s="4">
        <v>0</v>
      </c>
      <c r="M1367" s="4">
        <v>0</v>
      </c>
      <c r="N1367" s="4">
        <v>0</v>
      </c>
      <c r="O1367" s="4">
        <v>0</v>
      </c>
      <c r="P1367" s="4">
        <v>0.219</v>
      </c>
      <c r="Q1367" s="4">
        <v>0</v>
      </c>
      <c r="R1367" s="4">
        <v>0</v>
      </c>
      <c r="S1367" s="4">
        <v>0</v>
      </c>
      <c r="T1367" s="4">
        <v>0</v>
      </c>
      <c r="U1367" s="4">
        <v>0</v>
      </c>
      <c r="V1367" s="4">
        <v>0.38500000000000001</v>
      </c>
      <c r="W1367" s="4">
        <v>18.989000000000001</v>
      </c>
      <c r="X1367" s="4">
        <v>0</v>
      </c>
      <c r="Y1367" s="4">
        <v>0</v>
      </c>
      <c r="Z1367" s="4">
        <v>0</v>
      </c>
      <c r="AA1367" s="4">
        <v>0</v>
      </c>
      <c r="AB1367" s="4">
        <v>0</v>
      </c>
      <c r="AC1367" s="4">
        <v>0</v>
      </c>
      <c r="AG1367" s="66">
        <v>732620</v>
      </c>
      <c r="AH1367" t="s">
        <v>1131</v>
      </c>
      <c r="AI1367" s="4">
        <f t="shared" si="118"/>
        <v>0</v>
      </c>
      <c r="AJ1367" s="4">
        <f t="shared" si="117"/>
        <v>0</v>
      </c>
      <c r="AK1367" s="4">
        <f t="shared" si="117"/>
        <v>0</v>
      </c>
      <c r="AL1367" s="4">
        <f t="shared" si="117"/>
        <v>0</v>
      </c>
      <c r="AM1367" s="4">
        <f t="shared" si="117"/>
        <v>0</v>
      </c>
      <c r="AN1367" s="4">
        <f t="shared" si="117"/>
        <v>0</v>
      </c>
      <c r="AO1367" s="4">
        <f t="shared" si="117"/>
        <v>2.5006440014688699E-3</v>
      </c>
      <c r="AP1367" s="4">
        <f t="shared" si="117"/>
        <v>0</v>
      </c>
      <c r="AQ1367" s="4">
        <f t="shared" si="117"/>
        <v>0</v>
      </c>
      <c r="AR1367" s="4">
        <f t="shared" si="117"/>
        <v>0</v>
      </c>
      <c r="AS1367" s="4">
        <f t="shared" si="117"/>
        <v>0</v>
      </c>
      <c r="AT1367" s="4">
        <f t="shared" si="117"/>
        <v>0</v>
      </c>
      <c r="AU1367" s="4">
        <f t="shared" si="117"/>
        <v>9.6413116531203296E-4</v>
      </c>
      <c r="AV1367" s="4">
        <f t="shared" si="117"/>
        <v>4.4740338399436259E-2</v>
      </c>
      <c r="AW1367" s="4">
        <f t="shared" si="116"/>
        <v>0</v>
      </c>
      <c r="AX1367" s="4">
        <f t="shared" si="116"/>
        <v>0</v>
      </c>
      <c r="AY1367" s="4">
        <f t="shared" si="116"/>
        <v>0</v>
      </c>
      <c r="AZ1367" s="4">
        <f t="shared" si="113"/>
        <v>0</v>
      </c>
      <c r="BA1367" s="4">
        <f t="shared" si="113"/>
        <v>0</v>
      </c>
      <c r="BB1367" s="67">
        <f t="shared" si="113"/>
        <v>0</v>
      </c>
    </row>
    <row r="1368" spans="1:54" x14ac:dyDescent="0.3">
      <c r="A1368" t="s">
        <v>68</v>
      </c>
      <c r="B1368" t="s">
        <v>69</v>
      </c>
      <c r="C1368">
        <v>732690</v>
      </c>
      <c r="D1368" t="s">
        <v>70</v>
      </c>
      <c r="E1368" t="s">
        <v>71</v>
      </c>
      <c r="F1368" t="s">
        <v>72</v>
      </c>
      <c r="G1368" t="s">
        <v>108</v>
      </c>
      <c r="H1368">
        <v>6</v>
      </c>
      <c r="I1368" t="s">
        <v>243</v>
      </c>
      <c r="J1368" s="4">
        <v>0</v>
      </c>
      <c r="K1368" s="4">
        <v>0</v>
      </c>
      <c r="L1368" s="4">
        <v>0</v>
      </c>
      <c r="M1368" s="4">
        <v>0</v>
      </c>
      <c r="N1368" s="4">
        <v>0</v>
      </c>
      <c r="O1368" s="4">
        <v>0</v>
      </c>
      <c r="P1368" s="4">
        <v>0</v>
      </c>
      <c r="Q1368" s="4">
        <v>3.7240000000000002</v>
      </c>
      <c r="R1368" s="4">
        <v>3.359</v>
      </c>
      <c r="S1368" s="4">
        <v>0</v>
      </c>
      <c r="T1368" s="4">
        <v>117.137</v>
      </c>
      <c r="U1368" s="4">
        <v>1.895</v>
      </c>
      <c r="V1368" s="4">
        <v>6.2640000000000002</v>
      </c>
      <c r="W1368" s="4">
        <v>12.923999999999999</v>
      </c>
      <c r="X1368" s="4">
        <v>2.274</v>
      </c>
      <c r="Y1368" s="4">
        <v>3.7429999999999999</v>
      </c>
      <c r="Z1368" s="4">
        <v>5.8710000000000004</v>
      </c>
      <c r="AA1368" s="4">
        <v>16.521000000000001</v>
      </c>
      <c r="AB1368" s="4">
        <v>10.346</v>
      </c>
      <c r="AC1368" s="4">
        <v>22.06</v>
      </c>
      <c r="AG1368" s="66">
        <v>732690</v>
      </c>
      <c r="AH1368" t="s">
        <v>243</v>
      </c>
      <c r="AI1368" s="4">
        <f t="shared" si="118"/>
        <v>0</v>
      </c>
      <c r="AJ1368" s="4">
        <f t="shared" si="117"/>
        <v>0</v>
      </c>
      <c r="AK1368" s="4">
        <f t="shared" si="117"/>
        <v>0</v>
      </c>
      <c r="AL1368" s="4">
        <f t="shared" si="117"/>
        <v>0</v>
      </c>
      <c r="AM1368" s="4">
        <f t="shared" si="117"/>
        <v>0</v>
      </c>
      <c r="AN1368" s="4">
        <f t="shared" si="117"/>
        <v>0</v>
      </c>
      <c r="AO1368" s="4">
        <f t="shared" si="117"/>
        <v>0</v>
      </c>
      <c r="AP1368" s="4">
        <f t="shared" si="117"/>
        <v>2.1906420993175007E-2</v>
      </c>
      <c r="AQ1368" s="4">
        <f t="shared" si="117"/>
        <v>1.3356288070043404E-2</v>
      </c>
      <c r="AR1368" s="4">
        <f t="shared" si="117"/>
        <v>0</v>
      </c>
      <c r="AS1368" s="4">
        <f t="shared" si="117"/>
        <v>1.3534837085004355E-2</v>
      </c>
      <c r="AT1368" s="4">
        <f t="shared" si="117"/>
        <v>5.6776989900916537E-3</v>
      </c>
      <c r="AU1368" s="4">
        <f t="shared" si="117"/>
        <v>1.5686539271466429E-2</v>
      </c>
      <c r="AV1368" s="4">
        <f t="shared" si="117"/>
        <v>3.0450478354537579E-2</v>
      </c>
      <c r="AW1368" s="4">
        <f t="shared" si="116"/>
        <v>7.4843785813278017E-3</v>
      </c>
      <c r="AX1368" s="4">
        <f t="shared" si="116"/>
        <v>9.9983622773411034E-3</v>
      </c>
      <c r="AY1368" s="4">
        <f t="shared" si="116"/>
        <v>1.2230999264515062E-2</v>
      </c>
      <c r="AZ1368" s="4">
        <f t="shared" si="113"/>
        <v>2.4918662535245637E-2</v>
      </c>
      <c r="BA1368" s="4">
        <f t="shared" si="113"/>
        <v>1.8211562592556237E-2</v>
      </c>
      <c r="BB1368" s="67">
        <f t="shared" si="113"/>
        <v>3.6736264958329323E-2</v>
      </c>
    </row>
    <row r="1369" spans="1:54" x14ac:dyDescent="0.3">
      <c r="A1369" t="s">
        <v>68</v>
      </c>
      <c r="B1369" t="s">
        <v>69</v>
      </c>
      <c r="C1369">
        <v>740321</v>
      </c>
      <c r="D1369" t="s">
        <v>70</v>
      </c>
      <c r="E1369" t="s">
        <v>71</v>
      </c>
      <c r="F1369" t="s">
        <v>72</v>
      </c>
      <c r="G1369" t="s">
        <v>108</v>
      </c>
      <c r="H1369">
        <v>6</v>
      </c>
      <c r="I1369" t="s">
        <v>1132</v>
      </c>
      <c r="J1369" s="4">
        <v>0</v>
      </c>
      <c r="K1369" s="4">
        <v>0</v>
      </c>
      <c r="L1369" s="4">
        <v>0</v>
      </c>
      <c r="M1369" s="4">
        <v>0</v>
      </c>
      <c r="N1369" s="4">
        <v>0</v>
      </c>
      <c r="O1369" s="4">
        <v>0</v>
      </c>
      <c r="P1369" s="4">
        <v>0</v>
      </c>
      <c r="Q1369" s="4">
        <v>0</v>
      </c>
      <c r="R1369" s="4">
        <v>0</v>
      </c>
      <c r="S1369" s="4">
        <v>0</v>
      </c>
      <c r="T1369" s="4">
        <v>0</v>
      </c>
      <c r="U1369" s="4">
        <v>0</v>
      </c>
      <c r="V1369" s="4">
        <v>0</v>
      </c>
      <c r="W1369" s="4">
        <v>0.58699999999999997</v>
      </c>
      <c r="X1369" s="4">
        <v>0</v>
      </c>
      <c r="Y1369" s="4">
        <v>0</v>
      </c>
      <c r="Z1369" s="4">
        <v>0</v>
      </c>
      <c r="AA1369" s="4">
        <v>0</v>
      </c>
      <c r="AB1369" s="4">
        <v>0</v>
      </c>
      <c r="AC1369" s="4">
        <v>0</v>
      </c>
      <c r="AG1369" s="66">
        <v>740321</v>
      </c>
      <c r="AH1369" t="s">
        <v>1132</v>
      </c>
      <c r="AI1369" s="4">
        <f t="shared" si="118"/>
        <v>0</v>
      </c>
      <c r="AJ1369" s="4">
        <f t="shared" si="117"/>
        <v>0</v>
      </c>
      <c r="AK1369" s="4">
        <f t="shared" si="117"/>
        <v>0</v>
      </c>
      <c r="AL1369" s="4">
        <f t="shared" si="117"/>
        <v>0</v>
      </c>
      <c r="AM1369" s="4">
        <f t="shared" si="117"/>
        <v>0</v>
      </c>
      <c r="AN1369" s="4">
        <f t="shared" si="117"/>
        <v>0</v>
      </c>
      <c r="AO1369" s="4">
        <f t="shared" si="117"/>
        <v>0</v>
      </c>
      <c r="AP1369" s="4">
        <f t="shared" si="117"/>
        <v>0</v>
      </c>
      <c r="AQ1369" s="4">
        <f t="shared" si="117"/>
        <v>0</v>
      </c>
      <c r="AR1369" s="4">
        <f t="shared" si="117"/>
        <v>0</v>
      </c>
      <c r="AS1369" s="4">
        <f t="shared" si="117"/>
        <v>0</v>
      </c>
      <c r="AT1369" s="4">
        <f t="shared" si="117"/>
        <v>0</v>
      </c>
      <c r="AU1369" s="4">
        <f t="shared" si="117"/>
        <v>0</v>
      </c>
      <c r="AV1369" s="4">
        <f t="shared" si="117"/>
        <v>1.3830416894238286E-3</v>
      </c>
      <c r="AW1369" s="4">
        <f t="shared" si="116"/>
        <v>0</v>
      </c>
      <c r="AX1369" s="4">
        <f t="shared" si="116"/>
        <v>0</v>
      </c>
      <c r="AY1369" s="4">
        <f t="shared" si="116"/>
        <v>0</v>
      </c>
      <c r="AZ1369" s="4">
        <f t="shared" si="113"/>
        <v>0</v>
      </c>
      <c r="BA1369" s="4">
        <f t="shared" si="113"/>
        <v>0</v>
      </c>
      <c r="BB1369" s="67">
        <f t="shared" si="113"/>
        <v>0</v>
      </c>
    </row>
    <row r="1370" spans="1:54" x14ac:dyDescent="0.3">
      <c r="A1370" t="s">
        <v>68</v>
      </c>
      <c r="B1370" t="s">
        <v>69</v>
      </c>
      <c r="C1370">
        <v>740322</v>
      </c>
      <c r="D1370" t="s">
        <v>70</v>
      </c>
      <c r="E1370" t="s">
        <v>71</v>
      </c>
      <c r="F1370" t="s">
        <v>72</v>
      </c>
      <c r="G1370" t="s">
        <v>108</v>
      </c>
      <c r="H1370">
        <v>6</v>
      </c>
      <c r="I1370" t="s">
        <v>1133</v>
      </c>
      <c r="J1370" s="4">
        <v>0</v>
      </c>
      <c r="K1370" s="4">
        <v>0</v>
      </c>
      <c r="L1370" s="4">
        <v>0</v>
      </c>
      <c r="M1370" s="4">
        <v>0</v>
      </c>
      <c r="N1370" s="4">
        <v>0</v>
      </c>
      <c r="O1370" s="4">
        <v>0</v>
      </c>
      <c r="P1370" s="4">
        <v>0</v>
      </c>
      <c r="Q1370" s="4">
        <v>1.526</v>
      </c>
      <c r="R1370" s="4">
        <v>0</v>
      </c>
      <c r="S1370" s="4">
        <v>0</v>
      </c>
      <c r="T1370" s="4">
        <v>0</v>
      </c>
      <c r="U1370" s="4">
        <v>0</v>
      </c>
      <c r="V1370" s="4">
        <v>0</v>
      </c>
      <c r="W1370" s="4">
        <v>0</v>
      </c>
      <c r="X1370" s="4">
        <v>0</v>
      </c>
      <c r="Y1370" s="4">
        <v>0</v>
      </c>
      <c r="Z1370" s="4">
        <v>0</v>
      </c>
      <c r="AA1370" s="4">
        <v>0</v>
      </c>
      <c r="AB1370" s="4">
        <v>0</v>
      </c>
      <c r="AC1370" s="4">
        <v>0</v>
      </c>
      <c r="AG1370" s="66">
        <v>740322</v>
      </c>
      <c r="AH1370" t="s">
        <v>1133</v>
      </c>
      <c r="AI1370" s="4">
        <f t="shared" si="118"/>
        <v>0</v>
      </c>
      <c r="AJ1370" s="4">
        <f t="shared" si="117"/>
        <v>0</v>
      </c>
      <c r="AK1370" s="4">
        <f t="shared" si="117"/>
        <v>0</v>
      </c>
      <c r="AL1370" s="4">
        <f t="shared" si="117"/>
        <v>0</v>
      </c>
      <c r="AM1370" s="4">
        <f t="shared" si="117"/>
        <v>0</v>
      </c>
      <c r="AN1370" s="4">
        <f t="shared" si="117"/>
        <v>0</v>
      </c>
      <c r="AO1370" s="4">
        <f t="shared" si="117"/>
        <v>0</v>
      </c>
      <c r="AP1370" s="4">
        <f t="shared" si="117"/>
        <v>8.9766913092333665E-3</v>
      </c>
      <c r="AQ1370" s="4">
        <f t="shared" si="117"/>
        <v>0</v>
      </c>
      <c r="AR1370" s="4">
        <f t="shared" si="117"/>
        <v>0</v>
      </c>
      <c r="AS1370" s="4">
        <f t="shared" si="117"/>
        <v>0</v>
      </c>
      <c r="AT1370" s="4">
        <f t="shared" si="117"/>
        <v>0</v>
      </c>
      <c r="AU1370" s="4">
        <f t="shared" si="117"/>
        <v>0</v>
      </c>
      <c r="AV1370" s="4">
        <f t="shared" si="117"/>
        <v>0</v>
      </c>
      <c r="AW1370" s="4">
        <f t="shared" si="116"/>
        <v>0</v>
      </c>
      <c r="AX1370" s="4">
        <f t="shared" si="116"/>
        <v>0</v>
      </c>
      <c r="AY1370" s="4">
        <f t="shared" si="116"/>
        <v>0</v>
      </c>
      <c r="AZ1370" s="4">
        <f t="shared" si="113"/>
        <v>0</v>
      </c>
      <c r="BA1370" s="4">
        <f t="shared" si="113"/>
        <v>0</v>
      </c>
      <c r="BB1370" s="67">
        <f t="shared" si="113"/>
        <v>0</v>
      </c>
    </row>
    <row r="1371" spans="1:54" x14ac:dyDescent="0.3">
      <c r="A1371" t="s">
        <v>68</v>
      </c>
      <c r="B1371" t="s">
        <v>69</v>
      </c>
      <c r="C1371">
        <v>740500</v>
      </c>
      <c r="D1371" t="s">
        <v>70</v>
      </c>
      <c r="E1371" t="s">
        <v>71</v>
      </c>
      <c r="F1371" t="s">
        <v>72</v>
      </c>
      <c r="G1371" t="s">
        <v>108</v>
      </c>
      <c r="H1371">
        <v>6</v>
      </c>
      <c r="I1371" t="s">
        <v>1134</v>
      </c>
      <c r="J1371" s="4">
        <v>0</v>
      </c>
      <c r="K1371" s="4">
        <v>0</v>
      </c>
      <c r="L1371" s="4">
        <v>0</v>
      </c>
      <c r="M1371" s="4">
        <v>0</v>
      </c>
      <c r="N1371" s="4">
        <v>0</v>
      </c>
      <c r="O1371" s="4">
        <v>0</v>
      </c>
      <c r="P1371" s="4">
        <v>0</v>
      </c>
      <c r="Q1371" s="4">
        <v>0</v>
      </c>
      <c r="R1371" s="4">
        <v>0.68200000000000005</v>
      </c>
      <c r="S1371" s="4">
        <v>0</v>
      </c>
      <c r="T1371" s="4">
        <v>0</v>
      </c>
      <c r="U1371" s="4">
        <v>0</v>
      </c>
      <c r="V1371" s="4">
        <v>1.226</v>
      </c>
      <c r="W1371" s="4">
        <v>0</v>
      </c>
      <c r="X1371" s="4">
        <v>1.071</v>
      </c>
      <c r="Y1371" s="4">
        <v>0.88900000000000001</v>
      </c>
      <c r="Z1371" s="4">
        <v>0</v>
      </c>
      <c r="AA1371" s="4">
        <v>0</v>
      </c>
      <c r="AB1371" s="4">
        <v>0</v>
      </c>
      <c r="AC1371" s="4">
        <v>0</v>
      </c>
      <c r="AG1371" s="66">
        <v>740500</v>
      </c>
      <c r="AH1371" t="s">
        <v>1134</v>
      </c>
      <c r="AI1371" s="4">
        <f t="shared" si="118"/>
        <v>0</v>
      </c>
      <c r="AJ1371" s="4">
        <f t="shared" si="117"/>
        <v>0</v>
      </c>
      <c r="AK1371" s="4">
        <f t="shared" si="117"/>
        <v>0</v>
      </c>
      <c r="AL1371" s="4">
        <f t="shared" si="117"/>
        <v>0</v>
      </c>
      <c r="AM1371" s="4">
        <f t="shared" si="117"/>
        <v>0</v>
      </c>
      <c r="AN1371" s="4">
        <f t="shared" si="117"/>
        <v>0</v>
      </c>
      <c r="AO1371" s="4">
        <f t="shared" si="117"/>
        <v>0</v>
      </c>
      <c r="AP1371" s="4">
        <f t="shared" si="117"/>
        <v>0</v>
      </c>
      <c r="AQ1371" s="4">
        <f t="shared" si="117"/>
        <v>2.7118155593240855E-3</v>
      </c>
      <c r="AR1371" s="4">
        <f t="shared" si="117"/>
        <v>0</v>
      </c>
      <c r="AS1371" s="4">
        <f t="shared" si="117"/>
        <v>0</v>
      </c>
      <c r="AT1371" s="4">
        <f t="shared" si="117"/>
        <v>0</v>
      </c>
      <c r="AU1371" s="4">
        <f t="shared" si="117"/>
        <v>3.0701943082403955E-3</v>
      </c>
      <c r="AV1371" s="4">
        <f t="shared" si="117"/>
        <v>0</v>
      </c>
      <c r="AW1371" s="4">
        <f t="shared" si="116"/>
        <v>3.524964582498714E-3</v>
      </c>
      <c r="AX1371" s="4">
        <f t="shared" si="116"/>
        <v>2.3747112114764204E-3</v>
      </c>
      <c r="AY1371" s="4">
        <f t="shared" si="116"/>
        <v>0</v>
      </c>
      <c r="AZ1371" s="4">
        <f t="shared" si="113"/>
        <v>0</v>
      </c>
      <c r="BA1371" s="4">
        <f t="shared" si="113"/>
        <v>0</v>
      </c>
      <c r="BB1371" s="67">
        <f t="shared" si="113"/>
        <v>0</v>
      </c>
    </row>
    <row r="1372" spans="1:54" x14ac:dyDescent="0.3">
      <c r="A1372" t="s">
        <v>68</v>
      </c>
      <c r="B1372" t="s">
        <v>69</v>
      </c>
      <c r="C1372">
        <v>740610</v>
      </c>
      <c r="D1372" t="s">
        <v>70</v>
      </c>
      <c r="E1372" t="s">
        <v>71</v>
      </c>
      <c r="F1372" t="s">
        <v>72</v>
      </c>
      <c r="G1372" t="s">
        <v>108</v>
      </c>
      <c r="H1372">
        <v>6</v>
      </c>
      <c r="I1372" t="s">
        <v>1135</v>
      </c>
      <c r="J1372" s="4">
        <v>0</v>
      </c>
      <c r="K1372" s="4">
        <v>0</v>
      </c>
      <c r="L1372" s="4">
        <v>0</v>
      </c>
      <c r="M1372" s="4">
        <v>0</v>
      </c>
      <c r="N1372" s="4">
        <v>0</v>
      </c>
      <c r="O1372" s="4">
        <v>0</v>
      </c>
      <c r="P1372" s="4">
        <v>0</v>
      </c>
      <c r="Q1372" s="4">
        <v>0</v>
      </c>
      <c r="R1372" s="4">
        <v>0</v>
      </c>
      <c r="S1372" s="4">
        <v>0</v>
      </c>
      <c r="T1372" s="4">
        <v>0</v>
      </c>
      <c r="U1372" s="4">
        <v>0</v>
      </c>
      <c r="V1372" s="4">
        <v>0</v>
      </c>
      <c r="W1372" s="4">
        <v>0</v>
      </c>
      <c r="X1372" s="4">
        <v>0</v>
      </c>
      <c r="Y1372" s="4">
        <v>0.58799999999999997</v>
      </c>
      <c r="Z1372" s="4">
        <v>0</v>
      </c>
      <c r="AA1372" s="4">
        <v>0</v>
      </c>
      <c r="AB1372" s="4">
        <v>0</v>
      </c>
      <c r="AC1372" s="4">
        <v>0</v>
      </c>
      <c r="AG1372" s="66">
        <v>740610</v>
      </c>
      <c r="AH1372" t="s">
        <v>1135</v>
      </c>
      <c r="AI1372" s="4">
        <f t="shared" si="118"/>
        <v>0</v>
      </c>
      <c r="AJ1372" s="4">
        <f t="shared" si="117"/>
        <v>0</v>
      </c>
      <c r="AK1372" s="4">
        <f t="shared" si="117"/>
        <v>0</v>
      </c>
      <c r="AL1372" s="4">
        <f t="shared" si="117"/>
        <v>0</v>
      </c>
      <c r="AM1372" s="4">
        <f t="shared" si="117"/>
        <v>0</v>
      </c>
      <c r="AN1372" s="4">
        <f t="shared" si="117"/>
        <v>0</v>
      </c>
      <c r="AO1372" s="4">
        <f t="shared" si="117"/>
        <v>0</v>
      </c>
      <c r="AP1372" s="4">
        <f t="shared" si="117"/>
        <v>0</v>
      </c>
      <c r="AQ1372" s="4">
        <f t="shared" si="117"/>
        <v>0</v>
      </c>
      <c r="AR1372" s="4">
        <f t="shared" si="117"/>
        <v>0</v>
      </c>
      <c r="AS1372" s="4">
        <f t="shared" si="117"/>
        <v>0</v>
      </c>
      <c r="AT1372" s="4">
        <f t="shared" si="117"/>
        <v>0</v>
      </c>
      <c r="AU1372" s="4">
        <f t="shared" si="117"/>
        <v>0</v>
      </c>
      <c r="AV1372" s="4">
        <f t="shared" si="117"/>
        <v>0</v>
      </c>
      <c r="AW1372" s="4">
        <f t="shared" si="116"/>
        <v>0</v>
      </c>
      <c r="AX1372" s="4">
        <f t="shared" si="116"/>
        <v>1.5706751320001522E-3</v>
      </c>
      <c r="AY1372" s="4">
        <f t="shared" si="116"/>
        <v>0</v>
      </c>
      <c r="AZ1372" s="4">
        <f t="shared" si="113"/>
        <v>0</v>
      </c>
      <c r="BA1372" s="4">
        <f t="shared" si="113"/>
        <v>0</v>
      </c>
      <c r="BB1372" s="67">
        <f t="shared" si="113"/>
        <v>0</v>
      </c>
    </row>
    <row r="1373" spans="1:54" x14ac:dyDescent="0.3">
      <c r="A1373" t="s">
        <v>68</v>
      </c>
      <c r="B1373" t="s">
        <v>69</v>
      </c>
      <c r="C1373">
        <v>740710</v>
      </c>
      <c r="D1373" t="s">
        <v>70</v>
      </c>
      <c r="E1373" t="s">
        <v>71</v>
      </c>
      <c r="F1373" t="s">
        <v>72</v>
      </c>
      <c r="G1373" t="s">
        <v>108</v>
      </c>
      <c r="H1373">
        <v>6</v>
      </c>
      <c r="I1373" t="s">
        <v>1136</v>
      </c>
      <c r="J1373" s="4">
        <v>0</v>
      </c>
      <c r="K1373" s="4">
        <v>0</v>
      </c>
      <c r="L1373" s="4">
        <v>0</v>
      </c>
      <c r="M1373" s="4">
        <v>0</v>
      </c>
      <c r="N1373" s="4">
        <v>0</v>
      </c>
      <c r="O1373" s="4">
        <v>0</v>
      </c>
      <c r="P1373" s="4">
        <v>0</v>
      </c>
      <c r="Q1373" s="4">
        <v>0</v>
      </c>
      <c r="R1373" s="4">
        <v>0</v>
      </c>
      <c r="S1373" s="4">
        <v>0</v>
      </c>
      <c r="T1373" s="4">
        <v>0</v>
      </c>
      <c r="U1373" s="4">
        <v>0</v>
      </c>
      <c r="V1373" s="4">
        <v>1.651</v>
      </c>
      <c r="W1373" s="4">
        <v>0</v>
      </c>
      <c r="X1373" s="4">
        <v>2.2290000000000001</v>
      </c>
      <c r="Y1373" s="4">
        <v>0.89300000000000002</v>
      </c>
      <c r="Z1373" s="4">
        <v>0</v>
      </c>
      <c r="AA1373" s="4">
        <v>0</v>
      </c>
      <c r="AB1373" s="4">
        <v>0</v>
      </c>
      <c r="AC1373" s="4">
        <v>0.66800000000000004</v>
      </c>
      <c r="AG1373" s="66">
        <v>740710</v>
      </c>
      <c r="AH1373" t="s">
        <v>1136</v>
      </c>
      <c r="AI1373" s="4">
        <f t="shared" si="118"/>
        <v>0</v>
      </c>
      <c r="AJ1373" s="4">
        <f t="shared" si="117"/>
        <v>0</v>
      </c>
      <c r="AK1373" s="4">
        <f t="shared" si="117"/>
        <v>0</v>
      </c>
      <c r="AL1373" s="4">
        <f t="shared" si="117"/>
        <v>0</v>
      </c>
      <c r="AM1373" s="4">
        <f t="shared" si="117"/>
        <v>0</v>
      </c>
      <c r="AN1373" s="4">
        <f t="shared" si="117"/>
        <v>0</v>
      </c>
      <c r="AO1373" s="4">
        <f t="shared" si="117"/>
        <v>0</v>
      </c>
      <c r="AP1373" s="4">
        <f t="shared" si="117"/>
        <v>0</v>
      </c>
      <c r="AQ1373" s="4">
        <f t="shared" si="117"/>
        <v>0</v>
      </c>
      <c r="AR1373" s="4">
        <f t="shared" si="117"/>
        <v>0</v>
      </c>
      <c r="AS1373" s="4">
        <f t="shared" si="117"/>
        <v>0</v>
      </c>
      <c r="AT1373" s="4">
        <f t="shared" si="117"/>
        <v>0</v>
      </c>
      <c r="AU1373" s="4">
        <f t="shared" si="117"/>
        <v>4.1344949452731591E-3</v>
      </c>
      <c r="AV1373" s="4">
        <f t="shared" si="117"/>
        <v>0</v>
      </c>
      <c r="AW1373" s="4">
        <f t="shared" si="116"/>
        <v>7.3362708257606298E-3</v>
      </c>
      <c r="AX1373" s="4">
        <f t="shared" si="116"/>
        <v>2.3853960763199587E-3</v>
      </c>
      <c r="AY1373" s="4">
        <f t="shared" si="116"/>
        <v>0</v>
      </c>
      <c r="AZ1373" s="4">
        <f t="shared" si="113"/>
        <v>0</v>
      </c>
      <c r="BA1373" s="4">
        <f t="shared" si="113"/>
        <v>0</v>
      </c>
      <c r="BB1373" s="67">
        <f t="shared" si="113"/>
        <v>1.112412737632094E-3</v>
      </c>
    </row>
    <row r="1374" spans="1:54" x14ac:dyDescent="0.3">
      <c r="A1374" t="s">
        <v>68</v>
      </c>
      <c r="B1374" t="s">
        <v>69</v>
      </c>
      <c r="C1374">
        <v>740721</v>
      </c>
      <c r="D1374" t="s">
        <v>70</v>
      </c>
      <c r="E1374" t="s">
        <v>71</v>
      </c>
      <c r="F1374" t="s">
        <v>72</v>
      </c>
      <c r="G1374" t="s">
        <v>108</v>
      </c>
      <c r="H1374">
        <v>6</v>
      </c>
      <c r="I1374" t="s">
        <v>1137</v>
      </c>
      <c r="J1374" s="4">
        <v>0</v>
      </c>
      <c r="K1374" s="4">
        <v>0</v>
      </c>
      <c r="L1374" s="4">
        <v>0</v>
      </c>
      <c r="M1374" s="4">
        <v>0</v>
      </c>
      <c r="N1374" s="4">
        <v>0</v>
      </c>
      <c r="O1374" s="4">
        <v>0</v>
      </c>
      <c r="P1374" s="4">
        <v>0</v>
      </c>
      <c r="Q1374" s="4">
        <v>0</v>
      </c>
      <c r="R1374" s="4">
        <v>0</v>
      </c>
      <c r="S1374" s="4">
        <v>18.704999999999998</v>
      </c>
      <c r="T1374" s="4">
        <v>0</v>
      </c>
      <c r="U1374" s="4">
        <v>0</v>
      </c>
      <c r="V1374" s="4">
        <v>0</v>
      </c>
      <c r="W1374" s="4">
        <v>0</v>
      </c>
      <c r="X1374" s="4">
        <v>0</v>
      </c>
      <c r="Y1374" s="4">
        <v>0</v>
      </c>
      <c r="Z1374" s="4">
        <v>0</v>
      </c>
      <c r="AA1374" s="4">
        <v>0</v>
      </c>
      <c r="AB1374" s="4">
        <v>0</v>
      </c>
      <c r="AC1374" s="4">
        <v>1.5029999999999999</v>
      </c>
      <c r="AG1374" s="66">
        <v>740721</v>
      </c>
      <c r="AH1374" t="s">
        <v>1137</v>
      </c>
      <c r="AI1374" s="4">
        <f t="shared" si="118"/>
        <v>0</v>
      </c>
      <c r="AJ1374" s="4">
        <f t="shared" si="117"/>
        <v>0</v>
      </c>
      <c r="AK1374" s="4">
        <f t="shared" si="117"/>
        <v>0</v>
      </c>
      <c r="AL1374" s="4">
        <f t="shared" si="117"/>
        <v>0</v>
      </c>
      <c r="AM1374" s="4">
        <f t="shared" si="117"/>
        <v>0</v>
      </c>
      <c r="AN1374" s="4">
        <f t="shared" si="117"/>
        <v>0</v>
      </c>
      <c r="AO1374" s="4">
        <f t="shared" si="117"/>
        <v>0</v>
      </c>
      <c r="AP1374" s="4">
        <f t="shared" si="117"/>
        <v>0</v>
      </c>
      <c r="AQ1374" s="4">
        <f t="shared" si="117"/>
        <v>0</v>
      </c>
      <c r="AR1374" s="4">
        <f t="shared" si="117"/>
        <v>8.8184336142377293E-2</v>
      </c>
      <c r="AS1374" s="4">
        <f t="shared" si="117"/>
        <v>0</v>
      </c>
      <c r="AT1374" s="4">
        <f t="shared" si="117"/>
        <v>0</v>
      </c>
      <c r="AU1374" s="4">
        <f t="shared" si="117"/>
        <v>0</v>
      </c>
      <c r="AV1374" s="4">
        <f t="shared" si="117"/>
        <v>0</v>
      </c>
      <c r="AW1374" s="4">
        <f t="shared" si="116"/>
        <v>0</v>
      </c>
      <c r="AX1374" s="4">
        <f t="shared" si="116"/>
        <v>0</v>
      </c>
      <c r="AY1374" s="4">
        <f t="shared" si="116"/>
        <v>0</v>
      </c>
      <c r="AZ1374" s="4">
        <f t="shared" si="113"/>
        <v>0</v>
      </c>
      <c r="BA1374" s="4">
        <f t="shared" si="113"/>
        <v>0</v>
      </c>
      <c r="BB1374" s="67">
        <f t="shared" si="113"/>
        <v>2.5029286596722111E-3</v>
      </c>
    </row>
    <row r="1375" spans="1:54" x14ac:dyDescent="0.3">
      <c r="A1375" t="s">
        <v>68</v>
      </c>
      <c r="B1375" t="s">
        <v>69</v>
      </c>
      <c r="C1375">
        <v>740729</v>
      </c>
      <c r="D1375" t="s">
        <v>70</v>
      </c>
      <c r="E1375" t="s">
        <v>71</v>
      </c>
      <c r="F1375" t="s">
        <v>72</v>
      </c>
      <c r="G1375" t="s">
        <v>108</v>
      </c>
      <c r="H1375">
        <v>6</v>
      </c>
      <c r="I1375" t="s">
        <v>1138</v>
      </c>
      <c r="J1375" s="4">
        <v>0</v>
      </c>
      <c r="K1375" s="4">
        <v>0</v>
      </c>
      <c r="L1375" s="4">
        <v>0</v>
      </c>
      <c r="M1375" s="4">
        <v>0</v>
      </c>
      <c r="N1375" s="4">
        <v>0</v>
      </c>
      <c r="O1375" s="4">
        <v>0</v>
      </c>
      <c r="P1375" s="4">
        <v>0</v>
      </c>
      <c r="Q1375" s="4">
        <v>0</v>
      </c>
      <c r="R1375" s="4">
        <v>0</v>
      </c>
      <c r="S1375" s="4">
        <v>0</v>
      </c>
      <c r="T1375" s="4">
        <v>0</v>
      </c>
      <c r="U1375" s="4">
        <v>0</v>
      </c>
      <c r="V1375" s="4">
        <v>0</v>
      </c>
      <c r="W1375" s="4">
        <v>0</v>
      </c>
      <c r="X1375" s="4">
        <v>0</v>
      </c>
      <c r="Y1375" s="4">
        <v>0</v>
      </c>
      <c r="Z1375" s="4">
        <v>0</v>
      </c>
      <c r="AA1375" s="4">
        <v>2.0510000000000002</v>
      </c>
      <c r="AB1375" s="4">
        <v>0</v>
      </c>
      <c r="AC1375" s="4">
        <v>0</v>
      </c>
      <c r="AG1375" s="66">
        <v>740729</v>
      </c>
      <c r="AH1375" t="s">
        <v>1138</v>
      </c>
      <c r="AI1375" s="4">
        <f t="shared" si="118"/>
        <v>0</v>
      </c>
      <c r="AJ1375" s="4">
        <f t="shared" si="117"/>
        <v>0</v>
      </c>
      <c r="AK1375" s="4">
        <f t="shared" si="117"/>
        <v>0</v>
      </c>
      <c r="AL1375" s="4">
        <f t="shared" si="117"/>
        <v>0</v>
      </c>
      <c r="AM1375" s="4">
        <f t="shared" si="117"/>
        <v>0</v>
      </c>
      <c r="AN1375" s="4">
        <f t="shared" si="117"/>
        <v>0</v>
      </c>
      <c r="AO1375" s="4">
        <f t="shared" si="117"/>
        <v>0</v>
      </c>
      <c r="AP1375" s="4">
        <f t="shared" si="117"/>
        <v>0</v>
      </c>
      <c r="AQ1375" s="4">
        <f t="shared" si="117"/>
        <v>0</v>
      </c>
      <c r="AR1375" s="4">
        <f t="shared" si="117"/>
        <v>0</v>
      </c>
      <c r="AS1375" s="4">
        <f t="shared" si="117"/>
        <v>0</v>
      </c>
      <c r="AT1375" s="4">
        <f t="shared" si="117"/>
        <v>0</v>
      </c>
      <c r="AU1375" s="4">
        <f t="shared" si="117"/>
        <v>0</v>
      </c>
      <c r="AV1375" s="4">
        <f t="shared" si="117"/>
        <v>0</v>
      </c>
      <c r="AW1375" s="4">
        <f t="shared" si="116"/>
        <v>0</v>
      </c>
      <c r="AX1375" s="4">
        <f t="shared" si="116"/>
        <v>0</v>
      </c>
      <c r="AY1375" s="4">
        <f t="shared" si="116"/>
        <v>0</v>
      </c>
      <c r="AZ1375" s="4">
        <f t="shared" si="113"/>
        <v>3.0935280467156226E-3</v>
      </c>
      <c r="BA1375" s="4">
        <f t="shared" si="113"/>
        <v>0</v>
      </c>
      <c r="BB1375" s="67">
        <f t="shared" si="113"/>
        <v>0</v>
      </c>
    </row>
    <row r="1376" spans="1:54" x14ac:dyDescent="0.3">
      <c r="A1376" t="s">
        <v>68</v>
      </c>
      <c r="B1376" t="s">
        <v>69</v>
      </c>
      <c r="C1376">
        <v>740811</v>
      </c>
      <c r="D1376" t="s">
        <v>70</v>
      </c>
      <c r="E1376" t="s">
        <v>71</v>
      </c>
      <c r="F1376" t="s">
        <v>72</v>
      </c>
      <c r="G1376" t="s">
        <v>108</v>
      </c>
      <c r="H1376">
        <v>6</v>
      </c>
      <c r="I1376" t="s">
        <v>1139</v>
      </c>
      <c r="J1376" s="4">
        <v>0</v>
      </c>
      <c r="K1376" s="4">
        <v>0</v>
      </c>
      <c r="L1376" s="4">
        <v>0</v>
      </c>
      <c r="M1376" s="4">
        <v>0</v>
      </c>
      <c r="N1376" s="4">
        <v>0</v>
      </c>
      <c r="O1376" s="4">
        <v>0</v>
      </c>
      <c r="P1376" s="4">
        <v>0</v>
      </c>
      <c r="Q1376" s="4">
        <v>0</v>
      </c>
      <c r="R1376" s="4">
        <v>0</v>
      </c>
      <c r="S1376" s="4">
        <v>0</v>
      </c>
      <c r="T1376" s="4">
        <v>0</v>
      </c>
      <c r="U1376" s="4">
        <v>0</v>
      </c>
      <c r="V1376" s="4">
        <v>0</v>
      </c>
      <c r="W1376" s="4">
        <v>0</v>
      </c>
      <c r="X1376" s="4">
        <v>0.36</v>
      </c>
      <c r="Y1376" s="4">
        <v>0</v>
      </c>
      <c r="Z1376" s="4">
        <v>0</v>
      </c>
      <c r="AA1376" s="4">
        <v>0</v>
      </c>
      <c r="AB1376" s="4">
        <v>0</v>
      </c>
      <c r="AC1376" s="4">
        <v>0</v>
      </c>
      <c r="AG1376" s="66">
        <v>740811</v>
      </c>
      <c r="AH1376" t="s">
        <v>1139</v>
      </c>
      <c r="AI1376" s="4">
        <f t="shared" si="118"/>
        <v>0</v>
      </c>
      <c r="AJ1376" s="4">
        <f t="shared" si="117"/>
        <v>0</v>
      </c>
      <c r="AK1376" s="4">
        <f t="shared" si="117"/>
        <v>0</v>
      </c>
      <c r="AL1376" s="4">
        <f t="shared" si="117"/>
        <v>0</v>
      </c>
      <c r="AM1376" s="4">
        <f t="shared" si="117"/>
        <v>0</v>
      </c>
      <c r="AN1376" s="4">
        <f t="shared" si="117"/>
        <v>0</v>
      </c>
      <c r="AO1376" s="4">
        <f t="shared" si="117"/>
        <v>0</v>
      </c>
      <c r="AP1376" s="4">
        <f t="shared" si="117"/>
        <v>0</v>
      </c>
      <c r="AQ1376" s="4">
        <f t="shared" si="117"/>
        <v>0</v>
      </c>
      <c r="AR1376" s="4">
        <f t="shared" si="117"/>
        <v>0</v>
      </c>
      <c r="AS1376" s="4">
        <f t="shared" si="117"/>
        <v>0</v>
      </c>
      <c r="AT1376" s="4">
        <f t="shared" si="117"/>
        <v>0</v>
      </c>
      <c r="AU1376" s="4">
        <f t="shared" si="117"/>
        <v>0</v>
      </c>
      <c r="AV1376" s="4">
        <f t="shared" si="117"/>
        <v>0</v>
      </c>
      <c r="AW1376" s="4">
        <f t="shared" si="116"/>
        <v>1.184862044537383E-3</v>
      </c>
      <c r="AX1376" s="4">
        <f t="shared" si="116"/>
        <v>0</v>
      </c>
      <c r="AY1376" s="4">
        <f t="shared" si="116"/>
        <v>0</v>
      </c>
      <c r="AZ1376" s="4">
        <f t="shared" si="113"/>
        <v>0</v>
      </c>
      <c r="BA1376" s="4">
        <f t="shared" si="113"/>
        <v>0</v>
      </c>
      <c r="BB1376" s="67">
        <f t="shared" si="113"/>
        <v>0</v>
      </c>
    </row>
    <row r="1377" spans="1:54" x14ac:dyDescent="0.3">
      <c r="A1377" t="s">
        <v>68</v>
      </c>
      <c r="B1377" t="s">
        <v>69</v>
      </c>
      <c r="C1377">
        <v>740819</v>
      </c>
      <c r="D1377" t="s">
        <v>70</v>
      </c>
      <c r="E1377" t="s">
        <v>71</v>
      </c>
      <c r="F1377" t="s">
        <v>72</v>
      </c>
      <c r="G1377" t="s">
        <v>108</v>
      </c>
      <c r="H1377">
        <v>6</v>
      </c>
      <c r="I1377" t="s">
        <v>1140</v>
      </c>
      <c r="J1377" s="4">
        <v>0</v>
      </c>
      <c r="K1377" s="4">
        <v>0</v>
      </c>
      <c r="L1377" s="4">
        <v>0</v>
      </c>
      <c r="M1377" s="4">
        <v>0</v>
      </c>
      <c r="N1377" s="4">
        <v>0</v>
      </c>
      <c r="O1377" s="4">
        <v>0</v>
      </c>
      <c r="P1377" s="4">
        <v>0</v>
      </c>
      <c r="Q1377" s="4">
        <v>0</v>
      </c>
      <c r="R1377" s="4">
        <v>0</v>
      </c>
      <c r="S1377" s="4">
        <v>0</v>
      </c>
      <c r="T1377" s="4">
        <v>0</v>
      </c>
      <c r="U1377" s="4">
        <v>0</v>
      </c>
      <c r="V1377" s="4">
        <v>0</v>
      </c>
      <c r="W1377" s="4">
        <v>8.9999999999999993E-3</v>
      </c>
      <c r="X1377" s="4">
        <v>0</v>
      </c>
      <c r="Y1377" s="4">
        <v>0</v>
      </c>
      <c r="Z1377" s="4">
        <v>0</v>
      </c>
      <c r="AA1377" s="4">
        <v>0</v>
      </c>
      <c r="AB1377" s="4">
        <v>0</v>
      </c>
      <c r="AC1377" s="4">
        <v>0</v>
      </c>
      <c r="AG1377" s="66">
        <v>740819</v>
      </c>
      <c r="AH1377" t="s">
        <v>1140</v>
      </c>
      <c r="AI1377" s="4">
        <f t="shared" si="118"/>
        <v>0</v>
      </c>
      <c r="AJ1377" s="4">
        <f t="shared" si="117"/>
        <v>0</v>
      </c>
      <c r="AK1377" s="4">
        <f t="shared" si="117"/>
        <v>0</v>
      </c>
      <c r="AL1377" s="4">
        <f t="shared" si="117"/>
        <v>0</v>
      </c>
      <c r="AM1377" s="4">
        <f t="shared" si="117"/>
        <v>0</v>
      </c>
      <c r="AN1377" s="4">
        <f t="shared" si="117"/>
        <v>0</v>
      </c>
      <c r="AO1377" s="4">
        <f t="shared" si="117"/>
        <v>0</v>
      </c>
      <c r="AP1377" s="4">
        <f t="shared" si="117"/>
        <v>0</v>
      </c>
      <c r="AQ1377" s="4">
        <f t="shared" si="117"/>
        <v>0</v>
      </c>
      <c r="AR1377" s="4">
        <f t="shared" si="117"/>
        <v>0</v>
      </c>
      <c r="AS1377" s="4">
        <f t="shared" si="117"/>
        <v>0</v>
      </c>
      <c r="AT1377" s="4">
        <f t="shared" si="117"/>
        <v>0</v>
      </c>
      <c r="AU1377" s="4">
        <f t="shared" si="117"/>
        <v>0</v>
      </c>
      <c r="AV1377" s="4">
        <f t="shared" si="117"/>
        <v>2.1205068492017814E-5</v>
      </c>
      <c r="AW1377" s="4">
        <f t="shared" si="116"/>
        <v>0</v>
      </c>
      <c r="AX1377" s="4">
        <f t="shared" si="116"/>
        <v>0</v>
      </c>
      <c r="AY1377" s="4">
        <f t="shared" si="116"/>
        <v>0</v>
      </c>
      <c r="AZ1377" s="4">
        <f t="shared" si="113"/>
        <v>0</v>
      </c>
      <c r="BA1377" s="4">
        <f t="shared" si="113"/>
        <v>0</v>
      </c>
      <c r="BB1377" s="67">
        <f t="shared" si="113"/>
        <v>0</v>
      </c>
    </row>
    <row r="1378" spans="1:54" x14ac:dyDescent="0.3">
      <c r="A1378" t="s">
        <v>68</v>
      </c>
      <c r="B1378" t="s">
        <v>69</v>
      </c>
      <c r="C1378">
        <v>740822</v>
      </c>
      <c r="D1378" t="s">
        <v>70</v>
      </c>
      <c r="E1378" t="s">
        <v>71</v>
      </c>
      <c r="F1378" t="s">
        <v>72</v>
      </c>
      <c r="G1378" t="s">
        <v>108</v>
      </c>
      <c r="H1378">
        <v>6</v>
      </c>
      <c r="I1378" t="s">
        <v>1141</v>
      </c>
      <c r="J1378" s="4">
        <v>0</v>
      </c>
      <c r="K1378" s="4">
        <v>0</v>
      </c>
      <c r="L1378" s="4">
        <v>0</v>
      </c>
      <c r="M1378" s="4">
        <v>0</v>
      </c>
      <c r="N1378" s="4">
        <v>0</v>
      </c>
      <c r="O1378" s="4">
        <v>0</v>
      </c>
      <c r="P1378" s="4">
        <v>0</v>
      </c>
      <c r="Q1378" s="4">
        <v>0</v>
      </c>
      <c r="R1378" s="4">
        <v>0</v>
      </c>
      <c r="S1378" s="4">
        <v>0</v>
      </c>
      <c r="T1378" s="4">
        <v>0</v>
      </c>
      <c r="U1378" s="4">
        <v>0</v>
      </c>
      <c r="V1378" s="4">
        <v>0</v>
      </c>
      <c r="W1378" s="4">
        <v>0</v>
      </c>
      <c r="X1378" s="4">
        <v>0</v>
      </c>
      <c r="Y1378" s="4">
        <v>0</v>
      </c>
      <c r="Z1378" s="4">
        <v>0</v>
      </c>
      <c r="AA1378" s="4">
        <v>0.10299999999999999</v>
      </c>
      <c r="AB1378" s="4">
        <v>0</v>
      </c>
      <c r="AC1378" s="4">
        <v>0</v>
      </c>
      <c r="AG1378" s="66">
        <v>740822</v>
      </c>
      <c r="AH1378" t="s">
        <v>1141</v>
      </c>
      <c r="AI1378" s="4">
        <f t="shared" si="118"/>
        <v>0</v>
      </c>
      <c r="AJ1378" s="4">
        <f t="shared" si="117"/>
        <v>0</v>
      </c>
      <c r="AK1378" s="4">
        <f t="shared" si="117"/>
        <v>0</v>
      </c>
      <c r="AL1378" s="4">
        <f t="shared" si="117"/>
        <v>0</v>
      </c>
      <c r="AM1378" s="4">
        <f t="shared" si="117"/>
        <v>0</v>
      </c>
      <c r="AN1378" s="4">
        <f t="shared" si="117"/>
        <v>0</v>
      </c>
      <c r="AO1378" s="4">
        <f t="shared" si="117"/>
        <v>0</v>
      </c>
      <c r="AP1378" s="4">
        <f t="shared" si="117"/>
        <v>0</v>
      </c>
      <c r="AQ1378" s="4">
        <f t="shared" si="117"/>
        <v>0</v>
      </c>
      <c r="AR1378" s="4">
        <f t="shared" si="117"/>
        <v>0</v>
      </c>
      <c r="AS1378" s="4">
        <f t="shared" si="117"/>
        <v>0</v>
      </c>
      <c r="AT1378" s="4">
        <f t="shared" si="117"/>
        <v>0</v>
      </c>
      <c r="AU1378" s="4">
        <f t="shared" si="117"/>
        <v>0</v>
      </c>
      <c r="AV1378" s="4">
        <f t="shared" si="117"/>
        <v>0</v>
      </c>
      <c r="AW1378" s="4">
        <f t="shared" si="116"/>
        <v>0</v>
      </c>
      <c r="AX1378" s="4">
        <f t="shared" si="116"/>
        <v>0</v>
      </c>
      <c r="AY1378" s="4">
        <f t="shared" si="116"/>
        <v>0</v>
      </c>
      <c r="AZ1378" s="4">
        <f t="shared" si="113"/>
        <v>1.5535513837723505E-4</v>
      </c>
      <c r="BA1378" s="4">
        <f t="shared" si="113"/>
        <v>0</v>
      </c>
      <c r="BB1378" s="67">
        <f t="shared" si="113"/>
        <v>0</v>
      </c>
    </row>
    <row r="1379" spans="1:54" x14ac:dyDescent="0.3">
      <c r="A1379" t="s">
        <v>68</v>
      </c>
      <c r="B1379" t="s">
        <v>69</v>
      </c>
      <c r="C1379">
        <v>740829</v>
      </c>
      <c r="D1379" t="s">
        <v>70</v>
      </c>
      <c r="E1379" t="s">
        <v>71</v>
      </c>
      <c r="F1379" t="s">
        <v>72</v>
      </c>
      <c r="G1379" t="s">
        <v>108</v>
      </c>
      <c r="H1379">
        <v>6</v>
      </c>
      <c r="I1379" t="s">
        <v>1138</v>
      </c>
      <c r="J1379" s="4">
        <v>0</v>
      </c>
      <c r="K1379" s="4">
        <v>0</v>
      </c>
      <c r="L1379" s="4">
        <v>0</v>
      </c>
      <c r="M1379" s="4">
        <v>0</v>
      </c>
      <c r="N1379" s="4">
        <v>0</v>
      </c>
      <c r="O1379" s="4">
        <v>0</v>
      </c>
      <c r="P1379" s="4">
        <v>0</v>
      </c>
      <c r="Q1379" s="4">
        <v>0</v>
      </c>
      <c r="R1379" s="4">
        <v>0</v>
      </c>
      <c r="S1379" s="4">
        <v>0</v>
      </c>
      <c r="T1379" s="4">
        <v>0</v>
      </c>
      <c r="U1379" s="4">
        <v>0</v>
      </c>
      <c r="V1379" s="4">
        <v>4.625</v>
      </c>
      <c r="W1379" s="4">
        <v>0</v>
      </c>
      <c r="X1379" s="4">
        <v>0</v>
      </c>
      <c r="Y1379" s="4">
        <v>0</v>
      </c>
      <c r="Z1379" s="4">
        <v>0</v>
      </c>
      <c r="AA1379" s="4">
        <v>0</v>
      </c>
      <c r="AB1379" s="4">
        <v>0</v>
      </c>
      <c r="AC1379" s="4">
        <v>3.6999999999999998E-2</v>
      </c>
      <c r="AG1379" s="66">
        <v>740829</v>
      </c>
      <c r="AH1379" t="s">
        <v>1138</v>
      </c>
      <c r="AI1379" s="4">
        <f t="shared" si="118"/>
        <v>0</v>
      </c>
      <c r="AJ1379" s="4">
        <f t="shared" si="117"/>
        <v>0</v>
      </c>
      <c r="AK1379" s="4">
        <f t="shared" si="117"/>
        <v>0</v>
      </c>
      <c r="AL1379" s="4">
        <f t="shared" si="117"/>
        <v>0</v>
      </c>
      <c r="AM1379" s="4">
        <f t="shared" si="117"/>
        <v>0</v>
      </c>
      <c r="AN1379" s="4">
        <f t="shared" si="117"/>
        <v>0</v>
      </c>
      <c r="AO1379" s="4">
        <f t="shared" si="117"/>
        <v>0</v>
      </c>
      <c r="AP1379" s="4">
        <f t="shared" si="117"/>
        <v>0</v>
      </c>
      <c r="AQ1379" s="4">
        <f t="shared" si="117"/>
        <v>0</v>
      </c>
      <c r="AR1379" s="4">
        <f t="shared" si="117"/>
        <v>0</v>
      </c>
      <c r="AS1379" s="4">
        <f t="shared" si="117"/>
        <v>0</v>
      </c>
      <c r="AT1379" s="4">
        <f t="shared" si="117"/>
        <v>0</v>
      </c>
      <c r="AU1379" s="4">
        <f t="shared" si="117"/>
        <v>1.1582095167709488E-2</v>
      </c>
      <c r="AV1379" s="4">
        <f t="shared" si="117"/>
        <v>0</v>
      </c>
      <c r="AW1379" s="4">
        <f t="shared" si="116"/>
        <v>0</v>
      </c>
      <c r="AX1379" s="4">
        <f t="shared" si="116"/>
        <v>0</v>
      </c>
      <c r="AY1379" s="4">
        <f t="shared" si="116"/>
        <v>0</v>
      </c>
      <c r="AZ1379" s="4">
        <f t="shared" si="113"/>
        <v>0</v>
      </c>
      <c r="BA1379" s="4">
        <f t="shared" si="113"/>
        <v>0</v>
      </c>
      <c r="BB1379" s="67">
        <f t="shared" si="113"/>
        <v>6.1615675587406397E-5</v>
      </c>
    </row>
    <row r="1380" spans="1:54" x14ac:dyDescent="0.3">
      <c r="A1380" t="s">
        <v>68</v>
      </c>
      <c r="B1380" t="s">
        <v>69</v>
      </c>
      <c r="C1380">
        <v>740911</v>
      </c>
      <c r="D1380" t="s">
        <v>70</v>
      </c>
      <c r="E1380" t="s">
        <v>71</v>
      </c>
      <c r="F1380" t="s">
        <v>72</v>
      </c>
      <c r="G1380" t="s">
        <v>108</v>
      </c>
      <c r="H1380">
        <v>6</v>
      </c>
      <c r="I1380" t="s">
        <v>1142</v>
      </c>
      <c r="J1380" s="4">
        <v>0</v>
      </c>
      <c r="K1380" s="4">
        <v>0</v>
      </c>
      <c r="L1380" s="4">
        <v>0</v>
      </c>
      <c r="M1380" s="4">
        <v>0</v>
      </c>
      <c r="N1380" s="4">
        <v>0</v>
      </c>
      <c r="O1380" s="4">
        <v>0</v>
      </c>
      <c r="P1380" s="4">
        <v>0</v>
      </c>
      <c r="Q1380" s="4">
        <v>0</v>
      </c>
      <c r="R1380" s="4">
        <v>0</v>
      </c>
      <c r="S1380" s="4">
        <v>0</v>
      </c>
      <c r="T1380" s="4">
        <v>0</v>
      </c>
      <c r="U1380" s="4">
        <v>0</v>
      </c>
      <c r="V1380" s="4">
        <v>0</v>
      </c>
      <c r="W1380" s="4">
        <v>0</v>
      </c>
      <c r="X1380" s="4">
        <v>0</v>
      </c>
      <c r="Y1380" s="4">
        <v>0</v>
      </c>
      <c r="Z1380" s="4">
        <v>0</v>
      </c>
      <c r="AA1380" s="4">
        <v>0</v>
      </c>
      <c r="AB1380" s="4">
        <v>105.584</v>
      </c>
      <c r="AC1380" s="4">
        <v>0</v>
      </c>
      <c r="AG1380" s="66">
        <v>740911</v>
      </c>
      <c r="AH1380" t="s">
        <v>1142</v>
      </c>
      <c r="AI1380" s="4">
        <f t="shared" si="118"/>
        <v>0</v>
      </c>
      <c r="AJ1380" s="4">
        <f t="shared" si="117"/>
        <v>0</v>
      </c>
      <c r="AK1380" s="4">
        <f t="shared" si="117"/>
        <v>0</v>
      </c>
      <c r="AL1380" s="4">
        <f t="shared" si="117"/>
        <v>0</v>
      </c>
      <c r="AM1380" s="4">
        <f t="shared" si="117"/>
        <v>0</v>
      </c>
      <c r="AN1380" s="4">
        <f t="shared" si="117"/>
        <v>0</v>
      </c>
      <c r="AO1380" s="4">
        <f t="shared" si="117"/>
        <v>0</v>
      </c>
      <c r="AP1380" s="4">
        <f t="shared" si="117"/>
        <v>0</v>
      </c>
      <c r="AQ1380" s="4">
        <f t="shared" si="117"/>
        <v>0</v>
      </c>
      <c r="AR1380" s="4">
        <f t="shared" si="117"/>
        <v>0</v>
      </c>
      <c r="AS1380" s="4">
        <f t="shared" si="117"/>
        <v>0</v>
      </c>
      <c r="AT1380" s="4">
        <f t="shared" si="117"/>
        <v>0</v>
      </c>
      <c r="AU1380" s="4">
        <f t="shared" si="117"/>
        <v>0</v>
      </c>
      <c r="AV1380" s="4">
        <f t="shared" si="117"/>
        <v>0</v>
      </c>
      <c r="AW1380" s="4">
        <f t="shared" si="116"/>
        <v>0</v>
      </c>
      <c r="AX1380" s="4">
        <f t="shared" si="116"/>
        <v>0</v>
      </c>
      <c r="AY1380" s="4">
        <f t="shared" si="116"/>
        <v>0</v>
      </c>
      <c r="AZ1380" s="4">
        <f t="shared" si="113"/>
        <v>0</v>
      </c>
      <c r="BA1380" s="4">
        <f t="shared" si="113"/>
        <v>0.1858544002293116</v>
      </c>
      <c r="BB1380" s="67">
        <f t="shared" si="113"/>
        <v>0</v>
      </c>
    </row>
    <row r="1381" spans="1:54" x14ac:dyDescent="0.3">
      <c r="A1381" t="s">
        <v>68</v>
      </c>
      <c r="B1381" t="s">
        <v>69</v>
      </c>
      <c r="C1381">
        <v>740919</v>
      </c>
      <c r="D1381" t="s">
        <v>70</v>
      </c>
      <c r="E1381" t="s">
        <v>71</v>
      </c>
      <c r="F1381" t="s">
        <v>72</v>
      </c>
      <c r="G1381" t="s">
        <v>108</v>
      </c>
      <c r="H1381">
        <v>6</v>
      </c>
      <c r="I1381" t="s">
        <v>1140</v>
      </c>
      <c r="J1381" s="4">
        <v>0</v>
      </c>
      <c r="K1381" s="4">
        <v>0</v>
      </c>
      <c r="L1381" s="4">
        <v>2.0259999999999998</v>
      </c>
      <c r="M1381" s="4">
        <v>0</v>
      </c>
      <c r="N1381" s="4">
        <v>0</v>
      </c>
      <c r="O1381" s="4">
        <v>0</v>
      </c>
      <c r="P1381" s="4">
        <v>0</v>
      </c>
      <c r="Q1381" s="4">
        <v>0</v>
      </c>
      <c r="R1381" s="4">
        <v>0</v>
      </c>
      <c r="S1381" s="4">
        <v>0</v>
      </c>
      <c r="T1381" s="4">
        <v>0</v>
      </c>
      <c r="U1381" s="4">
        <v>1.5249999999999999</v>
      </c>
      <c r="V1381" s="4">
        <v>0.30299999999999999</v>
      </c>
      <c r="W1381" s="4">
        <v>0</v>
      </c>
      <c r="X1381" s="4">
        <v>20.149000000000001</v>
      </c>
      <c r="Y1381" s="4">
        <v>37.344000000000001</v>
      </c>
      <c r="Z1381" s="4">
        <v>0</v>
      </c>
      <c r="AA1381" s="4">
        <v>0</v>
      </c>
      <c r="AB1381" s="4">
        <v>53.82</v>
      </c>
      <c r="AC1381" s="4">
        <v>15.805</v>
      </c>
      <c r="AG1381" s="66">
        <v>740919</v>
      </c>
      <c r="AH1381" t="s">
        <v>1140</v>
      </c>
      <c r="AI1381" s="4">
        <f t="shared" si="118"/>
        <v>0</v>
      </c>
      <c r="AJ1381" s="4">
        <f t="shared" si="117"/>
        <v>0</v>
      </c>
      <c r="AK1381" s="4">
        <f t="shared" si="117"/>
        <v>4.2042004652427176E-2</v>
      </c>
      <c r="AL1381" s="4">
        <f t="shared" si="117"/>
        <v>0</v>
      </c>
      <c r="AM1381" s="4">
        <f t="shared" si="117"/>
        <v>0</v>
      </c>
      <c r="AN1381" s="4">
        <f t="shared" si="117"/>
        <v>0</v>
      </c>
      <c r="AO1381" s="4">
        <f t="shared" si="117"/>
        <v>0</v>
      </c>
      <c r="AP1381" s="4">
        <f t="shared" si="117"/>
        <v>0</v>
      </c>
      <c r="AQ1381" s="4">
        <f t="shared" si="117"/>
        <v>0</v>
      </c>
      <c r="AR1381" s="4">
        <f t="shared" si="117"/>
        <v>0</v>
      </c>
      <c r="AS1381" s="4">
        <f t="shared" si="117"/>
        <v>0</v>
      </c>
      <c r="AT1381" s="4">
        <f t="shared" si="117"/>
        <v>4.5691245170922275E-3</v>
      </c>
      <c r="AU1381" s="4">
        <f t="shared" si="117"/>
        <v>7.587837482845351E-4</v>
      </c>
      <c r="AV1381" s="4">
        <f t="shared" si="117"/>
        <v>0</v>
      </c>
      <c r="AW1381" s="4">
        <f t="shared" si="116"/>
        <v>6.6316070376065905E-2</v>
      </c>
      <c r="AX1381" s="4">
        <f t="shared" si="116"/>
        <v>9.9753898179274963E-2</v>
      </c>
      <c r="AY1381" s="4">
        <f t="shared" si="116"/>
        <v>0</v>
      </c>
      <c r="AZ1381" s="4">
        <f t="shared" si="113"/>
        <v>0</v>
      </c>
      <c r="BA1381" s="4">
        <f t="shared" si="113"/>
        <v>9.4736738713645532E-2</v>
      </c>
      <c r="BB1381" s="67">
        <f t="shared" si="113"/>
        <v>2.6319885206998864E-2</v>
      </c>
    </row>
    <row r="1382" spans="1:54" x14ac:dyDescent="0.3">
      <c r="A1382" t="s">
        <v>68</v>
      </c>
      <c r="B1382" t="s">
        <v>69</v>
      </c>
      <c r="C1382">
        <v>740939</v>
      </c>
      <c r="D1382" t="s">
        <v>70</v>
      </c>
      <c r="E1382" t="s">
        <v>71</v>
      </c>
      <c r="F1382" t="s">
        <v>72</v>
      </c>
      <c r="G1382" t="s">
        <v>108</v>
      </c>
      <c r="H1382">
        <v>6</v>
      </c>
      <c r="I1382" t="s">
        <v>1143</v>
      </c>
      <c r="J1382" s="4">
        <v>0</v>
      </c>
      <c r="K1382" s="4">
        <v>0</v>
      </c>
      <c r="L1382" s="4">
        <v>0</v>
      </c>
      <c r="M1382" s="4">
        <v>0</v>
      </c>
      <c r="N1382" s="4">
        <v>0</v>
      </c>
      <c r="O1382" s="4">
        <v>0</v>
      </c>
      <c r="P1382" s="4">
        <v>0</v>
      </c>
      <c r="Q1382" s="4">
        <v>0</v>
      </c>
      <c r="R1382" s="4">
        <v>0</v>
      </c>
      <c r="S1382" s="4">
        <v>0</v>
      </c>
      <c r="T1382" s="4">
        <v>0</v>
      </c>
      <c r="U1382" s="4">
        <v>1.516</v>
      </c>
      <c r="V1382" s="4">
        <v>0</v>
      </c>
      <c r="W1382" s="4">
        <v>0</v>
      </c>
      <c r="X1382" s="4">
        <v>0</v>
      </c>
      <c r="Y1382" s="4">
        <v>0</v>
      </c>
      <c r="Z1382" s="4">
        <v>0</v>
      </c>
      <c r="AA1382" s="4">
        <v>0</v>
      </c>
      <c r="AB1382" s="4">
        <v>0</v>
      </c>
      <c r="AC1382" s="4">
        <v>0</v>
      </c>
      <c r="AG1382" s="66">
        <v>740939</v>
      </c>
      <c r="AH1382" t="s">
        <v>1143</v>
      </c>
      <c r="AI1382" s="4">
        <f t="shared" si="118"/>
        <v>0</v>
      </c>
      <c r="AJ1382" s="4">
        <f t="shared" si="117"/>
        <v>0</v>
      </c>
      <c r="AK1382" s="4">
        <f t="shared" si="117"/>
        <v>0</v>
      </c>
      <c r="AL1382" s="4">
        <f t="shared" si="117"/>
        <v>0</v>
      </c>
      <c r="AM1382" s="4">
        <f t="shared" si="117"/>
        <v>0</v>
      </c>
      <c r="AN1382" s="4">
        <f t="shared" si="117"/>
        <v>0</v>
      </c>
      <c r="AO1382" s="4">
        <f t="shared" si="117"/>
        <v>0</v>
      </c>
      <c r="AP1382" s="4">
        <f t="shared" si="117"/>
        <v>0</v>
      </c>
      <c r="AQ1382" s="4">
        <f t="shared" si="117"/>
        <v>0</v>
      </c>
      <c r="AR1382" s="4">
        <f t="shared" si="117"/>
        <v>0</v>
      </c>
      <c r="AS1382" s="4">
        <f t="shared" si="117"/>
        <v>0</v>
      </c>
      <c r="AT1382" s="4">
        <f t="shared" ref="AS1382:AV1412" si="119">IFERROR((U1382/U$2093)*100,0)</f>
        <v>4.542159192073323E-3</v>
      </c>
      <c r="AU1382" s="4">
        <f t="shared" si="119"/>
        <v>0</v>
      </c>
      <c r="AV1382" s="4">
        <f t="shared" si="119"/>
        <v>0</v>
      </c>
      <c r="AW1382" s="4">
        <f t="shared" si="116"/>
        <v>0</v>
      </c>
      <c r="AX1382" s="4">
        <f t="shared" si="116"/>
        <v>0</v>
      </c>
      <c r="AY1382" s="4">
        <f t="shared" si="116"/>
        <v>0</v>
      </c>
      <c r="AZ1382" s="4">
        <f t="shared" si="113"/>
        <v>0</v>
      </c>
      <c r="BA1382" s="4">
        <f t="shared" si="113"/>
        <v>0</v>
      </c>
      <c r="BB1382" s="67">
        <f t="shared" si="113"/>
        <v>0</v>
      </c>
    </row>
    <row r="1383" spans="1:54" x14ac:dyDescent="0.3">
      <c r="A1383" t="s">
        <v>68</v>
      </c>
      <c r="B1383" t="s">
        <v>69</v>
      </c>
      <c r="C1383">
        <v>741011</v>
      </c>
      <c r="D1383" t="s">
        <v>70</v>
      </c>
      <c r="E1383" t="s">
        <v>71</v>
      </c>
      <c r="F1383" t="s">
        <v>72</v>
      </c>
      <c r="G1383" t="s">
        <v>108</v>
      </c>
      <c r="H1383">
        <v>6</v>
      </c>
      <c r="I1383" t="s">
        <v>1144</v>
      </c>
      <c r="J1383" s="4">
        <v>0</v>
      </c>
      <c r="K1383" s="4">
        <v>0</v>
      </c>
      <c r="L1383" s="4">
        <v>0</v>
      </c>
      <c r="M1383" s="4">
        <v>0</v>
      </c>
      <c r="N1383" s="4">
        <v>0</v>
      </c>
      <c r="O1383" s="4">
        <v>0</v>
      </c>
      <c r="P1383" s="4">
        <v>0</v>
      </c>
      <c r="Q1383" s="4">
        <v>0</v>
      </c>
      <c r="R1383" s="4">
        <v>0</v>
      </c>
      <c r="S1383" s="4">
        <v>0</v>
      </c>
      <c r="T1383" s="4">
        <v>0.08</v>
      </c>
      <c r="U1383" s="4">
        <v>0</v>
      </c>
      <c r="V1383" s="4">
        <v>0</v>
      </c>
      <c r="W1383" s="4">
        <v>0</v>
      </c>
      <c r="X1383" s="4">
        <v>0</v>
      </c>
      <c r="Y1383" s="4">
        <v>0</v>
      </c>
      <c r="Z1383" s="4">
        <v>0</v>
      </c>
      <c r="AA1383" s="4">
        <v>0</v>
      </c>
      <c r="AB1383" s="4">
        <v>0</v>
      </c>
      <c r="AC1383" s="4">
        <v>0</v>
      </c>
      <c r="AG1383" s="66">
        <v>741011</v>
      </c>
      <c r="AH1383" t="s">
        <v>1144</v>
      </c>
      <c r="AI1383" s="4">
        <f t="shared" si="118"/>
        <v>0</v>
      </c>
      <c r="AJ1383" s="4">
        <f t="shared" si="118"/>
        <v>0</v>
      </c>
      <c r="AK1383" s="4">
        <f t="shared" si="118"/>
        <v>0</v>
      </c>
      <c r="AL1383" s="4">
        <f t="shared" si="118"/>
        <v>0</v>
      </c>
      <c r="AM1383" s="4">
        <f t="shared" si="118"/>
        <v>0</v>
      </c>
      <c r="AN1383" s="4">
        <f t="shared" si="118"/>
        <v>0</v>
      </c>
      <c r="AO1383" s="4">
        <f t="shared" si="118"/>
        <v>0</v>
      </c>
      <c r="AP1383" s="4">
        <f t="shared" si="118"/>
        <v>0</v>
      </c>
      <c r="AQ1383" s="4">
        <f t="shared" si="118"/>
        <v>0</v>
      </c>
      <c r="AR1383" s="4">
        <f t="shared" si="118"/>
        <v>0</v>
      </c>
      <c r="AS1383" s="4">
        <f t="shared" si="119"/>
        <v>9.2437655634030962E-6</v>
      </c>
      <c r="AT1383" s="4">
        <f t="shared" si="119"/>
        <v>0</v>
      </c>
      <c r="AU1383" s="4">
        <f t="shared" si="119"/>
        <v>0</v>
      </c>
      <c r="AV1383" s="4">
        <f t="shared" si="119"/>
        <v>0</v>
      </c>
      <c r="AW1383" s="4">
        <f t="shared" si="116"/>
        <v>0</v>
      </c>
      <c r="AX1383" s="4">
        <f t="shared" si="116"/>
        <v>0</v>
      </c>
      <c r="AY1383" s="4">
        <f t="shared" si="116"/>
        <v>0</v>
      </c>
      <c r="AZ1383" s="4">
        <f t="shared" si="116"/>
        <v>0</v>
      </c>
      <c r="BA1383" s="4">
        <f t="shared" si="116"/>
        <v>0</v>
      </c>
      <c r="BB1383" s="67">
        <f t="shared" si="116"/>
        <v>0</v>
      </c>
    </row>
    <row r="1384" spans="1:54" x14ac:dyDescent="0.3">
      <c r="A1384" t="s">
        <v>68</v>
      </c>
      <c r="B1384" t="s">
        <v>69</v>
      </c>
      <c r="C1384">
        <v>741110</v>
      </c>
      <c r="D1384" t="s">
        <v>70</v>
      </c>
      <c r="E1384" t="s">
        <v>71</v>
      </c>
      <c r="F1384" t="s">
        <v>72</v>
      </c>
      <c r="G1384" t="s">
        <v>108</v>
      </c>
      <c r="H1384">
        <v>6</v>
      </c>
      <c r="I1384" t="s">
        <v>1136</v>
      </c>
      <c r="J1384" s="4">
        <v>0</v>
      </c>
      <c r="K1384" s="4">
        <v>0</v>
      </c>
      <c r="L1384" s="4">
        <v>0</v>
      </c>
      <c r="M1384" s="4">
        <v>0</v>
      </c>
      <c r="N1384" s="4">
        <v>0</v>
      </c>
      <c r="O1384" s="4">
        <v>0</v>
      </c>
      <c r="P1384" s="4">
        <v>0</v>
      </c>
      <c r="Q1384" s="4">
        <v>0</v>
      </c>
      <c r="R1384" s="4">
        <v>0</v>
      </c>
      <c r="S1384" s="4">
        <v>0</v>
      </c>
      <c r="T1384" s="4">
        <v>0</v>
      </c>
      <c r="U1384" s="4">
        <v>0</v>
      </c>
      <c r="V1384" s="4">
        <v>0</v>
      </c>
      <c r="W1384" s="4">
        <v>0</v>
      </c>
      <c r="X1384" s="4">
        <v>0.17599999999999999</v>
      </c>
      <c r="Y1384" s="4">
        <v>0</v>
      </c>
      <c r="Z1384" s="4">
        <v>0.97399999999999998</v>
      </c>
      <c r="AA1384" s="4">
        <v>0</v>
      </c>
      <c r="AB1384" s="4">
        <v>0</v>
      </c>
      <c r="AC1384" s="4">
        <v>0</v>
      </c>
      <c r="AG1384" s="66">
        <v>741110</v>
      </c>
      <c r="AH1384" t="s">
        <v>1136</v>
      </c>
      <c r="AI1384" s="4">
        <f t="shared" si="118"/>
        <v>0</v>
      </c>
      <c r="AJ1384" s="4">
        <f t="shared" si="118"/>
        <v>0</v>
      </c>
      <c r="AK1384" s="4">
        <f t="shared" si="118"/>
        <v>0</v>
      </c>
      <c r="AL1384" s="4">
        <f t="shared" si="118"/>
        <v>0</v>
      </c>
      <c r="AM1384" s="4">
        <f t="shared" si="118"/>
        <v>0</v>
      </c>
      <c r="AN1384" s="4">
        <f t="shared" si="118"/>
        <v>0</v>
      </c>
      <c r="AO1384" s="4">
        <f t="shared" si="118"/>
        <v>0</v>
      </c>
      <c r="AP1384" s="4">
        <f t="shared" si="118"/>
        <v>0</v>
      </c>
      <c r="AQ1384" s="4">
        <f t="shared" si="118"/>
        <v>0</v>
      </c>
      <c r="AR1384" s="4">
        <f t="shared" si="118"/>
        <v>0</v>
      </c>
      <c r="AS1384" s="4">
        <f t="shared" si="119"/>
        <v>0</v>
      </c>
      <c r="AT1384" s="4">
        <f t="shared" si="119"/>
        <v>0</v>
      </c>
      <c r="AU1384" s="4">
        <f t="shared" si="119"/>
        <v>0</v>
      </c>
      <c r="AV1384" s="4">
        <f t="shared" si="119"/>
        <v>0</v>
      </c>
      <c r="AW1384" s="4">
        <f t="shared" si="116"/>
        <v>5.7926588844049829E-4</v>
      </c>
      <c r="AX1384" s="4">
        <f t="shared" si="116"/>
        <v>0</v>
      </c>
      <c r="AY1384" s="4">
        <f t="shared" si="116"/>
        <v>2.0291250696027369E-3</v>
      </c>
      <c r="AZ1384" s="4">
        <f t="shared" si="116"/>
        <v>0</v>
      </c>
      <c r="BA1384" s="4">
        <f t="shared" si="116"/>
        <v>0</v>
      </c>
      <c r="BB1384" s="67">
        <f t="shared" si="116"/>
        <v>0</v>
      </c>
    </row>
    <row r="1385" spans="1:54" x14ac:dyDescent="0.3">
      <c r="A1385" t="s">
        <v>68</v>
      </c>
      <c r="B1385" t="s">
        <v>69</v>
      </c>
      <c r="C1385">
        <v>741129</v>
      </c>
      <c r="D1385" t="s">
        <v>70</v>
      </c>
      <c r="E1385" t="s">
        <v>71</v>
      </c>
      <c r="F1385" t="s">
        <v>72</v>
      </c>
      <c r="G1385" t="s">
        <v>108</v>
      </c>
      <c r="H1385">
        <v>6</v>
      </c>
      <c r="I1385" t="s">
        <v>1138</v>
      </c>
      <c r="J1385" s="4">
        <v>0</v>
      </c>
      <c r="K1385" s="4">
        <v>0</v>
      </c>
      <c r="L1385" s="4">
        <v>0</v>
      </c>
      <c r="M1385" s="4">
        <v>0</v>
      </c>
      <c r="N1385" s="4">
        <v>0</v>
      </c>
      <c r="O1385" s="4">
        <v>0</v>
      </c>
      <c r="P1385" s="4">
        <v>0</v>
      </c>
      <c r="Q1385" s="4">
        <v>0</v>
      </c>
      <c r="R1385" s="4">
        <v>0</v>
      </c>
      <c r="S1385" s="4">
        <v>0</v>
      </c>
      <c r="T1385" s="4">
        <v>0</v>
      </c>
      <c r="U1385" s="4">
        <v>0</v>
      </c>
      <c r="V1385" s="4">
        <v>0</v>
      </c>
      <c r="W1385" s="4">
        <v>0</v>
      </c>
      <c r="X1385" s="4">
        <v>0</v>
      </c>
      <c r="Y1385" s="4">
        <v>0</v>
      </c>
      <c r="Z1385" s="4">
        <v>1.0209999999999999</v>
      </c>
      <c r="AA1385" s="4">
        <v>0</v>
      </c>
      <c r="AB1385" s="4">
        <v>0</v>
      </c>
      <c r="AC1385" s="4">
        <v>1.3080000000000001</v>
      </c>
      <c r="AG1385" s="66">
        <v>741129</v>
      </c>
      <c r="AH1385" t="s">
        <v>1138</v>
      </c>
      <c r="AI1385" s="4">
        <f t="shared" si="118"/>
        <v>0</v>
      </c>
      <c r="AJ1385" s="4">
        <f t="shared" si="118"/>
        <v>0</v>
      </c>
      <c r="AK1385" s="4">
        <f t="shared" si="118"/>
        <v>0</v>
      </c>
      <c r="AL1385" s="4">
        <f t="shared" si="118"/>
        <v>0</v>
      </c>
      <c r="AM1385" s="4">
        <f t="shared" si="118"/>
        <v>0</v>
      </c>
      <c r="AN1385" s="4">
        <f t="shared" si="118"/>
        <v>0</v>
      </c>
      <c r="AO1385" s="4">
        <f t="shared" si="118"/>
        <v>0</v>
      </c>
      <c r="AP1385" s="4">
        <f t="shared" si="118"/>
        <v>0</v>
      </c>
      <c r="AQ1385" s="4">
        <f t="shared" si="118"/>
        <v>0</v>
      </c>
      <c r="AR1385" s="4">
        <f t="shared" si="118"/>
        <v>0</v>
      </c>
      <c r="AS1385" s="4">
        <f t="shared" si="119"/>
        <v>0</v>
      </c>
      <c r="AT1385" s="4">
        <f t="shared" si="119"/>
        <v>0</v>
      </c>
      <c r="AU1385" s="4">
        <f t="shared" si="119"/>
        <v>0</v>
      </c>
      <c r="AV1385" s="4">
        <f t="shared" si="119"/>
        <v>0</v>
      </c>
      <c r="AW1385" s="4">
        <f t="shared" si="116"/>
        <v>0</v>
      </c>
      <c r="AX1385" s="4">
        <f t="shared" si="116"/>
        <v>0</v>
      </c>
      <c r="AY1385" s="4">
        <f t="shared" si="116"/>
        <v>2.1270397290188855E-3</v>
      </c>
      <c r="AZ1385" s="4">
        <f t="shared" si="116"/>
        <v>0</v>
      </c>
      <c r="BA1385" s="4">
        <f t="shared" si="116"/>
        <v>0</v>
      </c>
      <c r="BB1385" s="67">
        <f t="shared" si="116"/>
        <v>2.1781973964412858E-3</v>
      </c>
    </row>
    <row r="1386" spans="1:54" x14ac:dyDescent="0.3">
      <c r="A1386" t="s">
        <v>68</v>
      </c>
      <c r="B1386" t="s">
        <v>69</v>
      </c>
      <c r="C1386">
        <v>741220</v>
      </c>
      <c r="D1386" t="s">
        <v>70</v>
      </c>
      <c r="E1386" t="s">
        <v>71</v>
      </c>
      <c r="F1386" t="s">
        <v>72</v>
      </c>
      <c r="G1386" t="s">
        <v>108</v>
      </c>
      <c r="H1386">
        <v>6</v>
      </c>
      <c r="I1386" t="s">
        <v>1145</v>
      </c>
      <c r="J1386" s="4">
        <v>0</v>
      </c>
      <c r="K1386" s="4">
        <v>0</v>
      </c>
      <c r="L1386" s="4">
        <v>0</v>
      </c>
      <c r="M1386" s="4">
        <v>0</v>
      </c>
      <c r="N1386" s="4">
        <v>0</v>
      </c>
      <c r="O1386" s="4">
        <v>0</v>
      </c>
      <c r="P1386" s="4">
        <v>0</v>
      </c>
      <c r="Q1386" s="4">
        <v>0</v>
      </c>
      <c r="R1386" s="4">
        <v>0</v>
      </c>
      <c r="S1386" s="4">
        <v>0</v>
      </c>
      <c r="T1386" s="4">
        <v>0</v>
      </c>
      <c r="U1386" s="4">
        <v>0</v>
      </c>
      <c r="V1386" s="4">
        <v>0</v>
      </c>
      <c r="W1386" s="4">
        <v>1.048</v>
      </c>
      <c r="X1386" s="4">
        <v>0</v>
      </c>
      <c r="Y1386" s="4">
        <v>3.0000000000000001E-3</v>
      </c>
      <c r="Z1386" s="4">
        <v>3.21</v>
      </c>
      <c r="AA1386" s="4">
        <v>0</v>
      </c>
      <c r="AB1386" s="4">
        <v>0</v>
      </c>
      <c r="AC1386" s="4">
        <v>0.93200000000000005</v>
      </c>
      <c r="AG1386" s="66">
        <v>741220</v>
      </c>
      <c r="AH1386" t="s">
        <v>1145</v>
      </c>
      <c r="AI1386" s="4">
        <f t="shared" si="118"/>
        <v>0</v>
      </c>
      <c r="AJ1386" s="4">
        <f t="shared" si="118"/>
        <v>0</v>
      </c>
      <c r="AK1386" s="4">
        <f t="shared" si="118"/>
        <v>0</v>
      </c>
      <c r="AL1386" s="4">
        <f t="shared" si="118"/>
        <v>0</v>
      </c>
      <c r="AM1386" s="4">
        <f t="shared" si="118"/>
        <v>0</v>
      </c>
      <c r="AN1386" s="4">
        <f t="shared" si="118"/>
        <v>0</v>
      </c>
      <c r="AO1386" s="4">
        <f t="shared" si="118"/>
        <v>0</v>
      </c>
      <c r="AP1386" s="4">
        <f t="shared" si="118"/>
        <v>0</v>
      </c>
      <c r="AQ1386" s="4">
        <f t="shared" si="118"/>
        <v>0</v>
      </c>
      <c r="AR1386" s="4">
        <f t="shared" si="118"/>
        <v>0</v>
      </c>
      <c r="AS1386" s="4">
        <f t="shared" si="119"/>
        <v>0</v>
      </c>
      <c r="AT1386" s="4">
        <f t="shared" si="119"/>
        <v>0</v>
      </c>
      <c r="AU1386" s="4">
        <f t="shared" si="119"/>
        <v>0</v>
      </c>
      <c r="AV1386" s="4">
        <f t="shared" si="119"/>
        <v>2.4692124199594081E-3</v>
      </c>
      <c r="AW1386" s="4">
        <f t="shared" si="116"/>
        <v>0</v>
      </c>
      <c r="AX1386" s="4">
        <f t="shared" si="116"/>
        <v>8.0136486326538366E-6</v>
      </c>
      <c r="AY1386" s="4">
        <f t="shared" si="116"/>
        <v>6.6873629090603535E-3</v>
      </c>
      <c r="AZ1386" s="4">
        <f t="shared" si="116"/>
        <v>0</v>
      </c>
      <c r="BA1386" s="4">
        <f t="shared" si="116"/>
        <v>0</v>
      </c>
      <c r="BB1386" s="67">
        <f t="shared" si="116"/>
        <v>1.5520489093908854E-3</v>
      </c>
    </row>
    <row r="1387" spans="1:54" x14ac:dyDescent="0.3">
      <c r="A1387" t="s">
        <v>68</v>
      </c>
      <c r="B1387" t="s">
        <v>69</v>
      </c>
      <c r="C1387">
        <v>741300</v>
      </c>
      <c r="D1387" t="s">
        <v>70</v>
      </c>
      <c r="E1387" t="s">
        <v>71</v>
      </c>
      <c r="F1387" t="s">
        <v>72</v>
      </c>
      <c r="G1387" t="s">
        <v>108</v>
      </c>
      <c r="H1387">
        <v>6</v>
      </c>
      <c r="I1387" t="s">
        <v>1146</v>
      </c>
      <c r="J1387" s="4">
        <v>0</v>
      </c>
      <c r="K1387" s="4">
        <v>0</v>
      </c>
      <c r="L1387" s="4">
        <v>0</v>
      </c>
      <c r="M1387" s="4">
        <v>0</v>
      </c>
      <c r="N1387" s="4">
        <v>0</v>
      </c>
      <c r="O1387" s="4">
        <v>0</v>
      </c>
      <c r="P1387" s="4">
        <v>0</v>
      </c>
      <c r="Q1387" s="4">
        <v>3.0779999999999998</v>
      </c>
      <c r="R1387" s="4">
        <v>0</v>
      </c>
      <c r="S1387" s="4">
        <v>0</v>
      </c>
      <c r="T1387" s="4">
        <v>0</v>
      </c>
      <c r="U1387" s="4">
        <v>0</v>
      </c>
      <c r="V1387" s="4">
        <v>0</v>
      </c>
      <c r="W1387" s="4">
        <v>5.7000000000000002E-2</v>
      </c>
      <c r="X1387" s="4">
        <v>0</v>
      </c>
      <c r="Y1387" s="4">
        <v>0</v>
      </c>
      <c r="Z1387" s="4">
        <v>0</v>
      </c>
      <c r="AA1387" s="4">
        <v>0</v>
      </c>
      <c r="AB1387" s="4">
        <v>0</v>
      </c>
      <c r="AC1387" s="4">
        <v>0</v>
      </c>
      <c r="AG1387" s="66">
        <v>741300</v>
      </c>
      <c r="AH1387" t="s">
        <v>1146</v>
      </c>
      <c r="AI1387" s="4">
        <f t="shared" si="118"/>
        <v>0</v>
      </c>
      <c r="AJ1387" s="4">
        <f t="shared" si="118"/>
        <v>0</v>
      </c>
      <c r="AK1387" s="4">
        <f t="shared" si="118"/>
        <v>0</v>
      </c>
      <c r="AL1387" s="4">
        <f t="shared" si="118"/>
        <v>0</v>
      </c>
      <c r="AM1387" s="4">
        <f t="shared" si="118"/>
        <v>0</v>
      </c>
      <c r="AN1387" s="4">
        <f t="shared" si="118"/>
        <v>0</v>
      </c>
      <c r="AO1387" s="4">
        <f t="shared" si="118"/>
        <v>0</v>
      </c>
      <c r="AP1387" s="4">
        <f t="shared" si="118"/>
        <v>1.8106327555583421E-2</v>
      </c>
      <c r="AQ1387" s="4">
        <f t="shared" si="118"/>
        <v>0</v>
      </c>
      <c r="AR1387" s="4">
        <f t="shared" si="118"/>
        <v>0</v>
      </c>
      <c r="AS1387" s="4">
        <f t="shared" si="119"/>
        <v>0</v>
      </c>
      <c r="AT1387" s="4">
        <f t="shared" si="119"/>
        <v>0</v>
      </c>
      <c r="AU1387" s="4">
        <f t="shared" si="119"/>
        <v>0</v>
      </c>
      <c r="AV1387" s="4">
        <f t="shared" si="119"/>
        <v>1.3429876711611285E-4</v>
      </c>
      <c r="AW1387" s="4">
        <f t="shared" si="116"/>
        <v>0</v>
      </c>
      <c r="AX1387" s="4">
        <f t="shared" si="116"/>
        <v>0</v>
      </c>
      <c r="AY1387" s="4">
        <f t="shared" si="116"/>
        <v>0</v>
      </c>
      <c r="AZ1387" s="4">
        <f t="shared" si="116"/>
        <v>0</v>
      </c>
      <c r="BA1387" s="4">
        <f t="shared" si="116"/>
        <v>0</v>
      </c>
      <c r="BB1387" s="67">
        <f t="shared" si="116"/>
        <v>0</v>
      </c>
    </row>
    <row r="1388" spans="1:54" x14ac:dyDescent="0.3">
      <c r="A1388" t="s">
        <v>68</v>
      </c>
      <c r="B1388" t="s">
        <v>69</v>
      </c>
      <c r="C1388">
        <v>741510</v>
      </c>
      <c r="D1388" t="s">
        <v>70</v>
      </c>
      <c r="E1388" t="s">
        <v>71</v>
      </c>
      <c r="F1388" t="s">
        <v>72</v>
      </c>
      <c r="G1388" t="s">
        <v>108</v>
      </c>
      <c r="H1388">
        <v>6</v>
      </c>
      <c r="I1388" t="s">
        <v>1147</v>
      </c>
      <c r="J1388" s="4">
        <v>0</v>
      </c>
      <c r="K1388" s="4">
        <v>0</v>
      </c>
      <c r="L1388" s="4">
        <v>0</v>
      </c>
      <c r="M1388" s="4">
        <v>0</v>
      </c>
      <c r="N1388" s="4">
        <v>0</v>
      </c>
      <c r="O1388" s="4">
        <v>0</v>
      </c>
      <c r="P1388" s="4">
        <v>0</v>
      </c>
      <c r="Q1388" s="4">
        <v>0</v>
      </c>
      <c r="R1388" s="4">
        <v>0</v>
      </c>
      <c r="S1388" s="4">
        <v>0</v>
      </c>
      <c r="T1388" s="4">
        <v>0</v>
      </c>
      <c r="U1388" s="4">
        <v>0</v>
      </c>
      <c r="V1388" s="4">
        <v>0</v>
      </c>
      <c r="W1388" s="4">
        <v>0</v>
      </c>
      <c r="X1388" s="4">
        <v>0</v>
      </c>
      <c r="Y1388" s="4">
        <v>0.245</v>
      </c>
      <c r="Z1388" s="4">
        <v>0.246</v>
      </c>
      <c r="AA1388" s="4">
        <v>0</v>
      </c>
      <c r="AB1388" s="4">
        <v>0</v>
      </c>
      <c r="AC1388" s="4">
        <v>0.184</v>
      </c>
      <c r="AG1388" s="66">
        <v>741510</v>
      </c>
      <c r="AH1388" t="s">
        <v>1147</v>
      </c>
      <c r="AI1388" s="4">
        <f t="shared" si="118"/>
        <v>0</v>
      </c>
      <c r="AJ1388" s="4">
        <f t="shared" si="118"/>
        <v>0</v>
      </c>
      <c r="AK1388" s="4">
        <f t="shared" si="118"/>
        <v>0</v>
      </c>
      <c r="AL1388" s="4">
        <f t="shared" si="118"/>
        <v>0</v>
      </c>
      <c r="AM1388" s="4">
        <f t="shared" si="118"/>
        <v>0</v>
      </c>
      <c r="AN1388" s="4">
        <f t="shared" si="118"/>
        <v>0</v>
      </c>
      <c r="AO1388" s="4">
        <f t="shared" si="118"/>
        <v>0</v>
      </c>
      <c r="AP1388" s="4">
        <f t="shared" si="118"/>
        <v>0</v>
      </c>
      <c r="AQ1388" s="4">
        <f t="shared" si="118"/>
        <v>0</v>
      </c>
      <c r="AR1388" s="4">
        <f t="shared" si="118"/>
        <v>0</v>
      </c>
      <c r="AS1388" s="4">
        <f t="shared" si="119"/>
        <v>0</v>
      </c>
      <c r="AT1388" s="4">
        <f t="shared" si="119"/>
        <v>0</v>
      </c>
      <c r="AU1388" s="4">
        <f t="shared" si="119"/>
        <v>0</v>
      </c>
      <c r="AV1388" s="4">
        <f t="shared" si="119"/>
        <v>0</v>
      </c>
      <c r="AW1388" s="4">
        <f t="shared" si="116"/>
        <v>0</v>
      </c>
      <c r="AX1388" s="4">
        <f t="shared" si="116"/>
        <v>6.544479716667301E-4</v>
      </c>
      <c r="AY1388" s="4">
        <f t="shared" si="116"/>
        <v>5.1248949396537292E-4</v>
      </c>
      <c r="AZ1388" s="4">
        <f t="shared" si="116"/>
        <v>0</v>
      </c>
      <c r="BA1388" s="4">
        <f t="shared" si="116"/>
        <v>0</v>
      </c>
      <c r="BB1388" s="67">
        <f t="shared" si="116"/>
        <v>3.0641308940764259E-4</v>
      </c>
    </row>
    <row r="1389" spans="1:54" x14ac:dyDescent="0.3">
      <c r="A1389" t="s">
        <v>68</v>
      </c>
      <c r="B1389" t="s">
        <v>69</v>
      </c>
      <c r="C1389">
        <v>741521</v>
      </c>
      <c r="D1389" t="s">
        <v>70</v>
      </c>
      <c r="E1389" t="s">
        <v>71</v>
      </c>
      <c r="F1389" t="s">
        <v>72</v>
      </c>
      <c r="G1389" t="s">
        <v>108</v>
      </c>
      <c r="H1389">
        <v>6</v>
      </c>
      <c r="I1389" t="s">
        <v>1148</v>
      </c>
      <c r="J1389" s="4">
        <v>0</v>
      </c>
      <c r="K1389" s="4">
        <v>0</v>
      </c>
      <c r="L1389" s="4">
        <v>0</v>
      </c>
      <c r="M1389" s="4">
        <v>0</v>
      </c>
      <c r="N1389" s="4">
        <v>0</v>
      </c>
      <c r="O1389" s="4">
        <v>0</v>
      </c>
      <c r="P1389" s="4">
        <v>0</v>
      </c>
      <c r="Q1389" s="4">
        <v>0</v>
      </c>
      <c r="R1389" s="4">
        <v>0</v>
      </c>
      <c r="S1389" s="4">
        <v>0</v>
      </c>
      <c r="T1389" s="4">
        <v>0</v>
      </c>
      <c r="U1389" s="4">
        <v>0</v>
      </c>
      <c r="V1389" s="4">
        <v>0</v>
      </c>
      <c r="W1389" s="4">
        <v>0</v>
      </c>
      <c r="X1389" s="4">
        <v>0</v>
      </c>
      <c r="Y1389" s="4">
        <v>0</v>
      </c>
      <c r="Z1389" s="4">
        <v>0</v>
      </c>
      <c r="AA1389" s="4">
        <v>0</v>
      </c>
      <c r="AB1389" s="4">
        <v>0.14799999999999999</v>
      </c>
      <c r="AC1389" s="4">
        <v>0</v>
      </c>
      <c r="AG1389" s="66">
        <v>741521</v>
      </c>
      <c r="AH1389" t="s">
        <v>1148</v>
      </c>
      <c r="AI1389" s="4">
        <f t="shared" si="118"/>
        <v>0</v>
      </c>
      <c r="AJ1389" s="4">
        <f t="shared" si="118"/>
        <v>0</v>
      </c>
      <c r="AK1389" s="4">
        <f t="shared" si="118"/>
        <v>0</v>
      </c>
      <c r="AL1389" s="4">
        <f t="shared" si="118"/>
        <v>0</v>
      </c>
      <c r="AM1389" s="4">
        <f t="shared" si="118"/>
        <v>0</v>
      </c>
      <c r="AN1389" s="4">
        <f t="shared" si="118"/>
        <v>0</v>
      </c>
      <c r="AO1389" s="4">
        <f t="shared" si="118"/>
        <v>0</v>
      </c>
      <c r="AP1389" s="4">
        <f t="shared" si="118"/>
        <v>0</v>
      </c>
      <c r="AQ1389" s="4">
        <f t="shared" si="118"/>
        <v>0</v>
      </c>
      <c r="AR1389" s="4">
        <f t="shared" si="118"/>
        <v>0</v>
      </c>
      <c r="AS1389" s="4">
        <f t="shared" si="119"/>
        <v>0</v>
      </c>
      <c r="AT1389" s="4">
        <f t="shared" si="119"/>
        <v>0</v>
      </c>
      <c r="AU1389" s="4">
        <f t="shared" si="119"/>
        <v>0</v>
      </c>
      <c r="AV1389" s="4">
        <f t="shared" si="119"/>
        <v>0</v>
      </c>
      <c r="AW1389" s="4">
        <f t="shared" si="116"/>
        <v>0</v>
      </c>
      <c r="AX1389" s="4">
        <f t="shared" si="116"/>
        <v>0</v>
      </c>
      <c r="AY1389" s="4">
        <f t="shared" si="116"/>
        <v>0</v>
      </c>
      <c r="AZ1389" s="4">
        <f t="shared" si="116"/>
        <v>0</v>
      </c>
      <c r="BA1389" s="4">
        <f t="shared" si="116"/>
        <v>2.6051723020474799E-4</v>
      </c>
      <c r="BB1389" s="67">
        <f t="shared" si="116"/>
        <v>0</v>
      </c>
    </row>
    <row r="1390" spans="1:54" x14ac:dyDescent="0.3">
      <c r="A1390" t="s">
        <v>68</v>
      </c>
      <c r="B1390" t="s">
        <v>69</v>
      </c>
      <c r="C1390">
        <v>741532</v>
      </c>
      <c r="D1390" t="s">
        <v>70</v>
      </c>
      <c r="E1390" t="s">
        <v>71</v>
      </c>
      <c r="F1390" t="s">
        <v>72</v>
      </c>
      <c r="G1390" t="s">
        <v>108</v>
      </c>
      <c r="H1390">
        <v>6</v>
      </c>
      <c r="I1390" t="s">
        <v>1149</v>
      </c>
      <c r="J1390" s="4">
        <v>0</v>
      </c>
      <c r="K1390" s="4">
        <v>0</v>
      </c>
      <c r="L1390" s="4">
        <v>0</v>
      </c>
      <c r="M1390" s="4">
        <v>0</v>
      </c>
      <c r="N1390" s="4">
        <v>0</v>
      </c>
      <c r="O1390" s="4">
        <v>0</v>
      </c>
      <c r="P1390" s="4">
        <v>0</v>
      </c>
      <c r="Q1390" s="4">
        <v>0</v>
      </c>
      <c r="R1390" s="4">
        <v>0</v>
      </c>
      <c r="S1390" s="4">
        <v>0</v>
      </c>
      <c r="T1390" s="4">
        <v>1.262</v>
      </c>
      <c r="U1390" s="4">
        <v>0</v>
      </c>
      <c r="V1390" s="4">
        <v>0</v>
      </c>
      <c r="W1390" s="4">
        <v>0</v>
      </c>
      <c r="X1390" s="4">
        <v>0</v>
      </c>
      <c r="Y1390" s="4">
        <v>0</v>
      </c>
      <c r="Z1390" s="4">
        <v>0</v>
      </c>
      <c r="AA1390" s="4">
        <v>0</v>
      </c>
      <c r="AB1390" s="4">
        <v>0</v>
      </c>
      <c r="AC1390" s="4">
        <v>0</v>
      </c>
      <c r="AG1390" s="66">
        <v>741532</v>
      </c>
      <c r="AH1390" t="s">
        <v>1149</v>
      </c>
      <c r="AI1390" s="4">
        <f t="shared" si="118"/>
        <v>0</v>
      </c>
      <c r="AJ1390" s="4">
        <f t="shared" si="118"/>
        <v>0</v>
      </c>
      <c r="AK1390" s="4">
        <f t="shared" si="118"/>
        <v>0</v>
      </c>
      <c r="AL1390" s="4">
        <f t="shared" si="118"/>
        <v>0</v>
      </c>
      <c r="AM1390" s="4">
        <f t="shared" si="118"/>
        <v>0</v>
      </c>
      <c r="AN1390" s="4">
        <f t="shared" si="118"/>
        <v>0</v>
      </c>
      <c r="AO1390" s="4">
        <f t="shared" si="118"/>
        <v>0</v>
      </c>
      <c r="AP1390" s="4">
        <f t="shared" si="118"/>
        <v>0</v>
      </c>
      <c r="AQ1390" s="4">
        <f t="shared" si="118"/>
        <v>0</v>
      </c>
      <c r="AR1390" s="4">
        <f t="shared" si="118"/>
        <v>0</v>
      </c>
      <c r="AS1390" s="4">
        <f t="shared" si="119"/>
        <v>1.4582040176268384E-4</v>
      </c>
      <c r="AT1390" s="4">
        <f t="shared" si="119"/>
        <v>0</v>
      </c>
      <c r="AU1390" s="4">
        <f t="shared" si="119"/>
        <v>0</v>
      </c>
      <c r="AV1390" s="4">
        <f t="shared" si="119"/>
        <v>0</v>
      </c>
      <c r="AW1390" s="4">
        <f t="shared" si="116"/>
        <v>0</v>
      </c>
      <c r="AX1390" s="4">
        <f t="shared" si="116"/>
        <v>0</v>
      </c>
      <c r="AY1390" s="4">
        <f t="shared" si="116"/>
        <v>0</v>
      </c>
      <c r="AZ1390" s="4">
        <f t="shared" si="116"/>
        <v>0</v>
      </c>
      <c r="BA1390" s="4">
        <f t="shared" si="116"/>
        <v>0</v>
      </c>
      <c r="BB1390" s="67">
        <f t="shared" si="116"/>
        <v>0</v>
      </c>
    </row>
    <row r="1391" spans="1:54" x14ac:dyDescent="0.3">
      <c r="A1391" t="s">
        <v>68</v>
      </c>
      <c r="B1391" t="s">
        <v>69</v>
      </c>
      <c r="C1391">
        <v>741819</v>
      </c>
      <c r="D1391" t="s">
        <v>70</v>
      </c>
      <c r="E1391" t="s">
        <v>71</v>
      </c>
      <c r="F1391" t="s">
        <v>72</v>
      </c>
      <c r="G1391" t="s">
        <v>108</v>
      </c>
      <c r="H1391">
        <v>6</v>
      </c>
      <c r="I1391" t="s">
        <v>1150</v>
      </c>
      <c r="J1391" s="4">
        <v>1.3149999999999999</v>
      </c>
      <c r="K1391" s="4">
        <v>0</v>
      </c>
      <c r="L1391" s="4">
        <v>0.432</v>
      </c>
      <c r="M1391" s="4">
        <v>3.972</v>
      </c>
      <c r="N1391" s="4">
        <v>15.673999999999999</v>
      </c>
      <c r="O1391" s="4">
        <v>0</v>
      </c>
      <c r="P1391" s="4">
        <v>0</v>
      </c>
      <c r="Q1391" s="4">
        <v>0.22600000000000001</v>
      </c>
      <c r="R1391" s="4">
        <v>0.58799999999999997</v>
      </c>
      <c r="S1391" s="4">
        <v>0</v>
      </c>
      <c r="T1391" s="4">
        <v>0</v>
      </c>
      <c r="U1391" s="4">
        <v>0.13300000000000001</v>
      </c>
      <c r="V1391" s="4">
        <v>0</v>
      </c>
      <c r="W1391" s="4">
        <v>0.16500000000000001</v>
      </c>
      <c r="X1391" s="4">
        <v>0</v>
      </c>
      <c r="Y1391" s="4">
        <v>7.0000000000000001E-3</v>
      </c>
      <c r="Z1391" s="4">
        <v>0</v>
      </c>
      <c r="AA1391" s="4">
        <v>1.877</v>
      </c>
      <c r="AB1391" s="4">
        <v>1.034</v>
      </c>
      <c r="AC1391" s="4">
        <v>0</v>
      </c>
      <c r="AG1391" s="66">
        <v>741819</v>
      </c>
      <c r="AH1391" t="s">
        <v>1150</v>
      </c>
      <c r="AI1391" s="4">
        <f t="shared" si="118"/>
        <v>6.06636557810388E-2</v>
      </c>
      <c r="AJ1391" s="4">
        <f t="shared" si="118"/>
        <v>0</v>
      </c>
      <c r="AK1391" s="4">
        <f t="shared" si="118"/>
        <v>8.9645340621167524E-3</v>
      </c>
      <c r="AL1391" s="4">
        <f t="shared" si="118"/>
        <v>8.0237156146313632E-2</v>
      </c>
      <c r="AM1391" s="4">
        <f t="shared" si="118"/>
        <v>0.35749157417858907</v>
      </c>
      <c r="AN1391" s="4">
        <f t="shared" si="118"/>
        <v>0</v>
      </c>
      <c r="AO1391" s="4">
        <f t="shared" si="118"/>
        <v>0</v>
      </c>
      <c r="AP1391" s="4">
        <f t="shared" si="118"/>
        <v>1.329444453398913E-3</v>
      </c>
      <c r="AQ1391" s="4">
        <f t="shared" si="118"/>
        <v>2.3380462593585952E-3</v>
      </c>
      <c r="AR1391" s="4">
        <f t="shared" si="118"/>
        <v>0</v>
      </c>
      <c r="AS1391" s="4">
        <f t="shared" si="119"/>
        <v>0</v>
      </c>
      <c r="AT1391" s="4">
        <f t="shared" si="119"/>
        <v>3.9848758083492876E-4</v>
      </c>
      <c r="AU1391" s="4">
        <f t="shared" si="119"/>
        <v>0</v>
      </c>
      <c r="AV1391" s="4">
        <f t="shared" si="119"/>
        <v>3.8875958902032668E-4</v>
      </c>
      <c r="AW1391" s="4">
        <f t="shared" si="116"/>
        <v>0</v>
      </c>
      <c r="AX1391" s="4">
        <f t="shared" si="116"/>
        <v>1.8698513476192287E-5</v>
      </c>
      <c r="AY1391" s="4">
        <f t="shared" si="116"/>
        <v>0</v>
      </c>
      <c r="AZ1391" s="4">
        <f t="shared" si="116"/>
        <v>2.8310834440200988E-3</v>
      </c>
      <c r="BA1391" s="4">
        <f t="shared" si="116"/>
        <v>1.8201001083223613E-3</v>
      </c>
      <c r="BB1391" s="67">
        <f t="shared" si="116"/>
        <v>0</v>
      </c>
    </row>
    <row r="1392" spans="1:54" x14ac:dyDescent="0.3">
      <c r="A1392" t="s">
        <v>68</v>
      </c>
      <c r="B1392" t="s">
        <v>69</v>
      </c>
      <c r="C1392">
        <v>741820</v>
      </c>
      <c r="D1392" t="s">
        <v>70</v>
      </c>
      <c r="E1392" t="s">
        <v>71</v>
      </c>
      <c r="F1392" t="s">
        <v>72</v>
      </c>
      <c r="G1392" t="s">
        <v>108</v>
      </c>
      <c r="H1392">
        <v>6</v>
      </c>
      <c r="I1392" t="s">
        <v>1151</v>
      </c>
      <c r="J1392" s="4">
        <v>0</v>
      </c>
      <c r="K1392" s="4">
        <v>3.7210000000000001</v>
      </c>
      <c r="L1392" s="4">
        <v>0</v>
      </c>
      <c r="M1392" s="4">
        <v>0</v>
      </c>
      <c r="N1392" s="4">
        <v>0</v>
      </c>
      <c r="O1392" s="4">
        <v>0</v>
      </c>
      <c r="P1392" s="4">
        <v>0</v>
      </c>
      <c r="Q1392" s="4">
        <v>0</v>
      </c>
      <c r="R1392" s="4">
        <v>0</v>
      </c>
      <c r="S1392" s="4">
        <v>0</v>
      </c>
      <c r="T1392" s="4">
        <v>0</v>
      </c>
      <c r="U1392" s="4">
        <v>0</v>
      </c>
      <c r="V1392" s="4">
        <v>0</v>
      </c>
      <c r="W1392" s="4">
        <v>0</v>
      </c>
      <c r="X1392" s="4">
        <v>0</v>
      </c>
      <c r="Y1392" s="4">
        <v>4.1959999999999997</v>
      </c>
      <c r="Z1392" s="4">
        <v>3.1070000000000002</v>
      </c>
      <c r="AA1392" s="4">
        <v>1.613</v>
      </c>
      <c r="AB1392" s="4">
        <v>10.714</v>
      </c>
      <c r="AC1392" s="4">
        <v>6.5010000000000003</v>
      </c>
      <c r="AG1392" s="66">
        <v>741820</v>
      </c>
      <c r="AH1392" t="s">
        <v>1151</v>
      </c>
      <c r="AI1392" s="4">
        <f t="shared" si="118"/>
        <v>0</v>
      </c>
      <c r="AJ1392" s="4">
        <f t="shared" si="118"/>
        <v>8.0450122869671667E-2</v>
      </c>
      <c r="AK1392" s="4">
        <f t="shared" si="118"/>
        <v>0</v>
      </c>
      <c r="AL1392" s="4">
        <f t="shared" si="118"/>
        <v>0</v>
      </c>
      <c r="AM1392" s="4">
        <f t="shared" si="118"/>
        <v>0</v>
      </c>
      <c r="AN1392" s="4">
        <f t="shared" si="118"/>
        <v>0</v>
      </c>
      <c r="AO1392" s="4">
        <f t="shared" si="118"/>
        <v>0</v>
      </c>
      <c r="AP1392" s="4">
        <f t="shared" si="118"/>
        <v>0</v>
      </c>
      <c r="AQ1392" s="4">
        <f t="shared" si="118"/>
        <v>0</v>
      </c>
      <c r="AR1392" s="4">
        <f t="shared" si="118"/>
        <v>0</v>
      </c>
      <c r="AS1392" s="4">
        <f t="shared" si="119"/>
        <v>0</v>
      </c>
      <c r="AT1392" s="4">
        <f t="shared" si="119"/>
        <v>0</v>
      </c>
      <c r="AU1392" s="4">
        <f t="shared" si="119"/>
        <v>0</v>
      </c>
      <c r="AV1392" s="4">
        <f t="shared" si="119"/>
        <v>0</v>
      </c>
      <c r="AW1392" s="4">
        <f t="shared" si="116"/>
        <v>0</v>
      </c>
      <c r="AX1392" s="4">
        <f t="shared" si="116"/>
        <v>1.1208423220871833E-2</v>
      </c>
      <c r="AY1392" s="4">
        <f t="shared" si="116"/>
        <v>6.472783974595179E-3</v>
      </c>
      <c r="AZ1392" s="4">
        <f t="shared" si="116"/>
        <v>2.4328916330337881E-3</v>
      </c>
      <c r="BA1392" s="4">
        <f t="shared" si="116"/>
        <v>1.8859335164957233E-2</v>
      </c>
      <c r="BB1392" s="67">
        <f t="shared" si="116"/>
        <v>1.0826040729560244E-2</v>
      </c>
    </row>
    <row r="1393" spans="1:54" x14ac:dyDescent="0.3">
      <c r="A1393" t="s">
        <v>68</v>
      </c>
      <c r="B1393" t="s">
        <v>69</v>
      </c>
      <c r="C1393">
        <v>741910</v>
      </c>
      <c r="D1393" t="s">
        <v>70</v>
      </c>
      <c r="E1393" t="s">
        <v>71</v>
      </c>
      <c r="F1393" t="s">
        <v>72</v>
      </c>
      <c r="G1393" t="s">
        <v>108</v>
      </c>
      <c r="H1393">
        <v>6</v>
      </c>
      <c r="I1393" t="s">
        <v>1152</v>
      </c>
      <c r="J1393" s="4">
        <v>0</v>
      </c>
      <c r="K1393" s="4">
        <v>0</v>
      </c>
      <c r="L1393" s="4">
        <v>0</v>
      </c>
      <c r="M1393" s="4">
        <v>0</v>
      </c>
      <c r="N1393" s="4">
        <v>0</v>
      </c>
      <c r="O1393" s="4">
        <v>0</v>
      </c>
      <c r="P1393" s="4">
        <v>0</v>
      </c>
      <c r="Q1393" s="4">
        <v>0</v>
      </c>
      <c r="R1393" s="4">
        <v>1.1619999999999999</v>
      </c>
      <c r="S1393" s="4">
        <v>0</v>
      </c>
      <c r="T1393" s="4">
        <v>0</v>
      </c>
      <c r="U1393" s="4">
        <v>1.1970000000000001</v>
      </c>
      <c r="V1393" s="4">
        <v>0</v>
      </c>
      <c r="W1393" s="4">
        <v>0</v>
      </c>
      <c r="X1393" s="4">
        <v>0</v>
      </c>
      <c r="Y1393" s="4">
        <v>0</v>
      </c>
      <c r="Z1393" s="4">
        <v>0</v>
      </c>
      <c r="AA1393" s="4">
        <v>0</v>
      </c>
      <c r="AB1393" s="4">
        <v>0</v>
      </c>
      <c r="AC1393" s="4">
        <v>0</v>
      </c>
      <c r="AG1393" s="66">
        <v>741910</v>
      </c>
      <c r="AH1393" t="s">
        <v>1152</v>
      </c>
      <c r="AI1393" s="4">
        <f t="shared" si="118"/>
        <v>0</v>
      </c>
      <c r="AJ1393" s="4">
        <f t="shared" si="118"/>
        <v>0</v>
      </c>
      <c r="AK1393" s="4">
        <f t="shared" si="118"/>
        <v>0</v>
      </c>
      <c r="AL1393" s="4">
        <f t="shared" si="118"/>
        <v>0</v>
      </c>
      <c r="AM1393" s="4">
        <f t="shared" si="118"/>
        <v>0</v>
      </c>
      <c r="AN1393" s="4">
        <f t="shared" si="118"/>
        <v>0</v>
      </c>
      <c r="AO1393" s="4">
        <f t="shared" si="118"/>
        <v>0</v>
      </c>
      <c r="AP1393" s="4">
        <f t="shared" si="118"/>
        <v>0</v>
      </c>
      <c r="AQ1393" s="4">
        <f t="shared" si="118"/>
        <v>4.620424750637224E-3</v>
      </c>
      <c r="AR1393" s="4">
        <f t="shared" si="118"/>
        <v>0</v>
      </c>
      <c r="AS1393" s="4">
        <f t="shared" si="119"/>
        <v>0</v>
      </c>
      <c r="AT1393" s="4">
        <f t="shared" si="119"/>
        <v>3.5863882275143587E-3</v>
      </c>
      <c r="AU1393" s="4">
        <f t="shared" si="119"/>
        <v>0</v>
      </c>
      <c r="AV1393" s="4">
        <f t="shared" si="119"/>
        <v>0</v>
      </c>
      <c r="AW1393" s="4">
        <f t="shared" si="116"/>
        <v>0</v>
      </c>
      <c r="AX1393" s="4">
        <f t="shared" si="116"/>
        <v>0</v>
      </c>
      <c r="AY1393" s="4">
        <f t="shared" si="116"/>
        <v>0</v>
      </c>
      <c r="AZ1393" s="4">
        <f t="shared" si="116"/>
        <v>0</v>
      </c>
      <c r="BA1393" s="4">
        <f t="shared" si="116"/>
        <v>0</v>
      </c>
      <c r="BB1393" s="67">
        <f t="shared" si="116"/>
        <v>0</v>
      </c>
    </row>
    <row r="1394" spans="1:54" x14ac:dyDescent="0.3">
      <c r="A1394" t="s">
        <v>68</v>
      </c>
      <c r="B1394" t="s">
        <v>69</v>
      </c>
      <c r="C1394">
        <v>741999</v>
      </c>
      <c r="D1394" t="s">
        <v>70</v>
      </c>
      <c r="E1394" t="s">
        <v>71</v>
      </c>
      <c r="F1394" t="s">
        <v>72</v>
      </c>
      <c r="G1394" t="s">
        <v>108</v>
      </c>
      <c r="H1394">
        <v>6</v>
      </c>
      <c r="I1394" t="s">
        <v>243</v>
      </c>
      <c r="J1394" s="4">
        <v>0</v>
      </c>
      <c r="K1394" s="4">
        <v>0</v>
      </c>
      <c r="L1394" s="4">
        <v>0.11799999999999999</v>
      </c>
      <c r="M1394" s="4">
        <v>16.067</v>
      </c>
      <c r="N1394" s="4">
        <v>10.948</v>
      </c>
      <c r="O1394" s="4">
        <v>20.465</v>
      </c>
      <c r="P1394" s="4">
        <v>3.7170000000000001</v>
      </c>
      <c r="Q1394" s="4">
        <v>1.335</v>
      </c>
      <c r="R1394" s="4">
        <v>2.024</v>
      </c>
      <c r="S1394" s="4">
        <v>0.5</v>
      </c>
      <c r="T1394" s="4">
        <v>2.1230000000000002</v>
      </c>
      <c r="U1394" s="4">
        <v>43.151000000000003</v>
      </c>
      <c r="V1394" s="4">
        <v>98.001000000000005</v>
      </c>
      <c r="W1394" s="4">
        <v>29.882000000000001</v>
      </c>
      <c r="X1394" s="4">
        <v>18.895</v>
      </c>
      <c r="Y1394" s="4">
        <v>55.152999999999999</v>
      </c>
      <c r="Z1394" s="4">
        <v>15.685</v>
      </c>
      <c r="AA1394" s="4">
        <v>11.396000000000001</v>
      </c>
      <c r="AB1394" s="4">
        <v>8.0960000000000001</v>
      </c>
      <c r="AC1394" s="4">
        <v>3.823</v>
      </c>
      <c r="AG1394" s="66">
        <v>741999</v>
      </c>
      <c r="AH1394" t="s">
        <v>243</v>
      </c>
      <c r="AI1394" s="4">
        <f t="shared" si="118"/>
        <v>0</v>
      </c>
      <c r="AJ1394" s="4">
        <f t="shared" si="118"/>
        <v>0</v>
      </c>
      <c r="AK1394" s="4">
        <f t="shared" si="118"/>
        <v>2.4486458780781871E-3</v>
      </c>
      <c r="AL1394" s="4">
        <f t="shared" si="118"/>
        <v>0.32456454879225105</v>
      </c>
      <c r="AM1394" s="4">
        <f t="shared" si="118"/>
        <v>0.24970127307051126</v>
      </c>
      <c r="AN1394" s="4">
        <f t="shared" si="118"/>
        <v>4.6364090211266161E-2</v>
      </c>
      <c r="AO1394" s="4">
        <f t="shared" si="118"/>
        <v>4.2442437230410003E-2</v>
      </c>
      <c r="AP1394" s="4">
        <f t="shared" si="118"/>
        <v>7.8531342711838439E-3</v>
      </c>
      <c r="AQ1394" s="4">
        <f t="shared" si="118"/>
        <v>8.047968756703737E-3</v>
      </c>
      <c r="AR1394" s="4">
        <f t="shared" si="118"/>
        <v>2.3572396723436865E-3</v>
      </c>
      <c r="AS1394" s="4">
        <f t="shared" si="119"/>
        <v>2.4530642863880965E-4</v>
      </c>
      <c r="AT1394" s="4">
        <f t="shared" si="119"/>
        <v>0.12928674887675196</v>
      </c>
      <c r="AU1394" s="4">
        <f t="shared" si="119"/>
        <v>0.24541770995258325</v>
      </c>
      <c r="AV1394" s="4">
        <f t="shared" si="119"/>
        <v>7.0405539630941816E-2</v>
      </c>
      <c r="AW1394" s="4">
        <f t="shared" si="116"/>
        <v>6.2188800920927358E-2</v>
      </c>
      <c r="AX1394" s="4">
        <f t="shared" si="116"/>
        <v>0.14732558767891901</v>
      </c>
      <c r="AY1394" s="4">
        <f t="shared" si="116"/>
        <v>3.2676413466857214E-2</v>
      </c>
      <c r="AZ1394" s="4">
        <f t="shared" si="116"/>
        <v>1.7188613174242435E-2</v>
      </c>
      <c r="BA1394" s="4">
        <f t="shared" si="116"/>
        <v>1.4250996592821892E-2</v>
      </c>
      <c r="BB1394" s="67">
        <f t="shared" si="116"/>
        <v>6.3663980478555308E-3</v>
      </c>
    </row>
    <row r="1395" spans="1:54" x14ac:dyDescent="0.3">
      <c r="A1395" t="s">
        <v>68</v>
      </c>
      <c r="B1395" t="s">
        <v>69</v>
      </c>
      <c r="C1395">
        <v>750522</v>
      </c>
      <c r="D1395" t="s">
        <v>70</v>
      </c>
      <c r="E1395" t="s">
        <v>71</v>
      </c>
      <c r="F1395" t="s">
        <v>72</v>
      </c>
      <c r="G1395" t="s">
        <v>108</v>
      </c>
      <c r="H1395">
        <v>6</v>
      </c>
      <c r="I1395" t="s">
        <v>1153</v>
      </c>
      <c r="J1395" s="4">
        <v>0</v>
      </c>
      <c r="K1395" s="4">
        <v>0</v>
      </c>
      <c r="L1395" s="4">
        <v>0</v>
      </c>
      <c r="M1395" s="4">
        <v>0</v>
      </c>
      <c r="N1395" s="4">
        <v>0</v>
      </c>
      <c r="O1395" s="4">
        <v>0</v>
      </c>
      <c r="P1395" s="4">
        <v>0</v>
      </c>
      <c r="Q1395" s="4">
        <v>0</v>
      </c>
      <c r="R1395" s="4">
        <v>0</v>
      </c>
      <c r="S1395" s="4">
        <v>0</v>
      </c>
      <c r="T1395" s="4">
        <v>0</v>
      </c>
      <c r="U1395" s="4">
        <v>0</v>
      </c>
      <c r="V1395" s="4">
        <v>0</v>
      </c>
      <c r="W1395" s="4">
        <v>0</v>
      </c>
      <c r="X1395" s="4">
        <v>0</v>
      </c>
      <c r="Y1395" s="4">
        <v>0</v>
      </c>
      <c r="Z1395" s="4">
        <v>0.38100000000000001</v>
      </c>
      <c r="AA1395" s="4">
        <v>0</v>
      </c>
      <c r="AB1395" s="4">
        <v>0</v>
      </c>
      <c r="AC1395" s="4">
        <v>0</v>
      </c>
      <c r="AG1395" s="66">
        <v>750522</v>
      </c>
      <c r="AH1395" t="s">
        <v>1153</v>
      </c>
      <c r="AI1395" s="4">
        <f t="shared" si="118"/>
        <v>0</v>
      </c>
      <c r="AJ1395" s="4">
        <f t="shared" si="118"/>
        <v>0</v>
      </c>
      <c r="AK1395" s="4">
        <f t="shared" si="118"/>
        <v>0</v>
      </c>
      <c r="AL1395" s="4">
        <f t="shared" si="118"/>
        <v>0</v>
      </c>
      <c r="AM1395" s="4">
        <f t="shared" si="118"/>
        <v>0</v>
      </c>
      <c r="AN1395" s="4">
        <f t="shared" si="118"/>
        <v>0</v>
      </c>
      <c r="AO1395" s="4">
        <f t="shared" si="118"/>
        <v>0</v>
      </c>
      <c r="AP1395" s="4">
        <f t="shared" si="118"/>
        <v>0</v>
      </c>
      <c r="AQ1395" s="4">
        <f t="shared" si="118"/>
        <v>0</v>
      </c>
      <c r="AR1395" s="4">
        <f t="shared" si="118"/>
        <v>0</v>
      </c>
      <c r="AS1395" s="4">
        <f t="shared" si="119"/>
        <v>0</v>
      </c>
      <c r="AT1395" s="4">
        <f t="shared" si="119"/>
        <v>0</v>
      </c>
      <c r="AU1395" s="4">
        <f t="shared" si="119"/>
        <v>0</v>
      </c>
      <c r="AV1395" s="4">
        <f t="shared" si="119"/>
        <v>0</v>
      </c>
      <c r="AW1395" s="4">
        <f t="shared" si="116"/>
        <v>0</v>
      </c>
      <c r="AX1395" s="4">
        <f t="shared" si="116"/>
        <v>0</v>
      </c>
      <c r="AY1395" s="4">
        <f t="shared" si="116"/>
        <v>7.9373372845856541E-4</v>
      </c>
      <c r="AZ1395" s="4">
        <f t="shared" si="116"/>
        <v>0</v>
      </c>
      <c r="BA1395" s="4">
        <f t="shared" si="116"/>
        <v>0</v>
      </c>
      <c r="BB1395" s="67">
        <f t="shared" si="116"/>
        <v>0</v>
      </c>
    </row>
    <row r="1396" spans="1:54" x14ac:dyDescent="0.3">
      <c r="A1396" t="s">
        <v>68</v>
      </c>
      <c r="B1396" t="s">
        <v>69</v>
      </c>
      <c r="C1396">
        <v>750610</v>
      </c>
      <c r="D1396" t="s">
        <v>70</v>
      </c>
      <c r="E1396" t="s">
        <v>71</v>
      </c>
      <c r="F1396" t="s">
        <v>72</v>
      </c>
      <c r="G1396" t="s">
        <v>108</v>
      </c>
      <c r="H1396">
        <v>6</v>
      </c>
      <c r="I1396" t="s">
        <v>1154</v>
      </c>
      <c r="J1396" s="4">
        <v>0</v>
      </c>
      <c r="K1396" s="4">
        <v>0</v>
      </c>
      <c r="L1396" s="4">
        <v>0</v>
      </c>
      <c r="M1396" s="4">
        <v>0</v>
      </c>
      <c r="N1396" s="4">
        <v>0</v>
      </c>
      <c r="O1396" s="4">
        <v>0</v>
      </c>
      <c r="P1396" s="4">
        <v>0</v>
      </c>
      <c r="Q1396" s="4">
        <v>0</v>
      </c>
      <c r="R1396" s="4">
        <v>0</v>
      </c>
      <c r="S1396" s="4">
        <v>0</v>
      </c>
      <c r="T1396" s="4">
        <v>0</v>
      </c>
      <c r="U1396" s="4">
        <v>0</v>
      </c>
      <c r="V1396" s="4">
        <v>0</v>
      </c>
      <c r="W1396" s="4">
        <v>0</v>
      </c>
      <c r="X1396" s="4">
        <v>0</v>
      </c>
      <c r="Y1396" s="4">
        <v>4.8000000000000001E-2</v>
      </c>
      <c r="Z1396" s="4">
        <v>0</v>
      </c>
      <c r="AA1396" s="4">
        <v>0</v>
      </c>
      <c r="AB1396" s="4">
        <v>0</v>
      </c>
      <c r="AC1396" s="4">
        <v>0</v>
      </c>
      <c r="AG1396" s="66">
        <v>750610</v>
      </c>
      <c r="AH1396" t="s">
        <v>1154</v>
      </c>
      <c r="AI1396" s="4">
        <f t="shared" si="118"/>
        <v>0</v>
      </c>
      <c r="AJ1396" s="4">
        <f t="shared" si="118"/>
        <v>0</v>
      </c>
      <c r="AK1396" s="4">
        <f t="shared" si="118"/>
        <v>0</v>
      </c>
      <c r="AL1396" s="4">
        <f t="shared" si="118"/>
        <v>0</v>
      </c>
      <c r="AM1396" s="4">
        <f t="shared" si="118"/>
        <v>0</v>
      </c>
      <c r="AN1396" s="4">
        <f t="shared" si="118"/>
        <v>0</v>
      </c>
      <c r="AO1396" s="4">
        <f t="shared" si="118"/>
        <v>0</v>
      </c>
      <c r="AP1396" s="4">
        <f t="shared" si="118"/>
        <v>0</v>
      </c>
      <c r="AQ1396" s="4">
        <f t="shared" si="118"/>
        <v>0</v>
      </c>
      <c r="AR1396" s="4">
        <f t="shared" si="118"/>
        <v>0</v>
      </c>
      <c r="AS1396" s="4">
        <f t="shared" si="119"/>
        <v>0</v>
      </c>
      <c r="AT1396" s="4">
        <f t="shared" si="119"/>
        <v>0</v>
      </c>
      <c r="AU1396" s="4">
        <f t="shared" si="119"/>
        <v>0</v>
      </c>
      <c r="AV1396" s="4">
        <f t="shared" si="119"/>
        <v>0</v>
      </c>
      <c r="AW1396" s="4">
        <f t="shared" si="116"/>
        <v>0</v>
      </c>
      <c r="AX1396" s="4">
        <f t="shared" si="116"/>
        <v>1.2821837812246139E-4</v>
      </c>
      <c r="AY1396" s="4">
        <f t="shared" si="116"/>
        <v>0</v>
      </c>
      <c r="AZ1396" s="4">
        <f t="shared" si="116"/>
        <v>0</v>
      </c>
      <c r="BA1396" s="4">
        <f t="shared" si="116"/>
        <v>0</v>
      </c>
      <c r="BB1396" s="67">
        <f t="shared" si="116"/>
        <v>0</v>
      </c>
    </row>
    <row r="1397" spans="1:54" x14ac:dyDescent="0.3">
      <c r="A1397" t="s">
        <v>68</v>
      </c>
      <c r="B1397" t="s">
        <v>69</v>
      </c>
      <c r="C1397">
        <v>750712</v>
      </c>
      <c r="D1397" t="s">
        <v>70</v>
      </c>
      <c r="E1397" t="s">
        <v>71</v>
      </c>
      <c r="F1397" t="s">
        <v>72</v>
      </c>
      <c r="G1397" t="s">
        <v>108</v>
      </c>
      <c r="H1397">
        <v>6</v>
      </c>
      <c r="I1397" t="s">
        <v>1155</v>
      </c>
      <c r="J1397" s="4">
        <v>0</v>
      </c>
      <c r="K1397" s="4">
        <v>0</v>
      </c>
      <c r="L1397" s="4">
        <v>0</v>
      </c>
      <c r="M1397" s="4">
        <v>0</v>
      </c>
      <c r="N1397" s="4">
        <v>0</v>
      </c>
      <c r="O1397" s="4">
        <v>0</v>
      </c>
      <c r="P1397" s="4">
        <v>0</v>
      </c>
      <c r="Q1397" s="4">
        <v>0</v>
      </c>
      <c r="R1397" s="4">
        <v>0</v>
      </c>
      <c r="S1397" s="4">
        <v>0</v>
      </c>
      <c r="T1397" s="4">
        <v>0</v>
      </c>
      <c r="U1397" s="4">
        <v>0</v>
      </c>
      <c r="V1397" s="4">
        <v>0</v>
      </c>
      <c r="W1397" s="4">
        <v>0</v>
      </c>
      <c r="X1397" s="4">
        <v>0</v>
      </c>
      <c r="Y1397" s="4">
        <v>0</v>
      </c>
      <c r="Z1397" s="4">
        <v>2.444</v>
      </c>
      <c r="AA1397" s="4">
        <v>2.1040000000000001</v>
      </c>
      <c r="AB1397" s="4">
        <v>6.7130000000000001</v>
      </c>
      <c r="AC1397" s="4">
        <v>0</v>
      </c>
      <c r="AG1397" s="66">
        <v>750712</v>
      </c>
      <c r="AH1397" t="s">
        <v>1155</v>
      </c>
      <c r="AI1397" s="4">
        <f t="shared" si="118"/>
        <v>0</v>
      </c>
      <c r="AJ1397" s="4">
        <f t="shared" si="118"/>
        <v>0</v>
      </c>
      <c r="AK1397" s="4">
        <f t="shared" si="118"/>
        <v>0</v>
      </c>
      <c r="AL1397" s="4">
        <f t="shared" si="118"/>
        <v>0</v>
      </c>
      <c r="AM1397" s="4">
        <f t="shared" si="118"/>
        <v>0</v>
      </c>
      <c r="AN1397" s="4">
        <f t="shared" si="118"/>
        <v>0</v>
      </c>
      <c r="AO1397" s="4">
        <f t="shared" si="118"/>
        <v>0</v>
      </c>
      <c r="AP1397" s="4">
        <f t="shared" si="118"/>
        <v>0</v>
      </c>
      <c r="AQ1397" s="4">
        <f t="shared" si="118"/>
        <v>0</v>
      </c>
      <c r="AR1397" s="4">
        <f t="shared" si="118"/>
        <v>0</v>
      </c>
      <c r="AS1397" s="4">
        <f t="shared" si="119"/>
        <v>0</v>
      </c>
      <c r="AT1397" s="4">
        <f t="shared" si="119"/>
        <v>0</v>
      </c>
      <c r="AU1397" s="4">
        <f t="shared" si="119"/>
        <v>0</v>
      </c>
      <c r="AV1397" s="4">
        <f t="shared" si="119"/>
        <v>0</v>
      </c>
      <c r="AW1397" s="4">
        <f t="shared" si="116"/>
        <v>0</v>
      </c>
      <c r="AX1397" s="4">
        <f t="shared" si="116"/>
        <v>0</v>
      </c>
      <c r="AY1397" s="4">
        <f t="shared" si="116"/>
        <v>5.0915622896397219E-3</v>
      </c>
      <c r="AZ1397" s="4">
        <f t="shared" si="116"/>
        <v>3.173468069375753E-3</v>
      </c>
      <c r="BA1397" s="4">
        <f t="shared" si="116"/>
        <v>1.1816568691651848E-2</v>
      </c>
      <c r="BB1397" s="67">
        <f t="shared" si="116"/>
        <v>0</v>
      </c>
    </row>
    <row r="1398" spans="1:54" x14ac:dyDescent="0.3">
      <c r="A1398" t="s">
        <v>68</v>
      </c>
      <c r="B1398" t="s">
        <v>69</v>
      </c>
      <c r="C1398">
        <v>750720</v>
      </c>
      <c r="D1398" t="s">
        <v>70</v>
      </c>
      <c r="E1398" t="s">
        <v>71</v>
      </c>
      <c r="F1398" t="s">
        <v>72</v>
      </c>
      <c r="G1398" t="s">
        <v>108</v>
      </c>
      <c r="H1398">
        <v>6</v>
      </c>
      <c r="I1398" t="s">
        <v>1156</v>
      </c>
      <c r="J1398" s="4">
        <v>0</v>
      </c>
      <c r="K1398" s="4">
        <v>0</v>
      </c>
      <c r="L1398" s="4">
        <v>0</v>
      </c>
      <c r="M1398" s="4">
        <v>0</v>
      </c>
      <c r="N1398" s="4">
        <v>0</v>
      </c>
      <c r="O1398" s="4">
        <v>0</v>
      </c>
      <c r="P1398" s="4">
        <v>0</v>
      </c>
      <c r="Q1398" s="4">
        <v>0</v>
      </c>
      <c r="R1398" s="4">
        <v>0</v>
      </c>
      <c r="S1398" s="4">
        <v>0</v>
      </c>
      <c r="T1398" s="4">
        <v>0</v>
      </c>
      <c r="U1398" s="4">
        <v>0</v>
      </c>
      <c r="V1398" s="4">
        <v>0</v>
      </c>
      <c r="W1398" s="4">
        <v>0</v>
      </c>
      <c r="X1398" s="4">
        <v>0.16600000000000001</v>
      </c>
      <c r="Y1398" s="4">
        <v>0</v>
      </c>
      <c r="Z1398" s="4">
        <v>2.621</v>
      </c>
      <c r="AA1398" s="4">
        <v>4.1260000000000003</v>
      </c>
      <c r="AB1398" s="4">
        <v>4.3879999999999999</v>
      </c>
      <c r="AC1398" s="4">
        <v>0</v>
      </c>
      <c r="AG1398" s="66">
        <v>750720</v>
      </c>
      <c r="AH1398" t="s">
        <v>1156</v>
      </c>
      <c r="AI1398" s="4">
        <f t="shared" si="118"/>
        <v>0</v>
      </c>
      <c r="AJ1398" s="4">
        <f t="shared" si="118"/>
        <v>0</v>
      </c>
      <c r="AK1398" s="4">
        <f t="shared" si="118"/>
        <v>0</v>
      </c>
      <c r="AL1398" s="4">
        <f t="shared" si="118"/>
        <v>0</v>
      </c>
      <c r="AM1398" s="4">
        <f t="shared" si="118"/>
        <v>0</v>
      </c>
      <c r="AN1398" s="4">
        <f t="shared" si="118"/>
        <v>0</v>
      </c>
      <c r="AO1398" s="4">
        <f t="shared" si="118"/>
        <v>0</v>
      </c>
      <c r="AP1398" s="4">
        <f t="shared" si="118"/>
        <v>0</v>
      </c>
      <c r="AQ1398" s="4">
        <f t="shared" si="118"/>
        <v>0</v>
      </c>
      <c r="AR1398" s="4">
        <f t="shared" si="118"/>
        <v>0</v>
      </c>
      <c r="AS1398" s="4">
        <f t="shared" si="119"/>
        <v>0</v>
      </c>
      <c r="AT1398" s="4">
        <f t="shared" si="119"/>
        <v>0</v>
      </c>
      <c r="AU1398" s="4">
        <f t="shared" si="119"/>
        <v>0</v>
      </c>
      <c r="AV1398" s="4">
        <f t="shared" si="119"/>
        <v>0</v>
      </c>
      <c r="AW1398" s="4">
        <f t="shared" si="116"/>
        <v>5.4635305387001551E-4</v>
      </c>
      <c r="AX1398" s="4">
        <f t="shared" si="116"/>
        <v>0</v>
      </c>
      <c r="AY1398" s="4">
        <f t="shared" si="116"/>
        <v>5.4603047304196857E-3</v>
      </c>
      <c r="AZ1398" s="4">
        <f t="shared" si="116"/>
        <v>6.2232553489754558E-3</v>
      </c>
      <c r="BA1398" s="4">
        <f t="shared" si="116"/>
        <v>7.7239838252596916E-3</v>
      </c>
      <c r="BB1398" s="67">
        <f t="shared" si="116"/>
        <v>0</v>
      </c>
    </row>
    <row r="1399" spans="1:54" x14ac:dyDescent="0.3">
      <c r="A1399" t="s">
        <v>68</v>
      </c>
      <c r="B1399" t="s">
        <v>69</v>
      </c>
      <c r="C1399">
        <v>760320</v>
      </c>
      <c r="D1399" t="s">
        <v>70</v>
      </c>
      <c r="E1399" t="s">
        <v>71</v>
      </c>
      <c r="F1399" t="s">
        <v>72</v>
      </c>
      <c r="G1399" t="s">
        <v>108</v>
      </c>
      <c r="H1399">
        <v>6</v>
      </c>
      <c r="I1399" t="s">
        <v>1157</v>
      </c>
      <c r="J1399" s="4">
        <v>0</v>
      </c>
      <c r="K1399" s="4">
        <v>0</v>
      </c>
      <c r="L1399" s="4">
        <v>0</v>
      </c>
      <c r="M1399" s="4">
        <v>0</v>
      </c>
      <c r="N1399" s="4">
        <v>0</v>
      </c>
      <c r="O1399" s="4">
        <v>0</v>
      </c>
      <c r="P1399" s="4">
        <v>0</v>
      </c>
      <c r="Q1399" s="4">
        <v>0</v>
      </c>
      <c r="R1399" s="4">
        <v>0</v>
      </c>
      <c r="S1399" s="4">
        <v>1.2999999999999999E-2</v>
      </c>
      <c r="T1399" s="4">
        <v>0</v>
      </c>
      <c r="U1399" s="4">
        <v>0</v>
      </c>
      <c r="V1399" s="4">
        <v>0</v>
      </c>
      <c r="W1399" s="4">
        <v>0</v>
      </c>
      <c r="X1399" s="4">
        <v>0</v>
      </c>
      <c r="Y1399" s="4">
        <v>0</v>
      </c>
      <c r="Z1399" s="4">
        <v>0</v>
      </c>
      <c r="AA1399" s="4">
        <v>0</v>
      </c>
      <c r="AB1399" s="4">
        <v>0</v>
      </c>
      <c r="AC1399" s="4">
        <v>0</v>
      </c>
      <c r="AG1399" s="66">
        <v>760320</v>
      </c>
      <c r="AH1399" t="s">
        <v>1157</v>
      </c>
      <c r="AI1399" s="4">
        <f t="shared" si="118"/>
        <v>0</v>
      </c>
      <c r="AJ1399" s="4">
        <f t="shared" si="118"/>
        <v>0</v>
      </c>
      <c r="AK1399" s="4">
        <f t="shared" si="118"/>
        <v>0</v>
      </c>
      <c r="AL1399" s="4">
        <f t="shared" si="118"/>
        <v>0</v>
      </c>
      <c r="AM1399" s="4">
        <f t="shared" si="118"/>
        <v>0</v>
      </c>
      <c r="AN1399" s="4">
        <f t="shared" si="118"/>
        <v>0</v>
      </c>
      <c r="AO1399" s="4">
        <f t="shared" si="118"/>
        <v>0</v>
      </c>
      <c r="AP1399" s="4">
        <f t="shared" si="118"/>
        <v>0</v>
      </c>
      <c r="AQ1399" s="4">
        <f t="shared" si="118"/>
        <v>0</v>
      </c>
      <c r="AR1399" s="4">
        <f t="shared" si="118"/>
        <v>6.1288231480935846E-5</v>
      </c>
      <c r="AS1399" s="4">
        <f t="shared" si="119"/>
        <v>0</v>
      </c>
      <c r="AT1399" s="4">
        <f t="shared" si="119"/>
        <v>0</v>
      </c>
      <c r="AU1399" s="4">
        <f t="shared" si="119"/>
        <v>0</v>
      </c>
      <c r="AV1399" s="4">
        <f t="shared" si="119"/>
        <v>0</v>
      </c>
      <c r="AW1399" s="4">
        <f t="shared" si="116"/>
        <v>0</v>
      </c>
      <c r="AX1399" s="4">
        <f t="shared" si="116"/>
        <v>0</v>
      </c>
      <c r="AY1399" s="4">
        <f t="shared" si="116"/>
        <v>0</v>
      </c>
      <c r="AZ1399" s="4">
        <f t="shared" si="116"/>
        <v>0</v>
      </c>
      <c r="BA1399" s="4">
        <f t="shared" si="116"/>
        <v>0</v>
      </c>
      <c r="BB1399" s="67">
        <f t="shared" si="116"/>
        <v>0</v>
      </c>
    </row>
    <row r="1400" spans="1:54" x14ac:dyDescent="0.3">
      <c r="A1400" t="s">
        <v>68</v>
      </c>
      <c r="B1400" t="s">
        <v>69</v>
      </c>
      <c r="C1400">
        <v>760410</v>
      </c>
      <c r="D1400" t="s">
        <v>70</v>
      </c>
      <c r="E1400" t="s">
        <v>71</v>
      </c>
      <c r="F1400" t="s">
        <v>72</v>
      </c>
      <c r="G1400" t="s">
        <v>108</v>
      </c>
      <c r="H1400">
        <v>6</v>
      </c>
      <c r="I1400" t="s">
        <v>1158</v>
      </c>
      <c r="J1400" s="4">
        <v>0</v>
      </c>
      <c r="K1400" s="4">
        <v>0</v>
      </c>
      <c r="L1400" s="4">
        <v>0</v>
      </c>
      <c r="M1400" s="4">
        <v>0</v>
      </c>
      <c r="N1400" s="4">
        <v>0</v>
      </c>
      <c r="O1400" s="4">
        <v>0</v>
      </c>
      <c r="P1400" s="4">
        <v>0</v>
      </c>
      <c r="Q1400" s="4">
        <v>14.478999999999999</v>
      </c>
      <c r="R1400" s="4">
        <v>16.428999999999998</v>
      </c>
      <c r="S1400" s="4">
        <v>0</v>
      </c>
      <c r="T1400" s="4">
        <v>0</v>
      </c>
      <c r="U1400" s="4">
        <v>13.047000000000001</v>
      </c>
      <c r="V1400" s="4">
        <v>0</v>
      </c>
      <c r="W1400" s="4">
        <v>0.96799999999999997</v>
      </c>
      <c r="X1400" s="4">
        <v>0</v>
      </c>
      <c r="Y1400" s="4">
        <v>0</v>
      </c>
      <c r="Z1400" s="4">
        <v>0</v>
      </c>
      <c r="AA1400" s="4">
        <v>0</v>
      </c>
      <c r="AB1400" s="4">
        <v>1.228</v>
      </c>
      <c r="AC1400" s="4">
        <v>0</v>
      </c>
      <c r="AG1400" s="66">
        <v>760410</v>
      </c>
      <c r="AH1400" t="s">
        <v>1158</v>
      </c>
      <c r="AI1400" s="4">
        <f t="shared" si="118"/>
        <v>0</v>
      </c>
      <c r="AJ1400" s="4">
        <f t="shared" si="118"/>
        <v>0</v>
      </c>
      <c r="AK1400" s="4">
        <f t="shared" si="118"/>
        <v>0</v>
      </c>
      <c r="AL1400" s="4">
        <f t="shared" si="118"/>
        <v>0</v>
      </c>
      <c r="AM1400" s="4">
        <f t="shared" si="118"/>
        <v>0</v>
      </c>
      <c r="AN1400" s="4">
        <f t="shared" si="118"/>
        <v>0</v>
      </c>
      <c r="AO1400" s="4">
        <f t="shared" si="118"/>
        <v>0</v>
      </c>
      <c r="AP1400" s="4">
        <f t="shared" si="118"/>
        <v>8.517268248125158E-2</v>
      </c>
      <c r="AQ1400" s="4">
        <f t="shared" si="118"/>
        <v>6.5326125841840749E-2</v>
      </c>
      <c r="AR1400" s="4">
        <f t="shared" si="118"/>
        <v>0</v>
      </c>
      <c r="AS1400" s="4">
        <f t="shared" si="119"/>
        <v>0</v>
      </c>
      <c r="AT1400" s="4">
        <f t="shared" si="119"/>
        <v>3.909073283573921E-2</v>
      </c>
      <c r="AU1400" s="4">
        <f t="shared" si="119"/>
        <v>0</v>
      </c>
      <c r="AV1400" s="4">
        <f t="shared" si="119"/>
        <v>2.2807229222525827E-3</v>
      </c>
      <c r="AW1400" s="4">
        <f t="shared" si="116"/>
        <v>0</v>
      </c>
      <c r="AX1400" s="4">
        <f t="shared" si="116"/>
        <v>0</v>
      </c>
      <c r="AY1400" s="4">
        <f t="shared" si="116"/>
        <v>0</v>
      </c>
      <c r="AZ1400" s="4">
        <f t="shared" si="116"/>
        <v>0</v>
      </c>
      <c r="BA1400" s="4">
        <f t="shared" si="116"/>
        <v>2.1615889100772339E-3</v>
      </c>
      <c r="BB1400" s="67">
        <f t="shared" si="116"/>
        <v>0</v>
      </c>
    </row>
    <row r="1401" spans="1:54" x14ac:dyDescent="0.3">
      <c r="A1401" t="s">
        <v>68</v>
      </c>
      <c r="B1401" t="s">
        <v>69</v>
      </c>
      <c r="C1401">
        <v>760421</v>
      </c>
      <c r="D1401" t="s">
        <v>70</v>
      </c>
      <c r="E1401" t="s">
        <v>71</v>
      </c>
      <c r="F1401" t="s">
        <v>72</v>
      </c>
      <c r="G1401" t="s">
        <v>108</v>
      </c>
      <c r="H1401">
        <v>6</v>
      </c>
      <c r="I1401" t="s">
        <v>1159</v>
      </c>
      <c r="J1401" s="4">
        <v>0</v>
      </c>
      <c r="K1401" s="4">
        <v>0</v>
      </c>
      <c r="L1401" s="4">
        <v>0</v>
      </c>
      <c r="M1401" s="4">
        <v>0</v>
      </c>
      <c r="N1401" s="4">
        <v>0</v>
      </c>
      <c r="O1401" s="4">
        <v>0</v>
      </c>
      <c r="P1401" s="4">
        <v>0</v>
      </c>
      <c r="Q1401" s="4">
        <v>0</v>
      </c>
      <c r="R1401" s="4">
        <v>0</v>
      </c>
      <c r="S1401" s="4">
        <v>0</v>
      </c>
      <c r="T1401" s="4">
        <v>0</v>
      </c>
      <c r="U1401" s="4">
        <v>0</v>
      </c>
      <c r="V1401" s="4">
        <v>0</v>
      </c>
      <c r="W1401" s="4">
        <v>0</v>
      </c>
      <c r="X1401" s="4">
        <v>0</v>
      </c>
      <c r="Y1401" s="4">
        <v>0</v>
      </c>
      <c r="Z1401" s="4">
        <v>0.58899999999999997</v>
      </c>
      <c r="AA1401" s="4">
        <v>7.8E-2</v>
      </c>
      <c r="AB1401" s="4">
        <v>0</v>
      </c>
      <c r="AC1401" s="4">
        <v>0</v>
      </c>
      <c r="AG1401" s="66">
        <v>760421</v>
      </c>
      <c r="AH1401" t="s">
        <v>1159</v>
      </c>
      <c r="AI1401" s="4">
        <f t="shared" si="118"/>
        <v>0</v>
      </c>
      <c r="AJ1401" s="4">
        <f t="shared" si="118"/>
        <v>0</v>
      </c>
      <c r="AK1401" s="4">
        <f t="shared" si="118"/>
        <v>0</v>
      </c>
      <c r="AL1401" s="4">
        <f t="shared" si="118"/>
        <v>0</v>
      </c>
      <c r="AM1401" s="4">
        <f t="shared" si="118"/>
        <v>0</v>
      </c>
      <c r="AN1401" s="4">
        <f t="shared" si="118"/>
        <v>0</v>
      </c>
      <c r="AO1401" s="4">
        <f t="shared" si="118"/>
        <v>0</v>
      </c>
      <c r="AP1401" s="4">
        <f t="shared" si="118"/>
        <v>0</v>
      </c>
      <c r="AQ1401" s="4">
        <f t="shared" si="118"/>
        <v>0</v>
      </c>
      <c r="AR1401" s="4">
        <f t="shared" si="118"/>
        <v>0</v>
      </c>
      <c r="AS1401" s="4">
        <f t="shared" si="119"/>
        <v>0</v>
      </c>
      <c r="AT1401" s="4">
        <f t="shared" si="119"/>
        <v>0</v>
      </c>
      <c r="AU1401" s="4">
        <f t="shared" si="119"/>
        <v>0</v>
      </c>
      <c r="AV1401" s="4">
        <f t="shared" si="119"/>
        <v>0</v>
      </c>
      <c r="AW1401" s="4">
        <f t="shared" si="116"/>
        <v>0</v>
      </c>
      <c r="AX1401" s="4">
        <f t="shared" si="116"/>
        <v>0</v>
      </c>
      <c r="AY1401" s="4">
        <f t="shared" si="116"/>
        <v>1.2270581786406694E-3</v>
      </c>
      <c r="AZ1401" s="4">
        <f t="shared" si="116"/>
        <v>1.1764758051868287E-4</v>
      </c>
      <c r="BA1401" s="4">
        <f t="shared" si="116"/>
        <v>0</v>
      </c>
      <c r="BB1401" s="67">
        <f t="shared" si="116"/>
        <v>0</v>
      </c>
    </row>
    <row r="1402" spans="1:54" x14ac:dyDescent="0.3">
      <c r="A1402" t="s">
        <v>68</v>
      </c>
      <c r="B1402" t="s">
        <v>69</v>
      </c>
      <c r="C1402">
        <v>760429</v>
      </c>
      <c r="D1402" t="s">
        <v>70</v>
      </c>
      <c r="E1402" t="s">
        <v>71</v>
      </c>
      <c r="F1402" t="s">
        <v>72</v>
      </c>
      <c r="G1402" t="s">
        <v>108</v>
      </c>
      <c r="H1402">
        <v>6</v>
      </c>
      <c r="I1402" t="s">
        <v>1160</v>
      </c>
      <c r="J1402" s="4">
        <v>0</v>
      </c>
      <c r="K1402" s="4">
        <v>0</v>
      </c>
      <c r="L1402" s="4">
        <v>0</v>
      </c>
      <c r="M1402" s="4">
        <v>0</v>
      </c>
      <c r="N1402" s="4">
        <v>0</v>
      </c>
      <c r="O1402" s="4">
        <v>4.4569999999999999</v>
      </c>
      <c r="P1402" s="4">
        <v>0</v>
      </c>
      <c r="Q1402" s="4">
        <v>0</v>
      </c>
      <c r="R1402" s="4">
        <v>0</v>
      </c>
      <c r="S1402" s="4">
        <v>0</v>
      </c>
      <c r="T1402" s="4">
        <v>0</v>
      </c>
      <c r="U1402" s="4">
        <v>0</v>
      </c>
      <c r="V1402" s="4">
        <v>0</v>
      </c>
      <c r="W1402" s="4">
        <v>0</v>
      </c>
      <c r="X1402" s="4">
        <v>0</v>
      </c>
      <c r="Y1402" s="4">
        <v>0</v>
      </c>
      <c r="Z1402" s="4">
        <v>425.86599999999999</v>
      </c>
      <c r="AA1402" s="4">
        <v>0</v>
      </c>
      <c r="AB1402" s="4">
        <v>2.081</v>
      </c>
      <c r="AC1402" s="4">
        <v>0</v>
      </c>
      <c r="AG1402" s="66">
        <v>760429</v>
      </c>
      <c r="AH1402" t="s">
        <v>1160</v>
      </c>
      <c r="AI1402" s="4">
        <f t="shared" si="118"/>
        <v>0</v>
      </c>
      <c r="AJ1402" s="4">
        <f t="shared" si="118"/>
        <v>0</v>
      </c>
      <c r="AK1402" s="4">
        <f t="shared" si="118"/>
        <v>0</v>
      </c>
      <c r="AL1402" s="4">
        <f t="shared" si="118"/>
        <v>0</v>
      </c>
      <c r="AM1402" s="4">
        <f t="shared" si="118"/>
        <v>0</v>
      </c>
      <c r="AN1402" s="4">
        <f t="shared" si="118"/>
        <v>1.0097471295949829E-2</v>
      </c>
      <c r="AO1402" s="4">
        <f t="shared" si="118"/>
        <v>0</v>
      </c>
      <c r="AP1402" s="4">
        <f t="shared" si="118"/>
        <v>0</v>
      </c>
      <c r="AQ1402" s="4">
        <f t="shared" si="118"/>
        <v>0</v>
      </c>
      <c r="AR1402" s="4">
        <f t="shared" si="118"/>
        <v>0</v>
      </c>
      <c r="AS1402" s="4">
        <f t="shared" si="119"/>
        <v>0</v>
      </c>
      <c r="AT1402" s="4">
        <f t="shared" si="119"/>
        <v>0</v>
      </c>
      <c r="AU1402" s="4">
        <f t="shared" si="119"/>
        <v>0</v>
      </c>
      <c r="AV1402" s="4">
        <f t="shared" si="119"/>
        <v>0</v>
      </c>
      <c r="AW1402" s="4">
        <f t="shared" si="116"/>
        <v>0</v>
      </c>
      <c r="AX1402" s="4">
        <f t="shared" si="116"/>
        <v>0</v>
      </c>
      <c r="AY1402" s="4">
        <f t="shared" si="116"/>
        <v>0.88720264567909557</v>
      </c>
      <c r="AZ1402" s="4">
        <f t="shared" si="116"/>
        <v>0</v>
      </c>
      <c r="BA1402" s="4">
        <f t="shared" si="116"/>
        <v>3.6630834868654097E-3</v>
      </c>
      <c r="BB1402" s="67">
        <f t="shared" si="116"/>
        <v>0</v>
      </c>
    </row>
    <row r="1403" spans="1:54" x14ac:dyDescent="0.3">
      <c r="A1403" t="s">
        <v>68</v>
      </c>
      <c r="B1403" t="s">
        <v>69</v>
      </c>
      <c r="C1403">
        <v>760611</v>
      </c>
      <c r="D1403" t="s">
        <v>70</v>
      </c>
      <c r="E1403" t="s">
        <v>71</v>
      </c>
      <c r="F1403" t="s">
        <v>72</v>
      </c>
      <c r="G1403" t="s">
        <v>108</v>
      </c>
      <c r="H1403">
        <v>6</v>
      </c>
      <c r="I1403" t="s">
        <v>1161</v>
      </c>
      <c r="J1403" s="4">
        <v>0</v>
      </c>
      <c r="K1403" s="4">
        <v>0</v>
      </c>
      <c r="L1403" s="4">
        <v>0</v>
      </c>
      <c r="M1403" s="4">
        <v>0</v>
      </c>
      <c r="N1403" s="4">
        <v>0</v>
      </c>
      <c r="O1403" s="4">
        <v>0</v>
      </c>
      <c r="P1403" s="4">
        <v>0</v>
      </c>
      <c r="Q1403" s="4">
        <v>0</v>
      </c>
      <c r="R1403" s="4">
        <v>0</v>
      </c>
      <c r="S1403" s="4">
        <v>0</v>
      </c>
      <c r="T1403" s="4">
        <v>19.616</v>
      </c>
      <c r="U1403" s="4">
        <v>0</v>
      </c>
      <c r="V1403" s="4">
        <v>479.09100000000001</v>
      </c>
      <c r="W1403" s="4">
        <v>39.323999999999998</v>
      </c>
      <c r="X1403" s="4">
        <v>175.316</v>
      </c>
      <c r="Y1403" s="4">
        <v>111.002</v>
      </c>
      <c r="Z1403" s="4">
        <v>58.378999999999998</v>
      </c>
      <c r="AA1403" s="4">
        <v>29.013000000000002</v>
      </c>
      <c r="AB1403" s="4">
        <v>0</v>
      </c>
      <c r="AC1403" s="4">
        <v>0</v>
      </c>
      <c r="AG1403" s="66">
        <v>760611</v>
      </c>
      <c r="AH1403" t="s">
        <v>1161</v>
      </c>
      <c r="AI1403" s="4">
        <f t="shared" si="118"/>
        <v>0</v>
      </c>
      <c r="AJ1403" s="4">
        <f t="shared" si="118"/>
        <v>0</v>
      </c>
      <c r="AK1403" s="4">
        <f t="shared" si="118"/>
        <v>0</v>
      </c>
      <c r="AL1403" s="4">
        <f t="shared" si="118"/>
        <v>0</v>
      </c>
      <c r="AM1403" s="4">
        <f t="shared" si="118"/>
        <v>0</v>
      </c>
      <c r="AN1403" s="4">
        <f t="shared" si="118"/>
        <v>0</v>
      </c>
      <c r="AO1403" s="4">
        <f t="shared" si="118"/>
        <v>0</v>
      </c>
      <c r="AP1403" s="4">
        <f t="shared" si="118"/>
        <v>0</v>
      </c>
      <c r="AQ1403" s="4">
        <f t="shared" si="118"/>
        <v>0</v>
      </c>
      <c r="AR1403" s="4">
        <f t="shared" si="118"/>
        <v>0</v>
      </c>
      <c r="AS1403" s="4">
        <f t="shared" si="119"/>
        <v>2.2665713161464391E-3</v>
      </c>
      <c r="AT1403" s="4">
        <f t="shared" si="119"/>
        <v>0</v>
      </c>
      <c r="AU1403" s="4">
        <f t="shared" si="119"/>
        <v>1.1997573094039147</v>
      </c>
      <c r="AV1403" s="4">
        <f t="shared" si="119"/>
        <v>9.2652012597789837E-2</v>
      </c>
      <c r="AW1403" s="4">
        <f t="shared" si="116"/>
        <v>0.57701465055587731</v>
      </c>
      <c r="AX1403" s="4">
        <f t="shared" si="116"/>
        <v>0.2965103418406137</v>
      </c>
      <c r="AY1403" s="4">
        <f t="shared" si="116"/>
        <v>0.12162042344798581</v>
      </c>
      <c r="AZ1403" s="4">
        <f t="shared" si="116"/>
        <v>4.3760375046007001E-2</v>
      </c>
      <c r="BA1403" s="4">
        <f t="shared" si="116"/>
        <v>0</v>
      </c>
      <c r="BB1403" s="67">
        <f t="shared" si="116"/>
        <v>0</v>
      </c>
    </row>
    <row r="1404" spans="1:54" x14ac:dyDescent="0.3">
      <c r="A1404" t="s">
        <v>68</v>
      </c>
      <c r="B1404" t="s">
        <v>69</v>
      </c>
      <c r="C1404">
        <v>760612</v>
      </c>
      <c r="D1404" t="s">
        <v>70</v>
      </c>
      <c r="E1404" t="s">
        <v>71</v>
      </c>
      <c r="F1404" t="s">
        <v>72</v>
      </c>
      <c r="G1404" t="s">
        <v>108</v>
      </c>
      <c r="H1404">
        <v>6</v>
      </c>
      <c r="I1404" t="s">
        <v>1161</v>
      </c>
      <c r="J1404" s="4">
        <v>0</v>
      </c>
      <c r="K1404" s="4">
        <v>0</v>
      </c>
      <c r="L1404" s="4">
        <v>0</v>
      </c>
      <c r="M1404" s="4">
        <v>0</v>
      </c>
      <c r="N1404" s="4">
        <v>0</v>
      </c>
      <c r="O1404" s="4">
        <v>1.522</v>
      </c>
      <c r="P1404" s="4">
        <v>0.96299999999999997</v>
      </c>
      <c r="Q1404" s="4">
        <v>1.0629999999999999</v>
      </c>
      <c r="R1404" s="4">
        <v>0.22600000000000001</v>
      </c>
      <c r="S1404" s="4">
        <v>0</v>
      </c>
      <c r="T1404" s="4">
        <v>0</v>
      </c>
      <c r="U1404" s="4">
        <v>0</v>
      </c>
      <c r="V1404" s="4">
        <v>0</v>
      </c>
      <c r="W1404" s="4">
        <v>0.155</v>
      </c>
      <c r="X1404" s="4">
        <v>0</v>
      </c>
      <c r="Y1404" s="4">
        <v>0</v>
      </c>
      <c r="Z1404" s="4">
        <v>0</v>
      </c>
      <c r="AA1404" s="4">
        <v>2.4740000000000002</v>
      </c>
      <c r="AB1404" s="4">
        <v>0</v>
      </c>
      <c r="AC1404" s="4">
        <v>0</v>
      </c>
      <c r="AG1404" s="66">
        <v>760612</v>
      </c>
      <c r="AH1404" t="s">
        <v>1161</v>
      </c>
      <c r="AI1404" s="4">
        <f t="shared" si="118"/>
        <v>0</v>
      </c>
      <c r="AJ1404" s="4">
        <f t="shared" si="118"/>
        <v>0</v>
      </c>
      <c r="AK1404" s="4">
        <f t="shared" si="118"/>
        <v>0</v>
      </c>
      <c r="AL1404" s="4">
        <f t="shared" si="118"/>
        <v>0</v>
      </c>
      <c r="AM1404" s="4">
        <f t="shared" si="118"/>
        <v>0</v>
      </c>
      <c r="AN1404" s="4">
        <f t="shared" si="118"/>
        <v>3.4481380552918201E-3</v>
      </c>
      <c r="AO1404" s="4">
        <f t="shared" si="118"/>
        <v>1.099598252700695E-2</v>
      </c>
      <c r="AP1404" s="4">
        <f t="shared" si="118"/>
        <v>6.2530949290400192E-3</v>
      </c>
      <c r="AQ1404" s="4">
        <f t="shared" si="118"/>
        <v>8.9863682757660302E-4</v>
      </c>
      <c r="AR1404" s="4">
        <f t="shared" si="118"/>
        <v>0</v>
      </c>
      <c r="AS1404" s="4">
        <f t="shared" si="119"/>
        <v>0</v>
      </c>
      <c r="AT1404" s="4">
        <f t="shared" si="119"/>
        <v>0</v>
      </c>
      <c r="AU1404" s="4">
        <f t="shared" si="119"/>
        <v>0</v>
      </c>
      <c r="AV1404" s="4">
        <f t="shared" si="119"/>
        <v>3.651984018069735E-4</v>
      </c>
      <c r="AW1404" s="4">
        <f t="shared" si="116"/>
        <v>0</v>
      </c>
      <c r="AX1404" s="4">
        <f t="shared" si="116"/>
        <v>0</v>
      </c>
      <c r="AY1404" s="4">
        <f t="shared" si="116"/>
        <v>0</v>
      </c>
      <c r="AZ1404" s="4">
        <f t="shared" si="116"/>
        <v>3.7315399256823258E-3</v>
      </c>
      <c r="BA1404" s="4">
        <f t="shared" si="116"/>
        <v>0</v>
      </c>
      <c r="BB1404" s="67">
        <f t="shared" si="116"/>
        <v>0</v>
      </c>
    </row>
    <row r="1405" spans="1:54" x14ac:dyDescent="0.3">
      <c r="A1405" t="s">
        <v>68</v>
      </c>
      <c r="B1405" t="s">
        <v>69</v>
      </c>
      <c r="C1405">
        <v>760692</v>
      </c>
      <c r="D1405" t="s">
        <v>70</v>
      </c>
      <c r="E1405" t="s">
        <v>71</v>
      </c>
      <c r="F1405" t="s">
        <v>72</v>
      </c>
      <c r="G1405" t="s">
        <v>108</v>
      </c>
      <c r="H1405">
        <v>6</v>
      </c>
      <c r="I1405" t="s">
        <v>1162</v>
      </c>
      <c r="J1405" s="4">
        <v>0</v>
      </c>
      <c r="K1405" s="4">
        <v>0</v>
      </c>
      <c r="L1405" s="4">
        <v>0</v>
      </c>
      <c r="M1405" s="4">
        <v>0</v>
      </c>
      <c r="N1405" s="4">
        <v>0</v>
      </c>
      <c r="O1405" s="4">
        <v>0</v>
      </c>
      <c r="P1405" s="4">
        <v>0</v>
      </c>
      <c r="Q1405" s="4">
        <v>0</v>
      </c>
      <c r="R1405" s="4">
        <v>0</v>
      </c>
      <c r="S1405" s="4">
        <v>0</v>
      </c>
      <c r="T1405" s="4">
        <v>0</v>
      </c>
      <c r="U1405" s="4">
        <v>0</v>
      </c>
      <c r="V1405" s="4">
        <v>0</v>
      </c>
      <c r="W1405" s="4">
        <v>0</v>
      </c>
      <c r="X1405" s="4">
        <v>0</v>
      </c>
      <c r="Y1405" s="4">
        <v>0</v>
      </c>
      <c r="Z1405" s="4">
        <v>22.210999999999999</v>
      </c>
      <c r="AA1405" s="4">
        <v>6.2409999999999997</v>
      </c>
      <c r="AB1405" s="4">
        <v>2.4329999999999998</v>
      </c>
      <c r="AC1405" s="4">
        <v>0</v>
      </c>
      <c r="AG1405" s="66">
        <v>760692</v>
      </c>
      <c r="AH1405" t="s">
        <v>1162</v>
      </c>
      <c r="AI1405" s="4">
        <f t="shared" si="118"/>
        <v>0</v>
      </c>
      <c r="AJ1405" s="4">
        <f t="shared" si="118"/>
        <v>0</v>
      </c>
      <c r="AK1405" s="4">
        <f t="shared" si="118"/>
        <v>0</v>
      </c>
      <c r="AL1405" s="4">
        <f t="shared" si="118"/>
        <v>0</v>
      </c>
      <c r="AM1405" s="4">
        <f t="shared" si="118"/>
        <v>0</v>
      </c>
      <c r="AN1405" s="4">
        <f t="shared" si="118"/>
        <v>0</v>
      </c>
      <c r="AO1405" s="4">
        <f t="shared" si="118"/>
        <v>0</v>
      </c>
      <c r="AP1405" s="4">
        <f t="shared" si="118"/>
        <v>0</v>
      </c>
      <c r="AQ1405" s="4">
        <f t="shared" si="118"/>
        <v>0</v>
      </c>
      <c r="AR1405" s="4">
        <f t="shared" si="118"/>
        <v>0</v>
      </c>
      <c r="AS1405" s="4">
        <f t="shared" si="119"/>
        <v>0</v>
      </c>
      <c r="AT1405" s="4">
        <f t="shared" si="119"/>
        <v>0</v>
      </c>
      <c r="AU1405" s="4">
        <f t="shared" si="119"/>
        <v>0</v>
      </c>
      <c r="AV1405" s="4">
        <f t="shared" si="119"/>
        <v>0</v>
      </c>
      <c r="AW1405" s="4">
        <f t="shared" si="116"/>
        <v>0</v>
      </c>
      <c r="AX1405" s="4">
        <f t="shared" si="116"/>
        <v>0</v>
      </c>
      <c r="AY1405" s="4">
        <f t="shared" si="116"/>
        <v>4.6271968091320725E-2</v>
      </c>
      <c r="AZ1405" s="4">
        <f t="shared" si="116"/>
        <v>9.41331474380897E-3</v>
      </c>
      <c r="BA1405" s="4">
        <f t="shared" si="116"/>
        <v>4.282692034379405E-3</v>
      </c>
      <c r="BB1405" s="67">
        <f t="shared" si="116"/>
        <v>0</v>
      </c>
    </row>
    <row r="1406" spans="1:54" x14ac:dyDescent="0.3">
      <c r="A1406" t="s">
        <v>68</v>
      </c>
      <c r="B1406" t="s">
        <v>69</v>
      </c>
      <c r="C1406">
        <v>760711</v>
      </c>
      <c r="D1406" t="s">
        <v>70</v>
      </c>
      <c r="E1406" t="s">
        <v>71</v>
      </c>
      <c r="F1406" t="s">
        <v>72</v>
      </c>
      <c r="G1406" t="s">
        <v>108</v>
      </c>
      <c r="H1406">
        <v>6</v>
      </c>
      <c r="I1406" t="s">
        <v>1163</v>
      </c>
      <c r="J1406" s="4">
        <v>0</v>
      </c>
      <c r="K1406" s="4">
        <v>0</v>
      </c>
      <c r="L1406" s="4">
        <v>0</v>
      </c>
      <c r="M1406" s="4">
        <v>0</v>
      </c>
      <c r="N1406" s="4">
        <v>0</v>
      </c>
      <c r="O1406" s="4">
        <v>0</v>
      </c>
      <c r="P1406" s="4">
        <v>0</v>
      </c>
      <c r="Q1406" s="4">
        <v>0</v>
      </c>
      <c r="R1406" s="4">
        <v>0</v>
      </c>
      <c r="S1406" s="4">
        <v>0</v>
      </c>
      <c r="T1406" s="4">
        <v>0</v>
      </c>
      <c r="U1406" s="4">
        <v>0</v>
      </c>
      <c r="V1406" s="4">
        <v>0</v>
      </c>
      <c r="W1406" s="4">
        <v>0</v>
      </c>
      <c r="X1406" s="4">
        <v>0</v>
      </c>
      <c r="Y1406" s="4">
        <v>0.04</v>
      </c>
      <c r="Z1406" s="4">
        <v>4.0119999999999996</v>
      </c>
      <c r="AA1406" s="4">
        <v>0.65200000000000002</v>
      </c>
      <c r="AB1406" s="4">
        <v>0</v>
      </c>
      <c r="AC1406" s="4">
        <v>0</v>
      </c>
      <c r="AG1406" s="66">
        <v>760711</v>
      </c>
      <c r="AH1406" t="s">
        <v>1163</v>
      </c>
      <c r="AI1406" s="4">
        <f t="shared" si="118"/>
        <v>0</v>
      </c>
      <c r="AJ1406" s="4">
        <f t="shared" si="118"/>
        <v>0</v>
      </c>
      <c r="AK1406" s="4">
        <f t="shared" si="118"/>
        <v>0</v>
      </c>
      <c r="AL1406" s="4">
        <f t="shared" si="118"/>
        <v>0</v>
      </c>
      <c r="AM1406" s="4">
        <f t="shared" si="118"/>
        <v>0</v>
      </c>
      <c r="AN1406" s="4">
        <f t="shared" si="118"/>
        <v>0</v>
      </c>
      <c r="AO1406" s="4">
        <f t="shared" ref="AN1406:AY1469" si="120">IFERROR((P1406/P$2093)*100,0)</f>
        <v>0</v>
      </c>
      <c r="AP1406" s="4">
        <f t="shared" si="120"/>
        <v>0</v>
      </c>
      <c r="AQ1406" s="4">
        <f t="shared" si="120"/>
        <v>0</v>
      </c>
      <c r="AR1406" s="4">
        <f t="shared" si="120"/>
        <v>0</v>
      </c>
      <c r="AS1406" s="4">
        <f t="shared" si="119"/>
        <v>0</v>
      </c>
      <c r="AT1406" s="4">
        <f t="shared" si="119"/>
        <v>0</v>
      </c>
      <c r="AU1406" s="4">
        <f t="shared" si="119"/>
        <v>0</v>
      </c>
      <c r="AV1406" s="4">
        <f t="shared" si="119"/>
        <v>0</v>
      </c>
      <c r="AW1406" s="4">
        <f t="shared" si="116"/>
        <v>0</v>
      </c>
      <c r="AX1406" s="4">
        <f t="shared" si="116"/>
        <v>1.0684864843538449E-4</v>
      </c>
      <c r="AY1406" s="4">
        <f t="shared" si="116"/>
        <v>8.3581619910125041E-3</v>
      </c>
      <c r="AZ1406" s="4">
        <f t="shared" si="116"/>
        <v>9.8341310895104137E-4</v>
      </c>
      <c r="BA1406" s="4">
        <f t="shared" si="116"/>
        <v>0</v>
      </c>
      <c r="BB1406" s="67">
        <f t="shared" si="116"/>
        <v>0</v>
      </c>
    </row>
    <row r="1407" spans="1:54" x14ac:dyDescent="0.3">
      <c r="A1407" t="s">
        <v>68</v>
      </c>
      <c r="B1407" t="s">
        <v>69</v>
      </c>
      <c r="C1407">
        <v>760720</v>
      </c>
      <c r="D1407" t="s">
        <v>70</v>
      </c>
      <c r="E1407" t="s">
        <v>71</v>
      </c>
      <c r="F1407" t="s">
        <v>72</v>
      </c>
      <c r="G1407" t="s">
        <v>108</v>
      </c>
      <c r="H1407">
        <v>6</v>
      </c>
      <c r="I1407" t="s">
        <v>1164</v>
      </c>
      <c r="J1407" s="4">
        <v>0</v>
      </c>
      <c r="K1407" s="4">
        <v>0</v>
      </c>
      <c r="L1407" s="4">
        <v>0</v>
      </c>
      <c r="M1407" s="4">
        <v>0</v>
      </c>
      <c r="N1407" s="4">
        <v>0</v>
      </c>
      <c r="O1407" s="4">
        <v>0</v>
      </c>
      <c r="P1407" s="4">
        <v>0</v>
      </c>
      <c r="Q1407" s="4">
        <v>0</v>
      </c>
      <c r="R1407" s="4">
        <v>2.1509999999999998</v>
      </c>
      <c r="S1407" s="4">
        <v>0</v>
      </c>
      <c r="T1407" s="4">
        <v>0</v>
      </c>
      <c r="U1407" s="4">
        <v>0</v>
      </c>
      <c r="V1407" s="4">
        <v>0</v>
      </c>
      <c r="W1407" s="4">
        <v>0</v>
      </c>
      <c r="X1407" s="4">
        <v>0</v>
      </c>
      <c r="Y1407" s="4">
        <v>0</v>
      </c>
      <c r="Z1407" s="4">
        <v>0</v>
      </c>
      <c r="AA1407" s="4">
        <v>1E-3</v>
      </c>
      <c r="AB1407" s="4">
        <v>0</v>
      </c>
      <c r="AC1407" s="4">
        <v>0</v>
      </c>
      <c r="AG1407" s="66">
        <v>760720</v>
      </c>
      <c r="AH1407" t="s">
        <v>1164</v>
      </c>
      <c r="AI1407" s="4">
        <f t="shared" ref="AI1407:AU1429" si="121">IFERROR((J1407/J$2093)*100,0)</f>
        <v>0</v>
      </c>
      <c r="AJ1407" s="4">
        <f t="shared" si="121"/>
        <v>0</v>
      </c>
      <c r="AK1407" s="4">
        <f t="shared" si="121"/>
        <v>0</v>
      </c>
      <c r="AL1407" s="4">
        <f t="shared" si="121"/>
        <v>0</v>
      </c>
      <c r="AM1407" s="4">
        <f t="shared" si="121"/>
        <v>0</v>
      </c>
      <c r="AN1407" s="4">
        <f t="shared" si="120"/>
        <v>0</v>
      </c>
      <c r="AO1407" s="4">
        <f t="shared" si="120"/>
        <v>0</v>
      </c>
      <c r="AP1407" s="4">
        <f t="shared" si="120"/>
        <v>0</v>
      </c>
      <c r="AQ1407" s="4">
        <f t="shared" si="120"/>
        <v>8.5529549385720029E-3</v>
      </c>
      <c r="AR1407" s="4">
        <f t="shared" si="120"/>
        <v>0</v>
      </c>
      <c r="AS1407" s="4">
        <f t="shared" si="119"/>
        <v>0</v>
      </c>
      <c r="AT1407" s="4">
        <f t="shared" si="119"/>
        <v>0</v>
      </c>
      <c r="AU1407" s="4">
        <f t="shared" si="119"/>
        <v>0</v>
      </c>
      <c r="AV1407" s="4">
        <f t="shared" si="119"/>
        <v>0</v>
      </c>
      <c r="AW1407" s="4">
        <f t="shared" si="116"/>
        <v>0</v>
      </c>
      <c r="AX1407" s="4">
        <f t="shared" si="116"/>
        <v>0</v>
      </c>
      <c r="AY1407" s="4">
        <f t="shared" si="116"/>
        <v>0</v>
      </c>
      <c r="AZ1407" s="4">
        <f t="shared" si="116"/>
        <v>1.508302314342088E-6</v>
      </c>
      <c r="BA1407" s="4">
        <f t="shared" si="116"/>
        <v>0</v>
      </c>
      <c r="BB1407" s="67">
        <f t="shared" si="116"/>
        <v>0</v>
      </c>
    </row>
    <row r="1408" spans="1:54" x14ac:dyDescent="0.3">
      <c r="A1408" t="s">
        <v>68</v>
      </c>
      <c r="B1408" t="s">
        <v>69</v>
      </c>
      <c r="C1408">
        <v>760810</v>
      </c>
      <c r="D1408" t="s">
        <v>70</v>
      </c>
      <c r="E1408" t="s">
        <v>71</v>
      </c>
      <c r="F1408" t="s">
        <v>72</v>
      </c>
      <c r="G1408" t="s">
        <v>108</v>
      </c>
      <c r="H1408">
        <v>6</v>
      </c>
      <c r="I1408" t="s">
        <v>1158</v>
      </c>
      <c r="J1408" s="4">
        <v>0</v>
      </c>
      <c r="K1408" s="4">
        <v>0</v>
      </c>
      <c r="L1408" s="4">
        <v>0</v>
      </c>
      <c r="M1408" s="4">
        <v>0</v>
      </c>
      <c r="N1408" s="4">
        <v>0</v>
      </c>
      <c r="O1408" s="4">
        <v>4.7789999999999999</v>
      </c>
      <c r="P1408" s="4">
        <v>0</v>
      </c>
      <c r="Q1408" s="4">
        <v>0</v>
      </c>
      <c r="R1408" s="4">
        <v>0</v>
      </c>
      <c r="S1408" s="4">
        <v>0</v>
      </c>
      <c r="T1408" s="4">
        <v>0</v>
      </c>
      <c r="U1408" s="4">
        <v>0</v>
      </c>
      <c r="V1408" s="4">
        <v>0</v>
      </c>
      <c r="W1408" s="4">
        <v>0</v>
      </c>
      <c r="X1408" s="4">
        <v>0</v>
      </c>
      <c r="Y1408" s="4">
        <v>0</v>
      </c>
      <c r="Z1408" s="4">
        <v>0</v>
      </c>
      <c r="AA1408" s="4">
        <v>0</v>
      </c>
      <c r="AB1408" s="4">
        <v>0</v>
      </c>
      <c r="AC1408" s="4">
        <v>0</v>
      </c>
      <c r="AG1408" s="66">
        <v>760810</v>
      </c>
      <c r="AH1408" t="s">
        <v>1158</v>
      </c>
      <c r="AI1408" s="4">
        <f t="shared" si="121"/>
        <v>0</v>
      </c>
      <c r="AJ1408" s="4">
        <f t="shared" si="121"/>
        <v>0</v>
      </c>
      <c r="AK1408" s="4">
        <f t="shared" si="121"/>
        <v>0</v>
      </c>
      <c r="AL1408" s="4">
        <f t="shared" si="121"/>
        <v>0</v>
      </c>
      <c r="AM1408" s="4">
        <f t="shared" si="121"/>
        <v>0</v>
      </c>
      <c r="AN1408" s="4">
        <f t="shared" si="120"/>
        <v>1.0826972251142975E-2</v>
      </c>
      <c r="AO1408" s="4">
        <f t="shared" si="120"/>
        <v>0</v>
      </c>
      <c r="AP1408" s="4">
        <f t="shared" si="120"/>
        <v>0</v>
      </c>
      <c r="AQ1408" s="4">
        <f t="shared" si="120"/>
        <v>0</v>
      </c>
      <c r="AR1408" s="4">
        <f t="shared" si="120"/>
        <v>0</v>
      </c>
      <c r="AS1408" s="4">
        <f t="shared" si="119"/>
        <v>0</v>
      </c>
      <c r="AT1408" s="4">
        <f t="shared" si="119"/>
        <v>0</v>
      </c>
      <c r="AU1408" s="4">
        <f t="shared" si="119"/>
        <v>0</v>
      </c>
      <c r="AV1408" s="4">
        <f t="shared" si="119"/>
        <v>0</v>
      </c>
      <c r="AW1408" s="4">
        <f t="shared" si="116"/>
        <v>0</v>
      </c>
      <c r="AX1408" s="4">
        <f t="shared" si="116"/>
        <v>0</v>
      </c>
      <c r="AY1408" s="4">
        <f t="shared" si="116"/>
        <v>0</v>
      </c>
      <c r="AZ1408" s="4">
        <f t="shared" si="116"/>
        <v>0</v>
      </c>
      <c r="BA1408" s="4">
        <f t="shared" si="116"/>
        <v>0</v>
      </c>
      <c r="BB1408" s="67">
        <f t="shared" si="116"/>
        <v>0</v>
      </c>
    </row>
    <row r="1409" spans="1:54" x14ac:dyDescent="0.3">
      <c r="A1409" t="s">
        <v>68</v>
      </c>
      <c r="B1409" t="s">
        <v>69</v>
      </c>
      <c r="C1409">
        <v>760820</v>
      </c>
      <c r="D1409" t="s">
        <v>70</v>
      </c>
      <c r="E1409" t="s">
        <v>71</v>
      </c>
      <c r="F1409" t="s">
        <v>72</v>
      </c>
      <c r="G1409" t="s">
        <v>108</v>
      </c>
      <c r="H1409">
        <v>6</v>
      </c>
      <c r="I1409" t="s">
        <v>1165</v>
      </c>
      <c r="J1409" s="4">
        <v>0</v>
      </c>
      <c r="K1409" s="4">
        <v>12.831</v>
      </c>
      <c r="L1409" s="4">
        <v>0</v>
      </c>
      <c r="M1409" s="4">
        <v>0</v>
      </c>
      <c r="N1409" s="4">
        <v>0</v>
      </c>
      <c r="O1409" s="4">
        <v>0</v>
      </c>
      <c r="P1409" s="4">
        <v>0</v>
      </c>
      <c r="Q1409" s="4">
        <v>0</v>
      </c>
      <c r="R1409" s="4">
        <v>7.1559999999999997</v>
      </c>
      <c r="S1409" s="4">
        <v>0</v>
      </c>
      <c r="T1409" s="4">
        <v>0</v>
      </c>
      <c r="U1409" s="4">
        <v>0</v>
      </c>
      <c r="V1409" s="4">
        <v>0</v>
      </c>
      <c r="W1409" s="4">
        <v>0</v>
      </c>
      <c r="X1409" s="4">
        <v>0</v>
      </c>
      <c r="Y1409" s="4">
        <v>0</v>
      </c>
      <c r="Z1409" s="4">
        <v>0</v>
      </c>
      <c r="AA1409" s="4">
        <v>0</v>
      </c>
      <c r="AB1409" s="4">
        <v>0</v>
      </c>
      <c r="AC1409" s="4">
        <v>0</v>
      </c>
      <c r="AG1409" s="66">
        <v>760820</v>
      </c>
      <c r="AH1409" t="s">
        <v>1165</v>
      </c>
      <c r="AI1409" s="4">
        <f t="shared" si="121"/>
        <v>0</v>
      </c>
      <c r="AJ1409" s="4">
        <f t="shared" si="121"/>
        <v>0.27741347125524241</v>
      </c>
      <c r="AK1409" s="4">
        <f t="shared" si="121"/>
        <v>0</v>
      </c>
      <c r="AL1409" s="4">
        <f t="shared" si="121"/>
        <v>0</v>
      </c>
      <c r="AM1409" s="4">
        <f t="shared" si="121"/>
        <v>0</v>
      </c>
      <c r="AN1409" s="4">
        <f t="shared" si="120"/>
        <v>0</v>
      </c>
      <c r="AO1409" s="4">
        <f t="shared" si="120"/>
        <v>0</v>
      </c>
      <c r="AP1409" s="4">
        <f t="shared" si="120"/>
        <v>0</v>
      </c>
      <c r="AQ1409" s="4">
        <f t="shared" si="120"/>
        <v>2.8454182027160047E-2</v>
      </c>
      <c r="AR1409" s="4">
        <f t="shared" si="120"/>
        <v>0</v>
      </c>
      <c r="AS1409" s="4">
        <f t="shared" si="119"/>
        <v>0</v>
      </c>
      <c r="AT1409" s="4">
        <f t="shared" si="119"/>
        <v>0</v>
      </c>
      <c r="AU1409" s="4">
        <f t="shared" si="119"/>
        <v>0</v>
      </c>
      <c r="AV1409" s="4">
        <f t="shared" si="119"/>
        <v>0</v>
      </c>
      <c r="AW1409" s="4">
        <f t="shared" si="116"/>
        <v>0</v>
      </c>
      <c r="AX1409" s="4">
        <f t="shared" si="116"/>
        <v>0</v>
      </c>
      <c r="AY1409" s="4">
        <f t="shared" si="116"/>
        <v>0</v>
      </c>
      <c r="AZ1409" s="4">
        <f t="shared" si="116"/>
        <v>0</v>
      </c>
      <c r="BA1409" s="4">
        <f t="shared" si="116"/>
        <v>0</v>
      </c>
      <c r="BB1409" s="67">
        <f t="shared" si="116"/>
        <v>0</v>
      </c>
    </row>
    <row r="1410" spans="1:54" x14ac:dyDescent="0.3">
      <c r="A1410" t="s">
        <v>68</v>
      </c>
      <c r="B1410" t="s">
        <v>69</v>
      </c>
      <c r="C1410">
        <v>760900</v>
      </c>
      <c r="D1410" t="s">
        <v>70</v>
      </c>
      <c r="E1410" t="s">
        <v>71</v>
      </c>
      <c r="F1410" t="s">
        <v>72</v>
      </c>
      <c r="G1410" t="s">
        <v>108</v>
      </c>
      <c r="H1410">
        <v>6</v>
      </c>
      <c r="I1410" t="s">
        <v>1166</v>
      </c>
      <c r="J1410" s="4">
        <v>0</v>
      </c>
      <c r="K1410" s="4">
        <v>16.007999999999999</v>
      </c>
      <c r="L1410" s="4">
        <v>0</v>
      </c>
      <c r="M1410" s="4">
        <v>0</v>
      </c>
      <c r="N1410" s="4">
        <v>0</v>
      </c>
      <c r="O1410" s="4">
        <v>0</v>
      </c>
      <c r="P1410" s="4">
        <v>0</v>
      </c>
      <c r="Q1410" s="4">
        <v>0</v>
      </c>
      <c r="R1410" s="4">
        <v>0</v>
      </c>
      <c r="S1410" s="4">
        <v>0</v>
      </c>
      <c r="T1410" s="4">
        <v>2.7090000000000001</v>
      </c>
      <c r="U1410" s="4">
        <v>0</v>
      </c>
      <c r="V1410" s="4">
        <v>0</v>
      </c>
      <c r="W1410" s="4">
        <v>0</v>
      </c>
      <c r="X1410" s="4">
        <v>1.728</v>
      </c>
      <c r="Y1410" s="4">
        <v>0.374</v>
      </c>
      <c r="Z1410" s="4">
        <v>0</v>
      </c>
      <c r="AA1410" s="4">
        <v>0</v>
      </c>
      <c r="AB1410" s="4">
        <v>0</v>
      </c>
      <c r="AC1410" s="4">
        <v>0</v>
      </c>
      <c r="AG1410" s="66">
        <v>760900</v>
      </c>
      <c r="AH1410" t="s">
        <v>1166</v>
      </c>
      <c r="AI1410" s="4">
        <f t="shared" si="121"/>
        <v>0</v>
      </c>
      <c r="AJ1410" s="4">
        <f t="shared" si="121"/>
        <v>0.34610200669113245</v>
      </c>
      <c r="AK1410" s="4">
        <f t="shared" si="121"/>
        <v>0</v>
      </c>
      <c r="AL1410" s="4">
        <f t="shared" si="121"/>
        <v>0</v>
      </c>
      <c r="AM1410" s="4">
        <f t="shared" si="121"/>
        <v>0</v>
      </c>
      <c r="AN1410" s="4">
        <f t="shared" si="120"/>
        <v>0</v>
      </c>
      <c r="AO1410" s="4">
        <f t="shared" si="120"/>
        <v>0</v>
      </c>
      <c r="AP1410" s="4">
        <f t="shared" si="120"/>
        <v>0</v>
      </c>
      <c r="AQ1410" s="4">
        <f t="shared" si="120"/>
        <v>0</v>
      </c>
      <c r="AR1410" s="4">
        <f t="shared" si="120"/>
        <v>0</v>
      </c>
      <c r="AS1410" s="4">
        <f t="shared" si="119"/>
        <v>3.1301701139073733E-4</v>
      </c>
      <c r="AT1410" s="4">
        <f t="shared" si="119"/>
        <v>0</v>
      </c>
      <c r="AU1410" s="4">
        <f t="shared" si="119"/>
        <v>0</v>
      </c>
      <c r="AV1410" s="4">
        <f t="shared" si="119"/>
        <v>0</v>
      </c>
      <c r="AW1410" s="4">
        <f t="shared" si="116"/>
        <v>5.6873378137794377E-3</v>
      </c>
      <c r="AX1410" s="4">
        <f t="shared" si="116"/>
        <v>9.9903486287084508E-4</v>
      </c>
      <c r="AY1410" s="4">
        <f t="shared" si="116"/>
        <v>0</v>
      </c>
      <c r="AZ1410" s="4">
        <f t="shared" si="116"/>
        <v>0</v>
      </c>
      <c r="BA1410" s="4">
        <f t="shared" si="116"/>
        <v>0</v>
      </c>
      <c r="BB1410" s="67">
        <f t="shared" si="116"/>
        <v>0</v>
      </c>
    </row>
    <row r="1411" spans="1:54" x14ac:dyDescent="0.3">
      <c r="A1411" t="s">
        <v>68</v>
      </c>
      <c r="B1411" t="s">
        <v>69</v>
      </c>
      <c r="C1411">
        <v>761090</v>
      </c>
      <c r="D1411" t="s">
        <v>70</v>
      </c>
      <c r="E1411" t="s">
        <v>71</v>
      </c>
      <c r="F1411" t="s">
        <v>72</v>
      </c>
      <c r="G1411" t="s">
        <v>108</v>
      </c>
      <c r="H1411">
        <v>6</v>
      </c>
      <c r="I1411" t="s">
        <v>243</v>
      </c>
      <c r="J1411" s="4">
        <v>0</v>
      </c>
      <c r="K1411" s="4">
        <v>0</v>
      </c>
      <c r="L1411" s="4">
        <v>0</v>
      </c>
      <c r="M1411" s="4">
        <v>0</v>
      </c>
      <c r="N1411" s="4">
        <v>0</v>
      </c>
      <c r="O1411" s="4">
        <v>0</v>
      </c>
      <c r="P1411" s="4">
        <v>0</v>
      </c>
      <c r="Q1411" s="4">
        <v>0</v>
      </c>
      <c r="R1411" s="4">
        <v>0</v>
      </c>
      <c r="S1411" s="4">
        <v>0</v>
      </c>
      <c r="T1411" s="4">
        <v>0</v>
      </c>
      <c r="U1411" s="4">
        <v>34.177</v>
      </c>
      <c r="V1411" s="4">
        <v>29.468</v>
      </c>
      <c r="W1411" s="4">
        <v>0</v>
      </c>
      <c r="X1411" s="4">
        <v>0</v>
      </c>
      <c r="Y1411" s="4">
        <v>0</v>
      </c>
      <c r="Z1411" s="4">
        <v>11.353999999999999</v>
      </c>
      <c r="AA1411" s="4">
        <v>2.855</v>
      </c>
      <c r="AB1411" s="4">
        <v>0</v>
      </c>
      <c r="AC1411" s="4">
        <v>1.119</v>
      </c>
      <c r="AG1411" s="66">
        <v>761090</v>
      </c>
      <c r="AH1411" t="s">
        <v>243</v>
      </c>
      <c r="AI1411" s="4">
        <f t="shared" si="121"/>
        <v>0</v>
      </c>
      <c r="AJ1411" s="4">
        <f t="shared" si="121"/>
        <v>0</v>
      </c>
      <c r="AK1411" s="4">
        <f t="shared" si="121"/>
        <v>0</v>
      </c>
      <c r="AL1411" s="4">
        <f t="shared" si="121"/>
        <v>0</v>
      </c>
      <c r="AM1411" s="4">
        <f t="shared" si="121"/>
        <v>0</v>
      </c>
      <c r="AN1411" s="4">
        <f t="shared" si="121"/>
        <v>0</v>
      </c>
      <c r="AO1411" s="4">
        <f t="shared" si="121"/>
        <v>0</v>
      </c>
      <c r="AP1411" s="4">
        <f t="shared" si="121"/>
        <v>0</v>
      </c>
      <c r="AQ1411" s="4">
        <f t="shared" si="121"/>
        <v>0</v>
      </c>
      <c r="AR1411" s="4">
        <f t="shared" si="120"/>
        <v>0</v>
      </c>
      <c r="AS1411" s="4">
        <f t="shared" si="119"/>
        <v>0</v>
      </c>
      <c r="AT1411" s="4">
        <f t="shared" si="119"/>
        <v>0.10239932368567939</v>
      </c>
      <c r="AU1411" s="4">
        <f t="shared" si="119"/>
        <v>7.3794849816662303E-2</v>
      </c>
      <c r="AV1411" s="4">
        <f t="shared" si="119"/>
        <v>0</v>
      </c>
      <c r="AW1411" s="4">
        <f t="shared" si="116"/>
        <v>0</v>
      </c>
      <c r="AX1411" s="4">
        <f t="shared" si="116"/>
        <v>0</v>
      </c>
      <c r="AY1411" s="4">
        <f t="shared" si="116"/>
        <v>2.3653681766190426E-2</v>
      </c>
      <c r="AZ1411" s="4">
        <f t="shared" si="116"/>
        <v>4.3062031074466607E-3</v>
      </c>
      <c r="BA1411" s="4">
        <f t="shared" si="116"/>
        <v>0</v>
      </c>
      <c r="BB1411" s="67">
        <f t="shared" si="116"/>
        <v>1.8634578643866961E-3</v>
      </c>
    </row>
    <row r="1412" spans="1:54" x14ac:dyDescent="0.3">
      <c r="A1412" t="s">
        <v>68</v>
      </c>
      <c r="B1412" t="s">
        <v>69</v>
      </c>
      <c r="C1412">
        <v>761290</v>
      </c>
      <c r="D1412" t="s">
        <v>70</v>
      </c>
      <c r="E1412" t="s">
        <v>71</v>
      </c>
      <c r="F1412" t="s">
        <v>72</v>
      </c>
      <c r="G1412" t="s">
        <v>108</v>
      </c>
      <c r="H1412">
        <v>6</v>
      </c>
      <c r="I1412" t="s">
        <v>243</v>
      </c>
      <c r="J1412" s="4">
        <v>0</v>
      </c>
      <c r="K1412" s="4">
        <v>0</v>
      </c>
      <c r="L1412" s="4">
        <v>0</v>
      </c>
      <c r="M1412" s="4">
        <v>0</v>
      </c>
      <c r="N1412" s="4">
        <v>0</v>
      </c>
      <c r="O1412" s="4">
        <v>0</v>
      </c>
      <c r="P1412" s="4">
        <v>0</v>
      </c>
      <c r="Q1412" s="4">
        <v>0</v>
      </c>
      <c r="R1412" s="4">
        <v>0</v>
      </c>
      <c r="S1412" s="4">
        <v>0</v>
      </c>
      <c r="T1412" s="4">
        <v>0</v>
      </c>
      <c r="U1412" s="4">
        <v>0</v>
      </c>
      <c r="V1412" s="4">
        <v>0</v>
      </c>
      <c r="W1412" s="4">
        <v>0</v>
      </c>
      <c r="X1412" s="4">
        <v>0</v>
      </c>
      <c r="Y1412" s="4">
        <v>0</v>
      </c>
      <c r="Z1412" s="4">
        <v>0</v>
      </c>
      <c r="AA1412" s="4">
        <v>1.9E-2</v>
      </c>
      <c r="AB1412" s="4">
        <v>0</v>
      </c>
      <c r="AC1412" s="4">
        <v>0</v>
      </c>
      <c r="AG1412" s="66">
        <v>761290</v>
      </c>
      <c r="AH1412" t="s">
        <v>243</v>
      </c>
      <c r="AI1412" s="4">
        <f t="shared" si="121"/>
        <v>0</v>
      </c>
      <c r="AJ1412" s="4">
        <f t="shared" si="121"/>
        <v>0</v>
      </c>
      <c r="AK1412" s="4">
        <f t="shared" si="121"/>
        <v>0</v>
      </c>
      <c r="AL1412" s="4">
        <f t="shared" si="121"/>
        <v>0</v>
      </c>
      <c r="AM1412" s="4">
        <f t="shared" si="121"/>
        <v>0</v>
      </c>
      <c r="AN1412" s="4">
        <f t="shared" si="121"/>
        <v>0</v>
      </c>
      <c r="AO1412" s="4">
        <f t="shared" si="121"/>
        <v>0</v>
      </c>
      <c r="AP1412" s="4">
        <f t="shared" si="121"/>
        <v>0</v>
      </c>
      <c r="AQ1412" s="4">
        <f t="shared" si="121"/>
        <v>0</v>
      </c>
      <c r="AR1412" s="4">
        <f t="shared" si="120"/>
        <v>0</v>
      </c>
      <c r="AS1412" s="4">
        <f t="shared" si="119"/>
        <v>0</v>
      </c>
      <c r="AT1412" s="4">
        <f t="shared" si="119"/>
        <v>0</v>
      </c>
      <c r="AU1412" s="4">
        <f t="shared" si="119"/>
        <v>0</v>
      </c>
      <c r="AV1412" s="4">
        <f t="shared" si="119"/>
        <v>0</v>
      </c>
      <c r="AW1412" s="4">
        <f t="shared" si="116"/>
        <v>0</v>
      </c>
      <c r="AX1412" s="4">
        <f t="shared" si="116"/>
        <v>0</v>
      </c>
      <c r="AY1412" s="4">
        <f t="shared" si="116"/>
        <v>0</v>
      </c>
      <c r="AZ1412" s="4">
        <f t="shared" ref="AZ1412:BB1475" si="122">IFERROR((AA1412/AA$2093)*100,0)</f>
        <v>2.8657743972499671E-5</v>
      </c>
      <c r="BA1412" s="4">
        <f t="shared" si="122"/>
        <v>0</v>
      </c>
      <c r="BB1412" s="67">
        <f t="shared" si="122"/>
        <v>0</v>
      </c>
    </row>
    <row r="1413" spans="1:54" x14ac:dyDescent="0.3">
      <c r="A1413" t="s">
        <v>68</v>
      </c>
      <c r="B1413" t="s">
        <v>69</v>
      </c>
      <c r="C1413">
        <v>761519</v>
      </c>
      <c r="D1413" t="s">
        <v>70</v>
      </c>
      <c r="E1413" t="s">
        <v>71</v>
      </c>
      <c r="F1413" t="s">
        <v>72</v>
      </c>
      <c r="G1413" t="s">
        <v>108</v>
      </c>
      <c r="H1413">
        <v>6</v>
      </c>
      <c r="I1413" t="s">
        <v>1150</v>
      </c>
      <c r="J1413" s="4">
        <v>0</v>
      </c>
      <c r="K1413" s="4">
        <v>0</v>
      </c>
      <c r="L1413" s="4">
        <v>0</v>
      </c>
      <c r="M1413" s="4">
        <v>0</v>
      </c>
      <c r="N1413" s="4">
        <v>0</v>
      </c>
      <c r="O1413" s="4">
        <v>0</v>
      </c>
      <c r="P1413" s="4">
        <v>0</v>
      </c>
      <c r="Q1413" s="4">
        <v>0</v>
      </c>
      <c r="R1413" s="4">
        <v>0.115</v>
      </c>
      <c r="S1413" s="4">
        <v>0.91600000000000004</v>
      </c>
      <c r="T1413" s="4">
        <v>1.306</v>
      </c>
      <c r="U1413" s="4">
        <v>0.14199999999999999</v>
      </c>
      <c r="V1413" s="4">
        <v>1.5149999999999999</v>
      </c>
      <c r="W1413" s="4">
        <v>0.27100000000000002</v>
      </c>
      <c r="X1413" s="4">
        <v>0.58299999999999996</v>
      </c>
      <c r="Y1413" s="4">
        <v>0.68700000000000006</v>
      </c>
      <c r="Z1413" s="4">
        <v>36.039000000000001</v>
      </c>
      <c r="AA1413" s="4">
        <v>9.5000000000000001E-2</v>
      </c>
      <c r="AB1413" s="4">
        <v>5.7160000000000002</v>
      </c>
      <c r="AC1413" s="4">
        <v>9.1630000000000003</v>
      </c>
      <c r="AG1413" s="66">
        <v>761519</v>
      </c>
      <c r="AH1413" t="s">
        <v>1150</v>
      </c>
      <c r="AI1413" s="4">
        <f t="shared" si="121"/>
        <v>0</v>
      </c>
      <c r="AJ1413" s="4">
        <f t="shared" si="121"/>
        <v>0</v>
      </c>
      <c r="AK1413" s="4">
        <f t="shared" si="121"/>
        <v>0</v>
      </c>
      <c r="AL1413" s="4">
        <f t="shared" si="121"/>
        <v>0</v>
      </c>
      <c r="AM1413" s="4">
        <f t="shared" si="121"/>
        <v>0</v>
      </c>
      <c r="AN1413" s="4">
        <f t="shared" si="121"/>
        <v>0</v>
      </c>
      <c r="AO1413" s="4">
        <f t="shared" si="121"/>
        <v>0</v>
      </c>
      <c r="AP1413" s="4">
        <f t="shared" si="121"/>
        <v>0</v>
      </c>
      <c r="AQ1413" s="4">
        <f t="shared" si="121"/>
        <v>4.5727095208543953E-4</v>
      </c>
      <c r="AR1413" s="4">
        <f t="shared" si="120"/>
        <v>4.3184630797336336E-3</v>
      </c>
      <c r="AS1413" s="4">
        <f t="shared" si="120"/>
        <v>1.5090447282255554E-4</v>
      </c>
      <c r="AT1413" s="4">
        <f t="shared" si="120"/>
        <v>4.2545290585383367E-4</v>
      </c>
      <c r="AU1413" s="4">
        <f t="shared" si="120"/>
        <v>3.7939187414226748E-3</v>
      </c>
      <c r="AV1413" s="4">
        <f t="shared" si="120"/>
        <v>6.385081734818698E-4</v>
      </c>
      <c r="AW1413" s="4">
        <f t="shared" si="120"/>
        <v>1.9188182554591507E-3</v>
      </c>
      <c r="AX1413" s="4">
        <f t="shared" si="120"/>
        <v>1.8351255368777291E-3</v>
      </c>
      <c r="AY1413" s="4">
        <f t="shared" si="120"/>
        <v>7.5079710865927143E-2</v>
      </c>
      <c r="AZ1413" s="4">
        <f t="shared" si="122"/>
        <v>1.4328871986249835E-4</v>
      </c>
      <c r="BA1413" s="4">
        <f t="shared" si="122"/>
        <v>1.0061597890880673E-2</v>
      </c>
      <c r="BB1413" s="67">
        <f t="shared" si="122"/>
        <v>1.5259038794794724E-2</v>
      </c>
    </row>
    <row r="1414" spans="1:54" x14ac:dyDescent="0.3">
      <c r="A1414" t="s">
        <v>68</v>
      </c>
      <c r="B1414" t="s">
        <v>69</v>
      </c>
      <c r="C1414">
        <v>761520</v>
      </c>
      <c r="D1414" t="s">
        <v>70</v>
      </c>
      <c r="E1414" t="s">
        <v>71</v>
      </c>
      <c r="F1414" t="s">
        <v>72</v>
      </c>
      <c r="G1414" t="s">
        <v>108</v>
      </c>
      <c r="H1414">
        <v>6</v>
      </c>
      <c r="I1414" t="s">
        <v>1151</v>
      </c>
      <c r="J1414" s="4">
        <v>0</v>
      </c>
      <c r="K1414" s="4">
        <v>0</v>
      </c>
      <c r="L1414" s="4">
        <v>0</v>
      </c>
      <c r="M1414" s="4">
        <v>0</v>
      </c>
      <c r="N1414" s="4">
        <v>0</v>
      </c>
      <c r="O1414" s="4">
        <v>0.124</v>
      </c>
      <c r="P1414" s="4">
        <v>0</v>
      </c>
      <c r="Q1414" s="4">
        <v>0</v>
      </c>
      <c r="R1414" s="4">
        <v>0</v>
      </c>
      <c r="S1414" s="4">
        <v>0</v>
      </c>
      <c r="T1414" s="4">
        <v>0</v>
      </c>
      <c r="U1414" s="4">
        <v>0</v>
      </c>
      <c r="V1414" s="4">
        <v>0</v>
      </c>
      <c r="W1414" s="4">
        <v>0</v>
      </c>
      <c r="X1414" s="4">
        <v>0.86299999999999999</v>
      </c>
      <c r="Y1414" s="4">
        <v>4.2999999999999997E-2</v>
      </c>
      <c r="Z1414" s="4">
        <v>0</v>
      </c>
      <c r="AA1414" s="4">
        <v>0</v>
      </c>
      <c r="AB1414" s="4">
        <v>1.7000000000000001E-2</v>
      </c>
      <c r="AC1414" s="4">
        <v>1.409</v>
      </c>
      <c r="AG1414" s="66">
        <v>761520</v>
      </c>
      <c r="AH1414" t="s">
        <v>1151</v>
      </c>
      <c r="AI1414" s="4">
        <f t="shared" si="121"/>
        <v>0</v>
      </c>
      <c r="AJ1414" s="4">
        <f t="shared" si="121"/>
        <v>0</v>
      </c>
      <c r="AK1414" s="4">
        <f t="shared" si="121"/>
        <v>0</v>
      </c>
      <c r="AL1414" s="4">
        <f t="shared" si="121"/>
        <v>0</v>
      </c>
      <c r="AM1414" s="4">
        <f t="shared" si="121"/>
        <v>0</v>
      </c>
      <c r="AN1414" s="4">
        <f t="shared" si="121"/>
        <v>2.8092583367686312E-4</v>
      </c>
      <c r="AO1414" s="4">
        <f t="shared" si="121"/>
        <v>0</v>
      </c>
      <c r="AP1414" s="4">
        <f t="shared" si="121"/>
        <v>0</v>
      </c>
      <c r="AQ1414" s="4">
        <f t="shared" si="121"/>
        <v>0</v>
      </c>
      <c r="AR1414" s="4">
        <f t="shared" si="121"/>
        <v>0</v>
      </c>
      <c r="AS1414" s="4">
        <f t="shared" si="121"/>
        <v>0</v>
      </c>
      <c r="AT1414" s="4">
        <f t="shared" si="121"/>
        <v>0</v>
      </c>
      <c r="AU1414" s="4">
        <f t="shared" si="121"/>
        <v>0</v>
      </c>
      <c r="AV1414" s="4">
        <f t="shared" si="120"/>
        <v>0</v>
      </c>
      <c r="AW1414" s="4">
        <f t="shared" si="120"/>
        <v>2.8403776234326708E-3</v>
      </c>
      <c r="AX1414" s="4">
        <f t="shared" si="120"/>
        <v>1.1486229706803833E-4</v>
      </c>
      <c r="AY1414" s="4">
        <f t="shared" si="120"/>
        <v>0</v>
      </c>
      <c r="AZ1414" s="4">
        <f t="shared" si="122"/>
        <v>0</v>
      </c>
      <c r="BA1414" s="4">
        <f t="shared" si="122"/>
        <v>2.9924276442437277E-5</v>
      </c>
      <c r="BB1414" s="67">
        <f t="shared" si="122"/>
        <v>2.3463915379096111E-3</v>
      </c>
    </row>
    <row r="1415" spans="1:54" x14ac:dyDescent="0.3">
      <c r="A1415" t="s">
        <v>68</v>
      </c>
      <c r="B1415" t="s">
        <v>69</v>
      </c>
      <c r="C1415">
        <v>761691</v>
      </c>
      <c r="D1415" t="s">
        <v>70</v>
      </c>
      <c r="E1415" t="s">
        <v>71</v>
      </c>
      <c r="F1415" t="s">
        <v>72</v>
      </c>
      <c r="G1415" t="s">
        <v>108</v>
      </c>
      <c r="H1415">
        <v>6</v>
      </c>
      <c r="I1415" t="s">
        <v>1167</v>
      </c>
      <c r="J1415" s="4">
        <v>0</v>
      </c>
      <c r="K1415" s="4">
        <v>0</v>
      </c>
      <c r="L1415" s="4">
        <v>0.12</v>
      </c>
      <c r="M1415" s="4">
        <v>0</v>
      </c>
      <c r="N1415" s="4">
        <v>0</v>
      </c>
      <c r="O1415" s="4">
        <v>0</v>
      </c>
      <c r="P1415" s="4">
        <v>0</v>
      </c>
      <c r="Q1415" s="4">
        <v>0</v>
      </c>
      <c r="R1415" s="4">
        <v>0</v>
      </c>
      <c r="S1415" s="4">
        <v>0</v>
      </c>
      <c r="T1415" s="4">
        <v>0</v>
      </c>
      <c r="U1415" s="4">
        <v>0</v>
      </c>
      <c r="V1415" s="4">
        <v>0</v>
      </c>
      <c r="W1415" s="4">
        <v>0</v>
      </c>
      <c r="X1415" s="4">
        <v>0</v>
      </c>
      <c r="Y1415" s="4">
        <v>0</v>
      </c>
      <c r="Z1415" s="4">
        <v>0</v>
      </c>
      <c r="AA1415" s="4">
        <v>0</v>
      </c>
      <c r="AB1415" s="4">
        <v>0</v>
      </c>
      <c r="AC1415" s="4">
        <v>0</v>
      </c>
      <c r="AG1415" s="66">
        <v>761691</v>
      </c>
      <c r="AH1415" t="s">
        <v>1167</v>
      </c>
      <c r="AI1415" s="4">
        <f t="shared" si="121"/>
        <v>0</v>
      </c>
      <c r="AJ1415" s="4">
        <f t="shared" si="121"/>
        <v>0</v>
      </c>
      <c r="AK1415" s="4">
        <f t="shared" si="121"/>
        <v>2.4901483505879868E-3</v>
      </c>
      <c r="AL1415" s="4">
        <f t="shared" si="121"/>
        <v>0</v>
      </c>
      <c r="AM1415" s="4">
        <f t="shared" si="121"/>
        <v>0</v>
      </c>
      <c r="AN1415" s="4">
        <f t="shared" si="121"/>
        <v>0</v>
      </c>
      <c r="AO1415" s="4">
        <f t="shared" si="121"/>
        <v>0</v>
      </c>
      <c r="AP1415" s="4">
        <f t="shared" si="121"/>
        <v>0</v>
      </c>
      <c r="AQ1415" s="4">
        <f t="shared" si="121"/>
        <v>0</v>
      </c>
      <c r="AR1415" s="4">
        <f t="shared" si="121"/>
        <v>0</v>
      </c>
      <c r="AS1415" s="4">
        <f t="shared" si="121"/>
        <v>0</v>
      </c>
      <c r="AT1415" s="4">
        <f t="shared" si="121"/>
        <v>0</v>
      </c>
      <c r="AU1415" s="4">
        <f t="shared" si="121"/>
        <v>0</v>
      </c>
      <c r="AV1415" s="4">
        <f t="shared" si="120"/>
        <v>0</v>
      </c>
      <c r="AW1415" s="4">
        <f t="shared" si="120"/>
        <v>0</v>
      </c>
      <c r="AX1415" s="4">
        <f t="shared" si="120"/>
        <v>0</v>
      </c>
      <c r="AY1415" s="4">
        <f t="shared" si="120"/>
        <v>0</v>
      </c>
      <c r="AZ1415" s="4">
        <f t="shared" si="122"/>
        <v>0</v>
      </c>
      <c r="BA1415" s="4">
        <f t="shared" si="122"/>
        <v>0</v>
      </c>
      <c r="BB1415" s="67">
        <f t="shared" si="122"/>
        <v>0</v>
      </c>
    </row>
    <row r="1416" spans="1:54" x14ac:dyDescent="0.3">
      <c r="A1416" t="s">
        <v>68</v>
      </c>
      <c r="B1416" t="s">
        <v>69</v>
      </c>
      <c r="C1416">
        <v>761699</v>
      </c>
      <c r="D1416" t="s">
        <v>70</v>
      </c>
      <c r="E1416" t="s">
        <v>71</v>
      </c>
      <c r="F1416" t="s">
        <v>72</v>
      </c>
      <c r="G1416" t="s">
        <v>108</v>
      </c>
      <c r="H1416">
        <v>6</v>
      </c>
      <c r="I1416" t="s">
        <v>243</v>
      </c>
      <c r="J1416" s="4">
        <v>0</v>
      </c>
      <c r="K1416" s="4">
        <v>0</v>
      </c>
      <c r="L1416" s="4">
        <v>0</v>
      </c>
      <c r="M1416" s="4">
        <v>7.2830000000000004</v>
      </c>
      <c r="N1416" s="4">
        <v>0</v>
      </c>
      <c r="O1416" s="4">
        <v>0</v>
      </c>
      <c r="P1416" s="4">
        <v>5.6</v>
      </c>
      <c r="Q1416" s="4">
        <v>0</v>
      </c>
      <c r="R1416" s="4">
        <v>0.76300000000000001</v>
      </c>
      <c r="S1416" s="4">
        <v>0</v>
      </c>
      <c r="T1416" s="4">
        <v>0.52400000000000002</v>
      </c>
      <c r="U1416" s="4">
        <v>19.738</v>
      </c>
      <c r="V1416" s="4">
        <v>1.919</v>
      </c>
      <c r="W1416" s="4">
        <v>2.786</v>
      </c>
      <c r="X1416" s="4">
        <v>9.1530000000000005</v>
      </c>
      <c r="Y1416" s="4">
        <v>1.002</v>
      </c>
      <c r="Z1416" s="4">
        <v>15.801</v>
      </c>
      <c r="AA1416" s="4">
        <v>1.018</v>
      </c>
      <c r="AB1416" s="4">
        <v>1.0469999999999999</v>
      </c>
      <c r="AC1416" s="4">
        <v>0.86299999999999999</v>
      </c>
      <c r="AG1416" s="66">
        <v>761699</v>
      </c>
      <c r="AH1416" t="s">
        <v>243</v>
      </c>
      <c r="AI1416" s="4">
        <f t="shared" si="121"/>
        <v>0</v>
      </c>
      <c r="AJ1416" s="4">
        <f t="shared" si="121"/>
        <v>0</v>
      </c>
      <c r="AK1416" s="4">
        <f t="shared" si="121"/>
        <v>0</v>
      </c>
      <c r="AL1416" s="4">
        <f t="shared" si="121"/>
        <v>0.14712165362880217</v>
      </c>
      <c r="AM1416" s="4">
        <f t="shared" si="121"/>
        <v>0</v>
      </c>
      <c r="AN1416" s="4">
        <f t="shared" si="121"/>
        <v>0</v>
      </c>
      <c r="AO1416" s="4">
        <f t="shared" si="121"/>
        <v>6.3943408256738235E-2</v>
      </c>
      <c r="AP1416" s="4">
        <f t="shared" si="121"/>
        <v>0</v>
      </c>
      <c r="AQ1416" s="4">
        <f t="shared" si="121"/>
        <v>3.0338933603581771E-3</v>
      </c>
      <c r="AR1416" s="4">
        <f t="shared" si="121"/>
        <v>0</v>
      </c>
      <c r="AS1416" s="4">
        <f t="shared" si="121"/>
        <v>6.0546664440290283E-5</v>
      </c>
      <c r="AT1416" s="4">
        <f t="shared" si="121"/>
        <v>5.9137953913682879E-2</v>
      </c>
      <c r="AU1416" s="4">
        <f t="shared" si="121"/>
        <v>4.8056304058020551E-3</v>
      </c>
      <c r="AV1416" s="4">
        <f t="shared" si="120"/>
        <v>6.5641467576401822E-3</v>
      </c>
      <c r="AW1416" s="4">
        <f t="shared" si="120"/>
        <v>3.0125117482362962E-2</v>
      </c>
      <c r="AX1416" s="4">
        <f t="shared" si="120"/>
        <v>2.6765586433063816E-3</v>
      </c>
      <c r="AY1416" s="4">
        <f t="shared" si="120"/>
        <v>3.2918075179458772E-2</v>
      </c>
      <c r="AZ1416" s="4">
        <f t="shared" si="122"/>
        <v>1.5354517560002457E-3</v>
      </c>
      <c r="BA1416" s="4">
        <f t="shared" si="122"/>
        <v>1.8429833785430485E-3</v>
      </c>
      <c r="BB1416" s="67">
        <f t="shared" si="122"/>
        <v>1.4371440008630193E-3</v>
      </c>
    </row>
    <row r="1417" spans="1:54" x14ac:dyDescent="0.3">
      <c r="A1417" t="s">
        <v>68</v>
      </c>
      <c r="B1417" t="s">
        <v>69</v>
      </c>
      <c r="C1417">
        <v>780411</v>
      </c>
      <c r="D1417" t="s">
        <v>70</v>
      </c>
      <c r="E1417" t="s">
        <v>71</v>
      </c>
      <c r="F1417" t="s">
        <v>72</v>
      </c>
      <c r="G1417" t="s">
        <v>108</v>
      </c>
      <c r="H1417">
        <v>6</v>
      </c>
      <c r="I1417" t="s">
        <v>1168</v>
      </c>
      <c r="J1417" s="4">
        <v>0</v>
      </c>
      <c r="K1417" s="4">
        <v>0</v>
      </c>
      <c r="L1417" s="4">
        <v>0</v>
      </c>
      <c r="M1417" s="4">
        <v>0</v>
      </c>
      <c r="N1417" s="4">
        <v>0</v>
      </c>
      <c r="O1417" s="4">
        <v>0</v>
      </c>
      <c r="P1417" s="4">
        <v>0</v>
      </c>
      <c r="Q1417" s="4">
        <v>0</v>
      </c>
      <c r="R1417" s="4">
        <v>0</v>
      </c>
      <c r="S1417" s="4">
        <v>0</v>
      </c>
      <c r="T1417" s="4">
        <v>0</v>
      </c>
      <c r="U1417" s="4">
        <v>0</v>
      </c>
      <c r="V1417" s="4">
        <v>0</v>
      </c>
      <c r="W1417" s="4">
        <v>0</v>
      </c>
      <c r="X1417" s="4">
        <v>0</v>
      </c>
      <c r="Y1417" s="4">
        <v>0</v>
      </c>
      <c r="Z1417" s="4">
        <v>0</v>
      </c>
      <c r="AA1417" s="4">
        <v>16.106000000000002</v>
      </c>
      <c r="AB1417" s="4">
        <v>0</v>
      </c>
      <c r="AC1417" s="4">
        <v>2.3679999999999999</v>
      </c>
      <c r="AG1417" s="66">
        <v>780411</v>
      </c>
      <c r="AH1417" t="s">
        <v>1168</v>
      </c>
      <c r="AI1417" s="4">
        <f t="shared" si="121"/>
        <v>0</v>
      </c>
      <c r="AJ1417" s="4">
        <f t="shared" si="121"/>
        <v>0</v>
      </c>
      <c r="AK1417" s="4">
        <f t="shared" si="121"/>
        <v>0</v>
      </c>
      <c r="AL1417" s="4">
        <f t="shared" si="121"/>
        <v>0</v>
      </c>
      <c r="AM1417" s="4">
        <f t="shared" si="121"/>
        <v>0</v>
      </c>
      <c r="AN1417" s="4">
        <f t="shared" si="121"/>
        <v>0</v>
      </c>
      <c r="AO1417" s="4">
        <f t="shared" si="121"/>
        <v>0</v>
      </c>
      <c r="AP1417" s="4">
        <f t="shared" si="121"/>
        <v>0</v>
      </c>
      <c r="AQ1417" s="4">
        <f t="shared" si="121"/>
        <v>0</v>
      </c>
      <c r="AR1417" s="4">
        <f t="shared" si="121"/>
        <v>0</v>
      </c>
      <c r="AS1417" s="4">
        <f t="shared" si="121"/>
        <v>0</v>
      </c>
      <c r="AT1417" s="4">
        <f t="shared" si="121"/>
        <v>0</v>
      </c>
      <c r="AU1417" s="4">
        <f t="shared" si="121"/>
        <v>0</v>
      </c>
      <c r="AV1417" s="4">
        <f t="shared" si="120"/>
        <v>0</v>
      </c>
      <c r="AW1417" s="4">
        <f t="shared" si="120"/>
        <v>0</v>
      </c>
      <c r="AX1417" s="4">
        <f t="shared" si="120"/>
        <v>0</v>
      </c>
      <c r="AY1417" s="4">
        <f t="shared" si="120"/>
        <v>0</v>
      </c>
      <c r="AZ1417" s="4">
        <f t="shared" si="122"/>
        <v>2.4292717074793673E-2</v>
      </c>
      <c r="BA1417" s="4">
        <f t="shared" si="122"/>
        <v>0</v>
      </c>
      <c r="BB1417" s="67">
        <f t="shared" si="122"/>
        <v>3.9434032375940094E-3</v>
      </c>
    </row>
    <row r="1418" spans="1:54" x14ac:dyDescent="0.3">
      <c r="A1418" t="s">
        <v>68</v>
      </c>
      <c r="B1418" t="s">
        <v>69</v>
      </c>
      <c r="C1418">
        <v>780600</v>
      </c>
      <c r="D1418" t="s">
        <v>70</v>
      </c>
      <c r="E1418" t="s">
        <v>71</v>
      </c>
      <c r="F1418" t="s">
        <v>72</v>
      </c>
      <c r="G1418" t="s">
        <v>108</v>
      </c>
      <c r="H1418">
        <v>6</v>
      </c>
      <c r="I1418" t="s">
        <v>1169</v>
      </c>
      <c r="J1418" s="4">
        <v>0</v>
      </c>
      <c r="K1418" s="4">
        <v>0</v>
      </c>
      <c r="L1418" s="4">
        <v>0</v>
      </c>
      <c r="M1418" s="4">
        <v>0</v>
      </c>
      <c r="N1418" s="4">
        <v>0</v>
      </c>
      <c r="O1418" s="4">
        <v>0</v>
      </c>
      <c r="P1418" s="4">
        <v>0</v>
      </c>
      <c r="Q1418" s="4">
        <v>0</v>
      </c>
      <c r="R1418" s="4">
        <v>0</v>
      </c>
      <c r="S1418" s="4">
        <v>0</v>
      </c>
      <c r="T1418" s="4">
        <v>0</v>
      </c>
      <c r="U1418" s="4">
        <v>0</v>
      </c>
      <c r="V1418" s="4">
        <v>0</v>
      </c>
      <c r="W1418" s="4">
        <v>14.426</v>
      </c>
      <c r="X1418" s="4">
        <v>0</v>
      </c>
      <c r="Y1418" s="4">
        <v>0</v>
      </c>
      <c r="Z1418" s="4">
        <v>0</v>
      </c>
      <c r="AA1418" s="4">
        <v>0</v>
      </c>
      <c r="AB1418" s="4">
        <v>0</v>
      </c>
      <c r="AC1418" s="4">
        <v>0.16500000000000001</v>
      </c>
      <c r="AG1418" s="66">
        <v>780600</v>
      </c>
      <c r="AH1418" t="s">
        <v>1169</v>
      </c>
      <c r="AI1418" s="4">
        <f t="shared" si="121"/>
        <v>0</v>
      </c>
      <c r="AJ1418" s="4">
        <f t="shared" si="121"/>
        <v>0</v>
      </c>
      <c r="AK1418" s="4">
        <f t="shared" si="121"/>
        <v>0</v>
      </c>
      <c r="AL1418" s="4">
        <f t="shared" si="121"/>
        <v>0</v>
      </c>
      <c r="AM1418" s="4">
        <f t="shared" si="121"/>
        <v>0</v>
      </c>
      <c r="AN1418" s="4">
        <f t="shared" si="121"/>
        <v>0</v>
      </c>
      <c r="AO1418" s="4">
        <f t="shared" si="121"/>
        <v>0</v>
      </c>
      <c r="AP1418" s="4">
        <f t="shared" si="121"/>
        <v>0</v>
      </c>
      <c r="AQ1418" s="4">
        <f t="shared" si="121"/>
        <v>0</v>
      </c>
      <c r="AR1418" s="4">
        <f t="shared" si="121"/>
        <v>0</v>
      </c>
      <c r="AS1418" s="4">
        <f t="shared" si="121"/>
        <v>0</v>
      </c>
      <c r="AT1418" s="4">
        <f t="shared" si="121"/>
        <v>0</v>
      </c>
      <c r="AU1418" s="4">
        <f t="shared" si="121"/>
        <v>0</v>
      </c>
      <c r="AV1418" s="4">
        <f t="shared" si="120"/>
        <v>3.3989368673983222E-2</v>
      </c>
      <c r="AW1418" s="4">
        <f t="shared" si="120"/>
        <v>0</v>
      </c>
      <c r="AX1418" s="4">
        <f t="shared" si="120"/>
        <v>0</v>
      </c>
      <c r="AY1418" s="4">
        <f t="shared" si="120"/>
        <v>0</v>
      </c>
      <c r="AZ1418" s="4">
        <f t="shared" si="122"/>
        <v>0</v>
      </c>
      <c r="BA1418" s="4">
        <f t="shared" si="122"/>
        <v>0</v>
      </c>
      <c r="BB1418" s="67">
        <f t="shared" si="122"/>
        <v>2.7477260734924474E-4</v>
      </c>
    </row>
    <row r="1419" spans="1:54" x14ac:dyDescent="0.3">
      <c r="A1419" t="s">
        <v>68</v>
      </c>
      <c r="B1419" t="s">
        <v>69</v>
      </c>
      <c r="C1419">
        <v>790310</v>
      </c>
      <c r="D1419" t="s">
        <v>70</v>
      </c>
      <c r="E1419" t="s">
        <v>71</v>
      </c>
      <c r="F1419" t="s">
        <v>72</v>
      </c>
      <c r="G1419" t="s">
        <v>108</v>
      </c>
      <c r="H1419">
        <v>6</v>
      </c>
      <c r="I1419" t="s">
        <v>1170</v>
      </c>
      <c r="J1419" s="4">
        <v>0</v>
      </c>
      <c r="K1419" s="4">
        <v>0</v>
      </c>
      <c r="L1419" s="4">
        <v>0</v>
      </c>
      <c r="M1419" s="4">
        <v>0</v>
      </c>
      <c r="N1419" s="4">
        <v>0</v>
      </c>
      <c r="O1419" s="4">
        <v>0</v>
      </c>
      <c r="P1419" s="4">
        <v>0</v>
      </c>
      <c r="Q1419" s="4">
        <v>0</v>
      </c>
      <c r="R1419" s="4">
        <v>0</v>
      </c>
      <c r="S1419" s="4">
        <v>0</v>
      </c>
      <c r="T1419" s="4">
        <v>0</v>
      </c>
      <c r="U1419" s="4">
        <v>0</v>
      </c>
      <c r="V1419" s="4">
        <v>0</v>
      </c>
      <c r="W1419" s="4">
        <v>0</v>
      </c>
      <c r="X1419" s="4">
        <v>0</v>
      </c>
      <c r="Y1419" s="4">
        <v>0</v>
      </c>
      <c r="Z1419" s="4">
        <v>0</v>
      </c>
      <c r="AA1419" s="4">
        <v>7.8E-2</v>
      </c>
      <c r="AB1419" s="4">
        <v>0</v>
      </c>
      <c r="AC1419" s="4">
        <v>0</v>
      </c>
      <c r="AG1419" s="66">
        <v>790310</v>
      </c>
      <c r="AH1419" t="s">
        <v>1170</v>
      </c>
      <c r="AI1419" s="4">
        <f t="shared" si="121"/>
        <v>0</v>
      </c>
      <c r="AJ1419" s="4">
        <f t="shared" si="121"/>
        <v>0</v>
      </c>
      <c r="AK1419" s="4">
        <f t="shared" si="121"/>
        <v>0</v>
      </c>
      <c r="AL1419" s="4">
        <f t="shared" si="121"/>
        <v>0</v>
      </c>
      <c r="AM1419" s="4">
        <f t="shared" si="121"/>
        <v>0</v>
      </c>
      <c r="AN1419" s="4">
        <f t="shared" si="121"/>
        <v>0</v>
      </c>
      <c r="AO1419" s="4">
        <f t="shared" si="121"/>
        <v>0</v>
      </c>
      <c r="AP1419" s="4">
        <f t="shared" si="121"/>
        <v>0</v>
      </c>
      <c r="AQ1419" s="4">
        <f t="shared" si="121"/>
        <v>0</v>
      </c>
      <c r="AR1419" s="4">
        <f t="shared" si="121"/>
        <v>0</v>
      </c>
      <c r="AS1419" s="4">
        <f t="shared" si="121"/>
        <v>0</v>
      </c>
      <c r="AT1419" s="4">
        <f t="shared" si="121"/>
        <v>0</v>
      </c>
      <c r="AU1419" s="4">
        <f t="shared" si="121"/>
        <v>0</v>
      </c>
      <c r="AV1419" s="4">
        <f t="shared" si="120"/>
        <v>0</v>
      </c>
      <c r="AW1419" s="4">
        <f t="shared" si="120"/>
        <v>0</v>
      </c>
      <c r="AX1419" s="4">
        <f t="shared" si="120"/>
        <v>0</v>
      </c>
      <c r="AY1419" s="4">
        <f t="shared" si="120"/>
        <v>0</v>
      </c>
      <c r="AZ1419" s="4">
        <f t="shared" si="122"/>
        <v>1.1764758051868287E-4</v>
      </c>
      <c r="BA1419" s="4">
        <f t="shared" si="122"/>
        <v>0</v>
      </c>
      <c r="BB1419" s="67">
        <f t="shared" si="122"/>
        <v>0</v>
      </c>
    </row>
    <row r="1420" spans="1:54" x14ac:dyDescent="0.3">
      <c r="A1420" t="s">
        <v>68</v>
      </c>
      <c r="B1420" t="s">
        <v>69</v>
      </c>
      <c r="C1420">
        <v>790390</v>
      </c>
      <c r="D1420" t="s">
        <v>70</v>
      </c>
      <c r="E1420" t="s">
        <v>71</v>
      </c>
      <c r="F1420" t="s">
        <v>72</v>
      </c>
      <c r="G1420" t="s">
        <v>108</v>
      </c>
      <c r="H1420">
        <v>6</v>
      </c>
      <c r="I1420" t="s">
        <v>243</v>
      </c>
      <c r="J1420" s="4">
        <v>0</v>
      </c>
      <c r="K1420" s="4">
        <v>0</v>
      </c>
      <c r="L1420" s="4">
        <v>0</v>
      </c>
      <c r="M1420" s="4">
        <v>0</v>
      </c>
      <c r="N1420" s="4">
        <v>0</v>
      </c>
      <c r="O1420" s="4">
        <v>0</v>
      </c>
      <c r="P1420" s="4">
        <v>0</v>
      </c>
      <c r="Q1420" s="4">
        <v>0</v>
      </c>
      <c r="R1420" s="4">
        <v>0</v>
      </c>
      <c r="S1420" s="4">
        <v>0</v>
      </c>
      <c r="T1420" s="4">
        <v>0</v>
      </c>
      <c r="U1420" s="4">
        <v>0</v>
      </c>
      <c r="V1420" s="4">
        <v>0</v>
      </c>
      <c r="W1420" s="4">
        <v>0</v>
      </c>
      <c r="X1420" s="4">
        <v>0</v>
      </c>
      <c r="Y1420" s="4">
        <v>0</v>
      </c>
      <c r="Z1420" s="4">
        <v>0</v>
      </c>
      <c r="AA1420" s="4">
        <v>0</v>
      </c>
      <c r="AB1420" s="4">
        <v>0</v>
      </c>
      <c r="AC1420" s="4">
        <v>0.17199999999999999</v>
      </c>
      <c r="AG1420" s="66">
        <v>790390</v>
      </c>
      <c r="AH1420" t="s">
        <v>243</v>
      </c>
      <c r="AI1420" s="4">
        <f t="shared" si="121"/>
        <v>0</v>
      </c>
      <c r="AJ1420" s="4">
        <f t="shared" si="121"/>
        <v>0</v>
      </c>
      <c r="AK1420" s="4">
        <f t="shared" si="121"/>
        <v>0</v>
      </c>
      <c r="AL1420" s="4">
        <f t="shared" si="121"/>
        <v>0</v>
      </c>
      <c r="AM1420" s="4">
        <f t="shared" si="121"/>
        <v>0</v>
      </c>
      <c r="AN1420" s="4">
        <f t="shared" si="121"/>
        <v>0</v>
      </c>
      <c r="AO1420" s="4">
        <f t="shared" si="121"/>
        <v>0</v>
      </c>
      <c r="AP1420" s="4">
        <f t="shared" si="121"/>
        <v>0</v>
      </c>
      <c r="AQ1420" s="4">
        <f t="shared" si="121"/>
        <v>0</v>
      </c>
      <c r="AR1420" s="4">
        <f t="shared" si="121"/>
        <v>0</v>
      </c>
      <c r="AS1420" s="4">
        <f t="shared" si="121"/>
        <v>0</v>
      </c>
      <c r="AT1420" s="4">
        <f t="shared" si="121"/>
        <v>0</v>
      </c>
      <c r="AU1420" s="4">
        <f t="shared" si="121"/>
        <v>0</v>
      </c>
      <c r="AV1420" s="4">
        <f t="shared" si="120"/>
        <v>0</v>
      </c>
      <c r="AW1420" s="4">
        <f t="shared" si="120"/>
        <v>0</v>
      </c>
      <c r="AX1420" s="4">
        <f t="shared" si="120"/>
        <v>0</v>
      </c>
      <c r="AY1420" s="4">
        <f t="shared" si="120"/>
        <v>0</v>
      </c>
      <c r="AZ1420" s="4">
        <f t="shared" si="122"/>
        <v>0</v>
      </c>
      <c r="BA1420" s="4">
        <f t="shared" si="122"/>
        <v>0</v>
      </c>
      <c r="BB1420" s="67">
        <f t="shared" si="122"/>
        <v>2.8642962705497022E-4</v>
      </c>
    </row>
    <row r="1421" spans="1:54" x14ac:dyDescent="0.3">
      <c r="A1421" t="s">
        <v>68</v>
      </c>
      <c r="B1421" t="s">
        <v>69</v>
      </c>
      <c r="C1421">
        <v>790500</v>
      </c>
      <c r="D1421" t="s">
        <v>70</v>
      </c>
      <c r="E1421" t="s">
        <v>71</v>
      </c>
      <c r="F1421" t="s">
        <v>72</v>
      </c>
      <c r="G1421" t="s">
        <v>108</v>
      </c>
      <c r="H1421">
        <v>6</v>
      </c>
      <c r="I1421" t="s">
        <v>1171</v>
      </c>
      <c r="J1421" s="4">
        <v>0</v>
      </c>
      <c r="K1421" s="4">
        <v>0</v>
      </c>
      <c r="L1421" s="4">
        <v>0</v>
      </c>
      <c r="M1421" s="4">
        <v>0</v>
      </c>
      <c r="N1421" s="4">
        <v>0</v>
      </c>
      <c r="O1421" s="4">
        <v>0</v>
      </c>
      <c r="P1421" s="4">
        <v>0</v>
      </c>
      <c r="Q1421" s="4">
        <v>0</v>
      </c>
      <c r="R1421" s="4">
        <v>0</v>
      </c>
      <c r="S1421" s="4">
        <v>0</v>
      </c>
      <c r="T1421" s="4">
        <v>0</v>
      </c>
      <c r="U1421" s="4">
        <v>0</v>
      </c>
      <c r="V1421" s="4">
        <v>0</v>
      </c>
      <c r="W1421" s="4">
        <v>0</v>
      </c>
      <c r="X1421" s="4">
        <v>0</v>
      </c>
      <c r="Y1421" s="4">
        <v>5.0999999999999997E-2</v>
      </c>
      <c r="Z1421" s="4">
        <v>0</v>
      </c>
      <c r="AA1421" s="4">
        <v>0</v>
      </c>
      <c r="AB1421" s="4">
        <v>0</v>
      </c>
      <c r="AC1421" s="4">
        <v>0</v>
      </c>
      <c r="AG1421" s="66">
        <v>790500</v>
      </c>
      <c r="AH1421" t="s">
        <v>1171</v>
      </c>
      <c r="AI1421" s="4">
        <f t="shared" si="121"/>
        <v>0</v>
      </c>
      <c r="AJ1421" s="4">
        <f t="shared" si="121"/>
        <v>0</v>
      </c>
      <c r="AK1421" s="4">
        <f t="shared" si="121"/>
        <v>0</v>
      </c>
      <c r="AL1421" s="4">
        <f t="shared" si="121"/>
        <v>0</v>
      </c>
      <c r="AM1421" s="4">
        <f t="shared" si="121"/>
        <v>0</v>
      </c>
      <c r="AN1421" s="4">
        <f t="shared" si="121"/>
        <v>0</v>
      </c>
      <c r="AO1421" s="4">
        <f t="shared" si="121"/>
        <v>0</v>
      </c>
      <c r="AP1421" s="4">
        <f t="shared" si="121"/>
        <v>0</v>
      </c>
      <c r="AQ1421" s="4">
        <f t="shared" si="121"/>
        <v>0</v>
      </c>
      <c r="AR1421" s="4">
        <f t="shared" si="121"/>
        <v>0</v>
      </c>
      <c r="AS1421" s="4">
        <f t="shared" si="121"/>
        <v>0</v>
      </c>
      <c r="AT1421" s="4">
        <f t="shared" si="121"/>
        <v>0</v>
      </c>
      <c r="AU1421" s="4">
        <f t="shared" si="121"/>
        <v>0</v>
      </c>
      <c r="AV1421" s="4">
        <f t="shared" si="120"/>
        <v>0</v>
      </c>
      <c r="AW1421" s="4">
        <f t="shared" si="120"/>
        <v>0</v>
      </c>
      <c r="AX1421" s="4">
        <f t="shared" si="120"/>
        <v>1.3623202675511523E-4</v>
      </c>
      <c r="AY1421" s="4">
        <f t="shared" si="120"/>
        <v>0</v>
      </c>
      <c r="AZ1421" s="4">
        <f t="shared" si="122"/>
        <v>0</v>
      </c>
      <c r="BA1421" s="4">
        <f t="shared" si="122"/>
        <v>0</v>
      </c>
      <c r="BB1421" s="67">
        <f t="shared" si="122"/>
        <v>0</v>
      </c>
    </row>
    <row r="1422" spans="1:54" x14ac:dyDescent="0.3">
      <c r="A1422" t="s">
        <v>68</v>
      </c>
      <c r="B1422" t="s">
        <v>69</v>
      </c>
      <c r="C1422">
        <v>810199</v>
      </c>
      <c r="D1422" t="s">
        <v>70</v>
      </c>
      <c r="E1422" t="s">
        <v>71</v>
      </c>
      <c r="F1422" t="s">
        <v>72</v>
      </c>
      <c r="G1422" t="s">
        <v>108</v>
      </c>
      <c r="H1422">
        <v>6</v>
      </c>
      <c r="I1422" t="s">
        <v>243</v>
      </c>
      <c r="J1422" s="4">
        <v>0</v>
      </c>
      <c r="K1422" s="4">
        <v>0</v>
      </c>
      <c r="L1422" s="4">
        <v>0</v>
      </c>
      <c r="M1422" s="4">
        <v>0</v>
      </c>
      <c r="N1422" s="4">
        <v>12.112</v>
      </c>
      <c r="O1422" s="4">
        <v>0</v>
      </c>
      <c r="P1422" s="4">
        <v>0</v>
      </c>
      <c r="Q1422" s="4">
        <v>0</v>
      </c>
      <c r="R1422" s="4">
        <v>0</v>
      </c>
      <c r="S1422" s="4">
        <v>0</v>
      </c>
      <c r="T1422" s="4">
        <v>0</v>
      </c>
      <c r="U1422" s="4">
        <v>0</v>
      </c>
      <c r="V1422" s="4">
        <v>0</v>
      </c>
      <c r="W1422" s="4">
        <v>0</v>
      </c>
      <c r="X1422" s="4">
        <v>0</v>
      </c>
      <c r="Y1422" s="4">
        <v>0</v>
      </c>
      <c r="Z1422" s="4">
        <v>0</v>
      </c>
      <c r="AA1422" s="4">
        <v>0</v>
      </c>
      <c r="AB1422" s="4">
        <v>0</v>
      </c>
      <c r="AC1422" s="4">
        <v>0</v>
      </c>
      <c r="AG1422" s="66">
        <v>810199</v>
      </c>
      <c r="AH1422" t="s">
        <v>243</v>
      </c>
      <c r="AI1422" s="4">
        <f t="shared" si="121"/>
        <v>0</v>
      </c>
      <c r="AJ1422" s="4">
        <f t="shared" si="121"/>
        <v>0</v>
      </c>
      <c r="AK1422" s="4">
        <f t="shared" si="121"/>
        <v>0</v>
      </c>
      <c r="AL1422" s="4">
        <f t="shared" si="121"/>
        <v>0</v>
      </c>
      <c r="AM1422" s="4">
        <f t="shared" si="121"/>
        <v>0.27624970948392691</v>
      </c>
      <c r="AN1422" s="4">
        <f t="shared" si="121"/>
        <v>0</v>
      </c>
      <c r="AO1422" s="4">
        <f t="shared" si="121"/>
        <v>0</v>
      </c>
      <c r="AP1422" s="4">
        <f t="shared" si="121"/>
        <v>0</v>
      </c>
      <c r="AQ1422" s="4">
        <f t="shared" si="121"/>
        <v>0</v>
      </c>
      <c r="AR1422" s="4">
        <f t="shared" si="121"/>
        <v>0</v>
      </c>
      <c r="AS1422" s="4">
        <f t="shared" si="121"/>
        <v>0</v>
      </c>
      <c r="AT1422" s="4">
        <f t="shared" si="121"/>
        <v>0</v>
      </c>
      <c r="AU1422" s="4">
        <f t="shared" si="121"/>
        <v>0</v>
      </c>
      <c r="AV1422" s="4">
        <f t="shared" si="120"/>
        <v>0</v>
      </c>
      <c r="AW1422" s="4">
        <f t="shared" si="120"/>
        <v>0</v>
      </c>
      <c r="AX1422" s="4">
        <f t="shared" si="120"/>
        <v>0</v>
      </c>
      <c r="AY1422" s="4">
        <f t="shared" si="120"/>
        <v>0</v>
      </c>
      <c r="AZ1422" s="4">
        <f t="shared" si="122"/>
        <v>0</v>
      </c>
      <c r="BA1422" s="4">
        <f t="shared" si="122"/>
        <v>0</v>
      </c>
      <c r="BB1422" s="67">
        <f t="shared" si="122"/>
        <v>0</v>
      </c>
    </row>
    <row r="1423" spans="1:54" x14ac:dyDescent="0.3">
      <c r="A1423" t="s">
        <v>68</v>
      </c>
      <c r="B1423" t="s">
        <v>69</v>
      </c>
      <c r="C1423">
        <v>810490</v>
      </c>
      <c r="D1423" t="s">
        <v>70</v>
      </c>
      <c r="E1423" t="s">
        <v>71</v>
      </c>
      <c r="F1423" t="s">
        <v>72</v>
      </c>
      <c r="G1423" t="s">
        <v>108</v>
      </c>
      <c r="H1423">
        <v>6</v>
      </c>
      <c r="I1423" t="s">
        <v>243</v>
      </c>
      <c r="J1423" s="4">
        <v>0</v>
      </c>
      <c r="K1423" s="4">
        <v>0</v>
      </c>
      <c r="L1423" s="4">
        <v>0</v>
      </c>
      <c r="M1423" s="4">
        <v>0</v>
      </c>
      <c r="N1423" s="4">
        <v>0</v>
      </c>
      <c r="O1423" s="4">
        <v>0</v>
      </c>
      <c r="P1423" s="4">
        <v>0</v>
      </c>
      <c r="Q1423" s="4">
        <v>0</v>
      </c>
      <c r="R1423" s="4">
        <v>0</v>
      </c>
      <c r="S1423" s="4">
        <v>0</v>
      </c>
      <c r="T1423" s="4">
        <v>0</v>
      </c>
      <c r="U1423" s="4">
        <v>0</v>
      </c>
      <c r="V1423" s="4">
        <v>0</v>
      </c>
      <c r="W1423" s="4">
        <v>0</v>
      </c>
      <c r="X1423" s="4">
        <v>0</v>
      </c>
      <c r="Y1423" s="4">
        <v>0</v>
      </c>
      <c r="Z1423" s="4">
        <v>0</v>
      </c>
      <c r="AA1423" s="4">
        <v>0</v>
      </c>
      <c r="AB1423" s="4">
        <v>0.24199999999999999</v>
      </c>
      <c r="AC1423" s="4">
        <v>0</v>
      </c>
      <c r="AG1423" s="66">
        <v>810490</v>
      </c>
      <c r="AH1423" t="s">
        <v>243</v>
      </c>
      <c r="AI1423" s="4">
        <f t="shared" si="121"/>
        <v>0</v>
      </c>
      <c r="AJ1423" s="4">
        <f t="shared" si="121"/>
        <v>0</v>
      </c>
      <c r="AK1423" s="4">
        <f t="shared" si="121"/>
        <v>0</v>
      </c>
      <c r="AL1423" s="4">
        <f t="shared" si="121"/>
        <v>0</v>
      </c>
      <c r="AM1423" s="4">
        <f t="shared" si="121"/>
        <v>0</v>
      </c>
      <c r="AN1423" s="4">
        <f t="shared" si="121"/>
        <v>0</v>
      </c>
      <c r="AO1423" s="4">
        <f t="shared" si="121"/>
        <v>0</v>
      </c>
      <c r="AP1423" s="4">
        <f t="shared" si="121"/>
        <v>0</v>
      </c>
      <c r="AQ1423" s="4">
        <f t="shared" si="121"/>
        <v>0</v>
      </c>
      <c r="AR1423" s="4">
        <f t="shared" si="121"/>
        <v>0</v>
      </c>
      <c r="AS1423" s="4">
        <f t="shared" si="121"/>
        <v>0</v>
      </c>
      <c r="AT1423" s="4">
        <f t="shared" si="121"/>
        <v>0</v>
      </c>
      <c r="AU1423" s="4">
        <f t="shared" si="121"/>
        <v>0</v>
      </c>
      <c r="AV1423" s="4">
        <f t="shared" si="120"/>
        <v>0</v>
      </c>
      <c r="AW1423" s="4">
        <f t="shared" si="120"/>
        <v>0</v>
      </c>
      <c r="AX1423" s="4">
        <f t="shared" si="120"/>
        <v>0</v>
      </c>
      <c r="AY1423" s="4">
        <f t="shared" si="120"/>
        <v>0</v>
      </c>
      <c r="AZ1423" s="4">
        <f t="shared" si="122"/>
        <v>0</v>
      </c>
      <c r="BA1423" s="4">
        <f t="shared" si="122"/>
        <v>4.2598087641587174E-4</v>
      </c>
      <c r="BB1423" s="67">
        <f t="shared" si="122"/>
        <v>0</v>
      </c>
    </row>
    <row r="1424" spans="1:54" x14ac:dyDescent="0.3">
      <c r="A1424" t="s">
        <v>68</v>
      </c>
      <c r="B1424" t="s">
        <v>69</v>
      </c>
      <c r="C1424">
        <v>810890</v>
      </c>
      <c r="D1424" t="s">
        <v>70</v>
      </c>
      <c r="E1424" t="s">
        <v>71</v>
      </c>
      <c r="F1424" t="s">
        <v>72</v>
      </c>
      <c r="G1424" t="s">
        <v>108</v>
      </c>
      <c r="H1424">
        <v>6</v>
      </c>
      <c r="I1424" t="s">
        <v>243</v>
      </c>
      <c r="J1424" s="4">
        <v>0</v>
      </c>
      <c r="K1424" s="4">
        <v>0</v>
      </c>
      <c r="L1424" s="4">
        <v>0</v>
      </c>
      <c r="M1424" s="4">
        <v>0</v>
      </c>
      <c r="N1424" s="4">
        <v>0</v>
      </c>
      <c r="O1424" s="4">
        <v>0</v>
      </c>
      <c r="P1424" s="4">
        <v>0</v>
      </c>
      <c r="Q1424" s="4">
        <v>0</v>
      </c>
      <c r="R1424" s="4">
        <v>0</v>
      </c>
      <c r="S1424" s="4">
        <v>156.12299999999999</v>
      </c>
      <c r="T1424" s="4">
        <v>0</v>
      </c>
      <c r="U1424" s="4">
        <v>31.789000000000001</v>
      </c>
      <c r="V1424" s="4">
        <v>0</v>
      </c>
      <c r="W1424" s="4">
        <v>0</v>
      </c>
      <c r="X1424" s="4">
        <v>10.108000000000001</v>
      </c>
      <c r="Y1424" s="4">
        <v>0</v>
      </c>
      <c r="Z1424" s="4">
        <v>5.7039999999999997</v>
      </c>
      <c r="AA1424" s="4">
        <v>7.1879999999999997</v>
      </c>
      <c r="AB1424" s="4">
        <v>15.141999999999999</v>
      </c>
      <c r="AC1424" s="4">
        <v>0</v>
      </c>
      <c r="AG1424" s="66">
        <v>810890</v>
      </c>
      <c r="AH1424" t="s">
        <v>243</v>
      </c>
      <c r="AI1424" s="4">
        <f t="shared" si="121"/>
        <v>0</v>
      </c>
      <c r="AJ1424" s="4">
        <f t="shared" si="121"/>
        <v>0</v>
      </c>
      <c r="AK1424" s="4">
        <f t="shared" si="121"/>
        <v>0</v>
      </c>
      <c r="AL1424" s="4">
        <f t="shared" si="121"/>
        <v>0</v>
      </c>
      <c r="AM1424" s="4">
        <f t="shared" si="121"/>
        <v>0</v>
      </c>
      <c r="AN1424" s="4">
        <f t="shared" si="121"/>
        <v>0</v>
      </c>
      <c r="AO1424" s="4">
        <f t="shared" si="121"/>
        <v>0</v>
      </c>
      <c r="AP1424" s="4">
        <f t="shared" si="121"/>
        <v>0</v>
      </c>
      <c r="AQ1424" s="4">
        <f t="shared" si="121"/>
        <v>0</v>
      </c>
      <c r="AR1424" s="4">
        <f t="shared" si="121"/>
        <v>0.73603865873062657</v>
      </c>
      <c r="AS1424" s="4">
        <f t="shared" si="121"/>
        <v>0</v>
      </c>
      <c r="AT1424" s="4">
        <f t="shared" si="121"/>
        <v>9.5244524113996615E-2</v>
      </c>
      <c r="AU1424" s="4">
        <f t="shared" si="121"/>
        <v>0</v>
      </c>
      <c r="AV1424" s="4">
        <f t="shared" si="120"/>
        <v>0</v>
      </c>
      <c r="AW1424" s="4">
        <f t="shared" si="120"/>
        <v>3.3268293183844076E-2</v>
      </c>
      <c r="AX1424" s="4">
        <f t="shared" si="120"/>
        <v>0</v>
      </c>
      <c r="AY1424" s="4">
        <f t="shared" si="120"/>
        <v>1.1883089729993851E-2</v>
      </c>
      <c r="AZ1424" s="4">
        <f t="shared" si="122"/>
        <v>1.0841677035490927E-2</v>
      </c>
      <c r="BA1424" s="4">
        <f t="shared" si="122"/>
        <v>2.6653729052434422E-2</v>
      </c>
      <c r="BB1424" s="67">
        <f t="shared" si="122"/>
        <v>0</v>
      </c>
    </row>
    <row r="1425" spans="1:54" x14ac:dyDescent="0.3">
      <c r="A1425" t="s">
        <v>68</v>
      </c>
      <c r="B1425" t="s">
        <v>69</v>
      </c>
      <c r="C1425">
        <v>820110</v>
      </c>
      <c r="D1425" t="s">
        <v>70</v>
      </c>
      <c r="E1425" t="s">
        <v>71</v>
      </c>
      <c r="F1425" t="s">
        <v>72</v>
      </c>
      <c r="G1425" t="s">
        <v>108</v>
      </c>
      <c r="H1425">
        <v>6</v>
      </c>
      <c r="I1425" t="s">
        <v>1172</v>
      </c>
      <c r="J1425" s="4">
        <v>0</v>
      </c>
      <c r="K1425" s="4">
        <v>0</v>
      </c>
      <c r="L1425" s="4">
        <v>0</v>
      </c>
      <c r="M1425" s="4">
        <v>0</v>
      </c>
      <c r="N1425" s="4">
        <v>0</v>
      </c>
      <c r="O1425" s="4">
        <v>0</v>
      </c>
      <c r="P1425" s="4">
        <v>0</v>
      </c>
      <c r="Q1425" s="4">
        <v>0</v>
      </c>
      <c r="R1425" s="4">
        <v>0</v>
      </c>
      <c r="S1425" s="4">
        <v>0</v>
      </c>
      <c r="T1425" s="4">
        <v>0</v>
      </c>
      <c r="U1425" s="4">
        <v>0</v>
      </c>
      <c r="V1425" s="4">
        <v>0.78900000000000003</v>
      </c>
      <c r="W1425" s="4">
        <v>0</v>
      </c>
      <c r="X1425" s="4">
        <v>0</v>
      </c>
      <c r="Y1425" s="4">
        <v>0</v>
      </c>
      <c r="Z1425" s="4">
        <v>0</v>
      </c>
      <c r="AA1425" s="4">
        <v>0</v>
      </c>
      <c r="AB1425" s="4">
        <v>0</v>
      </c>
      <c r="AC1425" s="4">
        <v>0</v>
      </c>
      <c r="AG1425" s="66">
        <v>820110</v>
      </c>
      <c r="AH1425" t="s">
        <v>1172</v>
      </c>
      <c r="AI1425" s="4">
        <f t="shared" si="121"/>
        <v>0</v>
      </c>
      <c r="AJ1425" s="4">
        <f t="shared" si="121"/>
        <v>0</v>
      </c>
      <c r="AK1425" s="4">
        <f t="shared" si="121"/>
        <v>0</v>
      </c>
      <c r="AL1425" s="4">
        <f t="shared" si="121"/>
        <v>0</v>
      </c>
      <c r="AM1425" s="4">
        <f t="shared" si="121"/>
        <v>0</v>
      </c>
      <c r="AN1425" s="4">
        <f t="shared" si="121"/>
        <v>0</v>
      </c>
      <c r="AO1425" s="4">
        <f t="shared" si="121"/>
        <v>0</v>
      </c>
      <c r="AP1425" s="4">
        <f t="shared" si="121"/>
        <v>0</v>
      </c>
      <c r="AQ1425" s="4">
        <f t="shared" si="121"/>
        <v>0</v>
      </c>
      <c r="AR1425" s="4">
        <f t="shared" si="121"/>
        <v>0</v>
      </c>
      <c r="AS1425" s="4">
        <f t="shared" si="121"/>
        <v>0</v>
      </c>
      <c r="AT1425" s="4">
        <f t="shared" si="121"/>
        <v>0</v>
      </c>
      <c r="AU1425" s="4">
        <f t="shared" si="121"/>
        <v>1.975842829691413E-3</v>
      </c>
      <c r="AV1425" s="4">
        <f t="shared" si="120"/>
        <v>0</v>
      </c>
      <c r="AW1425" s="4">
        <f t="shared" si="120"/>
        <v>0</v>
      </c>
      <c r="AX1425" s="4">
        <f t="shared" si="120"/>
        <v>0</v>
      </c>
      <c r="AY1425" s="4">
        <f t="shared" si="120"/>
        <v>0</v>
      </c>
      <c r="AZ1425" s="4">
        <f t="shared" si="122"/>
        <v>0</v>
      </c>
      <c r="BA1425" s="4">
        <f t="shared" si="122"/>
        <v>0</v>
      </c>
      <c r="BB1425" s="67">
        <f t="shared" si="122"/>
        <v>0</v>
      </c>
    </row>
    <row r="1426" spans="1:54" x14ac:dyDescent="0.3">
      <c r="A1426" t="s">
        <v>68</v>
      </c>
      <c r="B1426" t="s">
        <v>69</v>
      </c>
      <c r="C1426">
        <v>820130</v>
      </c>
      <c r="D1426" t="s">
        <v>70</v>
      </c>
      <c r="E1426" t="s">
        <v>71</v>
      </c>
      <c r="F1426" t="s">
        <v>72</v>
      </c>
      <c r="G1426" t="s">
        <v>108</v>
      </c>
      <c r="H1426">
        <v>6</v>
      </c>
      <c r="I1426" t="s">
        <v>1173</v>
      </c>
      <c r="J1426" s="4">
        <v>13.568</v>
      </c>
      <c r="K1426" s="4">
        <v>17.155999999999999</v>
      </c>
      <c r="L1426" s="4">
        <v>0</v>
      </c>
      <c r="M1426" s="4">
        <v>0</v>
      </c>
      <c r="N1426" s="4">
        <v>0</v>
      </c>
      <c r="O1426" s="4">
        <v>0</v>
      </c>
      <c r="P1426" s="4">
        <v>0</v>
      </c>
      <c r="Q1426" s="4">
        <v>0</v>
      </c>
      <c r="R1426" s="4">
        <v>0</v>
      </c>
      <c r="S1426" s="4">
        <v>0</v>
      </c>
      <c r="T1426" s="4">
        <v>0</v>
      </c>
      <c r="U1426" s="4">
        <v>0</v>
      </c>
      <c r="V1426" s="4">
        <v>0</v>
      </c>
      <c r="W1426" s="4">
        <v>0</v>
      </c>
      <c r="X1426" s="4">
        <v>0</v>
      </c>
      <c r="Y1426" s="4">
        <v>0</v>
      </c>
      <c r="Z1426" s="4">
        <v>0</v>
      </c>
      <c r="AA1426" s="4">
        <v>0</v>
      </c>
      <c r="AB1426" s="4">
        <v>0</v>
      </c>
      <c r="AC1426" s="4">
        <v>0</v>
      </c>
      <c r="AG1426" s="66">
        <v>820130</v>
      </c>
      <c r="AH1426" t="s">
        <v>1173</v>
      </c>
      <c r="AI1426" s="4">
        <f t="shared" si="121"/>
        <v>0.62591975789896148</v>
      </c>
      <c r="AJ1426" s="4">
        <f t="shared" si="121"/>
        <v>0.37092241546683336</v>
      </c>
      <c r="AK1426" s="4">
        <f t="shared" si="121"/>
        <v>0</v>
      </c>
      <c r="AL1426" s="4">
        <f t="shared" si="121"/>
        <v>0</v>
      </c>
      <c r="AM1426" s="4">
        <f t="shared" si="121"/>
        <v>0</v>
      </c>
      <c r="AN1426" s="4">
        <f t="shared" si="121"/>
        <v>0</v>
      </c>
      <c r="AO1426" s="4">
        <f t="shared" si="121"/>
        <v>0</v>
      </c>
      <c r="AP1426" s="4">
        <f t="shared" si="121"/>
        <v>0</v>
      </c>
      <c r="AQ1426" s="4">
        <f t="shared" si="121"/>
        <v>0</v>
      </c>
      <c r="AR1426" s="4">
        <f t="shared" si="121"/>
        <v>0</v>
      </c>
      <c r="AS1426" s="4">
        <f t="shared" si="121"/>
        <v>0</v>
      </c>
      <c r="AT1426" s="4">
        <f t="shared" si="121"/>
        <v>0</v>
      </c>
      <c r="AU1426" s="4">
        <f t="shared" si="121"/>
        <v>0</v>
      </c>
      <c r="AV1426" s="4">
        <f t="shared" si="120"/>
        <v>0</v>
      </c>
      <c r="AW1426" s="4">
        <f t="shared" si="120"/>
        <v>0</v>
      </c>
      <c r="AX1426" s="4">
        <f t="shared" si="120"/>
        <v>0</v>
      </c>
      <c r="AY1426" s="4">
        <f t="shared" si="120"/>
        <v>0</v>
      </c>
      <c r="AZ1426" s="4">
        <f t="shared" si="122"/>
        <v>0</v>
      </c>
      <c r="BA1426" s="4">
        <f t="shared" si="122"/>
        <v>0</v>
      </c>
      <c r="BB1426" s="67">
        <f t="shared" si="122"/>
        <v>0</v>
      </c>
    </row>
    <row r="1427" spans="1:54" x14ac:dyDescent="0.3">
      <c r="A1427" t="s">
        <v>68</v>
      </c>
      <c r="B1427" t="s">
        <v>69</v>
      </c>
      <c r="C1427">
        <v>820140</v>
      </c>
      <c r="D1427" t="s">
        <v>70</v>
      </c>
      <c r="E1427" t="s">
        <v>71</v>
      </c>
      <c r="F1427" t="s">
        <v>72</v>
      </c>
      <c r="G1427" t="s">
        <v>108</v>
      </c>
      <c r="H1427">
        <v>6</v>
      </c>
      <c r="I1427" t="s">
        <v>1174</v>
      </c>
      <c r="J1427" s="4">
        <v>0</v>
      </c>
      <c r="K1427" s="4">
        <v>0</v>
      </c>
      <c r="L1427" s="4">
        <v>0</v>
      </c>
      <c r="M1427" s="4">
        <v>0</v>
      </c>
      <c r="N1427" s="4">
        <v>0</v>
      </c>
      <c r="O1427" s="4">
        <v>0</v>
      </c>
      <c r="P1427" s="4">
        <v>0</v>
      </c>
      <c r="Q1427" s="4">
        <v>0</v>
      </c>
      <c r="R1427" s="4">
        <v>0</v>
      </c>
      <c r="S1427" s="4">
        <v>0</v>
      </c>
      <c r="T1427" s="4">
        <v>0</v>
      </c>
      <c r="U1427" s="4">
        <v>0</v>
      </c>
      <c r="V1427" s="4">
        <v>0</v>
      </c>
      <c r="W1427" s="4">
        <v>0</v>
      </c>
      <c r="X1427" s="4">
        <v>0</v>
      </c>
      <c r="Y1427" s="4">
        <v>0</v>
      </c>
      <c r="Z1427" s="4">
        <v>0</v>
      </c>
      <c r="AA1427" s="4">
        <v>0</v>
      </c>
      <c r="AB1427" s="4">
        <v>0</v>
      </c>
      <c r="AC1427" s="4">
        <v>0.27500000000000002</v>
      </c>
      <c r="AG1427" s="66">
        <v>820140</v>
      </c>
      <c r="AH1427" t="s">
        <v>1174</v>
      </c>
      <c r="AI1427" s="4">
        <f t="shared" si="121"/>
        <v>0</v>
      </c>
      <c r="AJ1427" s="4">
        <f t="shared" si="121"/>
        <v>0</v>
      </c>
      <c r="AK1427" s="4">
        <f t="shared" si="121"/>
        <v>0</v>
      </c>
      <c r="AL1427" s="4">
        <f t="shared" si="121"/>
        <v>0</v>
      </c>
      <c r="AM1427" s="4">
        <f t="shared" si="121"/>
        <v>0</v>
      </c>
      <c r="AN1427" s="4">
        <f t="shared" si="121"/>
        <v>0</v>
      </c>
      <c r="AO1427" s="4">
        <f t="shared" si="121"/>
        <v>0</v>
      </c>
      <c r="AP1427" s="4">
        <f t="shared" si="121"/>
        <v>0</v>
      </c>
      <c r="AQ1427" s="4">
        <f t="shared" si="121"/>
        <v>0</v>
      </c>
      <c r="AR1427" s="4">
        <f t="shared" si="121"/>
        <v>0</v>
      </c>
      <c r="AS1427" s="4">
        <f t="shared" si="121"/>
        <v>0</v>
      </c>
      <c r="AT1427" s="4">
        <f t="shared" si="121"/>
        <v>0</v>
      </c>
      <c r="AU1427" s="4">
        <f t="shared" si="121"/>
        <v>0</v>
      </c>
      <c r="AV1427" s="4">
        <f t="shared" si="120"/>
        <v>0</v>
      </c>
      <c r="AW1427" s="4">
        <f t="shared" si="120"/>
        <v>0</v>
      </c>
      <c r="AX1427" s="4">
        <f t="shared" si="120"/>
        <v>0</v>
      </c>
      <c r="AY1427" s="4">
        <f t="shared" si="120"/>
        <v>0</v>
      </c>
      <c r="AZ1427" s="4">
        <f t="shared" si="122"/>
        <v>0</v>
      </c>
      <c r="BA1427" s="4">
        <f t="shared" si="122"/>
        <v>0</v>
      </c>
      <c r="BB1427" s="67">
        <f t="shared" si="122"/>
        <v>4.5795434558207457E-4</v>
      </c>
    </row>
    <row r="1428" spans="1:54" x14ac:dyDescent="0.3">
      <c r="A1428" t="s">
        <v>68</v>
      </c>
      <c r="B1428" t="s">
        <v>69</v>
      </c>
      <c r="C1428">
        <v>820190</v>
      </c>
      <c r="D1428" t="s">
        <v>70</v>
      </c>
      <c r="E1428" t="s">
        <v>71</v>
      </c>
      <c r="F1428" t="s">
        <v>72</v>
      </c>
      <c r="G1428" t="s">
        <v>108</v>
      </c>
      <c r="H1428">
        <v>6</v>
      </c>
      <c r="I1428" t="s">
        <v>1175</v>
      </c>
      <c r="J1428" s="4">
        <v>0</v>
      </c>
      <c r="K1428" s="4">
        <v>0</v>
      </c>
      <c r="L1428" s="4">
        <v>0</v>
      </c>
      <c r="M1428" s="4">
        <v>0</v>
      </c>
      <c r="N1428" s="4">
        <v>0</v>
      </c>
      <c r="O1428" s="4">
        <v>0</v>
      </c>
      <c r="P1428" s="4">
        <v>0</v>
      </c>
      <c r="Q1428" s="4">
        <v>0</v>
      </c>
      <c r="R1428" s="4">
        <v>0</v>
      </c>
      <c r="S1428" s="4">
        <v>0</v>
      </c>
      <c r="T1428" s="4">
        <v>0</v>
      </c>
      <c r="U1428" s="4">
        <v>0</v>
      </c>
      <c r="V1428" s="4">
        <v>0</v>
      </c>
      <c r="W1428" s="4">
        <v>0</v>
      </c>
      <c r="X1428" s="4">
        <v>7.2999999999999995E-2</v>
      </c>
      <c r="Y1428" s="4">
        <v>0</v>
      </c>
      <c r="Z1428" s="4">
        <v>0</v>
      </c>
      <c r="AA1428" s="4">
        <v>3.569</v>
      </c>
      <c r="AB1428" s="4">
        <v>0</v>
      </c>
      <c r="AC1428" s="4">
        <v>0</v>
      </c>
      <c r="AG1428" s="66">
        <v>820190</v>
      </c>
      <c r="AH1428" t="s">
        <v>1175</v>
      </c>
      <c r="AI1428" s="4">
        <f t="shared" si="121"/>
        <v>0</v>
      </c>
      <c r="AJ1428" s="4">
        <f t="shared" si="121"/>
        <v>0</v>
      </c>
      <c r="AK1428" s="4">
        <f t="shared" si="121"/>
        <v>0</v>
      </c>
      <c r="AL1428" s="4">
        <f t="shared" si="121"/>
        <v>0</v>
      </c>
      <c r="AM1428" s="4">
        <f t="shared" si="121"/>
        <v>0</v>
      </c>
      <c r="AN1428" s="4">
        <f t="shared" si="121"/>
        <v>0</v>
      </c>
      <c r="AO1428" s="4">
        <f t="shared" si="121"/>
        <v>0</v>
      </c>
      <c r="AP1428" s="4">
        <f t="shared" si="121"/>
        <v>0</v>
      </c>
      <c r="AQ1428" s="4">
        <f t="shared" si="121"/>
        <v>0</v>
      </c>
      <c r="AR1428" s="4">
        <f t="shared" si="121"/>
        <v>0</v>
      </c>
      <c r="AS1428" s="4">
        <f t="shared" si="121"/>
        <v>0</v>
      </c>
      <c r="AT1428" s="4">
        <f t="shared" si="121"/>
        <v>0</v>
      </c>
      <c r="AU1428" s="4">
        <f t="shared" si="121"/>
        <v>0</v>
      </c>
      <c r="AV1428" s="4">
        <f t="shared" si="120"/>
        <v>0</v>
      </c>
      <c r="AW1428" s="4">
        <f t="shared" si="120"/>
        <v>2.4026369236452484E-4</v>
      </c>
      <c r="AX1428" s="4">
        <f t="shared" si="120"/>
        <v>0</v>
      </c>
      <c r="AY1428" s="4">
        <f t="shared" si="120"/>
        <v>0</v>
      </c>
      <c r="AZ1428" s="4">
        <f t="shared" si="122"/>
        <v>5.383130959886912E-3</v>
      </c>
      <c r="BA1428" s="4">
        <f t="shared" si="122"/>
        <v>0</v>
      </c>
      <c r="BB1428" s="67">
        <f t="shared" si="122"/>
        <v>0</v>
      </c>
    </row>
    <row r="1429" spans="1:54" x14ac:dyDescent="0.3">
      <c r="A1429" t="s">
        <v>68</v>
      </c>
      <c r="B1429" t="s">
        <v>69</v>
      </c>
      <c r="C1429">
        <v>820239</v>
      </c>
      <c r="D1429" t="s">
        <v>70</v>
      </c>
      <c r="E1429" t="s">
        <v>71</v>
      </c>
      <c r="F1429" t="s">
        <v>72</v>
      </c>
      <c r="G1429" t="s">
        <v>108</v>
      </c>
      <c r="H1429">
        <v>6</v>
      </c>
      <c r="I1429" t="s">
        <v>1176</v>
      </c>
      <c r="J1429" s="4">
        <v>0</v>
      </c>
      <c r="K1429" s="4">
        <v>0</v>
      </c>
      <c r="L1429" s="4">
        <v>0</v>
      </c>
      <c r="M1429" s="4">
        <v>0</v>
      </c>
      <c r="N1429" s="4">
        <v>0</v>
      </c>
      <c r="O1429" s="4">
        <v>0</v>
      </c>
      <c r="P1429" s="4">
        <v>0</v>
      </c>
      <c r="Q1429" s="4">
        <v>0.22800000000000001</v>
      </c>
      <c r="R1429" s="4">
        <v>0</v>
      </c>
      <c r="S1429" s="4">
        <v>0</v>
      </c>
      <c r="T1429" s="4">
        <v>0</v>
      </c>
      <c r="U1429" s="4">
        <v>0</v>
      </c>
      <c r="V1429" s="4">
        <v>0</v>
      </c>
      <c r="W1429" s="4">
        <v>0</v>
      </c>
      <c r="X1429" s="4">
        <v>0</v>
      </c>
      <c r="Y1429" s="4">
        <v>0.45900000000000002</v>
      </c>
      <c r="Z1429" s="4">
        <v>0</v>
      </c>
      <c r="AA1429" s="4">
        <v>0</v>
      </c>
      <c r="AB1429" s="4">
        <v>0</v>
      </c>
      <c r="AC1429" s="4">
        <v>0</v>
      </c>
      <c r="AG1429" s="66">
        <v>820239</v>
      </c>
      <c r="AH1429" t="s">
        <v>1176</v>
      </c>
      <c r="AI1429" s="4">
        <f t="shared" si="121"/>
        <v>0</v>
      </c>
      <c r="AJ1429" s="4">
        <f t="shared" si="121"/>
        <v>0</v>
      </c>
      <c r="AK1429" s="4">
        <f t="shared" si="121"/>
        <v>0</v>
      </c>
      <c r="AL1429" s="4">
        <f t="shared" si="121"/>
        <v>0</v>
      </c>
      <c r="AM1429" s="4">
        <f t="shared" si="121"/>
        <v>0</v>
      </c>
      <c r="AN1429" s="4">
        <f t="shared" si="121"/>
        <v>0</v>
      </c>
      <c r="AO1429" s="4">
        <f t="shared" si="121"/>
        <v>0</v>
      </c>
      <c r="AP1429" s="4">
        <f t="shared" si="121"/>
        <v>1.3412094485617352E-3</v>
      </c>
      <c r="AQ1429" s="4">
        <f t="shared" si="121"/>
        <v>0</v>
      </c>
      <c r="AR1429" s="4">
        <f t="shared" si="121"/>
        <v>0</v>
      </c>
      <c r="AS1429" s="4">
        <f t="shared" si="121"/>
        <v>0</v>
      </c>
      <c r="AT1429" s="4">
        <f t="shared" si="121"/>
        <v>0</v>
      </c>
      <c r="AU1429" s="4">
        <f t="shared" si="121"/>
        <v>0</v>
      </c>
      <c r="AV1429" s="4">
        <f t="shared" si="120"/>
        <v>0</v>
      </c>
      <c r="AW1429" s="4">
        <f t="shared" si="120"/>
        <v>0</v>
      </c>
      <c r="AX1429" s="4">
        <f t="shared" si="120"/>
        <v>1.2260882407960372E-3</v>
      </c>
      <c r="AY1429" s="4">
        <f t="shared" si="120"/>
        <v>0</v>
      </c>
      <c r="AZ1429" s="4">
        <f t="shared" si="122"/>
        <v>0</v>
      </c>
      <c r="BA1429" s="4">
        <f t="shared" si="122"/>
        <v>0</v>
      </c>
      <c r="BB1429" s="67">
        <f t="shared" si="122"/>
        <v>0</v>
      </c>
    </row>
    <row r="1430" spans="1:54" x14ac:dyDescent="0.3">
      <c r="A1430" t="s">
        <v>68</v>
      </c>
      <c r="B1430" t="s">
        <v>69</v>
      </c>
      <c r="C1430">
        <v>820299</v>
      </c>
      <c r="D1430" t="s">
        <v>70</v>
      </c>
      <c r="E1430" t="s">
        <v>71</v>
      </c>
      <c r="F1430" t="s">
        <v>72</v>
      </c>
      <c r="G1430" t="s">
        <v>108</v>
      </c>
      <c r="H1430">
        <v>6</v>
      </c>
      <c r="I1430" t="s">
        <v>1177</v>
      </c>
      <c r="J1430" s="4">
        <v>0</v>
      </c>
      <c r="K1430" s="4">
        <v>0</v>
      </c>
      <c r="L1430" s="4">
        <v>0</v>
      </c>
      <c r="M1430" s="4">
        <v>0</v>
      </c>
      <c r="N1430" s="4">
        <v>0</v>
      </c>
      <c r="O1430" s="4">
        <v>0</v>
      </c>
      <c r="P1430" s="4">
        <v>0</v>
      </c>
      <c r="Q1430" s="4">
        <v>0</v>
      </c>
      <c r="R1430" s="4">
        <v>0</v>
      </c>
      <c r="S1430" s="4">
        <v>0</v>
      </c>
      <c r="T1430" s="4">
        <v>0.307</v>
      </c>
      <c r="U1430" s="4">
        <v>0</v>
      </c>
      <c r="V1430" s="4">
        <v>0</v>
      </c>
      <c r="W1430" s="4">
        <v>0</v>
      </c>
      <c r="X1430" s="4">
        <v>0</v>
      </c>
      <c r="Y1430" s="4">
        <v>0</v>
      </c>
      <c r="Z1430" s="4">
        <v>0</v>
      </c>
      <c r="AA1430" s="4">
        <v>0</v>
      </c>
      <c r="AB1430" s="4">
        <v>0</v>
      </c>
      <c r="AC1430" s="4">
        <v>0</v>
      </c>
      <c r="AG1430" s="66">
        <v>820299</v>
      </c>
      <c r="AH1430" t="s">
        <v>1177</v>
      </c>
      <c r="AI1430" s="4">
        <f t="shared" ref="AI1430:AU1449" si="123">IFERROR((J1430/J$2093)*100,0)</f>
        <v>0</v>
      </c>
      <c r="AJ1430" s="4">
        <f t="shared" si="123"/>
        <v>0</v>
      </c>
      <c r="AK1430" s="4">
        <f t="shared" si="123"/>
        <v>0</v>
      </c>
      <c r="AL1430" s="4">
        <f t="shared" si="123"/>
        <v>0</v>
      </c>
      <c r="AM1430" s="4">
        <f t="shared" si="123"/>
        <v>0</v>
      </c>
      <c r="AN1430" s="4">
        <f t="shared" si="123"/>
        <v>0</v>
      </c>
      <c r="AO1430" s="4">
        <f t="shared" si="123"/>
        <v>0</v>
      </c>
      <c r="AP1430" s="4">
        <f t="shared" si="123"/>
        <v>0</v>
      </c>
      <c r="AQ1430" s="4">
        <f t="shared" si="123"/>
        <v>0</v>
      </c>
      <c r="AR1430" s="4">
        <f t="shared" si="123"/>
        <v>0</v>
      </c>
      <c r="AS1430" s="4">
        <f t="shared" si="123"/>
        <v>3.5472950349559378E-5</v>
      </c>
      <c r="AT1430" s="4">
        <f t="shared" si="123"/>
        <v>0</v>
      </c>
      <c r="AU1430" s="4">
        <f t="shared" si="123"/>
        <v>0</v>
      </c>
      <c r="AV1430" s="4">
        <f t="shared" si="120"/>
        <v>0</v>
      </c>
      <c r="AW1430" s="4">
        <f t="shared" si="120"/>
        <v>0</v>
      </c>
      <c r="AX1430" s="4">
        <f t="shared" si="120"/>
        <v>0</v>
      </c>
      <c r="AY1430" s="4">
        <f t="shared" si="120"/>
        <v>0</v>
      </c>
      <c r="AZ1430" s="4">
        <f t="shared" si="122"/>
        <v>0</v>
      </c>
      <c r="BA1430" s="4">
        <f t="shared" si="122"/>
        <v>0</v>
      </c>
      <c r="BB1430" s="67">
        <f t="shared" si="122"/>
        <v>0</v>
      </c>
    </row>
    <row r="1431" spans="1:54" x14ac:dyDescent="0.3">
      <c r="A1431" t="s">
        <v>68</v>
      </c>
      <c r="B1431" t="s">
        <v>69</v>
      </c>
      <c r="C1431">
        <v>820310</v>
      </c>
      <c r="D1431" t="s">
        <v>70</v>
      </c>
      <c r="E1431" t="s">
        <v>71</v>
      </c>
      <c r="F1431" t="s">
        <v>72</v>
      </c>
      <c r="G1431" t="s">
        <v>108</v>
      </c>
      <c r="H1431">
        <v>6</v>
      </c>
      <c r="I1431" t="s">
        <v>1178</v>
      </c>
      <c r="J1431" s="4">
        <v>0</v>
      </c>
      <c r="K1431" s="4">
        <v>0</v>
      </c>
      <c r="L1431" s="4">
        <v>0</v>
      </c>
      <c r="M1431" s="4">
        <v>0</v>
      </c>
      <c r="N1431" s="4">
        <v>0</v>
      </c>
      <c r="O1431" s="4">
        <v>0</v>
      </c>
      <c r="P1431" s="4">
        <v>0</v>
      </c>
      <c r="Q1431" s="4">
        <v>0</v>
      </c>
      <c r="R1431" s="4">
        <v>0</v>
      </c>
      <c r="S1431" s="4">
        <v>0</v>
      </c>
      <c r="T1431" s="4">
        <v>0</v>
      </c>
      <c r="U1431" s="4">
        <v>0</v>
      </c>
      <c r="V1431" s="4">
        <v>2.0720000000000001</v>
      </c>
      <c r="W1431" s="4">
        <v>0</v>
      </c>
      <c r="X1431" s="4">
        <v>0</v>
      </c>
      <c r="Y1431" s="4">
        <v>0</v>
      </c>
      <c r="Z1431" s="4">
        <v>0</v>
      </c>
      <c r="AA1431" s="4">
        <v>0</v>
      </c>
      <c r="AB1431" s="4">
        <v>0</v>
      </c>
      <c r="AC1431" s="4">
        <v>0</v>
      </c>
      <c r="AG1431" s="66">
        <v>820310</v>
      </c>
      <c r="AH1431" t="s">
        <v>1178</v>
      </c>
      <c r="AI1431" s="4">
        <f t="shared" si="123"/>
        <v>0</v>
      </c>
      <c r="AJ1431" s="4">
        <f t="shared" si="123"/>
        <v>0</v>
      </c>
      <c r="AK1431" s="4">
        <f t="shared" si="123"/>
        <v>0</v>
      </c>
      <c r="AL1431" s="4">
        <f t="shared" si="123"/>
        <v>0</v>
      </c>
      <c r="AM1431" s="4">
        <f t="shared" si="123"/>
        <v>0</v>
      </c>
      <c r="AN1431" s="4">
        <f t="shared" si="123"/>
        <v>0</v>
      </c>
      <c r="AO1431" s="4">
        <f t="shared" si="123"/>
        <v>0</v>
      </c>
      <c r="AP1431" s="4">
        <f t="shared" si="123"/>
        <v>0</v>
      </c>
      <c r="AQ1431" s="4">
        <f t="shared" si="123"/>
        <v>0</v>
      </c>
      <c r="AR1431" s="4">
        <f t="shared" si="123"/>
        <v>0</v>
      </c>
      <c r="AS1431" s="4">
        <f t="shared" si="123"/>
        <v>0</v>
      </c>
      <c r="AT1431" s="4">
        <f t="shared" si="123"/>
        <v>0</v>
      </c>
      <c r="AU1431" s="4">
        <f t="shared" si="123"/>
        <v>5.1887786351338498E-3</v>
      </c>
      <c r="AV1431" s="4">
        <f t="shared" si="120"/>
        <v>0</v>
      </c>
      <c r="AW1431" s="4">
        <f t="shared" si="120"/>
        <v>0</v>
      </c>
      <c r="AX1431" s="4">
        <f t="shared" si="120"/>
        <v>0</v>
      </c>
      <c r="AY1431" s="4">
        <f t="shared" si="120"/>
        <v>0</v>
      </c>
      <c r="AZ1431" s="4">
        <f t="shared" si="122"/>
        <v>0</v>
      </c>
      <c r="BA1431" s="4">
        <f t="shared" si="122"/>
        <v>0</v>
      </c>
      <c r="BB1431" s="67">
        <f t="shared" si="122"/>
        <v>0</v>
      </c>
    </row>
    <row r="1432" spans="1:54" x14ac:dyDescent="0.3">
      <c r="A1432" t="s">
        <v>68</v>
      </c>
      <c r="B1432" t="s">
        <v>69</v>
      </c>
      <c r="C1432">
        <v>820320</v>
      </c>
      <c r="D1432" t="s">
        <v>70</v>
      </c>
      <c r="E1432" t="s">
        <v>71</v>
      </c>
      <c r="F1432" t="s">
        <v>72</v>
      </c>
      <c r="G1432" t="s">
        <v>108</v>
      </c>
      <c r="H1432">
        <v>6</v>
      </c>
      <c r="I1432" t="s">
        <v>1179</v>
      </c>
      <c r="J1432" s="4">
        <v>0</v>
      </c>
      <c r="K1432" s="4">
        <v>3.2280000000000002</v>
      </c>
      <c r="L1432" s="4">
        <v>0.82199999999999995</v>
      </c>
      <c r="M1432" s="4">
        <v>0</v>
      </c>
      <c r="N1432" s="4">
        <v>0</v>
      </c>
      <c r="O1432" s="4">
        <v>0</v>
      </c>
      <c r="P1432" s="4">
        <v>0</v>
      </c>
      <c r="Q1432" s="4">
        <v>0.79900000000000004</v>
      </c>
      <c r="R1432" s="4">
        <v>0</v>
      </c>
      <c r="S1432" s="4">
        <v>0</v>
      </c>
      <c r="T1432" s="4">
        <v>42.475999999999999</v>
      </c>
      <c r="U1432" s="4">
        <v>0</v>
      </c>
      <c r="V1432" s="4">
        <v>0</v>
      </c>
      <c r="W1432" s="4">
        <v>0</v>
      </c>
      <c r="X1432" s="4">
        <v>0</v>
      </c>
      <c r="Y1432" s="4">
        <v>0</v>
      </c>
      <c r="Z1432" s="4">
        <v>0</v>
      </c>
      <c r="AA1432" s="4">
        <v>0</v>
      </c>
      <c r="AB1432" s="4">
        <v>0</v>
      </c>
      <c r="AC1432" s="4">
        <v>0</v>
      </c>
      <c r="AG1432" s="66">
        <v>820320</v>
      </c>
      <c r="AH1432" t="s">
        <v>1179</v>
      </c>
      <c r="AI1432" s="4">
        <f t="shared" si="123"/>
        <v>0</v>
      </c>
      <c r="AJ1432" s="4">
        <f t="shared" si="123"/>
        <v>6.9791184257807073E-2</v>
      </c>
      <c r="AK1432" s="4">
        <f t="shared" si="123"/>
        <v>1.7057516201527709E-2</v>
      </c>
      <c r="AL1432" s="4">
        <f t="shared" si="123"/>
        <v>0</v>
      </c>
      <c r="AM1432" s="4">
        <f t="shared" si="123"/>
        <v>0</v>
      </c>
      <c r="AN1432" s="4">
        <f t="shared" si="123"/>
        <v>0</v>
      </c>
      <c r="AO1432" s="4">
        <f t="shared" si="123"/>
        <v>0</v>
      </c>
      <c r="AP1432" s="4">
        <f t="shared" si="123"/>
        <v>4.7001155675474842E-3</v>
      </c>
      <c r="AQ1432" s="4">
        <f t="shared" si="123"/>
        <v>0</v>
      </c>
      <c r="AR1432" s="4">
        <f t="shared" si="123"/>
        <v>0</v>
      </c>
      <c r="AS1432" s="4">
        <f t="shared" si="123"/>
        <v>4.907977325888874E-3</v>
      </c>
      <c r="AT1432" s="4">
        <f t="shared" si="123"/>
        <v>0</v>
      </c>
      <c r="AU1432" s="4">
        <f t="shared" si="123"/>
        <v>0</v>
      </c>
      <c r="AV1432" s="4">
        <f t="shared" si="120"/>
        <v>0</v>
      </c>
      <c r="AW1432" s="4">
        <f t="shared" si="120"/>
        <v>0</v>
      </c>
      <c r="AX1432" s="4">
        <f t="shared" si="120"/>
        <v>0</v>
      </c>
      <c r="AY1432" s="4">
        <f t="shared" si="120"/>
        <v>0</v>
      </c>
      <c r="AZ1432" s="4">
        <f t="shared" si="122"/>
        <v>0</v>
      </c>
      <c r="BA1432" s="4">
        <f t="shared" si="122"/>
        <v>0</v>
      </c>
      <c r="BB1432" s="67">
        <f t="shared" si="122"/>
        <v>0</v>
      </c>
    </row>
    <row r="1433" spans="1:54" x14ac:dyDescent="0.3">
      <c r="A1433" t="s">
        <v>68</v>
      </c>
      <c r="B1433" t="s">
        <v>69</v>
      </c>
      <c r="C1433">
        <v>820330</v>
      </c>
      <c r="D1433" t="s">
        <v>70</v>
      </c>
      <c r="E1433" t="s">
        <v>71</v>
      </c>
      <c r="F1433" t="s">
        <v>72</v>
      </c>
      <c r="G1433" t="s">
        <v>108</v>
      </c>
      <c r="H1433">
        <v>6</v>
      </c>
      <c r="I1433" t="s">
        <v>1180</v>
      </c>
      <c r="J1433" s="4">
        <v>0</v>
      </c>
      <c r="K1433" s="4">
        <v>0</v>
      </c>
      <c r="L1433" s="4">
        <v>0</v>
      </c>
      <c r="M1433" s="4">
        <v>0</v>
      </c>
      <c r="N1433" s="4">
        <v>0</v>
      </c>
      <c r="O1433" s="4">
        <v>0</v>
      </c>
      <c r="P1433" s="4">
        <v>0</v>
      </c>
      <c r="Q1433" s="4">
        <v>0</v>
      </c>
      <c r="R1433" s="4">
        <v>0</v>
      </c>
      <c r="S1433" s="4">
        <v>0</v>
      </c>
      <c r="T1433" s="4">
        <v>0</v>
      </c>
      <c r="U1433" s="4">
        <v>0.151</v>
      </c>
      <c r="V1433" s="4">
        <v>0.06</v>
      </c>
      <c r="W1433" s="4">
        <v>0</v>
      </c>
      <c r="X1433" s="4">
        <v>0</v>
      </c>
      <c r="Y1433" s="4">
        <v>0</v>
      </c>
      <c r="Z1433" s="4">
        <v>0</v>
      </c>
      <c r="AA1433" s="4">
        <v>0</v>
      </c>
      <c r="AB1433" s="4">
        <v>0</v>
      </c>
      <c r="AC1433" s="4">
        <v>0</v>
      </c>
      <c r="AG1433" s="66">
        <v>820330</v>
      </c>
      <c r="AH1433" t="s">
        <v>1180</v>
      </c>
      <c r="AI1433" s="4">
        <f t="shared" si="123"/>
        <v>0</v>
      </c>
      <c r="AJ1433" s="4">
        <f t="shared" si="123"/>
        <v>0</v>
      </c>
      <c r="AK1433" s="4">
        <f t="shared" si="123"/>
        <v>0</v>
      </c>
      <c r="AL1433" s="4">
        <f t="shared" si="123"/>
        <v>0</v>
      </c>
      <c r="AM1433" s="4">
        <f t="shared" si="123"/>
        <v>0</v>
      </c>
      <c r="AN1433" s="4">
        <f t="shared" si="123"/>
        <v>0</v>
      </c>
      <c r="AO1433" s="4">
        <f t="shared" si="123"/>
        <v>0</v>
      </c>
      <c r="AP1433" s="4">
        <f t="shared" si="123"/>
        <v>0</v>
      </c>
      <c r="AQ1433" s="4">
        <f t="shared" si="123"/>
        <v>0</v>
      </c>
      <c r="AR1433" s="4">
        <f t="shared" si="123"/>
        <v>0</v>
      </c>
      <c r="AS1433" s="4">
        <f t="shared" si="123"/>
        <v>0</v>
      </c>
      <c r="AT1433" s="4">
        <f t="shared" si="123"/>
        <v>4.5241823087273868E-4</v>
      </c>
      <c r="AU1433" s="4">
        <f t="shared" si="123"/>
        <v>1.5025420758109603E-4</v>
      </c>
      <c r="AV1433" s="4">
        <f t="shared" si="120"/>
        <v>0</v>
      </c>
      <c r="AW1433" s="4">
        <f t="shared" si="120"/>
        <v>0</v>
      </c>
      <c r="AX1433" s="4">
        <f t="shared" si="120"/>
        <v>0</v>
      </c>
      <c r="AY1433" s="4">
        <f t="shared" si="120"/>
        <v>0</v>
      </c>
      <c r="AZ1433" s="4">
        <f t="shared" si="122"/>
        <v>0</v>
      </c>
      <c r="BA1433" s="4">
        <f t="shared" si="122"/>
        <v>0</v>
      </c>
      <c r="BB1433" s="67">
        <f t="shared" si="122"/>
        <v>0</v>
      </c>
    </row>
    <row r="1434" spans="1:54" x14ac:dyDescent="0.3">
      <c r="A1434" t="s">
        <v>68</v>
      </c>
      <c r="B1434" t="s">
        <v>69</v>
      </c>
      <c r="C1434">
        <v>820340</v>
      </c>
      <c r="D1434" t="s">
        <v>70</v>
      </c>
      <c r="E1434" t="s">
        <v>71</v>
      </c>
      <c r="F1434" t="s">
        <v>72</v>
      </c>
      <c r="G1434" t="s">
        <v>108</v>
      </c>
      <c r="H1434">
        <v>6</v>
      </c>
      <c r="I1434" t="s">
        <v>1181</v>
      </c>
      <c r="J1434" s="4">
        <v>0</v>
      </c>
      <c r="K1434" s="4">
        <v>0</v>
      </c>
      <c r="L1434" s="4">
        <v>0</v>
      </c>
      <c r="M1434" s="4">
        <v>0</v>
      </c>
      <c r="N1434" s="4">
        <v>0</v>
      </c>
      <c r="O1434" s="4">
        <v>0</v>
      </c>
      <c r="P1434" s="4">
        <v>0</v>
      </c>
      <c r="Q1434" s="4">
        <v>0.48099999999999998</v>
      </c>
      <c r="R1434" s="4">
        <v>0</v>
      </c>
      <c r="S1434" s="4">
        <v>0</v>
      </c>
      <c r="T1434" s="4">
        <v>0</v>
      </c>
      <c r="U1434" s="4">
        <v>0</v>
      </c>
      <c r="V1434" s="4">
        <v>0</v>
      </c>
      <c r="W1434" s="4">
        <v>0</v>
      </c>
      <c r="X1434" s="4">
        <v>2E-3</v>
      </c>
      <c r="Y1434" s="4">
        <v>0</v>
      </c>
      <c r="Z1434" s="4">
        <v>0</v>
      </c>
      <c r="AA1434" s="4">
        <v>2.1999999999999999E-2</v>
      </c>
      <c r="AB1434" s="4">
        <v>0</v>
      </c>
      <c r="AC1434" s="4">
        <v>8.5000000000000006E-2</v>
      </c>
      <c r="AG1434" s="66">
        <v>820340</v>
      </c>
      <c r="AH1434" t="s">
        <v>1181</v>
      </c>
      <c r="AI1434" s="4">
        <f t="shared" si="123"/>
        <v>0</v>
      </c>
      <c r="AJ1434" s="4">
        <f t="shared" si="123"/>
        <v>0</v>
      </c>
      <c r="AK1434" s="4">
        <f t="shared" si="123"/>
        <v>0</v>
      </c>
      <c r="AL1434" s="4">
        <f t="shared" si="123"/>
        <v>0</v>
      </c>
      <c r="AM1434" s="4">
        <f t="shared" si="123"/>
        <v>0</v>
      </c>
      <c r="AN1434" s="4">
        <f t="shared" si="123"/>
        <v>0</v>
      </c>
      <c r="AO1434" s="4">
        <f t="shared" si="123"/>
        <v>0</v>
      </c>
      <c r="AP1434" s="4">
        <f t="shared" si="123"/>
        <v>2.8294813366587478E-3</v>
      </c>
      <c r="AQ1434" s="4">
        <f t="shared" si="123"/>
        <v>0</v>
      </c>
      <c r="AR1434" s="4">
        <f t="shared" si="123"/>
        <v>0</v>
      </c>
      <c r="AS1434" s="4">
        <f t="shared" si="123"/>
        <v>0</v>
      </c>
      <c r="AT1434" s="4">
        <f t="shared" si="123"/>
        <v>0</v>
      </c>
      <c r="AU1434" s="4">
        <f t="shared" si="123"/>
        <v>0</v>
      </c>
      <c r="AV1434" s="4">
        <f t="shared" si="120"/>
        <v>0</v>
      </c>
      <c r="AW1434" s="4">
        <f t="shared" si="120"/>
        <v>6.5825669140965714E-6</v>
      </c>
      <c r="AX1434" s="4">
        <f t="shared" si="120"/>
        <v>0</v>
      </c>
      <c r="AY1434" s="4">
        <f t="shared" si="120"/>
        <v>0</v>
      </c>
      <c r="AZ1434" s="4">
        <f t="shared" si="122"/>
        <v>3.3182650915525929E-5</v>
      </c>
      <c r="BA1434" s="4">
        <f t="shared" si="122"/>
        <v>0</v>
      </c>
      <c r="BB1434" s="67">
        <f t="shared" si="122"/>
        <v>1.4154952499809579E-4</v>
      </c>
    </row>
    <row r="1435" spans="1:54" x14ac:dyDescent="0.3">
      <c r="A1435" t="s">
        <v>68</v>
      </c>
      <c r="B1435" t="s">
        <v>69</v>
      </c>
      <c r="C1435">
        <v>820411</v>
      </c>
      <c r="D1435" t="s">
        <v>70</v>
      </c>
      <c r="E1435" t="s">
        <v>71</v>
      </c>
      <c r="F1435" t="s">
        <v>72</v>
      </c>
      <c r="G1435" t="s">
        <v>108</v>
      </c>
      <c r="H1435">
        <v>6</v>
      </c>
      <c r="I1435" t="s">
        <v>1182</v>
      </c>
      <c r="J1435" s="4">
        <v>0</v>
      </c>
      <c r="K1435" s="4">
        <v>0</v>
      </c>
      <c r="L1435" s="4">
        <v>0</v>
      </c>
      <c r="M1435" s="4">
        <v>0</v>
      </c>
      <c r="N1435" s="4">
        <v>0</v>
      </c>
      <c r="O1435" s="4">
        <v>0</v>
      </c>
      <c r="P1435" s="4">
        <v>0</v>
      </c>
      <c r="Q1435" s="4">
        <v>2.4820000000000002</v>
      </c>
      <c r="R1435" s="4">
        <v>0</v>
      </c>
      <c r="S1435" s="4">
        <v>0</v>
      </c>
      <c r="T1435" s="4">
        <v>1.3759999999999999</v>
      </c>
      <c r="U1435" s="4">
        <v>0</v>
      </c>
      <c r="V1435" s="4">
        <v>0</v>
      </c>
      <c r="W1435" s="4">
        <v>0</v>
      </c>
      <c r="X1435" s="4">
        <v>0</v>
      </c>
      <c r="Y1435" s="4">
        <v>0</v>
      </c>
      <c r="Z1435" s="4">
        <v>6.8000000000000005E-2</v>
      </c>
      <c r="AA1435" s="4">
        <v>4.3999999999999997E-2</v>
      </c>
      <c r="AB1435" s="4">
        <v>0</v>
      </c>
      <c r="AC1435" s="4">
        <v>0</v>
      </c>
      <c r="AG1435" s="66">
        <v>820411</v>
      </c>
      <c r="AH1435" t="s">
        <v>1182</v>
      </c>
      <c r="AI1435" s="4">
        <f t="shared" si="123"/>
        <v>0</v>
      </c>
      <c r="AJ1435" s="4">
        <f t="shared" si="123"/>
        <v>0</v>
      </c>
      <c r="AK1435" s="4">
        <f t="shared" si="123"/>
        <v>0</v>
      </c>
      <c r="AL1435" s="4">
        <f t="shared" si="123"/>
        <v>0</v>
      </c>
      <c r="AM1435" s="4">
        <f t="shared" si="123"/>
        <v>0</v>
      </c>
      <c r="AN1435" s="4">
        <f t="shared" si="123"/>
        <v>0</v>
      </c>
      <c r="AO1435" s="4">
        <f t="shared" si="123"/>
        <v>0</v>
      </c>
      <c r="AP1435" s="4">
        <f t="shared" si="123"/>
        <v>1.4600358997062397E-2</v>
      </c>
      <c r="AQ1435" s="4">
        <f t="shared" si="123"/>
        <v>0</v>
      </c>
      <c r="AR1435" s="4">
        <f t="shared" si="123"/>
        <v>0</v>
      </c>
      <c r="AS1435" s="4">
        <f t="shared" si="123"/>
        <v>1.5899276769053324E-4</v>
      </c>
      <c r="AT1435" s="4">
        <f t="shared" si="123"/>
        <v>0</v>
      </c>
      <c r="AU1435" s="4">
        <f t="shared" si="123"/>
        <v>0</v>
      </c>
      <c r="AV1435" s="4">
        <f t="shared" si="120"/>
        <v>0</v>
      </c>
      <c r="AW1435" s="4">
        <f t="shared" si="120"/>
        <v>0</v>
      </c>
      <c r="AX1435" s="4">
        <f t="shared" si="120"/>
        <v>0</v>
      </c>
      <c r="AY1435" s="4">
        <f t="shared" si="120"/>
        <v>1.4166376255953401E-4</v>
      </c>
      <c r="AZ1435" s="4">
        <f t="shared" si="122"/>
        <v>6.6365301831051857E-5</v>
      </c>
      <c r="BA1435" s="4">
        <f t="shared" si="122"/>
        <v>0</v>
      </c>
      <c r="BB1435" s="67">
        <f t="shared" si="122"/>
        <v>0</v>
      </c>
    </row>
    <row r="1436" spans="1:54" x14ac:dyDescent="0.3">
      <c r="A1436" t="s">
        <v>68</v>
      </c>
      <c r="B1436" t="s">
        <v>69</v>
      </c>
      <c r="C1436">
        <v>820412</v>
      </c>
      <c r="D1436" t="s">
        <v>70</v>
      </c>
      <c r="E1436" t="s">
        <v>71</v>
      </c>
      <c r="F1436" t="s">
        <v>72</v>
      </c>
      <c r="G1436" t="s">
        <v>108</v>
      </c>
      <c r="H1436">
        <v>6</v>
      </c>
      <c r="I1436" t="s">
        <v>1182</v>
      </c>
      <c r="J1436" s="4">
        <v>0</v>
      </c>
      <c r="K1436" s="4">
        <v>0</v>
      </c>
      <c r="L1436" s="4">
        <v>0</v>
      </c>
      <c r="M1436" s="4">
        <v>0</v>
      </c>
      <c r="N1436" s="4">
        <v>0</v>
      </c>
      <c r="O1436" s="4">
        <v>0</v>
      </c>
      <c r="P1436" s="4">
        <v>0</v>
      </c>
      <c r="Q1436" s="4">
        <v>0.24299999999999999</v>
      </c>
      <c r="R1436" s="4">
        <v>0</v>
      </c>
      <c r="S1436" s="4">
        <v>0</v>
      </c>
      <c r="T1436" s="4">
        <v>0.38500000000000001</v>
      </c>
      <c r="U1436" s="4">
        <v>0</v>
      </c>
      <c r="V1436" s="4">
        <v>0</v>
      </c>
      <c r="W1436" s="4">
        <v>0</v>
      </c>
      <c r="X1436" s="4">
        <v>0</v>
      </c>
      <c r="Y1436" s="4">
        <v>0</v>
      </c>
      <c r="Z1436" s="4">
        <v>0</v>
      </c>
      <c r="AA1436" s="4">
        <v>5.8000000000000003E-2</v>
      </c>
      <c r="AB1436" s="4">
        <v>0</v>
      </c>
      <c r="AC1436" s="4">
        <v>0</v>
      </c>
      <c r="AG1436" s="66">
        <v>820412</v>
      </c>
      <c r="AH1436" t="s">
        <v>1182</v>
      </c>
      <c r="AI1436" s="4">
        <f t="shared" si="123"/>
        <v>0</v>
      </c>
      <c r="AJ1436" s="4">
        <f t="shared" si="123"/>
        <v>0</v>
      </c>
      <c r="AK1436" s="4">
        <f t="shared" si="123"/>
        <v>0</v>
      </c>
      <c r="AL1436" s="4">
        <f t="shared" si="123"/>
        <v>0</v>
      </c>
      <c r="AM1436" s="4">
        <f t="shared" si="123"/>
        <v>0</v>
      </c>
      <c r="AN1436" s="4">
        <f t="shared" si="123"/>
        <v>0</v>
      </c>
      <c r="AO1436" s="4">
        <f t="shared" si="123"/>
        <v>0</v>
      </c>
      <c r="AP1436" s="4">
        <f t="shared" si="123"/>
        <v>1.4294469122829018E-3</v>
      </c>
      <c r="AQ1436" s="4">
        <f t="shared" si="123"/>
        <v>0</v>
      </c>
      <c r="AR1436" s="4">
        <f t="shared" si="123"/>
        <v>0</v>
      </c>
      <c r="AS1436" s="4">
        <f t="shared" si="123"/>
        <v>4.4485621773877399E-5</v>
      </c>
      <c r="AT1436" s="4">
        <f t="shared" si="123"/>
        <v>0</v>
      </c>
      <c r="AU1436" s="4">
        <f t="shared" si="123"/>
        <v>0</v>
      </c>
      <c r="AV1436" s="4">
        <f t="shared" si="120"/>
        <v>0</v>
      </c>
      <c r="AW1436" s="4">
        <f t="shared" si="120"/>
        <v>0</v>
      </c>
      <c r="AX1436" s="4">
        <f t="shared" si="120"/>
        <v>0</v>
      </c>
      <c r="AY1436" s="4">
        <f t="shared" si="120"/>
        <v>0</v>
      </c>
      <c r="AZ1436" s="4">
        <f t="shared" si="122"/>
        <v>8.7481534231841109E-5</v>
      </c>
      <c r="BA1436" s="4">
        <f t="shared" si="122"/>
        <v>0</v>
      </c>
      <c r="BB1436" s="67">
        <f t="shared" si="122"/>
        <v>0</v>
      </c>
    </row>
    <row r="1437" spans="1:54" x14ac:dyDescent="0.3">
      <c r="A1437" t="s">
        <v>68</v>
      </c>
      <c r="B1437" t="s">
        <v>69</v>
      </c>
      <c r="C1437">
        <v>820420</v>
      </c>
      <c r="D1437" t="s">
        <v>70</v>
      </c>
      <c r="E1437" t="s">
        <v>71</v>
      </c>
      <c r="F1437" t="s">
        <v>72</v>
      </c>
      <c r="G1437" t="s">
        <v>108</v>
      </c>
      <c r="H1437">
        <v>6</v>
      </c>
      <c r="I1437" t="s">
        <v>1183</v>
      </c>
      <c r="J1437" s="4">
        <v>0</v>
      </c>
      <c r="K1437" s="4">
        <v>0</v>
      </c>
      <c r="L1437" s="4">
        <v>0</v>
      </c>
      <c r="M1437" s="4">
        <v>0</v>
      </c>
      <c r="N1437" s="4">
        <v>0</v>
      </c>
      <c r="O1437" s="4">
        <v>0</v>
      </c>
      <c r="P1437" s="4">
        <v>0</v>
      </c>
      <c r="Q1437" s="4">
        <v>0</v>
      </c>
      <c r="R1437" s="4">
        <v>0</v>
      </c>
      <c r="S1437" s="4">
        <v>0</v>
      </c>
      <c r="T1437" s="4">
        <v>0</v>
      </c>
      <c r="U1437" s="4">
        <v>0</v>
      </c>
      <c r="V1437" s="4">
        <v>0</v>
      </c>
      <c r="W1437" s="4">
        <v>0</v>
      </c>
      <c r="X1437" s="4">
        <v>0</v>
      </c>
      <c r="Y1437" s="4">
        <v>0</v>
      </c>
      <c r="Z1437" s="4">
        <v>0</v>
      </c>
      <c r="AA1437" s="4">
        <v>3.5000000000000003E-2</v>
      </c>
      <c r="AB1437" s="4">
        <v>0.90700000000000003</v>
      </c>
      <c r="AC1437" s="4">
        <v>0</v>
      </c>
      <c r="AG1437" s="66">
        <v>820420</v>
      </c>
      <c r="AH1437" t="s">
        <v>1183</v>
      </c>
      <c r="AI1437" s="4">
        <f t="shared" si="123"/>
        <v>0</v>
      </c>
      <c r="AJ1437" s="4">
        <f t="shared" si="123"/>
        <v>0</v>
      </c>
      <c r="AK1437" s="4">
        <f t="shared" si="123"/>
        <v>0</v>
      </c>
      <c r="AL1437" s="4">
        <f t="shared" si="123"/>
        <v>0</v>
      </c>
      <c r="AM1437" s="4">
        <f t="shared" si="123"/>
        <v>0</v>
      </c>
      <c r="AN1437" s="4">
        <f t="shared" si="123"/>
        <v>0</v>
      </c>
      <c r="AO1437" s="4">
        <f t="shared" si="123"/>
        <v>0</v>
      </c>
      <c r="AP1437" s="4">
        <f t="shared" si="123"/>
        <v>0</v>
      </c>
      <c r="AQ1437" s="4">
        <f t="shared" si="123"/>
        <v>0</v>
      </c>
      <c r="AR1437" s="4">
        <f t="shared" si="123"/>
        <v>0</v>
      </c>
      <c r="AS1437" s="4">
        <f t="shared" si="123"/>
        <v>0</v>
      </c>
      <c r="AT1437" s="4">
        <f t="shared" si="123"/>
        <v>0</v>
      </c>
      <c r="AU1437" s="4">
        <f t="shared" si="123"/>
        <v>0</v>
      </c>
      <c r="AV1437" s="4">
        <f t="shared" si="120"/>
        <v>0</v>
      </c>
      <c r="AW1437" s="4">
        <f t="shared" si="120"/>
        <v>0</v>
      </c>
      <c r="AX1437" s="4">
        <f t="shared" si="120"/>
        <v>0</v>
      </c>
      <c r="AY1437" s="4">
        <f t="shared" si="120"/>
        <v>0</v>
      </c>
      <c r="AZ1437" s="4">
        <f t="shared" si="122"/>
        <v>5.2790581001973082E-5</v>
      </c>
      <c r="BA1437" s="4">
        <f t="shared" si="122"/>
        <v>1.5965481607818006E-3</v>
      </c>
      <c r="BB1437" s="67">
        <f t="shared" si="122"/>
        <v>0</v>
      </c>
    </row>
    <row r="1438" spans="1:54" x14ac:dyDescent="0.3">
      <c r="A1438" t="s">
        <v>68</v>
      </c>
      <c r="B1438" t="s">
        <v>69</v>
      </c>
      <c r="C1438">
        <v>820510</v>
      </c>
      <c r="D1438" t="s">
        <v>70</v>
      </c>
      <c r="E1438" t="s">
        <v>71</v>
      </c>
      <c r="F1438" t="s">
        <v>72</v>
      </c>
      <c r="G1438" t="s">
        <v>108</v>
      </c>
      <c r="H1438">
        <v>6</v>
      </c>
      <c r="I1438" t="s">
        <v>1184</v>
      </c>
      <c r="J1438" s="4">
        <v>0</v>
      </c>
      <c r="K1438" s="4">
        <v>0</v>
      </c>
      <c r="L1438" s="4">
        <v>0</v>
      </c>
      <c r="M1438" s="4">
        <v>0</v>
      </c>
      <c r="N1438" s="4">
        <v>0</v>
      </c>
      <c r="O1438" s="4">
        <v>0</v>
      </c>
      <c r="P1438" s="4">
        <v>0</v>
      </c>
      <c r="Q1438" s="4">
        <v>0</v>
      </c>
      <c r="R1438" s="4">
        <v>0</v>
      </c>
      <c r="S1438" s="4">
        <v>0</v>
      </c>
      <c r="T1438" s="4">
        <v>0.19700000000000001</v>
      </c>
      <c r="U1438" s="4">
        <v>0</v>
      </c>
      <c r="V1438" s="4">
        <v>0</v>
      </c>
      <c r="W1438" s="4">
        <v>0</v>
      </c>
      <c r="X1438" s="4">
        <v>0</v>
      </c>
      <c r="Y1438" s="4">
        <v>0</v>
      </c>
      <c r="Z1438" s="4">
        <v>0</v>
      </c>
      <c r="AA1438" s="4">
        <v>0</v>
      </c>
      <c r="AB1438" s="4">
        <v>0</v>
      </c>
      <c r="AC1438" s="4">
        <v>0</v>
      </c>
      <c r="AG1438" s="66">
        <v>820510</v>
      </c>
      <c r="AH1438" t="s">
        <v>1184</v>
      </c>
      <c r="AI1438" s="4">
        <f t="shared" si="123"/>
        <v>0</v>
      </c>
      <c r="AJ1438" s="4">
        <f t="shared" si="123"/>
        <v>0</v>
      </c>
      <c r="AK1438" s="4">
        <f t="shared" si="123"/>
        <v>0</v>
      </c>
      <c r="AL1438" s="4">
        <f t="shared" si="123"/>
        <v>0</v>
      </c>
      <c r="AM1438" s="4">
        <f t="shared" si="123"/>
        <v>0</v>
      </c>
      <c r="AN1438" s="4">
        <f t="shared" si="123"/>
        <v>0</v>
      </c>
      <c r="AO1438" s="4">
        <f t="shared" si="123"/>
        <v>0</v>
      </c>
      <c r="AP1438" s="4">
        <f t="shared" si="123"/>
        <v>0</v>
      </c>
      <c r="AQ1438" s="4">
        <f t="shared" si="123"/>
        <v>0</v>
      </c>
      <c r="AR1438" s="4">
        <f t="shared" si="123"/>
        <v>0</v>
      </c>
      <c r="AS1438" s="4">
        <f t="shared" si="123"/>
        <v>2.2762772699880124E-5</v>
      </c>
      <c r="AT1438" s="4">
        <f t="shared" si="123"/>
        <v>0</v>
      </c>
      <c r="AU1438" s="4">
        <f t="shared" si="123"/>
        <v>0</v>
      </c>
      <c r="AV1438" s="4">
        <f t="shared" si="120"/>
        <v>0</v>
      </c>
      <c r="AW1438" s="4">
        <f t="shared" si="120"/>
        <v>0</v>
      </c>
      <c r="AX1438" s="4">
        <f t="shared" si="120"/>
        <v>0</v>
      </c>
      <c r="AY1438" s="4">
        <f t="shared" si="120"/>
        <v>0</v>
      </c>
      <c r="AZ1438" s="4">
        <f t="shared" si="122"/>
        <v>0</v>
      </c>
      <c r="BA1438" s="4">
        <f t="shared" si="122"/>
        <v>0</v>
      </c>
      <c r="BB1438" s="67">
        <f t="shared" si="122"/>
        <v>0</v>
      </c>
    </row>
    <row r="1439" spans="1:54" x14ac:dyDescent="0.3">
      <c r="A1439" t="s">
        <v>68</v>
      </c>
      <c r="B1439" t="s">
        <v>69</v>
      </c>
      <c r="C1439">
        <v>820520</v>
      </c>
      <c r="D1439" t="s">
        <v>70</v>
      </c>
      <c r="E1439" t="s">
        <v>71</v>
      </c>
      <c r="F1439" t="s">
        <v>72</v>
      </c>
      <c r="G1439" t="s">
        <v>108</v>
      </c>
      <c r="H1439">
        <v>6</v>
      </c>
      <c r="I1439" t="s">
        <v>1185</v>
      </c>
      <c r="J1439" s="4">
        <v>0</v>
      </c>
      <c r="K1439" s="4">
        <v>0</v>
      </c>
      <c r="L1439" s="4">
        <v>0</v>
      </c>
      <c r="M1439" s="4">
        <v>0</v>
      </c>
      <c r="N1439" s="4">
        <v>0</v>
      </c>
      <c r="O1439" s="4">
        <v>0</v>
      </c>
      <c r="P1439" s="4">
        <v>0</v>
      </c>
      <c r="Q1439" s="4">
        <v>0.46</v>
      </c>
      <c r="R1439" s="4">
        <v>0</v>
      </c>
      <c r="S1439" s="4">
        <v>0</v>
      </c>
      <c r="T1439" s="4">
        <v>1.266</v>
      </c>
      <c r="U1439" s="4">
        <v>0</v>
      </c>
      <c r="V1439" s="4">
        <v>0</v>
      </c>
      <c r="W1439" s="4">
        <v>0</v>
      </c>
      <c r="X1439" s="4">
        <v>8.1000000000000003E-2</v>
      </c>
      <c r="Y1439" s="4">
        <v>0</v>
      </c>
      <c r="Z1439" s="4">
        <v>1E-3</v>
      </c>
      <c r="AA1439" s="4">
        <v>0</v>
      </c>
      <c r="AB1439" s="4">
        <v>0</v>
      </c>
      <c r="AC1439" s="4">
        <v>0</v>
      </c>
      <c r="AG1439" s="66">
        <v>820520</v>
      </c>
      <c r="AH1439" t="s">
        <v>1185</v>
      </c>
      <c r="AI1439" s="4">
        <f t="shared" si="123"/>
        <v>0</v>
      </c>
      <c r="AJ1439" s="4">
        <f t="shared" si="123"/>
        <v>0</v>
      </c>
      <c r="AK1439" s="4">
        <f t="shared" si="123"/>
        <v>0</v>
      </c>
      <c r="AL1439" s="4">
        <f t="shared" si="123"/>
        <v>0</v>
      </c>
      <c r="AM1439" s="4">
        <f t="shared" si="123"/>
        <v>0</v>
      </c>
      <c r="AN1439" s="4">
        <f t="shared" si="123"/>
        <v>0</v>
      </c>
      <c r="AO1439" s="4">
        <f t="shared" si="123"/>
        <v>0</v>
      </c>
      <c r="AP1439" s="4">
        <f t="shared" si="123"/>
        <v>2.7059488874491147E-3</v>
      </c>
      <c r="AQ1439" s="4">
        <f t="shared" si="123"/>
        <v>0</v>
      </c>
      <c r="AR1439" s="4">
        <f t="shared" si="123"/>
        <v>0</v>
      </c>
      <c r="AS1439" s="4">
        <f t="shared" si="123"/>
        <v>1.4628259004085401E-4</v>
      </c>
      <c r="AT1439" s="4">
        <f t="shared" si="123"/>
        <v>0</v>
      </c>
      <c r="AU1439" s="4">
        <f t="shared" si="123"/>
        <v>0</v>
      </c>
      <c r="AV1439" s="4">
        <f t="shared" si="120"/>
        <v>0</v>
      </c>
      <c r="AW1439" s="4">
        <f t="shared" si="120"/>
        <v>2.6659396002091116E-4</v>
      </c>
      <c r="AX1439" s="4">
        <f t="shared" si="120"/>
        <v>0</v>
      </c>
      <c r="AY1439" s="4">
        <f t="shared" si="120"/>
        <v>2.0832906258754998E-6</v>
      </c>
      <c r="AZ1439" s="4">
        <f t="shared" si="122"/>
        <v>0</v>
      </c>
      <c r="BA1439" s="4">
        <f t="shared" si="122"/>
        <v>0</v>
      </c>
      <c r="BB1439" s="67">
        <f t="shared" si="122"/>
        <v>0</v>
      </c>
    </row>
    <row r="1440" spans="1:54" x14ac:dyDescent="0.3">
      <c r="A1440" t="s">
        <v>68</v>
      </c>
      <c r="B1440" t="s">
        <v>69</v>
      </c>
      <c r="C1440">
        <v>820530</v>
      </c>
      <c r="D1440" t="s">
        <v>70</v>
      </c>
      <c r="E1440" t="s">
        <v>71</v>
      </c>
      <c r="F1440" t="s">
        <v>72</v>
      </c>
      <c r="G1440" t="s">
        <v>108</v>
      </c>
      <c r="H1440">
        <v>6</v>
      </c>
      <c r="I1440" t="s">
        <v>1186</v>
      </c>
      <c r="J1440" s="4">
        <v>1.966</v>
      </c>
      <c r="K1440" s="4">
        <v>0</v>
      </c>
      <c r="L1440" s="4">
        <v>0</v>
      </c>
      <c r="M1440" s="4">
        <v>0</v>
      </c>
      <c r="N1440" s="4">
        <v>0</v>
      </c>
      <c r="O1440" s="4">
        <v>0</v>
      </c>
      <c r="P1440" s="4">
        <v>0</v>
      </c>
      <c r="Q1440" s="4">
        <v>8.3000000000000004E-2</v>
      </c>
      <c r="R1440" s="4">
        <v>0</v>
      </c>
      <c r="S1440" s="4">
        <v>0</v>
      </c>
      <c r="T1440" s="4">
        <v>0.495</v>
      </c>
      <c r="U1440" s="4">
        <v>0</v>
      </c>
      <c r="V1440" s="4">
        <v>0</v>
      </c>
      <c r="W1440" s="4">
        <v>0</v>
      </c>
      <c r="X1440" s="4">
        <v>0</v>
      </c>
      <c r="Y1440" s="4">
        <v>0</v>
      </c>
      <c r="Z1440" s="4">
        <v>0</v>
      </c>
      <c r="AA1440" s="4">
        <v>0</v>
      </c>
      <c r="AB1440" s="4">
        <v>2.1139999999999999</v>
      </c>
      <c r="AC1440" s="4">
        <v>0.86399999999999999</v>
      </c>
      <c r="AG1440" s="66">
        <v>820530</v>
      </c>
      <c r="AH1440" t="s">
        <v>1186</v>
      </c>
      <c r="AI1440" s="4">
        <f t="shared" si="123"/>
        <v>9.0695625296975113E-2</v>
      </c>
      <c r="AJ1440" s="4">
        <f t="shared" si="123"/>
        <v>0</v>
      </c>
      <c r="AK1440" s="4">
        <f t="shared" si="123"/>
        <v>0</v>
      </c>
      <c r="AL1440" s="4">
        <f t="shared" si="123"/>
        <v>0</v>
      </c>
      <c r="AM1440" s="4">
        <f t="shared" si="123"/>
        <v>0</v>
      </c>
      <c r="AN1440" s="4">
        <f t="shared" si="123"/>
        <v>0</v>
      </c>
      <c r="AO1440" s="4">
        <f t="shared" si="123"/>
        <v>0</v>
      </c>
      <c r="AP1440" s="4">
        <f t="shared" si="123"/>
        <v>4.8824729925712286E-4</v>
      </c>
      <c r="AQ1440" s="4">
        <f t="shared" si="123"/>
        <v>0</v>
      </c>
      <c r="AR1440" s="4">
        <f t="shared" si="123"/>
        <v>0</v>
      </c>
      <c r="AS1440" s="4">
        <f t="shared" si="123"/>
        <v>5.7195799423556653E-5</v>
      </c>
      <c r="AT1440" s="4">
        <f t="shared" si="123"/>
        <v>0</v>
      </c>
      <c r="AU1440" s="4">
        <f t="shared" si="123"/>
        <v>0</v>
      </c>
      <c r="AV1440" s="4">
        <f t="shared" si="120"/>
        <v>0</v>
      </c>
      <c r="AW1440" s="4">
        <f t="shared" si="120"/>
        <v>0</v>
      </c>
      <c r="AX1440" s="4">
        <f t="shared" si="120"/>
        <v>0</v>
      </c>
      <c r="AY1440" s="4">
        <f t="shared" si="120"/>
        <v>0</v>
      </c>
      <c r="AZ1440" s="4">
        <f t="shared" si="122"/>
        <v>0</v>
      </c>
      <c r="BA1440" s="4">
        <f t="shared" si="122"/>
        <v>3.7211717881948467E-3</v>
      </c>
      <c r="BB1440" s="67">
        <f t="shared" si="122"/>
        <v>1.4388092893924088E-3</v>
      </c>
    </row>
    <row r="1441" spans="1:54" x14ac:dyDescent="0.3">
      <c r="A1441" t="s">
        <v>68</v>
      </c>
      <c r="B1441" t="s">
        <v>69</v>
      </c>
      <c r="C1441">
        <v>820540</v>
      </c>
      <c r="D1441" t="s">
        <v>70</v>
      </c>
      <c r="E1441" t="s">
        <v>71</v>
      </c>
      <c r="F1441" t="s">
        <v>72</v>
      </c>
      <c r="G1441" t="s">
        <v>108</v>
      </c>
      <c r="H1441">
        <v>6</v>
      </c>
      <c r="I1441" t="s">
        <v>1187</v>
      </c>
      <c r="J1441" s="4">
        <v>0</v>
      </c>
      <c r="K1441" s="4">
        <v>0</v>
      </c>
      <c r="L1441" s="4">
        <v>0</v>
      </c>
      <c r="M1441" s="4">
        <v>0</v>
      </c>
      <c r="N1441" s="4">
        <v>0</v>
      </c>
      <c r="O1441" s="4">
        <v>0</v>
      </c>
      <c r="P1441" s="4">
        <v>0</v>
      </c>
      <c r="Q1441" s="4">
        <v>0</v>
      </c>
      <c r="R1441" s="4">
        <v>0</v>
      </c>
      <c r="S1441" s="4">
        <v>0</v>
      </c>
      <c r="T1441" s="4">
        <v>0</v>
      </c>
      <c r="U1441" s="4">
        <v>0</v>
      </c>
      <c r="V1441" s="4">
        <v>0</v>
      </c>
      <c r="W1441" s="4">
        <v>0</v>
      </c>
      <c r="X1441" s="4">
        <v>0</v>
      </c>
      <c r="Y1441" s="4">
        <v>0</v>
      </c>
      <c r="Z1441" s="4">
        <v>0</v>
      </c>
      <c r="AA1441" s="4">
        <v>8.9999999999999993E-3</v>
      </c>
      <c r="AB1441" s="4">
        <v>0</v>
      </c>
      <c r="AC1441" s="4">
        <v>0</v>
      </c>
      <c r="AG1441" s="66">
        <v>820540</v>
      </c>
      <c r="AH1441" t="s">
        <v>1187</v>
      </c>
      <c r="AI1441" s="4">
        <f t="shared" si="123"/>
        <v>0</v>
      </c>
      <c r="AJ1441" s="4">
        <f t="shared" si="123"/>
        <v>0</v>
      </c>
      <c r="AK1441" s="4">
        <f t="shared" si="123"/>
        <v>0</v>
      </c>
      <c r="AL1441" s="4">
        <f t="shared" si="123"/>
        <v>0</v>
      </c>
      <c r="AM1441" s="4">
        <f t="shared" si="123"/>
        <v>0</v>
      </c>
      <c r="AN1441" s="4">
        <f t="shared" si="123"/>
        <v>0</v>
      </c>
      <c r="AO1441" s="4">
        <f t="shared" si="123"/>
        <v>0</v>
      </c>
      <c r="AP1441" s="4">
        <f t="shared" si="123"/>
        <v>0</v>
      </c>
      <c r="AQ1441" s="4">
        <f t="shared" si="123"/>
        <v>0</v>
      </c>
      <c r="AR1441" s="4">
        <f t="shared" si="123"/>
        <v>0</v>
      </c>
      <c r="AS1441" s="4">
        <f t="shared" si="123"/>
        <v>0</v>
      </c>
      <c r="AT1441" s="4">
        <f t="shared" si="123"/>
        <v>0</v>
      </c>
      <c r="AU1441" s="4">
        <f t="shared" si="123"/>
        <v>0</v>
      </c>
      <c r="AV1441" s="4">
        <f t="shared" si="120"/>
        <v>0</v>
      </c>
      <c r="AW1441" s="4">
        <f t="shared" si="120"/>
        <v>0</v>
      </c>
      <c r="AX1441" s="4">
        <f t="shared" si="120"/>
        <v>0</v>
      </c>
      <c r="AY1441" s="4">
        <f t="shared" si="120"/>
        <v>0</v>
      </c>
      <c r="AZ1441" s="4">
        <f t="shared" si="122"/>
        <v>1.3574720829078792E-5</v>
      </c>
      <c r="BA1441" s="4">
        <f t="shared" si="122"/>
        <v>0</v>
      </c>
      <c r="BB1441" s="67">
        <f t="shared" si="122"/>
        <v>0</v>
      </c>
    </row>
    <row r="1442" spans="1:54" x14ac:dyDescent="0.3">
      <c r="A1442" t="s">
        <v>68</v>
      </c>
      <c r="B1442" t="s">
        <v>69</v>
      </c>
      <c r="C1442">
        <v>820551</v>
      </c>
      <c r="D1442" t="s">
        <v>70</v>
      </c>
      <c r="E1442" t="s">
        <v>71</v>
      </c>
      <c r="F1442" t="s">
        <v>72</v>
      </c>
      <c r="G1442" t="s">
        <v>108</v>
      </c>
      <c r="H1442">
        <v>6</v>
      </c>
      <c r="I1442" t="s">
        <v>1188</v>
      </c>
      <c r="J1442" s="4">
        <v>0</v>
      </c>
      <c r="K1442" s="4">
        <v>0</v>
      </c>
      <c r="L1442" s="4">
        <v>0</v>
      </c>
      <c r="M1442" s="4">
        <v>0</v>
      </c>
      <c r="N1442" s="4">
        <v>0</v>
      </c>
      <c r="O1442" s="4">
        <v>0</v>
      </c>
      <c r="P1442" s="4">
        <v>0</v>
      </c>
      <c r="Q1442" s="4">
        <v>0.88500000000000001</v>
      </c>
      <c r="R1442" s="4">
        <v>0</v>
      </c>
      <c r="S1442" s="4">
        <v>0</v>
      </c>
      <c r="T1442" s="4">
        <v>6.0000000000000001E-3</v>
      </c>
      <c r="U1442" s="4">
        <v>0</v>
      </c>
      <c r="V1442" s="4">
        <v>0</v>
      </c>
      <c r="W1442" s="4">
        <v>0</v>
      </c>
      <c r="X1442" s="4">
        <v>0.01</v>
      </c>
      <c r="Y1442" s="4">
        <v>0</v>
      </c>
      <c r="Z1442" s="4">
        <v>0</v>
      </c>
      <c r="AA1442" s="4">
        <v>2E-3</v>
      </c>
      <c r="AB1442" s="4">
        <v>0</v>
      </c>
      <c r="AC1442" s="4">
        <v>0</v>
      </c>
      <c r="AG1442" s="66">
        <v>820551</v>
      </c>
      <c r="AH1442" t="s">
        <v>1188</v>
      </c>
      <c r="AI1442" s="4">
        <f t="shared" si="123"/>
        <v>0</v>
      </c>
      <c r="AJ1442" s="4">
        <f t="shared" si="123"/>
        <v>0</v>
      </c>
      <c r="AK1442" s="4">
        <f t="shared" si="123"/>
        <v>0</v>
      </c>
      <c r="AL1442" s="4">
        <f t="shared" si="123"/>
        <v>0</v>
      </c>
      <c r="AM1442" s="4">
        <f t="shared" si="123"/>
        <v>0</v>
      </c>
      <c r="AN1442" s="4">
        <f t="shared" si="123"/>
        <v>0</v>
      </c>
      <c r="AO1442" s="4">
        <f t="shared" si="123"/>
        <v>0</v>
      </c>
      <c r="AP1442" s="4">
        <f t="shared" si="123"/>
        <v>5.20601035954884E-3</v>
      </c>
      <c r="AQ1442" s="4">
        <f t="shared" si="123"/>
        <v>0</v>
      </c>
      <c r="AR1442" s="4">
        <f t="shared" si="123"/>
        <v>0</v>
      </c>
      <c r="AS1442" s="4">
        <f t="shared" si="123"/>
        <v>6.9328241725523215E-7</v>
      </c>
      <c r="AT1442" s="4">
        <f t="shared" si="123"/>
        <v>0</v>
      </c>
      <c r="AU1442" s="4">
        <f t="shared" si="123"/>
        <v>0</v>
      </c>
      <c r="AV1442" s="4">
        <f t="shared" si="120"/>
        <v>0</v>
      </c>
      <c r="AW1442" s="4">
        <f t="shared" si="120"/>
        <v>3.2912834570482857E-5</v>
      </c>
      <c r="AX1442" s="4">
        <f t="shared" si="120"/>
        <v>0</v>
      </c>
      <c r="AY1442" s="4">
        <f t="shared" si="120"/>
        <v>0</v>
      </c>
      <c r="AZ1442" s="4">
        <f t="shared" si="122"/>
        <v>3.0166046286841759E-6</v>
      </c>
      <c r="BA1442" s="4">
        <f t="shared" si="122"/>
        <v>0</v>
      </c>
      <c r="BB1442" s="67">
        <f t="shared" si="122"/>
        <v>0</v>
      </c>
    </row>
    <row r="1443" spans="1:54" x14ac:dyDescent="0.3">
      <c r="A1443" t="s">
        <v>68</v>
      </c>
      <c r="B1443" t="s">
        <v>69</v>
      </c>
      <c r="C1443">
        <v>820559</v>
      </c>
      <c r="D1443" t="s">
        <v>70</v>
      </c>
      <c r="E1443" t="s">
        <v>71</v>
      </c>
      <c r="F1443" t="s">
        <v>72</v>
      </c>
      <c r="G1443" t="s">
        <v>108</v>
      </c>
      <c r="H1443">
        <v>6</v>
      </c>
      <c r="I1443" t="s">
        <v>1188</v>
      </c>
      <c r="J1443" s="4">
        <v>0</v>
      </c>
      <c r="K1443" s="4">
        <v>0</v>
      </c>
      <c r="L1443" s="4">
        <v>0</v>
      </c>
      <c r="M1443" s="4">
        <v>0</v>
      </c>
      <c r="N1443" s="4">
        <v>0</v>
      </c>
      <c r="O1443" s="4">
        <v>0</v>
      </c>
      <c r="P1443" s="4">
        <v>0</v>
      </c>
      <c r="Q1443" s="4">
        <v>0</v>
      </c>
      <c r="R1443" s="4">
        <v>0</v>
      </c>
      <c r="S1443" s="4">
        <v>0</v>
      </c>
      <c r="T1443" s="4">
        <v>4.8280000000000003</v>
      </c>
      <c r="U1443" s="4">
        <v>3.5000000000000003E-2</v>
      </c>
      <c r="V1443" s="4">
        <v>0</v>
      </c>
      <c r="W1443" s="4">
        <v>0.78900000000000003</v>
      </c>
      <c r="X1443" s="4">
        <v>0.13500000000000001</v>
      </c>
      <c r="Y1443" s="4">
        <v>0</v>
      </c>
      <c r="Z1443" s="4">
        <v>0.20300000000000001</v>
      </c>
      <c r="AA1443" s="4">
        <v>2.6589999999999998</v>
      </c>
      <c r="AB1443" s="4">
        <v>0.96599999999999997</v>
      </c>
      <c r="AC1443" s="4">
        <v>0.497</v>
      </c>
      <c r="AG1443" s="66">
        <v>820559</v>
      </c>
      <c r="AH1443" t="s">
        <v>1188</v>
      </c>
      <c r="AI1443" s="4">
        <f t="shared" si="123"/>
        <v>0</v>
      </c>
      <c r="AJ1443" s="4">
        <f t="shared" si="123"/>
        <v>0</v>
      </c>
      <c r="AK1443" s="4">
        <f t="shared" si="123"/>
        <v>0</v>
      </c>
      <c r="AL1443" s="4">
        <f t="shared" si="123"/>
        <v>0</v>
      </c>
      <c r="AM1443" s="4">
        <f t="shared" si="123"/>
        <v>0</v>
      </c>
      <c r="AN1443" s="4">
        <f t="shared" si="123"/>
        <v>0</v>
      </c>
      <c r="AO1443" s="4">
        <f t="shared" si="123"/>
        <v>0</v>
      </c>
      <c r="AP1443" s="4">
        <f t="shared" si="123"/>
        <v>0</v>
      </c>
      <c r="AQ1443" s="4">
        <f t="shared" si="123"/>
        <v>0</v>
      </c>
      <c r="AR1443" s="4">
        <f t="shared" si="123"/>
        <v>0</v>
      </c>
      <c r="AS1443" s="4">
        <f t="shared" si="123"/>
        <v>5.578612517513769E-4</v>
      </c>
      <c r="AT1443" s="4">
        <f t="shared" si="123"/>
        <v>1.0486515285129706E-4</v>
      </c>
      <c r="AU1443" s="4">
        <f t="shared" si="123"/>
        <v>0</v>
      </c>
      <c r="AV1443" s="4">
        <f t="shared" si="120"/>
        <v>1.8589776711335621E-3</v>
      </c>
      <c r="AW1443" s="4">
        <f t="shared" si="120"/>
        <v>4.4432326670151867E-4</v>
      </c>
      <c r="AX1443" s="4">
        <f t="shared" si="120"/>
        <v>0</v>
      </c>
      <c r="AY1443" s="4">
        <f t="shared" si="120"/>
        <v>4.229079970527265E-4</v>
      </c>
      <c r="AZ1443" s="4">
        <f t="shared" si="122"/>
        <v>4.0105758538356113E-3</v>
      </c>
      <c r="BA1443" s="4">
        <f t="shared" si="122"/>
        <v>1.7004030025526121E-3</v>
      </c>
      <c r="BB1443" s="67">
        <f t="shared" si="122"/>
        <v>8.2764839910651298E-4</v>
      </c>
    </row>
    <row r="1444" spans="1:54" x14ac:dyDescent="0.3">
      <c r="A1444" t="s">
        <v>68</v>
      </c>
      <c r="B1444" t="s">
        <v>69</v>
      </c>
      <c r="C1444">
        <v>820570</v>
      </c>
      <c r="D1444" t="s">
        <v>70</v>
      </c>
      <c r="E1444" t="s">
        <v>71</v>
      </c>
      <c r="F1444" t="s">
        <v>72</v>
      </c>
      <c r="G1444" t="s">
        <v>108</v>
      </c>
      <c r="H1444">
        <v>6</v>
      </c>
      <c r="I1444" t="s">
        <v>1189</v>
      </c>
      <c r="J1444" s="4">
        <v>0</v>
      </c>
      <c r="K1444" s="4">
        <v>7.3159999999999998</v>
      </c>
      <c r="L1444" s="4">
        <v>0</v>
      </c>
      <c r="M1444" s="4">
        <v>74.004000000000005</v>
      </c>
      <c r="N1444" s="4">
        <v>20.059000000000001</v>
      </c>
      <c r="O1444" s="4">
        <v>0</v>
      </c>
      <c r="P1444" s="4">
        <v>0</v>
      </c>
      <c r="Q1444" s="4">
        <v>0</v>
      </c>
      <c r="R1444" s="4">
        <v>0.96399999999999997</v>
      </c>
      <c r="S1444" s="4">
        <v>0</v>
      </c>
      <c r="T1444" s="4">
        <v>0.94699999999999995</v>
      </c>
      <c r="U1444" s="4">
        <v>0</v>
      </c>
      <c r="V1444" s="4">
        <v>0</v>
      </c>
      <c r="W1444" s="4">
        <v>0</v>
      </c>
      <c r="X1444" s="4">
        <v>0</v>
      </c>
      <c r="Y1444" s="4">
        <v>0</v>
      </c>
      <c r="Z1444" s="4">
        <v>0</v>
      </c>
      <c r="AA1444" s="4">
        <v>0</v>
      </c>
      <c r="AB1444" s="4">
        <v>0</v>
      </c>
      <c r="AC1444" s="4">
        <v>0</v>
      </c>
      <c r="AG1444" s="66">
        <v>820570</v>
      </c>
      <c r="AH1444" t="s">
        <v>1189</v>
      </c>
      <c r="AI1444" s="4">
        <f t="shared" si="123"/>
        <v>0</v>
      </c>
      <c r="AJ1444" s="4">
        <f t="shared" si="123"/>
        <v>0.1581760545322542</v>
      </c>
      <c r="AK1444" s="4">
        <f t="shared" si="123"/>
        <v>0</v>
      </c>
      <c r="AL1444" s="4">
        <f t="shared" si="123"/>
        <v>1.4949321509193843</v>
      </c>
      <c r="AM1444" s="4">
        <f t="shared" si="123"/>
        <v>0.45750436943015943</v>
      </c>
      <c r="AN1444" s="4">
        <f t="shared" si="123"/>
        <v>0</v>
      </c>
      <c r="AO1444" s="4">
        <f t="shared" si="123"/>
        <v>0</v>
      </c>
      <c r="AP1444" s="4">
        <f t="shared" si="123"/>
        <v>0</v>
      </c>
      <c r="AQ1444" s="4">
        <f t="shared" si="123"/>
        <v>3.8331234592205543E-3</v>
      </c>
      <c r="AR1444" s="4">
        <f t="shared" si="123"/>
        <v>0</v>
      </c>
      <c r="AS1444" s="4">
        <f t="shared" si="123"/>
        <v>1.0942307485678414E-4</v>
      </c>
      <c r="AT1444" s="4">
        <f t="shared" si="123"/>
        <v>0</v>
      </c>
      <c r="AU1444" s="4">
        <f t="shared" si="123"/>
        <v>0</v>
      </c>
      <c r="AV1444" s="4">
        <f t="shared" si="120"/>
        <v>0</v>
      </c>
      <c r="AW1444" s="4">
        <f t="shared" si="120"/>
        <v>0</v>
      </c>
      <c r="AX1444" s="4">
        <f t="shared" si="120"/>
        <v>0</v>
      </c>
      <c r="AY1444" s="4">
        <f t="shared" si="120"/>
        <v>0</v>
      </c>
      <c r="AZ1444" s="4">
        <f t="shared" si="122"/>
        <v>0</v>
      </c>
      <c r="BA1444" s="4">
        <f t="shared" si="122"/>
        <v>0</v>
      </c>
      <c r="BB1444" s="67">
        <f t="shared" si="122"/>
        <v>0</v>
      </c>
    </row>
    <row r="1445" spans="1:54" x14ac:dyDescent="0.3">
      <c r="A1445" t="s">
        <v>68</v>
      </c>
      <c r="B1445" t="s">
        <v>69</v>
      </c>
      <c r="C1445">
        <v>820590</v>
      </c>
      <c r="D1445" t="s">
        <v>70</v>
      </c>
      <c r="E1445" t="s">
        <v>71</v>
      </c>
      <c r="F1445" t="s">
        <v>72</v>
      </c>
      <c r="G1445" t="s">
        <v>108</v>
      </c>
      <c r="H1445">
        <v>6</v>
      </c>
      <c r="I1445" t="s">
        <v>1190</v>
      </c>
      <c r="J1445" s="4">
        <v>0</v>
      </c>
      <c r="K1445" s="4">
        <v>0</v>
      </c>
      <c r="L1445" s="4">
        <v>0</v>
      </c>
      <c r="M1445" s="4">
        <v>0</v>
      </c>
      <c r="N1445" s="4">
        <v>0</v>
      </c>
      <c r="O1445" s="4">
        <v>0</v>
      </c>
      <c r="P1445" s="4">
        <v>0</v>
      </c>
      <c r="Q1445" s="4">
        <v>0</v>
      </c>
      <c r="R1445" s="4">
        <v>0</v>
      </c>
      <c r="S1445" s="4">
        <v>0</v>
      </c>
      <c r="T1445" s="4">
        <v>0</v>
      </c>
      <c r="U1445" s="4">
        <v>0</v>
      </c>
      <c r="V1445" s="4">
        <v>0</v>
      </c>
      <c r="W1445" s="4">
        <v>0</v>
      </c>
      <c r="X1445" s="4">
        <v>0</v>
      </c>
      <c r="Y1445" s="4">
        <v>0</v>
      </c>
      <c r="Z1445" s="4">
        <v>0</v>
      </c>
      <c r="AA1445" s="4">
        <v>0</v>
      </c>
      <c r="AB1445" s="4">
        <v>2E-3</v>
      </c>
      <c r="AC1445" s="4">
        <v>0</v>
      </c>
      <c r="AG1445" s="66">
        <v>820590</v>
      </c>
      <c r="AH1445" t="s">
        <v>1190</v>
      </c>
      <c r="AI1445" s="4">
        <f t="shared" si="123"/>
        <v>0</v>
      </c>
      <c r="AJ1445" s="4">
        <f t="shared" si="123"/>
        <v>0</v>
      </c>
      <c r="AK1445" s="4">
        <f t="shared" si="123"/>
        <v>0</v>
      </c>
      <c r="AL1445" s="4">
        <f t="shared" si="123"/>
        <v>0</v>
      </c>
      <c r="AM1445" s="4">
        <f t="shared" si="123"/>
        <v>0</v>
      </c>
      <c r="AN1445" s="4">
        <f t="shared" si="123"/>
        <v>0</v>
      </c>
      <c r="AO1445" s="4">
        <f t="shared" si="123"/>
        <v>0</v>
      </c>
      <c r="AP1445" s="4">
        <f t="shared" si="123"/>
        <v>0</v>
      </c>
      <c r="AQ1445" s="4">
        <f t="shared" si="123"/>
        <v>0</v>
      </c>
      <c r="AR1445" s="4">
        <f t="shared" si="123"/>
        <v>0</v>
      </c>
      <c r="AS1445" s="4">
        <f t="shared" si="123"/>
        <v>0</v>
      </c>
      <c r="AT1445" s="4">
        <f t="shared" si="123"/>
        <v>0</v>
      </c>
      <c r="AU1445" s="4">
        <f t="shared" si="123"/>
        <v>0</v>
      </c>
      <c r="AV1445" s="4">
        <f t="shared" si="120"/>
        <v>0</v>
      </c>
      <c r="AW1445" s="4">
        <f t="shared" si="120"/>
        <v>0</v>
      </c>
      <c r="AX1445" s="4">
        <f t="shared" si="120"/>
        <v>0</v>
      </c>
      <c r="AY1445" s="4">
        <f t="shared" si="120"/>
        <v>0</v>
      </c>
      <c r="AZ1445" s="4">
        <f t="shared" si="122"/>
        <v>0</v>
      </c>
      <c r="BA1445" s="4">
        <f t="shared" si="122"/>
        <v>3.5205031108749737E-6</v>
      </c>
      <c r="BB1445" s="67">
        <f t="shared" si="122"/>
        <v>0</v>
      </c>
    </row>
    <row r="1446" spans="1:54" x14ac:dyDescent="0.3">
      <c r="A1446" t="s">
        <v>68</v>
      </c>
      <c r="B1446" t="s">
        <v>69</v>
      </c>
      <c r="C1446">
        <v>820720</v>
      </c>
      <c r="D1446" t="s">
        <v>70</v>
      </c>
      <c r="E1446" t="s">
        <v>71</v>
      </c>
      <c r="F1446" t="s">
        <v>72</v>
      </c>
      <c r="G1446" t="s">
        <v>108</v>
      </c>
      <c r="H1446">
        <v>6</v>
      </c>
      <c r="I1446" t="s">
        <v>1191</v>
      </c>
      <c r="J1446" s="4">
        <v>0</v>
      </c>
      <c r="K1446" s="4">
        <v>0</v>
      </c>
      <c r="L1446" s="4">
        <v>0</v>
      </c>
      <c r="M1446" s="4">
        <v>0</v>
      </c>
      <c r="N1446" s="4">
        <v>0</v>
      </c>
      <c r="O1446" s="4">
        <v>0</v>
      </c>
      <c r="P1446" s="4">
        <v>0</v>
      </c>
      <c r="Q1446" s="4">
        <v>0</v>
      </c>
      <c r="R1446" s="4">
        <v>0</v>
      </c>
      <c r="S1446" s="4">
        <v>0</v>
      </c>
      <c r="T1446" s="4">
        <v>0</v>
      </c>
      <c r="U1446" s="4">
        <v>3.13</v>
      </c>
      <c r="V1446" s="4">
        <v>0</v>
      </c>
      <c r="W1446" s="4">
        <v>0</v>
      </c>
      <c r="X1446" s="4">
        <v>0</v>
      </c>
      <c r="Y1446" s="4">
        <v>0</v>
      </c>
      <c r="Z1446" s="4">
        <v>0</v>
      </c>
      <c r="AA1446" s="4">
        <v>0</v>
      </c>
      <c r="AB1446" s="4">
        <v>0</v>
      </c>
      <c r="AC1446" s="4">
        <v>0</v>
      </c>
      <c r="AG1446" s="66">
        <v>820720</v>
      </c>
      <c r="AH1446" t="s">
        <v>1191</v>
      </c>
      <c r="AI1446" s="4">
        <f t="shared" si="123"/>
        <v>0</v>
      </c>
      <c r="AJ1446" s="4">
        <f t="shared" si="123"/>
        <v>0</v>
      </c>
      <c r="AK1446" s="4">
        <f t="shared" si="123"/>
        <v>0</v>
      </c>
      <c r="AL1446" s="4">
        <f t="shared" si="123"/>
        <v>0</v>
      </c>
      <c r="AM1446" s="4">
        <f t="shared" si="123"/>
        <v>0</v>
      </c>
      <c r="AN1446" s="4">
        <f t="shared" si="123"/>
        <v>0</v>
      </c>
      <c r="AO1446" s="4">
        <f t="shared" si="123"/>
        <v>0</v>
      </c>
      <c r="AP1446" s="4">
        <f t="shared" si="123"/>
        <v>0</v>
      </c>
      <c r="AQ1446" s="4">
        <f t="shared" si="123"/>
        <v>0</v>
      </c>
      <c r="AR1446" s="4">
        <f t="shared" si="123"/>
        <v>0</v>
      </c>
      <c r="AS1446" s="4">
        <f t="shared" si="123"/>
        <v>0</v>
      </c>
      <c r="AT1446" s="4">
        <f t="shared" si="123"/>
        <v>9.3779408121302775E-3</v>
      </c>
      <c r="AU1446" s="4">
        <f t="shared" si="123"/>
        <v>0</v>
      </c>
      <c r="AV1446" s="4">
        <f t="shared" si="120"/>
        <v>0</v>
      </c>
      <c r="AW1446" s="4">
        <f t="shared" si="120"/>
        <v>0</v>
      </c>
      <c r="AX1446" s="4">
        <f t="shared" si="120"/>
        <v>0</v>
      </c>
      <c r="AY1446" s="4">
        <f t="shared" si="120"/>
        <v>0</v>
      </c>
      <c r="AZ1446" s="4">
        <f t="shared" si="122"/>
        <v>0</v>
      </c>
      <c r="BA1446" s="4">
        <f t="shared" si="122"/>
        <v>0</v>
      </c>
      <c r="BB1446" s="67">
        <f t="shared" si="122"/>
        <v>0</v>
      </c>
    </row>
    <row r="1447" spans="1:54" x14ac:dyDescent="0.3">
      <c r="A1447" t="s">
        <v>68</v>
      </c>
      <c r="B1447" t="s">
        <v>69</v>
      </c>
      <c r="C1447">
        <v>820730</v>
      </c>
      <c r="D1447" t="s">
        <v>70</v>
      </c>
      <c r="E1447" t="s">
        <v>71</v>
      </c>
      <c r="F1447" t="s">
        <v>72</v>
      </c>
      <c r="G1447" t="s">
        <v>108</v>
      </c>
      <c r="H1447">
        <v>6</v>
      </c>
      <c r="I1447" t="s">
        <v>1192</v>
      </c>
      <c r="J1447" s="4">
        <v>0</v>
      </c>
      <c r="K1447" s="4">
        <v>0</v>
      </c>
      <c r="L1447" s="4">
        <v>0</v>
      </c>
      <c r="M1447" s="4">
        <v>0</v>
      </c>
      <c r="N1447" s="4">
        <v>0</v>
      </c>
      <c r="O1447" s="4">
        <v>0</v>
      </c>
      <c r="P1447" s="4">
        <v>0</v>
      </c>
      <c r="Q1447" s="4">
        <v>0</v>
      </c>
      <c r="R1447" s="4">
        <v>1.2809999999999999</v>
      </c>
      <c r="S1447" s="4">
        <v>0</v>
      </c>
      <c r="T1447" s="4">
        <v>0</v>
      </c>
      <c r="U1447" s="4">
        <v>0</v>
      </c>
      <c r="V1447" s="4">
        <v>0</v>
      </c>
      <c r="W1447" s="4">
        <v>0</v>
      </c>
      <c r="X1447" s="4">
        <v>9.7000000000000003E-2</v>
      </c>
      <c r="Y1447" s="4">
        <v>0</v>
      </c>
      <c r="Z1447" s="4">
        <v>0.157</v>
      </c>
      <c r="AA1447" s="4">
        <v>0</v>
      </c>
      <c r="AB1447" s="4">
        <v>0</v>
      </c>
      <c r="AC1447" s="4">
        <v>0</v>
      </c>
      <c r="AG1447" s="66">
        <v>820730</v>
      </c>
      <c r="AH1447" t="s">
        <v>1192</v>
      </c>
      <c r="AI1447" s="4">
        <f t="shared" si="123"/>
        <v>0</v>
      </c>
      <c r="AJ1447" s="4">
        <f t="shared" si="123"/>
        <v>0</v>
      </c>
      <c r="AK1447" s="4">
        <f t="shared" si="123"/>
        <v>0</v>
      </c>
      <c r="AL1447" s="4">
        <f t="shared" si="123"/>
        <v>0</v>
      </c>
      <c r="AM1447" s="4">
        <f t="shared" si="123"/>
        <v>0</v>
      </c>
      <c r="AN1447" s="4">
        <f t="shared" si="123"/>
        <v>0</v>
      </c>
      <c r="AO1447" s="4">
        <f t="shared" si="123"/>
        <v>0</v>
      </c>
      <c r="AP1447" s="4">
        <f t="shared" si="123"/>
        <v>0</v>
      </c>
      <c r="AQ1447" s="4">
        <f t="shared" si="123"/>
        <v>5.0936007793169393E-3</v>
      </c>
      <c r="AR1447" s="4">
        <f t="shared" si="123"/>
        <v>0</v>
      </c>
      <c r="AS1447" s="4">
        <f t="shared" si="123"/>
        <v>0</v>
      </c>
      <c r="AT1447" s="4">
        <f t="shared" si="123"/>
        <v>0</v>
      </c>
      <c r="AU1447" s="4">
        <f t="shared" si="123"/>
        <v>0</v>
      </c>
      <c r="AV1447" s="4">
        <f t="shared" si="120"/>
        <v>0</v>
      </c>
      <c r="AW1447" s="4">
        <f t="shared" si="120"/>
        <v>3.1925449533368373E-4</v>
      </c>
      <c r="AX1447" s="4">
        <f t="shared" si="120"/>
        <v>0</v>
      </c>
      <c r="AY1447" s="4">
        <f t="shared" si="120"/>
        <v>3.2707662826245349E-4</v>
      </c>
      <c r="AZ1447" s="4">
        <f t="shared" si="122"/>
        <v>0</v>
      </c>
      <c r="BA1447" s="4">
        <f t="shared" si="122"/>
        <v>0</v>
      </c>
      <c r="BB1447" s="67">
        <f t="shared" si="122"/>
        <v>0</v>
      </c>
    </row>
    <row r="1448" spans="1:54" x14ac:dyDescent="0.3">
      <c r="A1448" t="s">
        <v>68</v>
      </c>
      <c r="B1448" t="s">
        <v>69</v>
      </c>
      <c r="C1448">
        <v>820740</v>
      </c>
      <c r="D1448" t="s">
        <v>70</v>
      </c>
      <c r="E1448" t="s">
        <v>71</v>
      </c>
      <c r="F1448" t="s">
        <v>72</v>
      </c>
      <c r="G1448" t="s">
        <v>108</v>
      </c>
      <c r="H1448">
        <v>6</v>
      </c>
      <c r="I1448" t="s">
        <v>1193</v>
      </c>
      <c r="J1448" s="4">
        <v>0</v>
      </c>
      <c r="K1448" s="4">
        <v>0</v>
      </c>
      <c r="L1448" s="4">
        <v>0</v>
      </c>
      <c r="M1448" s="4">
        <v>0</v>
      </c>
      <c r="N1448" s="4">
        <v>0</v>
      </c>
      <c r="O1448" s="4">
        <v>0</v>
      </c>
      <c r="P1448" s="4">
        <v>0</v>
      </c>
      <c r="Q1448" s="4">
        <v>0</v>
      </c>
      <c r="R1448" s="4">
        <v>0</v>
      </c>
      <c r="S1448" s="4">
        <v>0</v>
      </c>
      <c r="T1448" s="4">
        <v>3.51</v>
      </c>
      <c r="U1448" s="4">
        <v>0</v>
      </c>
      <c r="V1448" s="4">
        <v>0</v>
      </c>
      <c r="W1448" s="4">
        <v>0</v>
      </c>
      <c r="X1448" s="4">
        <v>0</v>
      </c>
      <c r="Y1448" s="4">
        <v>0</v>
      </c>
      <c r="Z1448" s="4">
        <v>4.0000000000000001E-3</v>
      </c>
      <c r="AA1448" s="4">
        <v>0</v>
      </c>
      <c r="AB1448" s="4">
        <v>0</v>
      </c>
      <c r="AC1448" s="4">
        <v>0</v>
      </c>
      <c r="AG1448" s="66">
        <v>820740</v>
      </c>
      <c r="AH1448" t="s">
        <v>1193</v>
      </c>
      <c r="AI1448" s="4">
        <f t="shared" si="123"/>
        <v>0</v>
      </c>
      <c r="AJ1448" s="4">
        <f t="shared" si="123"/>
        <v>0</v>
      </c>
      <c r="AK1448" s="4">
        <f t="shared" si="123"/>
        <v>0</v>
      </c>
      <c r="AL1448" s="4">
        <f t="shared" si="123"/>
        <v>0</v>
      </c>
      <c r="AM1448" s="4">
        <f t="shared" si="123"/>
        <v>0</v>
      </c>
      <c r="AN1448" s="4">
        <f t="shared" si="123"/>
        <v>0</v>
      </c>
      <c r="AO1448" s="4">
        <f t="shared" si="123"/>
        <v>0</v>
      </c>
      <c r="AP1448" s="4">
        <f t="shared" si="123"/>
        <v>0</v>
      </c>
      <c r="AQ1448" s="4">
        <f t="shared" si="123"/>
        <v>0</v>
      </c>
      <c r="AR1448" s="4">
        <f t="shared" si="123"/>
        <v>0</v>
      </c>
      <c r="AS1448" s="4">
        <f t="shared" si="123"/>
        <v>4.0557021409431081E-4</v>
      </c>
      <c r="AT1448" s="4">
        <f t="shared" si="123"/>
        <v>0</v>
      </c>
      <c r="AU1448" s="4">
        <f t="shared" si="123"/>
        <v>0</v>
      </c>
      <c r="AV1448" s="4">
        <f t="shared" si="120"/>
        <v>0</v>
      </c>
      <c r="AW1448" s="4">
        <f t="shared" si="120"/>
        <v>0</v>
      </c>
      <c r="AX1448" s="4">
        <f t="shared" si="120"/>
        <v>0</v>
      </c>
      <c r="AY1448" s="4">
        <f t="shared" si="120"/>
        <v>8.3331625035019993E-6</v>
      </c>
      <c r="AZ1448" s="4">
        <f t="shared" si="122"/>
        <v>0</v>
      </c>
      <c r="BA1448" s="4">
        <f t="shared" si="122"/>
        <v>0</v>
      </c>
      <c r="BB1448" s="67">
        <f t="shared" si="122"/>
        <v>0</v>
      </c>
    </row>
    <row r="1449" spans="1:54" x14ac:dyDescent="0.3">
      <c r="A1449" t="s">
        <v>68</v>
      </c>
      <c r="B1449" t="s">
        <v>69</v>
      </c>
      <c r="C1449">
        <v>820760</v>
      </c>
      <c r="D1449" t="s">
        <v>70</v>
      </c>
      <c r="E1449" t="s">
        <v>71</v>
      </c>
      <c r="F1449" t="s">
        <v>72</v>
      </c>
      <c r="G1449" t="s">
        <v>108</v>
      </c>
      <c r="H1449">
        <v>6</v>
      </c>
      <c r="I1449" t="s">
        <v>1194</v>
      </c>
      <c r="J1449" s="4">
        <v>0</v>
      </c>
      <c r="K1449" s="4">
        <v>0</v>
      </c>
      <c r="L1449" s="4">
        <v>0</v>
      </c>
      <c r="M1449" s="4">
        <v>0</v>
      </c>
      <c r="N1449" s="4">
        <v>0</v>
      </c>
      <c r="O1449" s="4">
        <v>0</v>
      </c>
      <c r="P1449" s="4">
        <v>0</v>
      </c>
      <c r="Q1449" s="4">
        <v>0</v>
      </c>
      <c r="R1449" s="4">
        <v>0</v>
      </c>
      <c r="S1449" s="4">
        <v>0</v>
      </c>
      <c r="T1449" s="4">
        <v>0</v>
      </c>
      <c r="U1449" s="4">
        <v>0</v>
      </c>
      <c r="V1449" s="4">
        <v>0</v>
      </c>
      <c r="W1449" s="4">
        <v>0</v>
      </c>
      <c r="X1449" s="4">
        <v>3.5329999999999999</v>
      </c>
      <c r="Y1449" s="4">
        <v>0</v>
      </c>
      <c r="Z1449" s="4">
        <v>0</v>
      </c>
      <c r="AA1449" s="4">
        <v>0</v>
      </c>
      <c r="AB1449" s="4">
        <v>0</v>
      </c>
      <c r="AC1449" s="4">
        <v>0</v>
      </c>
      <c r="AG1449" s="66">
        <v>820760</v>
      </c>
      <c r="AH1449" t="s">
        <v>1194</v>
      </c>
      <c r="AI1449" s="4">
        <f t="shared" si="123"/>
        <v>0</v>
      </c>
      <c r="AJ1449" s="4">
        <f t="shared" si="123"/>
        <v>0</v>
      </c>
      <c r="AK1449" s="4">
        <f t="shared" si="123"/>
        <v>0</v>
      </c>
      <c r="AL1449" s="4">
        <f t="shared" si="123"/>
        <v>0</v>
      </c>
      <c r="AM1449" s="4">
        <f t="shared" si="123"/>
        <v>0</v>
      </c>
      <c r="AN1449" s="4">
        <f t="shared" si="123"/>
        <v>0</v>
      </c>
      <c r="AO1449" s="4">
        <f t="shared" si="123"/>
        <v>0</v>
      </c>
      <c r="AP1449" s="4">
        <f t="shared" si="123"/>
        <v>0</v>
      </c>
      <c r="AQ1449" s="4">
        <f t="shared" ref="AQ1449:AY1493" si="124">IFERROR((R1449/R$2093)*100,0)</f>
        <v>0</v>
      </c>
      <c r="AR1449" s="4">
        <f t="shared" si="124"/>
        <v>0</v>
      </c>
      <c r="AS1449" s="4">
        <f t="shared" si="124"/>
        <v>0</v>
      </c>
      <c r="AT1449" s="4">
        <f t="shared" si="124"/>
        <v>0</v>
      </c>
      <c r="AU1449" s="4">
        <f t="shared" si="124"/>
        <v>0</v>
      </c>
      <c r="AV1449" s="4">
        <f t="shared" si="120"/>
        <v>0</v>
      </c>
      <c r="AW1449" s="4">
        <f t="shared" si="120"/>
        <v>1.1628104453751594E-2</v>
      </c>
      <c r="AX1449" s="4">
        <f t="shared" si="120"/>
        <v>0</v>
      </c>
      <c r="AY1449" s="4">
        <f t="shared" si="120"/>
        <v>0</v>
      </c>
      <c r="AZ1449" s="4">
        <f t="shared" si="122"/>
        <v>0</v>
      </c>
      <c r="BA1449" s="4">
        <f t="shared" si="122"/>
        <v>0</v>
      </c>
      <c r="BB1449" s="67">
        <f t="shared" si="122"/>
        <v>0</v>
      </c>
    </row>
    <row r="1450" spans="1:54" x14ac:dyDescent="0.3">
      <c r="A1450" t="s">
        <v>68</v>
      </c>
      <c r="B1450" t="s">
        <v>69</v>
      </c>
      <c r="C1450">
        <v>820770</v>
      </c>
      <c r="D1450" t="s">
        <v>70</v>
      </c>
      <c r="E1450" t="s">
        <v>71</v>
      </c>
      <c r="F1450" t="s">
        <v>72</v>
      </c>
      <c r="G1450" t="s">
        <v>108</v>
      </c>
      <c r="H1450">
        <v>6</v>
      </c>
      <c r="I1450" t="s">
        <v>1195</v>
      </c>
      <c r="J1450" s="4">
        <v>0</v>
      </c>
      <c r="K1450" s="4">
        <v>0</v>
      </c>
      <c r="L1450" s="4">
        <v>0</v>
      </c>
      <c r="M1450" s="4">
        <v>0</v>
      </c>
      <c r="N1450" s="4">
        <v>0.58599999999999997</v>
      </c>
      <c r="O1450" s="4">
        <v>0</v>
      </c>
      <c r="P1450" s="4">
        <v>0</v>
      </c>
      <c r="Q1450" s="4">
        <v>0</v>
      </c>
      <c r="R1450" s="4">
        <v>0</v>
      </c>
      <c r="S1450" s="4">
        <v>0.65300000000000002</v>
      </c>
      <c r="T1450" s="4">
        <v>0</v>
      </c>
      <c r="U1450" s="4">
        <v>0</v>
      </c>
      <c r="V1450" s="4">
        <v>0</v>
      </c>
      <c r="W1450" s="4">
        <v>7.4999999999999997E-2</v>
      </c>
      <c r="X1450" s="4">
        <v>2.5000000000000001E-2</v>
      </c>
      <c r="Y1450" s="4">
        <v>0</v>
      </c>
      <c r="Z1450" s="4">
        <v>0</v>
      </c>
      <c r="AA1450" s="4">
        <v>0</v>
      </c>
      <c r="AB1450" s="4">
        <v>0</v>
      </c>
      <c r="AC1450" s="4">
        <v>0</v>
      </c>
      <c r="AG1450" s="66">
        <v>820770</v>
      </c>
      <c r="AH1450" t="s">
        <v>1195</v>
      </c>
      <c r="AI1450" s="4">
        <f t="shared" ref="AI1450:AR1480" si="125">IFERROR((J1450/J$2093)*100,0)</f>
        <v>0</v>
      </c>
      <c r="AJ1450" s="4">
        <f t="shared" si="125"/>
        <v>0</v>
      </c>
      <c r="AK1450" s="4">
        <f t="shared" si="125"/>
        <v>0</v>
      </c>
      <c r="AL1450" s="4">
        <f t="shared" si="125"/>
        <v>0</v>
      </c>
      <c r="AM1450" s="4">
        <f t="shared" si="125"/>
        <v>1.3365449946960137E-2</v>
      </c>
      <c r="AN1450" s="4">
        <f t="shared" si="125"/>
        <v>0</v>
      </c>
      <c r="AO1450" s="4">
        <f t="shared" si="125"/>
        <v>0</v>
      </c>
      <c r="AP1450" s="4">
        <f t="shared" si="125"/>
        <v>0</v>
      </c>
      <c r="AQ1450" s="4">
        <f t="shared" si="124"/>
        <v>0</v>
      </c>
      <c r="AR1450" s="4">
        <f t="shared" si="124"/>
        <v>3.0785550120808543E-3</v>
      </c>
      <c r="AS1450" s="4">
        <f t="shared" si="124"/>
        <v>0</v>
      </c>
      <c r="AT1450" s="4">
        <f t="shared" si="124"/>
        <v>0</v>
      </c>
      <c r="AU1450" s="4">
        <f t="shared" si="124"/>
        <v>0</v>
      </c>
      <c r="AV1450" s="4">
        <f t="shared" si="120"/>
        <v>1.7670890410014846E-4</v>
      </c>
      <c r="AW1450" s="4">
        <f t="shared" si="120"/>
        <v>8.2282086426207156E-5</v>
      </c>
      <c r="AX1450" s="4">
        <f t="shared" si="120"/>
        <v>0</v>
      </c>
      <c r="AY1450" s="4">
        <f t="shared" si="120"/>
        <v>0</v>
      </c>
      <c r="AZ1450" s="4">
        <f t="shared" si="122"/>
        <v>0</v>
      </c>
      <c r="BA1450" s="4">
        <f t="shared" si="122"/>
        <v>0</v>
      </c>
      <c r="BB1450" s="67">
        <f t="shared" si="122"/>
        <v>0</v>
      </c>
    </row>
    <row r="1451" spans="1:54" x14ac:dyDescent="0.3">
      <c r="A1451" t="s">
        <v>68</v>
      </c>
      <c r="B1451" t="s">
        <v>69</v>
      </c>
      <c r="C1451">
        <v>820790</v>
      </c>
      <c r="D1451" t="s">
        <v>70</v>
      </c>
      <c r="E1451" t="s">
        <v>71</v>
      </c>
      <c r="F1451" t="s">
        <v>72</v>
      </c>
      <c r="G1451" t="s">
        <v>108</v>
      </c>
      <c r="H1451">
        <v>6</v>
      </c>
      <c r="I1451" t="s">
        <v>1196</v>
      </c>
      <c r="J1451" s="4">
        <v>0</v>
      </c>
      <c r="K1451" s="4">
        <v>0</v>
      </c>
      <c r="L1451" s="4">
        <v>0</v>
      </c>
      <c r="M1451" s="4">
        <v>0</v>
      </c>
      <c r="N1451" s="4">
        <v>0</v>
      </c>
      <c r="O1451" s="4">
        <v>5.2859999999999996</v>
      </c>
      <c r="P1451" s="4">
        <v>0</v>
      </c>
      <c r="Q1451" s="4">
        <v>150.161</v>
      </c>
      <c r="R1451" s="4">
        <v>0</v>
      </c>
      <c r="S1451" s="4">
        <v>0</v>
      </c>
      <c r="T1451" s="4">
        <v>2.5779999999999998</v>
      </c>
      <c r="U1451" s="4">
        <v>4.351</v>
      </c>
      <c r="V1451" s="4">
        <v>155.74700000000001</v>
      </c>
      <c r="W1451" s="4">
        <v>2.9950000000000001</v>
      </c>
      <c r="X1451" s="4">
        <v>0</v>
      </c>
      <c r="Y1451" s="4">
        <v>0</v>
      </c>
      <c r="Z1451" s="4">
        <v>0</v>
      </c>
      <c r="AA1451" s="4">
        <v>0</v>
      </c>
      <c r="AB1451" s="4">
        <v>22.754000000000001</v>
      </c>
      <c r="AC1451" s="4">
        <v>0.77400000000000002</v>
      </c>
      <c r="AG1451" s="66">
        <v>820790</v>
      </c>
      <c r="AH1451" t="s">
        <v>1196</v>
      </c>
      <c r="AI1451" s="4">
        <f t="shared" si="125"/>
        <v>0</v>
      </c>
      <c r="AJ1451" s="4">
        <f t="shared" si="125"/>
        <v>0</v>
      </c>
      <c r="AK1451" s="4">
        <f t="shared" si="125"/>
        <v>0</v>
      </c>
      <c r="AL1451" s="4">
        <f t="shared" si="125"/>
        <v>0</v>
      </c>
      <c r="AM1451" s="4">
        <f t="shared" si="125"/>
        <v>0</v>
      </c>
      <c r="AN1451" s="4">
        <f t="shared" si="125"/>
        <v>1.1975596425934664E-2</v>
      </c>
      <c r="AO1451" s="4">
        <f t="shared" si="125"/>
        <v>0</v>
      </c>
      <c r="AP1451" s="4">
        <f t="shared" si="125"/>
        <v>0.88332171932227499</v>
      </c>
      <c r="AQ1451" s="4">
        <f t="shared" si="124"/>
        <v>0</v>
      </c>
      <c r="AR1451" s="4">
        <f t="shared" si="124"/>
        <v>0</v>
      </c>
      <c r="AS1451" s="4">
        <f t="shared" si="124"/>
        <v>2.9788034528066472E-4</v>
      </c>
      <c r="AT1451" s="4">
        <f t="shared" si="124"/>
        <v>1.3036236573028383E-2</v>
      </c>
      <c r="AU1451" s="4">
        <f t="shared" si="124"/>
        <v>0.39002736780221614</v>
      </c>
      <c r="AV1451" s="4">
        <f t="shared" si="120"/>
        <v>7.0565755703992632E-3</v>
      </c>
      <c r="AW1451" s="4">
        <f t="shared" si="120"/>
        <v>0</v>
      </c>
      <c r="AX1451" s="4">
        <f t="shared" si="120"/>
        <v>0</v>
      </c>
      <c r="AY1451" s="4">
        <f t="shared" si="120"/>
        <v>0</v>
      </c>
      <c r="AZ1451" s="4">
        <f t="shared" si="122"/>
        <v>0</v>
      </c>
      <c r="BA1451" s="4">
        <f t="shared" si="122"/>
        <v>4.005276389242457E-2</v>
      </c>
      <c r="BB1451" s="67">
        <f t="shared" si="122"/>
        <v>1.2889333217473661E-3</v>
      </c>
    </row>
    <row r="1452" spans="1:54" x14ac:dyDescent="0.3">
      <c r="A1452" t="s">
        <v>68</v>
      </c>
      <c r="B1452" t="s">
        <v>69</v>
      </c>
      <c r="C1452">
        <v>820810</v>
      </c>
      <c r="D1452" t="s">
        <v>70</v>
      </c>
      <c r="E1452" t="s">
        <v>71</v>
      </c>
      <c r="F1452" t="s">
        <v>72</v>
      </c>
      <c r="G1452" t="s">
        <v>108</v>
      </c>
      <c r="H1452">
        <v>6</v>
      </c>
      <c r="I1452" t="s">
        <v>1197</v>
      </c>
      <c r="J1452" s="4">
        <v>0</v>
      </c>
      <c r="K1452" s="4">
        <v>0</v>
      </c>
      <c r="L1452" s="4">
        <v>0</v>
      </c>
      <c r="M1452" s="4">
        <v>2.5939999999999999</v>
      </c>
      <c r="N1452" s="4">
        <v>0</v>
      </c>
      <c r="O1452" s="4">
        <v>0</v>
      </c>
      <c r="P1452" s="4">
        <v>0</v>
      </c>
      <c r="Q1452" s="4">
        <v>0</v>
      </c>
      <c r="R1452" s="4">
        <v>0</v>
      </c>
      <c r="S1452" s="4">
        <v>0</v>
      </c>
      <c r="T1452" s="4">
        <v>0</v>
      </c>
      <c r="U1452" s="4">
        <v>0</v>
      </c>
      <c r="V1452" s="4">
        <v>0</v>
      </c>
      <c r="W1452" s="4">
        <v>0</v>
      </c>
      <c r="X1452" s="4">
        <v>0</v>
      </c>
      <c r="Y1452" s="4">
        <v>1E-3</v>
      </c>
      <c r="Z1452" s="4">
        <v>0</v>
      </c>
      <c r="AA1452" s="4">
        <v>0</v>
      </c>
      <c r="AB1452" s="4">
        <v>0</v>
      </c>
      <c r="AC1452" s="4">
        <v>0</v>
      </c>
      <c r="AG1452" s="66">
        <v>820810</v>
      </c>
      <c r="AH1452" t="s">
        <v>1197</v>
      </c>
      <c r="AI1452" s="4">
        <f t="shared" si="125"/>
        <v>0</v>
      </c>
      <c r="AJ1452" s="4">
        <f t="shared" si="125"/>
        <v>0</v>
      </c>
      <c r="AK1452" s="4">
        <f t="shared" si="125"/>
        <v>0</v>
      </c>
      <c r="AL1452" s="4">
        <f t="shared" si="125"/>
        <v>5.2400599960608654E-2</v>
      </c>
      <c r="AM1452" s="4">
        <f t="shared" si="125"/>
        <v>0</v>
      </c>
      <c r="AN1452" s="4">
        <f t="shared" si="125"/>
        <v>0</v>
      </c>
      <c r="AO1452" s="4">
        <f t="shared" si="125"/>
        <v>0</v>
      </c>
      <c r="AP1452" s="4">
        <f t="shared" si="125"/>
        <v>0</v>
      </c>
      <c r="AQ1452" s="4">
        <f t="shared" si="124"/>
        <v>0</v>
      </c>
      <c r="AR1452" s="4">
        <f t="shared" si="124"/>
        <v>0</v>
      </c>
      <c r="AS1452" s="4">
        <f t="shared" si="124"/>
        <v>0</v>
      </c>
      <c r="AT1452" s="4">
        <f t="shared" si="124"/>
        <v>0</v>
      </c>
      <c r="AU1452" s="4">
        <f t="shared" si="124"/>
        <v>0</v>
      </c>
      <c r="AV1452" s="4">
        <f t="shared" si="120"/>
        <v>0</v>
      </c>
      <c r="AW1452" s="4">
        <f t="shared" si="120"/>
        <v>0</v>
      </c>
      <c r="AX1452" s="4">
        <f t="shared" si="120"/>
        <v>2.6712162108846125E-6</v>
      </c>
      <c r="AY1452" s="4">
        <f t="shared" si="120"/>
        <v>0</v>
      </c>
      <c r="AZ1452" s="4">
        <f t="shared" si="122"/>
        <v>0</v>
      </c>
      <c r="BA1452" s="4">
        <f t="shared" si="122"/>
        <v>0</v>
      </c>
      <c r="BB1452" s="67">
        <f t="shared" si="122"/>
        <v>0</v>
      </c>
    </row>
    <row r="1453" spans="1:54" x14ac:dyDescent="0.3">
      <c r="A1453" t="s">
        <v>68</v>
      </c>
      <c r="B1453" t="s">
        <v>69</v>
      </c>
      <c r="C1453">
        <v>820820</v>
      </c>
      <c r="D1453" t="s">
        <v>70</v>
      </c>
      <c r="E1453" t="s">
        <v>71</v>
      </c>
      <c r="F1453" t="s">
        <v>72</v>
      </c>
      <c r="G1453" t="s">
        <v>108</v>
      </c>
      <c r="H1453">
        <v>6</v>
      </c>
      <c r="I1453" t="s">
        <v>1198</v>
      </c>
      <c r="J1453" s="4">
        <v>0</v>
      </c>
      <c r="K1453" s="4">
        <v>0</v>
      </c>
      <c r="L1453" s="4">
        <v>0</v>
      </c>
      <c r="M1453" s="4">
        <v>0</v>
      </c>
      <c r="N1453" s="4">
        <v>0</v>
      </c>
      <c r="O1453" s="4">
        <v>0</v>
      </c>
      <c r="P1453" s="4">
        <v>0</v>
      </c>
      <c r="Q1453" s="4">
        <v>0</v>
      </c>
      <c r="R1453" s="4">
        <v>0</v>
      </c>
      <c r="S1453" s="4">
        <v>0</v>
      </c>
      <c r="T1453" s="4">
        <v>0</v>
      </c>
      <c r="U1453" s="4">
        <v>0</v>
      </c>
      <c r="V1453" s="4">
        <v>0</v>
      </c>
      <c r="W1453" s="4">
        <v>0</v>
      </c>
      <c r="X1453" s="4">
        <v>0</v>
      </c>
      <c r="Y1453" s="4">
        <v>0</v>
      </c>
      <c r="Z1453" s="4">
        <v>0.20899999999999999</v>
      </c>
      <c r="AA1453" s="4">
        <v>0</v>
      </c>
      <c r="AB1453" s="4">
        <v>0</v>
      </c>
      <c r="AC1453" s="4">
        <v>0</v>
      </c>
      <c r="AG1453" s="66">
        <v>820820</v>
      </c>
      <c r="AH1453" t="s">
        <v>1198</v>
      </c>
      <c r="AI1453" s="4">
        <f t="shared" si="125"/>
        <v>0</v>
      </c>
      <c r="AJ1453" s="4">
        <f t="shared" si="125"/>
        <v>0</v>
      </c>
      <c r="AK1453" s="4">
        <f t="shared" si="125"/>
        <v>0</v>
      </c>
      <c r="AL1453" s="4">
        <f t="shared" si="125"/>
        <v>0</v>
      </c>
      <c r="AM1453" s="4">
        <f t="shared" si="125"/>
        <v>0</v>
      </c>
      <c r="AN1453" s="4">
        <f t="shared" si="125"/>
        <v>0</v>
      </c>
      <c r="AO1453" s="4">
        <f t="shared" si="125"/>
        <v>0</v>
      </c>
      <c r="AP1453" s="4">
        <f t="shared" si="125"/>
        <v>0</v>
      </c>
      <c r="AQ1453" s="4">
        <f t="shared" si="124"/>
        <v>0</v>
      </c>
      <c r="AR1453" s="4">
        <f t="shared" si="124"/>
        <v>0</v>
      </c>
      <c r="AS1453" s="4">
        <f t="shared" si="124"/>
        <v>0</v>
      </c>
      <c r="AT1453" s="4">
        <f t="shared" si="124"/>
        <v>0</v>
      </c>
      <c r="AU1453" s="4">
        <f t="shared" si="124"/>
        <v>0</v>
      </c>
      <c r="AV1453" s="4">
        <f t="shared" si="120"/>
        <v>0</v>
      </c>
      <c r="AW1453" s="4">
        <f t="shared" si="120"/>
        <v>0</v>
      </c>
      <c r="AX1453" s="4">
        <f t="shared" si="120"/>
        <v>0</v>
      </c>
      <c r="AY1453" s="4">
        <f t="shared" si="120"/>
        <v>4.3540774080797943E-4</v>
      </c>
      <c r="AZ1453" s="4">
        <f t="shared" si="122"/>
        <v>0</v>
      </c>
      <c r="BA1453" s="4">
        <f t="shared" si="122"/>
        <v>0</v>
      </c>
      <c r="BB1453" s="67">
        <f t="shared" si="122"/>
        <v>0</v>
      </c>
    </row>
    <row r="1454" spans="1:54" x14ac:dyDescent="0.3">
      <c r="A1454" t="s">
        <v>68</v>
      </c>
      <c r="B1454" t="s">
        <v>69</v>
      </c>
      <c r="C1454">
        <v>820890</v>
      </c>
      <c r="D1454" t="s">
        <v>70</v>
      </c>
      <c r="E1454" t="s">
        <v>71</v>
      </c>
      <c r="F1454" t="s">
        <v>72</v>
      </c>
      <c r="G1454" t="s">
        <v>108</v>
      </c>
      <c r="H1454">
        <v>6</v>
      </c>
      <c r="I1454" t="s">
        <v>243</v>
      </c>
      <c r="J1454" s="4">
        <v>0</v>
      </c>
      <c r="K1454" s="4">
        <v>0</v>
      </c>
      <c r="L1454" s="4">
        <v>0</v>
      </c>
      <c r="M1454" s="4">
        <v>0</v>
      </c>
      <c r="N1454" s="4">
        <v>0</v>
      </c>
      <c r="O1454" s="4">
        <v>0</v>
      </c>
      <c r="P1454" s="4">
        <v>0</v>
      </c>
      <c r="Q1454" s="4">
        <v>0</v>
      </c>
      <c r="R1454" s="4">
        <v>5.7000000000000002E-2</v>
      </c>
      <c r="S1454" s="4">
        <v>1.663</v>
      </c>
      <c r="T1454" s="4">
        <v>0.96599999999999997</v>
      </c>
      <c r="U1454" s="4">
        <v>0</v>
      </c>
      <c r="V1454" s="4">
        <v>0</v>
      </c>
      <c r="W1454" s="4">
        <v>0</v>
      </c>
      <c r="X1454" s="4">
        <v>0</v>
      </c>
      <c r="Y1454" s="4">
        <v>0</v>
      </c>
      <c r="Z1454" s="4">
        <v>0</v>
      </c>
      <c r="AA1454" s="4">
        <v>0</v>
      </c>
      <c r="AB1454" s="4">
        <v>0</v>
      </c>
      <c r="AC1454" s="4">
        <v>0</v>
      </c>
      <c r="AG1454" s="66">
        <v>820890</v>
      </c>
      <c r="AH1454" t="s">
        <v>243</v>
      </c>
      <c r="AI1454" s="4">
        <f t="shared" si="125"/>
        <v>0</v>
      </c>
      <c r="AJ1454" s="4">
        <f t="shared" si="125"/>
        <v>0</v>
      </c>
      <c r="AK1454" s="4">
        <f t="shared" si="125"/>
        <v>0</v>
      </c>
      <c r="AL1454" s="4">
        <f t="shared" si="125"/>
        <v>0</v>
      </c>
      <c r="AM1454" s="4">
        <f t="shared" si="125"/>
        <v>0</v>
      </c>
      <c r="AN1454" s="4">
        <f t="shared" si="125"/>
        <v>0</v>
      </c>
      <c r="AO1454" s="4">
        <f t="shared" si="125"/>
        <v>0</v>
      </c>
      <c r="AP1454" s="4">
        <f t="shared" si="125"/>
        <v>0</v>
      </c>
      <c r="AQ1454" s="4">
        <f t="shared" si="124"/>
        <v>2.2664734146843527E-4</v>
      </c>
      <c r="AR1454" s="4">
        <f t="shared" si="124"/>
        <v>7.8401791502151E-3</v>
      </c>
      <c r="AS1454" s="4">
        <f t="shared" si="124"/>
        <v>1.1161846917809237E-4</v>
      </c>
      <c r="AT1454" s="4">
        <f t="shared" si="124"/>
        <v>0</v>
      </c>
      <c r="AU1454" s="4">
        <f t="shared" si="124"/>
        <v>0</v>
      </c>
      <c r="AV1454" s="4">
        <f t="shared" si="120"/>
        <v>0</v>
      </c>
      <c r="AW1454" s="4">
        <f t="shared" si="120"/>
        <v>0</v>
      </c>
      <c r="AX1454" s="4">
        <f t="shared" si="120"/>
        <v>0</v>
      </c>
      <c r="AY1454" s="4">
        <f t="shared" si="120"/>
        <v>0</v>
      </c>
      <c r="AZ1454" s="4">
        <f t="shared" si="122"/>
        <v>0</v>
      </c>
      <c r="BA1454" s="4">
        <f t="shared" si="122"/>
        <v>0</v>
      </c>
      <c r="BB1454" s="67">
        <f t="shared" si="122"/>
        <v>0</v>
      </c>
    </row>
    <row r="1455" spans="1:54" x14ac:dyDescent="0.3">
      <c r="A1455" t="s">
        <v>68</v>
      </c>
      <c r="B1455" t="s">
        <v>69</v>
      </c>
      <c r="C1455">
        <v>820900</v>
      </c>
      <c r="D1455" t="s">
        <v>70</v>
      </c>
      <c r="E1455" t="s">
        <v>71</v>
      </c>
      <c r="F1455" t="s">
        <v>72</v>
      </c>
      <c r="G1455" t="s">
        <v>108</v>
      </c>
      <c r="H1455">
        <v>6</v>
      </c>
      <c r="I1455" t="s">
        <v>1199</v>
      </c>
      <c r="J1455" s="4">
        <v>0</v>
      </c>
      <c r="K1455" s="4">
        <v>0</v>
      </c>
      <c r="L1455" s="4">
        <v>0</v>
      </c>
      <c r="M1455" s="4">
        <v>0</v>
      </c>
      <c r="N1455" s="4">
        <v>0</v>
      </c>
      <c r="O1455" s="4">
        <v>0</v>
      </c>
      <c r="P1455" s="4">
        <v>0</v>
      </c>
      <c r="Q1455" s="4">
        <v>0</v>
      </c>
      <c r="R1455" s="4">
        <v>0</v>
      </c>
      <c r="S1455" s="4">
        <v>0</v>
      </c>
      <c r="T1455" s="4">
        <v>0</v>
      </c>
      <c r="U1455" s="4">
        <v>0</v>
      </c>
      <c r="V1455" s="4">
        <v>0</v>
      </c>
      <c r="W1455" s="4">
        <v>0</v>
      </c>
      <c r="X1455" s="4">
        <v>0</v>
      </c>
      <c r="Y1455" s="4">
        <v>0</v>
      </c>
      <c r="Z1455" s="4">
        <v>0</v>
      </c>
      <c r="AA1455" s="4">
        <v>0.71199999999999997</v>
      </c>
      <c r="AB1455" s="4">
        <v>0</v>
      </c>
      <c r="AC1455" s="4">
        <v>0</v>
      </c>
      <c r="AG1455" s="66">
        <v>820900</v>
      </c>
      <c r="AH1455" t="s">
        <v>1199</v>
      </c>
      <c r="AI1455" s="4">
        <f t="shared" si="125"/>
        <v>0</v>
      </c>
      <c r="AJ1455" s="4">
        <f t="shared" si="125"/>
        <v>0</v>
      </c>
      <c r="AK1455" s="4">
        <f t="shared" si="125"/>
        <v>0</v>
      </c>
      <c r="AL1455" s="4">
        <f t="shared" si="125"/>
        <v>0</v>
      </c>
      <c r="AM1455" s="4">
        <f t="shared" si="125"/>
        <v>0</v>
      </c>
      <c r="AN1455" s="4">
        <f t="shared" si="125"/>
        <v>0</v>
      </c>
      <c r="AO1455" s="4">
        <f t="shared" si="125"/>
        <v>0</v>
      </c>
      <c r="AP1455" s="4">
        <f t="shared" si="125"/>
        <v>0</v>
      </c>
      <c r="AQ1455" s="4">
        <f t="shared" si="124"/>
        <v>0</v>
      </c>
      <c r="AR1455" s="4">
        <f t="shared" si="124"/>
        <v>0</v>
      </c>
      <c r="AS1455" s="4">
        <f t="shared" si="124"/>
        <v>0</v>
      </c>
      <c r="AT1455" s="4">
        <f t="shared" si="124"/>
        <v>0</v>
      </c>
      <c r="AU1455" s="4">
        <f t="shared" si="124"/>
        <v>0</v>
      </c>
      <c r="AV1455" s="4">
        <f t="shared" si="120"/>
        <v>0</v>
      </c>
      <c r="AW1455" s="4">
        <f t="shared" si="120"/>
        <v>0</v>
      </c>
      <c r="AX1455" s="4">
        <f t="shared" si="120"/>
        <v>0</v>
      </c>
      <c r="AY1455" s="4">
        <f t="shared" si="120"/>
        <v>0</v>
      </c>
      <c r="AZ1455" s="4">
        <f t="shared" si="122"/>
        <v>1.0739112478115665E-3</v>
      </c>
      <c r="BA1455" s="4">
        <f t="shared" si="122"/>
        <v>0</v>
      </c>
      <c r="BB1455" s="67">
        <f t="shared" si="122"/>
        <v>0</v>
      </c>
    </row>
    <row r="1456" spans="1:54" x14ac:dyDescent="0.3">
      <c r="A1456" t="s">
        <v>68</v>
      </c>
      <c r="B1456" t="s">
        <v>69</v>
      </c>
      <c r="C1456">
        <v>821193</v>
      </c>
      <c r="D1456" t="s">
        <v>70</v>
      </c>
      <c r="E1456" t="s">
        <v>71</v>
      </c>
      <c r="F1456" t="s">
        <v>72</v>
      </c>
      <c r="G1456" t="s">
        <v>108</v>
      </c>
      <c r="H1456">
        <v>6</v>
      </c>
      <c r="I1456" t="s">
        <v>1200</v>
      </c>
      <c r="J1456" s="4">
        <v>0</v>
      </c>
      <c r="K1456" s="4">
        <v>0</v>
      </c>
      <c r="L1456" s="4">
        <v>0</v>
      </c>
      <c r="M1456" s="4">
        <v>0</v>
      </c>
      <c r="N1456" s="4">
        <v>0</v>
      </c>
      <c r="O1456" s="4">
        <v>0</v>
      </c>
      <c r="P1456" s="4">
        <v>0</v>
      </c>
      <c r="Q1456" s="4">
        <v>0</v>
      </c>
      <c r="R1456" s="4">
        <v>5.7000000000000002E-2</v>
      </c>
      <c r="S1456" s="4">
        <v>0</v>
      </c>
      <c r="T1456" s="4">
        <v>3.0000000000000001E-3</v>
      </c>
      <c r="U1456" s="4">
        <v>0</v>
      </c>
      <c r="V1456" s="4">
        <v>0</v>
      </c>
      <c r="W1456" s="4">
        <v>0</v>
      </c>
      <c r="X1456" s="4">
        <v>0</v>
      </c>
      <c r="Y1456" s="4">
        <v>0</v>
      </c>
      <c r="Z1456" s="4">
        <v>0</v>
      </c>
      <c r="AA1456" s="4">
        <v>0.13600000000000001</v>
      </c>
      <c r="AB1456" s="4">
        <v>0</v>
      </c>
      <c r="AC1456" s="4">
        <v>0</v>
      </c>
      <c r="AG1456" s="66">
        <v>821193</v>
      </c>
      <c r="AH1456" t="s">
        <v>1200</v>
      </c>
      <c r="AI1456" s="4">
        <f t="shared" si="125"/>
        <v>0</v>
      </c>
      <c r="AJ1456" s="4">
        <f t="shared" si="125"/>
        <v>0</v>
      </c>
      <c r="AK1456" s="4">
        <f t="shared" si="125"/>
        <v>0</v>
      </c>
      <c r="AL1456" s="4">
        <f t="shared" si="125"/>
        <v>0</v>
      </c>
      <c r="AM1456" s="4">
        <f t="shared" si="125"/>
        <v>0</v>
      </c>
      <c r="AN1456" s="4">
        <f t="shared" si="125"/>
        <v>0</v>
      </c>
      <c r="AO1456" s="4">
        <f t="shared" si="125"/>
        <v>0</v>
      </c>
      <c r="AP1456" s="4">
        <f t="shared" si="125"/>
        <v>0</v>
      </c>
      <c r="AQ1456" s="4">
        <f t="shared" si="124"/>
        <v>2.2664734146843527E-4</v>
      </c>
      <c r="AR1456" s="4">
        <f t="shared" si="124"/>
        <v>0</v>
      </c>
      <c r="AS1456" s="4">
        <f t="shared" si="124"/>
        <v>3.4664120862761608E-7</v>
      </c>
      <c r="AT1456" s="4">
        <f t="shared" si="124"/>
        <v>0</v>
      </c>
      <c r="AU1456" s="4">
        <f t="shared" si="124"/>
        <v>0</v>
      </c>
      <c r="AV1456" s="4">
        <f t="shared" si="120"/>
        <v>0</v>
      </c>
      <c r="AW1456" s="4">
        <f t="shared" si="120"/>
        <v>0</v>
      </c>
      <c r="AX1456" s="4">
        <f t="shared" si="120"/>
        <v>0</v>
      </c>
      <c r="AY1456" s="4">
        <f t="shared" si="120"/>
        <v>0</v>
      </c>
      <c r="AZ1456" s="4">
        <f t="shared" si="122"/>
        <v>2.0512911475052399E-4</v>
      </c>
      <c r="BA1456" s="4">
        <f t="shared" si="122"/>
        <v>0</v>
      </c>
      <c r="BB1456" s="67">
        <f t="shared" si="122"/>
        <v>0</v>
      </c>
    </row>
    <row r="1457" spans="1:54" x14ac:dyDescent="0.3">
      <c r="A1457" t="s">
        <v>68</v>
      </c>
      <c r="B1457" t="s">
        <v>69</v>
      </c>
      <c r="C1457">
        <v>821210</v>
      </c>
      <c r="D1457" t="s">
        <v>70</v>
      </c>
      <c r="E1457" t="s">
        <v>71</v>
      </c>
      <c r="F1457" t="s">
        <v>72</v>
      </c>
      <c r="G1457" t="s">
        <v>108</v>
      </c>
      <c r="H1457">
        <v>6</v>
      </c>
      <c r="I1457" t="s">
        <v>1201</v>
      </c>
      <c r="J1457" s="4">
        <v>0</v>
      </c>
      <c r="K1457" s="4">
        <v>0</v>
      </c>
      <c r="L1457" s="4">
        <v>0</v>
      </c>
      <c r="M1457" s="4">
        <v>0</v>
      </c>
      <c r="N1457" s="4">
        <v>0</v>
      </c>
      <c r="O1457" s="4">
        <v>0</v>
      </c>
      <c r="P1457" s="4">
        <v>0</v>
      </c>
      <c r="Q1457" s="4">
        <v>0</v>
      </c>
      <c r="R1457" s="4">
        <v>0</v>
      </c>
      <c r="S1457" s="4">
        <v>0</v>
      </c>
      <c r="T1457" s="4">
        <v>0</v>
      </c>
      <c r="U1457" s="4">
        <v>0</v>
      </c>
      <c r="V1457" s="4">
        <v>0</v>
      </c>
      <c r="W1457" s="4">
        <v>0</v>
      </c>
      <c r="X1457" s="4">
        <v>0</v>
      </c>
      <c r="Y1457" s="4">
        <v>0</v>
      </c>
      <c r="Z1457" s="4">
        <v>2.7E-2</v>
      </c>
      <c r="AA1457" s="4">
        <v>0</v>
      </c>
      <c r="AB1457" s="4">
        <v>0</v>
      </c>
      <c r="AC1457" s="4">
        <v>8.86</v>
      </c>
      <c r="AG1457" s="66">
        <v>821210</v>
      </c>
      <c r="AH1457" t="s">
        <v>1201</v>
      </c>
      <c r="AI1457" s="4">
        <f t="shared" si="125"/>
        <v>0</v>
      </c>
      <c r="AJ1457" s="4">
        <f t="shared" si="125"/>
        <v>0</v>
      </c>
      <c r="AK1457" s="4">
        <f t="shared" si="125"/>
        <v>0</v>
      </c>
      <c r="AL1457" s="4">
        <f t="shared" si="125"/>
        <v>0</v>
      </c>
      <c r="AM1457" s="4">
        <f t="shared" si="125"/>
        <v>0</v>
      </c>
      <c r="AN1457" s="4">
        <f t="shared" si="125"/>
        <v>0</v>
      </c>
      <c r="AO1457" s="4">
        <f t="shared" si="125"/>
        <v>0</v>
      </c>
      <c r="AP1457" s="4">
        <f t="shared" si="125"/>
        <v>0</v>
      </c>
      <c r="AQ1457" s="4">
        <f t="shared" si="124"/>
        <v>0</v>
      </c>
      <c r="AR1457" s="4">
        <f t="shared" si="124"/>
        <v>0</v>
      </c>
      <c r="AS1457" s="4">
        <f t="shared" si="124"/>
        <v>0</v>
      </c>
      <c r="AT1457" s="4">
        <f t="shared" si="124"/>
        <v>0</v>
      </c>
      <c r="AU1457" s="4">
        <f t="shared" si="124"/>
        <v>0</v>
      </c>
      <c r="AV1457" s="4">
        <f t="shared" si="120"/>
        <v>0</v>
      </c>
      <c r="AW1457" s="4">
        <f t="shared" si="120"/>
        <v>0</v>
      </c>
      <c r="AX1457" s="4">
        <f t="shared" si="120"/>
        <v>0</v>
      </c>
      <c r="AY1457" s="4">
        <f t="shared" si="120"/>
        <v>5.6248846898638492E-5</v>
      </c>
      <c r="AZ1457" s="4">
        <f t="shared" si="122"/>
        <v>0</v>
      </c>
      <c r="BA1457" s="4">
        <f t="shared" si="122"/>
        <v>0</v>
      </c>
      <c r="BB1457" s="67">
        <f t="shared" si="122"/>
        <v>1.4754456370389746E-2</v>
      </c>
    </row>
    <row r="1458" spans="1:54" x14ac:dyDescent="0.3">
      <c r="A1458" t="s">
        <v>68</v>
      </c>
      <c r="B1458" t="s">
        <v>69</v>
      </c>
      <c r="C1458">
        <v>821220</v>
      </c>
      <c r="D1458" t="s">
        <v>70</v>
      </c>
      <c r="E1458" t="s">
        <v>71</v>
      </c>
      <c r="F1458" t="s">
        <v>72</v>
      </c>
      <c r="G1458" t="s">
        <v>108</v>
      </c>
      <c r="H1458">
        <v>6</v>
      </c>
      <c r="I1458" t="s">
        <v>1202</v>
      </c>
      <c r="J1458" s="4">
        <v>0.376</v>
      </c>
      <c r="K1458" s="4">
        <v>0.317</v>
      </c>
      <c r="L1458" s="4">
        <v>0.37</v>
      </c>
      <c r="M1458" s="4">
        <v>0.32400000000000001</v>
      </c>
      <c r="N1458" s="4">
        <v>0</v>
      </c>
      <c r="O1458" s="4">
        <v>0</v>
      </c>
      <c r="P1458" s="4">
        <v>4.0949999999999998</v>
      </c>
      <c r="Q1458" s="4">
        <v>0</v>
      </c>
      <c r="R1458" s="4">
        <v>0</v>
      </c>
      <c r="S1458" s="4">
        <v>0</v>
      </c>
      <c r="T1458" s="4">
        <v>0</v>
      </c>
      <c r="U1458" s="4">
        <v>0</v>
      </c>
      <c r="V1458" s="4">
        <v>0</v>
      </c>
      <c r="W1458" s="4">
        <v>0</v>
      </c>
      <c r="X1458" s="4">
        <v>0</v>
      </c>
      <c r="Y1458" s="4">
        <v>0</v>
      </c>
      <c r="Z1458" s="4">
        <v>0</v>
      </c>
      <c r="AA1458" s="4">
        <v>0.108</v>
      </c>
      <c r="AB1458" s="4">
        <v>0</v>
      </c>
      <c r="AC1458" s="4">
        <v>0</v>
      </c>
      <c r="AG1458" s="66">
        <v>821220</v>
      </c>
      <c r="AH1458" t="s">
        <v>1202</v>
      </c>
      <c r="AI1458" s="4">
        <f t="shared" si="125"/>
        <v>1.7345653668190561E-2</v>
      </c>
      <c r="AJ1458" s="4">
        <f t="shared" si="125"/>
        <v>6.8537191479940652E-3</v>
      </c>
      <c r="AK1458" s="4">
        <f t="shared" si="125"/>
        <v>7.6779574143129598E-3</v>
      </c>
      <c r="AL1458" s="4">
        <f t="shared" si="125"/>
        <v>6.5450248216026227E-3</v>
      </c>
      <c r="AM1458" s="4">
        <f t="shared" si="125"/>
        <v>0</v>
      </c>
      <c r="AN1458" s="4">
        <f t="shared" si="125"/>
        <v>0</v>
      </c>
      <c r="AO1458" s="4">
        <f t="shared" si="125"/>
        <v>4.6758617287739827E-2</v>
      </c>
      <c r="AP1458" s="4">
        <f t="shared" si="125"/>
        <v>0</v>
      </c>
      <c r="AQ1458" s="4">
        <f t="shared" si="124"/>
        <v>0</v>
      </c>
      <c r="AR1458" s="4">
        <f t="shared" si="124"/>
        <v>0</v>
      </c>
      <c r="AS1458" s="4">
        <f t="shared" si="124"/>
        <v>0</v>
      </c>
      <c r="AT1458" s="4">
        <f t="shared" si="124"/>
        <v>0</v>
      </c>
      <c r="AU1458" s="4">
        <f t="shared" si="124"/>
        <v>0</v>
      </c>
      <c r="AV1458" s="4">
        <f t="shared" si="120"/>
        <v>0</v>
      </c>
      <c r="AW1458" s="4">
        <f t="shared" si="120"/>
        <v>0</v>
      </c>
      <c r="AX1458" s="4">
        <f t="shared" si="120"/>
        <v>0</v>
      </c>
      <c r="AY1458" s="4">
        <f t="shared" si="120"/>
        <v>0</v>
      </c>
      <c r="AZ1458" s="4">
        <f t="shared" si="122"/>
        <v>1.6289664994894549E-4</v>
      </c>
      <c r="BA1458" s="4">
        <f t="shared" si="122"/>
        <v>0</v>
      </c>
      <c r="BB1458" s="67">
        <f t="shared" si="122"/>
        <v>0</v>
      </c>
    </row>
    <row r="1459" spans="1:54" x14ac:dyDescent="0.3">
      <c r="A1459" t="s">
        <v>68</v>
      </c>
      <c r="B1459" t="s">
        <v>69</v>
      </c>
      <c r="C1459">
        <v>821300</v>
      </c>
      <c r="D1459" t="s">
        <v>70</v>
      </c>
      <c r="E1459" t="s">
        <v>71</v>
      </c>
      <c r="F1459" t="s">
        <v>72</v>
      </c>
      <c r="G1459" t="s">
        <v>108</v>
      </c>
      <c r="H1459">
        <v>6</v>
      </c>
      <c r="I1459" t="s">
        <v>1203</v>
      </c>
      <c r="J1459" s="4">
        <v>0</v>
      </c>
      <c r="K1459" s="4">
        <v>0</v>
      </c>
      <c r="L1459" s="4">
        <v>0</v>
      </c>
      <c r="M1459" s="4">
        <v>0</v>
      </c>
      <c r="N1459" s="4">
        <v>0</v>
      </c>
      <c r="O1459" s="4">
        <v>0</v>
      </c>
      <c r="P1459" s="4">
        <v>0</v>
      </c>
      <c r="Q1459" s="4">
        <v>0</v>
      </c>
      <c r="R1459" s="4">
        <v>0</v>
      </c>
      <c r="S1459" s="4">
        <v>0</v>
      </c>
      <c r="T1459" s="4">
        <v>0</v>
      </c>
      <c r="U1459" s="4">
        <v>0</v>
      </c>
      <c r="V1459" s="4">
        <v>0</v>
      </c>
      <c r="W1459" s="4">
        <v>0</v>
      </c>
      <c r="X1459" s="4">
        <v>8.0000000000000002E-3</v>
      </c>
      <c r="Y1459" s="4">
        <v>0</v>
      </c>
      <c r="Z1459" s="4">
        <v>8.0000000000000002E-3</v>
      </c>
      <c r="AA1459" s="4">
        <v>0</v>
      </c>
      <c r="AB1459" s="4">
        <v>4.5170000000000003</v>
      </c>
      <c r="AC1459" s="4">
        <v>1.4379999999999999</v>
      </c>
      <c r="AG1459" s="66">
        <v>821300</v>
      </c>
      <c r="AH1459" t="s">
        <v>1203</v>
      </c>
      <c r="AI1459" s="4">
        <f t="shared" si="125"/>
        <v>0</v>
      </c>
      <c r="AJ1459" s="4">
        <f t="shared" si="125"/>
        <v>0</v>
      </c>
      <c r="AK1459" s="4">
        <f t="shared" si="125"/>
        <v>0</v>
      </c>
      <c r="AL1459" s="4">
        <f t="shared" si="125"/>
        <v>0</v>
      </c>
      <c r="AM1459" s="4">
        <f t="shared" si="125"/>
        <v>0</v>
      </c>
      <c r="AN1459" s="4">
        <f t="shared" si="125"/>
        <v>0</v>
      </c>
      <c r="AO1459" s="4">
        <f t="shared" si="125"/>
        <v>0</v>
      </c>
      <c r="AP1459" s="4">
        <f t="shared" si="125"/>
        <v>0</v>
      </c>
      <c r="AQ1459" s="4">
        <f t="shared" si="124"/>
        <v>0</v>
      </c>
      <c r="AR1459" s="4">
        <f t="shared" si="124"/>
        <v>0</v>
      </c>
      <c r="AS1459" s="4">
        <f t="shared" si="124"/>
        <v>0</v>
      </c>
      <c r="AT1459" s="4">
        <f t="shared" si="124"/>
        <v>0</v>
      </c>
      <c r="AU1459" s="4">
        <f t="shared" si="124"/>
        <v>0</v>
      </c>
      <c r="AV1459" s="4">
        <f t="shared" si="120"/>
        <v>0</v>
      </c>
      <c r="AW1459" s="4">
        <f t="shared" si="120"/>
        <v>2.6330267656386286E-5</v>
      </c>
      <c r="AX1459" s="4">
        <f t="shared" si="120"/>
        <v>0</v>
      </c>
      <c r="AY1459" s="4">
        <f t="shared" si="120"/>
        <v>1.6666325007003999E-5</v>
      </c>
      <c r="AZ1459" s="4">
        <f t="shared" si="122"/>
        <v>0</v>
      </c>
      <c r="BA1459" s="4">
        <f t="shared" si="122"/>
        <v>7.951056275911127E-3</v>
      </c>
      <c r="BB1459" s="67">
        <f t="shared" si="122"/>
        <v>2.3946849052619026E-3</v>
      </c>
    </row>
    <row r="1460" spans="1:54" x14ac:dyDescent="0.3">
      <c r="A1460" t="s">
        <v>68</v>
      </c>
      <c r="B1460" t="s">
        <v>69</v>
      </c>
      <c r="C1460">
        <v>821410</v>
      </c>
      <c r="D1460" t="s">
        <v>70</v>
      </c>
      <c r="E1460" t="s">
        <v>71</v>
      </c>
      <c r="F1460" t="s">
        <v>72</v>
      </c>
      <c r="G1460" t="s">
        <v>108</v>
      </c>
      <c r="H1460">
        <v>6</v>
      </c>
      <c r="I1460" t="s">
        <v>1204</v>
      </c>
      <c r="J1460" s="4">
        <v>0</v>
      </c>
      <c r="K1460" s="4">
        <v>0</v>
      </c>
      <c r="L1460" s="4">
        <v>0</v>
      </c>
      <c r="M1460" s="4">
        <v>0</v>
      </c>
      <c r="N1460" s="4">
        <v>0</v>
      </c>
      <c r="O1460" s="4">
        <v>5.5060000000000002</v>
      </c>
      <c r="P1460" s="4">
        <v>0</v>
      </c>
      <c r="Q1460" s="4">
        <v>0</v>
      </c>
      <c r="R1460" s="4">
        <v>0</v>
      </c>
      <c r="S1460" s="4">
        <v>0</v>
      </c>
      <c r="T1460" s="4">
        <v>0</v>
      </c>
      <c r="U1460" s="4">
        <v>0.04</v>
      </c>
      <c r="V1460" s="4">
        <v>0</v>
      </c>
      <c r="W1460" s="4">
        <v>0</v>
      </c>
      <c r="X1460" s="4">
        <v>3.4449999999999998</v>
      </c>
      <c r="Y1460" s="4">
        <v>0</v>
      </c>
      <c r="Z1460" s="4">
        <v>0</v>
      </c>
      <c r="AA1460" s="4">
        <v>10.234999999999999</v>
      </c>
      <c r="AB1460" s="4">
        <v>0.02</v>
      </c>
      <c r="AC1460" s="4">
        <v>0</v>
      </c>
      <c r="AG1460" s="66">
        <v>821410</v>
      </c>
      <c r="AH1460" t="s">
        <v>1204</v>
      </c>
      <c r="AI1460" s="4">
        <f t="shared" si="125"/>
        <v>0</v>
      </c>
      <c r="AJ1460" s="4">
        <f t="shared" si="125"/>
        <v>0</v>
      </c>
      <c r="AK1460" s="4">
        <f t="shared" si="125"/>
        <v>0</v>
      </c>
      <c r="AL1460" s="4">
        <f t="shared" si="125"/>
        <v>0</v>
      </c>
      <c r="AM1460" s="4">
        <f t="shared" si="125"/>
        <v>0</v>
      </c>
      <c r="AN1460" s="4">
        <f t="shared" si="125"/>
        <v>1.2474013227619422E-2</v>
      </c>
      <c r="AO1460" s="4">
        <f t="shared" si="125"/>
        <v>0</v>
      </c>
      <c r="AP1460" s="4">
        <f t="shared" si="125"/>
        <v>0</v>
      </c>
      <c r="AQ1460" s="4">
        <f t="shared" si="124"/>
        <v>0</v>
      </c>
      <c r="AR1460" s="4">
        <f t="shared" si="124"/>
        <v>0</v>
      </c>
      <c r="AS1460" s="4">
        <f t="shared" si="124"/>
        <v>0</v>
      </c>
      <c r="AT1460" s="4">
        <f t="shared" si="124"/>
        <v>1.198458889729109E-4</v>
      </c>
      <c r="AU1460" s="4">
        <f t="shared" si="124"/>
        <v>0</v>
      </c>
      <c r="AV1460" s="4">
        <f t="shared" si="120"/>
        <v>0</v>
      </c>
      <c r="AW1460" s="4">
        <f t="shared" si="120"/>
        <v>1.1338471509531345E-2</v>
      </c>
      <c r="AX1460" s="4">
        <f t="shared" si="120"/>
        <v>0</v>
      </c>
      <c r="AY1460" s="4">
        <f t="shared" si="120"/>
        <v>0</v>
      </c>
      <c r="AZ1460" s="4">
        <f t="shared" si="122"/>
        <v>1.5437474187291269E-2</v>
      </c>
      <c r="BA1460" s="4">
        <f t="shared" si="122"/>
        <v>3.5205031108749731E-5</v>
      </c>
      <c r="BB1460" s="67">
        <f t="shared" si="122"/>
        <v>0</v>
      </c>
    </row>
    <row r="1461" spans="1:54" x14ac:dyDescent="0.3">
      <c r="A1461" t="s">
        <v>68</v>
      </c>
      <c r="B1461" t="s">
        <v>69</v>
      </c>
      <c r="C1461">
        <v>821591</v>
      </c>
      <c r="D1461" t="s">
        <v>70</v>
      </c>
      <c r="E1461" t="s">
        <v>71</v>
      </c>
      <c r="F1461" t="s">
        <v>72</v>
      </c>
      <c r="G1461" t="s">
        <v>108</v>
      </c>
      <c r="H1461">
        <v>6</v>
      </c>
      <c r="I1461" t="s">
        <v>1205</v>
      </c>
      <c r="J1461" s="4">
        <v>0</v>
      </c>
      <c r="K1461" s="4">
        <v>0</v>
      </c>
      <c r="L1461" s="4">
        <v>0</v>
      </c>
      <c r="M1461" s="4">
        <v>0</v>
      </c>
      <c r="N1461" s="4">
        <v>0</v>
      </c>
      <c r="O1461" s="4">
        <v>0</v>
      </c>
      <c r="P1461" s="4">
        <v>0</v>
      </c>
      <c r="Q1461" s="4">
        <v>0</v>
      </c>
      <c r="R1461" s="4">
        <v>0</v>
      </c>
      <c r="S1461" s="4">
        <v>0</v>
      </c>
      <c r="T1461" s="4">
        <v>0</v>
      </c>
      <c r="U1461" s="4">
        <v>0</v>
      </c>
      <c r="V1461" s="4">
        <v>0.16600000000000001</v>
      </c>
      <c r="W1461" s="4">
        <v>0</v>
      </c>
      <c r="X1461" s="4">
        <v>0</v>
      </c>
      <c r="Y1461" s="4">
        <v>0</v>
      </c>
      <c r="Z1461" s="4">
        <v>0</v>
      </c>
      <c r="AA1461" s="4">
        <v>0</v>
      </c>
      <c r="AB1461" s="4">
        <v>0</v>
      </c>
      <c r="AC1461" s="4">
        <v>0</v>
      </c>
      <c r="AG1461" s="66">
        <v>821591</v>
      </c>
      <c r="AH1461" t="s">
        <v>1205</v>
      </c>
      <c r="AI1461" s="4">
        <f t="shared" si="125"/>
        <v>0</v>
      </c>
      <c r="AJ1461" s="4">
        <f t="shared" si="125"/>
        <v>0</v>
      </c>
      <c r="AK1461" s="4">
        <f t="shared" si="125"/>
        <v>0</v>
      </c>
      <c r="AL1461" s="4">
        <f t="shared" si="125"/>
        <v>0</v>
      </c>
      <c r="AM1461" s="4">
        <f t="shared" si="125"/>
        <v>0</v>
      </c>
      <c r="AN1461" s="4">
        <f t="shared" si="125"/>
        <v>0</v>
      </c>
      <c r="AO1461" s="4">
        <f t="shared" si="125"/>
        <v>0</v>
      </c>
      <c r="AP1461" s="4">
        <f t="shared" si="125"/>
        <v>0</v>
      </c>
      <c r="AQ1461" s="4">
        <f t="shared" si="124"/>
        <v>0</v>
      </c>
      <c r="AR1461" s="4">
        <f t="shared" si="124"/>
        <v>0</v>
      </c>
      <c r="AS1461" s="4">
        <f t="shared" si="124"/>
        <v>0</v>
      </c>
      <c r="AT1461" s="4">
        <f t="shared" si="124"/>
        <v>0</v>
      </c>
      <c r="AU1461" s="4">
        <f t="shared" si="124"/>
        <v>4.157033076410324E-4</v>
      </c>
      <c r="AV1461" s="4">
        <f t="shared" si="120"/>
        <v>0</v>
      </c>
      <c r="AW1461" s="4">
        <f t="shared" si="120"/>
        <v>0</v>
      </c>
      <c r="AX1461" s="4">
        <f t="shared" si="120"/>
        <v>0</v>
      </c>
      <c r="AY1461" s="4">
        <f t="shared" si="120"/>
        <v>0</v>
      </c>
      <c r="AZ1461" s="4">
        <f t="shared" si="122"/>
        <v>0</v>
      </c>
      <c r="BA1461" s="4">
        <f t="shared" si="122"/>
        <v>0</v>
      </c>
      <c r="BB1461" s="67">
        <f t="shared" si="122"/>
        <v>0</v>
      </c>
    </row>
    <row r="1462" spans="1:54" x14ac:dyDescent="0.3">
      <c r="A1462" t="s">
        <v>68</v>
      </c>
      <c r="B1462" t="s">
        <v>69</v>
      </c>
      <c r="C1462">
        <v>821599</v>
      </c>
      <c r="D1462" t="s">
        <v>70</v>
      </c>
      <c r="E1462" t="s">
        <v>71</v>
      </c>
      <c r="F1462" t="s">
        <v>72</v>
      </c>
      <c r="G1462" t="s">
        <v>108</v>
      </c>
      <c r="H1462">
        <v>6</v>
      </c>
      <c r="I1462" t="s">
        <v>243</v>
      </c>
      <c r="J1462" s="4">
        <v>0</v>
      </c>
      <c r="K1462" s="4">
        <v>0</v>
      </c>
      <c r="L1462" s="4">
        <v>0</v>
      </c>
      <c r="M1462" s="4">
        <v>0</v>
      </c>
      <c r="N1462" s="4">
        <v>0</v>
      </c>
      <c r="O1462" s="4">
        <v>15.957000000000001</v>
      </c>
      <c r="P1462" s="4">
        <v>0.7</v>
      </c>
      <c r="Q1462" s="4">
        <v>0</v>
      </c>
      <c r="R1462" s="4">
        <v>0</v>
      </c>
      <c r="S1462" s="4">
        <v>0.79900000000000004</v>
      </c>
      <c r="T1462" s="4">
        <v>0</v>
      </c>
      <c r="U1462" s="4">
        <v>0</v>
      </c>
      <c r="V1462" s="4">
        <v>0</v>
      </c>
      <c r="W1462" s="4">
        <v>0</v>
      </c>
      <c r="X1462" s="4">
        <v>0</v>
      </c>
      <c r="Y1462" s="4">
        <v>0</v>
      </c>
      <c r="Z1462" s="4">
        <v>1.2E-2</v>
      </c>
      <c r="AA1462" s="4">
        <v>0.21199999999999999</v>
      </c>
      <c r="AB1462" s="4">
        <v>0</v>
      </c>
      <c r="AC1462" s="4">
        <v>0</v>
      </c>
      <c r="AG1462" s="66">
        <v>821599</v>
      </c>
      <c r="AH1462" t="s">
        <v>243</v>
      </c>
      <c r="AI1462" s="4">
        <f t="shared" si="125"/>
        <v>0</v>
      </c>
      <c r="AJ1462" s="4">
        <f t="shared" si="125"/>
        <v>0</v>
      </c>
      <c r="AK1462" s="4">
        <f t="shared" si="125"/>
        <v>0</v>
      </c>
      <c r="AL1462" s="4">
        <f t="shared" si="125"/>
        <v>0</v>
      </c>
      <c r="AM1462" s="4">
        <f t="shared" si="125"/>
        <v>0</v>
      </c>
      <c r="AN1462" s="4">
        <f t="shared" si="125"/>
        <v>3.6151076838562141E-2</v>
      </c>
      <c r="AO1462" s="4">
        <f t="shared" si="125"/>
        <v>7.9929260320922794E-3</v>
      </c>
      <c r="AP1462" s="4">
        <f t="shared" si="125"/>
        <v>0</v>
      </c>
      <c r="AQ1462" s="4">
        <f t="shared" si="124"/>
        <v>0</v>
      </c>
      <c r="AR1462" s="4">
        <f t="shared" si="124"/>
        <v>3.766868996405211E-3</v>
      </c>
      <c r="AS1462" s="4">
        <f t="shared" si="124"/>
        <v>0</v>
      </c>
      <c r="AT1462" s="4">
        <f t="shared" si="124"/>
        <v>0</v>
      </c>
      <c r="AU1462" s="4">
        <f t="shared" si="124"/>
        <v>0</v>
      </c>
      <c r="AV1462" s="4">
        <f t="shared" si="120"/>
        <v>0</v>
      </c>
      <c r="AW1462" s="4">
        <f t="shared" si="120"/>
        <v>0</v>
      </c>
      <c r="AX1462" s="4">
        <f t="shared" si="120"/>
        <v>0</v>
      </c>
      <c r="AY1462" s="4">
        <f t="shared" si="120"/>
        <v>2.4999487510505996E-5</v>
      </c>
      <c r="AZ1462" s="4">
        <f t="shared" si="122"/>
        <v>3.1976009064052264E-4</v>
      </c>
      <c r="BA1462" s="4">
        <f t="shared" si="122"/>
        <v>0</v>
      </c>
      <c r="BB1462" s="67">
        <f t="shared" si="122"/>
        <v>0</v>
      </c>
    </row>
    <row r="1463" spans="1:54" x14ac:dyDescent="0.3">
      <c r="A1463" t="s">
        <v>68</v>
      </c>
      <c r="B1463" t="s">
        <v>69</v>
      </c>
      <c r="C1463">
        <v>830120</v>
      </c>
      <c r="D1463" t="s">
        <v>70</v>
      </c>
      <c r="E1463" t="s">
        <v>71</v>
      </c>
      <c r="F1463" t="s">
        <v>72</v>
      </c>
      <c r="G1463" t="s">
        <v>108</v>
      </c>
      <c r="H1463">
        <v>6</v>
      </c>
      <c r="I1463" t="s">
        <v>1206</v>
      </c>
      <c r="J1463" s="4">
        <v>0</v>
      </c>
      <c r="K1463" s="4">
        <v>0</v>
      </c>
      <c r="L1463" s="4">
        <v>0</v>
      </c>
      <c r="M1463" s="4">
        <v>0</v>
      </c>
      <c r="N1463" s="4">
        <v>0</v>
      </c>
      <c r="O1463" s="4">
        <v>0</v>
      </c>
      <c r="P1463" s="4">
        <v>0</v>
      </c>
      <c r="Q1463" s="4">
        <v>0</v>
      </c>
      <c r="R1463" s="4">
        <v>0</v>
      </c>
      <c r="S1463" s="4">
        <v>0</v>
      </c>
      <c r="T1463" s="4">
        <v>0</v>
      </c>
      <c r="U1463" s="4">
        <v>0</v>
      </c>
      <c r="V1463" s="4">
        <v>7.0000000000000001E-3</v>
      </c>
      <c r="W1463" s="4">
        <v>2.3E-2</v>
      </c>
      <c r="X1463" s="4">
        <v>1.0999999999999999E-2</v>
      </c>
      <c r="Y1463" s="4">
        <v>0.08</v>
      </c>
      <c r="Z1463" s="4">
        <v>4.5999999999999999E-2</v>
      </c>
      <c r="AA1463" s="4">
        <v>5.8000000000000003E-2</v>
      </c>
      <c r="AB1463" s="4">
        <v>2.1999999999999999E-2</v>
      </c>
      <c r="AC1463" s="4">
        <v>8.5999999999999993E-2</v>
      </c>
      <c r="AG1463" s="66">
        <v>830120</v>
      </c>
      <c r="AH1463" t="s">
        <v>1206</v>
      </c>
      <c r="AI1463" s="4">
        <f t="shared" si="125"/>
        <v>0</v>
      </c>
      <c r="AJ1463" s="4">
        <f t="shared" si="125"/>
        <v>0</v>
      </c>
      <c r="AK1463" s="4">
        <f t="shared" si="125"/>
        <v>0</v>
      </c>
      <c r="AL1463" s="4">
        <f t="shared" si="125"/>
        <v>0</v>
      </c>
      <c r="AM1463" s="4">
        <f t="shared" si="125"/>
        <v>0</v>
      </c>
      <c r="AN1463" s="4">
        <f t="shared" si="125"/>
        <v>0</v>
      </c>
      <c r="AO1463" s="4">
        <f t="shared" si="125"/>
        <v>0</v>
      </c>
      <c r="AP1463" s="4">
        <f t="shared" si="125"/>
        <v>0</v>
      </c>
      <c r="AQ1463" s="4">
        <f t="shared" si="124"/>
        <v>0</v>
      </c>
      <c r="AR1463" s="4">
        <f t="shared" si="124"/>
        <v>0</v>
      </c>
      <c r="AS1463" s="4">
        <f t="shared" si="124"/>
        <v>0</v>
      </c>
      <c r="AT1463" s="4">
        <f t="shared" si="124"/>
        <v>0</v>
      </c>
      <c r="AU1463" s="4">
        <f t="shared" si="124"/>
        <v>1.7529657551127874E-5</v>
      </c>
      <c r="AV1463" s="4">
        <f t="shared" si="120"/>
        <v>5.4190730590712197E-5</v>
      </c>
      <c r="AW1463" s="4">
        <f t="shared" si="120"/>
        <v>3.6204118027531143E-5</v>
      </c>
      <c r="AX1463" s="4">
        <f t="shared" si="120"/>
        <v>2.1369729687076899E-4</v>
      </c>
      <c r="AY1463" s="4">
        <f t="shared" si="120"/>
        <v>9.5831368790273003E-5</v>
      </c>
      <c r="AZ1463" s="4">
        <f t="shared" si="122"/>
        <v>8.7481534231841109E-5</v>
      </c>
      <c r="BA1463" s="4">
        <f t="shared" si="122"/>
        <v>3.8725534219624706E-5</v>
      </c>
      <c r="BB1463" s="67">
        <f t="shared" si="122"/>
        <v>1.4321481352748511E-4</v>
      </c>
    </row>
    <row r="1464" spans="1:54" x14ac:dyDescent="0.3">
      <c r="A1464" t="s">
        <v>68</v>
      </c>
      <c r="B1464" t="s">
        <v>69</v>
      </c>
      <c r="C1464">
        <v>830140</v>
      </c>
      <c r="D1464" t="s">
        <v>70</v>
      </c>
      <c r="E1464" t="s">
        <v>71</v>
      </c>
      <c r="F1464" t="s">
        <v>72</v>
      </c>
      <c r="G1464" t="s">
        <v>108</v>
      </c>
      <c r="H1464">
        <v>6</v>
      </c>
      <c r="I1464" t="s">
        <v>1207</v>
      </c>
      <c r="J1464" s="4">
        <v>0</v>
      </c>
      <c r="K1464" s="4">
        <v>0</v>
      </c>
      <c r="L1464" s="4">
        <v>0</v>
      </c>
      <c r="M1464" s="4">
        <v>0</v>
      </c>
      <c r="N1464" s="4">
        <v>0</v>
      </c>
      <c r="O1464" s="4">
        <v>0</v>
      </c>
      <c r="P1464" s="4">
        <v>0</v>
      </c>
      <c r="Q1464" s="4">
        <v>0</v>
      </c>
      <c r="R1464" s="4">
        <v>0</v>
      </c>
      <c r="S1464" s="4">
        <v>0</v>
      </c>
      <c r="T1464" s="4">
        <v>0</v>
      </c>
      <c r="U1464" s="4">
        <v>0</v>
      </c>
      <c r="V1464" s="4">
        <v>9.0999999999999998E-2</v>
      </c>
      <c r="W1464" s="4">
        <v>0.27400000000000002</v>
      </c>
      <c r="X1464" s="4">
        <v>0.124</v>
      </c>
      <c r="Y1464" s="4">
        <v>0</v>
      </c>
      <c r="Z1464" s="4">
        <v>0.65600000000000003</v>
      </c>
      <c r="AA1464" s="4">
        <v>0.59799999999999998</v>
      </c>
      <c r="AB1464" s="4">
        <v>0.221</v>
      </c>
      <c r="AC1464" s="4">
        <v>0</v>
      </c>
      <c r="AG1464" s="66">
        <v>830140</v>
      </c>
      <c r="AH1464" t="s">
        <v>1207</v>
      </c>
      <c r="AI1464" s="4">
        <f t="shared" si="125"/>
        <v>0</v>
      </c>
      <c r="AJ1464" s="4">
        <f t="shared" si="125"/>
        <v>0</v>
      </c>
      <c r="AK1464" s="4">
        <f t="shared" si="125"/>
        <v>0</v>
      </c>
      <c r="AL1464" s="4">
        <f t="shared" si="125"/>
        <v>0</v>
      </c>
      <c r="AM1464" s="4">
        <f t="shared" si="125"/>
        <v>0</v>
      </c>
      <c r="AN1464" s="4">
        <f t="shared" si="125"/>
        <v>0</v>
      </c>
      <c r="AO1464" s="4">
        <f t="shared" si="125"/>
        <v>0</v>
      </c>
      <c r="AP1464" s="4">
        <f t="shared" si="125"/>
        <v>0</v>
      </c>
      <c r="AQ1464" s="4">
        <f t="shared" si="124"/>
        <v>0</v>
      </c>
      <c r="AR1464" s="4">
        <f t="shared" si="124"/>
        <v>0</v>
      </c>
      <c r="AS1464" s="4">
        <f t="shared" si="124"/>
        <v>0</v>
      </c>
      <c r="AT1464" s="4">
        <f t="shared" si="124"/>
        <v>0</v>
      </c>
      <c r="AU1464" s="4">
        <f t="shared" si="124"/>
        <v>2.2788554816466233E-4</v>
      </c>
      <c r="AV1464" s="4">
        <f t="shared" si="120"/>
        <v>6.455765296458758E-4</v>
      </c>
      <c r="AW1464" s="4">
        <f t="shared" si="120"/>
        <v>4.0811914867398748E-4</v>
      </c>
      <c r="AX1464" s="4">
        <f t="shared" si="120"/>
        <v>0</v>
      </c>
      <c r="AY1464" s="4">
        <f t="shared" si="120"/>
        <v>1.366638650574328E-3</v>
      </c>
      <c r="AZ1464" s="4">
        <f t="shared" si="122"/>
        <v>9.0196478397656856E-4</v>
      </c>
      <c r="BA1464" s="4">
        <f t="shared" si="122"/>
        <v>3.8901559375168453E-4</v>
      </c>
      <c r="BB1464" s="67">
        <f t="shared" si="122"/>
        <v>0</v>
      </c>
    </row>
    <row r="1465" spans="1:54" x14ac:dyDescent="0.3">
      <c r="A1465" t="s">
        <v>68</v>
      </c>
      <c r="B1465" t="s">
        <v>69</v>
      </c>
      <c r="C1465">
        <v>830160</v>
      </c>
      <c r="D1465" t="s">
        <v>70</v>
      </c>
      <c r="E1465" t="s">
        <v>71</v>
      </c>
      <c r="F1465" t="s">
        <v>72</v>
      </c>
      <c r="G1465" t="s">
        <v>108</v>
      </c>
      <c r="H1465">
        <v>6</v>
      </c>
      <c r="I1465" t="s">
        <v>962</v>
      </c>
      <c r="J1465" s="4">
        <v>0</v>
      </c>
      <c r="K1465" s="4">
        <v>0</v>
      </c>
      <c r="L1465" s="4">
        <v>0</v>
      </c>
      <c r="M1465" s="4">
        <v>0</v>
      </c>
      <c r="N1465" s="4">
        <v>0</v>
      </c>
      <c r="O1465" s="4">
        <v>0</v>
      </c>
      <c r="P1465" s="4">
        <v>0</v>
      </c>
      <c r="Q1465" s="4">
        <v>0</v>
      </c>
      <c r="R1465" s="4">
        <v>0</v>
      </c>
      <c r="S1465" s="4">
        <v>0</v>
      </c>
      <c r="T1465" s="4">
        <v>0</v>
      </c>
      <c r="U1465" s="4">
        <v>0.16</v>
      </c>
      <c r="V1465" s="4">
        <v>0</v>
      </c>
      <c r="W1465" s="4">
        <v>0</v>
      </c>
      <c r="X1465" s="4">
        <v>0</v>
      </c>
      <c r="Y1465" s="4">
        <v>3.2000000000000001E-2</v>
      </c>
      <c r="Z1465" s="4">
        <v>0</v>
      </c>
      <c r="AA1465" s="4">
        <v>0</v>
      </c>
      <c r="AB1465" s="4">
        <v>0</v>
      </c>
      <c r="AC1465" s="4">
        <v>1.4999999999999999E-2</v>
      </c>
      <c r="AG1465" s="66">
        <v>830160</v>
      </c>
      <c r="AH1465" t="s">
        <v>962</v>
      </c>
      <c r="AI1465" s="4">
        <f t="shared" si="125"/>
        <v>0</v>
      </c>
      <c r="AJ1465" s="4">
        <f t="shared" si="125"/>
        <v>0</v>
      </c>
      <c r="AK1465" s="4">
        <f t="shared" si="125"/>
        <v>0</v>
      </c>
      <c r="AL1465" s="4">
        <f t="shared" si="125"/>
        <v>0</v>
      </c>
      <c r="AM1465" s="4">
        <f t="shared" si="125"/>
        <v>0</v>
      </c>
      <c r="AN1465" s="4">
        <f t="shared" si="125"/>
        <v>0</v>
      </c>
      <c r="AO1465" s="4">
        <f t="shared" si="125"/>
        <v>0</v>
      </c>
      <c r="AP1465" s="4">
        <f t="shared" si="125"/>
        <v>0</v>
      </c>
      <c r="AQ1465" s="4">
        <f t="shared" si="124"/>
        <v>0</v>
      </c>
      <c r="AR1465" s="4">
        <f t="shared" si="124"/>
        <v>0</v>
      </c>
      <c r="AS1465" s="4">
        <f t="shared" si="124"/>
        <v>0</v>
      </c>
      <c r="AT1465" s="4">
        <f t="shared" si="124"/>
        <v>4.7938355589164359E-4</v>
      </c>
      <c r="AU1465" s="4">
        <f t="shared" si="124"/>
        <v>0</v>
      </c>
      <c r="AV1465" s="4">
        <f t="shared" si="120"/>
        <v>0</v>
      </c>
      <c r="AW1465" s="4">
        <f t="shared" si="120"/>
        <v>0</v>
      </c>
      <c r="AX1465" s="4">
        <f t="shared" si="120"/>
        <v>8.54789187483076E-5</v>
      </c>
      <c r="AY1465" s="4">
        <f t="shared" si="120"/>
        <v>0</v>
      </c>
      <c r="AZ1465" s="4">
        <f t="shared" si="122"/>
        <v>0</v>
      </c>
      <c r="BA1465" s="4">
        <f t="shared" si="122"/>
        <v>0</v>
      </c>
      <c r="BB1465" s="67">
        <f t="shared" si="122"/>
        <v>2.497932794084043E-5</v>
      </c>
    </row>
    <row r="1466" spans="1:54" x14ac:dyDescent="0.3">
      <c r="A1466" t="s">
        <v>68</v>
      </c>
      <c r="B1466" t="s">
        <v>69</v>
      </c>
      <c r="C1466">
        <v>830170</v>
      </c>
      <c r="D1466" t="s">
        <v>70</v>
      </c>
      <c r="E1466" t="s">
        <v>71</v>
      </c>
      <c r="F1466" t="s">
        <v>72</v>
      </c>
      <c r="G1466" t="s">
        <v>108</v>
      </c>
      <c r="H1466">
        <v>6</v>
      </c>
      <c r="I1466" t="s">
        <v>1208</v>
      </c>
      <c r="J1466" s="4">
        <v>0</v>
      </c>
      <c r="K1466" s="4">
        <v>0</v>
      </c>
      <c r="L1466" s="4">
        <v>0</v>
      </c>
      <c r="M1466" s="4">
        <v>0</v>
      </c>
      <c r="N1466" s="4">
        <v>0</v>
      </c>
      <c r="O1466" s="4">
        <v>0</v>
      </c>
      <c r="P1466" s="4">
        <v>0</v>
      </c>
      <c r="Q1466" s="4">
        <v>0</v>
      </c>
      <c r="R1466" s="4">
        <v>0</v>
      </c>
      <c r="S1466" s="4">
        <v>0</v>
      </c>
      <c r="T1466" s="4">
        <v>0</v>
      </c>
      <c r="U1466" s="4">
        <v>0</v>
      </c>
      <c r="V1466" s="4">
        <v>0</v>
      </c>
      <c r="W1466" s="4">
        <v>0</v>
      </c>
      <c r="X1466" s="4">
        <v>2.7E-2</v>
      </c>
      <c r="Y1466" s="4">
        <v>0</v>
      </c>
      <c r="Z1466" s="4">
        <v>4.9000000000000002E-2</v>
      </c>
      <c r="AA1466" s="4">
        <v>0</v>
      </c>
      <c r="AB1466" s="4">
        <v>3.0000000000000001E-3</v>
      </c>
      <c r="AC1466" s="4">
        <v>0</v>
      </c>
      <c r="AG1466" s="66">
        <v>830170</v>
      </c>
      <c r="AH1466" t="s">
        <v>1208</v>
      </c>
      <c r="AI1466" s="4">
        <f t="shared" si="125"/>
        <v>0</v>
      </c>
      <c r="AJ1466" s="4">
        <f t="shared" si="125"/>
        <v>0</v>
      </c>
      <c r="AK1466" s="4">
        <f t="shared" si="125"/>
        <v>0</v>
      </c>
      <c r="AL1466" s="4">
        <f t="shared" si="125"/>
        <v>0</v>
      </c>
      <c r="AM1466" s="4">
        <f t="shared" si="125"/>
        <v>0</v>
      </c>
      <c r="AN1466" s="4">
        <f t="shared" si="125"/>
        <v>0</v>
      </c>
      <c r="AO1466" s="4">
        <f t="shared" si="125"/>
        <v>0</v>
      </c>
      <c r="AP1466" s="4">
        <f t="shared" si="125"/>
        <v>0</v>
      </c>
      <c r="AQ1466" s="4">
        <f t="shared" si="124"/>
        <v>0</v>
      </c>
      <c r="AR1466" s="4">
        <f t="shared" si="124"/>
        <v>0</v>
      </c>
      <c r="AS1466" s="4">
        <f t="shared" si="124"/>
        <v>0</v>
      </c>
      <c r="AT1466" s="4">
        <f t="shared" si="124"/>
        <v>0</v>
      </c>
      <c r="AU1466" s="4">
        <f t="shared" si="124"/>
        <v>0</v>
      </c>
      <c r="AV1466" s="4">
        <f t="shared" si="120"/>
        <v>0</v>
      </c>
      <c r="AW1466" s="4">
        <f t="shared" si="120"/>
        <v>8.8864653340303714E-5</v>
      </c>
      <c r="AX1466" s="4">
        <f t="shared" si="120"/>
        <v>0</v>
      </c>
      <c r="AY1466" s="4">
        <f t="shared" si="120"/>
        <v>1.0208124066789948E-4</v>
      </c>
      <c r="AZ1466" s="4">
        <f t="shared" si="122"/>
        <v>0</v>
      </c>
      <c r="BA1466" s="4">
        <f t="shared" si="122"/>
        <v>5.2807546663124603E-6</v>
      </c>
      <c r="BB1466" s="67">
        <f t="shared" si="122"/>
        <v>0</v>
      </c>
    </row>
    <row r="1467" spans="1:54" x14ac:dyDescent="0.3">
      <c r="A1467" t="s">
        <v>68</v>
      </c>
      <c r="B1467" t="s">
        <v>69</v>
      </c>
      <c r="C1467">
        <v>830210</v>
      </c>
      <c r="D1467" t="s">
        <v>70</v>
      </c>
      <c r="E1467" t="s">
        <v>71</v>
      </c>
      <c r="F1467" t="s">
        <v>72</v>
      </c>
      <c r="G1467" t="s">
        <v>108</v>
      </c>
      <c r="H1467">
        <v>6</v>
      </c>
      <c r="I1467" t="s">
        <v>1209</v>
      </c>
      <c r="J1467" s="4">
        <v>0</v>
      </c>
      <c r="K1467" s="4">
        <v>0</v>
      </c>
      <c r="L1467" s="4">
        <v>0</v>
      </c>
      <c r="M1467" s="4">
        <v>0</v>
      </c>
      <c r="N1467" s="4">
        <v>0</v>
      </c>
      <c r="O1467" s="4">
        <v>0</v>
      </c>
      <c r="P1467" s="4">
        <v>0</v>
      </c>
      <c r="Q1467" s="4">
        <v>0</v>
      </c>
      <c r="R1467" s="4">
        <v>0</v>
      </c>
      <c r="S1467" s="4">
        <v>0</v>
      </c>
      <c r="T1467" s="4">
        <v>0</v>
      </c>
      <c r="U1467" s="4">
        <v>0</v>
      </c>
      <c r="V1467" s="4">
        <v>2E-3</v>
      </c>
      <c r="W1467" s="4">
        <v>0</v>
      </c>
      <c r="X1467" s="4">
        <v>0</v>
      </c>
      <c r="Y1467" s="4">
        <v>0</v>
      </c>
      <c r="Z1467" s="4">
        <v>0</v>
      </c>
      <c r="AA1467" s="4">
        <v>0</v>
      </c>
      <c r="AB1467" s="4">
        <v>33</v>
      </c>
      <c r="AC1467" s="4">
        <v>0.104</v>
      </c>
      <c r="AG1467" s="66">
        <v>830210</v>
      </c>
      <c r="AH1467" t="s">
        <v>1209</v>
      </c>
      <c r="AI1467" s="4">
        <f t="shared" si="125"/>
        <v>0</v>
      </c>
      <c r="AJ1467" s="4">
        <f t="shared" si="125"/>
        <v>0</v>
      </c>
      <c r="AK1467" s="4">
        <f t="shared" si="125"/>
        <v>0</v>
      </c>
      <c r="AL1467" s="4">
        <f t="shared" si="125"/>
        <v>0</v>
      </c>
      <c r="AM1467" s="4">
        <f t="shared" si="125"/>
        <v>0</v>
      </c>
      <c r="AN1467" s="4">
        <f t="shared" si="125"/>
        <v>0</v>
      </c>
      <c r="AO1467" s="4">
        <f t="shared" si="125"/>
        <v>0</v>
      </c>
      <c r="AP1467" s="4">
        <f t="shared" si="125"/>
        <v>0</v>
      </c>
      <c r="AQ1467" s="4">
        <f t="shared" si="124"/>
        <v>0</v>
      </c>
      <c r="AR1467" s="4">
        <f t="shared" si="124"/>
        <v>0</v>
      </c>
      <c r="AS1467" s="4">
        <f t="shared" si="124"/>
        <v>0</v>
      </c>
      <c r="AT1467" s="4">
        <f t="shared" si="124"/>
        <v>0</v>
      </c>
      <c r="AU1467" s="4">
        <f t="shared" si="124"/>
        <v>5.0084735860365352E-6</v>
      </c>
      <c r="AV1467" s="4">
        <f t="shared" si="120"/>
        <v>0</v>
      </c>
      <c r="AW1467" s="4">
        <f t="shared" si="120"/>
        <v>0</v>
      </c>
      <c r="AX1467" s="4">
        <f t="shared" si="120"/>
        <v>0</v>
      </c>
      <c r="AY1467" s="4">
        <f t="shared" si="120"/>
        <v>0</v>
      </c>
      <c r="AZ1467" s="4">
        <f t="shared" si="122"/>
        <v>0</v>
      </c>
      <c r="BA1467" s="4">
        <f t="shared" si="122"/>
        <v>5.8088301329437063E-2</v>
      </c>
      <c r="BB1467" s="67">
        <f t="shared" si="122"/>
        <v>1.7319000705649364E-4</v>
      </c>
    </row>
    <row r="1468" spans="1:54" x14ac:dyDescent="0.3">
      <c r="A1468" t="s">
        <v>68</v>
      </c>
      <c r="B1468" t="s">
        <v>69</v>
      </c>
      <c r="C1468">
        <v>830220</v>
      </c>
      <c r="D1468" t="s">
        <v>70</v>
      </c>
      <c r="E1468" t="s">
        <v>71</v>
      </c>
      <c r="F1468" t="s">
        <v>72</v>
      </c>
      <c r="G1468" t="s">
        <v>108</v>
      </c>
      <c r="H1468">
        <v>6</v>
      </c>
      <c r="I1468" t="s">
        <v>1210</v>
      </c>
      <c r="J1468" s="4">
        <v>0</v>
      </c>
      <c r="K1468" s="4">
        <v>0</v>
      </c>
      <c r="L1468" s="4">
        <v>0</v>
      </c>
      <c r="M1468" s="4">
        <v>0</v>
      </c>
      <c r="N1468" s="4">
        <v>0</v>
      </c>
      <c r="O1468" s="4">
        <v>0</v>
      </c>
      <c r="P1468" s="4">
        <v>0</v>
      </c>
      <c r="Q1468" s="4">
        <v>0</v>
      </c>
      <c r="R1468" s="4">
        <v>0</v>
      </c>
      <c r="S1468" s="4">
        <v>0</v>
      </c>
      <c r="T1468" s="4">
        <v>0</v>
      </c>
      <c r="U1468" s="4">
        <v>0</v>
      </c>
      <c r="V1468" s="4">
        <v>0</v>
      </c>
      <c r="W1468" s="4">
        <v>0</v>
      </c>
      <c r="X1468" s="4">
        <v>2.069</v>
      </c>
      <c r="Y1468" s="4">
        <v>0</v>
      </c>
      <c r="Z1468" s="4">
        <v>0</v>
      </c>
      <c r="AA1468" s="4">
        <v>0</v>
      </c>
      <c r="AB1468" s="4">
        <v>0</v>
      </c>
      <c r="AC1468" s="4">
        <v>0</v>
      </c>
      <c r="AG1468" s="66">
        <v>830220</v>
      </c>
      <c r="AH1468" t="s">
        <v>1210</v>
      </c>
      <c r="AI1468" s="4">
        <f t="shared" si="125"/>
        <v>0</v>
      </c>
      <c r="AJ1468" s="4">
        <f t="shared" si="125"/>
        <v>0</v>
      </c>
      <c r="AK1468" s="4">
        <f t="shared" si="125"/>
        <v>0</v>
      </c>
      <c r="AL1468" s="4">
        <f t="shared" si="125"/>
        <v>0</v>
      </c>
      <c r="AM1468" s="4">
        <f t="shared" si="125"/>
        <v>0</v>
      </c>
      <c r="AN1468" s="4">
        <f t="shared" si="125"/>
        <v>0</v>
      </c>
      <c r="AO1468" s="4">
        <f t="shared" si="125"/>
        <v>0</v>
      </c>
      <c r="AP1468" s="4">
        <f t="shared" si="125"/>
        <v>0</v>
      </c>
      <c r="AQ1468" s="4">
        <f t="shared" si="124"/>
        <v>0</v>
      </c>
      <c r="AR1468" s="4">
        <f t="shared" si="124"/>
        <v>0</v>
      </c>
      <c r="AS1468" s="4">
        <f t="shared" si="124"/>
        <v>0</v>
      </c>
      <c r="AT1468" s="4">
        <f t="shared" si="124"/>
        <v>0</v>
      </c>
      <c r="AU1468" s="4">
        <f t="shared" si="124"/>
        <v>0</v>
      </c>
      <c r="AV1468" s="4">
        <f t="shared" si="120"/>
        <v>0</v>
      </c>
      <c r="AW1468" s="4">
        <f t="shared" si="120"/>
        <v>6.8096654726329028E-3</v>
      </c>
      <c r="AX1468" s="4">
        <f t="shared" si="120"/>
        <v>0</v>
      </c>
      <c r="AY1468" s="4">
        <f t="shared" si="120"/>
        <v>0</v>
      </c>
      <c r="AZ1468" s="4">
        <f t="shared" si="122"/>
        <v>0</v>
      </c>
      <c r="BA1468" s="4">
        <f t="shared" si="122"/>
        <v>0</v>
      </c>
      <c r="BB1468" s="67">
        <f t="shared" si="122"/>
        <v>0</v>
      </c>
    </row>
    <row r="1469" spans="1:54" x14ac:dyDescent="0.3">
      <c r="A1469" t="s">
        <v>68</v>
      </c>
      <c r="B1469" t="s">
        <v>69</v>
      </c>
      <c r="C1469">
        <v>830230</v>
      </c>
      <c r="D1469" t="s">
        <v>70</v>
      </c>
      <c r="E1469" t="s">
        <v>71</v>
      </c>
      <c r="F1469" t="s">
        <v>72</v>
      </c>
      <c r="G1469" t="s">
        <v>108</v>
      </c>
      <c r="H1469">
        <v>6</v>
      </c>
      <c r="I1469" t="s">
        <v>1211</v>
      </c>
      <c r="J1469" s="4">
        <v>0</v>
      </c>
      <c r="K1469" s="4">
        <v>0</v>
      </c>
      <c r="L1469" s="4">
        <v>0</v>
      </c>
      <c r="M1469" s="4">
        <v>0</v>
      </c>
      <c r="N1469" s="4">
        <v>0</v>
      </c>
      <c r="O1469" s="4">
        <v>0</v>
      </c>
      <c r="P1469" s="4">
        <v>0</v>
      </c>
      <c r="Q1469" s="4">
        <v>0</v>
      </c>
      <c r="R1469" s="4">
        <v>0</v>
      </c>
      <c r="S1469" s="4">
        <v>0</v>
      </c>
      <c r="T1469" s="4">
        <v>0</v>
      </c>
      <c r="U1469" s="4">
        <v>0</v>
      </c>
      <c r="V1469" s="4">
        <v>0</v>
      </c>
      <c r="W1469" s="4">
        <v>0</v>
      </c>
      <c r="X1469" s="4">
        <v>0</v>
      </c>
      <c r="Y1469" s="4">
        <v>0</v>
      </c>
      <c r="Z1469" s="4">
        <v>2.8000000000000001E-2</v>
      </c>
      <c r="AA1469" s="4">
        <v>0</v>
      </c>
      <c r="AB1469" s="4">
        <v>0</v>
      </c>
      <c r="AC1469" s="4">
        <v>2.2559999999999998</v>
      </c>
      <c r="AG1469" s="66">
        <v>830230</v>
      </c>
      <c r="AH1469" t="s">
        <v>1211</v>
      </c>
      <c r="AI1469" s="4">
        <f t="shared" si="125"/>
        <v>0</v>
      </c>
      <c r="AJ1469" s="4">
        <f t="shared" si="125"/>
        <v>0</v>
      </c>
      <c r="AK1469" s="4">
        <f t="shared" si="125"/>
        <v>0</v>
      </c>
      <c r="AL1469" s="4">
        <f t="shared" si="125"/>
        <v>0</v>
      </c>
      <c r="AM1469" s="4">
        <f t="shared" si="125"/>
        <v>0</v>
      </c>
      <c r="AN1469" s="4">
        <f t="shared" si="125"/>
        <v>0</v>
      </c>
      <c r="AO1469" s="4">
        <f t="shared" si="125"/>
        <v>0</v>
      </c>
      <c r="AP1469" s="4">
        <f t="shared" si="125"/>
        <v>0</v>
      </c>
      <c r="AQ1469" s="4">
        <f t="shared" si="124"/>
        <v>0</v>
      </c>
      <c r="AR1469" s="4">
        <f t="shared" si="124"/>
        <v>0</v>
      </c>
      <c r="AS1469" s="4">
        <f t="shared" si="124"/>
        <v>0</v>
      </c>
      <c r="AT1469" s="4">
        <f t="shared" si="124"/>
        <v>0</v>
      </c>
      <c r="AU1469" s="4">
        <f t="shared" si="124"/>
        <v>0</v>
      </c>
      <c r="AV1469" s="4">
        <f t="shared" si="120"/>
        <v>0</v>
      </c>
      <c r="AW1469" s="4">
        <f t="shared" ref="AV1469:BB1532" si="126">IFERROR((X1469/X$2093)*100,0)</f>
        <v>0</v>
      </c>
      <c r="AX1469" s="4">
        <f t="shared" si="126"/>
        <v>0</v>
      </c>
      <c r="AY1469" s="4">
        <f t="shared" si="126"/>
        <v>5.833213752451399E-5</v>
      </c>
      <c r="AZ1469" s="4">
        <f t="shared" si="122"/>
        <v>0</v>
      </c>
      <c r="BA1469" s="4">
        <f t="shared" si="122"/>
        <v>0</v>
      </c>
      <c r="BB1469" s="67">
        <f t="shared" si="122"/>
        <v>3.7568909223024004E-3</v>
      </c>
    </row>
    <row r="1470" spans="1:54" x14ac:dyDescent="0.3">
      <c r="A1470" t="s">
        <v>68</v>
      </c>
      <c r="B1470" t="s">
        <v>69</v>
      </c>
      <c r="C1470">
        <v>830241</v>
      </c>
      <c r="D1470" t="s">
        <v>70</v>
      </c>
      <c r="E1470" t="s">
        <v>71</v>
      </c>
      <c r="F1470" t="s">
        <v>72</v>
      </c>
      <c r="G1470" t="s">
        <v>108</v>
      </c>
      <c r="H1470">
        <v>6</v>
      </c>
      <c r="I1470" t="s">
        <v>1211</v>
      </c>
      <c r="J1470" s="4">
        <v>0</v>
      </c>
      <c r="K1470" s="4">
        <v>0</v>
      </c>
      <c r="L1470" s="4">
        <v>0.157</v>
      </c>
      <c r="M1470" s="4">
        <v>0</v>
      </c>
      <c r="N1470" s="4">
        <v>0</v>
      </c>
      <c r="O1470" s="4">
        <v>0</v>
      </c>
      <c r="P1470" s="4">
        <v>0</v>
      </c>
      <c r="Q1470" s="4">
        <v>0</v>
      </c>
      <c r="R1470" s="4">
        <v>0</v>
      </c>
      <c r="S1470" s="4">
        <v>0</v>
      </c>
      <c r="T1470" s="4">
        <v>0</v>
      </c>
      <c r="U1470" s="4">
        <v>0</v>
      </c>
      <c r="V1470" s="4">
        <v>0</v>
      </c>
      <c r="W1470" s="4">
        <v>0</v>
      </c>
      <c r="X1470" s="4">
        <v>0</v>
      </c>
      <c r="Y1470" s="4">
        <v>0</v>
      </c>
      <c r="Z1470" s="4">
        <v>0</v>
      </c>
      <c r="AA1470" s="4">
        <v>0</v>
      </c>
      <c r="AB1470" s="4">
        <v>0</v>
      </c>
      <c r="AC1470" s="4">
        <v>0</v>
      </c>
      <c r="AG1470" s="66">
        <v>830241</v>
      </c>
      <c r="AH1470" t="s">
        <v>1211</v>
      </c>
      <c r="AI1470" s="4">
        <f t="shared" si="125"/>
        <v>0</v>
      </c>
      <c r="AJ1470" s="4">
        <f t="shared" si="125"/>
        <v>0</v>
      </c>
      <c r="AK1470" s="4">
        <f t="shared" si="125"/>
        <v>3.2579440920192828E-3</v>
      </c>
      <c r="AL1470" s="4">
        <f t="shared" si="125"/>
        <v>0</v>
      </c>
      <c r="AM1470" s="4">
        <f t="shared" si="125"/>
        <v>0</v>
      </c>
      <c r="AN1470" s="4">
        <f t="shared" si="125"/>
        <v>0</v>
      </c>
      <c r="AO1470" s="4">
        <f t="shared" si="125"/>
        <v>0</v>
      </c>
      <c r="AP1470" s="4">
        <f t="shared" si="125"/>
        <v>0</v>
      </c>
      <c r="AQ1470" s="4">
        <f t="shared" si="124"/>
        <v>0</v>
      </c>
      <c r="AR1470" s="4">
        <f t="shared" si="124"/>
        <v>0</v>
      </c>
      <c r="AS1470" s="4">
        <f t="shared" si="124"/>
        <v>0</v>
      </c>
      <c r="AT1470" s="4">
        <f t="shared" si="124"/>
        <v>0</v>
      </c>
      <c r="AU1470" s="4">
        <f t="shared" si="124"/>
        <v>0</v>
      </c>
      <c r="AV1470" s="4">
        <f t="shared" si="126"/>
        <v>0</v>
      </c>
      <c r="AW1470" s="4">
        <f t="shared" si="126"/>
        <v>0</v>
      </c>
      <c r="AX1470" s="4">
        <f t="shared" si="126"/>
        <v>0</v>
      </c>
      <c r="AY1470" s="4">
        <f t="shared" si="126"/>
        <v>0</v>
      </c>
      <c r="AZ1470" s="4">
        <f t="shared" si="122"/>
        <v>0</v>
      </c>
      <c r="BA1470" s="4">
        <f t="shared" si="122"/>
        <v>0</v>
      </c>
      <c r="BB1470" s="67">
        <f t="shared" si="122"/>
        <v>0</v>
      </c>
    </row>
    <row r="1471" spans="1:54" x14ac:dyDescent="0.3">
      <c r="A1471" t="s">
        <v>68</v>
      </c>
      <c r="B1471" t="s">
        <v>69</v>
      </c>
      <c r="C1471">
        <v>830250</v>
      </c>
      <c r="D1471" t="s">
        <v>70</v>
      </c>
      <c r="E1471" t="s">
        <v>71</v>
      </c>
      <c r="F1471" t="s">
        <v>72</v>
      </c>
      <c r="G1471" t="s">
        <v>108</v>
      </c>
      <c r="H1471">
        <v>6</v>
      </c>
      <c r="I1471" t="s">
        <v>1212</v>
      </c>
      <c r="J1471" s="4">
        <v>0</v>
      </c>
      <c r="K1471" s="4">
        <v>0</v>
      </c>
      <c r="L1471" s="4">
        <v>0</v>
      </c>
      <c r="M1471" s="4">
        <v>0</v>
      </c>
      <c r="N1471" s="4">
        <v>0</v>
      </c>
      <c r="O1471" s="4">
        <v>0</v>
      </c>
      <c r="P1471" s="4">
        <v>0</v>
      </c>
      <c r="Q1471" s="4">
        <v>0</v>
      </c>
      <c r="R1471" s="4">
        <v>0</v>
      </c>
      <c r="S1471" s="4">
        <v>0</v>
      </c>
      <c r="T1471" s="4">
        <v>0</v>
      </c>
      <c r="U1471" s="4">
        <v>0</v>
      </c>
      <c r="V1471" s="4">
        <v>0</v>
      </c>
      <c r="W1471" s="4">
        <v>0</v>
      </c>
      <c r="X1471" s="4">
        <v>0</v>
      </c>
      <c r="Y1471" s="4">
        <v>2.25</v>
      </c>
      <c r="Z1471" s="4">
        <v>6.3239999999999998</v>
      </c>
      <c r="AA1471" s="4">
        <v>2.2559999999999998</v>
      </c>
      <c r="AB1471" s="4">
        <v>8.1790000000000003</v>
      </c>
      <c r="AC1471" s="4">
        <v>1.849</v>
      </c>
      <c r="AG1471" s="66">
        <v>830250</v>
      </c>
      <c r="AH1471" t="s">
        <v>1212</v>
      </c>
      <c r="AI1471" s="4">
        <f t="shared" si="125"/>
        <v>0</v>
      </c>
      <c r="AJ1471" s="4">
        <f t="shared" si="125"/>
        <v>0</v>
      </c>
      <c r="AK1471" s="4">
        <f t="shared" si="125"/>
        <v>0</v>
      </c>
      <c r="AL1471" s="4">
        <f t="shared" si="125"/>
        <v>0</v>
      </c>
      <c r="AM1471" s="4">
        <f t="shared" si="125"/>
        <v>0</v>
      </c>
      <c r="AN1471" s="4">
        <f t="shared" si="125"/>
        <v>0</v>
      </c>
      <c r="AO1471" s="4">
        <f t="shared" si="125"/>
        <v>0</v>
      </c>
      <c r="AP1471" s="4">
        <f t="shared" si="125"/>
        <v>0</v>
      </c>
      <c r="AQ1471" s="4">
        <f t="shared" si="124"/>
        <v>0</v>
      </c>
      <c r="AR1471" s="4">
        <f t="shared" si="124"/>
        <v>0</v>
      </c>
      <c r="AS1471" s="4">
        <f t="shared" si="124"/>
        <v>0</v>
      </c>
      <c r="AT1471" s="4">
        <f t="shared" si="124"/>
        <v>0</v>
      </c>
      <c r="AU1471" s="4">
        <f t="shared" si="124"/>
        <v>0</v>
      </c>
      <c r="AV1471" s="4">
        <f t="shared" si="126"/>
        <v>0</v>
      </c>
      <c r="AW1471" s="4">
        <f t="shared" si="126"/>
        <v>0</v>
      </c>
      <c r="AX1471" s="4">
        <f t="shared" si="126"/>
        <v>6.0102364744903779E-3</v>
      </c>
      <c r="AY1471" s="4">
        <f t="shared" si="126"/>
        <v>1.317472991803666E-2</v>
      </c>
      <c r="AZ1471" s="4">
        <f t="shared" si="122"/>
        <v>3.4027300211557504E-3</v>
      </c>
      <c r="BA1471" s="4">
        <f t="shared" si="122"/>
        <v>1.4397097471923205E-2</v>
      </c>
      <c r="BB1471" s="67">
        <f t="shared" si="122"/>
        <v>3.07911849084093E-3</v>
      </c>
    </row>
    <row r="1472" spans="1:54" x14ac:dyDescent="0.3">
      <c r="A1472" t="s">
        <v>68</v>
      </c>
      <c r="B1472" t="s">
        <v>69</v>
      </c>
      <c r="C1472">
        <v>830520</v>
      </c>
      <c r="D1472" t="s">
        <v>70</v>
      </c>
      <c r="E1472" t="s">
        <v>71</v>
      </c>
      <c r="F1472" t="s">
        <v>72</v>
      </c>
      <c r="G1472" t="s">
        <v>108</v>
      </c>
      <c r="H1472">
        <v>6</v>
      </c>
      <c r="I1472" t="s">
        <v>1213</v>
      </c>
      <c r="J1472" s="4">
        <v>0</v>
      </c>
      <c r="K1472" s="4">
        <v>0</v>
      </c>
      <c r="L1472" s="4">
        <v>0</v>
      </c>
      <c r="M1472" s="4">
        <v>0.67300000000000004</v>
      </c>
      <c r="N1472" s="4">
        <v>0</v>
      </c>
      <c r="O1472" s="4">
        <v>4.7590000000000003</v>
      </c>
      <c r="P1472" s="4">
        <v>2.7269999999999999</v>
      </c>
      <c r="Q1472" s="4">
        <v>2.7519999999999998</v>
      </c>
      <c r="R1472" s="4">
        <v>8.6739999999999995</v>
      </c>
      <c r="S1472" s="4">
        <v>11.587999999999999</v>
      </c>
      <c r="T1472" s="4">
        <v>11.765000000000001</v>
      </c>
      <c r="U1472" s="4">
        <v>17.611999999999998</v>
      </c>
      <c r="V1472" s="4">
        <v>14.321</v>
      </c>
      <c r="W1472" s="4">
        <v>5.4130000000000003</v>
      </c>
      <c r="X1472" s="4">
        <v>12.244999999999999</v>
      </c>
      <c r="Y1472" s="4">
        <v>11.331</v>
      </c>
      <c r="Z1472" s="4">
        <v>4.5650000000000004</v>
      </c>
      <c r="AA1472" s="4">
        <v>18.672000000000001</v>
      </c>
      <c r="AB1472" s="4">
        <v>9.8989999999999991</v>
      </c>
      <c r="AC1472" s="4">
        <v>6.2409999999999997</v>
      </c>
      <c r="AG1472" s="66">
        <v>830520</v>
      </c>
      <c r="AH1472" t="s">
        <v>1213</v>
      </c>
      <c r="AI1472" s="4">
        <f t="shared" si="125"/>
        <v>0</v>
      </c>
      <c r="AJ1472" s="4">
        <f t="shared" si="125"/>
        <v>0</v>
      </c>
      <c r="AK1472" s="4">
        <f t="shared" si="125"/>
        <v>0</v>
      </c>
      <c r="AL1472" s="4">
        <f t="shared" si="125"/>
        <v>1.3595066990551127E-2</v>
      </c>
      <c r="AM1472" s="4">
        <f t="shared" si="125"/>
        <v>0</v>
      </c>
      <c r="AN1472" s="4">
        <f t="shared" si="125"/>
        <v>1.0781661632807997E-2</v>
      </c>
      <c r="AO1472" s="4">
        <f t="shared" si="125"/>
        <v>3.1138156127879492E-2</v>
      </c>
      <c r="AP1472" s="4">
        <f t="shared" si="125"/>
        <v>1.6188633344043399E-2</v>
      </c>
      <c r="AQ1472" s="4">
        <f t="shared" si="124"/>
        <v>3.4490158594687848E-2</v>
      </c>
      <c r="AR1472" s="4">
        <f t="shared" si="124"/>
        <v>5.4631386646237276E-2</v>
      </c>
      <c r="AS1472" s="4">
        <f t="shared" si="124"/>
        <v>1.3594112731679677E-3</v>
      </c>
      <c r="AT1472" s="4">
        <f t="shared" si="124"/>
        <v>5.2768144914772663E-2</v>
      </c>
      <c r="AU1472" s="4">
        <f t="shared" si="124"/>
        <v>3.5863175112814602E-2</v>
      </c>
      <c r="AV1472" s="4">
        <f t="shared" si="126"/>
        <v>1.2753670638588049E-2</v>
      </c>
      <c r="AW1472" s="4">
        <f t="shared" si="126"/>
        <v>4.0301765931556259E-2</v>
      </c>
      <c r="AX1472" s="4">
        <f t="shared" si="126"/>
        <v>3.0267550885533543E-2</v>
      </c>
      <c r="AY1472" s="4">
        <f t="shared" si="126"/>
        <v>9.5102217071216574E-3</v>
      </c>
      <c r="AZ1472" s="4">
        <f t="shared" si="122"/>
        <v>2.8163020813395466E-2</v>
      </c>
      <c r="BA1472" s="4">
        <f t="shared" si="122"/>
        <v>1.7424730147275681E-2</v>
      </c>
      <c r="BB1472" s="67">
        <f t="shared" si="122"/>
        <v>1.0393065711919008E-2</v>
      </c>
    </row>
    <row r="1473" spans="1:54" x14ac:dyDescent="0.3">
      <c r="A1473" t="s">
        <v>68</v>
      </c>
      <c r="B1473" t="s">
        <v>69</v>
      </c>
      <c r="C1473">
        <v>830610</v>
      </c>
      <c r="D1473" t="s">
        <v>70</v>
      </c>
      <c r="E1473" t="s">
        <v>71</v>
      </c>
      <c r="F1473" t="s">
        <v>72</v>
      </c>
      <c r="G1473" t="s">
        <v>108</v>
      </c>
      <c r="H1473">
        <v>6</v>
      </c>
      <c r="I1473" t="s">
        <v>1214</v>
      </c>
      <c r="J1473" s="4">
        <v>0</v>
      </c>
      <c r="K1473" s="4">
        <v>0</v>
      </c>
      <c r="L1473" s="4">
        <v>0</v>
      </c>
      <c r="M1473" s="4">
        <v>0</v>
      </c>
      <c r="N1473" s="4">
        <v>0</v>
      </c>
      <c r="O1473" s="4">
        <v>0</v>
      </c>
      <c r="P1473" s="4">
        <v>0</v>
      </c>
      <c r="Q1473" s="4">
        <v>0</v>
      </c>
      <c r="R1473" s="4">
        <v>0</v>
      </c>
      <c r="S1473" s="4">
        <v>0</v>
      </c>
      <c r="T1473" s="4">
        <v>2.1829999999999998</v>
      </c>
      <c r="U1473" s="4">
        <v>0</v>
      </c>
      <c r="V1473" s="4">
        <v>0</v>
      </c>
      <c r="W1473" s="4">
        <v>0</v>
      </c>
      <c r="X1473" s="4">
        <v>0</v>
      </c>
      <c r="Y1473" s="4">
        <v>0</v>
      </c>
      <c r="Z1473" s="4">
        <v>0</v>
      </c>
      <c r="AA1473" s="4">
        <v>0</v>
      </c>
      <c r="AB1473" s="4">
        <v>0</v>
      </c>
      <c r="AC1473" s="4">
        <v>0</v>
      </c>
      <c r="AG1473" s="66">
        <v>830610</v>
      </c>
      <c r="AH1473" t="s">
        <v>1214</v>
      </c>
      <c r="AI1473" s="4">
        <f t="shared" si="125"/>
        <v>0</v>
      </c>
      <c r="AJ1473" s="4">
        <f t="shared" si="125"/>
        <v>0</v>
      </c>
      <c r="AK1473" s="4">
        <f t="shared" si="125"/>
        <v>0</v>
      </c>
      <c r="AL1473" s="4">
        <f t="shared" si="125"/>
        <v>0</v>
      </c>
      <c r="AM1473" s="4">
        <f t="shared" si="125"/>
        <v>0</v>
      </c>
      <c r="AN1473" s="4">
        <f t="shared" si="125"/>
        <v>0</v>
      </c>
      <c r="AO1473" s="4">
        <f t="shared" si="125"/>
        <v>0</v>
      </c>
      <c r="AP1473" s="4">
        <f t="shared" si="125"/>
        <v>0</v>
      </c>
      <c r="AQ1473" s="4">
        <f t="shared" si="124"/>
        <v>0</v>
      </c>
      <c r="AR1473" s="4">
        <f t="shared" si="124"/>
        <v>0</v>
      </c>
      <c r="AS1473" s="4">
        <f t="shared" si="124"/>
        <v>2.5223925281136193E-4</v>
      </c>
      <c r="AT1473" s="4">
        <f t="shared" si="124"/>
        <v>0</v>
      </c>
      <c r="AU1473" s="4">
        <f t="shared" si="124"/>
        <v>0</v>
      </c>
      <c r="AV1473" s="4">
        <f t="shared" si="126"/>
        <v>0</v>
      </c>
      <c r="AW1473" s="4">
        <f t="shared" si="126"/>
        <v>0</v>
      </c>
      <c r="AX1473" s="4">
        <f t="shared" si="126"/>
        <v>0</v>
      </c>
      <c r="AY1473" s="4">
        <f t="shared" si="126"/>
        <v>0</v>
      </c>
      <c r="AZ1473" s="4">
        <f t="shared" si="122"/>
        <v>0</v>
      </c>
      <c r="BA1473" s="4">
        <f t="shared" si="122"/>
        <v>0</v>
      </c>
      <c r="BB1473" s="67">
        <f t="shared" si="122"/>
        <v>0</v>
      </c>
    </row>
    <row r="1474" spans="1:54" x14ac:dyDescent="0.3">
      <c r="A1474" t="s">
        <v>68</v>
      </c>
      <c r="B1474" t="s">
        <v>69</v>
      </c>
      <c r="C1474">
        <v>830629</v>
      </c>
      <c r="D1474" t="s">
        <v>70</v>
      </c>
      <c r="E1474" t="s">
        <v>71</v>
      </c>
      <c r="F1474" t="s">
        <v>72</v>
      </c>
      <c r="G1474" t="s">
        <v>108</v>
      </c>
      <c r="H1474">
        <v>6</v>
      </c>
      <c r="I1474" t="s">
        <v>1215</v>
      </c>
      <c r="J1474" s="4">
        <v>0</v>
      </c>
      <c r="K1474" s="4">
        <v>0</v>
      </c>
      <c r="L1474" s="4">
        <v>0</v>
      </c>
      <c r="M1474" s="4">
        <v>0</v>
      </c>
      <c r="N1474" s="4">
        <v>0</v>
      </c>
      <c r="O1474" s="4">
        <v>0</v>
      </c>
      <c r="P1474" s="4">
        <v>0</v>
      </c>
      <c r="Q1474" s="4">
        <v>0</v>
      </c>
      <c r="R1474" s="4">
        <v>0</v>
      </c>
      <c r="S1474" s="4">
        <v>0</v>
      </c>
      <c r="T1474" s="4">
        <v>0</v>
      </c>
      <c r="U1474" s="4">
        <v>0</v>
      </c>
      <c r="V1474" s="4">
        <v>0</v>
      </c>
      <c r="W1474" s="4">
        <v>0</v>
      </c>
      <c r="X1474" s="4">
        <v>0</v>
      </c>
      <c r="Y1474" s="4">
        <v>0</v>
      </c>
      <c r="Z1474" s="4">
        <v>0</v>
      </c>
      <c r="AA1474" s="4">
        <v>0</v>
      </c>
      <c r="AB1474" s="4">
        <v>1.0999999999999999E-2</v>
      </c>
      <c r="AC1474" s="4">
        <v>7.2999999999999995E-2</v>
      </c>
      <c r="AG1474" s="66">
        <v>830629</v>
      </c>
      <c r="AH1474" t="s">
        <v>1215</v>
      </c>
      <c r="AI1474" s="4">
        <f t="shared" si="125"/>
        <v>0</v>
      </c>
      <c r="AJ1474" s="4">
        <f t="shared" si="125"/>
        <v>0</v>
      </c>
      <c r="AK1474" s="4">
        <f t="shared" si="125"/>
        <v>0</v>
      </c>
      <c r="AL1474" s="4">
        <f t="shared" si="125"/>
        <v>0</v>
      </c>
      <c r="AM1474" s="4">
        <f t="shared" si="125"/>
        <v>0</v>
      </c>
      <c r="AN1474" s="4">
        <f t="shared" si="125"/>
        <v>0</v>
      </c>
      <c r="AO1474" s="4">
        <f t="shared" si="125"/>
        <v>0</v>
      </c>
      <c r="AP1474" s="4">
        <f t="shared" si="125"/>
        <v>0</v>
      </c>
      <c r="AQ1474" s="4">
        <f t="shared" si="124"/>
        <v>0</v>
      </c>
      <c r="AR1474" s="4">
        <f t="shared" si="124"/>
        <v>0</v>
      </c>
      <c r="AS1474" s="4">
        <f t="shared" si="124"/>
        <v>0</v>
      </c>
      <c r="AT1474" s="4">
        <f t="shared" si="124"/>
        <v>0</v>
      </c>
      <c r="AU1474" s="4">
        <f t="shared" si="124"/>
        <v>0</v>
      </c>
      <c r="AV1474" s="4">
        <f t="shared" si="126"/>
        <v>0</v>
      </c>
      <c r="AW1474" s="4">
        <f t="shared" si="126"/>
        <v>0</v>
      </c>
      <c r="AX1474" s="4">
        <f t="shared" si="126"/>
        <v>0</v>
      </c>
      <c r="AY1474" s="4">
        <f t="shared" si="126"/>
        <v>0</v>
      </c>
      <c r="AZ1474" s="4">
        <f t="shared" si="122"/>
        <v>0</v>
      </c>
      <c r="BA1474" s="4">
        <f t="shared" si="122"/>
        <v>1.9362767109812353E-5</v>
      </c>
      <c r="BB1474" s="67">
        <f t="shared" si="122"/>
        <v>1.2156606264542343E-4</v>
      </c>
    </row>
    <row r="1475" spans="1:54" x14ac:dyDescent="0.3">
      <c r="A1475" t="s">
        <v>68</v>
      </c>
      <c r="B1475" t="s">
        <v>69</v>
      </c>
      <c r="C1475">
        <v>830630</v>
      </c>
      <c r="D1475" t="s">
        <v>70</v>
      </c>
      <c r="E1475" t="s">
        <v>71</v>
      </c>
      <c r="F1475" t="s">
        <v>72</v>
      </c>
      <c r="G1475" t="s">
        <v>108</v>
      </c>
      <c r="H1475">
        <v>6</v>
      </c>
      <c r="I1475" t="s">
        <v>1216</v>
      </c>
      <c r="J1475" s="4">
        <v>0</v>
      </c>
      <c r="K1475" s="4">
        <v>0</v>
      </c>
      <c r="L1475" s="4">
        <v>0</v>
      </c>
      <c r="M1475" s="4">
        <v>0</v>
      </c>
      <c r="N1475" s="4">
        <v>0</v>
      </c>
      <c r="O1475" s="4">
        <v>0</v>
      </c>
      <c r="P1475" s="4">
        <v>0</v>
      </c>
      <c r="Q1475" s="4">
        <v>0.17699999999999999</v>
      </c>
      <c r="R1475" s="4">
        <v>0.16400000000000001</v>
      </c>
      <c r="S1475" s="4">
        <v>0</v>
      </c>
      <c r="T1475" s="4">
        <v>0</v>
      </c>
      <c r="U1475" s="4">
        <v>8.9999999999999993E-3</v>
      </c>
      <c r="V1475" s="4">
        <v>0</v>
      </c>
      <c r="W1475" s="4">
        <v>0</v>
      </c>
      <c r="X1475" s="4">
        <v>0</v>
      </c>
      <c r="Y1475" s="4">
        <v>0</v>
      </c>
      <c r="Z1475" s="4">
        <v>0</v>
      </c>
      <c r="AA1475" s="4">
        <v>0</v>
      </c>
      <c r="AB1475" s="4">
        <v>0.37</v>
      </c>
      <c r="AC1475" s="4">
        <v>0</v>
      </c>
      <c r="AG1475" s="66">
        <v>830630</v>
      </c>
      <c r="AH1475" t="s">
        <v>1216</v>
      </c>
      <c r="AI1475" s="4">
        <f t="shared" si="125"/>
        <v>0</v>
      </c>
      <c r="AJ1475" s="4">
        <f t="shared" si="125"/>
        <v>0</v>
      </c>
      <c r="AK1475" s="4">
        <f t="shared" si="125"/>
        <v>0</v>
      </c>
      <c r="AL1475" s="4">
        <f t="shared" si="125"/>
        <v>0</v>
      </c>
      <c r="AM1475" s="4">
        <f t="shared" si="125"/>
        <v>0</v>
      </c>
      <c r="AN1475" s="4">
        <f t="shared" si="125"/>
        <v>0</v>
      </c>
      <c r="AO1475" s="4">
        <f t="shared" si="125"/>
        <v>0</v>
      </c>
      <c r="AP1475" s="4">
        <f t="shared" si="125"/>
        <v>1.041202071909768E-3</v>
      </c>
      <c r="AQ1475" s="4">
        <f t="shared" si="124"/>
        <v>6.5210814036532254E-4</v>
      </c>
      <c r="AR1475" s="4">
        <f t="shared" si="124"/>
        <v>0</v>
      </c>
      <c r="AS1475" s="4">
        <f t="shared" si="124"/>
        <v>0</v>
      </c>
      <c r="AT1475" s="4">
        <f t="shared" si="124"/>
        <v>2.6965325018904951E-5</v>
      </c>
      <c r="AU1475" s="4">
        <f t="shared" si="124"/>
        <v>0</v>
      </c>
      <c r="AV1475" s="4">
        <f t="shared" si="126"/>
        <v>0</v>
      </c>
      <c r="AW1475" s="4">
        <f t="shared" si="126"/>
        <v>0</v>
      </c>
      <c r="AX1475" s="4">
        <f t="shared" si="126"/>
        <v>0</v>
      </c>
      <c r="AY1475" s="4">
        <f t="shared" si="126"/>
        <v>0</v>
      </c>
      <c r="AZ1475" s="4">
        <f t="shared" si="122"/>
        <v>0</v>
      </c>
      <c r="BA1475" s="4">
        <f t="shared" si="122"/>
        <v>6.5129307551187003E-4</v>
      </c>
      <c r="BB1475" s="67">
        <f t="shared" si="122"/>
        <v>0</v>
      </c>
    </row>
    <row r="1476" spans="1:54" x14ac:dyDescent="0.3">
      <c r="A1476" t="s">
        <v>68</v>
      </c>
      <c r="B1476" t="s">
        <v>69</v>
      </c>
      <c r="C1476">
        <v>830710</v>
      </c>
      <c r="D1476" t="s">
        <v>70</v>
      </c>
      <c r="E1476" t="s">
        <v>71</v>
      </c>
      <c r="F1476" t="s">
        <v>72</v>
      </c>
      <c r="G1476" t="s">
        <v>108</v>
      </c>
      <c r="H1476">
        <v>6</v>
      </c>
      <c r="I1476" t="s">
        <v>1217</v>
      </c>
      <c r="J1476" s="4">
        <v>0</v>
      </c>
      <c r="K1476" s="4">
        <v>0</v>
      </c>
      <c r="L1476" s="4">
        <v>0</v>
      </c>
      <c r="M1476" s="4">
        <v>0</v>
      </c>
      <c r="N1476" s="4">
        <v>0</v>
      </c>
      <c r="O1476" s="4">
        <v>0</v>
      </c>
      <c r="P1476" s="4">
        <v>0</v>
      </c>
      <c r="Q1476" s="4">
        <v>0</v>
      </c>
      <c r="R1476" s="4">
        <v>0</v>
      </c>
      <c r="S1476" s="4">
        <v>0</v>
      </c>
      <c r="T1476" s="4">
        <v>0</v>
      </c>
      <c r="U1476" s="4">
        <v>0</v>
      </c>
      <c r="V1476" s="4">
        <v>0</v>
      </c>
      <c r="W1476" s="4">
        <v>0</v>
      </c>
      <c r="X1476" s="4">
        <v>0</v>
      </c>
      <c r="Y1476" s="4">
        <v>0</v>
      </c>
      <c r="Z1476" s="4">
        <v>0</v>
      </c>
      <c r="AA1476" s="4">
        <v>0.40799999999999997</v>
      </c>
      <c r="AB1476" s="4">
        <v>0</v>
      </c>
      <c r="AC1476" s="4">
        <v>4.7E-2</v>
      </c>
      <c r="AG1476" s="66">
        <v>830710</v>
      </c>
      <c r="AH1476" t="s">
        <v>1217</v>
      </c>
      <c r="AI1476" s="4">
        <f t="shared" si="125"/>
        <v>0</v>
      </c>
      <c r="AJ1476" s="4">
        <f t="shared" si="125"/>
        <v>0</v>
      </c>
      <c r="AK1476" s="4">
        <f t="shared" si="125"/>
        <v>0</v>
      </c>
      <c r="AL1476" s="4">
        <f t="shared" si="125"/>
        <v>0</v>
      </c>
      <c r="AM1476" s="4">
        <f t="shared" si="125"/>
        <v>0</v>
      </c>
      <c r="AN1476" s="4">
        <f t="shared" si="125"/>
        <v>0</v>
      </c>
      <c r="AO1476" s="4">
        <f t="shared" si="125"/>
        <v>0</v>
      </c>
      <c r="AP1476" s="4">
        <f t="shared" si="125"/>
        <v>0</v>
      </c>
      <c r="AQ1476" s="4">
        <f t="shared" si="124"/>
        <v>0</v>
      </c>
      <c r="AR1476" s="4">
        <f t="shared" si="124"/>
        <v>0</v>
      </c>
      <c r="AS1476" s="4">
        <f t="shared" si="124"/>
        <v>0</v>
      </c>
      <c r="AT1476" s="4">
        <f t="shared" si="124"/>
        <v>0</v>
      </c>
      <c r="AU1476" s="4">
        <f t="shared" si="124"/>
        <v>0</v>
      </c>
      <c r="AV1476" s="4">
        <f t="shared" si="126"/>
        <v>0</v>
      </c>
      <c r="AW1476" s="4">
        <f t="shared" si="126"/>
        <v>0</v>
      </c>
      <c r="AX1476" s="4">
        <f t="shared" si="126"/>
        <v>0</v>
      </c>
      <c r="AY1476" s="4">
        <f t="shared" si="126"/>
        <v>0</v>
      </c>
      <c r="AZ1476" s="4">
        <f t="shared" si="126"/>
        <v>6.1538734425157181E-4</v>
      </c>
      <c r="BA1476" s="4">
        <f t="shared" si="126"/>
        <v>0</v>
      </c>
      <c r="BB1476" s="67">
        <f t="shared" si="126"/>
        <v>7.8268560881300013E-5</v>
      </c>
    </row>
    <row r="1477" spans="1:54" x14ac:dyDescent="0.3">
      <c r="A1477" t="s">
        <v>68</v>
      </c>
      <c r="B1477" t="s">
        <v>69</v>
      </c>
      <c r="C1477">
        <v>830790</v>
      </c>
      <c r="D1477" t="s">
        <v>70</v>
      </c>
      <c r="E1477" t="s">
        <v>71</v>
      </c>
      <c r="F1477" t="s">
        <v>72</v>
      </c>
      <c r="G1477" t="s">
        <v>108</v>
      </c>
      <c r="H1477">
        <v>6</v>
      </c>
      <c r="I1477" t="s">
        <v>1218</v>
      </c>
      <c r="J1477" s="4">
        <v>0</v>
      </c>
      <c r="K1477" s="4">
        <v>0</v>
      </c>
      <c r="L1477" s="4">
        <v>0</v>
      </c>
      <c r="M1477" s="4">
        <v>0</v>
      </c>
      <c r="N1477" s="4">
        <v>0</v>
      </c>
      <c r="O1477" s="4">
        <v>0</v>
      </c>
      <c r="P1477" s="4">
        <v>0</v>
      </c>
      <c r="Q1477" s="4">
        <v>0</v>
      </c>
      <c r="R1477" s="4">
        <v>0</v>
      </c>
      <c r="S1477" s="4">
        <v>0</v>
      </c>
      <c r="T1477" s="4">
        <v>0</v>
      </c>
      <c r="U1477" s="4">
        <v>0</v>
      </c>
      <c r="V1477" s="4">
        <v>0</v>
      </c>
      <c r="W1477" s="4">
        <v>0</v>
      </c>
      <c r="X1477" s="4">
        <v>0</v>
      </c>
      <c r="Y1477" s="4">
        <v>0</v>
      </c>
      <c r="Z1477" s="4">
        <v>0</v>
      </c>
      <c r="AA1477" s="4">
        <v>0.246</v>
      </c>
      <c r="AB1477" s="4">
        <v>3.4089999999999998</v>
      </c>
      <c r="AC1477" s="4">
        <v>0.16600000000000001</v>
      </c>
      <c r="AG1477" s="66">
        <v>830790</v>
      </c>
      <c r="AH1477" t="s">
        <v>1218</v>
      </c>
      <c r="AI1477" s="4">
        <f t="shared" si="125"/>
        <v>0</v>
      </c>
      <c r="AJ1477" s="4">
        <f t="shared" si="125"/>
        <v>0</v>
      </c>
      <c r="AK1477" s="4">
        <f t="shared" si="125"/>
        <v>0</v>
      </c>
      <c r="AL1477" s="4">
        <f t="shared" si="125"/>
        <v>0</v>
      </c>
      <c r="AM1477" s="4">
        <f t="shared" si="125"/>
        <v>0</v>
      </c>
      <c r="AN1477" s="4">
        <f t="shared" si="125"/>
        <v>0</v>
      </c>
      <c r="AO1477" s="4">
        <f t="shared" si="125"/>
        <v>0</v>
      </c>
      <c r="AP1477" s="4">
        <f t="shared" si="125"/>
        <v>0</v>
      </c>
      <c r="AQ1477" s="4">
        <f t="shared" si="125"/>
        <v>0</v>
      </c>
      <c r="AR1477" s="4">
        <f t="shared" si="125"/>
        <v>0</v>
      </c>
      <c r="AS1477" s="4">
        <f t="shared" si="124"/>
        <v>0</v>
      </c>
      <c r="AT1477" s="4">
        <f t="shared" si="124"/>
        <v>0</v>
      </c>
      <c r="AU1477" s="4">
        <f t="shared" si="124"/>
        <v>0</v>
      </c>
      <c r="AV1477" s="4">
        <f t="shared" si="126"/>
        <v>0</v>
      </c>
      <c r="AW1477" s="4">
        <f t="shared" si="126"/>
        <v>0</v>
      </c>
      <c r="AX1477" s="4">
        <f t="shared" si="126"/>
        <v>0</v>
      </c>
      <c r="AY1477" s="4">
        <f t="shared" si="126"/>
        <v>0</v>
      </c>
      <c r="AZ1477" s="4">
        <f t="shared" si="126"/>
        <v>3.7104236932815365E-4</v>
      </c>
      <c r="BA1477" s="4">
        <f t="shared" si="126"/>
        <v>6.0006975524863919E-3</v>
      </c>
      <c r="BB1477" s="67">
        <f t="shared" si="126"/>
        <v>2.7643789587863412E-4</v>
      </c>
    </row>
    <row r="1478" spans="1:54" x14ac:dyDescent="0.3">
      <c r="A1478" t="s">
        <v>68</v>
      </c>
      <c r="B1478" t="s">
        <v>69</v>
      </c>
      <c r="C1478">
        <v>830810</v>
      </c>
      <c r="D1478" t="s">
        <v>70</v>
      </c>
      <c r="E1478" t="s">
        <v>71</v>
      </c>
      <c r="F1478" t="s">
        <v>72</v>
      </c>
      <c r="G1478" t="s">
        <v>108</v>
      </c>
      <c r="H1478">
        <v>6</v>
      </c>
      <c r="I1478" t="s">
        <v>1219</v>
      </c>
      <c r="J1478" s="4">
        <v>0</v>
      </c>
      <c r="K1478" s="4">
        <v>0</v>
      </c>
      <c r="L1478" s="4">
        <v>0</v>
      </c>
      <c r="M1478" s="4">
        <v>0</v>
      </c>
      <c r="N1478" s="4">
        <v>0</v>
      </c>
      <c r="O1478" s="4">
        <v>0</v>
      </c>
      <c r="P1478" s="4">
        <v>0</v>
      </c>
      <c r="Q1478" s="4">
        <v>0</v>
      </c>
      <c r="R1478" s="4">
        <v>0</v>
      </c>
      <c r="S1478" s="4">
        <v>0</v>
      </c>
      <c r="T1478" s="4">
        <v>0</v>
      </c>
      <c r="U1478" s="4">
        <v>0</v>
      </c>
      <c r="V1478" s="4">
        <v>0</v>
      </c>
      <c r="W1478" s="4">
        <v>0</v>
      </c>
      <c r="X1478" s="4">
        <v>0.01</v>
      </c>
      <c r="Y1478" s="4">
        <v>0</v>
      </c>
      <c r="Z1478" s="4">
        <v>3.7999999999999999E-2</v>
      </c>
      <c r="AA1478" s="4">
        <v>0</v>
      </c>
      <c r="AB1478" s="4">
        <v>5.0000000000000001E-3</v>
      </c>
      <c r="AC1478" s="4">
        <v>0</v>
      </c>
      <c r="AG1478" s="66">
        <v>830810</v>
      </c>
      <c r="AH1478" t="s">
        <v>1219</v>
      </c>
      <c r="AI1478" s="4">
        <f t="shared" si="125"/>
        <v>0</v>
      </c>
      <c r="AJ1478" s="4">
        <f t="shared" si="125"/>
        <v>0</v>
      </c>
      <c r="AK1478" s="4">
        <f t="shared" si="125"/>
        <v>0</v>
      </c>
      <c r="AL1478" s="4">
        <f t="shared" si="125"/>
        <v>0</v>
      </c>
      <c r="AM1478" s="4">
        <f t="shared" si="125"/>
        <v>0</v>
      </c>
      <c r="AN1478" s="4">
        <f t="shared" si="125"/>
        <v>0</v>
      </c>
      <c r="AO1478" s="4">
        <f t="shared" si="125"/>
        <v>0</v>
      </c>
      <c r="AP1478" s="4">
        <f t="shared" si="125"/>
        <v>0</v>
      </c>
      <c r="AQ1478" s="4">
        <f t="shared" si="125"/>
        <v>0</v>
      </c>
      <c r="AR1478" s="4">
        <f t="shared" si="125"/>
        <v>0</v>
      </c>
      <c r="AS1478" s="4">
        <f t="shared" si="124"/>
        <v>0</v>
      </c>
      <c r="AT1478" s="4">
        <f t="shared" si="124"/>
        <v>0</v>
      </c>
      <c r="AU1478" s="4">
        <f t="shared" si="124"/>
        <v>0</v>
      </c>
      <c r="AV1478" s="4">
        <f t="shared" si="124"/>
        <v>0</v>
      </c>
      <c r="AW1478" s="4">
        <f t="shared" si="124"/>
        <v>3.2912834570482857E-5</v>
      </c>
      <c r="AX1478" s="4">
        <f t="shared" si="124"/>
        <v>0</v>
      </c>
      <c r="AY1478" s="4">
        <f t="shared" si="124"/>
        <v>7.9165043783268994E-5</v>
      </c>
      <c r="AZ1478" s="4">
        <f t="shared" si="126"/>
        <v>0</v>
      </c>
      <c r="BA1478" s="4">
        <f t="shared" si="126"/>
        <v>8.8012577771874327E-6</v>
      </c>
      <c r="BB1478" s="67">
        <f t="shared" si="126"/>
        <v>0</v>
      </c>
    </row>
    <row r="1479" spans="1:54" x14ac:dyDescent="0.3">
      <c r="A1479" t="s">
        <v>68</v>
      </c>
      <c r="B1479" t="s">
        <v>69</v>
      </c>
      <c r="C1479">
        <v>830820</v>
      </c>
      <c r="D1479" t="s">
        <v>70</v>
      </c>
      <c r="E1479" t="s">
        <v>71</v>
      </c>
      <c r="F1479" t="s">
        <v>72</v>
      </c>
      <c r="G1479" t="s">
        <v>108</v>
      </c>
      <c r="H1479">
        <v>6</v>
      </c>
      <c r="I1479" t="s">
        <v>1220</v>
      </c>
      <c r="J1479" s="4">
        <v>0</v>
      </c>
      <c r="K1479" s="4">
        <v>0</v>
      </c>
      <c r="L1479" s="4">
        <v>0</v>
      </c>
      <c r="M1479" s="4">
        <v>0</v>
      </c>
      <c r="N1479" s="4">
        <v>0</v>
      </c>
      <c r="O1479" s="4">
        <v>0</v>
      </c>
      <c r="P1479" s="4">
        <v>0</v>
      </c>
      <c r="Q1479" s="4">
        <v>0</v>
      </c>
      <c r="R1479" s="4">
        <v>0</v>
      </c>
      <c r="S1479" s="4">
        <v>0</v>
      </c>
      <c r="T1479" s="4">
        <v>0</v>
      </c>
      <c r="U1479" s="4">
        <v>0</v>
      </c>
      <c r="V1479" s="4">
        <v>0</v>
      </c>
      <c r="W1479" s="4">
        <v>0</v>
      </c>
      <c r="X1479" s="4">
        <v>0</v>
      </c>
      <c r="Y1479" s="4">
        <v>0</v>
      </c>
      <c r="Z1479" s="4">
        <v>0</v>
      </c>
      <c r="AA1479" s="4">
        <v>0</v>
      </c>
      <c r="AB1479" s="4">
        <v>0.12</v>
      </c>
      <c r="AC1479" s="4">
        <v>0</v>
      </c>
      <c r="AG1479" s="66">
        <v>830820</v>
      </c>
      <c r="AH1479" t="s">
        <v>1220</v>
      </c>
      <c r="AI1479" s="4">
        <f t="shared" si="125"/>
        <v>0</v>
      </c>
      <c r="AJ1479" s="4">
        <f t="shared" si="125"/>
        <v>0</v>
      </c>
      <c r="AK1479" s="4">
        <f t="shared" si="125"/>
        <v>0</v>
      </c>
      <c r="AL1479" s="4">
        <f t="shared" si="125"/>
        <v>0</v>
      </c>
      <c r="AM1479" s="4">
        <f t="shared" si="125"/>
        <v>0</v>
      </c>
      <c r="AN1479" s="4">
        <f t="shared" si="125"/>
        <v>0</v>
      </c>
      <c r="AO1479" s="4">
        <f t="shared" si="125"/>
        <v>0</v>
      </c>
      <c r="AP1479" s="4">
        <f t="shared" si="125"/>
        <v>0</v>
      </c>
      <c r="AQ1479" s="4">
        <f t="shared" si="125"/>
        <v>0</v>
      </c>
      <c r="AR1479" s="4">
        <f t="shared" si="125"/>
        <v>0</v>
      </c>
      <c r="AS1479" s="4">
        <f t="shared" si="124"/>
        <v>0</v>
      </c>
      <c r="AT1479" s="4">
        <f t="shared" si="124"/>
        <v>0</v>
      </c>
      <c r="AU1479" s="4">
        <f t="shared" si="124"/>
        <v>0</v>
      </c>
      <c r="AV1479" s="4">
        <f t="shared" si="124"/>
        <v>0</v>
      </c>
      <c r="AW1479" s="4">
        <f t="shared" si="124"/>
        <v>0</v>
      </c>
      <c r="AX1479" s="4">
        <f t="shared" si="124"/>
        <v>0</v>
      </c>
      <c r="AY1479" s="4">
        <f t="shared" si="124"/>
        <v>0</v>
      </c>
      <c r="AZ1479" s="4">
        <f t="shared" si="126"/>
        <v>0</v>
      </c>
      <c r="BA1479" s="4">
        <f t="shared" si="126"/>
        <v>2.1123018665249841E-4</v>
      </c>
      <c r="BB1479" s="67">
        <f t="shared" si="126"/>
        <v>0</v>
      </c>
    </row>
    <row r="1480" spans="1:54" x14ac:dyDescent="0.3">
      <c r="A1480" t="s">
        <v>68</v>
      </c>
      <c r="B1480" t="s">
        <v>69</v>
      </c>
      <c r="C1480">
        <v>830890</v>
      </c>
      <c r="D1480" t="s">
        <v>70</v>
      </c>
      <c r="E1480" t="s">
        <v>71</v>
      </c>
      <c r="F1480" t="s">
        <v>72</v>
      </c>
      <c r="G1480" t="s">
        <v>108</v>
      </c>
      <c r="H1480">
        <v>6</v>
      </c>
      <c r="I1480" t="s">
        <v>1127</v>
      </c>
      <c r="J1480" s="4">
        <v>0</v>
      </c>
      <c r="K1480" s="4">
        <v>0</v>
      </c>
      <c r="L1480" s="4">
        <v>0</v>
      </c>
      <c r="M1480" s="4">
        <v>0</v>
      </c>
      <c r="N1480" s="4">
        <v>0</v>
      </c>
      <c r="O1480" s="4">
        <v>0</v>
      </c>
      <c r="P1480" s="4">
        <v>0</v>
      </c>
      <c r="Q1480" s="4">
        <v>0</v>
      </c>
      <c r="R1480" s="4">
        <v>0.29199999999999998</v>
      </c>
      <c r="S1480" s="4">
        <v>1.6679999999999999</v>
      </c>
      <c r="T1480" s="4">
        <v>0</v>
      </c>
      <c r="U1480" s="4">
        <v>0.12</v>
      </c>
      <c r="V1480" s="4">
        <v>0.01</v>
      </c>
      <c r="W1480" s="4">
        <v>0</v>
      </c>
      <c r="X1480" s="4">
        <v>9.1999999999999998E-2</v>
      </c>
      <c r="Y1480" s="4">
        <v>0.14499999999999999</v>
      </c>
      <c r="Z1480" s="4">
        <v>6.0999999999999999E-2</v>
      </c>
      <c r="AA1480" s="4">
        <v>5.8999999999999997E-2</v>
      </c>
      <c r="AB1480" s="4">
        <v>0.19700000000000001</v>
      </c>
      <c r="AC1480" s="4">
        <v>0.124</v>
      </c>
      <c r="AG1480" s="66">
        <v>830890</v>
      </c>
      <c r="AH1480" t="s">
        <v>1127</v>
      </c>
      <c r="AI1480" s="4">
        <f t="shared" si="125"/>
        <v>0</v>
      </c>
      <c r="AJ1480" s="4">
        <f t="shared" si="125"/>
        <v>0</v>
      </c>
      <c r="AK1480" s="4">
        <f t="shared" si="125"/>
        <v>0</v>
      </c>
      <c r="AL1480" s="4">
        <f t="shared" si="125"/>
        <v>0</v>
      </c>
      <c r="AM1480" s="4">
        <f t="shared" si="125"/>
        <v>0</v>
      </c>
      <c r="AN1480" s="4">
        <f t="shared" si="125"/>
        <v>0</v>
      </c>
      <c r="AO1480" s="4">
        <f t="shared" si="125"/>
        <v>0</v>
      </c>
      <c r="AP1480" s="4">
        <f t="shared" si="125"/>
        <v>0</v>
      </c>
      <c r="AQ1480" s="4">
        <f t="shared" si="125"/>
        <v>1.1610705913821593E-3</v>
      </c>
      <c r="AR1480" s="4">
        <f t="shared" ref="AR1480:AY1524" si="127">IFERROR((S1480/S$2093)*100,0)</f>
        <v>7.8637515469385365E-3</v>
      </c>
      <c r="AS1480" s="4">
        <f t="shared" si="124"/>
        <v>0</v>
      </c>
      <c r="AT1480" s="4">
        <f t="shared" si="124"/>
        <v>3.5953766691873269E-4</v>
      </c>
      <c r="AU1480" s="4">
        <f t="shared" si="124"/>
        <v>2.5042367930182674E-5</v>
      </c>
      <c r="AV1480" s="4">
        <f t="shared" si="124"/>
        <v>0</v>
      </c>
      <c r="AW1480" s="4">
        <f t="shared" si="124"/>
        <v>3.0279807804844229E-4</v>
      </c>
      <c r="AX1480" s="4">
        <f t="shared" si="124"/>
        <v>3.8732635057826879E-4</v>
      </c>
      <c r="AY1480" s="4">
        <f t="shared" si="124"/>
        <v>1.2708072817840547E-4</v>
      </c>
      <c r="AZ1480" s="4">
        <f t="shared" si="126"/>
        <v>8.898983654618318E-5</v>
      </c>
      <c r="BA1480" s="4">
        <f t="shared" si="126"/>
        <v>3.4676955642118487E-4</v>
      </c>
      <c r="BB1480" s="67">
        <f t="shared" si="126"/>
        <v>2.0649577764428087E-4</v>
      </c>
    </row>
    <row r="1481" spans="1:54" x14ac:dyDescent="0.3">
      <c r="A1481" t="s">
        <v>68</v>
      </c>
      <c r="B1481" t="s">
        <v>69</v>
      </c>
      <c r="C1481">
        <v>830990</v>
      </c>
      <c r="D1481" t="s">
        <v>70</v>
      </c>
      <c r="E1481" t="s">
        <v>71</v>
      </c>
      <c r="F1481" t="s">
        <v>72</v>
      </c>
      <c r="G1481" t="s">
        <v>108</v>
      </c>
      <c r="H1481">
        <v>6</v>
      </c>
      <c r="I1481" t="s">
        <v>243</v>
      </c>
      <c r="J1481" s="4">
        <v>0</v>
      </c>
      <c r="K1481" s="4">
        <v>0</v>
      </c>
      <c r="L1481" s="4">
        <v>0</v>
      </c>
      <c r="M1481" s="4">
        <v>0</v>
      </c>
      <c r="N1481" s="4">
        <v>0</v>
      </c>
      <c r="O1481" s="4">
        <v>0</v>
      </c>
      <c r="P1481" s="4">
        <v>0</v>
      </c>
      <c r="Q1481" s="4">
        <v>0</v>
      </c>
      <c r="R1481" s="4">
        <v>0</v>
      </c>
      <c r="S1481" s="4">
        <v>0</v>
      </c>
      <c r="T1481" s="4">
        <v>0</v>
      </c>
      <c r="U1481" s="4">
        <v>0</v>
      </c>
      <c r="V1481" s="4">
        <v>0</v>
      </c>
      <c r="W1481" s="4">
        <v>0</v>
      </c>
      <c r="X1481" s="4">
        <v>0</v>
      </c>
      <c r="Y1481" s="4">
        <v>5.0000000000000001E-3</v>
      </c>
      <c r="Z1481" s="4">
        <v>37.317999999999998</v>
      </c>
      <c r="AA1481" s="4">
        <v>2.9289999999999998</v>
      </c>
      <c r="AB1481" s="4">
        <v>0.51800000000000002</v>
      </c>
      <c r="AC1481" s="4">
        <v>0.41199999999999998</v>
      </c>
      <c r="AG1481" s="66">
        <v>830990</v>
      </c>
      <c r="AH1481" t="s">
        <v>243</v>
      </c>
      <c r="AI1481" s="4">
        <f t="shared" ref="AI1481:AQ1509" si="128">IFERROR((J1481/J$2093)*100,0)</f>
        <v>0</v>
      </c>
      <c r="AJ1481" s="4">
        <f t="shared" si="128"/>
        <v>0</v>
      </c>
      <c r="AK1481" s="4">
        <f t="shared" si="128"/>
        <v>0</v>
      </c>
      <c r="AL1481" s="4">
        <f t="shared" si="128"/>
        <v>0</v>
      </c>
      <c r="AM1481" s="4">
        <f t="shared" si="128"/>
        <v>0</v>
      </c>
      <c r="AN1481" s="4">
        <f t="shared" si="128"/>
        <v>0</v>
      </c>
      <c r="AO1481" s="4">
        <f t="shared" si="128"/>
        <v>0</v>
      </c>
      <c r="AP1481" s="4">
        <f t="shared" si="128"/>
        <v>0</v>
      </c>
      <c r="AQ1481" s="4">
        <f t="shared" si="128"/>
        <v>0</v>
      </c>
      <c r="AR1481" s="4">
        <f t="shared" si="127"/>
        <v>0</v>
      </c>
      <c r="AS1481" s="4">
        <f t="shared" si="124"/>
        <v>0</v>
      </c>
      <c r="AT1481" s="4">
        <f t="shared" si="124"/>
        <v>0</v>
      </c>
      <c r="AU1481" s="4">
        <f t="shared" si="124"/>
        <v>0</v>
      </c>
      <c r="AV1481" s="4">
        <f t="shared" si="124"/>
        <v>0</v>
      </c>
      <c r="AW1481" s="4">
        <f t="shared" si="124"/>
        <v>0</v>
      </c>
      <c r="AX1481" s="4">
        <f t="shared" si="124"/>
        <v>1.3356081054423062E-5</v>
      </c>
      <c r="AY1481" s="4">
        <f t="shared" si="124"/>
        <v>7.7744239576421903E-2</v>
      </c>
      <c r="AZ1481" s="4">
        <f t="shared" si="126"/>
        <v>4.4178174787079753E-3</v>
      </c>
      <c r="BA1481" s="4">
        <f t="shared" si="126"/>
        <v>9.1181030571661802E-4</v>
      </c>
      <c r="BB1481" s="67">
        <f t="shared" si="126"/>
        <v>6.8609887410841716E-4</v>
      </c>
    </row>
    <row r="1482" spans="1:54" x14ac:dyDescent="0.3">
      <c r="A1482" t="s">
        <v>68</v>
      </c>
      <c r="B1482" t="s">
        <v>69</v>
      </c>
      <c r="C1482">
        <v>831000</v>
      </c>
      <c r="D1482" t="s">
        <v>70</v>
      </c>
      <c r="E1482" t="s">
        <v>71</v>
      </c>
      <c r="F1482" t="s">
        <v>72</v>
      </c>
      <c r="G1482" t="s">
        <v>108</v>
      </c>
      <c r="H1482">
        <v>6</v>
      </c>
      <c r="I1482" t="s">
        <v>1221</v>
      </c>
      <c r="J1482" s="4">
        <v>0</v>
      </c>
      <c r="K1482" s="4">
        <v>0</v>
      </c>
      <c r="L1482" s="4">
        <v>0</v>
      </c>
      <c r="M1482" s="4">
        <v>0</v>
      </c>
      <c r="N1482" s="4">
        <v>0</v>
      </c>
      <c r="O1482" s="4">
        <v>0</v>
      </c>
      <c r="P1482" s="4">
        <v>0</v>
      </c>
      <c r="Q1482" s="4">
        <v>0</v>
      </c>
      <c r="R1482" s="4">
        <v>0</v>
      </c>
      <c r="S1482" s="4">
        <v>0</v>
      </c>
      <c r="T1482" s="4">
        <v>0</v>
      </c>
      <c r="U1482" s="4">
        <v>0</v>
      </c>
      <c r="V1482" s="4">
        <v>0</v>
      </c>
      <c r="W1482" s="4">
        <v>0</v>
      </c>
      <c r="X1482" s="4">
        <v>0</v>
      </c>
      <c r="Y1482" s="4">
        <v>0</v>
      </c>
      <c r="Z1482" s="4">
        <v>0</v>
      </c>
      <c r="AA1482" s="4">
        <v>0</v>
      </c>
      <c r="AB1482" s="4">
        <v>0.19400000000000001</v>
      </c>
      <c r="AC1482" s="4">
        <v>0.20300000000000001</v>
      </c>
      <c r="AG1482" s="66">
        <v>831000</v>
      </c>
      <c r="AH1482" t="s">
        <v>1221</v>
      </c>
      <c r="AI1482" s="4">
        <f t="shared" si="128"/>
        <v>0</v>
      </c>
      <c r="AJ1482" s="4">
        <f t="shared" si="128"/>
        <v>0</v>
      </c>
      <c r="AK1482" s="4">
        <f t="shared" si="128"/>
        <v>0</v>
      </c>
      <c r="AL1482" s="4">
        <f t="shared" si="128"/>
        <v>0</v>
      </c>
      <c r="AM1482" s="4">
        <f t="shared" si="128"/>
        <v>0</v>
      </c>
      <c r="AN1482" s="4">
        <f t="shared" si="128"/>
        <v>0</v>
      </c>
      <c r="AO1482" s="4">
        <f t="shared" si="128"/>
        <v>0</v>
      </c>
      <c r="AP1482" s="4">
        <f t="shared" si="128"/>
        <v>0</v>
      </c>
      <c r="AQ1482" s="4">
        <f t="shared" si="128"/>
        <v>0</v>
      </c>
      <c r="AR1482" s="4">
        <f t="shared" si="127"/>
        <v>0</v>
      </c>
      <c r="AS1482" s="4">
        <f t="shared" si="124"/>
        <v>0</v>
      </c>
      <c r="AT1482" s="4">
        <f t="shared" si="124"/>
        <v>0</v>
      </c>
      <c r="AU1482" s="4">
        <f t="shared" si="124"/>
        <v>0</v>
      </c>
      <c r="AV1482" s="4">
        <f t="shared" si="124"/>
        <v>0</v>
      </c>
      <c r="AW1482" s="4">
        <f t="shared" si="124"/>
        <v>0</v>
      </c>
      <c r="AX1482" s="4">
        <f t="shared" si="124"/>
        <v>0</v>
      </c>
      <c r="AY1482" s="4">
        <f t="shared" si="124"/>
        <v>0</v>
      </c>
      <c r="AZ1482" s="4">
        <f t="shared" si="126"/>
        <v>0</v>
      </c>
      <c r="BA1482" s="4">
        <f t="shared" si="126"/>
        <v>3.4148880175487243E-4</v>
      </c>
      <c r="BB1482" s="67">
        <f t="shared" si="126"/>
        <v>3.380535714660405E-4</v>
      </c>
    </row>
    <row r="1483" spans="1:54" x14ac:dyDescent="0.3">
      <c r="A1483" t="s">
        <v>68</v>
      </c>
      <c r="B1483" t="s">
        <v>69</v>
      </c>
      <c r="C1483">
        <v>831110</v>
      </c>
      <c r="D1483" t="s">
        <v>70</v>
      </c>
      <c r="E1483" t="s">
        <v>71</v>
      </c>
      <c r="F1483" t="s">
        <v>72</v>
      </c>
      <c r="G1483" t="s">
        <v>108</v>
      </c>
      <c r="H1483">
        <v>6</v>
      </c>
      <c r="I1483" t="s">
        <v>1222</v>
      </c>
      <c r="J1483" s="4">
        <v>0</v>
      </c>
      <c r="K1483" s="4">
        <v>0</v>
      </c>
      <c r="L1483" s="4">
        <v>0</v>
      </c>
      <c r="M1483" s="4">
        <v>0</v>
      </c>
      <c r="N1483" s="4">
        <v>0</v>
      </c>
      <c r="O1483" s="4">
        <v>0</v>
      </c>
      <c r="P1483" s="4">
        <v>0</v>
      </c>
      <c r="Q1483" s="4">
        <v>0</v>
      </c>
      <c r="R1483" s="4">
        <v>0</v>
      </c>
      <c r="S1483" s="4">
        <v>0</v>
      </c>
      <c r="T1483" s="4">
        <v>0</v>
      </c>
      <c r="U1483" s="4">
        <v>0</v>
      </c>
      <c r="V1483" s="4">
        <v>0</v>
      </c>
      <c r="W1483" s="4">
        <v>0</v>
      </c>
      <c r="X1483" s="4">
        <v>0</v>
      </c>
      <c r="Y1483" s="4">
        <v>0</v>
      </c>
      <c r="Z1483" s="4">
        <v>0</v>
      </c>
      <c r="AA1483" s="4">
        <v>0</v>
      </c>
      <c r="AB1483" s="4">
        <v>0</v>
      </c>
      <c r="AC1483" s="4">
        <v>5.4379999999999997</v>
      </c>
      <c r="AG1483" s="66">
        <v>831110</v>
      </c>
      <c r="AH1483" t="s">
        <v>1222</v>
      </c>
      <c r="AI1483" s="4">
        <f t="shared" si="128"/>
        <v>0</v>
      </c>
      <c r="AJ1483" s="4">
        <f t="shared" si="128"/>
        <v>0</v>
      </c>
      <c r="AK1483" s="4">
        <f t="shared" si="128"/>
        <v>0</v>
      </c>
      <c r="AL1483" s="4">
        <f t="shared" si="128"/>
        <v>0</v>
      </c>
      <c r="AM1483" s="4">
        <f t="shared" si="128"/>
        <v>0</v>
      </c>
      <c r="AN1483" s="4">
        <f t="shared" si="128"/>
        <v>0</v>
      </c>
      <c r="AO1483" s="4">
        <f t="shared" si="128"/>
        <v>0</v>
      </c>
      <c r="AP1483" s="4">
        <f t="shared" si="128"/>
        <v>0</v>
      </c>
      <c r="AQ1483" s="4">
        <f t="shared" si="128"/>
        <v>0</v>
      </c>
      <c r="AR1483" s="4">
        <f t="shared" si="127"/>
        <v>0</v>
      </c>
      <c r="AS1483" s="4">
        <f t="shared" si="124"/>
        <v>0</v>
      </c>
      <c r="AT1483" s="4">
        <f t="shared" si="124"/>
        <v>0</v>
      </c>
      <c r="AU1483" s="4">
        <f t="shared" si="124"/>
        <v>0</v>
      </c>
      <c r="AV1483" s="4">
        <f t="shared" si="124"/>
        <v>0</v>
      </c>
      <c r="AW1483" s="4">
        <f t="shared" si="124"/>
        <v>0</v>
      </c>
      <c r="AX1483" s="4">
        <f t="shared" si="124"/>
        <v>0</v>
      </c>
      <c r="AY1483" s="4">
        <f t="shared" si="124"/>
        <v>0</v>
      </c>
      <c r="AZ1483" s="4">
        <f t="shared" si="126"/>
        <v>0</v>
      </c>
      <c r="BA1483" s="4">
        <f t="shared" si="126"/>
        <v>0</v>
      </c>
      <c r="BB1483" s="67">
        <f t="shared" si="126"/>
        <v>9.0558390228193501E-3</v>
      </c>
    </row>
    <row r="1484" spans="1:54" x14ac:dyDescent="0.3">
      <c r="A1484" t="s">
        <v>68</v>
      </c>
      <c r="B1484" t="s">
        <v>69</v>
      </c>
      <c r="C1484">
        <v>831130</v>
      </c>
      <c r="D1484" t="s">
        <v>70</v>
      </c>
      <c r="E1484" t="s">
        <v>71</v>
      </c>
      <c r="F1484" t="s">
        <v>72</v>
      </c>
      <c r="G1484" t="s">
        <v>108</v>
      </c>
      <c r="H1484">
        <v>6</v>
      </c>
      <c r="I1484" t="s">
        <v>1223</v>
      </c>
      <c r="J1484" s="4">
        <v>0</v>
      </c>
      <c r="K1484" s="4">
        <v>0</v>
      </c>
      <c r="L1484" s="4">
        <v>0</v>
      </c>
      <c r="M1484" s="4">
        <v>0</v>
      </c>
      <c r="N1484" s="4">
        <v>0</v>
      </c>
      <c r="O1484" s="4">
        <v>0</v>
      </c>
      <c r="P1484" s="4">
        <v>0</v>
      </c>
      <c r="Q1484" s="4">
        <v>0</v>
      </c>
      <c r="R1484" s="4">
        <v>0</v>
      </c>
      <c r="S1484" s="4">
        <v>0</v>
      </c>
      <c r="T1484" s="4">
        <v>0</v>
      </c>
      <c r="U1484" s="4">
        <v>0</v>
      </c>
      <c r="V1484" s="4">
        <v>0</v>
      </c>
      <c r="W1484" s="4">
        <v>0</v>
      </c>
      <c r="X1484" s="4">
        <v>0</v>
      </c>
      <c r="Y1484" s="4">
        <v>0</v>
      </c>
      <c r="Z1484" s="4">
        <v>2E-3</v>
      </c>
      <c r="AA1484" s="4">
        <v>0</v>
      </c>
      <c r="AB1484" s="4">
        <v>0</v>
      </c>
      <c r="AC1484" s="4">
        <v>0</v>
      </c>
      <c r="AG1484" s="66">
        <v>831130</v>
      </c>
      <c r="AH1484" t="s">
        <v>1223</v>
      </c>
      <c r="AI1484" s="4">
        <f t="shared" si="128"/>
        <v>0</v>
      </c>
      <c r="AJ1484" s="4">
        <f t="shared" si="128"/>
        <v>0</v>
      </c>
      <c r="AK1484" s="4">
        <f t="shared" si="128"/>
        <v>0</v>
      </c>
      <c r="AL1484" s="4">
        <f t="shared" si="128"/>
        <v>0</v>
      </c>
      <c r="AM1484" s="4">
        <f t="shared" si="128"/>
        <v>0</v>
      </c>
      <c r="AN1484" s="4">
        <f t="shared" si="128"/>
        <v>0</v>
      </c>
      <c r="AO1484" s="4">
        <f t="shared" si="128"/>
        <v>0</v>
      </c>
      <c r="AP1484" s="4">
        <f t="shared" si="128"/>
        <v>0</v>
      </c>
      <c r="AQ1484" s="4">
        <f t="shared" si="128"/>
        <v>0</v>
      </c>
      <c r="AR1484" s="4">
        <f t="shared" si="127"/>
        <v>0</v>
      </c>
      <c r="AS1484" s="4">
        <f t="shared" si="124"/>
        <v>0</v>
      </c>
      <c r="AT1484" s="4">
        <f t="shared" si="124"/>
        <v>0</v>
      </c>
      <c r="AU1484" s="4">
        <f t="shared" si="124"/>
        <v>0</v>
      </c>
      <c r="AV1484" s="4">
        <f t="shared" si="124"/>
        <v>0</v>
      </c>
      <c r="AW1484" s="4">
        <f t="shared" si="124"/>
        <v>0</v>
      </c>
      <c r="AX1484" s="4">
        <f t="shared" si="124"/>
        <v>0</v>
      </c>
      <c r="AY1484" s="4">
        <f t="shared" si="124"/>
        <v>4.1665812517509996E-6</v>
      </c>
      <c r="AZ1484" s="4">
        <f t="shared" si="126"/>
        <v>0</v>
      </c>
      <c r="BA1484" s="4">
        <f t="shared" si="126"/>
        <v>0</v>
      </c>
      <c r="BB1484" s="67">
        <f t="shared" si="126"/>
        <v>0</v>
      </c>
    </row>
    <row r="1485" spans="1:54" x14ac:dyDescent="0.3">
      <c r="A1485" t="s">
        <v>68</v>
      </c>
      <c r="B1485" t="s">
        <v>69</v>
      </c>
      <c r="C1485">
        <v>831190</v>
      </c>
      <c r="D1485" t="s">
        <v>70</v>
      </c>
      <c r="E1485" t="s">
        <v>71</v>
      </c>
      <c r="F1485" t="s">
        <v>72</v>
      </c>
      <c r="G1485" t="s">
        <v>108</v>
      </c>
      <c r="H1485">
        <v>6</v>
      </c>
      <c r="I1485" t="s">
        <v>1127</v>
      </c>
      <c r="J1485" s="4">
        <v>0</v>
      </c>
      <c r="K1485" s="4">
        <v>0</v>
      </c>
      <c r="L1485" s="4">
        <v>0</v>
      </c>
      <c r="M1485" s="4">
        <v>0</v>
      </c>
      <c r="N1485" s="4">
        <v>0</v>
      </c>
      <c r="O1485" s="4">
        <v>0</v>
      </c>
      <c r="P1485" s="4">
        <v>0</v>
      </c>
      <c r="Q1485" s="4">
        <v>0</v>
      </c>
      <c r="R1485" s="4">
        <v>0</v>
      </c>
      <c r="S1485" s="4">
        <v>0.95499999999999996</v>
      </c>
      <c r="T1485" s="4">
        <v>0</v>
      </c>
      <c r="U1485" s="4">
        <v>0</v>
      </c>
      <c r="V1485" s="4">
        <v>0</v>
      </c>
      <c r="W1485" s="4">
        <v>0</v>
      </c>
      <c r="X1485" s="4">
        <v>0</v>
      </c>
      <c r="Y1485" s="4">
        <v>0</v>
      </c>
      <c r="Z1485" s="4">
        <v>7.8179999999999996</v>
      </c>
      <c r="AA1485" s="4">
        <v>0</v>
      </c>
      <c r="AB1485" s="4">
        <v>0</v>
      </c>
      <c r="AC1485" s="4">
        <v>0</v>
      </c>
      <c r="AG1485" s="66">
        <v>831190</v>
      </c>
      <c r="AH1485" t="s">
        <v>1127</v>
      </c>
      <c r="AI1485" s="4">
        <f t="shared" si="128"/>
        <v>0</v>
      </c>
      <c r="AJ1485" s="4">
        <f t="shared" si="128"/>
        <v>0</v>
      </c>
      <c r="AK1485" s="4">
        <f t="shared" si="128"/>
        <v>0</v>
      </c>
      <c r="AL1485" s="4">
        <f t="shared" si="128"/>
        <v>0</v>
      </c>
      <c r="AM1485" s="4">
        <f t="shared" si="128"/>
        <v>0</v>
      </c>
      <c r="AN1485" s="4">
        <f t="shared" si="128"/>
        <v>0</v>
      </c>
      <c r="AO1485" s="4">
        <f t="shared" si="128"/>
        <v>0</v>
      </c>
      <c r="AP1485" s="4">
        <f t="shared" si="128"/>
        <v>0</v>
      </c>
      <c r="AQ1485" s="4">
        <f t="shared" si="128"/>
        <v>0</v>
      </c>
      <c r="AR1485" s="4">
        <f t="shared" si="127"/>
        <v>4.5023277741764404E-3</v>
      </c>
      <c r="AS1485" s="4">
        <f t="shared" si="124"/>
        <v>0</v>
      </c>
      <c r="AT1485" s="4">
        <f t="shared" si="124"/>
        <v>0</v>
      </c>
      <c r="AU1485" s="4">
        <f t="shared" si="124"/>
        <v>0</v>
      </c>
      <c r="AV1485" s="4">
        <f t="shared" si="124"/>
        <v>0</v>
      </c>
      <c r="AW1485" s="4">
        <f t="shared" si="124"/>
        <v>0</v>
      </c>
      <c r="AX1485" s="4">
        <f t="shared" si="124"/>
        <v>0</v>
      </c>
      <c r="AY1485" s="4">
        <f t="shared" si="124"/>
        <v>1.6287166113094657E-2</v>
      </c>
      <c r="AZ1485" s="4">
        <f t="shared" si="126"/>
        <v>0</v>
      </c>
      <c r="BA1485" s="4">
        <f t="shared" si="126"/>
        <v>0</v>
      </c>
      <c r="BB1485" s="67">
        <f t="shared" si="126"/>
        <v>0</v>
      </c>
    </row>
    <row r="1486" spans="1:54" x14ac:dyDescent="0.3">
      <c r="A1486" t="s">
        <v>68</v>
      </c>
      <c r="B1486" t="s">
        <v>69</v>
      </c>
      <c r="C1486">
        <v>840211</v>
      </c>
      <c r="D1486" t="s">
        <v>70</v>
      </c>
      <c r="E1486" t="s">
        <v>71</v>
      </c>
      <c r="F1486" t="s">
        <v>72</v>
      </c>
      <c r="G1486" t="s">
        <v>108</v>
      </c>
      <c r="H1486">
        <v>6</v>
      </c>
      <c r="I1486" t="s">
        <v>1224</v>
      </c>
      <c r="J1486" s="4">
        <v>0</v>
      </c>
      <c r="K1486" s="4">
        <v>0</v>
      </c>
      <c r="L1486" s="4">
        <v>0</v>
      </c>
      <c r="M1486" s="4">
        <v>0</v>
      </c>
      <c r="N1486" s="4">
        <v>0</v>
      </c>
      <c r="O1486" s="4">
        <v>0</v>
      </c>
      <c r="P1486" s="4">
        <v>0</v>
      </c>
      <c r="Q1486" s="4">
        <v>0</v>
      </c>
      <c r="R1486" s="4">
        <v>0</v>
      </c>
      <c r="S1486" s="4">
        <v>0</v>
      </c>
      <c r="T1486" s="4">
        <v>0</v>
      </c>
      <c r="U1486" s="4">
        <v>0.71299999999999997</v>
      </c>
      <c r="V1486" s="4">
        <v>0</v>
      </c>
      <c r="W1486" s="4">
        <v>0</v>
      </c>
      <c r="X1486" s="4">
        <v>0</v>
      </c>
      <c r="Y1486" s="4">
        <v>0</v>
      </c>
      <c r="Z1486" s="4">
        <v>0</v>
      </c>
      <c r="AA1486" s="4">
        <v>0</v>
      </c>
      <c r="AB1486" s="4">
        <v>0</v>
      </c>
      <c r="AC1486" s="4">
        <v>0</v>
      </c>
      <c r="AG1486" s="66">
        <v>840211</v>
      </c>
      <c r="AH1486" t="s">
        <v>1224</v>
      </c>
      <c r="AI1486" s="4">
        <f t="shared" si="128"/>
        <v>0</v>
      </c>
      <c r="AJ1486" s="4">
        <f t="shared" si="128"/>
        <v>0</v>
      </c>
      <c r="AK1486" s="4">
        <f t="shared" si="128"/>
        <v>0</v>
      </c>
      <c r="AL1486" s="4">
        <f t="shared" si="128"/>
        <v>0</v>
      </c>
      <c r="AM1486" s="4">
        <f t="shared" si="128"/>
        <v>0</v>
      </c>
      <c r="AN1486" s="4">
        <f t="shared" si="128"/>
        <v>0</v>
      </c>
      <c r="AO1486" s="4">
        <f t="shared" si="128"/>
        <v>0</v>
      </c>
      <c r="AP1486" s="4">
        <f t="shared" si="128"/>
        <v>0</v>
      </c>
      <c r="AQ1486" s="4">
        <f t="shared" si="128"/>
        <v>0</v>
      </c>
      <c r="AR1486" s="4">
        <f t="shared" si="127"/>
        <v>0</v>
      </c>
      <c r="AS1486" s="4">
        <f t="shared" si="124"/>
        <v>0</v>
      </c>
      <c r="AT1486" s="4">
        <f t="shared" si="124"/>
        <v>2.1362529709421365E-3</v>
      </c>
      <c r="AU1486" s="4">
        <f t="shared" si="124"/>
        <v>0</v>
      </c>
      <c r="AV1486" s="4">
        <f t="shared" si="124"/>
        <v>0</v>
      </c>
      <c r="AW1486" s="4">
        <f t="shared" si="124"/>
        <v>0</v>
      </c>
      <c r="AX1486" s="4">
        <f t="shared" si="124"/>
        <v>0</v>
      </c>
      <c r="AY1486" s="4">
        <f t="shared" si="124"/>
        <v>0</v>
      </c>
      <c r="AZ1486" s="4">
        <f t="shared" si="126"/>
        <v>0</v>
      </c>
      <c r="BA1486" s="4">
        <f t="shared" si="126"/>
        <v>0</v>
      </c>
      <c r="BB1486" s="67">
        <f t="shared" si="126"/>
        <v>0</v>
      </c>
    </row>
    <row r="1487" spans="1:54" x14ac:dyDescent="0.3">
      <c r="A1487" t="s">
        <v>68</v>
      </c>
      <c r="B1487" t="s">
        <v>69</v>
      </c>
      <c r="C1487">
        <v>840212</v>
      </c>
      <c r="D1487" t="s">
        <v>70</v>
      </c>
      <c r="E1487" t="s">
        <v>71</v>
      </c>
      <c r="F1487" t="s">
        <v>72</v>
      </c>
      <c r="G1487" t="s">
        <v>108</v>
      </c>
      <c r="H1487">
        <v>6</v>
      </c>
      <c r="I1487" t="s">
        <v>1224</v>
      </c>
      <c r="J1487" s="4">
        <v>0</v>
      </c>
      <c r="K1487" s="4">
        <v>0</v>
      </c>
      <c r="L1487" s="4">
        <v>0</v>
      </c>
      <c r="M1487" s="4">
        <v>0</v>
      </c>
      <c r="N1487" s="4">
        <v>0</v>
      </c>
      <c r="O1487" s="4">
        <v>0</v>
      </c>
      <c r="P1487" s="4">
        <v>0</v>
      </c>
      <c r="Q1487" s="4">
        <v>0</v>
      </c>
      <c r="R1487" s="4">
        <v>0</v>
      </c>
      <c r="S1487" s="4">
        <v>0</v>
      </c>
      <c r="T1487" s="4">
        <v>0</v>
      </c>
      <c r="U1487" s="4">
        <v>0</v>
      </c>
      <c r="V1487" s="4">
        <v>0</v>
      </c>
      <c r="W1487" s="4">
        <v>0</v>
      </c>
      <c r="X1487" s="4">
        <v>0</v>
      </c>
      <c r="Y1487" s="4">
        <v>0</v>
      </c>
      <c r="Z1487" s="4">
        <v>9.9969999999999999</v>
      </c>
      <c r="AA1487" s="4">
        <v>0</v>
      </c>
      <c r="AB1487" s="4">
        <v>0</v>
      </c>
      <c r="AC1487" s="4">
        <v>0</v>
      </c>
      <c r="AG1487" s="66">
        <v>840212</v>
      </c>
      <c r="AH1487" t="s">
        <v>1224</v>
      </c>
      <c r="AI1487" s="4">
        <f t="shared" si="128"/>
        <v>0</v>
      </c>
      <c r="AJ1487" s="4">
        <f t="shared" si="128"/>
        <v>0</v>
      </c>
      <c r="AK1487" s="4">
        <f t="shared" si="128"/>
        <v>0</v>
      </c>
      <c r="AL1487" s="4">
        <f t="shared" si="128"/>
        <v>0</v>
      </c>
      <c r="AM1487" s="4">
        <f t="shared" si="128"/>
        <v>0</v>
      </c>
      <c r="AN1487" s="4">
        <f t="shared" si="128"/>
        <v>0</v>
      </c>
      <c r="AO1487" s="4">
        <f t="shared" si="128"/>
        <v>0</v>
      </c>
      <c r="AP1487" s="4">
        <f t="shared" si="128"/>
        <v>0</v>
      </c>
      <c r="AQ1487" s="4">
        <f t="shared" si="128"/>
        <v>0</v>
      </c>
      <c r="AR1487" s="4">
        <f t="shared" si="127"/>
        <v>0</v>
      </c>
      <c r="AS1487" s="4">
        <f t="shared" si="124"/>
        <v>0</v>
      </c>
      <c r="AT1487" s="4">
        <f t="shared" si="124"/>
        <v>0</v>
      </c>
      <c r="AU1487" s="4">
        <f t="shared" si="124"/>
        <v>0</v>
      </c>
      <c r="AV1487" s="4">
        <f t="shared" si="124"/>
        <v>0</v>
      </c>
      <c r="AW1487" s="4">
        <f t="shared" si="124"/>
        <v>0</v>
      </c>
      <c r="AX1487" s="4">
        <f t="shared" si="124"/>
        <v>0</v>
      </c>
      <c r="AY1487" s="4">
        <f t="shared" si="124"/>
        <v>2.0826656386877373E-2</v>
      </c>
      <c r="AZ1487" s="4">
        <f t="shared" si="126"/>
        <v>0</v>
      </c>
      <c r="BA1487" s="4">
        <f t="shared" si="126"/>
        <v>0</v>
      </c>
      <c r="BB1487" s="67">
        <f t="shared" si="126"/>
        <v>0</v>
      </c>
    </row>
    <row r="1488" spans="1:54" x14ac:dyDescent="0.3">
      <c r="A1488" t="s">
        <v>68</v>
      </c>
      <c r="B1488" t="s">
        <v>69</v>
      </c>
      <c r="C1488">
        <v>840219</v>
      </c>
      <c r="D1488" t="s">
        <v>70</v>
      </c>
      <c r="E1488" t="s">
        <v>71</v>
      </c>
      <c r="F1488" t="s">
        <v>72</v>
      </c>
      <c r="G1488" t="s">
        <v>108</v>
      </c>
      <c r="H1488">
        <v>6</v>
      </c>
      <c r="I1488" t="s">
        <v>1224</v>
      </c>
      <c r="J1488" s="4">
        <v>0</v>
      </c>
      <c r="K1488" s="4">
        <v>0</v>
      </c>
      <c r="L1488" s="4">
        <v>175.55500000000001</v>
      </c>
      <c r="M1488" s="4">
        <v>0</v>
      </c>
      <c r="N1488" s="4">
        <v>0</v>
      </c>
      <c r="O1488" s="4">
        <v>0</v>
      </c>
      <c r="P1488" s="4">
        <v>0.63500000000000001</v>
      </c>
      <c r="Q1488" s="4">
        <v>0</v>
      </c>
      <c r="R1488" s="4">
        <v>0</v>
      </c>
      <c r="S1488" s="4">
        <v>0</v>
      </c>
      <c r="T1488" s="4">
        <v>0</v>
      </c>
      <c r="U1488" s="4">
        <v>0</v>
      </c>
      <c r="V1488" s="4">
        <v>0</v>
      </c>
      <c r="W1488" s="4">
        <v>0</v>
      </c>
      <c r="X1488" s="4">
        <v>1.2430000000000001</v>
      </c>
      <c r="Y1488" s="4">
        <v>0</v>
      </c>
      <c r="Z1488" s="4">
        <v>0</v>
      </c>
      <c r="AA1488" s="4">
        <v>0</v>
      </c>
      <c r="AB1488" s="4">
        <v>0</v>
      </c>
      <c r="AC1488" s="4">
        <v>0</v>
      </c>
      <c r="AG1488" s="66">
        <v>840219</v>
      </c>
      <c r="AH1488" t="s">
        <v>1224</v>
      </c>
      <c r="AI1488" s="4">
        <f t="shared" si="128"/>
        <v>0</v>
      </c>
      <c r="AJ1488" s="4">
        <f t="shared" si="128"/>
        <v>0</v>
      </c>
      <c r="AK1488" s="4">
        <f t="shared" si="128"/>
        <v>3.6429832807289499</v>
      </c>
      <c r="AL1488" s="4">
        <f t="shared" si="128"/>
        <v>0</v>
      </c>
      <c r="AM1488" s="4">
        <f t="shared" si="128"/>
        <v>0</v>
      </c>
      <c r="AN1488" s="4">
        <f t="shared" si="128"/>
        <v>0</v>
      </c>
      <c r="AO1488" s="4">
        <f t="shared" si="128"/>
        <v>7.2507257576837096E-3</v>
      </c>
      <c r="AP1488" s="4">
        <f t="shared" si="128"/>
        <v>0</v>
      </c>
      <c r="AQ1488" s="4">
        <f t="shared" si="128"/>
        <v>0</v>
      </c>
      <c r="AR1488" s="4">
        <f t="shared" si="127"/>
        <v>0</v>
      </c>
      <c r="AS1488" s="4">
        <f t="shared" si="124"/>
        <v>0</v>
      </c>
      <c r="AT1488" s="4">
        <f t="shared" si="124"/>
        <v>0</v>
      </c>
      <c r="AU1488" s="4">
        <f t="shared" si="124"/>
        <v>0</v>
      </c>
      <c r="AV1488" s="4">
        <f t="shared" si="124"/>
        <v>0</v>
      </c>
      <c r="AW1488" s="4">
        <f t="shared" si="124"/>
        <v>4.0910653371110202E-3</v>
      </c>
      <c r="AX1488" s="4">
        <f t="shared" si="124"/>
        <v>0</v>
      </c>
      <c r="AY1488" s="4">
        <f t="shared" si="124"/>
        <v>0</v>
      </c>
      <c r="AZ1488" s="4">
        <f t="shared" si="126"/>
        <v>0</v>
      </c>
      <c r="BA1488" s="4">
        <f t="shared" si="126"/>
        <v>0</v>
      </c>
      <c r="BB1488" s="67">
        <f t="shared" si="126"/>
        <v>0</v>
      </c>
    </row>
    <row r="1489" spans="1:54" x14ac:dyDescent="0.3">
      <c r="A1489" t="s">
        <v>68</v>
      </c>
      <c r="B1489" t="s">
        <v>69</v>
      </c>
      <c r="C1489">
        <v>840290</v>
      </c>
      <c r="D1489" t="s">
        <v>70</v>
      </c>
      <c r="E1489" t="s">
        <v>71</v>
      </c>
      <c r="F1489" t="s">
        <v>72</v>
      </c>
      <c r="G1489" t="s">
        <v>108</v>
      </c>
      <c r="H1489">
        <v>6</v>
      </c>
      <c r="I1489" t="s">
        <v>962</v>
      </c>
      <c r="J1489" s="4">
        <v>0</v>
      </c>
      <c r="K1489" s="4">
        <v>0</v>
      </c>
      <c r="L1489" s="4">
        <v>0</v>
      </c>
      <c r="M1489" s="4">
        <v>0</v>
      </c>
      <c r="N1489" s="4">
        <v>0</v>
      </c>
      <c r="O1489" s="4">
        <v>0</v>
      </c>
      <c r="P1489" s="4">
        <v>0</v>
      </c>
      <c r="Q1489" s="4">
        <v>0</v>
      </c>
      <c r="R1489" s="4">
        <v>0</v>
      </c>
      <c r="S1489" s="4">
        <v>0</v>
      </c>
      <c r="T1489" s="4">
        <v>0</v>
      </c>
      <c r="U1489" s="4">
        <v>0</v>
      </c>
      <c r="V1489" s="4">
        <v>0</v>
      </c>
      <c r="W1489" s="4">
        <v>0</v>
      </c>
      <c r="X1489" s="4">
        <v>0</v>
      </c>
      <c r="Y1489" s="4">
        <v>0</v>
      </c>
      <c r="Z1489" s="4">
        <v>0</v>
      </c>
      <c r="AA1489" s="4">
        <v>6.8470000000000004</v>
      </c>
      <c r="AB1489" s="4">
        <v>2.327</v>
      </c>
      <c r="AC1489" s="4">
        <v>10.57</v>
      </c>
      <c r="AG1489" s="66">
        <v>840290</v>
      </c>
      <c r="AH1489" t="s">
        <v>962</v>
      </c>
      <c r="AI1489" s="4">
        <f t="shared" si="128"/>
        <v>0</v>
      </c>
      <c r="AJ1489" s="4">
        <f t="shared" si="128"/>
        <v>0</v>
      </c>
      <c r="AK1489" s="4">
        <f t="shared" si="128"/>
        <v>0</v>
      </c>
      <c r="AL1489" s="4">
        <f t="shared" si="128"/>
        <v>0</v>
      </c>
      <c r="AM1489" s="4">
        <f t="shared" si="128"/>
        <v>0</v>
      </c>
      <c r="AN1489" s="4">
        <f t="shared" si="128"/>
        <v>0</v>
      </c>
      <c r="AO1489" s="4">
        <f t="shared" si="128"/>
        <v>0</v>
      </c>
      <c r="AP1489" s="4">
        <f t="shared" si="128"/>
        <v>0</v>
      </c>
      <c r="AQ1489" s="4">
        <f t="shared" si="128"/>
        <v>0</v>
      </c>
      <c r="AR1489" s="4">
        <f t="shared" si="127"/>
        <v>0</v>
      </c>
      <c r="AS1489" s="4">
        <f t="shared" si="124"/>
        <v>0</v>
      </c>
      <c r="AT1489" s="4">
        <f t="shared" si="124"/>
        <v>0</v>
      </c>
      <c r="AU1489" s="4">
        <f t="shared" si="124"/>
        <v>0</v>
      </c>
      <c r="AV1489" s="4">
        <f t="shared" si="124"/>
        <v>0</v>
      </c>
      <c r="AW1489" s="4">
        <f t="shared" si="124"/>
        <v>0</v>
      </c>
      <c r="AX1489" s="4">
        <f t="shared" si="124"/>
        <v>0</v>
      </c>
      <c r="AY1489" s="4">
        <f t="shared" si="124"/>
        <v>0</v>
      </c>
      <c r="AZ1489" s="4">
        <f t="shared" si="126"/>
        <v>1.0327345946300278E-2</v>
      </c>
      <c r="BA1489" s="4">
        <f t="shared" si="126"/>
        <v>4.0961053695030315E-3</v>
      </c>
      <c r="BB1489" s="67">
        <f t="shared" si="126"/>
        <v>1.760209975564556E-2</v>
      </c>
    </row>
    <row r="1490" spans="1:54" x14ac:dyDescent="0.3">
      <c r="A1490" t="s">
        <v>68</v>
      </c>
      <c r="B1490" t="s">
        <v>69</v>
      </c>
      <c r="C1490">
        <v>840390</v>
      </c>
      <c r="D1490" t="s">
        <v>70</v>
      </c>
      <c r="E1490" t="s">
        <v>71</v>
      </c>
      <c r="F1490" t="s">
        <v>72</v>
      </c>
      <c r="G1490" t="s">
        <v>108</v>
      </c>
      <c r="H1490">
        <v>6</v>
      </c>
      <c r="I1490" t="s">
        <v>962</v>
      </c>
      <c r="J1490" s="4">
        <v>0</v>
      </c>
      <c r="K1490" s="4">
        <v>0</v>
      </c>
      <c r="L1490" s="4">
        <v>0</v>
      </c>
      <c r="M1490" s="4">
        <v>0</v>
      </c>
      <c r="N1490" s="4">
        <v>0</v>
      </c>
      <c r="O1490" s="4">
        <v>0</v>
      </c>
      <c r="P1490" s="4">
        <v>0</v>
      </c>
      <c r="Q1490" s="4">
        <v>0</v>
      </c>
      <c r="R1490" s="4">
        <v>0</v>
      </c>
      <c r="S1490" s="4">
        <v>0</v>
      </c>
      <c r="T1490" s="4">
        <v>73.149000000000001</v>
      </c>
      <c r="U1490" s="4">
        <v>0</v>
      </c>
      <c r="V1490" s="4">
        <v>0</v>
      </c>
      <c r="W1490" s="4">
        <v>0</v>
      </c>
      <c r="X1490" s="4">
        <v>0</v>
      </c>
      <c r="Y1490" s="4">
        <v>0</v>
      </c>
      <c r="Z1490" s="4">
        <v>0</v>
      </c>
      <c r="AA1490" s="4">
        <v>0</v>
      </c>
      <c r="AB1490" s="4">
        <v>0</v>
      </c>
      <c r="AC1490" s="4">
        <v>0</v>
      </c>
      <c r="AG1490" s="66">
        <v>840390</v>
      </c>
      <c r="AH1490" t="s">
        <v>962</v>
      </c>
      <c r="AI1490" s="4">
        <f t="shared" si="128"/>
        <v>0</v>
      </c>
      <c r="AJ1490" s="4">
        <f t="shared" si="128"/>
        <v>0</v>
      </c>
      <c r="AK1490" s="4">
        <f t="shared" si="128"/>
        <v>0</v>
      </c>
      <c r="AL1490" s="4">
        <f t="shared" si="128"/>
        <v>0</v>
      </c>
      <c r="AM1490" s="4">
        <f t="shared" si="128"/>
        <v>0</v>
      </c>
      <c r="AN1490" s="4">
        <f t="shared" si="128"/>
        <v>0</v>
      </c>
      <c r="AO1490" s="4">
        <f t="shared" si="128"/>
        <v>0</v>
      </c>
      <c r="AP1490" s="4">
        <f t="shared" si="128"/>
        <v>0</v>
      </c>
      <c r="AQ1490" s="4">
        <f t="shared" si="128"/>
        <v>0</v>
      </c>
      <c r="AR1490" s="4">
        <f t="shared" si="127"/>
        <v>0</v>
      </c>
      <c r="AS1490" s="4">
        <f t="shared" si="124"/>
        <v>8.4521525899671629E-3</v>
      </c>
      <c r="AT1490" s="4">
        <f t="shared" si="124"/>
        <v>0</v>
      </c>
      <c r="AU1490" s="4">
        <f t="shared" si="124"/>
        <v>0</v>
      </c>
      <c r="AV1490" s="4">
        <f t="shared" si="124"/>
        <v>0</v>
      </c>
      <c r="AW1490" s="4">
        <f t="shared" si="124"/>
        <v>0</v>
      </c>
      <c r="AX1490" s="4">
        <f t="shared" si="124"/>
        <v>0</v>
      </c>
      <c r="AY1490" s="4">
        <f t="shared" si="124"/>
        <v>0</v>
      </c>
      <c r="AZ1490" s="4">
        <f t="shared" si="126"/>
        <v>0</v>
      </c>
      <c r="BA1490" s="4">
        <f t="shared" si="126"/>
        <v>0</v>
      </c>
      <c r="BB1490" s="67">
        <f t="shared" si="126"/>
        <v>0</v>
      </c>
    </row>
    <row r="1491" spans="1:54" x14ac:dyDescent="0.3">
      <c r="A1491" t="s">
        <v>68</v>
      </c>
      <c r="B1491" t="s">
        <v>69</v>
      </c>
      <c r="C1491">
        <v>840510</v>
      </c>
      <c r="D1491" t="s">
        <v>70</v>
      </c>
      <c r="E1491" t="s">
        <v>71</v>
      </c>
      <c r="F1491" t="s">
        <v>72</v>
      </c>
      <c r="G1491" t="s">
        <v>108</v>
      </c>
      <c r="H1491">
        <v>6</v>
      </c>
      <c r="I1491" t="s">
        <v>1225</v>
      </c>
      <c r="J1491" s="4">
        <v>0</v>
      </c>
      <c r="K1491" s="4">
        <v>0</v>
      </c>
      <c r="L1491" s="4">
        <v>0</v>
      </c>
      <c r="M1491" s="4">
        <v>0</v>
      </c>
      <c r="N1491" s="4">
        <v>0</v>
      </c>
      <c r="O1491" s="4">
        <v>0</v>
      </c>
      <c r="P1491" s="4">
        <v>0</v>
      </c>
      <c r="Q1491" s="4">
        <v>1.1359999999999999</v>
      </c>
      <c r="R1491" s="4">
        <v>0</v>
      </c>
      <c r="S1491" s="4">
        <v>0</v>
      </c>
      <c r="T1491" s="4">
        <v>0</v>
      </c>
      <c r="U1491" s="4">
        <v>0</v>
      </c>
      <c r="V1491" s="4">
        <v>0</v>
      </c>
      <c r="W1491" s="4">
        <v>0</v>
      </c>
      <c r="X1491" s="4">
        <v>0</v>
      </c>
      <c r="Y1491" s="4">
        <v>0</v>
      </c>
      <c r="Z1491" s="4">
        <v>0</v>
      </c>
      <c r="AA1491" s="4">
        <v>0</v>
      </c>
      <c r="AB1491" s="4">
        <v>0</v>
      </c>
      <c r="AC1491" s="4">
        <v>0</v>
      </c>
      <c r="AG1491" s="66">
        <v>840510</v>
      </c>
      <c r="AH1491" t="s">
        <v>1225</v>
      </c>
      <c r="AI1491" s="4">
        <f t="shared" si="128"/>
        <v>0</v>
      </c>
      <c r="AJ1491" s="4">
        <f t="shared" si="128"/>
        <v>0</v>
      </c>
      <c r="AK1491" s="4">
        <f t="shared" si="128"/>
        <v>0</v>
      </c>
      <c r="AL1491" s="4">
        <f t="shared" si="128"/>
        <v>0</v>
      </c>
      <c r="AM1491" s="4">
        <f t="shared" si="128"/>
        <v>0</v>
      </c>
      <c r="AN1491" s="4">
        <f t="shared" si="128"/>
        <v>0</v>
      </c>
      <c r="AO1491" s="4">
        <f t="shared" si="128"/>
        <v>0</v>
      </c>
      <c r="AP1491" s="4">
        <f t="shared" si="128"/>
        <v>6.6825172524830299E-3</v>
      </c>
      <c r="AQ1491" s="4">
        <f t="shared" si="128"/>
        <v>0</v>
      </c>
      <c r="AR1491" s="4">
        <f t="shared" si="127"/>
        <v>0</v>
      </c>
      <c r="AS1491" s="4">
        <f t="shared" si="124"/>
        <v>0</v>
      </c>
      <c r="AT1491" s="4">
        <f t="shared" si="124"/>
        <v>0</v>
      </c>
      <c r="AU1491" s="4">
        <f t="shared" si="124"/>
        <v>0</v>
      </c>
      <c r="AV1491" s="4">
        <f t="shared" si="124"/>
        <v>0</v>
      </c>
      <c r="AW1491" s="4">
        <f t="shared" si="124"/>
        <v>0</v>
      </c>
      <c r="AX1491" s="4">
        <f t="shared" si="124"/>
        <v>0</v>
      </c>
      <c r="AY1491" s="4">
        <f t="shared" si="124"/>
        <v>0</v>
      </c>
      <c r="AZ1491" s="4">
        <f t="shared" si="126"/>
        <v>0</v>
      </c>
      <c r="BA1491" s="4">
        <f t="shared" si="126"/>
        <v>0</v>
      </c>
      <c r="BB1491" s="67">
        <f t="shared" si="126"/>
        <v>0</v>
      </c>
    </row>
    <row r="1492" spans="1:54" x14ac:dyDescent="0.3">
      <c r="A1492" t="s">
        <v>68</v>
      </c>
      <c r="B1492" t="s">
        <v>69</v>
      </c>
      <c r="C1492">
        <v>840690</v>
      </c>
      <c r="D1492" t="s">
        <v>70</v>
      </c>
      <c r="E1492" t="s">
        <v>71</v>
      </c>
      <c r="F1492" t="s">
        <v>72</v>
      </c>
      <c r="G1492" t="s">
        <v>108</v>
      </c>
      <c r="H1492">
        <v>6</v>
      </c>
      <c r="I1492" t="s">
        <v>962</v>
      </c>
      <c r="J1492" s="4">
        <v>0</v>
      </c>
      <c r="K1492" s="4">
        <v>0</v>
      </c>
      <c r="L1492" s="4">
        <v>0</v>
      </c>
      <c r="M1492" s="4">
        <v>42.802</v>
      </c>
      <c r="N1492" s="4">
        <v>0</v>
      </c>
      <c r="O1492" s="4">
        <v>0</v>
      </c>
      <c r="P1492" s="4">
        <v>0</v>
      </c>
      <c r="Q1492" s="4">
        <v>0</v>
      </c>
      <c r="R1492" s="4">
        <v>0</v>
      </c>
      <c r="S1492" s="4">
        <v>0</v>
      </c>
      <c r="T1492" s="4">
        <v>0</v>
      </c>
      <c r="U1492" s="4">
        <v>0</v>
      </c>
      <c r="V1492" s="4">
        <v>0</v>
      </c>
      <c r="W1492" s="4">
        <v>0</v>
      </c>
      <c r="X1492" s="4">
        <v>0</v>
      </c>
      <c r="Y1492" s="4">
        <v>0</v>
      </c>
      <c r="Z1492" s="4">
        <v>0</v>
      </c>
      <c r="AA1492" s="4">
        <v>0</v>
      </c>
      <c r="AB1492" s="4">
        <v>0</v>
      </c>
      <c r="AC1492" s="4">
        <v>0</v>
      </c>
      <c r="AG1492" s="66">
        <v>840690</v>
      </c>
      <c r="AH1492" t="s">
        <v>962</v>
      </c>
      <c r="AI1492" s="4">
        <f t="shared" si="128"/>
        <v>0</v>
      </c>
      <c r="AJ1492" s="4">
        <f t="shared" si="128"/>
        <v>0</v>
      </c>
      <c r="AK1492" s="4">
        <f t="shared" si="128"/>
        <v>0</v>
      </c>
      <c r="AL1492" s="4">
        <f t="shared" si="128"/>
        <v>0.86463010004393659</v>
      </c>
      <c r="AM1492" s="4">
        <f t="shared" si="128"/>
        <v>0</v>
      </c>
      <c r="AN1492" s="4">
        <f t="shared" si="128"/>
        <v>0</v>
      </c>
      <c r="AO1492" s="4">
        <f t="shared" si="128"/>
        <v>0</v>
      </c>
      <c r="AP1492" s="4">
        <f t="shared" si="128"/>
        <v>0</v>
      </c>
      <c r="AQ1492" s="4">
        <f t="shared" si="128"/>
        <v>0</v>
      </c>
      <c r="AR1492" s="4">
        <f t="shared" si="127"/>
        <v>0</v>
      </c>
      <c r="AS1492" s="4">
        <f t="shared" si="124"/>
        <v>0</v>
      </c>
      <c r="AT1492" s="4">
        <f t="shared" si="124"/>
        <v>0</v>
      </c>
      <c r="AU1492" s="4">
        <f t="shared" si="124"/>
        <v>0</v>
      </c>
      <c r="AV1492" s="4">
        <f t="shared" si="124"/>
        <v>0</v>
      </c>
      <c r="AW1492" s="4">
        <f t="shared" si="124"/>
        <v>0</v>
      </c>
      <c r="AX1492" s="4">
        <f t="shared" si="124"/>
        <v>0</v>
      </c>
      <c r="AY1492" s="4">
        <f t="shared" si="124"/>
        <v>0</v>
      </c>
      <c r="AZ1492" s="4">
        <f t="shared" si="126"/>
        <v>0</v>
      </c>
      <c r="BA1492" s="4">
        <f t="shared" si="126"/>
        <v>0</v>
      </c>
      <c r="BB1492" s="67">
        <f t="shared" si="126"/>
        <v>0</v>
      </c>
    </row>
    <row r="1493" spans="1:54" x14ac:dyDescent="0.3">
      <c r="A1493" t="s">
        <v>68</v>
      </c>
      <c r="B1493" t="s">
        <v>69</v>
      </c>
      <c r="C1493">
        <v>840721</v>
      </c>
      <c r="D1493" t="s">
        <v>70</v>
      </c>
      <c r="E1493" t="s">
        <v>71</v>
      </c>
      <c r="F1493" t="s">
        <v>72</v>
      </c>
      <c r="G1493" t="s">
        <v>108</v>
      </c>
      <c r="H1493">
        <v>6</v>
      </c>
      <c r="I1493" t="s">
        <v>1226</v>
      </c>
      <c r="J1493" s="4">
        <v>0</v>
      </c>
      <c r="K1493" s="4">
        <v>0</v>
      </c>
      <c r="L1493" s="4">
        <v>0</v>
      </c>
      <c r="M1493" s="4">
        <v>0</v>
      </c>
      <c r="N1493" s="4">
        <v>0</v>
      </c>
      <c r="O1493" s="4">
        <v>0</v>
      </c>
      <c r="P1493" s="4">
        <v>0</v>
      </c>
      <c r="Q1493" s="4">
        <v>0</v>
      </c>
      <c r="R1493" s="4">
        <v>0</v>
      </c>
      <c r="S1493" s="4">
        <v>0.46600000000000003</v>
      </c>
      <c r="T1493" s="4">
        <v>0</v>
      </c>
      <c r="U1493" s="4">
        <v>0</v>
      </c>
      <c r="V1493" s="4">
        <v>0</v>
      </c>
      <c r="W1493" s="4">
        <v>0</v>
      </c>
      <c r="X1493" s="4">
        <v>0</v>
      </c>
      <c r="Y1493" s="4">
        <v>0</v>
      </c>
      <c r="Z1493" s="4">
        <v>0</v>
      </c>
      <c r="AA1493" s="4">
        <v>0</v>
      </c>
      <c r="AB1493" s="4">
        <v>0</v>
      </c>
      <c r="AC1493" s="4">
        <v>0</v>
      </c>
      <c r="AG1493" s="66">
        <v>840721</v>
      </c>
      <c r="AH1493" t="s">
        <v>1226</v>
      </c>
      <c r="AI1493" s="4">
        <f t="shared" si="128"/>
        <v>0</v>
      </c>
      <c r="AJ1493" s="4">
        <f t="shared" si="128"/>
        <v>0</v>
      </c>
      <c r="AK1493" s="4">
        <f t="shared" si="128"/>
        <v>0</v>
      </c>
      <c r="AL1493" s="4">
        <f t="shared" si="128"/>
        <v>0</v>
      </c>
      <c r="AM1493" s="4">
        <f t="shared" si="128"/>
        <v>0</v>
      </c>
      <c r="AN1493" s="4">
        <f t="shared" si="128"/>
        <v>0</v>
      </c>
      <c r="AO1493" s="4">
        <f t="shared" si="128"/>
        <v>0</v>
      </c>
      <c r="AP1493" s="4">
        <f t="shared" si="128"/>
        <v>0</v>
      </c>
      <c r="AQ1493" s="4">
        <f t="shared" si="128"/>
        <v>0</v>
      </c>
      <c r="AR1493" s="4">
        <f t="shared" si="127"/>
        <v>2.1969473746243158E-3</v>
      </c>
      <c r="AS1493" s="4">
        <f t="shared" si="124"/>
        <v>0</v>
      </c>
      <c r="AT1493" s="4">
        <f t="shared" si="124"/>
        <v>0</v>
      </c>
      <c r="AU1493" s="4">
        <f t="shared" si="124"/>
        <v>0</v>
      </c>
      <c r="AV1493" s="4">
        <f t="shared" si="124"/>
        <v>0</v>
      </c>
      <c r="AW1493" s="4">
        <f t="shared" si="124"/>
        <v>0</v>
      </c>
      <c r="AX1493" s="4">
        <f t="shared" si="124"/>
        <v>0</v>
      </c>
      <c r="AY1493" s="4">
        <f t="shared" si="124"/>
        <v>0</v>
      </c>
      <c r="AZ1493" s="4">
        <f t="shared" si="126"/>
        <v>0</v>
      </c>
      <c r="BA1493" s="4">
        <f t="shared" si="126"/>
        <v>0</v>
      </c>
      <c r="BB1493" s="67">
        <f t="shared" si="126"/>
        <v>0</v>
      </c>
    </row>
    <row r="1494" spans="1:54" x14ac:dyDescent="0.3">
      <c r="A1494" t="s">
        <v>68</v>
      </c>
      <c r="B1494" t="s">
        <v>69</v>
      </c>
      <c r="C1494">
        <v>840733</v>
      </c>
      <c r="D1494" t="s">
        <v>70</v>
      </c>
      <c r="E1494" t="s">
        <v>71</v>
      </c>
      <c r="F1494" t="s">
        <v>72</v>
      </c>
      <c r="G1494" t="s">
        <v>108</v>
      </c>
      <c r="H1494">
        <v>6</v>
      </c>
      <c r="I1494" t="s">
        <v>1227</v>
      </c>
      <c r="J1494" s="4">
        <v>0</v>
      </c>
      <c r="K1494" s="4">
        <v>0</v>
      </c>
      <c r="L1494" s="4">
        <v>0</v>
      </c>
      <c r="M1494" s="4">
        <v>0</v>
      </c>
      <c r="N1494" s="4">
        <v>0</v>
      </c>
      <c r="O1494" s="4">
        <v>0</v>
      </c>
      <c r="P1494" s="4">
        <v>0</v>
      </c>
      <c r="Q1494" s="4">
        <v>0</v>
      </c>
      <c r="R1494" s="4">
        <v>0</v>
      </c>
      <c r="S1494" s="4">
        <v>0</v>
      </c>
      <c r="T1494" s="4">
        <v>0</v>
      </c>
      <c r="U1494" s="4">
        <v>0</v>
      </c>
      <c r="V1494" s="4">
        <v>0</v>
      </c>
      <c r="W1494" s="4">
        <v>0</v>
      </c>
      <c r="X1494" s="4">
        <v>0</v>
      </c>
      <c r="Y1494" s="4">
        <v>0</v>
      </c>
      <c r="Z1494" s="4">
        <v>0</v>
      </c>
      <c r="AA1494" s="4">
        <v>0</v>
      </c>
      <c r="AB1494" s="4">
        <v>0</v>
      </c>
      <c r="AC1494" s="4">
        <v>1.962</v>
      </c>
      <c r="AG1494" s="66">
        <v>840733</v>
      </c>
      <c r="AH1494" t="s">
        <v>1227</v>
      </c>
      <c r="AI1494" s="4">
        <f t="shared" si="128"/>
        <v>0</v>
      </c>
      <c r="AJ1494" s="4">
        <f t="shared" si="128"/>
        <v>0</v>
      </c>
      <c r="AK1494" s="4">
        <f t="shared" si="128"/>
        <v>0</v>
      </c>
      <c r="AL1494" s="4">
        <f t="shared" si="128"/>
        <v>0</v>
      </c>
      <c r="AM1494" s="4">
        <f t="shared" si="128"/>
        <v>0</v>
      </c>
      <c r="AN1494" s="4">
        <f t="shared" si="128"/>
        <v>0</v>
      </c>
      <c r="AO1494" s="4">
        <f t="shared" si="128"/>
        <v>0</v>
      </c>
      <c r="AP1494" s="4">
        <f t="shared" si="128"/>
        <v>0</v>
      </c>
      <c r="AQ1494" s="4">
        <f t="shared" si="128"/>
        <v>0</v>
      </c>
      <c r="AR1494" s="4">
        <f t="shared" si="127"/>
        <v>0</v>
      </c>
      <c r="AS1494" s="4">
        <f t="shared" si="127"/>
        <v>0</v>
      </c>
      <c r="AT1494" s="4">
        <f t="shared" si="127"/>
        <v>0</v>
      </c>
      <c r="AU1494" s="4">
        <f t="shared" si="127"/>
        <v>0</v>
      </c>
      <c r="AV1494" s="4">
        <f t="shared" si="127"/>
        <v>0</v>
      </c>
      <c r="AW1494" s="4">
        <f t="shared" si="127"/>
        <v>0</v>
      </c>
      <c r="AX1494" s="4">
        <f t="shared" si="127"/>
        <v>0</v>
      </c>
      <c r="AY1494" s="4">
        <f t="shared" si="127"/>
        <v>0</v>
      </c>
      <c r="AZ1494" s="4">
        <f t="shared" si="126"/>
        <v>0</v>
      </c>
      <c r="BA1494" s="4">
        <f t="shared" si="126"/>
        <v>0</v>
      </c>
      <c r="BB1494" s="67">
        <f t="shared" si="126"/>
        <v>3.2672960946619283E-3</v>
      </c>
    </row>
    <row r="1495" spans="1:54" x14ac:dyDescent="0.3">
      <c r="A1495" t="s">
        <v>68</v>
      </c>
      <c r="B1495" t="s">
        <v>69</v>
      </c>
      <c r="C1495">
        <v>840991</v>
      </c>
      <c r="D1495" t="s">
        <v>70</v>
      </c>
      <c r="E1495" t="s">
        <v>71</v>
      </c>
      <c r="F1495" t="s">
        <v>72</v>
      </c>
      <c r="G1495" t="s">
        <v>108</v>
      </c>
      <c r="H1495">
        <v>6</v>
      </c>
      <c r="I1495" t="s">
        <v>1228</v>
      </c>
      <c r="J1495" s="4">
        <v>0</v>
      </c>
      <c r="K1495" s="4">
        <v>0</v>
      </c>
      <c r="L1495" s="4">
        <v>0</v>
      </c>
      <c r="M1495" s="4">
        <v>0</v>
      </c>
      <c r="N1495" s="4">
        <v>0</v>
      </c>
      <c r="O1495" s="4">
        <v>0</v>
      </c>
      <c r="P1495" s="4">
        <v>1.294</v>
      </c>
      <c r="Q1495" s="4">
        <v>1.948</v>
      </c>
      <c r="R1495" s="4">
        <v>0</v>
      </c>
      <c r="S1495" s="4">
        <v>0</v>
      </c>
      <c r="T1495" s="4">
        <v>0.33</v>
      </c>
      <c r="U1495" s="4">
        <v>0.58399999999999996</v>
      </c>
      <c r="V1495" s="4">
        <v>3.2000000000000001E-2</v>
      </c>
      <c r="W1495" s="4">
        <v>0.94199999999999995</v>
      </c>
      <c r="X1495" s="4">
        <v>4.3999999999999997E-2</v>
      </c>
      <c r="Y1495" s="4">
        <v>0.14599999999999999</v>
      </c>
      <c r="Z1495" s="4">
        <v>0.45</v>
      </c>
      <c r="AA1495" s="4">
        <v>1.0269999999999999</v>
      </c>
      <c r="AB1495" s="4">
        <v>0.30199999999999999</v>
      </c>
      <c r="AC1495" s="4">
        <v>1.7909999999999999</v>
      </c>
      <c r="AG1495" s="66">
        <v>840991</v>
      </c>
      <c r="AH1495" t="s">
        <v>1228</v>
      </c>
      <c r="AI1495" s="4">
        <f t="shared" si="128"/>
        <v>0</v>
      </c>
      <c r="AJ1495" s="4">
        <f t="shared" si="128"/>
        <v>0</v>
      </c>
      <c r="AK1495" s="4">
        <f t="shared" si="128"/>
        <v>0</v>
      </c>
      <c r="AL1495" s="4">
        <f t="shared" si="128"/>
        <v>0</v>
      </c>
      <c r="AM1495" s="4">
        <f t="shared" si="128"/>
        <v>0</v>
      </c>
      <c r="AN1495" s="4">
        <f t="shared" si="128"/>
        <v>0</v>
      </c>
      <c r="AO1495" s="4">
        <f t="shared" si="128"/>
        <v>1.4775494693610586E-2</v>
      </c>
      <c r="AP1495" s="4">
        <f t="shared" si="128"/>
        <v>1.145910528858886E-2</v>
      </c>
      <c r="AQ1495" s="4">
        <f t="shared" si="128"/>
        <v>0</v>
      </c>
      <c r="AR1495" s="4">
        <f t="shared" si="127"/>
        <v>0</v>
      </c>
      <c r="AS1495" s="4">
        <f t="shared" si="127"/>
        <v>3.8130532949037775E-5</v>
      </c>
      <c r="AT1495" s="4">
        <f t="shared" si="127"/>
        <v>1.7497499790044991E-3</v>
      </c>
      <c r="AU1495" s="4">
        <f t="shared" si="127"/>
        <v>8.0135577376584563E-5</v>
      </c>
      <c r="AV1495" s="4">
        <f t="shared" si="127"/>
        <v>2.2194638354978645E-3</v>
      </c>
      <c r="AW1495" s="4">
        <f t="shared" si="127"/>
        <v>1.4481647211012457E-4</v>
      </c>
      <c r="AX1495" s="4">
        <f t="shared" si="127"/>
        <v>3.8999756678915343E-4</v>
      </c>
      <c r="AY1495" s="4">
        <f t="shared" si="127"/>
        <v>9.37480781643975E-4</v>
      </c>
      <c r="AZ1495" s="4">
        <f t="shared" si="126"/>
        <v>1.5490264768293241E-3</v>
      </c>
      <c r="BA1495" s="4">
        <f t="shared" si="126"/>
        <v>5.3159596974212096E-4</v>
      </c>
      <c r="BB1495" s="67">
        <f t="shared" si="126"/>
        <v>2.9825317561363472E-3</v>
      </c>
    </row>
    <row r="1496" spans="1:54" x14ac:dyDescent="0.3">
      <c r="A1496" t="s">
        <v>68</v>
      </c>
      <c r="B1496" t="s">
        <v>69</v>
      </c>
      <c r="C1496">
        <v>840999</v>
      </c>
      <c r="D1496" t="s">
        <v>70</v>
      </c>
      <c r="E1496" t="s">
        <v>71</v>
      </c>
      <c r="F1496" t="s">
        <v>72</v>
      </c>
      <c r="G1496" t="s">
        <v>108</v>
      </c>
      <c r="H1496">
        <v>6</v>
      </c>
      <c r="I1496" t="s">
        <v>243</v>
      </c>
      <c r="J1496" s="4">
        <v>0</v>
      </c>
      <c r="K1496" s="4">
        <v>0</v>
      </c>
      <c r="L1496" s="4">
        <v>0</v>
      </c>
      <c r="M1496" s="4">
        <v>0</v>
      </c>
      <c r="N1496" s="4">
        <v>0</v>
      </c>
      <c r="O1496" s="4">
        <v>0</v>
      </c>
      <c r="P1496" s="4">
        <v>4.1980000000000004</v>
      </c>
      <c r="Q1496" s="4">
        <v>0</v>
      </c>
      <c r="R1496" s="4">
        <v>0</v>
      </c>
      <c r="S1496" s="4">
        <v>0</v>
      </c>
      <c r="T1496" s="4">
        <v>1.181</v>
      </c>
      <c r="U1496" s="4">
        <v>0.56599999999999995</v>
      </c>
      <c r="V1496" s="4">
        <v>2.4860000000000002</v>
      </c>
      <c r="W1496" s="4">
        <v>0.78500000000000003</v>
      </c>
      <c r="X1496" s="4">
        <v>0.317</v>
      </c>
      <c r="Y1496" s="4">
        <v>5.3999999999999999E-2</v>
      </c>
      <c r="Z1496" s="4">
        <v>0.8</v>
      </c>
      <c r="AA1496" s="4">
        <v>657.75699999999995</v>
      </c>
      <c r="AB1496" s="4">
        <v>113.392</v>
      </c>
      <c r="AC1496" s="4">
        <v>14.962999999999999</v>
      </c>
      <c r="AG1496" s="66">
        <v>840999</v>
      </c>
      <c r="AH1496" t="s">
        <v>243</v>
      </c>
      <c r="AI1496" s="4">
        <f t="shared" si="128"/>
        <v>0</v>
      </c>
      <c r="AJ1496" s="4">
        <f t="shared" si="128"/>
        <v>0</v>
      </c>
      <c r="AK1496" s="4">
        <f t="shared" si="128"/>
        <v>0</v>
      </c>
      <c r="AL1496" s="4">
        <f t="shared" si="128"/>
        <v>0</v>
      </c>
      <c r="AM1496" s="4">
        <f t="shared" si="128"/>
        <v>0</v>
      </c>
      <c r="AN1496" s="4">
        <f t="shared" si="128"/>
        <v>0</v>
      </c>
      <c r="AO1496" s="4">
        <f t="shared" si="128"/>
        <v>4.7934719261033418E-2</v>
      </c>
      <c r="AP1496" s="4">
        <f t="shared" si="128"/>
        <v>0</v>
      </c>
      <c r="AQ1496" s="4">
        <f t="shared" si="128"/>
        <v>0</v>
      </c>
      <c r="AR1496" s="4">
        <f t="shared" si="127"/>
        <v>0</v>
      </c>
      <c r="AS1496" s="4">
        <f t="shared" si="127"/>
        <v>1.364610891297382E-4</v>
      </c>
      <c r="AT1496" s="4">
        <f t="shared" si="127"/>
        <v>1.6958193289666891E-3</v>
      </c>
      <c r="AU1496" s="4">
        <f t="shared" si="127"/>
        <v>6.2255326674434137E-3</v>
      </c>
      <c r="AV1496" s="4">
        <f t="shared" si="127"/>
        <v>1.8495531962482207E-3</v>
      </c>
      <c r="AW1496" s="4">
        <f t="shared" si="127"/>
        <v>1.0433368558843067E-3</v>
      </c>
      <c r="AX1496" s="4">
        <f t="shared" si="127"/>
        <v>1.4424567538776908E-4</v>
      </c>
      <c r="AY1496" s="4">
        <f t="shared" si="127"/>
        <v>1.6666325007003999E-3</v>
      </c>
      <c r="AZ1496" s="4">
        <f t="shared" si="126"/>
        <v>0.99209640537470856</v>
      </c>
      <c r="BA1496" s="4">
        <f t="shared" si="126"/>
        <v>0.19959844437416746</v>
      </c>
      <c r="BB1496" s="67">
        <f t="shared" si="126"/>
        <v>2.4917712265253023E-2</v>
      </c>
    </row>
    <row r="1497" spans="1:54" x14ac:dyDescent="0.3">
      <c r="A1497" t="s">
        <v>68</v>
      </c>
      <c r="B1497" t="s">
        <v>69</v>
      </c>
      <c r="C1497">
        <v>841199</v>
      </c>
      <c r="D1497" t="s">
        <v>70</v>
      </c>
      <c r="E1497" t="s">
        <v>71</v>
      </c>
      <c r="F1497" t="s">
        <v>72</v>
      </c>
      <c r="G1497" t="s">
        <v>108</v>
      </c>
      <c r="H1497">
        <v>6</v>
      </c>
      <c r="I1497" t="s">
        <v>1229</v>
      </c>
      <c r="J1497" s="4">
        <v>0</v>
      </c>
      <c r="K1497" s="4">
        <v>0</v>
      </c>
      <c r="L1497" s="4">
        <v>0</v>
      </c>
      <c r="M1497" s="4">
        <v>0</v>
      </c>
      <c r="N1497" s="4">
        <v>0</v>
      </c>
      <c r="O1497" s="4">
        <v>0</v>
      </c>
      <c r="P1497" s="4">
        <v>0</v>
      </c>
      <c r="Q1497" s="4">
        <v>0</v>
      </c>
      <c r="R1497" s="4">
        <v>0</v>
      </c>
      <c r="S1497" s="4">
        <v>0</v>
      </c>
      <c r="T1497" s="4">
        <v>0</v>
      </c>
      <c r="U1497" s="4">
        <v>0</v>
      </c>
      <c r="V1497" s="4">
        <v>0</v>
      </c>
      <c r="W1497" s="4">
        <v>0</v>
      </c>
      <c r="X1497" s="4">
        <v>0</v>
      </c>
      <c r="Y1497" s="4">
        <v>0</v>
      </c>
      <c r="Z1497" s="4">
        <v>150.53200000000001</v>
      </c>
      <c r="AA1497" s="4">
        <v>0</v>
      </c>
      <c r="AB1497" s="4">
        <v>0</v>
      </c>
      <c r="AC1497" s="4">
        <v>372.63499999999999</v>
      </c>
      <c r="AG1497" s="66">
        <v>841199</v>
      </c>
      <c r="AH1497" t="s">
        <v>1229</v>
      </c>
      <c r="AI1497" s="4">
        <f t="shared" si="128"/>
        <v>0</v>
      </c>
      <c r="AJ1497" s="4">
        <f t="shared" si="128"/>
        <v>0</v>
      </c>
      <c r="AK1497" s="4">
        <f t="shared" si="128"/>
        <v>0</v>
      </c>
      <c r="AL1497" s="4">
        <f t="shared" si="128"/>
        <v>0</v>
      </c>
      <c r="AM1497" s="4">
        <f t="shared" si="128"/>
        <v>0</v>
      </c>
      <c r="AN1497" s="4">
        <f t="shared" si="128"/>
        <v>0</v>
      </c>
      <c r="AO1497" s="4">
        <f t="shared" si="128"/>
        <v>0</v>
      </c>
      <c r="AP1497" s="4">
        <f t="shared" si="128"/>
        <v>0</v>
      </c>
      <c r="AQ1497" s="4">
        <f t="shared" si="128"/>
        <v>0</v>
      </c>
      <c r="AR1497" s="4">
        <f t="shared" si="127"/>
        <v>0</v>
      </c>
      <c r="AS1497" s="4">
        <f t="shared" si="127"/>
        <v>0</v>
      </c>
      <c r="AT1497" s="4">
        <f t="shared" si="127"/>
        <v>0</v>
      </c>
      <c r="AU1497" s="4">
        <f t="shared" si="127"/>
        <v>0</v>
      </c>
      <c r="AV1497" s="4">
        <f t="shared" si="127"/>
        <v>0</v>
      </c>
      <c r="AW1497" s="4">
        <f t="shared" si="127"/>
        <v>0</v>
      </c>
      <c r="AX1497" s="4">
        <f t="shared" si="127"/>
        <v>0</v>
      </c>
      <c r="AY1497" s="4">
        <f t="shared" si="127"/>
        <v>0.31360190449429076</v>
      </c>
      <c r="AZ1497" s="4">
        <f t="shared" si="126"/>
        <v>0</v>
      </c>
      <c r="BA1497" s="4">
        <f t="shared" si="126"/>
        <v>0</v>
      </c>
      <c r="BB1497" s="67">
        <f t="shared" si="126"/>
        <v>0.62054479114900485</v>
      </c>
    </row>
    <row r="1498" spans="1:54" x14ac:dyDescent="0.3">
      <c r="A1498" t="s">
        <v>68</v>
      </c>
      <c r="B1498" t="s">
        <v>69</v>
      </c>
      <c r="C1498">
        <v>841210</v>
      </c>
      <c r="D1498" t="s">
        <v>70</v>
      </c>
      <c r="E1498" t="s">
        <v>71</v>
      </c>
      <c r="F1498" t="s">
        <v>72</v>
      </c>
      <c r="G1498" t="s">
        <v>108</v>
      </c>
      <c r="H1498">
        <v>6</v>
      </c>
      <c r="I1498" t="s">
        <v>1230</v>
      </c>
      <c r="J1498" s="4">
        <v>0</v>
      </c>
      <c r="K1498" s="4">
        <v>0</v>
      </c>
      <c r="L1498" s="4">
        <v>0</v>
      </c>
      <c r="M1498" s="4">
        <v>0</v>
      </c>
      <c r="N1498" s="4">
        <v>0</v>
      </c>
      <c r="O1498" s="4">
        <v>0</v>
      </c>
      <c r="P1498" s="4">
        <v>0</v>
      </c>
      <c r="Q1498" s="4">
        <v>0</v>
      </c>
      <c r="R1498" s="4">
        <v>0</v>
      </c>
      <c r="S1498" s="4">
        <v>0</v>
      </c>
      <c r="T1498" s="4">
        <v>0</v>
      </c>
      <c r="U1498" s="4">
        <v>0</v>
      </c>
      <c r="V1498" s="4">
        <v>0.39200000000000002</v>
      </c>
      <c r="W1498" s="4">
        <v>0</v>
      </c>
      <c r="X1498" s="4">
        <v>0</v>
      </c>
      <c r="Y1498" s="4">
        <v>0</v>
      </c>
      <c r="Z1498" s="4">
        <v>0</v>
      </c>
      <c r="AA1498" s="4">
        <v>0</v>
      </c>
      <c r="AB1498" s="4">
        <v>0</v>
      </c>
      <c r="AC1498" s="4">
        <v>0</v>
      </c>
      <c r="AG1498" s="66">
        <v>841210</v>
      </c>
      <c r="AH1498" t="s">
        <v>1230</v>
      </c>
      <c r="AI1498" s="4">
        <f t="shared" si="128"/>
        <v>0</v>
      </c>
      <c r="AJ1498" s="4">
        <f t="shared" si="128"/>
        <v>0</v>
      </c>
      <c r="AK1498" s="4">
        <f t="shared" si="128"/>
        <v>0</v>
      </c>
      <c r="AL1498" s="4">
        <f t="shared" si="128"/>
        <v>0</v>
      </c>
      <c r="AM1498" s="4">
        <f t="shared" si="128"/>
        <v>0</v>
      </c>
      <c r="AN1498" s="4">
        <f t="shared" si="128"/>
        <v>0</v>
      </c>
      <c r="AO1498" s="4">
        <f t="shared" si="128"/>
        <v>0</v>
      </c>
      <c r="AP1498" s="4">
        <f t="shared" si="128"/>
        <v>0</v>
      </c>
      <c r="AQ1498" s="4">
        <f t="shared" si="128"/>
        <v>0</v>
      </c>
      <c r="AR1498" s="4">
        <f t="shared" si="127"/>
        <v>0</v>
      </c>
      <c r="AS1498" s="4">
        <f t="shared" si="127"/>
        <v>0</v>
      </c>
      <c r="AT1498" s="4">
        <f t="shared" si="127"/>
        <v>0</v>
      </c>
      <c r="AU1498" s="4">
        <f t="shared" si="127"/>
        <v>9.8166082286316094E-4</v>
      </c>
      <c r="AV1498" s="4">
        <f t="shared" si="127"/>
        <v>0</v>
      </c>
      <c r="AW1498" s="4">
        <f t="shared" si="127"/>
        <v>0</v>
      </c>
      <c r="AX1498" s="4">
        <f t="shared" si="127"/>
        <v>0</v>
      </c>
      <c r="AY1498" s="4">
        <f t="shared" si="127"/>
        <v>0</v>
      </c>
      <c r="AZ1498" s="4">
        <f t="shared" si="126"/>
        <v>0</v>
      </c>
      <c r="BA1498" s="4">
        <f t="shared" si="126"/>
        <v>0</v>
      </c>
      <c r="BB1498" s="67">
        <f t="shared" si="126"/>
        <v>0</v>
      </c>
    </row>
    <row r="1499" spans="1:54" x14ac:dyDescent="0.3">
      <c r="A1499" t="s">
        <v>68</v>
      </c>
      <c r="B1499" t="s">
        <v>69</v>
      </c>
      <c r="C1499">
        <v>841221</v>
      </c>
      <c r="D1499" t="s">
        <v>70</v>
      </c>
      <c r="E1499" t="s">
        <v>71</v>
      </c>
      <c r="F1499" t="s">
        <v>72</v>
      </c>
      <c r="G1499" t="s">
        <v>108</v>
      </c>
      <c r="H1499">
        <v>6</v>
      </c>
      <c r="I1499" t="s">
        <v>1231</v>
      </c>
      <c r="J1499" s="4">
        <v>0</v>
      </c>
      <c r="K1499" s="4">
        <v>0</v>
      </c>
      <c r="L1499" s="4">
        <v>0</v>
      </c>
      <c r="M1499" s="4">
        <v>0</v>
      </c>
      <c r="N1499" s="4">
        <v>0</v>
      </c>
      <c r="O1499" s="4">
        <v>0</v>
      </c>
      <c r="P1499" s="4">
        <v>0</v>
      </c>
      <c r="Q1499" s="4">
        <v>0</v>
      </c>
      <c r="R1499" s="4">
        <v>0</v>
      </c>
      <c r="S1499" s="4">
        <v>0</v>
      </c>
      <c r="T1499" s="4">
        <v>60.53</v>
      </c>
      <c r="U1499" s="4">
        <v>0</v>
      </c>
      <c r="V1499" s="4">
        <v>0</v>
      </c>
      <c r="W1499" s="4">
        <v>0</v>
      </c>
      <c r="X1499" s="4">
        <v>0</v>
      </c>
      <c r="Y1499" s="4">
        <v>0</v>
      </c>
      <c r="Z1499" s="4">
        <v>0</v>
      </c>
      <c r="AA1499" s="4">
        <v>0</v>
      </c>
      <c r="AB1499" s="4">
        <v>0</v>
      </c>
      <c r="AC1499" s="4">
        <v>0</v>
      </c>
      <c r="AG1499" s="66">
        <v>841221</v>
      </c>
      <c r="AH1499" t="s">
        <v>1231</v>
      </c>
      <c r="AI1499" s="4">
        <f t="shared" si="128"/>
        <v>0</v>
      </c>
      <c r="AJ1499" s="4">
        <f t="shared" si="128"/>
        <v>0</v>
      </c>
      <c r="AK1499" s="4">
        <f t="shared" si="128"/>
        <v>0</v>
      </c>
      <c r="AL1499" s="4">
        <f t="shared" si="128"/>
        <v>0</v>
      </c>
      <c r="AM1499" s="4">
        <f t="shared" si="128"/>
        <v>0</v>
      </c>
      <c r="AN1499" s="4">
        <f t="shared" si="128"/>
        <v>0</v>
      </c>
      <c r="AO1499" s="4">
        <f t="shared" si="128"/>
        <v>0</v>
      </c>
      <c r="AP1499" s="4">
        <f t="shared" si="128"/>
        <v>0</v>
      </c>
      <c r="AQ1499" s="4">
        <f t="shared" si="128"/>
        <v>0</v>
      </c>
      <c r="AR1499" s="4">
        <f t="shared" si="127"/>
        <v>0</v>
      </c>
      <c r="AS1499" s="4">
        <f t="shared" si="127"/>
        <v>6.9940641194098669E-3</v>
      </c>
      <c r="AT1499" s="4">
        <f t="shared" si="127"/>
        <v>0</v>
      </c>
      <c r="AU1499" s="4">
        <f t="shared" si="127"/>
        <v>0</v>
      </c>
      <c r="AV1499" s="4">
        <f t="shared" si="127"/>
        <v>0</v>
      </c>
      <c r="AW1499" s="4">
        <f t="shared" si="127"/>
        <v>0</v>
      </c>
      <c r="AX1499" s="4">
        <f t="shared" si="127"/>
        <v>0</v>
      </c>
      <c r="AY1499" s="4">
        <f t="shared" si="127"/>
        <v>0</v>
      </c>
      <c r="AZ1499" s="4">
        <f t="shared" si="126"/>
        <v>0</v>
      </c>
      <c r="BA1499" s="4">
        <f t="shared" si="126"/>
        <v>0</v>
      </c>
      <c r="BB1499" s="67">
        <f t="shared" si="126"/>
        <v>0</v>
      </c>
    </row>
    <row r="1500" spans="1:54" x14ac:dyDescent="0.3">
      <c r="A1500" t="s">
        <v>68</v>
      </c>
      <c r="B1500" t="s">
        <v>69</v>
      </c>
      <c r="C1500">
        <v>841290</v>
      </c>
      <c r="D1500" t="s">
        <v>70</v>
      </c>
      <c r="E1500" t="s">
        <v>71</v>
      </c>
      <c r="F1500" t="s">
        <v>72</v>
      </c>
      <c r="G1500" t="s">
        <v>108</v>
      </c>
      <c r="H1500">
        <v>6</v>
      </c>
      <c r="I1500" t="s">
        <v>962</v>
      </c>
      <c r="J1500" s="4">
        <v>0</v>
      </c>
      <c r="K1500" s="4">
        <v>0</v>
      </c>
      <c r="L1500" s="4">
        <v>0</v>
      </c>
      <c r="M1500" s="4">
        <v>0</v>
      </c>
      <c r="N1500" s="4">
        <v>0</v>
      </c>
      <c r="O1500" s="4">
        <v>0</v>
      </c>
      <c r="P1500" s="4">
        <v>0</v>
      </c>
      <c r="Q1500" s="4">
        <v>0</v>
      </c>
      <c r="R1500" s="4">
        <v>0</v>
      </c>
      <c r="S1500" s="4">
        <v>0</v>
      </c>
      <c r="T1500" s="4">
        <v>6.5000000000000002E-2</v>
      </c>
      <c r="U1500" s="4">
        <v>0</v>
      </c>
      <c r="V1500" s="4">
        <v>0</v>
      </c>
      <c r="W1500" s="4">
        <v>3.9220000000000002</v>
      </c>
      <c r="X1500" s="4">
        <v>0</v>
      </c>
      <c r="Y1500" s="4">
        <v>0</v>
      </c>
      <c r="Z1500" s="4">
        <v>1.1060000000000001</v>
      </c>
      <c r="AA1500" s="4">
        <v>0.27300000000000002</v>
      </c>
      <c r="AB1500" s="4">
        <v>7.0999999999999994E-2</v>
      </c>
      <c r="AC1500" s="4">
        <v>1.119</v>
      </c>
      <c r="AG1500" s="66">
        <v>841290</v>
      </c>
      <c r="AH1500" t="s">
        <v>962</v>
      </c>
      <c r="AI1500" s="4">
        <f t="shared" si="128"/>
        <v>0</v>
      </c>
      <c r="AJ1500" s="4">
        <f t="shared" si="128"/>
        <v>0</v>
      </c>
      <c r="AK1500" s="4">
        <f t="shared" si="128"/>
        <v>0</v>
      </c>
      <c r="AL1500" s="4">
        <f t="shared" si="128"/>
        <v>0</v>
      </c>
      <c r="AM1500" s="4">
        <f t="shared" si="128"/>
        <v>0</v>
      </c>
      <c r="AN1500" s="4">
        <f t="shared" si="128"/>
        <v>0</v>
      </c>
      <c r="AO1500" s="4">
        <f t="shared" si="128"/>
        <v>0</v>
      </c>
      <c r="AP1500" s="4">
        <f t="shared" si="128"/>
        <v>0</v>
      </c>
      <c r="AQ1500" s="4">
        <f t="shared" si="128"/>
        <v>0</v>
      </c>
      <c r="AR1500" s="4">
        <f t="shared" si="127"/>
        <v>0</v>
      </c>
      <c r="AS1500" s="4">
        <f t="shared" si="127"/>
        <v>7.5105595202650157E-6</v>
      </c>
      <c r="AT1500" s="4">
        <f t="shared" si="127"/>
        <v>0</v>
      </c>
      <c r="AU1500" s="4">
        <f t="shared" si="127"/>
        <v>0</v>
      </c>
      <c r="AV1500" s="4">
        <f t="shared" si="127"/>
        <v>9.2406976250770968E-3</v>
      </c>
      <c r="AW1500" s="4">
        <f t="shared" si="127"/>
        <v>0</v>
      </c>
      <c r="AX1500" s="4">
        <f t="shared" si="127"/>
        <v>0</v>
      </c>
      <c r="AY1500" s="4">
        <f t="shared" si="127"/>
        <v>2.3041194322183031E-3</v>
      </c>
      <c r="AZ1500" s="4">
        <f t="shared" si="126"/>
        <v>4.1176653181539E-4</v>
      </c>
      <c r="BA1500" s="4">
        <f t="shared" si="126"/>
        <v>1.2497786043606153E-4</v>
      </c>
      <c r="BB1500" s="67">
        <f t="shared" si="126"/>
        <v>1.8634578643866961E-3</v>
      </c>
    </row>
    <row r="1501" spans="1:54" x14ac:dyDescent="0.3">
      <c r="A1501" t="s">
        <v>68</v>
      </c>
      <c r="B1501" t="s">
        <v>69</v>
      </c>
      <c r="C1501">
        <v>841311</v>
      </c>
      <c r="D1501" t="s">
        <v>70</v>
      </c>
      <c r="E1501" t="s">
        <v>71</v>
      </c>
      <c r="F1501" t="s">
        <v>72</v>
      </c>
      <c r="G1501" t="s">
        <v>108</v>
      </c>
      <c r="H1501">
        <v>6</v>
      </c>
      <c r="I1501" t="s">
        <v>1232</v>
      </c>
      <c r="J1501" s="4">
        <v>8.4990000000000006</v>
      </c>
      <c r="K1501" s="4">
        <v>0</v>
      </c>
      <c r="L1501" s="4">
        <v>0</v>
      </c>
      <c r="M1501" s="4">
        <v>0</v>
      </c>
      <c r="N1501" s="4">
        <v>0</v>
      </c>
      <c r="O1501" s="4">
        <v>0</v>
      </c>
      <c r="P1501" s="4">
        <v>0</v>
      </c>
      <c r="Q1501" s="4">
        <v>0</v>
      </c>
      <c r="R1501" s="4">
        <v>0</v>
      </c>
      <c r="S1501" s="4">
        <v>0</v>
      </c>
      <c r="T1501" s="4">
        <v>0</v>
      </c>
      <c r="U1501" s="4">
        <v>0</v>
      </c>
      <c r="V1501" s="4">
        <v>1.0840000000000001</v>
      </c>
      <c r="W1501" s="4">
        <v>1.9470000000000001</v>
      </c>
      <c r="X1501" s="4">
        <v>0</v>
      </c>
      <c r="Y1501" s="4">
        <v>2.4590000000000001</v>
      </c>
      <c r="Z1501" s="4">
        <v>0</v>
      </c>
      <c r="AA1501" s="4">
        <v>0</v>
      </c>
      <c r="AB1501" s="4">
        <v>9.4580000000000002</v>
      </c>
      <c r="AC1501" s="4">
        <v>3.4000000000000002E-2</v>
      </c>
      <c r="AG1501" s="66">
        <v>841311</v>
      </c>
      <c r="AH1501" t="s">
        <v>1232</v>
      </c>
      <c r="AI1501" s="4">
        <f t="shared" si="128"/>
        <v>0.39207635778178618</v>
      </c>
      <c r="AJ1501" s="4">
        <f t="shared" si="128"/>
        <v>0</v>
      </c>
      <c r="AK1501" s="4">
        <f t="shared" si="128"/>
        <v>0</v>
      </c>
      <c r="AL1501" s="4">
        <f t="shared" si="128"/>
        <v>0</v>
      </c>
      <c r="AM1501" s="4">
        <f t="shared" si="128"/>
        <v>0</v>
      </c>
      <c r="AN1501" s="4">
        <f t="shared" si="128"/>
        <v>0</v>
      </c>
      <c r="AO1501" s="4">
        <f t="shared" si="128"/>
        <v>0</v>
      </c>
      <c r="AP1501" s="4">
        <f t="shared" si="128"/>
        <v>0</v>
      </c>
      <c r="AQ1501" s="4">
        <f t="shared" si="128"/>
        <v>0</v>
      </c>
      <c r="AR1501" s="4">
        <f t="shared" si="127"/>
        <v>0</v>
      </c>
      <c r="AS1501" s="4">
        <f t="shared" si="127"/>
        <v>0</v>
      </c>
      <c r="AT1501" s="4">
        <f t="shared" si="127"/>
        <v>0</v>
      </c>
      <c r="AU1501" s="4">
        <f t="shared" si="127"/>
        <v>2.7145926836318018E-3</v>
      </c>
      <c r="AV1501" s="4">
        <f t="shared" si="127"/>
        <v>4.5873631504398547E-3</v>
      </c>
      <c r="AW1501" s="4">
        <f t="shared" si="127"/>
        <v>0</v>
      </c>
      <c r="AX1501" s="4">
        <f t="shared" si="127"/>
        <v>6.5685206625652626E-3</v>
      </c>
      <c r="AY1501" s="4">
        <f t="shared" si="127"/>
        <v>0</v>
      </c>
      <c r="AZ1501" s="4">
        <f t="shared" si="126"/>
        <v>0</v>
      </c>
      <c r="BA1501" s="4">
        <f t="shared" si="126"/>
        <v>1.6648459211327748E-2</v>
      </c>
      <c r="BB1501" s="67">
        <f t="shared" si="126"/>
        <v>5.6619809999238311E-5</v>
      </c>
    </row>
    <row r="1502" spans="1:54" x14ac:dyDescent="0.3">
      <c r="A1502" t="s">
        <v>68</v>
      </c>
      <c r="B1502" t="s">
        <v>69</v>
      </c>
      <c r="C1502">
        <v>841319</v>
      </c>
      <c r="D1502" t="s">
        <v>70</v>
      </c>
      <c r="E1502" t="s">
        <v>71</v>
      </c>
      <c r="F1502" t="s">
        <v>72</v>
      </c>
      <c r="G1502" t="s">
        <v>108</v>
      </c>
      <c r="H1502">
        <v>6</v>
      </c>
      <c r="I1502" t="s">
        <v>1232</v>
      </c>
      <c r="J1502" s="4">
        <v>0</v>
      </c>
      <c r="K1502" s="4">
        <v>0</v>
      </c>
      <c r="L1502" s="4">
        <v>0</v>
      </c>
      <c r="M1502" s="4">
        <v>0</v>
      </c>
      <c r="N1502" s="4">
        <v>0</v>
      </c>
      <c r="O1502" s="4">
        <v>0</v>
      </c>
      <c r="P1502" s="4">
        <v>0</v>
      </c>
      <c r="Q1502" s="4">
        <v>3.9180000000000001</v>
      </c>
      <c r="R1502" s="4">
        <v>0</v>
      </c>
      <c r="S1502" s="4">
        <v>2.93</v>
      </c>
      <c r="T1502" s="4">
        <v>0</v>
      </c>
      <c r="U1502" s="4">
        <v>0</v>
      </c>
      <c r="V1502" s="4">
        <v>0</v>
      </c>
      <c r="W1502" s="4">
        <v>0</v>
      </c>
      <c r="X1502" s="4">
        <v>0</v>
      </c>
      <c r="Y1502" s="4">
        <v>0</v>
      </c>
      <c r="Z1502" s="4">
        <v>0</v>
      </c>
      <c r="AA1502" s="4">
        <v>0</v>
      </c>
      <c r="AB1502" s="4">
        <v>0</v>
      </c>
      <c r="AC1502" s="4">
        <v>0.12</v>
      </c>
      <c r="AG1502" s="66">
        <v>841319</v>
      </c>
      <c r="AH1502" t="s">
        <v>1232</v>
      </c>
      <c r="AI1502" s="4">
        <f t="shared" si="128"/>
        <v>0</v>
      </c>
      <c r="AJ1502" s="4">
        <f t="shared" si="128"/>
        <v>0</v>
      </c>
      <c r="AK1502" s="4">
        <f t="shared" si="128"/>
        <v>0</v>
      </c>
      <c r="AL1502" s="4">
        <f t="shared" si="128"/>
        <v>0</v>
      </c>
      <c r="AM1502" s="4">
        <f t="shared" si="128"/>
        <v>0</v>
      </c>
      <c r="AN1502" s="4">
        <f t="shared" si="128"/>
        <v>0</v>
      </c>
      <c r="AO1502" s="4">
        <f t="shared" si="128"/>
        <v>0</v>
      </c>
      <c r="AP1502" s="4">
        <f t="shared" si="128"/>
        <v>2.3047625523968763E-2</v>
      </c>
      <c r="AQ1502" s="4">
        <f t="shared" si="128"/>
        <v>0</v>
      </c>
      <c r="AR1502" s="4">
        <f t="shared" si="127"/>
        <v>1.3813424479934002E-2</v>
      </c>
      <c r="AS1502" s="4">
        <f t="shared" si="127"/>
        <v>0</v>
      </c>
      <c r="AT1502" s="4">
        <f t="shared" si="127"/>
        <v>0</v>
      </c>
      <c r="AU1502" s="4">
        <f t="shared" si="127"/>
        <v>0</v>
      </c>
      <c r="AV1502" s="4">
        <f t="shared" si="127"/>
        <v>0</v>
      </c>
      <c r="AW1502" s="4">
        <f t="shared" si="127"/>
        <v>0</v>
      </c>
      <c r="AX1502" s="4">
        <f t="shared" si="127"/>
        <v>0</v>
      </c>
      <c r="AY1502" s="4">
        <f t="shared" si="127"/>
        <v>0</v>
      </c>
      <c r="AZ1502" s="4">
        <f t="shared" si="126"/>
        <v>0</v>
      </c>
      <c r="BA1502" s="4">
        <f t="shared" si="126"/>
        <v>0</v>
      </c>
      <c r="BB1502" s="67">
        <f t="shared" si="126"/>
        <v>1.9983462352672344E-4</v>
      </c>
    </row>
    <row r="1503" spans="1:54" x14ac:dyDescent="0.3">
      <c r="A1503" t="s">
        <v>68</v>
      </c>
      <c r="B1503" t="s">
        <v>69</v>
      </c>
      <c r="C1503">
        <v>841320</v>
      </c>
      <c r="D1503" t="s">
        <v>70</v>
      </c>
      <c r="E1503" t="s">
        <v>71</v>
      </c>
      <c r="F1503" t="s">
        <v>72</v>
      </c>
      <c r="G1503" t="s">
        <v>108</v>
      </c>
      <c r="H1503">
        <v>6</v>
      </c>
      <c r="I1503" t="s">
        <v>1233</v>
      </c>
      <c r="J1503" s="4">
        <v>0</v>
      </c>
      <c r="K1503" s="4">
        <v>1.0269999999999999</v>
      </c>
      <c r="L1503" s="4">
        <v>0</v>
      </c>
      <c r="M1503" s="4">
        <v>0</v>
      </c>
      <c r="N1503" s="4">
        <v>0</v>
      </c>
      <c r="O1503" s="4">
        <v>0</v>
      </c>
      <c r="P1503" s="4">
        <v>0</v>
      </c>
      <c r="Q1503" s="4">
        <v>0</v>
      </c>
      <c r="R1503" s="4">
        <v>0</v>
      </c>
      <c r="S1503" s="4">
        <v>0</v>
      </c>
      <c r="T1503" s="4">
        <v>0</v>
      </c>
      <c r="U1503" s="4">
        <v>0</v>
      </c>
      <c r="V1503" s="4">
        <v>0</v>
      </c>
      <c r="W1503" s="4">
        <v>0</v>
      </c>
      <c r="X1503" s="4">
        <v>0</v>
      </c>
      <c r="Y1503" s="4">
        <v>0</v>
      </c>
      <c r="Z1503" s="4">
        <v>0</v>
      </c>
      <c r="AA1503" s="4">
        <v>0</v>
      </c>
      <c r="AB1503" s="4">
        <v>0</v>
      </c>
      <c r="AC1503" s="4">
        <v>0</v>
      </c>
      <c r="AG1503" s="66">
        <v>841320</v>
      </c>
      <c r="AH1503" t="s">
        <v>1233</v>
      </c>
      <c r="AI1503" s="4">
        <f t="shared" si="128"/>
        <v>0</v>
      </c>
      <c r="AJ1503" s="4">
        <f t="shared" si="128"/>
        <v>2.2204320394289916E-2</v>
      </c>
      <c r="AK1503" s="4">
        <f t="shared" si="128"/>
        <v>0</v>
      </c>
      <c r="AL1503" s="4">
        <f t="shared" si="128"/>
        <v>0</v>
      </c>
      <c r="AM1503" s="4">
        <f t="shared" si="128"/>
        <v>0</v>
      </c>
      <c r="AN1503" s="4">
        <f t="shared" si="128"/>
        <v>0</v>
      </c>
      <c r="AO1503" s="4">
        <f t="shared" si="128"/>
        <v>0</v>
      </c>
      <c r="AP1503" s="4">
        <f t="shared" si="128"/>
        <v>0</v>
      </c>
      <c r="AQ1503" s="4">
        <f t="shared" si="128"/>
        <v>0</v>
      </c>
      <c r="AR1503" s="4">
        <f t="shared" si="127"/>
        <v>0</v>
      </c>
      <c r="AS1503" s="4">
        <f t="shared" si="127"/>
        <v>0</v>
      </c>
      <c r="AT1503" s="4">
        <f t="shared" si="127"/>
        <v>0</v>
      </c>
      <c r="AU1503" s="4">
        <f t="shared" si="127"/>
        <v>0</v>
      </c>
      <c r="AV1503" s="4">
        <f t="shared" si="127"/>
        <v>0</v>
      </c>
      <c r="AW1503" s="4">
        <f t="shared" si="127"/>
        <v>0</v>
      </c>
      <c r="AX1503" s="4">
        <f t="shared" si="127"/>
        <v>0</v>
      </c>
      <c r="AY1503" s="4">
        <f t="shared" si="127"/>
        <v>0</v>
      </c>
      <c r="AZ1503" s="4">
        <f t="shared" si="126"/>
        <v>0</v>
      </c>
      <c r="BA1503" s="4">
        <f t="shared" si="126"/>
        <v>0</v>
      </c>
      <c r="BB1503" s="67">
        <f t="shared" si="126"/>
        <v>0</v>
      </c>
    </row>
    <row r="1504" spans="1:54" x14ac:dyDescent="0.3">
      <c r="A1504" t="s">
        <v>68</v>
      </c>
      <c r="B1504" t="s">
        <v>69</v>
      </c>
      <c r="C1504">
        <v>841330</v>
      </c>
      <c r="D1504" t="s">
        <v>70</v>
      </c>
      <c r="E1504" t="s">
        <v>71</v>
      </c>
      <c r="F1504" t="s">
        <v>72</v>
      </c>
      <c r="G1504" t="s">
        <v>108</v>
      </c>
      <c r="H1504">
        <v>6</v>
      </c>
      <c r="I1504" t="s">
        <v>1234</v>
      </c>
      <c r="J1504" s="4">
        <v>0</v>
      </c>
      <c r="K1504" s="4">
        <v>0</v>
      </c>
      <c r="L1504" s="4">
        <v>0</v>
      </c>
      <c r="M1504" s="4">
        <v>0</v>
      </c>
      <c r="N1504" s="4">
        <v>0</v>
      </c>
      <c r="O1504" s="4">
        <v>0</v>
      </c>
      <c r="P1504" s="4">
        <v>0</v>
      </c>
      <c r="Q1504" s="4">
        <v>0</v>
      </c>
      <c r="R1504" s="4">
        <v>0</v>
      </c>
      <c r="S1504" s="4">
        <v>0</v>
      </c>
      <c r="T1504" s="4">
        <v>0</v>
      </c>
      <c r="U1504" s="4">
        <v>0</v>
      </c>
      <c r="V1504" s="4">
        <v>5.0720000000000001</v>
      </c>
      <c r="W1504" s="4">
        <v>0.68500000000000005</v>
      </c>
      <c r="X1504" s="4">
        <v>0</v>
      </c>
      <c r="Y1504" s="4">
        <v>11.686</v>
      </c>
      <c r="Z1504" s="4">
        <v>0.152</v>
      </c>
      <c r="AA1504" s="4">
        <v>1.546</v>
      </c>
      <c r="AB1504" s="4">
        <v>2.343</v>
      </c>
      <c r="AC1504" s="4">
        <v>8.327</v>
      </c>
      <c r="AG1504" s="66">
        <v>841330</v>
      </c>
      <c r="AH1504" t="s">
        <v>1234</v>
      </c>
      <c r="AI1504" s="4">
        <f t="shared" si="128"/>
        <v>0</v>
      </c>
      <c r="AJ1504" s="4">
        <f t="shared" si="128"/>
        <v>0</v>
      </c>
      <c r="AK1504" s="4">
        <f t="shared" si="128"/>
        <v>0</v>
      </c>
      <c r="AL1504" s="4">
        <f t="shared" si="128"/>
        <v>0</v>
      </c>
      <c r="AM1504" s="4">
        <f t="shared" si="128"/>
        <v>0</v>
      </c>
      <c r="AN1504" s="4">
        <f t="shared" si="128"/>
        <v>0</v>
      </c>
      <c r="AO1504" s="4">
        <f t="shared" si="128"/>
        <v>0</v>
      </c>
      <c r="AP1504" s="4">
        <f t="shared" si="128"/>
        <v>0</v>
      </c>
      <c r="AQ1504" s="4">
        <f t="shared" si="128"/>
        <v>0</v>
      </c>
      <c r="AR1504" s="4">
        <f t="shared" si="127"/>
        <v>0</v>
      </c>
      <c r="AS1504" s="4">
        <f t="shared" si="127"/>
        <v>0</v>
      </c>
      <c r="AT1504" s="4">
        <f t="shared" si="127"/>
        <v>0</v>
      </c>
      <c r="AU1504" s="4">
        <f t="shared" si="127"/>
        <v>1.2701489014188652E-2</v>
      </c>
      <c r="AV1504" s="4">
        <f t="shared" si="127"/>
        <v>1.6139413241146893E-3</v>
      </c>
      <c r="AW1504" s="4">
        <f t="shared" si="127"/>
        <v>0</v>
      </c>
      <c r="AX1504" s="4">
        <f t="shared" si="127"/>
        <v>3.1215832640397585E-2</v>
      </c>
      <c r="AY1504" s="4">
        <f t="shared" si="127"/>
        <v>3.1666017513307598E-4</v>
      </c>
      <c r="AZ1504" s="4">
        <f t="shared" si="126"/>
        <v>2.3318353779728678E-3</v>
      </c>
      <c r="BA1504" s="4">
        <f t="shared" si="126"/>
        <v>4.1242693943900309E-3</v>
      </c>
      <c r="BB1504" s="67">
        <f t="shared" si="126"/>
        <v>1.3866857584225218E-2</v>
      </c>
    </row>
    <row r="1505" spans="1:54" x14ac:dyDescent="0.3">
      <c r="A1505" t="s">
        <v>68</v>
      </c>
      <c r="B1505" t="s">
        <v>69</v>
      </c>
      <c r="C1505">
        <v>841350</v>
      </c>
      <c r="D1505" t="s">
        <v>70</v>
      </c>
      <c r="E1505" t="s">
        <v>71</v>
      </c>
      <c r="F1505" t="s">
        <v>72</v>
      </c>
      <c r="G1505" t="s">
        <v>108</v>
      </c>
      <c r="H1505">
        <v>6</v>
      </c>
      <c r="I1505" t="s">
        <v>1235</v>
      </c>
      <c r="J1505" s="4">
        <v>0</v>
      </c>
      <c r="K1505" s="4">
        <v>0</v>
      </c>
      <c r="L1505" s="4">
        <v>0</v>
      </c>
      <c r="M1505" s="4">
        <v>0</v>
      </c>
      <c r="N1505" s="4">
        <v>0</v>
      </c>
      <c r="O1505" s="4">
        <v>0</v>
      </c>
      <c r="P1505" s="4">
        <v>0</v>
      </c>
      <c r="Q1505" s="4">
        <v>0</v>
      </c>
      <c r="R1505" s="4">
        <v>0</v>
      </c>
      <c r="S1505" s="4">
        <v>0</v>
      </c>
      <c r="T1505" s="4">
        <v>7.0650000000000004</v>
      </c>
      <c r="U1505" s="4">
        <v>0</v>
      </c>
      <c r="V1505" s="4">
        <v>228.49299999999999</v>
      </c>
      <c r="W1505" s="4">
        <v>0</v>
      </c>
      <c r="X1505" s="4">
        <v>0</v>
      </c>
      <c r="Y1505" s="4">
        <v>0</v>
      </c>
      <c r="Z1505" s="4">
        <v>8.5020000000000007</v>
      </c>
      <c r="AA1505" s="4">
        <v>5.5369999999999999</v>
      </c>
      <c r="AB1505" s="4">
        <v>0</v>
      </c>
      <c r="AC1505" s="4">
        <v>0</v>
      </c>
      <c r="AG1505" s="66">
        <v>841350</v>
      </c>
      <c r="AH1505" t="s">
        <v>1235</v>
      </c>
      <c r="AI1505" s="4">
        <f t="shared" si="128"/>
        <v>0</v>
      </c>
      <c r="AJ1505" s="4">
        <f t="shared" si="128"/>
        <v>0</v>
      </c>
      <c r="AK1505" s="4">
        <f t="shared" si="128"/>
        <v>0</v>
      </c>
      <c r="AL1505" s="4">
        <f t="shared" si="128"/>
        <v>0</v>
      </c>
      <c r="AM1505" s="4">
        <f t="shared" si="128"/>
        <v>0</v>
      </c>
      <c r="AN1505" s="4">
        <f t="shared" si="128"/>
        <v>0</v>
      </c>
      <c r="AO1505" s="4">
        <f t="shared" si="128"/>
        <v>0</v>
      </c>
      <c r="AP1505" s="4">
        <f t="shared" si="128"/>
        <v>0</v>
      </c>
      <c r="AQ1505" s="4">
        <f t="shared" si="128"/>
        <v>0</v>
      </c>
      <c r="AR1505" s="4">
        <f t="shared" si="127"/>
        <v>0</v>
      </c>
      <c r="AS1505" s="4">
        <f t="shared" si="127"/>
        <v>8.1634004631803592E-4</v>
      </c>
      <c r="AT1505" s="4">
        <f t="shared" si="127"/>
        <v>0</v>
      </c>
      <c r="AU1505" s="4">
        <f t="shared" si="127"/>
        <v>0.57220057754712295</v>
      </c>
      <c r="AV1505" s="4">
        <f t="shared" si="127"/>
        <v>0</v>
      </c>
      <c r="AW1505" s="4">
        <f t="shared" si="127"/>
        <v>0</v>
      </c>
      <c r="AX1505" s="4">
        <f t="shared" si="127"/>
        <v>0</v>
      </c>
      <c r="AY1505" s="4">
        <f t="shared" si="127"/>
        <v>1.7712136901193502E-2</v>
      </c>
      <c r="AZ1505" s="4">
        <f t="shared" si="126"/>
        <v>8.3514699145121416E-3</v>
      </c>
      <c r="BA1505" s="4">
        <f t="shared" si="126"/>
        <v>0</v>
      </c>
      <c r="BB1505" s="67">
        <f t="shared" si="126"/>
        <v>0</v>
      </c>
    </row>
    <row r="1506" spans="1:54" x14ac:dyDescent="0.3">
      <c r="A1506" t="s">
        <v>68</v>
      </c>
      <c r="B1506" t="s">
        <v>69</v>
      </c>
      <c r="C1506">
        <v>841360</v>
      </c>
      <c r="D1506" t="s">
        <v>70</v>
      </c>
      <c r="E1506" t="s">
        <v>71</v>
      </c>
      <c r="F1506" t="s">
        <v>72</v>
      </c>
      <c r="G1506" t="s">
        <v>108</v>
      </c>
      <c r="H1506">
        <v>6</v>
      </c>
      <c r="I1506" t="s">
        <v>1236</v>
      </c>
      <c r="J1506" s="4">
        <v>0</v>
      </c>
      <c r="K1506" s="4">
        <v>0</v>
      </c>
      <c r="L1506" s="4">
        <v>0</v>
      </c>
      <c r="M1506" s="4">
        <v>0</v>
      </c>
      <c r="N1506" s="4">
        <v>0</v>
      </c>
      <c r="O1506" s="4">
        <v>0</v>
      </c>
      <c r="P1506" s="4">
        <v>0</v>
      </c>
      <c r="Q1506" s="4">
        <v>0</v>
      </c>
      <c r="R1506" s="4">
        <v>0</v>
      </c>
      <c r="S1506" s="4">
        <v>0</v>
      </c>
      <c r="T1506" s="4">
        <v>30.32</v>
      </c>
      <c r="U1506" s="4">
        <v>1.633</v>
      </c>
      <c r="V1506" s="4">
        <v>0</v>
      </c>
      <c r="W1506" s="4">
        <v>0</v>
      </c>
      <c r="X1506" s="4">
        <v>0</v>
      </c>
      <c r="Y1506" s="4">
        <v>0</v>
      </c>
      <c r="Z1506" s="4">
        <v>0</v>
      </c>
      <c r="AA1506" s="4">
        <v>1.2769999999999999</v>
      </c>
      <c r="AB1506" s="4">
        <v>0</v>
      </c>
      <c r="AC1506" s="4">
        <v>0.63400000000000001</v>
      </c>
      <c r="AG1506" s="66">
        <v>841360</v>
      </c>
      <c r="AH1506" t="s">
        <v>1236</v>
      </c>
      <c r="AI1506" s="4">
        <f t="shared" si="128"/>
        <v>0</v>
      </c>
      <c r="AJ1506" s="4">
        <f t="shared" si="128"/>
        <v>0</v>
      </c>
      <c r="AK1506" s="4">
        <f t="shared" si="128"/>
        <v>0</v>
      </c>
      <c r="AL1506" s="4">
        <f t="shared" si="128"/>
        <v>0</v>
      </c>
      <c r="AM1506" s="4">
        <f t="shared" si="128"/>
        <v>0</v>
      </c>
      <c r="AN1506" s="4">
        <f t="shared" si="128"/>
        <v>0</v>
      </c>
      <c r="AO1506" s="4">
        <f t="shared" si="128"/>
        <v>0</v>
      </c>
      <c r="AP1506" s="4">
        <f t="shared" si="128"/>
        <v>0</v>
      </c>
      <c r="AQ1506" s="4">
        <f t="shared" si="128"/>
        <v>0</v>
      </c>
      <c r="AR1506" s="4">
        <f t="shared" si="127"/>
        <v>0</v>
      </c>
      <c r="AS1506" s="4">
        <f t="shared" si="127"/>
        <v>3.5033871485297733E-3</v>
      </c>
      <c r="AT1506" s="4">
        <f t="shared" si="127"/>
        <v>4.8927084173190872E-3</v>
      </c>
      <c r="AU1506" s="4">
        <f t="shared" si="127"/>
        <v>0</v>
      </c>
      <c r="AV1506" s="4">
        <f t="shared" si="127"/>
        <v>0</v>
      </c>
      <c r="AW1506" s="4">
        <f t="shared" si="127"/>
        <v>0</v>
      </c>
      <c r="AX1506" s="4">
        <f t="shared" si="127"/>
        <v>0</v>
      </c>
      <c r="AY1506" s="4">
        <f t="shared" si="127"/>
        <v>0</v>
      </c>
      <c r="AZ1506" s="4">
        <f t="shared" si="126"/>
        <v>1.9261020554148462E-3</v>
      </c>
      <c r="BA1506" s="4">
        <f t="shared" si="126"/>
        <v>0</v>
      </c>
      <c r="BB1506" s="67">
        <f t="shared" si="126"/>
        <v>1.0557929276328556E-3</v>
      </c>
    </row>
    <row r="1507" spans="1:54" x14ac:dyDescent="0.3">
      <c r="A1507" t="s">
        <v>68</v>
      </c>
      <c r="B1507" t="s">
        <v>69</v>
      </c>
      <c r="C1507">
        <v>841370</v>
      </c>
      <c r="D1507" t="s">
        <v>70</v>
      </c>
      <c r="E1507" t="s">
        <v>71</v>
      </c>
      <c r="F1507" t="s">
        <v>72</v>
      </c>
      <c r="G1507" t="s">
        <v>108</v>
      </c>
      <c r="H1507">
        <v>6</v>
      </c>
      <c r="I1507" t="s">
        <v>1237</v>
      </c>
      <c r="J1507" s="4">
        <v>0</v>
      </c>
      <c r="K1507" s="4">
        <v>0</v>
      </c>
      <c r="L1507" s="4">
        <v>0</v>
      </c>
      <c r="M1507" s="4">
        <v>0</v>
      </c>
      <c r="N1507" s="4">
        <v>0</v>
      </c>
      <c r="O1507" s="4">
        <v>0</v>
      </c>
      <c r="P1507" s="4">
        <v>0</v>
      </c>
      <c r="Q1507" s="4">
        <v>0</v>
      </c>
      <c r="R1507" s="4">
        <v>2863.7240000000002</v>
      </c>
      <c r="S1507" s="4">
        <v>39.393999999999998</v>
      </c>
      <c r="T1507" s="4">
        <v>131.61099999999999</v>
      </c>
      <c r="U1507" s="4">
        <v>36.985999999999997</v>
      </c>
      <c r="V1507" s="4">
        <v>12.678000000000001</v>
      </c>
      <c r="W1507" s="4">
        <v>122.28100000000001</v>
      </c>
      <c r="X1507" s="4">
        <v>31.706</v>
      </c>
      <c r="Y1507" s="4">
        <v>12.231999999999999</v>
      </c>
      <c r="Z1507" s="4">
        <v>21.713999999999999</v>
      </c>
      <c r="AA1507" s="4">
        <v>25.658999999999999</v>
      </c>
      <c r="AB1507" s="4">
        <v>114.02</v>
      </c>
      <c r="AC1507" s="4">
        <v>809.38199999999995</v>
      </c>
      <c r="AG1507" s="66">
        <v>841370</v>
      </c>
      <c r="AH1507" t="s">
        <v>1237</v>
      </c>
      <c r="AI1507" s="4">
        <f t="shared" si="128"/>
        <v>0</v>
      </c>
      <c r="AJ1507" s="4">
        <f t="shared" si="128"/>
        <v>0</v>
      </c>
      <c r="AK1507" s="4">
        <f t="shared" si="128"/>
        <v>0</v>
      </c>
      <c r="AL1507" s="4">
        <f t="shared" si="128"/>
        <v>0</v>
      </c>
      <c r="AM1507" s="4">
        <f t="shared" si="128"/>
        <v>0</v>
      </c>
      <c r="AN1507" s="4">
        <f t="shared" si="128"/>
        <v>0</v>
      </c>
      <c r="AO1507" s="4">
        <f t="shared" si="128"/>
        <v>0</v>
      </c>
      <c r="AP1507" s="4">
        <f t="shared" si="128"/>
        <v>0</v>
      </c>
      <c r="AQ1507" s="4">
        <f t="shared" si="128"/>
        <v>11.386937391216726</v>
      </c>
      <c r="AR1507" s="4">
        <f t="shared" si="127"/>
        <v>0.18572219930461437</v>
      </c>
      <c r="AS1507" s="4">
        <f t="shared" si="127"/>
        <v>1.5207265369563058E-2</v>
      </c>
      <c r="AT1507" s="4">
        <f t="shared" si="127"/>
        <v>0.11081550123880204</v>
      </c>
      <c r="AU1507" s="4">
        <f t="shared" si="127"/>
        <v>3.1748714061885591E-2</v>
      </c>
      <c r="AV1507" s="4">
        <f t="shared" si="127"/>
        <v>0.28810855336360341</v>
      </c>
      <c r="AW1507" s="4">
        <f t="shared" si="127"/>
        <v>0.10435343328917294</v>
      </c>
      <c r="AX1507" s="4">
        <f t="shared" si="127"/>
        <v>3.2674316691540577E-2</v>
      </c>
      <c r="AY1507" s="4">
        <f t="shared" si="127"/>
        <v>4.5236572650260598E-2</v>
      </c>
      <c r="AZ1507" s="4">
        <f t="shared" si="126"/>
        <v>3.8701529083703633E-2</v>
      </c>
      <c r="BA1507" s="4">
        <f t="shared" si="126"/>
        <v>0.20070388235098219</v>
      </c>
      <c r="BB1507" s="67">
        <f t="shared" si="126"/>
        <v>1.3478545604942205</v>
      </c>
    </row>
    <row r="1508" spans="1:54" x14ac:dyDescent="0.3">
      <c r="A1508" t="s">
        <v>68</v>
      </c>
      <c r="B1508" t="s">
        <v>69</v>
      </c>
      <c r="C1508">
        <v>841381</v>
      </c>
      <c r="D1508" t="s">
        <v>70</v>
      </c>
      <c r="E1508" t="s">
        <v>71</v>
      </c>
      <c r="F1508" t="s">
        <v>72</v>
      </c>
      <c r="G1508" t="s">
        <v>108</v>
      </c>
      <c r="H1508">
        <v>6</v>
      </c>
      <c r="I1508" t="s">
        <v>1238</v>
      </c>
      <c r="J1508" s="4">
        <v>0</v>
      </c>
      <c r="K1508" s="4">
        <v>0</v>
      </c>
      <c r="L1508" s="4">
        <v>0</v>
      </c>
      <c r="M1508" s="4">
        <v>0</v>
      </c>
      <c r="N1508" s="4">
        <v>0</v>
      </c>
      <c r="O1508" s="4">
        <v>0</v>
      </c>
      <c r="P1508" s="4">
        <v>0</v>
      </c>
      <c r="Q1508" s="4">
        <v>0</v>
      </c>
      <c r="R1508" s="4">
        <v>0</v>
      </c>
      <c r="S1508" s="4">
        <v>0</v>
      </c>
      <c r="T1508" s="4">
        <v>0</v>
      </c>
      <c r="U1508" s="4">
        <v>3.4420000000000002</v>
      </c>
      <c r="V1508" s="4">
        <v>0</v>
      </c>
      <c r="W1508" s="4">
        <v>0</v>
      </c>
      <c r="X1508" s="4">
        <v>0</v>
      </c>
      <c r="Y1508" s="4">
        <v>0</v>
      </c>
      <c r="Z1508" s="4">
        <v>0</v>
      </c>
      <c r="AA1508" s="4">
        <v>0</v>
      </c>
      <c r="AB1508" s="4">
        <v>0</v>
      </c>
      <c r="AC1508" s="4">
        <v>0</v>
      </c>
      <c r="AG1508" s="66">
        <v>841381</v>
      </c>
      <c r="AH1508" t="s">
        <v>1238</v>
      </c>
      <c r="AI1508" s="4">
        <f t="shared" si="128"/>
        <v>0</v>
      </c>
      <c r="AJ1508" s="4">
        <f t="shared" si="128"/>
        <v>0</v>
      </c>
      <c r="AK1508" s="4">
        <f t="shared" si="128"/>
        <v>0</v>
      </c>
      <c r="AL1508" s="4">
        <f t="shared" si="128"/>
        <v>0</v>
      </c>
      <c r="AM1508" s="4">
        <f t="shared" si="128"/>
        <v>0</v>
      </c>
      <c r="AN1508" s="4">
        <f t="shared" si="128"/>
        <v>0</v>
      </c>
      <c r="AO1508" s="4">
        <f t="shared" si="128"/>
        <v>0</v>
      </c>
      <c r="AP1508" s="4">
        <f t="shared" si="128"/>
        <v>0</v>
      </c>
      <c r="AQ1508" s="4">
        <f t="shared" si="128"/>
        <v>0</v>
      </c>
      <c r="AR1508" s="4">
        <f t="shared" si="127"/>
        <v>0</v>
      </c>
      <c r="AS1508" s="4">
        <f t="shared" si="127"/>
        <v>0</v>
      </c>
      <c r="AT1508" s="4">
        <f t="shared" si="127"/>
        <v>1.0312738746118983E-2</v>
      </c>
      <c r="AU1508" s="4">
        <f t="shared" si="127"/>
        <v>0</v>
      </c>
      <c r="AV1508" s="4">
        <f t="shared" si="127"/>
        <v>0</v>
      </c>
      <c r="AW1508" s="4">
        <f t="shared" si="127"/>
        <v>0</v>
      </c>
      <c r="AX1508" s="4">
        <f t="shared" si="127"/>
        <v>0</v>
      </c>
      <c r="AY1508" s="4">
        <f t="shared" si="127"/>
        <v>0</v>
      </c>
      <c r="AZ1508" s="4">
        <f t="shared" si="126"/>
        <v>0</v>
      </c>
      <c r="BA1508" s="4">
        <f t="shared" si="126"/>
        <v>0</v>
      </c>
      <c r="BB1508" s="67">
        <f t="shared" si="126"/>
        <v>0</v>
      </c>
    </row>
    <row r="1509" spans="1:54" x14ac:dyDescent="0.3">
      <c r="A1509" t="s">
        <v>68</v>
      </c>
      <c r="B1509" t="s">
        <v>69</v>
      </c>
      <c r="C1509">
        <v>841391</v>
      </c>
      <c r="D1509" t="s">
        <v>70</v>
      </c>
      <c r="E1509" t="s">
        <v>71</v>
      </c>
      <c r="F1509" t="s">
        <v>72</v>
      </c>
      <c r="G1509" t="s">
        <v>108</v>
      </c>
      <c r="H1509">
        <v>6</v>
      </c>
      <c r="I1509" t="s">
        <v>1239</v>
      </c>
      <c r="J1509" s="4">
        <v>0</v>
      </c>
      <c r="K1509" s="4">
        <v>0</v>
      </c>
      <c r="L1509" s="4">
        <v>0</v>
      </c>
      <c r="M1509" s="4">
        <v>0</v>
      </c>
      <c r="N1509" s="4">
        <v>0</v>
      </c>
      <c r="O1509" s="4">
        <v>0</v>
      </c>
      <c r="P1509" s="4">
        <v>0</v>
      </c>
      <c r="Q1509" s="4">
        <v>0</v>
      </c>
      <c r="R1509" s="4">
        <v>0</v>
      </c>
      <c r="S1509" s="4">
        <v>8.407</v>
      </c>
      <c r="T1509" s="4">
        <v>33.816000000000003</v>
      </c>
      <c r="U1509" s="4">
        <v>0.437</v>
      </c>
      <c r="V1509" s="4">
        <v>26.931000000000001</v>
      </c>
      <c r="W1509" s="4">
        <v>19.036999999999999</v>
      </c>
      <c r="X1509" s="4">
        <v>17.760999999999999</v>
      </c>
      <c r="Y1509" s="4">
        <v>7.9980000000000002</v>
      </c>
      <c r="Z1509" s="4">
        <v>51.604999999999997</v>
      </c>
      <c r="AA1509" s="4">
        <v>27.312999999999999</v>
      </c>
      <c r="AB1509" s="4">
        <v>10.042</v>
      </c>
      <c r="AC1509" s="4">
        <v>821.005</v>
      </c>
      <c r="AG1509" s="66">
        <v>841391</v>
      </c>
      <c r="AH1509" t="s">
        <v>1239</v>
      </c>
      <c r="AI1509" s="4">
        <f t="shared" si="128"/>
        <v>0</v>
      </c>
      <c r="AJ1509" s="4">
        <f t="shared" si="128"/>
        <v>0</v>
      </c>
      <c r="AK1509" s="4">
        <f t="shared" si="128"/>
        <v>0</v>
      </c>
      <c r="AL1509" s="4">
        <f t="shared" ref="AJ1509:AR1539" si="129">IFERROR((M1509/M$2093)*100,0)</f>
        <v>0</v>
      </c>
      <c r="AM1509" s="4">
        <f t="shared" si="129"/>
        <v>0</v>
      </c>
      <c r="AN1509" s="4">
        <f t="shared" si="129"/>
        <v>0</v>
      </c>
      <c r="AO1509" s="4">
        <f t="shared" si="129"/>
        <v>0</v>
      </c>
      <c r="AP1509" s="4">
        <f t="shared" si="129"/>
        <v>0</v>
      </c>
      <c r="AQ1509" s="4">
        <f t="shared" si="129"/>
        <v>0</v>
      </c>
      <c r="AR1509" s="4">
        <f t="shared" si="127"/>
        <v>3.9634627850786745E-2</v>
      </c>
      <c r="AS1509" s="4">
        <f t="shared" si="127"/>
        <v>3.9073397036504887E-3</v>
      </c>
      <c r="AT1509" s="4">
        <f t="shared" si="127"/>
        <v>1.3093163370290514E-3</v>
      </c>
      <c r="AU1509" s="4">
        <f t="shared" si="127"/>
        <v>6.7441601072774957E-2</v>
      </c>
      <c r="AV1509" s="4">
        <f t="shared" si="127"/>
        <v>4.485343209806035E-2</v>
      </c>
      <c r="AW1509" s="4">
        <f t="shared" si="127"/>
        <v>5.8456485480634604E-2</v>
      </c>
      <c r="AX1509" s="4">
        <f t="shared" si="127"/>
        <v>2.1364387254655129E-2</v>
      </c>
      <c r="AY1509" s="4">
        <f t="shared" si="127"/>
        <v>0.10750821274830516</v>
      </c>
      <c r="AZ1509" s="4">
        <f t="shared" si="126"/>
        <v>4.119626111162545E-2</v>
      </c>
      <c r="BA1509" s="4">
        <f t="shared" si="126"/>
        <v>1.7676446119703239E-2</v>
      </c>
      <c r="BB1509" s="67">
        <f t="shared" si="126"/>
        <v>1.3672102090713132</v>
      </c>
    </row>
    <row r="1510" spans="1:54" x14ac:dyDescent="0.3">
      <c r="A1510" t="s">
        <v>68</v>
      </c>
      <c r="B1510" t="s">
        <v>69</v>
      </c>
      <c r="C1510">
        <v>841410</v>
      </c>
      <c r="D1510" t="s">
        <v>70</v>
      </c>
      <c r="E1510" t="s">
        <v>71</v>
      </c>
      <c r="F1510" t="s">
        <v>72</v>
      </c>
      <c r="G1510" t="s">
        <v>108</v>
      </c>
      <c r="H1510">
        <v>6</v>
      </c>
      <c r="I1510" t="s">
        <v>1240</v>
      </c>
      <c r="J1510" s="4">
        <v>0</v>
      </c>
      <c r="K1510" s="4">
        <v>0</v>
      </c>
      <c r="L1510" s="4">
        <v>0</v>
      </c>
      <c r="M1510" s="4">
        <v>0</v>
      </c>
      <c r="N1510" s="4">
        <v>0</v>
      </c>
      <c r="O1510" s="4">
        <v>0</v>
      </c>
      <c r="P1510" s="4">
        <v>0</v>
      </c>
      <c r="Q1510" s="4">
        <v>16.843</v>
      </c>
      <c r="R1510" s="4">
        <v>0</v>
      </c>
      <c r="S1510" s="4">
        <v>0</v>
      </c>
      <c r="T1510" s="4">
        <v>0</v>
      </c>
      <c r="U1510" s="4">
        <v>0</v>
      </c>
      <c r="V1510" s="4">
        <v>0</v>
      </c>
      <c r="W1510" s="4">
        <v>7.6760000000000002</v>
      </c>
      <c r="X1510" s="4">
        <v>0</v>
      </c>
      <c r="Y1510" s="4">
        <v>0</v>
      </c>
      <c r="Z1510" s="4">
        <v>0</v>
      </c>
      <c r="AA1510" s="4">
        <v>75.616</v>
      </c>
      <c r="AB1510" s="4">
        <v>3.806</v>
      </c>
      <c r="AC1510" s="4">
        <v>3.2450000000000001</v>
      </c>
      <c r="AG1510" s="66">
        <v>841410</v>
      </c>
      <c r="AH1510" t="s">
        <v>1240</v>
      </c>
      <c r="AI1510" s="4">
        <f t="shared" ref="AI1510:AP1573" si="130">IFERROR((J1510/J$2093)*100,0)</f>
        <v>0</v>
      </c>
      <c r="AJ1510" s="4">
        <f t="shared" si="129"/>
        <v>0</v>
      </c>
      <c r="AK1510" s="4">
        <f t="shared" si="129"/>
        <v>0</v>
      </c>
      <c r="AL1510" s="4">
        <f t="shared" si="129"/>
        <v>0</v>
      </c>
      <c r="AM1510" s="4">
        <f t="shared" si="129"/>
        <v>0</v>
      </c>
      <c r="AN1510" s="4">
        <f t="shared" si="129"/>
        <v>0</v>
      </c>
      <c r="AO1510" s="4">
        <f t="shared" si="129"/>
        <v>0</v>
      </c>
      <c r="AP1510" s="4">
        <f t="shared" si="129"/>
        <v>9.9078906763707467E-2</v>
      </c>
      <c r="AQ1510" s="4">
        <f t="shared" si="129"/>
        <v>0</v>
      </c>
      <c r="AR1510" s="4">
        <f t="shared" si="127"/>
        <v>0</v>
      </c>
      <c r="AS1510" s="4">
        <f t="shared" si="127"/>
        <v>0</v>
      </c>
      <c r="AT1510" s="4">
        <f t="shared" si="127"/>
        <v>0</v>
      </c>
      <c r="AU1510" s="4">
        <f t="shared" si="127"/>
        <v>0</v>
      </c>
      <c r="AV1510" s="4">
        <f t="shared" si="127"/>
        <v>1.8085567304969862E-2</v>
      </c>
      <c r="AW1510" s="4">
        <f t="shared" si="127"/>
        <v>0</v>
      </c>
      <c r="AX1510" s="4">
        <f t="shared" si="127"/>
        <v>0</v>
      </c>
      <c r="AY1510" s="4">
        <f t="shared" si="127"/>
        <v>0</v>
      </c>
      <c r="AZ1510" s="4">
        <f t="shared" si="126"/>
        <v>0.11405178780129133</v>
      </c>
      <c r="BA1510" s="4">
        <f t="shared" si="126"/>
        <v>6.6995174199950746E-3</v>
      </c>
      <c r="BB1510" s="67">
        <f t="shared" si="126"/>
        <v>5.4038612778684802E-3</v>
      </c>
    </row>
    <row r="1511" spans="1:54" x14ac:dyDescent="0.3">
      <c r="A1511" t="s">
        <v>68</v>
      </c>
      <c r="B1511" t="s">
        <v>69</v>
      </c>
      <c r="C1511">
        <v>841420</v>
      </c>
      <c r="D1511" t="s">
        <v>70</v>
      </c>
      <c r="E1511" t="s">
        <v>71</v>
      </c>
      <c r="F1511" t="s">
        <v>72</v>
      </c>
      <c r="G1511" t="s">
        <v>108</v>
      </c>
      <c r="H1511">
        <v>6</v>
      </c>
      <c r="I1511" t="s">
        <v>1241</v>
      </c>
      <c r="J1511" s="4">
        <v>0</v>
      </c>
      <c r="K1511" s="4">
        <v>0</v>
      </c>
      <c r="L1511" s="4">
        <v>0</v>
      </c>
      <c r="M1511" s="4">
        <v>0</v>
      </c>
      <c r="N1511" s="4">
        <v>0</v>
      </c>
      <c r="O1511" s="4">
        <v>0</v>
      </c>
      <c r="P1511" s="4">
        <v>0</v>
      </c>
      <c r="Q1511" s="4">
        <v>0</v>
      </c>
      <c r="R1511" s="4">
        <v>2.4E-2</v>
      </c>
      <c r="S1511" s="4">
        <v>0</v>
      </c>
      <c r="T1511" s="4">
        <v>0</v>
      </c>
      <c r="U1511" s="4">
        <v>0</v>
      </c>
      <c r="V1511" s="4">
        <v>1.7999999999999999E-2</v>
      </c>
      <c r="W1511" s="4">
        <v>0.86399999999999999</v>
      </c>
      <c r="X1511" s="4">
        <v>0</v>
      </c>
      <c r="Y1511" s="4">
        <v>4.0000000000000001E-3</v>
      </c>
      <c r="Z1511" s="4">
        <v>0</v>
      </c>
      <c r="AA1511" s="4">
        <v>0</v>
      </c>
      <c r="AB1511" s="4">
        <v>0</v>
      </c>
      <c r="AC1511" s="4">
        <v>0</v>
      </c>
      <c r="AG1511" s="66">
        <v>841420</v>
      </c>
      <c r="AH1511" t="s">
        <v>1241</v>
      </c>
      <c r="AI1511" s="4">
        <f t="shared" si="130"/>
        <v>0</v>
      </c>
      <c r="AJ1511" s="4">
        <f t="shared" si="129"/>
        <v>0</v>
      </c>
      <c r="AK1511" s="4">
        <f t="shared" si="129"/>
        <v>0</v>
      </c>
      <c r="AL1511" s="4">
        <f t="shared" si="129"/>
        <v>0</v>
      </c>
      <c r="AM1511" s="4">
        <f t="shared" si="129"/>
        <v>0</v>
      </c>
      <c r="AN1511" s="4">
        <f t="shared" si="129"/>
        <v>0</v>
      </c>
      <c r="AO1511" s="4">
        <f t="shared" si="129"/>
        <v>0</v>
      </c>
      <c r="AP1511" s="4">
        <f t="shared" si="129"/>
        <v>0</v>
      </c>
      <c r="AQ1511" s="4">
        <f t="shared" si="129"/>
        <v>9.5430459565656945E-5</v>
      </c>
      <c r="AR1511" s="4">
        <f t="shared" si="127"/>
        <v>0</v>
      </c>
      <c r="AS1511" s="4">
        <f t="shared" si="127"/>
        <v>0</v>
      </c>
      <c r="AT1511" s="4">
        <f t="shared" si="127"/>
        <v>0</v>
      </c>
      <c r="AU1511" s="4">
        <f t="shared" si="127"/>
        <v>4.5076262274328815E-5</v>
      </c>
      <c r="AV1511" s="4">
        <f t="shared" si="127"/>
        <v>2.0356865752337102E-3</v>
      </c>
      <c r="AW1511" s="4">
        <f t="shared" si="127"/>
        <v>0</v>
      </c>
      <c r="AX1511" s="4">
        <f t="shared" si="127"/>
        <v>1.068486484353845E-5</v>
      </c>
      <c r="AY1511" s="4">
        <f t="shared" si="127"/>
        <v>0</v>
      </c>
      <c r="AZ1511" s="4">
        <f t="shared" si="126"/>
        <v>0</v>
      </c>
      <c r="BA1511" s="4">
        <f t="shared" si="126"/>
        <v>0</v>
      </c>
      <c r="BB1511" s="67">
        <f t="shared" si="126"/>
        <v>0</v>
      </c>
    </row>
    <row r="1512" spans="1:54" x14ac:dyDescent="0.3">
      <c r="A1512" t="s">
        <v>68</v>
      </c>
      <c r="B1512" t="s">
        <v>69</v>
      </c>
      <c r="C1512">
        <v>841430</v>
      </c>
      <c r="D1512" t="s">
        <v>70</v>
      </c>
      <c r="E1512" t="s">
        <v>71</v>
      </c>
      <c r="F1512" t="s">
        <v>72</v>
      </c>
      <c r="G1512" t="s">
        <v>108</v>
      </c>
      <c r="H1512">
        <v>6</v>
      </c>
      <c r="I1512" t="s">
        <v>1242</v>
      </c>
      <c r="J1512" s="4">
        <v>0</v>
      </c>
      <c r="K1512" s="4">
        <v>0</v>
      </c>
      <c r="L1512" s="4">
        <v>0</v>
      </c>
      <c r="M1512" s="4">
        <v>0</v>
      </c>
      <c r="N1512" s="4">
        <v>0</v>
      </c>
      <c r="O1512" s="4">
        <v>0</v>
      </c>
      <c r="P1512" s="4">
        <v>0</v>
      </c>
      <c r="Q1512" s="4">
        <v>0</v>
      </c>
      <c r="R1512" s="4">
        <v>0</v>
      </c>
      <c r="S1512" s="4">
        <v>0</v>
      </c>
      <c r="T1512" s="4">
        <v>0</v>
      </c>
      <c r="U1512" s="4">
        <v>0</v>
      </c>
      <c r="V1512" s="4">
        <v>0</v>
      </c>
      <c r="W1512" s="4">
        <v>0</v>
      </c>
      <c r="X1512" s="4">
        <v>0</v>
      </c>
      <c r="Y1512" s="4">
        <v>0</v>
      </c>
      <c r="Z1512" s="4">
        <v>0</v>
      </c>
      <c r="AA1512" s="4">
        <v>0</v>
      </c>
      <c r="AB1512" s="4">
        <v>0</v>
      </c>
      <c r="AC1512" s="4">
        <v>2.65</v>
      </c>
      <c r="AG1512" s="66">
        <v>841430</v>
      </c>
      <c r="AH1512" t="s">
        <v>1242</v>
      </c>
      <c r="AI1512" s="4">
        <f t="shared" si="130"/>
        <v>0</v>
      </c>
      <c r="AJ1512" s="4">
        <f t="shared" si="129"/>
        <v>0</v>
      </c>
      <c r="AK1512" s="4">
        <f t="shared" si="129"/>
        <v>0</v>
      </c>
      <c r="AL1512" s="4">
        <f t="shared" si="129"/>
        <v>0</v>
      </c>
      <c r="AM1512" s="4">
        <f t="shared" si="129"/>
        <v>0</v>
      </c>
      <c r="AN1512" s="4">
        <f t="shared" si="129"/>
        <v>0</v>
      </c>
      <c r="AO1512" s="4">
        <f t="shared" si="129"/>
        <v>0</v>
      </c>
      <c r="AP1512" s="4">
        <f t="shared" si="129"/>
        <v>0</v>
      </c>
      <c r="AQ1512" s="4">
        <f t="shared" si="129"/>
        <v>0</v>
      </c>
      <c r="AR1512" s="4">
        <f t="shared" si="127"/>
        <v>0</v>
      </c>
      <c r="AS1512" s="4">
        <f t="shared" si="127"/>
        <v>0</v>
      </c>
      <c r="AT1512" s="4">
        <f t="shared" si="127"/>
        <v>0</v>
      </c>
      <c r="AU1512" s="4">
        <f t="shared" si="127"/>
        <v>0</v>
      </c>
      <c r="AV1512" s="4">
        <f t="shared" si="127"/>
        <v>0</v>
      </c>
      <c r="AW1512" s="4">
        <f t="shared" si="127"/>
        <v>0</v>
      </c>
      <c r="AX1512" s="4">
        <f t="shared" si="127"/>
        <v>0</v>
      </c>
      <c r="AY1512" s="4">
        <f t="shared" si="127"/>
        <v>0</v>
      </c>
      <c r="AZ1512" s="4">
        <f t="shared" si="126"/>
        <v>0</v>
      </c>
      <c r="BA1512" s="4">
        <f t="shared" si="126"/>
        <v>0</v>
      </c>
      <c r="BB1512" s="67">
        <f t="shared" si="126"/>
        <v>4.4130146028818094E-3</v>
      </c>
    </row>
    <row r="1513" spans="1:54" x14ac:dyDescent="0.3">
      <c r="A1513" t="s">
        <v>68</v>
      </c>
      <c r="B1513" t="s">
        <v>69</v>
      </c>
      <c r="C1513">
        <v>841440</v>
      </c>
      <c r="D1513" t="s">
        <v>70</v>
      </c>
      <c r="E1513" t="s">
        <v>71</v>
      </c>
      <c r="F1513" t="s">
        <v>72</v>
      </c>
      <c r="G1513" t="s">
        <v>108</v>
      </c>
      <c r="H1513">
        <v>6</v>
      </c>
      <c r="I1513" t="s">
        <v>1243</v>
      </c>
      <c r="J1513" s="4">
        <v>0</v>
      </c>
      <c r="K1513" s="4">
        <v>0</v>
      </c>
      <c r="L1513" s="4">
        <v>0</v>
      </c>
      <c r="M1513" s="4">
        <v>0</v>
      </c>
      <c r="N1513" s="4">
        <v>0</v>
      </c>
      <c r="O1513" s="4">
        <v>0</v>
      </c>
      <c r="P1513" s="4">
        <v>0</v>
      </c>
      <c r="Q1513" s="4">
        <v>0</v>
      </c>
      <c r="R1513" s="4">
        <v>0</v>
      </c>
      <c r="S1513" s="4">
        <v>0</v>
      </c>
      <c r="T1513" s="4">
        <v>0.872</v>
      </c>
      <c r="U1513" s="4">
        <v>0</v>
      </c>
      <c r="V1513" s="4">
        <v>0</v>
      </c>
      <c r="W1513" s="4">
        <v>0.59</v>
      </c>
      <c r="X1513" s="4">
        <v>0</v>
      </c>
      <c r="Y1513" s="4">
        <v>19.100000000000001</v>
      </c>
      <c r="Z1513" s="4">
        <v>0.154</v>
      </c>
      <c r="AA1513" s="4">
        <v>11.323</v>
      </c>
      <c r="AB1513" s="4">
        <v>6.9740000000000002</v>
      </c>
      <c r="AC1513" s="4">
        <v>20.905999999999999</v>
      </c>
      <c r="AG1513" s="66">
        <v>841440</v>
      </c>
      <c r="AH1513" t="s">
        <v>1243</v>
      </c>
      <c r="AI1513" s="4">
        <f t="shared" si="130"/>
        <v>0</v>
      </c>
      <c r="AJ1513" s="4">
        <f t="shared" si="129"/>
        <v>0</v>
      </c>
      <c r="AK1513" s="4">
        <f t="shared" si="129"/>
        <v>0</v>
      </c>
      <c r="AL1513" s="4">
        <f t="shared" si="129"/>
        <v>0</v>
      </c>
      <c r="AM1513" s="4">
        <f t="shared" si="129"/>
        <v>0</v>
      </c>
      <c r="AN1513" s="4">
        <f t="shared" si="129"/>
        <v>0</v>
      </c>
      <c r="AO1513" s="4">
        <f t="shared" si="129"/>
        <v>0</v>
      </c>
      <c r="AP1513" s="4">
        <f t="shared" si="129"/>
        <v>0</v>
      </c>
      <c r="AQ1513" s="4">
        <f t="shared" si="129"/>
        <v>0</v>
      </c>
      <c r="AR1513" s="4">
        <f t="shared" si="127"/>
        <v>0</v>
      </c>
      <c r="AS1513" s="4">
        <f t="shared" si="127"/>
        <v>1.0075704464109374E-4</v>
      </c>
      <c r="AT1513" s="4">
        <f t="shared" si="127"/>
        <v>0</v>
      </c>
      <c r="AU1513" s="4">
        <f t="shared" si="127"/>
        <v>0</v>
      </c>
      <c r="AV1513" s="4">
        <f t="shared" si="127"/>
        <v>1.3901100455878347E-3</v>
      </c>
      <c r="AW1513" s="4">
        <f t="shared" si="127"/>
        <v>0</v>
      </c>
      <c r="AX1513" s="4">
        <f t="shared" si="127"/>
        <v>5.1020229627896097E-2</v>
      </c>
      <c r="AY1513" s="4">
        <f t="shared" si="127"/>
        <v>3.2082675638482697E-4</v>
      </c>
      <c r="AZ1513" s="4">
        <f t="shared" si="126"/>
        <v>1.7078507105295463E-2</v>
      </c>
      <c r="BA1513" s="4">
        <f t="shared" si="126"/>
        <v>1.2275994347621033E-2</v>
      </c>
      <c r="BB1513" s="67">
        <f t="shared" si="126"/>
        <v>3.4814521995413995E-2</v>
      </c>
    </row>
    <row r="1514" spans="1:54" x14ac:dyDescent="0.3">
      <c r="A1514" t="s">
        <v>68</v>
      </c>
      <c r="B1514" t="s">
        <v>69</v>
      </c>
      <c r="C1514">
        <v>841451</v>
      </c>
      <c r="D1514" t="s">
        <v>70</v>
      </c>
      <c r="E1514" t="s">
        <v>71</v>
      </c>
      <c r="F1514" t="s">
        <v>72</v>
      </c>
      <c r="G1514" t="s">
        <v>108</v>
      </c>
      <c r="H1514">
        <v>6</v>
      </c>
      <c r="I1514" t="s">
        <v>1244</v>
      </c>
      <c r="J1514" s="4">
        <v>0</v>
      </c>
      <c r="K1514" s="4">
        <v>0</v>
      </c>
      <c r="L1514" s="4">
        <v>0</v>
      </c>
      <c r="M1514" s="4">
        <v>0</v>
      </c>
      <c r="N1514" s="4">
        <v>0</v>
      </c>
      <c r="O1514" s="4">
        <v>0</v>
      </c>
      <c r="P1514" s="4">
        <v>0</v>
      </c>
      <c r="Q1514" s="4">
        <v>0</v>
      </c>
      <c r="R1514" s="4">
        <v>0</v>
      </c>
      <c r="S1514" s="4">
        <v>0</v>
      </c>
      <c r="T1514" s="4">
        <v>1.6679999999999999</v>
      </c>
      <c r="U1514" s="4">
        <v>2.0299999999999998</v>
      </c>
      <c r="V1514" s="4">
        <v>173.98099999999999</v>
      </c>
      <c r="W1514" s="4">
        <v>11.795999999999999</v>
      </c>
      <c r="X1514" s="4">
        <v>120.05800000000001</v>
      </c>
      <c r="Y1514" s="4">
        <v>0.628</v>
      </c>
      <c r="Z1514" s="4">
        <v>2.23</v>
      </c>
      <c r="AA1514" s="4">
        <v>0.20699999999999999</v>
      </c>
      <c r="AB1514" s="4">
        <v>3.863</v>
      </c>
      <c r="AC1514" s="4">
        <v>3.758</v>
      </c>
      <c r="AG1514" s="66">
        <v>841451</v>
      </c>
      <c r="AH1514" t="s">
        <v>1244</v>
      </c>
      <c r="AI1514" s="4">
        <f t="shared" si="130"/>
        <v>0</v>
      </c>
      <c r="AJ1514" s="4">
        <f t="shared" si="129"/>
        <v>0</v>
      </c>
      <c r="AK1514" s="4">
        <f t="shared" si="129"/>
        <v>0</v>
      </c>
      <c r="AL1514" s="4">
        <f t="shared" si="129"/>
        <v>0</v>
      </c>
      <c r="AM1514" s="4">
        <f t="shared" si="129"/>
        <v>0</v>
      </c>
      <c r="AN1514" s="4">
        <f t="shared" si="129"/>
        <v>0</v>
      </c>
      <c r="AO1514" s="4">
        <f t="shared" si="129"/>
        <v>0</v>
      </c>
      <c r="AP1514" s="4">
        <f t="shared" si="129"/>
        <v>0</v>
      </c>
      <c r="AQ1514" s="4">
        <f t="shared" si="129"/>
        <v>0</v>
      </c>
      <c r="AR1514" s="4">
        <f t="shared" si="127"/>
        <v>0</v>
      </c>
      <c r="AS1514" s="4">
        <f t="shared" si="127"/>
        <v>1.9273251199695456E-4</v>
      </c>
      <c r="AT1514" s="4">
        <f t="shared" si="127"/>
        <v>6.0821788653752278E-3</v>
      </c>
      <c r="AU1514" s="4">
        <f t="shared" si="127"/>
        <v>0.43568962148611112</v>
      </c>
      <c r="AV1514" s="4">
        <f t="shared" si="127"/>
        <v>2.7792776436871346E-2</v>
      </c>
      <c r="AW1514" s="4">
        <f t="shared" si="127"/>
        <v>0.39514490928630314</v>
      </c>
      <c r="AX1514" s="4">
        <f t="shared" si="127"/>
        <v>1.6775237804355367E-3</v>
      </c>
      <c r="AY1514" s="4">
        <f t="shared" si="127"/>
        <v>4.6457380957023644E-3</v>
      </c>
      <c r="AZ1514" s="4">
        <f t="shared" si="126"/>
        <v>3.1221857906881217E-4</v>
      </c>
      <c r="BA1514" s="4">
        <f t="shared" si="126"/>
        <v>6.7998517586550112E-3</v>
      </c>
      <c r="BB1514" s="67">
        <f t="shared" si="126"/>
        <v>6.2581542934452231E-3</v>
      </c>
    </row>
    <row r="1515" spans="1:54" x14ac:dyDescent="0.3">
      <c r="A1515" t="s">
        <v>68</v>
      </c>
      <c r="B1515" t="s">
        <v>69</v>
      </c>
      <c r="C1515">
        <v>841459</v>
      </c>
      <c r="D1515" t="s">
        <v>70</v>
      </c>
      <c r="E1515" t="s">
        <v>71</v>
      </c>
      <c r="F1515" t="s">
        <v>72</v>
      </c>
      <c r="G1515" t="s">
        <v>108</v>
      </c>
      <c r="H1515">
        <v>6</v>
      </c>
      <c r="I1515" t="s">
        <v>1245</v>
      </c>
      <c r="J1515" s="4">
        <v>0</v>
      </c>
      <c r="K1515" s="4">
        <v>0</v>
      </c>
      <c r="L1515" s="4">
        <v>0</v>
      </c>
      <c r="M1515" s="4">
        <v>0.246</v>
      </c>
      <c r="N1515" s="4">
        <v>0</v>
      </c>
      <c r="O1515" s="4">
        <v>0.39100000000000001</v>
      </c>
      <c r="P1515" s="4">
        <v>6.3259999999999996</v>
      </c>
      <c r="Q1515" s="4">
        <v>0</v>
      </c>
      <c r="R1515" s="4">
        <v>2.2029999999999998</v>
      </c>
      <c r="S1515" s="4">
        <v>1.968</v>
      </c>
      <c r="T1515" s="4">
        <v>3.1920000000000002</v>
      </c>
      <c r="U1515" s="4">
        <v>2.6720000000000002</v>
      </c>
      <c r="V1515" s="4">
        <v>3.6059999999999999</v>
      </c>
      <c r="W1515" s="4">
        <v>4.8029999999999999</v>
      </c>
      <c r="X1515" s="4">
        <v>5.5E-2</v>
      </c>
      <c r="Y1515" s="4">
        <v>8.8999999999999996E-2</v>
      </c>
      <c r="Z1515" s="4">
        <v>0</v>
      </c>
      <c r="AA1515" s="4">
        <v>0.52200000000000002</v>
      </c>
      <c r="AB1515" s="4">
        <v>6.4829999999999997</v>
      </c>
      <c r="AC1515" s="4">
        <v>8.9589999999999996</v>
      </c>
      <c r="AG1515" s="66">
        <v>841459</v>
      </c>
      <c r="AH1515" t="s">
        <v>1245</v>
      </c>
      <c r="AI1515" s="4">
        <f t="shared" si="130"/>
        <v>0</v>
      </c>
      <c r="AJ1515" s="4">
        <f t="shared" si="129"/>
        <v>0</v>
      </c>
      <c r="AK1515" s="4">
        <f t="shared" si="129"/>
        <v>0</v>
      </c>
      <c r="AL1515" s="4">
        <f t="shared" si="129"/>
        <v>4.9693706978834722E-3</v>
      </c>
      <c r="AM1515" s="4">
        <f t="shared" si="129"/>
        <v>0</v>
      </c>
      <c r="AN1515" s="4">
        <f t="shared" si="129"/>
        <v>8.858225884488184E-4</v>
      </c>
      <c r="AO1515" s="4">
        <f t="shared" si="129"/>
        <v>7.223321439859394E-2</v>
      </c>
      <c r="AP1515" s="4">
        <f t="shared" si="129"/>
        <v>0</v>
      </c>
      <c r="AQ1515" s="4">
        <f t="shared" si="129"/>
        <v>8.7597209342975928E-3</v>
      </c>
      <c r="AR1515" s="4">
        <f t="shared" si="127"/>
        <v>9.2780953503447498E-3</v>
      </c>
      <c r="AS1515" s="4">
        <f t="shared" si="127"/>
        <v>3.6882624597978352E-4</v>
      </c>
      <c r="AT1515" s="4">
        <f t="shared" si="127"/>
        <v>8.005705383390448E-3</v>
      </c>
      <c r="AU1515" s="4">
        <f t="shared" si="127"/>
        <v>9.0302778756238718E-3</v>
      </c>
      <c r="AV1515" s="4">
        <f t="shared" si="127"/>
        <v>1.1316438218573508E-2</v>
      </c>
      <c r="AW1515" s="4">
        <f t="shared" si="127"/>
        <v>1.810205901376557E-4</v>
      </c>
      <c r="AX1515" s="4">
        <f t="shared" si="127"/>
        <v>2.3773824276873047E-4</v>
      </c>
      <c r="AY1515" s="4">
        <f t="shared" si="127"/>
        <v>0</v>
      </c>
      <c r="AZ1515" s="4">
        <f t="shared" si="126"/>
        <v>7.8733380808656986E-4</v>
      </c>
      <c r="BA1515" s="4">
        <f t="shared" si="126"/>
        <v>1.1411710833901226E-2</v>
      </c>
      <c r="BB1515" s="67">
        <f t="shared" si="126"/>
        <v>1.4919319934799294E-2</v>
      </c>
    </row>
    <row r="1516" spans="1:54" x14ac:dyDescent="0.3">
      <c r="A1516" t="s">
        <v>68</v>
      </c>
      <c r="B1516" t="s">
        <v>69</v>
      </c>
      <c r="C1516">
        <v>841480</v>
      </c>
      <c r="D1516" t="s">
        <v>70</v>
      </c>
      <c r="E1516" t="s">
        <v>71</v>
      </c>
      <c r="F1516" t="s">
        <v>72</v>
      </c>
      <c r="G1516" t="s">
        <v>108</v>
      </c>
      <c r="H1516">
        <v>6</v>
      </c>
      <c r="I1516" t="s">
        <v>243</v>
      </c>
      <c r="J1516" s="4">
        <v>0</v>
      </c>
      <c r="K1516" s="4">
        <v>0</v>
      </c>
      <c r="L1516" s="4">
        <v>0</v>
      </c>
      <c r="M1516" s="4">
        <v>0</v>
      </c>
      <c r="N1516" s="4">
        <v>0</v>
      </c>
      <c r="O1516" s="4">
        <v>0</v>
      </c>
      <c r="P1516" s="4">
        <v>0</v>
      </c>
      <c r="Q1516" s="4">
        <v>0</v>
      </c>
      <c r="R1516" s="4">
        <v>0</v>
      </c>
      <c r="S1516" s="4">
        <v>0</v>
      </c>
      <c r="T1516" s="4">
        <v>0</v>
      </c>
      <c r="U1516" s="4">
        <v>0</v>
      </c>
      <c r="V1516" s="4">
        <v>0</v>
      </c>
      <c r="W1516" s="4">
        <v>2.3650000000000002</v>
      </c>
      <c r="X1516" s="4">
        <v>0</v>
      </c>
      <c r="Y1516" s="4">
        <v>0.128</v>
      </c>
      <c r="Z1516" s="4">
        <v>2.58</v>
      </c>
      <c r="AA1516" s="4">
        <v>0.54300000000000004</v>
      </c>
      <c r="AB1516" s="4">
        <v>11.013999999999999</v>
      </c>
      <c r="AC1516" s="4">
        <v>2.3410000000000002</v>
      </c>
      <c r="AG1516" s="66">
        <v>841480</v>
      </c>
      <c r="AH1516" t="s">
        <v>243</v>
      </c>
      <c r="AI1516" s="4">
        <f t="shared" si="130"/>
        <v>0</v>
      </c>
      <c r="AJ1516" s="4">
        <f t="shared" si="129"/>
        <v>0</v>
      </c>
      <c r="AK1516" s="4">
        <f t="shared" si="129"/>
        <v>0</v>
      </c>
      <c r="AL1516" s="4">
        <f t="shared" si="129"/>
        <v>0</v>
      </c>
      <c r="AM1516" s="4">
        <f t="shared" si="129"/>
        <v>0</v>
      </c>
      <c r="AN1516" s="4">
        <f t="shared" si="129"/>
        <v>0</v>
      </c>
      <c r="AO1516" s="4">
        <f t="shared" si="129"/>
        <v>0</v>
      </c>
      <c r="AP1516" s="4">
        <f t="shared" si="129"/>
        <v>0</v>
      </c>
      <c r="AQ1516" s="4">
        <f t="shared" si="129"/>
        <v>0</v>
      </c>
      <c r="AR1516" s="4">
        <f t="shared" si="127"/>
        <v>0</v>
      </c>
      <c r="AS1516" s="4">
        <f t="shared" si="127"/>
        <v>0</v>
      </c>
      <c r="AT1516" s="4">
        <f t="shared" si="127"/>
        <v>0</v>
      </c>
      <c r="AU1516" s="4">
        <f t="shared" si="127"/>
        <v>0</v>
      </c>
      <c r="AV1516" s="4">
        <f t="shared" si="127"/>
        <v>5.5722207759580158E-3</v>
      </c>
      <c r="AW1516" s="4">
        <f t="shared" si="127"/>
        <v>0</v>
      </c>
      <c r="AX1516" s="4">
        <f t="shared" si="127"/>
        <v>3.419156749932304E-4</v>
      </c>
      <c r="AY1516" s="4">
        <f t="shared" si="127"/>
        <v>5.3748898147587898E-3</v>
      </c>
      <c r="AZ1516" s="4">
        <f t="shared" si="126"/>
        <v>8.1900815668775378E-4</v>
      </c>
      <c r="BA1516" s="4">
        <f t="shared" si="126"/>
        <v>1.9387410631588477E-2</v>
      </c>
      <c r="BB1516" s="67">
        <f t="shared" si="126"/>
        <v>3.8984404473004965E-3</v>
      </c>
    </row>
    <row r="1517" spans="1:54" x14ac:dyDescent="0.3">
      <c r="A1517" t="s">
        <v>68</v>
      </c>
      <c r="B1517" t="s">
        <v>69</v>
      </c>
      <c r="C1517">
        <v>841490</v>
      </c>
      <c r="D1517" t="s">
        <v>70</v>
      </c>
      <c r="E1517" t="s">
        <v>71</v>
      </c>
      <c r="F1517" t="s">
        <v>72</v>
      </c>
      <c r="G1517" t="s">
        <v>108</v>
      </c>
      <c r="H1517">
        <v>6</v>
      </c>
      <c r="I1517" t="s">
        <v>962</v>
      </c>
      <c r="J1517" s="4">
        <v>0</v>
      </c>
      <c r="K1517" s="4">
        <v>0</v>
      </c>
      <c r="L1517" s="4">
        <v>0</v>
      </c>
      <c r="M1517" s="4">
        <v>0</v>
      </c>
      <c r="N1517" s="4">
        <v>0</v>
      </c>
      <c r="O1517" s="4">
        <v>0</v>
      </c>
      <c r="P1517" s="4">
        <v>0</v>
      </c>
      <c r="Q1517" s="4">
        <v>0.13600000000000001</v>
      </c>
      <c r="R1517" s="4">
        <v>0</v>
      </c>
      <c r="S1517" s="4">
        <v>0</v>
      </c>
      <c r="T1517" s="4">
        <v>0</v>
      </c>
      <c r="U1517" s="4">
        <v>0.312</v>
      </c>
      <c r="V1517" s="4">
        <v>0.30199999999999999</v>
      </c>
      <c r="W1517" s="4">
        <v>5.0469999999999997</v>
      </c>
      <c r="X1517" s="4">
        <v>26.561</v>
      </c>
      <c r="Y1517" s="4">
        <v>2.9340000000000002</v>
      </c>
      <c r="Z1517" s="4">
        <v>15.738</v>
      </c>
      <c r="AA1517" s="4">
        <v>1.7999999999999999E-2</v>
      </c>
      <c r="AB1517" s="4">
        <v>0.82</v>
      </c>
      <c r="AC1517" s="4">
        <v>2.1080000000000001</v>
      </c>
      <c r="AG1517" s="66">
        <v>841490</v>
      </c>
      <c r="AH1517" t="s">
        <v>962</v>
      </c>
      <c r="AI1517" s="4">
        <f t="shared" si="130"/>
        <v>0</v>
      </c>
      <c r="AJ1517" s="4">
        <f t="shared" si="129"/>
        <v>0</v>
      </c>
      <c r="AK1517" s="4">
        <f t="shared" si="129"/>
        <v>0</v>
      </c>
      <c r="AL1517" s="4">
        <f t="shared" si="129"/>
        <v>0</v>
      </c>
      <c r="AM1517" s="4">
        <f t="shared" si="129"/>
        <v>0</v>
      </c>
      <c r="AN1517" s="4">
        <f t="shared" si="129"/>
        <v>0</v>
      </c>
      <c r="AO1517" s="4">
        <f t="shared" si="129"/>
        <v>0</v>
      </c>
      <c r="AP1517" s="4">
        <f t="shared" si="129"/>
        <v>8.0001967107191224E-4</v>
      </c>
      <c r="AQ1517" s="4">
        <f t="shared" si="129"/>
        <v>0</v>
      </c>
      <c r="AR1517" s="4">
        <f t="shared" si="127"/>
        <v>0</v>
      </c>
      <c r="AS1517" s="4">
        <f t="shared" si="127"/>
        <v>0</v>
      </c>
      <c r="AT1517" s="4">
        <f t="shared" si="127"/>
        <v>9.3479793398870497E-4</v>
      </c>
      <c r="AU1517" s="4">
        <f t="shared" si="127"/>
        <v>7.5627951149151668E-4</v>
      </c>
      <c r="AV1517" s="4">
        <f t="shared" si="127"/>
        <v>1.1891331186579323E-2</v>
      </c>
      <c r="AW1517" s="4">
        <f t="shared" si="127"/>
        <v>8.741977990265952E-2</v>
      </c>
      <c r="AX1517" s="4">
        <f t="shared" si="127"/>
        <v>7.8373483627354537E-3</v>
      </c>
      <c r="AY1517" s="4">
        <f t="shared" si="127"/>
        <v>3.2786827870028616E-2</v>
      </c>
      <c r="AZ1517" s="4">
        <f t="shared" si="126"/>
        <v>2.7149441658157583E-5</v>
      </c>
      <c r="BA1517" s="4">
        <f t="shared" si="126"/>
        <v>1.4434062754587389E-3</v>
      </c>
      <c r="BB1517" s="67">
        <f t="shared" si="126"/>
        <v>3.5104282199527751E-3</v>
      </c>
    </row>
    <row r="1518" spans="1:54" x14ac:dyDescent="0.3">
      <c r="A1518" t="s">
        <v>68</v>
      </c>
      <c r="B1518" t="s">
        <v>69</v>
      </c>
      <c r="C1518">
        <v>841510</v>
      </c>
      <c r="D1518" t="s">
        <v>70</v>
      </c>
      <c r="E1518" t="s">
        <v>71</v>
      </c>
      <c r="F1518" t="s">
        <v>72</v>
      </c>
      <c r="G1518" t="s">
        <v>108</v>
      </c>
      <c r="H1518">
        <v>6</v>
      </c>
      <c r="I1518" t="s">
        <v>1246</v>
      </c>
      <c r="J1518" s="4">
        <v>0</v>
      </c>
      <c r="K1518" s="4">
        <v>0</v>
      </c>
      <c r="L1518" s="4">
        <v>0</v>
      </c>
      <c r="M1518" s="4">
        <v>0</v>
      </c>
      <c r="N1518" s="4">
        <v>0</v>
      </c>
      <c r="O1518" s="4">
        <v>0</v>
      </c>
      <c r="P1518" s="4">
        <v>0</v>
      </c>
      <c r="Q1518" s="4">
        <v>0</v>
      </c>
      <c r="R1518" s="4">
        <v>0</v>
      </c>
      <c r="S1518" s="4">
        <v>0</v>
      </c>
      <c r="T1518" s="4">
        <v>0</v>
      </c>
      <c r="U1518" s="4">
        <v>0</v>
      </c>
      <c r="V1518" s="4">
        <v>0</v>
      </c>
      <c r="W1518" s="4">
        <v>0.82399999999999995</v>
      </c>
      <c r="X1518" s="4">
        <v>0</v>
      </c>
      <c r="Y1518" s="4">
        <v>0</v>
      </c>
      <c r="Z1518" s="4">
        <v>0</v>
      </c>
      <c r="AA1518" s="4">
        <v>0</v>
      </c>
      <c r="AB1518" s="4">
        <v>23.38</v>
      </c>
      <c r="AC1518" s="4">
        <v>23.946999999999999</v>
      </c>
      <c r="AG1518" s="66">
        <v>841510</v>
      </c>
      <c r="AH1518" t="s">
        <v>1246</v>
      </c>
      <c r="AI1518" s="4">
        <f t="shared" si="130"/>
        <v>0</v>
      </c>
      <c r="AJ1518" s="4">
        <f t="shared" si="129"/>
        <v>0</v>
      </c>
      <c r="AK1518" s="4">
        <f t="shared" si="129"/>
        <v>0</v>
      </c>
      <c r="AL1518" s="4">
        <f t="shared" si="129"/>
        <v>0</v>
      </c>
      <c r="AM1518" s="4">
        <f t="shared" si="129"/>
        <v>0</v>
      </c>
      <c r="AN1518" s="4">
        <f t="shared" si="129"/>
        <v>0</v>
      </c>
      <c r="AO1518" s="4">
        <f t="shared" si="129"/>
        <v>0</v>
      </c>
      <c r="AP1518" s="4">
        <f t="shared" si="129"/>
        <v>0</v>
      </c>
      <c r="AQ1518" s="4">
        <f t="shared" si="129"/>
        <v>0</v>
      </c>
      <c r="AR1518" s="4">
        <f t="shared" si="127"/>
        <v>0</v>
      </c>
      <c r="AS1518" s="4">
        <f t="shared" si="127"/>
        <v>0</v>
      </c>
      <c r="AT1518" s="4">
        <f t="shared" si="127"/>
        <v>0</v>
      </c>
      <c r="AU1518" s="4">
        <f t="shared" si="127"/>
        <v>0</v>
      </c>
      <c r="AV1518" s="4">
        <f t="shared" si="127"/>
        <v>1.9414418263802979E-3</v>
      </c>
      <c r="AW1518" s="4">
        <f t="shared" si="127"/>
        <v>0</v>
      </c>
      <c r="AX1518" s="4">
        <f t="shared" si="127"/>
        <v>0</v>
      </c>
      <c r="AY1518" s="4">
        <f t="shared" si="127"/>
        <v>0</v>
      </c>
      <c r="AZ1518" s="4">
        <f t="shared" si="126"/>
        <v>0</v>
      </c>
      <c r="BA1518" s="4">
        <f t="shared" si="126"/>
        <v>4.1154681366128432E-2</v>
      </c>
      <c r="BB1518" s="67">
        <f t="shared" si="126"/>
        <v>3.9878664413287052E-2</v>
      </c>
    </row>
    <row r="1519" spans="1:54" x14ac:dyDescent="0.3">
      <c r="A1519" t="s">
        <v>68</v>
      </c>
      <c r="B1519" t="s">
        <v>69</v>
      </c>
      <c r="C1519">
        <v>841520</v>
      </c>
      <c r="D1519" t="s">
        <v>70</v>
      </c>
      <c r="E1519" t="s">
        <v>71</v>
      </c>
      <c r="F1519" t="s">
        <v>72</v>
      </c>
      <c r="G1519" t="s">
        <v>108</v>
      </c>
      <c r="H1519">
        <v>6</v>
      </c>
      <c r="I1519" t="s">
        <v>1247</v>
      </c>
      <c r="J1519" s="4">
        <v>0</v>
      </c>
      <c r="K1519" s="4">
        <v>0</v>
      </c>
      <c r="L1519" s="4">
        <v>0</v>
      </c>
      <c r="M1519" s="4">
        <v>0</v>
      </c>
      <c r="N1519" s="4">
        <v>0</v>
      </c>
      <c r="O1519" s="4">
        <v>0</v>
      </c>
      <c r="P1519" s="4">
        <v>0</v>
      </c>
      <c r="Q1519" s="4">
        <v>0</v>
      </c>
      <c r="R1519" s="4">
        <v>0</v>
      </c>
      <c r="S1519" s="4">
        <v>0</v>
      </c>
      <c r="T1519" s="4">
        <v>0</v>
      </c>
      <c r="U1519" s="4">
        <v>0</v>
      </c>
      <c r="V1519" s="4">
        <v>0</v>
      </c>
      <c r="W1519" s="4">
        <v>0.111</v>
      </c>
      <c r="X1519" s="4">
        <v>0</v>
      </c>
      <c r="Y1519" s="4">
        <v>2E-3</v>
      </c>
      <c r="Z1519" s="4">
        <v>0</v>
      </c>
      <c r="AA1519" s="4">
        <v>0</v>
      </c>
      <c r="AB1519" s="4">
        <v>8.1000000000000003E-2</v>
      </c>
      <c r="AC1519" s="4">
        <v>0</v>
      </c>
      <c r="AG1519" s="66">
        <v>841520</v>
      </c>
      <c r="AH1519" t="s">
        <v>1247</v>
      </c>
      <c r="AI1519" s="4">
        <f t="shared" si="130"/>
        <v>0</v>
      </c>
      <c r="AJ1519" s="4">
        <f t="shared" si="129"/>
        <v>0</v>
      </c>
      <c r="AK1519" s="4">
        <f t="shared" si="129"/>
        <v>0</v>
      </c>
      <c r="AL1519" s="4">
        <f t="shared" si="129"/>
        <v>0</v>
      </c>
      <c r="AM1519" s="4">
        <f t="shared" si="129"/>
        <v>0</v>
      </c>
      <c r="AN1519" s="4">
        <f t="shared" si="129"/>
        <v>0</v>
      </c>
      <c r="AO1519" s="4">
        <f t="shared" si="129"/>
        <v>0</v>
      </c>
      <c r="AP1519" s="4">
        <f t="shared" si="129"/>
        <v>0</v>
      </c>
      <c r="AQ1519" s="4">
        <f t="shared" si="129"/>
        <v>0</v>
      </c>
      <c r="AR1519" s="4">
        <f t="shared" si="127"/>
        <v>0</v>
      </c>
      <c r="AS1519" s="4">
        <f t="shared" si="127"/>
        <v>0</v>
      </c>
      <c r="AT1519" s="4">
        <f t="shared" si="127"/>
        <v>0</v>
      </c>
      <c r="AU1519" s="4">
        <f t="shared" si="127"/>
        <v>0</v>
      </c>
      <c r="AV1519" s="4">
        <f t="shared" si="127"/>
        <v>2.6152917806821971E-4</v>
      </c>
      <c r="AW1519" s="4">
        <f t="shared" si="127"/>
        <v>0</v>
      </c>
      <c r="AX1519" s="4">
        <f t="shared" si="127"/>
        <v>5.342432421769225E-6</v>
      </c>
      <c r="AY1519" s="4">
        <f t="shared" si="127"/>
        <v>0</v>
      </c>
      <c r="AZ1519" s="4">
        <f t="shared" si="126"/>
        <v>0</v>
      </c>
      <c r="BA1519" s="4">
        <f t="shared" si="126"/>
        <v>1.4258037599043644E-4</v>
      </c>
      <c r="BB1519" s="67">
        <f t="shared" si="126"/>
        <v>0</v>
      </c>
    </row>
    <row r="1520" spans="1:54" x14ac:dyDescent="0.3">
      <c r="A1520" t="s">
        <v>68</v>
      </c>
      <c r="B1520" t="s">
        <v>69</v>
      </c>
      <c r="C1520">
        <v>841582</v>
      </c>
      <c r="D1520" t="s">
        <v>70</v>
      </c>
      <c r="E1520" t="s">
        <v>71</v>
      </c>
      <c r="F1520" t="s">
        <v>72</v>
      </c>
      <c r="G1520" t="s">
        <v>108</v>
      </c>
      <c r="H1520">
        <v>6</v>
      </c>
      <c r="I1520" t="s">
        <v>1248</v>
      </c>
      <c r="J1520" s="4">
        <v>0</v>
      </c>
      <c r="K1520" s="4">
        <v>0</v>
      </c>
      <c r="L1520" s="4">
        <v>0</v>
      </c>
      <c r="M1520" s="4">
        <v>0</v>
      </c>
      <c r="N1520" s="4">
        <v>0</v>
      </c>
      <c r="O1520" s="4">
        <v>0</v>
      </c>
      <c r="P1520" s="4">
        <v>0</v>
      </c>
      <c r="Q1520" s="4">
        <v>0</v>
      </c>
      <c r="R1520" s="4">
        <v>0</v>
      </c>
      <c r="S1520" s="4">
        <v>0</v>
      </c>
      <c r="T1520" s="4">
        <v>0</v>
      </c>
      <c r="U1520" s="4">
        <v>0</v>
      </c>
      <c r="V1520" s="4">
        <v>0</v>
      </c>
      <c r="W1520" s="4">
        <v>0</v>
      </c>
      <c r="X1520" s="4">
        <v>0</v>
      </c>
      <c r="Y1520" s="4">
        <v>0</v>
      </c>
      <c r="Z1520" s="4">
        <v>77.337999999999994</v>
      </c>
      <c r="AA1520" s="4">
        <v>0</v>
      </c>
      <c r="AB1520" s="4">
        <v>55.951999999999998</v>
      </c>
      <c r="AC1520" s="4">
        <v>127.54600000000001</v>
      </c>
      <c r="AG1520" s="66">
        <v>841582</v>
      </c>
      <c r="AH1520" t="s">
        <v>1248</v>
      </c>
      <c r="AI1520" s="4">
        <f t="shared" si="130"/>
        <v>0</v>
      </c>
      <c r="AJ1520" s="4">
        <f t="shared" si="129"/>
        <v>0</v>
      </c>
      <c r="AK1520" s="4">
        <f t="shared" si="129"/>
        <v>0</v>
      </c>
      <c r="AL1520" s="4">
        <f t="shared" si="129"/>
        <v>0</v>
      </c>
      <c r="AM1520" s="4">
        <f t="shared" si="129"/>
        <v>0</v>
      </c>
      <c r="AN1520" s="4">
        <f t="shared" si="129"/>
        <v>0</v>
      </c>
      <c r="AO1520" s="4">
        <f t="shared" si="129"/>
        <v>0</v>
      </c>
      <c r="AP1520" s="4">
        <f t="shared" si="129"/>
        <v>0</v>
      </c>
      <c r="AQ1520" s="4">
        <f t="shared" si="129"/>
        <v>0</v>
      </c>
      <c r="AR1520" s="4">
        <f t="shared" si="127"/>
        <v>0</v>
      </c>
      <c r="AS1520" s="4">
        <f t="shared" si="127"/>
        <v>0</v>
      </c>
      <c r="AT1520" s="4">
        <f t="shared" si="127"/>
        <v>0</v>
      </c>
      <c r="AU1520" s="4">
        <f t="shared" si="127"/>
        <v>0</v>
      </c>
      <c r="AV1520" s="4">
        <f t="shared" si="127"/>
        <v>0</v>
      </c>
      <c r="AW1520" s="4">
        <f t="shared" si="127"/>
        <v>0</v>
      </c>
      <c r="AX1520" s="4">
        <f t="shared" si="127"/>
        <v>0</v>
      </c>
      <c r="AY1520" s="4">
        <f t="shared" si="127"/>
        <v>0.16111753042395938</v>
      </c>
      <c r="AZ1520" s="4">
        <f t="shared" si="126"/>
        <v>0</v>
      </c>
      <c r="BA1520" s="4">
        <f t="shared" si="126"/>
        <v>9.8489595029838242E-2</v>
      </c>
      <c r="BB1520" s="67">
        <f t="shared" si="126"/>
        <v>0.21240089076949559</v>
      </c>
    </row>
    <row r="1521" spans="1:54" x14ac:dyDescent="0.3">
      <c r="A1521" t="s">
        <v>68</v>
      </c>
      <c r="B1521" t="s">
        <v>69</v>
      </c>
      <c r="C1521">
        <v>841590</v>
      </c>
      <c r="D1521" t="s">
        <v>70</v>
      </c>
      <c r="E1521" t="s">
        <v>71</v>
      </c>
      <c r="F1521" t="s">
        <v>72</v>
      </c>
      <c r="G1521" t="s">
        <v>108</v>
      </c>
      <c r="H1521">
        <v>6</v>
      </c>
      <c r="I1521" t="s">
        <v>962</v>
      </c>
      <c r="J1521" s="4">
        <v>0</v>
      </c>
      <c r="K1521" s="4">
        <v>0</v>
      </c>
      <c r="L1521" s="4">
        <v>0</v>
      </c>
      <c r="M1521" s="4">
        <v>0</v>
      </c>
      <c r="N1521" s="4">
        <v>0</v>
      </c>
      <c r="O1521" s="4">
        <v>0</v>
      </c>
      <c r="P1521" s="4">
        <v>0</v>
      </c>
      <c r="Q1521" s="4">
        <v>0</v>
      </c>
      <c r="R1521" s="4">
        <v>0</v>
      </c>
      <c r="S1521" s="4">
        <v>0</v>
      </c>
      <c r="T1521" s="4">
        <v>0</v>
      </c>
      <c r="U1521" s="4">
        <v>0</v>
      </c>
      <c r="V1521" s="4">
        <v>0</v>
      </c>
      <c r="W1521" s="4">
        <v>0.38400000000000001</v>
      </c>
      <c r="X1521" s="4">
        <v>0</v>
      </c>
      <c r="Y1521" s="4">
        <v>0</v>
      </c>
      <c r="Z1521" s="4">
        <v>0.20200000000000001</v>
      </c>
      <c r="AA1521" s="4">
        <v>2.9000000000000001E-2</v>
      </c>
      <c r="AB1521" s="4">
        <v>3.7999999999999999E-2</v>
      </c>
      <c r="AC1521" s="4">
        <v>1.0509999999999999</v>
      </c>
      <c r="AG1521" s="66">
        <v>841590</v>
      </c>
      <c r="AH1521" t="s">
        <v>962</v>
      </c>
      <c r="AI1521" s="4">
        <f t="shared" si="130"/>
        <v>0</v>
      </c>
      <c r="AJ1521" s="4">
        <f t="shared" si="129"/>
        <v>0</v>
      </c>
      <c r="AK1521" s="4">
        <f t="shared" si="129"/>
        <v>0</v>
      </c>
      <c r="AL1521" s="4">
        <f t="shared" si="129"/>
        <v>0</v>
      </c>
      <c r="AM1521" s="4">
        <f t="shared" si="129"/>
        <v>0</v>
      </c>
      <c r="AN1521" s="4">
        <f t="shared" si="129"/>
        <v>0</v>
      </c>
      <c r="AO1521" s="4">
        <f t="shared" si="129"/>
        <v>0</v>
      </c>
      <c r="AP1521" s="4">
        <f t="shared" si="129"/>
        <v>0</v>
      </c>
      <c r="AQ1521" s="4">
        <f t="shared" si="129"/>
        <v>0</v>
      </c>
      <c r="AR1521" s="4">
        <f t="shared" si="127"/>
        <v>0</v>
      </c>
      <c r="AS1521" s="4">
        <f t="shared" si="127"/>
        <v>0</v>
      </c>
      <c r="AT1521" s="4">
        <f t="shared" si="127"/>
        <v>0</v>
      </c>
      <c r="AU1521" s="4">
        <f t="shared" si="127"/>
        <v>0</v>
      </c>
      <c r="AV1521" s="4">
        <f t="shared" si="127"/>
        <v>9.047495889927601E-4</v>
      </c>
      <c r="AW1521" s="4">
        <f t="shared" si="127"/>
        <v>0</v>
      </c>
      <c r="AX1521" s="4">
        <f t="shared" si="127"/>
        <v>0</v>
      </c>
      <c r="AY1521" s="4">
        <f t="shared" si="127"/>
        <v>4.2082470642685097E-4</v>
      </c>
      <c r="AZ1521" s="4">
        <f t="shared" si="126"/>
        <v>4.3740767115920555E-5</v>
      </c>
      <c r="BA1521" s="4">
        <f t="shared" si="126"/>
        <v>6.6889559106624486E-5</v>
      </c>
      <c r="BB1521" s="67">
        <f t="shared" si="126"/>
        <v>1.7502182443882193E-3</v>
      </c>
    </row>
    <row r="1522" spans="1:54" x14ac:dyDescent="0.3">
      <c r="A1522" t="s">
        <v>68</v>
      </c>
      <c r="B1522" t="s">
        <v>69</v>
      </c>
      <c r="C1522">
        <v>841610</v>
      </c>
      <c r="D1522" t="s">
        <v>70</v>
      </c>
      <c r="E1522" t="s">
        <v>71</v>
      </c>
      <c r="F1522" t="s">
        <v>72</v>
      </c>
      <c r="G1522" t="s">
        <v>108</v>
      </c>
      <c r="H1522">
        <v>6</v>
      </c>
      <c r="I1522" t="s">
        <v>1249</v>
      </c>
      <c r="J1522" s="4">
        <v>0</v>
      </c>
      <c r="K1522" s="4">
        <v>0</v>
      </c>
      <c r="L1522" s="4">
        <v>0</v>
      </c>
      <c r="M1522" s="4">
        <v>0</v>
      </c>
      <c r="N1522" s="4">
        <v>0</v>
      </c>
      <c r="O1522" s="4">
        <v>0</v>
      </c>
      <c r="P1522" s="4">
        <v>0</v>
      </c>
      <c r="Q1522" s="4">
        <v>0</v>
      </c>
      <c r="R1522" s="4">
        <v>0</v>
      </c>
      <c r="S1522" s="4">
        <v>0</v>
      </c>
      <c r="T1522" s="4">
        <v>0</v>
      </c>
      <c r="U1522" s="4">
        <v>0</v>
      </c>
      <c r="V1522" s="4">
        <v>0</v>
      </c>
      <c r="W1522" s="4">
        <v>0</v>
      </c>
      <c r="X1522" s="4">
        <v>0</v>
      </c>
      <c r="Y1522" s="4">
        <v>0</v>
      </c>
      <c r="Z1522" s="4">
        <v>0</v>
      </c>
      <c r="AA1522" s="4">
        <v>0.44900000000000001</v>
      </c>
      <c r="AB1522" s="4">
        <v>5.5E-2</v>
      </c>
      <c r="AC1522" s="4">
        <v>0</v>
      </c>
      <c r="AG1522" s="66">
        <v>841610</v>
      </c>
      <c r="AH1522" t="s">
        <v>1249</v>
      </c>
      <c r="AI1522" s="4">
        <f t="shared" si="130"/>
        <v>0</v>
      </c>
      <c r="AJ1522" s="4">
        <f t="shared" si="129"/>
        <v>0</v>
      </c>
      <c r="AK1522" s="4">
        <f t="shared" si="129"/>
        <v>0</v>
      </c>
      <c r="AL1522" s="4">
        <f t="shared" si="129"/>
        <v>0</v>
      </c>
      <c r="AM1522" s="4">
        <f t="shared" si="129"/>
        <v>0</v>
      </c>
      <c r="AN1522" s="4">
        <f t="shared" si="129"/>
        <v>0</v>
      </c>
      <c r="AO1522" s="4">
        <f t="shared" si="129"/>
        <v>0</v>
      </c>
      <c r="AP1522" s="4">
        <f t="shared" si="129"/>
        <v>0</v>
      </c>
      <c r="AQ1522" s="4">
        <f t="shared" si="129"/>
        <v>0</v>
      </c>
      <c r="AR1522" s="4">
        <f t="shared" si="127"/>
        <v>0</v>
      </c>
      <c r="AS1522" s="4">
        <f t="shared" si="127"/>
        <v>0</v>
      </c>
      <c r="AT1522" s="4">
        <f t="shared" si="127"/>
        <v>0</v>
      </c>
      <c r="AU1522" s="4">
        <f t="shared" si="127"/>
        <v>0</v>
      </c>
      <c r="AV1522" s="4">
        <f t="shared" si="127"/>
        <v>0</v>
      </c>
      <c r="AW1522" s="4">
        <f t="shared" si="127"/>
        <v>0</v>
      </c>
      <c r="AX1522" s="4">
        <f t="shared" si="127"/>
        <v>0</v>
      </c>
      <c r="AY1522" s="4">
        <f t="shared" si="127"/>
        <v>0</v>
      </c>
      <c r="AZ1522" s="4">
        <f t="shared" si="126"/>
        <v>6.7722773913959759E-4</v>
      </c>
      <c r="BA1522" s="4">
        <f t="shared" si="126"/>
        <v>9.6813835549061753E-5</v>
      </c>
      <c r="BB1522" s="67">
        <f t="shared" si="126"/>
        <v>0</v>
      </c>
    </row>
    <row r="1523" spans="1:54" x14ac:dyDescent="0.3">
      <c r="A1523" t="s">
        <v>68</v>
      </c>
      <c r="B1523" t="s">
        <v>69</v>
      </c>
      <c r="C1523">
        <v>841620</v>
      </c>
      <c r="D1523" t="s">
        <v>70</v>
      </c>
      <c r="E1523" t="s">
        <v>71</v>
      </c>
      <c r="F1523" t="s">
        <v>72</v>
      </c>
      <c r="G1523" t="s">
        <v>108</v>
      </c>
      <c r="H1523">
        <v>6</v>
      </c>
      <c r="I1523" t="s">
        <v>1250</v>
      </c>
      <c r="J1523" s="4">
        <v>0</v>
      </c>
      <c r="K1523" s="4">
        <v>0</v>
      </c>
      <c r="L1523" s="4">
        <v>0</v>
      </c>
      <c r="M1523" s="4">
        <v>0</v>
      </c>
      <c r="N1523" s="4">
        <v>0</v>
      </c>
      <c r="O1523" s="4">
        <v>0</v>
      </c>
      <c r="P1523" s="4">
        <v>0</v>
      </c>
      <c r="Q1523" s="4">
        <v>0</v>
      </c>
      <c r="R1523" s="4">
        <v>0</v>
      </c>
      <c r="S1523" s="4">
        <v>0</v>
      </c>
      <c r="T1523" s="4">
        <v>0</v>
      </c>
      <c r="U1523" s="4">
        <v>0</v>
      </c>
      <c r="V1523" s="4">
        <v>0</v>
      </c>
      <c r="W1523" s="4">
        <v>0</v>
      </c>
      <c r="X1523" s="4">
        <v>0.25800000000000001</v>
      </c>
      <c r="Y1523" s="4">
        <v>0</v>
      </c>
      <c r="Z1523" s="4">
        <v>0</v>
      </c>
      <c r="AA1523" s="4">
        <v>0</v>
      </c>
      <c r="AB1523" s="4">
        <v>21.943000000000001</v>
      </c>
      <c r="AC1523" s="4">
        <v>0</v>
      </c>
      <c r="AG1523" s="66">
        <v>841620</v>
      </c>
      <c r="AH1523" t="s">
        <v>1250</v>
      </c>
      <c r="AI1523" s="4">
        <f t="shared" si="130"/>
        <v>0</v>
      </c>
      <c r="AJ1523" s="4">
        <f t="shared" si="129"/>
        <v>0</v>
      </c>
      <c r="AK1523" s="4">
        <f t="shared" si="129"/>
        <v>0</v>
      </c>
      <c r="AL1523" s="4">
        <f t="shared" si="129"/>
        <v>0</v>
      </c>
      <c r="AM1523" s="4">
        <f t="shared" si="129"/>
        <v>0</v>
      </c>
      <c r="AN1523" s="4">
        <f t="shared" si="129"/>
        <v>0</v>
      </c>
      <c r="AO1523" s="4">
        <f t="shared" si="129"/>
        <v>0</v>
      </c>
      <c r="AP1523" s="4">
        <f t="shared" si="129"/>
        <v>0</v>
      </c>
      <c r="AQ1523" s="4">
        <f t="shared" si="129"/>
        <v>0</v>
      </c>
      <c r="AR1523" s="4">
        <f t="shared" si="127"/>
        <v>0</v>
      </c>
      <c r="AS1523" s="4">
        <f t="shared" si="127"/>
        <v>0</v>
      </c>
      <c r="AT1523" s="4">
        <f t="shared" si="127"/>
        <v>0</v>
      </c>
      <c r="AU1523" s="4">
        <f t="shared" si="127"/>
        <v>0</v>
      </c>
      <c r="AV1523" s="4">
        <f t="shared" si="127"/>
        <v>0</v>
      </c>
      <c r="AW1523" s="4">
        <f t="shared" si="127"/>
        <v>8.4915113191845774E-4</v>
      </c>
      <c r="AX1523" s="4">
        <f t="shared" si="127"/>
        <v>0</v>
      </c>
      <c r="AY1523" s="4">
        <f t="shared" si="127"/>
        <v>0</v>
      </c>
      <c r="AZ1523" s="4">
        <f t="shared" si="126"/>
        <v>0</v>
      </c>
      <c r="BA1523" s="4">
        <f t="shared" si="126"/>
        <v>3.8625199880964772E-2</v>
      </c>
      <c r="BB1523" s="67">
        <f t="shared" si="126"/>
        <v>0</v>
      </c>
    </row>
    <row r="1524" spans="1:54" x14ac:dyDescent="0.3">
      <c r="A1524" t="s">
        <v>68</v>
      </c>
      <c r="B1524" t="s">
        <v>69</v>
      </c>
      <c r="C1524">
        <v>841690</v>
      </c>
      <c r="D1524" t="s">
        <v>70</v>
      </c>
      <c r="E1524" t="s">
        <v>71</v>
      </c>
      <c r="F1524" t="s">
        <v>72</v>
      </c>
      <c r="G1524" t="s">
        <v>108</v>
      </c>
      <c r="H1524">
        <v>6</v>
      </c>
      <c r="I1524" t="s">
        <v>962</v>
      </c>
      <c r="J1524" s="4">
        <v>0</v>
      </c>
      <c r="K1524" s="4">
        <v>0</v>
      </c>
      <c r="L1524" s="4">
        <v>0</v>
      </c>
      <c r="M1524" s="4">
        <v>0</v>
      </c>
      <c r="N1524" s="4">
        <v>0</v>
      </c>
      <c r="O1524" s="4">
        <v>0</v>
      </c>
      <c r="P1524" s="4">
        <v>0</v>
      </c>
      <c r="Q1524" s="4">
        <v>2.1000000000000001E-2</v>
      </c>
      <c r="R1524" s="4">
        <v>0.38400000000000001</v>
      </c>
      <c r="S1524" s="4">
        <v>0</v>
      </c>
      <c r="T1524" s="4">
        <v>0</v>
      </c>
      <c r="U1524" s="4">
        <v>0</v>
      </c>
      <c r="V1524" s="4">
        <v>0</v>
      </c>
      <c r="W1524" s="4">
        <v>0</v>
      </c>
      <c r="X1524" s="4">
        <v>0</v>
      </c>
      <c r="Y1524" s="4">
        <v>0</v>
      </c>
      <c r="Z1524" s="4">
        <v>0</v>
      </c>
      <c r="AA1524" s="4">
        <v>0</v>
      </c>
      <c r="AB1524" s="4">
        <v>0.34899999999999998</v>
      </c>
      <c r="AC1524" s="4">
        <v>0</v>
      </c>
      <c r="AG1524" s="66">
        <v>841690</v>
      </c>
      <c r="AH1524" t="s">
        <v>962</v>
      </c>
      <c r="AI1524" s="4">
        <f t="shared" si="130"/>
        <v>0</v>
      </c>
      <c r="AJ1524" s="4">
        <f t="shared" si="129"/>
        <v>0</v>
      </c>
      <c r="AK1524" s="4">
        <f t="shared" si="129"/>
        <v>0</v>
      </c>
      <c r="AL1524" s="4">
        <f t="shared" si="129"/>
        <v>0</v>
      </c>
      <c r="AM1524" s="4">
        <f t="shared" si="129"/>
        <v>0</v>
      </c>
      <c r="AN1524" s="4">
        <f t="shared" si="129"/>
        <v>0</v>
      </c>
      <c r="AO1524" s="4">
        <f t="shared" si="129"/>
        <v>0</v>
      </c>
      <c r="AP1524" s="4">
        <f t="shared" si="129"/>
        <v>1.235324492096335E-4</v>
      </c>
      <c r="AQ1524" s="4">
        <f t="shared" si="129"/>
        <v>1.5268873530505111E-3</v>
      </c>
      <c r="AR1524" s="4">
        <f t="shared" si="127"/>
        <v>0</v>
      </c>
      <c r="AS1524" s="4">
        <f t="shared" ref="AS1524:BB1570" si="131">IFERROR((T1524/T$2093)*100,0)</f>
        <v>0</v>
      </c>
      <c r="AT1524" s="4">
        <f t="shared" si="131"/>
        <v>0</v>
      </c>
      <c r="AU1524" s="4">
        <f t="shared" si="131"/>
        <v>0</v>
      </c>
      <c r="AV1524" s="4">
        <f t="shared" si="131"/>
        <v>0</v>
      </c>
      <c r="AW1524" s="4">
        <f t="shared" si="131"/>
        <v>0</v>
      </c>
      <c r="AX1524" s="4">
        <f t="shared" si="131"/>
        <v>0</v>
      </c>
      <c r="AY1524" s="4">
        <f t="shared" si="131"/>
        <v>0</v>
      </c>
      <c r="AZ1524" s="4">
        <f t="shared" si="126"/>
        <v>0</v>
      </c>
      <c r="BA1524" s="4">
        <f t="shared" si="126"/>
        <v>6.1432779284768281E-4</v>
      </c>
      <c r="BB1524" s="67">
        <f t="shared" si="126"/>
        <v>0</v>
      </c>
    </row>
    <row r="1525" spans="1:54" x14ac:dyDescent="0.3">
      <c r="A1525" t="s">
        <v>68</v>
      </c>
      <c r="B1525" t="s">
        <v>69</v>
      </c>
      <c r="C1525">
        <v>841720</v>
      </c>
      <c r="D1525" t="s">
        <v>70</v>
      </c>
      <c r="E1525" t="s">
        <v>71</v>
      </c>
      <c r="F1525" t="s">
        <v>72</v>
      </c>
      <c r="G1525" t="s">
        <v>108</v>
      </c>
      <c r="H1525">
        <v>6</v>
      </c>
      <c r="I1525" t="s">
        <v>1251</v>
      </c>
      <c r="J1525" s="4">
        <v>0</v>
      </c>
      <c r="K1525" s="4">
        <v>0</v>
      </c>
      <c r="L1525" s="4">
        <v>0</v>
      </c>
      <c r="M1525" s="4">
        <v>0</v>
      </c>
      <c r="N1525" s="4">
        <v>0</v>
      </c>
      <c r="O1525" s="4">
        <v>0</v>
      </c>
      <c r="P1525" s="4">
        <v>0</v>
      </c>
      <c r="Q1525" s="4">
        <v>0</v>
      </c>
      <c r="R1525" s="4">
        <v>0</v>
      </c>
      <c r="S1525" s="4">
        <v>0</v>
      </c>
      <c r="T1525" s="4">
        <v>0</v>
      </c>
      <c r="U1525" s="4">
        <v>0</v>
      </c>
      <c r="V1525" s="4">
        <v>0</v>
      </c>
      <c r="W1525" s="4">
        <v>0</v>
      </c>
      <c r="X1525" s="4">
        <v>0.373</v>
      </c>
      <c r="Y1525" s="4">
        <v>10.471</v>
      </c>
      <c r="Z1525" s="4">
        <v>0</v>
      </c>
      <c r="AA1525" s="4">
        <v>0</v>
      </c>
      <c r="AB1525" s="4">
        <v>0</v>
      </c>
      <c r="AC1525" s="4">
        <v>0</v>
      </c>
      <c r="AG1525" s="66">
        <v>841720</v>
      </c>
      <c r="AH1525" t="s">
        <v>1251</v>
      </c>
      <c r="AI1525" s="4">
        <f t="shared" si="130"/>
        <v>0</v>
      </c>
      <c r="AJ1525" s="4">
        <f t="shared" si="129"/>
        <v>0</v>
      </c>
      <c r="AK1525" s="4">
        <f t="shared" si="129"/>
        <v>0</v>
      </c>
      <c r="AL1525" s="4">
        <f t="shared" si="129"/>
        <v>0</v>
      </c>
      <c r="AM1525" s="4">
        <f t="shared" si="129"/>
        <v>0</v>
      </c>
      <c r="AN1525" s="4">
        <f t="shared" si="129"/>
        <v>0</v>
      </c>
      <c r="AO1525" s="4">
        <f t="shared" si="129"/>
        <v>0</v>
      </c>
      <c r="AP1525" s="4">
        <f t="shared" si="129"/>
        <v>0</v>
      </c>
      <c r="AQ1525" s="4">
        <f t="shared" si="129"/>
        <v>0</v>
      </c>
      <c r="AR1525" s="4">
        <f t="shared" si="129"/>
        <v>0</v>
      </c>
      <c r="AS1525" s="4">
        <f t="shared" si="131"/>
        <v>0</v>
      </c>
      <c r="AT1525" s="4">
        <f t="shared" si="131"/>
        <v>0</v>
      </c>
      <c r="AU1525" s="4">
        <f t="shared" si="131"/>
        <v>0</v>
      </c>
      <c r="AV1525" s="4">
        <f t="shared" si="131"/>
        <v>0</v>
      </c>
      <c r="AW1525" s="4">
        <f t="shared" si="131"/>
        <v>1.2276487294790106E-3</v>
      </c>
      <c r="AX1525" s="4">
        <f t="shared" si="131"/>
        <v>2.7970304944172776E-2</v>
      </c>
      <c r="AY1525" s="4">
        <f t="shared" si="131"/>
        <v>0</v>
      </c>
      <c r="AZ1525" s="4">
        <f t="shared" si="126"/>
        <v>0</v>
      </c>
      <c r="BA1525" s="4">
        <f t="shared" si="126"/>
        <v>0</v>
      </c>
      <c r="BB1525" s="67">
        <f t="shared" si="126"/>
        <v>0</v>
      </c>
    </row>
    <row r="1526" spans="1:54" x14ac:dyDescent="0.3">
      <c r="A1526" t="s">
        <v>68</v>
      </c>
      <c r="B1526" t="s">
        <v>69</v>
      </c>
      <c r="C1526">
        <v>841780</v>
      </c>
      <c r="D1526" t="s">
        <v>70</v>
      </c>
      <c r="E1526" t="s">
        <v>71</v>
      </c>
      <c r="F1526" t="s">
        <v>72</v>
      </c>
      <c r="G1526" t="s">
        <v>108</v>
      </c>
      <c r="H1526">
        <v>6</v>
      </c>
      <c r="I1526" t="s">
        <v>243</v>
      </c>
      <c r="J1526" s="4">
        <v>0</v>
      </c>
      <c r="K1526" s="4">
        <v>0</v>
      </c>
      <c r="L1526" s="4">
        <v>0</v>
      </c>
      <c r="M1526" s="4">
        <v>0</v>
      </c>
      <c r="N1526" s="4">
        <v>0</v>
      </c>
      <c r="O1526" s="4">
        <v>0</v>
      </c>
      <c r="P1526" s="4">
        <v>0</v>
      </c>
      <c r="Q1526" s="4">
        <v>23.498999999999999</v>
      </c>
      <c r="R1526" s="4">
        <v>69.331000000000003</v>
      </c>
      <c r="S1526" s="4">
        <v>0</v>
      </c>
      <c r="T1526" s="4">
        <v>0</v>
      </c>
      <c r="U1526" s="4">
        <v>0</v>
      </c>
      <c r="V1526" s="4">
        <v>0</v>
      </c>
      <c r="W1526" s="4">
        <v>0</v>
      </c>
      <c r="X1526" s="4">
        <v>0</v>
      </c>
      <c r="Y1526" s="4">
        <v>0</v>
      </c>
      <c r="Z1526" s="4">
        <v>45.628999999999998</v>
      </c>
      <c r="AA1526" s="4">
        <v>21.28</v>
      </c>
      <c r="AB1526" s="4">
        <v>0</v>
      </c>
      <c r="AC1526" s="4">
        <v>0</v>
      </c>
      <c r="AG1526" s="66">
        <v>841780</v>
      </c>
      <c r="AH1526" t="s">
        <v>243</v>
      </c>
      <c r="AI1526" s="4">
        <f t="shared" si="130"/>
        <v>0</v>
      </c>
      <c r="AJ1526" s="4">
        <f t="shared" si="129"/>
        <v>0</v>
      </c>
      <c r="AK1526" s="4">
        <f t="shared" si="129"/>
        <v>0</v>
      </c>
      <c r="AL1526" s="4">
        <f t="shared" si="129"/>
        <v>0</v>
      </c>
      <c r="AM1526" s="4">
        <f t="shared" si="129"/>
        <v>0</v>
      </c>
      <c r="AN1526" s="4">
        <f t="shared" si="129"/>
        <v>0</v>
      </c>
      <c r="AO1526" s="4">
        <f t="shared" si="129"/>
        <v>0</v>
      </c>
      <c r="AP1526" s="4">
        <f t="shared" si="129"/>
        <v>0.13823281066557988</v>
      </c>
      <c r="AQ1526" s="4">
        <f t="shared" si="129"/>
        <v>0.27567871633944008</v>
      </c>
      <c r="AR1526" s="4">
        <f t="shared" si="129"/>
        <v>0</v>
      </c>
      <c r="AS1526" s="4">
        <f t="shared" si="131"/>
        <v>0</v>
      </c>
      <c r="AT1526" s="4">
        <f t="shared" si="131"/>
        <v>0</v>
      </c>
      <c r="AU1526" s="4">
        <f t="shared" si="131"/>
        <v>0</v>
      </c>
      <c r="AV1526" s="4">
        <f t="shared" si="131"/>
        <v>0</v>
      </c>
      <c r="AW1526" s="4">
        <f t="shared" si="131"/>
        <v>0</v>
      </c>
      <c r="AX1526" s="4">
        <f t="shared" si="131"/>
        <v>0</v>
      </c>
      <c r="AY1526" s="4">
        <f t="shared" si="131"/>
        <v>9.5058467968073185E-2</v>
      </c>
      <c r="AZ1526" s="4">
        <f t="shared" si="126"/>
        <v>3.2096673249199632E-2</v>
      </c>
      <c r="BA1526" s="4">
        <f t="shared" si="126"/>
        <v>0</v>
      </c>
      <c r="BB1526" s="67">
        <f t="shared" si="126"/>
        <v>0</v>
      </c>
    </row>
    <row r="1527" spans="1:54" x14ac:dyDescent="0.3">
      <c r="A1527" t="s">
        <v>68</v>
      </c>
      <c r="B1527" t="s">
        <v>69</v>
      </c>
      <c r="C1527">
        <v>841790</v>
      </c>
      <c r="D1527" t="s">
        <v>70</v>
      </c>
      <c r="E1527" t="s">
        <v>71</v>
      </c>
      <c r="F1527" t="s">
        <v>72</v>
      </c>
      <c r="G1527" t="s">
        <v>108</v>
      </c>
      <c r="H1527">
        <v>6</v>
      </c>
      <c r="I1527" t="s">
        <v>962</v>
      </c>
      <c r="J1527" s="4">
        <v>0</v>
      </c>
      <c r="K1527" s="4">
        <v>0</v>
      </c>
      <c r="L1527" s="4">
        <v>0</v>
      </c>
      <c r="M1527" s="4">
        <v>0</v>
      </c>
      <c r="N1527" s="4">
        <v>5.7000000000000002E-2</v>
      </c>
      <c r="O1527" s="4">
        <v>0</v>
      </c>
      <c r="P1527" s="4">
        <v>15.214</v>
      </c>
      <c r="Q1527" s="4">
        <v>1.1140000000000001</v>
      </c>
      <c r="R1527" s="4">
        <v>0</v>
      </c>
      <c r="S1527" s="4">
        <v>0</v>
      </c>
      <c r="T1527" s="4">
        <v>0</v>
      </c>
      <c r="U1527" s="4">
        <v>1.0820000000000001</v>
      </c>
      <c r="V1527" s="4">
        <v>0</v>
      </c>
      <c r="W1527" s="4">
        <v>0</v>
      </c>
      <c r="X1527" s="4">
        <v>0</v>
      </c>
      <c r="Y1527" s="4">
        <v>0</v>
      </c>
      <c r="Z1527" s="4">
        <v>0</v>
      </c>
      <c r="AA1527" s="4">
        <v>0</v>
      </c>
      <c r="AB1527" s="4">
        <v>0</v>
      </c>
      <c r="AC1527" s="4">
        <v>0</v>
      </c>
      <c r="AG1527" s="66">
        <v>841790</v>
      </c>
      <c r="AH1527" t="s">
        <v>962</v>
      </c>
      <c r="AI1527" s="4">
        <f t="shared" si="130"/>
        <v>0</v>
      </c>
      <c r="AJ1527" s="4">
        <f t="shared" si="129"/>
        <v>0</v>
      </c>
      <c r="AK1527" s="4">
        <f t="shared" si="129"/>
        <v>0</v>
      </c>
      <c r="AL1527" s="4">
        <f t="shared" si="129"/>
        <v>0</v>
      </c>
      <c r="AM1527" s="4">
        <f t="shared" si="129"/>
        <v>1.3000522985950988E-3</v>
      </c>
      <c r="AN1527" s="4">
        <f t="shared" si="129"/>
        <v>0</v>
      </c>
      <c r="AO1527" s="4">
        <f t="shared" si="129"/>
        <v>0.17372053807464563</v>
      </c>
      <c r="AP1527" s="4">
        <f t="shared" si="129"/>
        <v>6.5531023056919864E-3</v>
      </c>
      <c r="AQ1527" s="4">
        <f t="shared" si="129"/>
        <v>0</v>
      </c>
      <c r="AR1527" s="4">
        <f t="shared" si="129"/>
        <v>0</v>
      </c>
      <c r="AS1527" s="4">
        <f t="shared" si="131"/>
        <v>0</v>
      </c>
      <c r="AT1527" s="4">
        <f t="shared" si="131"/>
        <v>3.2418312967172399E-3</v>
      </c>
      <c r="AU1527" s="4">
        <f t="shared" si="131"/>
        <v>0</v>
      </c>
      <c r="AV1527" s="4">
        <f t="shared" si="131"/>
        <v>0</v>
      </c>
      <c r="AW1527" s="4">
        <f t="shared" si="131"/>
        <v>0</v>
      </c>
      <c r="AX1527" s="4">
        <f t="shared" si="131"/>
        <v>0</v>
      </c>
      <c r="AY1527" s="4">
        <f t="shared" si="131"/>
        <v>0</v>
      </c>
      <c r="AZ1527" s="4">
        <f t="shared" si="126"/>
        <v>0</v>
      </c>
      <c r="BA1527" s="4">
        <f t="shared" si="126"/>
        <v>0</v>
      </c>
      <c r="BB1527" s="67">
        <f t="shared" si="126"/>
        <v>0</v>
      </c>
    </row>
    <row r="1528" spans="1:54" x14ac:dyDescent="0.3">
      <c r="A1528" t="s">
        <v>68</v>
      </c>
      <c r="B1528" t="s">
        <v>69</v>
      </c>
      <c r="C1528">
        <v>841810</v>
      </c>
      <c r="D1528" t="s">
        <v>70</v>
      </c>
      <c r="E1528" t="s">
        <v>71</v>
      </c>
      <c r="F1528" t="s">
        <v>72</v>
      </c>
      <c r="G1528" t="s">
        <v>108</v>
      </c>
      <c r="H1528">
        <v>6</v>
      </c>
      <c r="I1528" t="s">
        <v>1252</v>
      </c>
      <c r="J1528" s="4">
        <v>0</v>
      </c>
      <c r="K1528" s="4">
        <v>0</v>
      </c>
      <c r="L1528" s="4">
        <v>0</v>
      </c>
      <c r="M1528" s="4">
        <v>0</v>
      </c>
      <c r="N1528" s="4">
        <v>0</v>
      </c>
      <c r="O1528" s="4">
        <v>0</v>
      </c>
      <c r="P1528" s="4">
        <v>0</v>
      </c>
      <c r="Q1528" s="4">
        <v>0</v>
      </c>
      <c r="R1528" s="4">
        <v>0</v>
      </c>
      <c r="S1528" s="4">
        <v>0</v>
      </c>
      <c r="T1528" s="4">
        <v>0</v>
      </c>
      <c r="U1528" s="4">
        <v>0</v>
      </c>
      <c r="V1528" s="4">
        <v>0</v>
      </c>
      <c r="W1528" s="4">
        <v>0</v>
      </c>
      <c r="X1528" s="4">
        <v>0</v>
      </c>
      <c r="Y1528" s="4">
        <v>0</v>
      </c>
      <c r="Z1528" s="4">
        <v>35.92</v>
      </c>
      <c r="AA1528" s="4">
        <v>45.738</v>
      </c>
      <c r="AB1528" s="4">
        <v>285.28399999999999</v>
      </c>
      <c r="AC1528" s="4">
        <v>120.527</v>
      </c>
      <c r="AG1528" s="66">
        <v>841810</v>
      </c>
      <c r="AH1528" t="s">
        <v>1252</v>
      </c>
      <c r="AI1528" s="4">
        <f t="shared" si="130"/>
        <v>0</v>
      </c>
      <c r="AJ1528" s="4">
        <f t="shared" si="129"/>
        <v>0</v>
      </c>
      <c r="AK1528" s="4">
        <f t="shared" si="129"/>
        <v>0</v>
      </c>
      <c r="AL1528" s="4">
        <f t="shared" si="129"/>
        <v>0</v>
      </c>
      <c r="AM1528" s="4">
        <f t="shared" si="129"/>
        <v>0</v>
      </c>
      <c r="AN1528" s="4">
        <f t="shared" si="129"/>
        <v>0</v>
      </c>
      <c r="AO1528" s="4">
        <f t="shared" si="129"/>
        <v>0</v>
      </c>
      <c r="AP1528" s="4">
        <f t="shared" si="129"/>
        <v>0</v>
      </c>
      <c r="AQ1528" s="4">
        <f t="shared" si="129"/>
        <v>0</v>
      </c>
      <c r="AR1528" s="4">
        <f t="shared" si="129"/>
        <v>0</v>
      </c>
      <c r="AS1528" s="4">
        <f t="shared" si="131"/>
        <v>0</v>
      </c>
      <c r="AT1528" s="4">
        <f t="shared" si="131"/>
        <v>0</v>
      </c>
      <c r="AU1528" s="4">
        <f t="shared" si="131"/>
        <v>0</v>
      </c>
      <c r="AV1528" s="4">
        <f t="shared" si="131"/>
        <v>0</v>
      </c>
      <c r="AW1528" s="4">
        <f t="shared" si="131"/>
        <v>0</v>
      </c>
      <c r="AX1528" s="4">
        <f t="shared" si="131"/>
        <v>0</v>
      </c>
      <c r="AY1528" s="4">
        <f t="shared" si="131"/>
        <v>7.4831799281447953E-2</v>
      </c>
      <c r="AZ1528" s="4">
        <f t="shared" si="126"/>
        <v>6.8986731253378411E-2</v>
      </c>
      <c r="BA1528" s="4">
        <f t="shared" si="126"/>
        <v>0.50217160474142786</v>
      </c>
      <c r="BB1528" s="67">
        <f t="shared" si="126"/>
        <v>0.20071223058171164</v>
      </c>
    </row>
    <row r="1529" spans="1:54" x14ac:dyDescent="0.3">
      <c r="A1529" t="s">
        <v>68</v>
      </c>
      <c r="B1529" t="s">
        <v>69</v>
      </c>
      <c r="C1529">
        <v>841821</v>
      </c>
      <c r="D1529" t="s">
        <v>70</v>
      </c>
      <c r="E1529" t="s">
        <v>71</v>
      </c>
      <c r="F1529" t="s">
        <v>72</v>
      </c>
      <c r="G1529" t="s">
        <v>108</v>
      </c>
      <c r="H1529">
        <v>6</v>
      </c>
      <c r="I1529" t="s">
        <v>1253</v>
      </c>
      <c r="J1529" s="4">
        <v>0</v>
      </c>
      <c r="K1529" s="4">
        <v>0</v>
      </c>
      <c r="L1529" s="4">
        <v>0</v>
      </c>
      <c r="M1529" s="4">
        <v>0</v>
      </c>
      <c r="N1529" s="4">
        <v>0</v>
      </c>
      <c r="O1529" s="4">
        <v>0</v>
      </c>
      <c r="P1529" s="4">
        <v>0</v>
      </c>
      <c r="Q1529" s="4">
        <v>0</v>
      </c>
      <c r="R1529" s="4">
        <v>0</v>
      </c>
      <c r="S1529" s="4">
        <v>0</v>
      </c>
      <c r="T1529" s="4">
        <v>0</v>
      </c>
      <c r="U1529" s="4">
        <v>0</v>
      </c>
      <c r="V1529" s="4">
        <v>0</v>
      </c>
      <c r="W1529" s="4">
        <v>0</v>
      </c>
      <c r="X1529" s="4">
        <v>0</v>
      </c>
      <c r="Y1529" s="4">
        <v>35.981999999999999</v>
      </c>
      <c r="Z1529" s="4">
        <v>2.7429999999999999</v>
      </c>
      <c r="AA1529" s="4">
        <v>25.484000000000002</v>
      </c>
      <c r="AB1529" s="4">
        <v>22.577000000000002</v>
      </c>
      <c r="AC1529" s="4">
        <v>30.497</v>
      </c>
      <c r="AG1529" s="66">
        <v>841821</v>
      </c>
      <c r="AH1529" t="s">
        <v>1253</v>
      </c>
      <c r="AI1529" s="4">
        <f t="shared" si="130"/>
        <v>0</v>
      </c>
      <c r="AJ1529" s="4">
        <f t="shared" si="129"/>
        <v>0</v>
      </c>
      <c r="AK1529" s="4">
        <f t="shared" si="129"/>
        <v>0</v>
      </c>
      <c r="AL1529" s="4">
        <f t="shared" si="129"/>
        <v>0</v>
      </c>
      <c r="AM1529" s="4">
        <f t="shared" si="129"/>
        <v>0</v>
      </c>
      <c r="AN1529" s="4">
        <f t="shared" si="129"/>
        <v>0</v>
      </c>
      <c r="AO1529" s="4">
        <f t="shared" si="129"/>
        <v>0</v>
      </c>
      <c r="AP1529" s="4">
        <f t="shared" si="129"/>
        <v>0</v>
      </c>
      <c r="AQ1529" s="4">
        <f t="shared" si="129"/>
        <v>0</v>
      </c>
      <c r="AR1529" s="4">
        <f t="shared" si="129"/>
        <v>0</v>
      </c>
      <c r="AS1529" s="4">
        <f t="shared" si="131"/>
        <v>0</v>
      </c>
      <c r="AT1529" s="4">
        <f t="shared" si="131"/>
        <v>0</v>
      </c>
      <c r="AU1529" s="4">
        <f t="shared" si="131"/>
        <v>0</v>
      </c>
      <c r="AV1529" s="4">
        <f t="shared" si="131"/>
        <v>0</v>
      </c>
      <c r="AW1529" s="4">
        <f t="shared" si="131"/>
        <v>0</v>
      </c>
      <c r="AX1529" s="4">
        <f t="shared" si="131"/>
        <v>9.6115701700050113E-2</v>
      </c>
      <c r="AY1529" s="4">
        <f t="shared" si="131"/>
        <v>5.7144661867764958E-3</v>
      </c>
      <c r="AZ1529" s="4">
        <f t="shared" si="126"/>
        <v>3.8437576178693776E-2</v>
      </c>
      <c r="BA1529" s="4">
        <f t="shared" si="126"/>
        <v>3.9741199367112137E-2</v>
      </c>
      <c r="BB1529" s="67">
        <f t="shared" si="126"/>
        <v>5.0786304280787377E-2</v>
      </c>
    </row>
    <row r="1530" spans="1:54" x14ac:dyDescent="0.3">
      <c r="A1530" t="s">
        <v>68</v>
      </c>
      <c r="B1530" t="s">
        <v>69</v>
      </c>
      <c r="C1530">
        <v>841829</v>
      </c>
      <c r="D1530" t="s">
        <v>70</v>
      </c>
      <c r="E1530" t="s">
        <v>71</v>
      </c>
      <c r="F1530" t="s">
        <v>72</v>
      </c>
      <c r="G1530" t="s">
        <v>108</v>
      </c>
      <c r="H1530">
        <v>6</v>
      </c>
      <c r="I1530" t="s">
        <v>1254</v>
      </c>
      <c r="J1530" s="4">
        <v>0</v>
      </c>
      <c r="K1530" s="4">
        <v>0</v>
      </c>
      <c r="L1530" s="4">
        <v>0</v>
      </c>
      <c r="M1530" s="4">
        <v>0</v>
      </c>
      <c r="N1530" s="4">
        <v>0</v>
      </c>
      <c r="O1530" s="4">
        <v>0</v>
      </c>
      <c r="P1530" s="4">
        <v>0</v>
      </c>
      <c r="Q1530" s="4">
        <v>0</v>
      </c>
      <c r="R1530" s="4">
        <v>0</v>
      </c>
      <c r="S1530" s="4">
        <v>0</v>
      </c>
      <c r="T1530" s="4">
        <v>1.4</v>
      </c>
      <c r="U1530" s="4">
        <v>0</v>
      </c>
      <c r="V1530" s="4">
        <v>0</v>
      </c>
      <c r="W1530" s="4">
        <v>0</v>
      </c>
      <c r="X1530" s="4">
        <v>0</v>
      </c>
      <c r="Y1530" s="4">
        <v>0</v>
      </c>
      <c r="Z1530" s="4">
        <v>0</v>
      </c>
      <c r="AA1530" s="4">
        <v>0</v>
      </c>
      <c r="AB1530" s="4">
        <v>0</v>
      </c>
      <c r="AC1530" s="4">
        <v>0</v>
      </c>
      <c r="AG1530" s="66">
        <v>841829</v>
      </c>
      <c r="AH1530" t="s">
        <v>1254</v>
      </c>
      <c r="AI1530" s="4">
        <f t="shared" si="130"/>
        <v>0</v>
      </c>
      <c r="AJ1530" s="4">
        <f t="shared" si="129"/>
        <v>0</v>
      </c>
      <c r="AK1530" s="4">
        <f t="shared" si="129"/>
        <v>0</v>
      </c>
      <c r="AL1530" s="4">
        <f t="shared" si="129"/>
        <v>0</v>
      </c>
      <c r="AM1530" s="4">
        <f t="shared" si="129"/>
        <v>0</v>
      </c>
      <c r="AN1530" s="4">
        <f t="shared" si="129"/>
        <v>0</v>
      </c>
      <c r="AO1530" s="4">
        <f t="shared" si="129"/>
        <v>0</v>
      </c>
      <c r="AP1530" s="4">
        <f t="shared" si="129"/>
        <v>0</v>
      </c>
      <c r="AQ1530" s="4">
        <f t="shared" si="129"/>
        <v>0</v>
      </c>
      <c r="AR1530" s="4">
        <f t="shared" si="129"/>
        <v>0</v>
      </c>
      <c r="AS1530" s="4">
        <f t="shared" si="131"/>
        <v>1.6176589735955417E-4</v>
      </c>
      <c r="AT1530" s="4">
        <f t="shared" si="131"/>
        <v>0</v>
      </c>
      <c r="AU1530" s="4">
        <f t="shared" si="131"/>
        <v>0</v>
      </c>
      <c r="AV1530" s="4">
        <f t="shared" si="131"/>
        <v>0</v>
      </c>
      <c r="AW1530" s="4">
        <f t="shared" si="131"/>
        <v>0</v>
      </c>
      <c r="AX1530" s="4">
        <f t="shared" si="131"/>
        <v>0</v>
      </c>
      <c r="AY1530" s="4">
        <f t="shared" si="131"/>
        <v>0</v>
      </c>
      <c r="AZ1530" s="4">
        <f t="shared" si="126"/>
        <v>0</v>
      </c>
      <c r="BA1530" s="4">
        <f t="shared" si="126"/>
        <v>0</v>
      </c>
      <c r="BB1530" s="67">
        <f t="shared" si="126"/>
        <v>0</v>
      </c>
    </row>
    <row r="1531" spans="1:54" x14ac:dyDescent="0.3">
      <c r="A1531" t="s">
        <v>68</v>
      </c>
      <c r="B1531" t="s">
        <v>69</v>
      </c>
      <c r="C1531">
        <v>841830</v>
      </c>
      <c r="D1531" t="s">
        <v>70</v>
      </c>
      <c r="E1531" t="s">
        <v>71</v>
      </c>
      <c r="F1531" t="s">
        <v>72</v>
      </c>
      <c r="G1531" t="s">
        <v>108</v>
      </c>
      <c r="H1531">
        <v>6</v>
      </c>
      <c r="I1531" t="s">
        <v>1255</v>
      </c>
      <c r="J1531" s="4">
        <v>0</v>
      </c>
      <c r="K1531" s="4">
        <v>0</v>
      </c>
      <c r="L1531" s="4">
        <v>0</v>
      </c>
      <c r="M1531" s="4">
        <v>0</v>
      </c>
      <c r="N1531" s="4">
        <v>0</v>
      </c>
      <c r="O1531" s="4">
        <v>0</v>
      </c>
      <c r="P1531" s="4">
        <v>0</v>
      </c>
      <c r="Q1531" s="4">
        <v>0</v>
      </c>
      <c r="R1531" s="4">
        <v>0</v>
      </c>
      <c r="S1531" s="4">
        <v>0</v>
      </c>
      <c r="T1531" s="4">
        <v>0</v>
      </c>
      <c r="U1531" s="4">
        <v>0</v>
      </c>
      <c r="V1531" s="4">
        <v>0</v>
      </c>
      <c r="W1531" s="4">
        <v>0</v>
      </c>
      <c r="X1531" s="4">
        <v>0</v>
      </c>
      <c r="Y1531" s="4">
        <v>0</v>
      </c>
      <c r="Z1531" s="4">
        <v>0</v>
      </c>
      <c r="AA1531" s="4">
        <v>0</v>
      </c>
      <c r="AB1531" s="4">
        <v>0.121</v>
      </c>
      <c r="AC1531" s="4">
        <v>0</v>
      </c>
      <c r="AG1531" s="66">
        <v>841830</v>
      </c>
      <c r="AH1531" t="s">
        <v>1255</v>
      </c>
      <c r="AI1531" s="4">
        <f t="shared" si="130"/>
        <v>0</v>
      </c>
      <c r="AJ1531" s="4">
        <f t="shared" si="129"/>
        <v>0</v>
      </c>
      <c r="AK1531" s="4">
        <f t="shared" si="129"/>
        <v>0</v>
      </c>
      <c r="AL1531" s="4">
        <f t="shared" si="129"/>
        <v>0</v>
      </c>
      <c r="AM1531" s="4">
        <f t="shared" si="129"/>
        <v>0</v>
      </c>
      <c r="AN1531" s="4">
        <f t="shared" si="129"/>
        <v>0</v>
      </c>
      <c r="AO1531" s="4">
        <f t="shared" si="129"/>
        <v>0</v>
      </c>
      <c r="AP1531" s="4">
        <f t="shared" si="129"/>
        <v>0</v>
      </c>
      <c r="AQ1531" s="4">
        <f t="shared" si="129"/>
        <v>0</v>
      </c>
      <c r="AR1531" s="4">
        <f t="shared" si="129"/>
        <v>0</v>
      </c>
      <c r="AS1531" s="4">
        <f t="shared" si="131"/>
        <v>0</v>
      </c>
      <c r="AT1531" s="4">
        <f t="shared" si="131"/>
        <v>0</v>
      </c>
      <c r="AU1531" s="4">
        <f t="shared" si="131"/>
        <v>0</v>
      </c>
      <c r="AV1531" s="4">
        <f t="shared" si="131"/>
        <v>0</v>
      </c>
      <c r="AW1531" s="4">
        <f t="shared" si="131"/>
        <v>0</v>
      </c>
      <c r="AX1531" s="4">
        <f t="shared" si="131"/>
        <v>0</v>
      </c>
      <c r="AY1531" s="4">
        <f t="shared" si="131"/>
        <v>0</v>
      </c>
      <c r="AZ1531" s="4">
        <f t="shared" si="126"/>
        <v>0</v>
      </c>
      <c r="BA1531" s="4">
        <f t="shared" si="126"/>
        <v>2.1299043820793587E-4</v>
      </c>
      <c r="BB1531" s="67">
        <f t="shared" si="126"/>
        <v>0</v>
      </c>
    </row>
    <row r="1532" spans="1:54" x14ac:dyDescent="0.3">
      <c r="A1532" t="s">
        <v>68</v>
      </c>
      <c r="B1532" t="s">
        <v>69</v>
      </c>
      <c r="C1532">
        <v>841850</v>
      </c>
      <c r="D1532" t="s">
        <v>70</v>
      </c>
      <c r="E1532" t="s">
        <v>71</v>
      </c>
      <c r="F1532" t="s">
        <v>72</v>
      </c>
      <c r="G1532" t="s">
        <v>108</v>
      </c>
      <c r="H1532">
        <v>6</v>
      </c>
      <c r="I1532" t="s">
        <v>1256</v>
      </c>
      <c r="J1532" s="4">
        <v>0</v>
      </c>
      <c r="K1532" s="4">
        <v>0</v>
      </c>
      <c r="L1532" s="4">
        <v>0</v>
      </c>
      <c r="M1532" s="4">
        <v>0</v>
      </c>
      <c r="N1532" s="4">
        <v>0</v>
      </c>
      <c r="O1532" s="4">
        <v>0</v>
      </c>
      <c r="P1532" s="4">
        <v>0</v>
      </c>
      <c r="Q1532" s="4">
        <v>0</v>
      </c>
      <c r="R1532" s="4">
        <v>0</v>
      </c>
      <c r="S1532" s="4">
        <v>0</v>
      </c>
      <c r="T1532" s="4">
        <v>0</v>
      </c>
      <c r="U1532" s="4">
        <v>0</v>
      </c>
      <c r="V1532" s="4">
        <v>0</v>
      </c>
      <c r="W1532" s="4">
        <v>0</v>
      </c>
      <c r="X1532" s="4">
        <v>66.677999999999997</v>
      </c>
      <c r="Y1532" s="4">
        <v>52.417000000000002</v>
      </c>
      <c r="Z1532" s="4">
        <v>21.091000000000001</v>
      </c>
      <c r="AA1532" s="4">
        <v>30.827000000000002</v>
      </c>
      <c r="AB1532" s="4">
        <v>29.783999999999999</v>
      </c>
      <c r="AC1532" s="4">
        <v>0</v>
      </c>
      <c r="AG1532" s="66">
        <v>841850</v>
      </c>
      <c r="AH1532" t="s">
        <v>1256</v>
      </c>
      <c r="AI1532" s="4">
        <f t="shared" si="130"/>
        <v>0</v>
      </c>
      <c r="AJ1532" s="4">
        <f t="shared" si="129"/>
        <v>0</v>
      </c>
      <c r="AK1532" s="4">
        <f t="shared" si="129"/>
        <v>0</v>
      </c>
      <c r="AL1532" s="4">
        <f t="shared" si="129"/>
        <v>0</v>
      </c>
      <c r="AM1532" s="4">
        <f t="shared" si="129"/>
        <v>0</v>
      </c>
      <c r="AN1532" s="4">
        <f t="shared" si="129"/>
        <v>0</v>
      </c>
      <c r="AO1532" s="4">
        <f t="shared" si="129"/>
        <v>0</v>
      </c>
      <c r="AP1532" s="4">
        <f t="shared" si="129"/>
        <v>0</v>
      </c>
      <c r="AQ1532" s="4">
        <f t="shared" si="129"/>
        <v>0</v>
      </c>
      <c r="AR1532" s="4">
        <f t="shared" si="129"/>
        <v>0</v>
      </c>
      <c r="AS1532" s="4">
        <f t="shared" si="131"/>
        <v>0</v>
      </c>
      <c r="AT1532" s="4">
        <f t="shared" si="131"/>
        <v>0</v>
      </c>
      <c r="AU1532" s="4">
        <f t="shared" si="131"/>
        <v>0</v>
      </c>
      <c r="AV1532" s="4">
        <f t="shared" si="131"/>
        <v>0</v>
      </c>
      <c r="AW1532" s="4">
        <f t="shared" si="131"/>
        <v>0.2194561983490656</v>
      </c>
      <c r="AX1532" s="4">
        <f t="shared" si="131"/>
        <v>0.14001714012593874</v>
      </c>
      <c r="AY1532" s="4">
        <f t="shared" si="131"/>
        <v>4.3938682590340172E-2</v>
      </c>
      <c r="AZ1532" s="4">
        <f t="shared" si="126"/>
        <v>4.6496435444223549E-2</v>
      </c>
      <c r="BA1532" s="4">
        <f t="shared" si="126"/>
        <v>5.2427332327150106E-2</v>
      </c>
      <c r="BB1532" s="67">
        <f t="shared" si="126"/>
        <v>0</v>
      </c>
    </row>
    <row r="1533" spans="1:54" x14ac:dyDescent="0.3">
      <c r="A1533" t="s">
        <v>68</v>
      </c>
      <c r="B1533" t="s">
        <v>69</v>
      </c>
      <c r="C1533">
        <v>841869</v>
      </c>
      <c r="D1533" t="s">
        <v>70</v>
      </c>
      <c r="E1533" t="s">
        <v>71</v>
      </c>
      <c r="F1533" t="s">
        <v>72</v>
      </c>
      <c r="G1533" t="s">
        <v>108</v>
      </c>
      <c r="H1533">
        <v>6</v>
      </c>
      <c r="I1533" t="s">
        <v>1257</v>
      </c>
      <c r="J1533" s="4">
        <v>0</v>
      </c>
      <c r="K1533" s="4">
        <v>0</v>
      </c>
      <c r="L1533" s="4">
        <v>4.0430000000000001</v>
      </c>
      <c r="M1533" s="4">
        <v>0</v>
      </c>
      <c r="N1533" s="4">
        <v>0</v>
      </c>
      <c r="O1533" s="4">
        <v>0</v>
      </c>
      <c r="P1533" s="4">
        <v>4.1849999999999996</v>
      </c>
      <c r="Q1533" s="4">
        <v>0</v>
      </c>
      <c r="R1533" s="4">
        <v>0</v>
      </c>
      <c r="S1533" s="4">
        <v>0</v>
      </c>
      <c r="T1533" s="4">
        <v>0</v>
      </c>
      <c r="U1533" s="4">
        <v>0</v>
      </c>
      <c r="V1533" s="4">
        <v>0</v>
      </c>
      <c r="W1533" s="4">
        <v>0</v>
      </c>
      <c r="X1533" s="4">
        <v>0</v>
      </c>
      <c r="Y1533" s="4">
        <v>0</v>
      </c>
      <c r="Z1533" s="4">
        <v>0</v>
      </c>
      <c r="AA1533" s="4">
        <v>26.492999999999999</v>
      </c>
      <c r="AB1533" s="4">
        <v>0</v>
      </c>
      <c r="AC1533" s="4">
        <v>158.69</v>
      </c>
      <c r="AG1533" s="66">
        <v>841869</v>
      </c>
      <c r="AH1533" t="s">
        <v>1257</v>
      </c>
      <c r="AI1533" s="4">
        <f t="shared" si="130"/>
        <v>0</v>
      </c>
      <c r="AJ1533" s="4">
        <f t="shared" si="129"/>
        <v>0</v>
      </c>
      <c r="AK1533" s="4">
        <f t="shared" si="129"/>
        <v>8.3897248178560258E-2</v>
      </c>
      <c r="AL1533" s="4">
        <f t="shared" si="129"/>
        <v>0</v>
      </c>
      <c r="AM1533" s="4">
        <f t="shared" si="129"/>
        <v>0</v>
      </c>
      <c r="AN1533" s="4">
        <f t="shared" si="129"/>
        <v>0</v>
      </c>
      <c r="AO1533" s="4">
        <f t="shared" si="129"/>
        <v>4.7786279206151694E-2</v>
      </c>
      <c r="AP1533" s="4">
        <f t="shared" si="129"/>
        <v>0</v>
      </c>
      <c r="AQ1533" s="4">
        <f t="shared" si="129"/>
        <v>0</v>
      </c>
      <c r="AR1533" s="4">
        <f t="shared" si="129"/>
        <v>0</v>
      </c>
      <c r="AS1533" s="4">
        <f t="shared" si="131"/>
        <v>0</v>
      </c>
      <c r="AT1533" s="4">
        <f t="shared" si="131"/>
        <v>0</v>
      </c>
      <c r="AU1533" s="4">
        <f t="shared" si="131"/>
        <v>0</v>
      </c>
      <c r="AV1533" s="4">
        <f t="shared" si="131"/>
        <v>0</v>
      </c>
      <c r="AW1533" s="4">
        <f t="shared" si="131"/>
        <v>0</v>
      </c>
      <c r="AX1533" s="4">
        <f t="shared" si="131"/>
        <v>0</v>
      </c>
      <c r="AY1533" s="4">
        <f t="shared" si="131"/>
        <v>0</v>
      </c>
      <c r="AZ1533" s="4">
        <f t="shared" si="131"/>
        <v>3.9959453213864939E-2</v>
      </c>
      <c r="BA1533" s="4">
        <f t="shared" si="131"/>
        <v>0</v>
      </c>
      <c r="BB1533" s="67">
        <f t="shared" si="131"/>
        <v>0.26426463672879785</v>
      </c>
    </row>
    <row r="1534" spans="1:54" x14ac:dyDescent="0.3">
      <c r="A1534" t="s">
        <v>68</v>
      </c>
      <c r="B1534" t="s">
        <v>69</v>
      </c>
      <c r="C1534">
        <v>841899</v>
      </c>
      <c r="D1534" t="s">
        <v>70</v>
      </c>
      <c r="E1534" t="s">
        <v>71</v>
      </c>
      <c r="F1534" t="s">
        <v>72</v>
      </c>
      <c r="G1534" t="s">
        <v>108</v>
      </c>
      <c r="H1534">
        <v>6</v>
      </c>
      <c r="I1534" t="s">
        <v>1229</v>
      </c>
      <c r="J1534" s="4">
        <v>0</v>
      </c>
      <c r="K1534" s="4">
        <v>0</v>
      </c>
      <c r="L1534" s="4">
        <v>0</v>
      </c>
      <c r="M1534" s="4">
        <v>0</v>
      </c>
      <c r="N1534" s="4">
        <v>0</v>
      </c>
      <c r="O1534" s="4">
        <v>0</v>
      </c>
      <c r="P1534" s="4">
        <v>0</v>
      </c>
      <c r="Q1534" s="4">
        <v>2.2269999999999999</v>
      </c>
      <c r="R1534" s="4">
        <v>0</v>
      </c>
      <c r="S1534" s="4">
        <v>0</v>
      </c>
      <c r="T1534" s="4">
        <v>0</v>
      </c>
      <c r="U1534" s="4">
        <v>0</v>
      </c>
      <c r="V1534" s="4">
        <v>0</v>
      </c>
      <c r="W1534" s="4">
        <v>0</v>
      </c>
      <c r="X1534" s="4">
        <v>0</v>
      </c>
      <c r="Y1534" s="4">
        <v>0</v>
      </c>
      <c r="Z1534" s="4">
        <v>0.17699999999999999</v>
      </c>
      <c r="AA1534" s="4">
        <v>0.109</v>
      </c>
      <c r="AB1534" s="4">
        <v>0</v>
      </c>
      <c r="AC1534" s="4">
        <v>15.843</v>
      </c>
      <c r="AG1534" s="66">
        <v>841899</v>
      </c>
      <c r="AH1534" t="s">
        <v>1229</v>
      </c>
      <c r="AI1534" s="4">
        <f t="shared" si="130"/>
        <v>0</v>
      </c>
      <c r="AJ1534" s="4">
        <f t="shared" si="129"/>
        <v>0</v>
      </c>
      <c r="AK1534" s="4">
        <f t="shared" si="129"/>
        <v>0</v>
      </c>
      <c r="AL1534" s="4">
        <f t="shared" si="129"/>
        <v>0</v>
      </c>
      <c r="AM1534" s="4">
        <f t="shared" si="129"/>
        <v>0</v>
      </c>
      <c r="AN1534" s="4">
        <f t="shared" si="129"/>
        <v>0</v>
      </c>
      <c r="AO1534" s="4">
        <f t="shared" si="129"/>
        <v>0</v>
      </c>
      <c r="AP1534" s="4">
        <f t="shared" si="129"/>
        <v>1.3100322113802559E-2</v>
      </c>
      <c r="AQ1534" s="4">
        <f t="shared" si="129"/>
        <v>0</v>
      </c>
      <c r="AR1534" s="4">
        <f t="shared" si="129"/>
        <v>0</v>
      </c>
      <c r="AS1534" s="4">
        <f t="shared" si="131"/>
        <v>0</v>
      </c>
      <c r="AT1534" s="4">
        <f t="shared" si="131"/>
        <v>0</v>
      </c>
      <c r="AU1534" s="4">
        <f t="shared" si="131"/>
        <v>0</v>
      </c>
      <c r="AV1534" s="4">
        <f t="shared" si="131"/>
        <v>0</v>
      </c>
      <c r="AW1534" s="4">
        <f t="shared" si="131"/>
        <v>0</v>
      </c>
      <c r="AX1534" s="4">
        <f t="shared" si="131"/>
        <v>0</v>
      </c>
      <c r="AY1534" s="4">
        <f t="shared" si="131"/>
        <v>3.6874244077996345E-4</v>
      </c>
      <c r="AZ1534" s="4">
        <f t="shared" si="131"/>
        <v>1.6440495226328759E-4</v>
      </c>
      <c r="BA1534" s="4">
        <f t="shared" si="131"/>
        <v>0</v>
      </c>
      <c r="BB1534" s="67">
        <f t="shared" si="131"/>
        <v>2.6383166171115663E-2</v>
      </c>
    </row>
    <row r="1535" spans="1:54" x14ac:dyDescent="0.3">
      <c r="A1535" t="s">
        <v>68</v>
      </c>
      <c r="B1535" t="s">
        <v>69</v>
      </c>
      <c r="C1535">
        <v>841919</v>
      </c>
      <c r="D1535" t="s">
        <v>70</v>
      </c>
      <c r="E1535" t="s">
        <v>71</v>
      </c>
      <c r="F1535" t="s">
        <v>72</v>
      </c>
      <c r="G1535" t="s">
        <v>108</v>
      </c>
      <c r="H1535">
        <v>6</v>
      </c>
      <c r="I1535" t="s">
        <v>1258</v>
      </c>
      <c r="J1535" s="4">
        <v>0</v>
      </c>
      <c r="K1535" s="4">
        <v>0</v>
      </c>
      <c r="L1535" s="4">
        <v>0</v>
      </c>
      <c r="M1535" s="4">
        <v>0</v>
      </c>
      <c r="N1535" s="4">
        <v>0</v>
      </c>
      <c r="O1535" s="4">
        <v>0</v>
      </c>
      <c r="P1535" s="4">
        <v>0</v>
      </c>
      <c r="Q1535" s="4">
        <v>0</v>
      </c>
      <c r="R1535" s="4">
        <v>0</v>
      </c>
      <c r="S1535" s="4">
        <v>0</v>
      </c>
      <c r="T1535" s="4">
        <v>0</v>
      </c>
      <c r="U1535" s="4">
        <v>0</v>
      </c>
      <c r="V1535" s="4">
        <v>0</v>
      </c>
      <c r="W1535" s="4">
        <v>0</v>
      </c>
      <c r="X1535" s="4">
        <v>0</v>
      </c>
      <c r="Y1535" s="4">
        <v>0</v>
      </c>
      <c r="Z1535" s="4">
        <v>0</v>
      </c>
      <c r="AA1535" s="4">
        <v>0</v>
      </c>
      <c r="AB1535" s="4">
        <v>0</v>
      </c>
      <c r="AC1535" s="4">
        <v>9.3819999999999997</v>
      </c>
      <c r="AG1535" s="66">
        <v>841919</v>
      </c>
      <c r="AH1535" t="s">
        <v>1258</v>
      </c>
      <c r="AI1535" s="4">
        <f t="shared" si="130"/>
        <v>0</v>
      </c>
      <c r="AJ1535" s="4">
        <f t="shared" si="129"/>
        <v>0</v>
      </c>
      <c r="AK1535" s="4">
        <f t="shared" si="129"/>
        <v>0</v>
      </c>
      <c r="AL1535" s="4">
        <f t="shared" si="129"/>
        <v>0</v>
      </c>
      <c r="AM1535" s="4">
        <f t="shared" si="129"/>
        <v>0</v>
      </c>
      <c r="AN1535" s="4">
        <f t="shared" si="129"/>
        <v>0</v>
      </c>
      <c r="AO1535" s="4">
        <f t="shared" si="129"/>
        <v>0</v>
      </c>
      <c r="AP1535" s="4">
        <f t="shared" si="129"/>
        <v>0</v>
      </c>
      <c r="AQ1535" s="4">
        <f t="shared" si="129"/>
        <v>0</v>
      </c>
      <c r="AR1535" s="4">
        <f t="shared" si="129"/>
        <v>0</v>
      </c>
      <c r="AS1535" s="4">
        <f t="shared" si="131"/>
        <v>0</v>
      </c>
      <c r="AT1535" s="4">
        <f t="shared" si="131"/>
        <v>0</v>
      </c>
      <c r="AU1535" s="4">
        <f t="shared" si="131"/>
        <v>0</v>
      </c>
      <c r="AV1535" s="4">
        <f t="shared" si="131"/>
        <v>0</v>
      </c>
      <c r="AW1535" s="4">
        <f t="shared" si="131"/>
        <v>0</v>
      </c>
      <c r="AX1535" s="4">
        <f t="shared" si="131"/>
        <v>0</v>
      </c>
      <c r="AY1535" s="4">
        <f t="shared" si="131"/>
        <v>0</v>
      </c>
      <c r="AZ1535" s="4">
        <f t="shared" si="131"/>
        <v>0</v>
      </c>
      <c r="BA1535" s="4">
        <f t="shared" si="131"/>
        <v>0</v>
      </c>
      <c r="BB1535" s="67">
        <f t="shared" si="131"/>
        <v>1.5623736982730993E-2</v>
      </c>
    </row>
    <row r="1536" spans="1:54" x14ac:dyDescent="0.3">
      <c r="A1536" t="s">
        <v>68</v>
      </c>
      <c r="B1536" t="s">
        <v>69</v>
      </c>
      <c r="C1536">
        <v>841920</v>
      </c>
      <c r="D1536" t="s">
        <v>70</v>
      </c>
      <c r="E1536" t="s">
        <v>71</v>
      </c>
      <c r="F1536" t="s">
        <v>72</v>
      </c>
      <c r="G1536" t="s">
        <v>108</v>
      </c>
      <c r="H1536">
        <v>6</v>
      </c>
      <c r="I1536" t="s">
        <v>1259</v>
      </c>
      <c r="J1536" s="4">
        <v>0</v>
      </c>
      <c r="K1536" s="4">
        <v>0</v>
      </c>
      <c r="L1536" s="4">
        <v>0</v>
      </c>
      <c r="M1536" s="4">
        <v>0</v>
      </c>
      <c r="N1536" s="4">
        <v>0</v>
      </c>
      <c r="O1536" s="4">
        <v>0</v>
      </c>
      <c r="P1536" s="4">
        <v>0</v>
      </c>
      <c r="Q1536" s="4">
        <v>0</v>
      </c>
      <c r="R1536" s="4">
        <v>0</v>
      </c>
      <c r="S1536" s="4">
        <v>0</v>
      </c>
      <c r="T1536" s="4">
        <v>0</v>
      </c>
      <c r="U1536" s="4">
        <v>0</v>
      </c>
      <c r="V1536" s="4">
        <v>0</v>
      </c>
      <c r="W1536" s="4">
        <v>0</v>
      </c>
      <c r="X1536" s="4">
        <v>0</v>
      </c>
      <c r="Y1536" s="4">
        <v>0</v>
      </c>
      <c r="Z1536" s="4">
        <v>0</v>
      </c>
      <c r="AA1536" s="4">
        <v>0.107</v>
      </c>
      <c r="AB1536" s="4">
        <v>0</v>
      </c>
      <c r="AC1536" s="4">
        <v>8.7999999999999995E-2</v>
      </c>
      <c r="AG1536" s="66">
        <v>841920</v>
      </c>
      <c r="AH1536" t="s">
        <v>1259</v>
      </c>
      <c r="AI1536" s="4">
        <f t="shared" si="130"/>
        <v>0</v>
      </c>
      <c r="AJ1536" s="4">
        <f t="shared" si="129"/>
        <v>0</v>
      </c>
      <c r="AK1536" s="4">
        <f t="shared" si="129"/>
        <v>0</v>
      </c>
      <c r="AL1536" s="4">
        <f t="shared" si="129"/>
        <v>0</v>
      </c>
      <c r="AM1536" s="4">
        <f t="shared" si="129"/>
        <v>0</v>
      </c>
      <c r="AN1536" s="4">
        <f t="shared" si="129"/>
        <v>0</v>
      </c>
      <c r="AO1536" s="4">
        <f t="shared" si="129"/>
        <v>0</v>
      </c>
      <c r="AP1536" s="4">
        <f t="shared" si="129"/>
        <v>0</v>
      </c>
      <c r="AQ1536" s="4">
        <f t="shared" si="129"/>
        <v>0</v>
      </c>
      <c r="AR1536" s="4">
        <f t="shared" si="129"/>
        <v>0</v>
      </c>
      <c r="AS1536" s="4">
        <f t="shared" si="131"/>
        <v>0</v>
      </c>
      <c r="AT1536" s="4">
        <f t="shared" si="131"/>
        <v>0</v>
      </c>
      <c r="AU1536" s="4">
        <f t="shared" si="131"/>
        <v>0</v>
      </c>
      <c r="AV1536" s="4">
        <f t="shared" si="131"/>
        <v>0</v>
      </c>
      <c r="AW1536" s="4">
        <f t="shared" si="131"/>
        <v>0</v>
      </c>
      <c r="AX1536" s="4">
        <f t="shared" si="131"/>
        <v>0</v>
      </c>
      <c r="AY1536" s="4">
        <f t="shared" si="131"/>
        <v>0</v>
      </c>
      <c r="AZ1536" s="4">
        <f t="shared" si="131"/>
        <v>1.6138834763460342E-4</v>
      </c>
      <c r="BA1536" s="4">
        <f t="shared" si="131"/>
        <v>0</v>
      </c>
      <c r="BB1536" s="67">
        <f t="shared" si="131"/>
        <v>1.4654539058626384E-4</v>
      </c>
    </row>
    <row r="1537" spans="1:54" x14ac:dyDescent="0.3">
      <c r="A1537" t="s">
        <v>68</v>
      </c>
      <c r="B1537" t="s">
        <v>69</v>
      </c>
      <c r="C1537">
        <v>841939</v>
      </c>
      <c r="D1537" t="s">
        <v>70</v>
      </c>
      <c r="E1537" t="s">
        <v>71</v>
      </c>
      <c r="F1537" t="s">
        <v>72</v>
      </c>
      <c r="G1537" t="s">
        <v>108</v>
      </c>
      <c r="H1537">
        <v>6</v>
      </c>
      <c r="I1537" t="s">
        <v>1260</v>
      </c>
      <c r="J1537" s="4">
        <v>0</v>
      </c>
      <c r="K1537" s="4">
        <v>0</v>
      </c>
      <c r="L1537" s="4">
        <v>0</v>
      </c>
      <c r="M1537" s="4">
        <v>0</v>
      </c>
      <c r="N1537" s="4">
        <v>0</v>
      </c>
      <c r="O1537" s="4">
        <v>0</v>
      </c>
      <c r="P1537" s="4">
        <v>0</v>
      </c>
      <c r="Q1537" s="4">
        <v>0</v>
      </c>
      <c r="R1537" s="4">
        <v>0</v>
      </c>
      <c r="S1537" s="4">
        <v>0</v>
      </c>
      <c r="T1537" s="4">
        <v>0</v>
      </c>
      <c r="U1537" s="4">
        <v>0</v>
      </c>
      <c r="V1537" s="4">
        <v>0</v>
      </c>
      <c r="W1537" s="4">
        <v>0</v>
      </c>
      <c r="X1537" s="4">
        <v>0</v>
      </c>
      <c r="Y1537" s="4">
        <v>0</v>
      </c>
      <c r="Z1537" s="4">
        <v>0</v>
      </c>
      <c r="AA1537" s="4">
        <v>124.346</v>
      </c>
      <c r="AB1537" s="4">
        <v>2.3780000000000001</v>
      </c>
      <c r="AC1537" s="4">
        <v>0</v>
      </c>
      <c r="AG1537" s="66">
        <v>841939</v>
      </c>
      <c r="AH1537" t="s">
        <v>1260</v>
      </c>
      <c r="AI1537" s="4">
        <f t="shared" si="130"/>
        <v>0</v>
      </c>
      <c r="AJ1537" s="4">
        <f t="shared" si="129"/>
        <v>0</v>
      </c>
      <c r="AK1537" s="4">
        <f t="shared" si="129"/>
        <v>0</v>
      </c>
      <c r="AL1537" s="4">
        <f t="shared" si="129"/>
        <v>0</v>
      </c>
      <c r="AM1537" s="4">
        <f t="shared" si="129"/>
        <v>0</v>
      </c>
      <c r="AN1537" s="4">
        <f t="shared" si="129"/>
        <v>0</v>
      </c>
      <c r="AO1537" s="4">
        <f t="shared" si="129"/>
        <v>0</v>
      </c>
      <c r="AP1537" s="4">
        <f t="shared" si="129"/>
        <v>0</v>
      </c>
      <c r="AQ1537" s="4">
        <f t="shared" si="129"/>
        <v>0</v>
      </c>
      <c r="AR1537" s="4">
        <f t="shared" si="129"/>
        <v>0</v>
      </c>
      <c r="AS1537" s="4">
        <f t="shared" si="131"/>
        <v>0</v>
      </c>
      <c r="AT1537" s="4">
        <f t="shared" si="131"/>
        <v>0</v>
      </c>
      <c r="AU1537" s="4">
        <f t="shared" si="131"/>
        <v>0</v>
      </c>
      <c r="AV1537" s="4">
        <f t="shared" si="131"/>
        <v>0</v>
      </c>
      <c r="AW1537" s="4">
        <f t="shared" si="131"/>
        <v>0</v>
      </c>
      <c r="AX1537" s="4">
        <f t="shared" si="131"/>
        <v>0</v>
      </c>
      <c r="AY1537" s="4">
        <f t="shared" si="131"/>
        <v>0</v>
      </c>
      <c r="AZ1537" s="4">
        <f t="shared" si="131"/>
        <v>0.18755135957918126</v>
      </c>
      <c r="BA1537" s="4">
        <f t="shared" si="131"/>
        <v>4.1858781988303433E-3</v>
      </c>
      <c r="BB1537" s="67">
        <f t="shared" si="131"/>
        <v>0</v>
      </c>
    </row>
    <row r="1538" spans="1:54" x14ac:dyDescent="0.3">
      <c r="A1538" t="s">
        <v>68</v>
      </c>
      <c r="B1538" t="s">
        <v>69</v>
      </c>
      <c r="C1538">
        <v>841940</v>
      </c>
      <c r="D1538" t="s">
        <v>70</v>
      </c>
      <c r="E1538" t="s">
        <v>71</v>
      </c>
      <c r="F1538" t="s">
        <v>72</v>
      </c>
      <c r="G1538" t="s">
        <v>108</v>
      </c>
      <c r="H1538">
        <v>6</v>
      </c>
      <c r="I1538" t="s">
        <v>1261</v>
      </c>
      <c r="J1538" s="4">
        <v>0</v>
      </c>
      <c r="K1538" s="4">
        <v>0</v>
      </c>
      <c r="L1538" s="4">
        <v>0</v>
      </c>
      <c r="M1538" s="4">
        <v>0</v>
      </c>
      <c r="N1538" s="4">
        <v>0</v>
      </c>
      <c r="O1538" s="4">
        <v>0</v>
      </c>
      <c r="P1538" s="4">
        <v>0</v>
      </c>
      <c r="Q1538" s="4">
        <v>0</v>
      </c>
      <c r="R1538" s="4">
        <v>0</v>
      </c>
      <c r="S1538" s="4">
        <v>0</v>
      </c>
      <c r="T1538" s="4">
        <v>0</v>
      </c>
      <c r="U1538" s="4">
        <v>0</v>
      </c>
      <c r="V1538" s="4">
        <v>0</v>
      </c>
      <c r="W1538" s="4">
        <v>0</v>
      </c>
      <c r="X1538" s="4">
        <v>0</v>
      </c>
      <c r="Y1538" s="4">
        <v>0</v>
      </c>
      <c r="Z1538" s="4">
        <v>0</v>
      </c>
      <c r="AA1538" s="4">
        <v>108.002</v>
      </c>
      <c r="AB1538" s="4">
        <v>1251.4680000000001</v>
      </c>
      <c r="AC1538" s="4">
        <v>25.06</v>
      </c>
      <c r="AG1538" s="66">
        <v>841940</v>
      </c>
      <c r="AH1538" t="s">
        <v>1261</v>
      </c>
      <c r="AI1538" s="4">
        <f t="shared" si="130"/>
        <v>0</v>
      </c>
      <c r="AJ1538" s="4">
        <f t="shared" si="129"/>
        <v>0</v>
      </c>
      <c r="AK1538" s="4">
        <f t="shared" si="129"/>
        <v>0</v>
      </c>
      <c r="AL1538" s="4">
        <f t="shared" si="129"/>
        <v>0</v>
      </c>
      <c r="AM1538" s="4">
        <f t="shared" si="129"/>
        <v>0</v>
      </c>
      <c r="AN1538" s="4">
        <f t="shared" si="129"/>
        <v>0</v>
      </c>
      <c r="AO1538" s="4">
        <f t="shared" si="129"/>
        <v>0</v>
      </c>
      <c r="AP1538" s="4">
        <f t="shared" si="129"/>
        <v>0</v>
      </c>
      <c r="AQ1538" s="4">
        <f t="shared" si="129"/>
        <v>0</v>
      </c>
      <c r="AR1538" s="4">
        <f t="shared" si="129"/>
        <v>0</v>
      </c>
      <c r="AS1538" s="4">
        <f t="shared" si="131"/>
        <v>0</v>
      </c>
      <c r="AT1538" s="4">
        <f t="shared" si="131"/>
        <v>0</v>
      </c>
      <c r="AU1538" s="4">
        <f t="shared" si="131"/>
        <v>0</v>
      </c>
      <c r="AV1538" s="4">
        <f t="shared" si="131"/>
        <v>0</v>
      </c>
      <c r="AW1538" s="4">
        <f t="shared" si="131"/>
        <v>0</v>
      </c>
      <c r="AX1538" s="4">
        <f t="shared" si="131"/>
        <v>0</v>
      </c>
      <c r="AY1538" s="4">
        <f t="shared" si="131"/>
        <v>0</v>
      </c>
      <c r="AZ1538" s="4">
        <f t="shared" si="131"/>
        <v>0.16289966655357419</v>
      </c>
      <c r="BA1538" s="4">
        <f t="shared" si="131"/>
        <v>2.2028984935802405</v>
      </c>
      <c r="BB1538" s="67">
        <f t="shared" si="131"/>
        <v>4.1732130546497416E-2</v>
      </c>
    </row>
    <row r="1539" spans="1:54" x14ac:dyDescent="0.3">
      <c r="A1539" t="s">
        <v>68</v>
      </c>
      <c r="B1539" t="s">
        <v>69</v>
      </c>
      <c r="C1539">
        <v>841950</v>
      </c>
      <c r="D1539" t="s">
        <v>70</v>
      </c>
      <c r="E1539" t="s">
        <v>71</v>
      </c>
      <c r="F1539" t="s">
        <v>72</v>
      </c>
      <c r="G1539" t="s">
        <v>108</v>
      </c>
      <c r="H1539">
        <v>6</v>
      </c>
      <c r="I1539" t="s">
        <v>1262</v>
      </c>
      <c r="J1539" s="4">
        <v>0</v>
      </c>
      <c r="K1539" s="4">
        <v>0</v>
      </c>
      <c r="L1539" s="4">
        <v>0</v>
      </c>
      <c r="M1539" s="4">
        <v>0</v>
      </c>
      <c r="N1539" s="4">
        <v>0</v>
      </c>
      <c r="O1539" s="4">
        <v>0</v>
      </c>
      <c r="P1539" s="4">
        <v>0</v>
      </c>
      <c r="Q1539" s="4">
        <v>18.824999999999999</v>
      </c>
      <c r="R1539" s="4">
        <v>0</v>
      </c>
      <c r="S1539" s="4">
        <v>0</v>
      </c>
      <c r="T1539" s="4">
        <v>0</v>
      </c>
      <c r="U1539" s="4">
        <v>0</v>
      </c>
      <c r="V1539" s="4">
        <v>0</v>
      </c>
      <c r="W1539" s="4">
        <v>0</v>
      </c>
      <c r="X1539" s="4">
        <v>0</v>
      </c>
      <c r="Y1539" s="4">
        <v>0</v>
      </c>
      <c r="Z1539" s="4">
        <v>125.21</v>
      </c>
      <c r="AA1539" s="4">
        <v>87.134</v>
      </c>
      <c r="AB1539" s="4">
        <v>424.80500000000001</v>
      </c>
      <c r="AC1539" s="4">
        <v>79.123999999999995</v>
      </c>
      <c r="AG1539" s="66">
        <v>841950</v>
      </c>
      <c r="AH1539" t="s">
        <v>1262</v>
      </c>
      <c r="AI1539" s="4">
        <f t="shared" si="130"/>
        <v>0</v>
      </c>
      <c r="AJ1539" s="4">
        <f t="shared" si="129"/>
        <v>0</v>
      </c>
      <c r="AK1539" s="4">
        <f t="shared" si="129"/>
        <v>0</v>
      </c>
      <c r="AL1539" s="4">
        <f t="shared" si="129"/>
        <v>0</v>
      </c>
      <c r="AM1539" s="4">
        <f t="shared" ref="AM1539:AY1561" si="132">IFERROR((N1539/N$2093)*100,0)</f>
        <v>0</v>
      </c>
      <c r="AN1539" s="4">
        <f t="shared" si="132"/>
        <v>0</v>
      </c>
      <c r="AO1539" s="4">
        <f t="shared" si="132"/>
        <v>0</v>
      </c>
      <c r="AP1539" s="4">
        <f t="shared" si="132"/>
        <v>0.11073801697006432</v>
      </c>
      <c r="AQ1539" s="4">
        <f t="shared" si="132"/>
        <v>0</v>
      </c>
      <c r="AR1539" s="4">
        <f t="shared" si="132"/>
        <v>0</v>
      </c>
      <c r="AS1539" s="4">
        <f t="shared" si="131"/>
        <v>0</v>
      </c>
      <c r="AT1539" s="4">
        <f t="shared" si="131"/>
        <v>0</v>
      </c>
      <c r="AU1539" s="4">
        <f t="shared" si="131"/>
        <v>0</v>
      </c>
      <c r="AV1539" s="4">
        <f t="shared" si="131"/>
        <v>0</v>
      </c>
      <c r="AW1539" s="4">
        <f t="shared" si="131"/>
        <v>0</v>
      </c>
      <c r="AX1539" s="4">
        <f t="shared" si="131"/>
        <v>0</v>
      </c>
      <c r="AY1539" s="4">
        <f t="shared" si="131"/>
        <v>0.26084881926587133</v>
      </c>
      <c r="AZ1539" s="4">
        <f t="shared" si="131"/>
        <v>0.13142441385788348</v>
      </c>
      <c r="BA1539" s="4">
        <f t="shared" si="131"/>
        <v>0.74776366200762157</v>
      </c>
      <c r="BB1539" s="67">
        <f t="shared" si="131"/>
        <v>0.13176428959940387</v>
      </c>
    </row>
    <row r="1540" spans="1:54" x14ac:dyDescent="0.3">
      <c r="A1540" t="s">
        <v>68</v>
      </c>
      <c r="B1540" t="s">
        <v>69</v>
      </c>
      <c r="C1540">
        <v>841960</v>
      </c>
      <c r="D1540" t="s">
        <v>70</v>
      </c>
      <c r="E1540" t="s">
        <v>71</v>
      </c>
      <c r="F1540" t="s">
        <v>72</v>
      </c>
      <c r="G1540" t="s">
        <v>108</v>
      </c>
      <c r="H1540">
        <v>6</v>
      </c>
      <c r="I1540" t="s">
        <v>1263</v>
      </c>
      <c r="J1540" s="4">
        <v>0</v>
      </c>
      <c r="K1540" s="4">
        <v>0</v>
      </c>
      <c r="L1540" s="4">
        <v>0</v>
      </c>
      <c r="M1540" s="4">
        <v>0</v>
      </c>
      <c r="N1540" s="4">
        <v>0</v>
      </c>
      <c r="O1540" s="4">
        <v>0</v>
      </c>
      <c r="P1540" s="4">
        <v>0</v>
      </c>
      <c r="Q1540" s="4">
        <v>0</v>
      </c>
      <c r="R1540" s="4">
        <v>0</v>
      </c>
      <c r="S1540" s="4">
        <v>0</v>
      </c>
      <c r="T1540" s="4">
        <v>183.34</v>
      </c>
      <c r="U1540" s="4">
        <v>0</v>
      </c>
      <c r="V1540" s="4">
        <v>0</v>
      </c>
      <c r="W1540" s="4">
        <v>0</v>
      </c>
      <c r="X1540" s="4">
        <v>0</v>
      </c>
      <c r="Y1540" s="4">
        <v>0</v>
      </c>
      <c r="Z1540" s="4">
        <v>0</v>
      </c>
      <c r="AA1540" s="4">
        <v>0</v>
      </c>
      <c r="AB1540" s="4">
        <v>0</v>
      </c>
      <c r="AC1540" s="4">
        <v>0</v>
      </c>
      <c r="AG1540" s="66">
        <v>841960</v>
      </c>
      <c r="AH1540" t="s">
        <v>1263</v>
      </c>
      <c r="AI1540" s="4">
        <f t="shared" si="130"/>
        <v>0</v>
      </c>
      <c r="AJ1540" s="4">
        <f t="shared" si="130"/>
        <v>0</v>
      </c>
      <c r="AK1540" s="4">
        <f t="shared" si="130"/>
        <v>0</v>
      </c>
      <c r="AL1540" s="4">
        <f t="shared" si="130"/>
        <v>0</v>
      </c>
      <c r="AM1540" s="4">
        <f t="shared" si="132"/>
        <v>0</v>
      </c>
      <c r="AN1540" s="4">
        <f t="shared" si="132"/>
        <v>0</v>
      </c>
      <c r="AO1540" s="4">
        <f t="shared" si="132"/>
        <v>0</v>
      </c>
      <c r="AP1540" s="4">
        <f t="shared" si="132"/>
        <v>0</v>
      </c>
      <c r="AQ1540" s="4">
        <f t="shared" si="132"/>
        <v>0</v>
      </c>
      <c r="AR1540" s="4">
        <f t="shared" si="132"/>
        <v>0</v>
      </c>
      <c r="AS1540" s="4">
        <f t="shared" si="131"/>
        <v>2.1184399729929047E-2</v>
      </c>
      <c r="AT1540" s="4">
        <f t="shared" si="131"/>
        <v>0</v>
      </c>
      <c r="AU1540" s="4">
        <f t="shared" si="131"/>
        <v>0</v>
      </c>
      <c r="AV1540" s="4">
        <f t="shared" si="131"/>
        <v>0</v>
      </c>
      <c r="AW1540" s="4">
        <f t="shared" si="131"/>
        <v>0</v>
      </c>
      <c r="AX1540" s="4">
        <f t="shared" si="131"/>
        <v>0</v>
      </c>
      <c r="AY1540" s="4">
        <f t="shared" si="131"/>
        <v>0</v>
      </c>
      <c r="AZ1540" s="4">
        <f t="shared" si="131"/>
        <v>0</v>
      </c>
      <c r="BA1540" s="4">
        <f t="shared" si="131"/>
        <v>0</v>
      </c>
      <c r="BB1540" s="67">
        <f t="shared" si="131"/>
        <v>0</v>
      </c>
    </row>
    <row r="1541" spans="1:54" x14ac:dyDescent="0.3">
      <c r="A1541" t="s">
        <v>68</v>
      </c>
      <c r="B1541" t="s">
        <v>69</v>
      </c>
      <c r="C1541">
        <v>841981</v>
      </c>
      <c r="D1541" t="s">
        <v>70</v>
      </c>
      <c r="E1541" t="s">
        <v>71</v>
      </c>
      <c r="F1541" t="s">
        <v>72</v>
      </c>
      <c r="G1541" t="s">
        <v>108</v>
      </c>
      <c r="H1541">
        <v>6</v>
      </c>
      <c r="I1541" t="s">
        <v>1264</v>
      </c>
      <c r="J1541" s="4">
        <v>0</v>
      </c>
      <c r="K1541" s="4">
        <v>0</v>
      </c>
      <c r="L1541" s="4">
        <v>0</v>
      </c>
      <c r="M1541" s="4">
        <v>0</v>
      </c>
      <c r="N1541" s="4">
        <v>0</v>
      </c>
      <c r="O1541" s="4">
        <v>0</v>
      </c>
      <c r="P1541" s="4">
        <v>0</v>
      </c>
      <c r="Q1541" s="4">
        <v>0</v>
      </c>
      <c r="R1541" s="4">
        <v>0</v>
      </c>
      <c r="S1541" s="4">
        <v>0</v>
      </c>
      <c r="T1541" s="4">
        <v>0</v>
      </c>
      <c r="U1541" s="4">
        <v>0</v>
      </c>
      <c r="V1541" s="4">
        <v>0</v>
      </c>
      <c r="W1541" s="4">
        <v>0</v>
      </c>
      <c r="X1541" s="4">
        <v>1.2090000000000001</v>
      </c>
      <c r="Y1541" s="4">
        <v>0</v>
      </c>
      <c r="Z1541" s="4">
        <v>0</v>
      </c>
      <c r="AA1541" s="4">
        <v>0</v>
      </c>
      <c r="AB1541" s="4">
        <v>0</v>
      </c>
      <c r="AC1541" s="4">
        <v>0</v>
      </c>
      <c r="AG1541" s="66">
        <v>841981</v>
      </c>
      <c r="AH1541" t="s">
        <v>1264</v>
      </c>
      <c r="AI1541" s="4">
        <f t="shared" si="130"/>
        <v>0</v>
      </c>
      <c r="AJ1541" s="4">
        <f t="shared" si="130"/>
        <v>0</v>
      </c>
      <c r="AK1541" s="4">
        <f t="shared" si="130"/>
        <v>0</v>
      </c>
      <c r="AL1541" s="4">
        <f t="shared" si="130"/>
        <v>0</v>
      </c>
      <c r="AM1541" s="4">
        <f t="shared" si="132"/>
        <v>0</v>
      </c>
      <c r="AN1541" s="4">
        <f t="shared" si="132"/>
        <v>0</v>
      </c>
      <c r="AO1541" s="4">
        <f t="shared" si="132"/>
        <v>0</v>
      </c>
      <c r="AP1541" s="4">
        <f t="shared" si="132"/>
        <v>0</v>
      </c>
      <c r="AQ1541" s="4">
        <f t="shared" si="132"/>
        <v>0</v>
      </c>
      <c r="AR1541" s="4">
        <f t="shared" si="132"/>
        <v>0</v>
      </c>
      <c r="AS1541" s="4">
        <f t="shared" si="132"/>
        <v>0</v>
      </c>
      <c r="AT1541" s="4">
        <f t="shared" si="132"/>
        <v>0</v>
      </c>
      <c r="AU1541" s="4">
        <f t="shared" si="132"/>
        <v>0</v>
      </c>
      <c r="AV1541" s="4">
        <f t="shared" si="132"/>
        <v>0</v>
      </c>
      <c r="AW1541" s="4">
        <f t="shared" si="131"/>
        <v>3.9791616995713775E-3</v>
      </c>
      <c r="AX1541" s="4">
        <f t="shared" si="131"/>
        <v>0</v>
      </c>
      <c r="AY1541" s="4">
        <f t="shared" si="131"/>
        <v>0</v>
      </c>
      <c r="AZ1541" s="4">
        <f t="shared" si="131"/>
        <v>0</v>
      </c>
      <c r="BA1541" s="4">
        <f t="shared" si="131"/>
        <v>0</v>
      </c>
      <c r="BB1541" s="67">
        <f t="shared" si="131"/>
        <v>0</v>
      </c>
    </row>
    <row r="1542" spans="1:54" x14ac:dyDescent="0.3">
      <c r="A1542" t="s">
        <v>68</v>
      </c>
      <c r="B1542" t="s">
        <v>69</v>
      </c>
      <c r="C1542">
        <v>841989</v>
      </c>
      <c r="D1542" t="s">
        <v>70</v>
      </c>
      <c r="E1542" t="s">
        <v>71</v>
      </c>
      <c r="F1542" t="s">
        <v>72</v>
      </c>
      <c r="G1542" t="s">
        <v>108</v>
      </c>
      <c r="H1542">
        <v>6</v>
      </c>
      <c r="I1542" t="s">
        <v>1264</v>
      </c>
      <c r="J1542" s="4">
        <v>0</v>
      </c>
      <c r="K1542" s="4">
        <v>0</v>
      </c>
      <c r="L1542" s="4">
        <v>0</v>
      </c>
      <c r="M1542" s="4">
        <v>0</v>
      </c>
      <c r="N1542" s="4">
        <v>0</v>
      </c>
      <c r="O1542" s="4">
        <v>0</v>
      </c>
      <c r="P1542" s="4">
        <v>0</v>
      </c>
      <c r="Q1542" s="4">
        <v>2.2799999999999998</v>
      </c>
      <c r="R1542" s="4">
        <v>0</v>
      </c>
      <c r="S1542" s="4">
        <v>0</v>
      </c>
      <c r="T1542" s="4">
        <v>0</v>
      </c>
      <c r="U1542" s="4">
        <v>0</v>
      </c>
      <c r="V1542" s="4">
        <v>29.204000000000001</v>
      </c>
      <c r="W1542" s="4">
        <v>0</v>
      </c>
      <c r="X1542" s="4">
        <v>0</v>
      </c>
      <c r="Y1542" s="4">
        <v>0</v>
      </c>
      <c r="Z1542" s="4">
        <v>472.50799999999998</v>
      </c>
      <c r="AA1542" s="4">
        <v>1075.6990000000001</v>
      </c>
      <c r="AB1542" s="4">
        <v>300.32499999999999</v>
      </c>
      <c r="AC1542" s="4">
        <v>108.111</v>
      </c>
      <c r="AG1542" s="66">
        <v>841989</v>
      </c>
      <c r="AH1542" t="s">
        <v>1264</v>
      </c>
      <c r="AI1542" s="4">
        <f t="shared" si="130"/>
        <v>0</v>
      </c>
      <c r="AJ1542" s="4">
        <f t="shared" si="130"/>
        <v>0</v>
      </c>
      <c r="AK1542" s="4">
        <f t="shared" si="130"/>
        <v>0</v>
      </c>
      <c r="AL1542" s="4">
        <f t="shared" si="130"/>
        <v>0</v>
      </c>
      <c r="AM1542" s="4">
        <f t="shared" si="132"/>
        <v>0</v>
      </c>
      <c r="AN1542" s="4">
        <f t="shared" si="132"/>
        <v>0</v>
      </c>
      <c r="AO1542" s="4">
        <f t="shared" si="132"/>
        <v>0</v>
      </c>
      <c r="AP1542" s="4">
        <f t="shared" si="132"/>
        <v>1.341209448561735E-2</v>
      </c>
      <c r="AQ1542" s="4">
        <f t="shared" si="132"/>
        <v>0</v>
      </c>
      <c r="AR1542" s="4">
        <f t="shared" si="132"/>
        <v>0</v>
      </c>
      <c r="AS1542" s="4">
        <f t="shared" si="132"/>
        <v>0</v>
      </c>
      <c r="AT1542" s="4">
        <f t="shared" si="132"/>
        <v>0</v>
      </c>
      <c r="AU1542" s="4">
        <f t="shared" si="132"/>
        <v>7.3133731303305485E-2</v>
      </c>
      <c r="AV1542" s="4">
        <f t="shared" si="132"/>
        <v>0</v>
      </c>
      <c r="AW1542" s="4">
        <f t="shared" si="131"/>
        <v>0</v>
      </c>
      <c r="AX1542" s="4">
        <f t="shared" si="131"/>
        <v>0</v>
      </c>
      <c r="AY1542" s="4">
        <f t="shared" si="131"/>
        <v>0.98437148705118072</v>
      </c>
      <c r="AZ1542" s="4">
        <f t="shared" si="131"/>
        <v>1.6224792912354697</v>
      </c>
      <c r="BA1542" s="4">
        <f t="shared" si="131"/>
        <v>0.52864754838676309</v>
      </c>
      <c r="BB1542" s="67">
        <f t="shared" si="131"/>
        <v>0.18003600820081334</v>
      </c>
    </row>
    <row r="1543" spans="1:54" x14ac:dyDescent="0.3">
      <c r="A1543" t="s">
        <v>68</v>
      </c>
      <c r="B1543" t="s">
        <v>69</v>
      </c>
      <c r="C1543">
        <v>841990</v>
      </c>
      <c r="D1543" t="s">
        <v>70</v>
      </c>
      <c r="E1543" t="s">
        <v>71</v>
      </c>
      <c r="F1543" t="s">
        <v>72</v>
      </c>
      <c r="G1543" t="s">
        <v>108</v>
      </c>
      <c r="H1543">
        <v>6</v>
      </c>
      <c r="I1543" t="s">
        <v>962</v>
      </c>
      <c r="J1543" s="4">
        <v>0</v>
      </c>
      <c r="K1543" s="4">
        <v>0</v>
      </c>
      <c r="L1543" s="4">
        <v>0</v>
      </c>
      <c r="M1543" s="4">
        <v>0</v>
      </c>
      <c r="N1543" s="4">
        <v>0</v>
      </c>
      <c r="O1543" s="4">
        <v>45.064999999999998</v>
      </c>
      <c r="P1543" s="4">
        <v>71.228999999999999</v>
      </c>
      <c r="Q1543" s="4">
        <v>42.466999999999999</v>
      </c>
      <c r="R1543" s="4">
        <v>0.27200000000000002</v>
      </c>
      <c r="S1543" s="4">
        <v>0.94299999999999995</v>
      </c>
      <c r="T1543" s="4">
        <v>89.028000000000006</v>
      </c>
      <c r="U1543" s="4">
        <v>0</v>
      </c>
      <c r="V1543" s="4">
        <v>39.561</v>
      </c>
      <c r="W1543" s="4">
        <v>2.0190000000000001</v>
      </c>
      <c r="X1543" s="4">
        <v>0.10100000000000001</v>
      </c>
      <c r="Y1543" s="4">
        <v>0</v>
      </c>
      <c r="Z1543" s="4">
        <v>0.42799999999999999</v>
      </c>
      <c r="AA1543" s="4">
        <v>13.305999999999999</v>
      </c>
      <c r="AB1543" s="4">
        <v>134.48500000000001</v>
      </c>
      <c r="AC1543" s="4">
        <v>2.4969999999999999</v>
      </c>
      <c r="AG1543" s="66">
        <v>841990</v>
      </c>
      <c r="AH1543" t="s">
        <v>962</v>
      </c>
      <c r="AI1543" s="4">
        <f t="shared" si="130"/>
        <v>0</v>
      </c>
      <c r="AJ1543" s="4">
        <f t="shared" si="130"/>
        <v>0</v>
      </c>
      <c r="AK1543" s="4">
        <f t="shared" si="130"/>
        <v>0</v>
      </c>
      <c r="AL1543" s="4">
        <f t="shared" si="130"/>
        <v>0</v>
      </c>
      <c r="AM1543" s="4">
        <f t="shared" si="132"/>
        <v>0</v>
      </c>
      <c r="AN1543" s="4">
        <f t="shared" si="132"/>
        <v>0.10209615076328901</v>
      </c>
      <c r="AO1543" s="4">
        <f t="shared" si="132"/>
        <v>0.81332589762842988</v>
      </c>
      <c r="AP1543" s="4">
        <f t="shared" si="132"/>
        <v>0.24981202478978598</v>
      </c>
      <c r="AQ1543" s="4">
        <f t="shared" si="132"/>
        <v>1.0815452084107788E-3</v>
      </c>
      <c r="AR1543" s="4">
        <f t="shared" si="132"/>
        <v>4.4457540220401923E-3</v>
      </c>
      <c r="AS1543" s="4">
        <f t="shared" si="132"/>
        <v>1.0286924507233137E-2</v>
      </c>
      <c r="AT1543" s="4">
        <f t="shared" si="132"/>
        <v>0</v>
      </c>
      <c r="AU1543" s="4">
        <f t="shared" si="132"/>
        <v>9.9070111768595676E-2</v>
      </c>
      <c r="AV1543" s="4">
        <f t="shared" si="132"/>
        <v>4.7570036983759978E-3</v>
      </c>
      <c r="AW1543" s="4">
        <f t="shared" si="131"/>
        <v>3.3241962916187692E-4</v>
      </c>
      <c r="AX1543" s="4">
        <f t="shared" si="131"/>
        <v>0</v>
      </c>
      <c r="AY1543" s="4">
        <f t="shared" si="131"/>
        <v>8.9164838787471399E-4</v>
      </c>
      <c r="AZ1543" s="4">
        <f t="shared" si="131"/>
        <v>2.0069470594635822E-2</v>
      </c>
      <c r="BA1543" s="4">
        <f t="shared" si="131"/>
        <v>0.23672743043301039</v>
      </c>
      <c r="BB1543" s="67">
        <f t="shared" si="131"/>
        <v>4.1582254578852364E-3</v>
      </c>
    </row>
    <row r="1544" spans="1:54" x14ac:dyDescent="0.3">
      <c r="A1544" t="s">
        <v>68</v>
      </c>
      <c r="B1544" t="s">
        <v>69</v>
      </c>
      <c r="C1544">
        <v>842119</v>
      </c>
      <c r="D1544" t="s">
        <v>70</v>
      </c>
      <c r="E1544" t="s">
        <v>71</v>
      </c>
      <c r="F1544" t="s">
        <v>72</v>
      </c>
      <c r="G1544" t="s">
        <v>108</v>
      </c>
      <c r="H1544">
        <v>6</v>
      </c>
      <c r="I1544" t="s">
        <v>1265</v>
      </c>
      <c r="J1544" s="4">
        <v>0</v>
      </c>
      <c r="K1544" s="4">
        <v>0</v>
      </c>
      <c r="L1544" s="4">
        <v>0</v>
      </c>
      <c r="M1544" s="4">
        <v>0</v>
      </c>
      <c r="N1544" s="4">
        <v>0</v>
      </c>
      <c r="O1544" s="4">
        <v>0</v>
      </c>
      <c r="P1544" s="4">
        <v>0</v>
      </c>
      <c r="Q1544" s="4">
        <v>0</v>
      </c>
      <c r="R1544" s="4">
        <v>0</v>
      </c>
      <c r="S1544" s="4">
        <v>0</v>
      </c>
      <c r="T1544" s="4">
        <v>40.737000000000002</v>
      </c>
      <c r="U1544" s="4">
        <v>0</v>
      </c>
      <c r="V1544" s="4">
        <v>0</v>
      </c>
      <c r="W1544" s="4">
        <v>0</v>
      </c>
      <c r="X1544" s="4">
        <v>0</v>
      </c>
      <c r="Y1544" s="4">
        <v>0</v>
      </c>
      <c r="Z1544" s="4">
        <v>104.69</v>
      </c>
      <c r="AA1544" s="4">
        <v>29.529</v>
      </c>
      <c r="AB1544" s="4">
        <v>31.419</v>
      </c>
      <c r="AC1544" s="4">
        <v>0</v>
      </c>
      <c r="AG1544" s="66">
        <v>842119</v>
      </c>
      <c r="AH1544" t="s">
        <v>1265</v>
      </c>
      <c r="AI1544" s="4">
        <f t="shared" si="130"/>
        <v>0</v>
      </c>
      <c r="AJ1544" s="4">
        <f t="shared" si="130"/>
        <v>0</v>
      </c>
      <c r="AK1544" s="4">
        <f t="shared" si="130"/>
        <v>0</v>
      </c>
      <c r="AL1544" s="4">
        <f t="shared" si="130"/>
        <v>0</v>
      </c>
      <c r="AM1544" s="4">
        <f t="shared" si="132"/>
        <v>0</v>
      </c>
      <c r="AN1544" s="4">
        <f t="shared" si="132"/>
        <v>0</v>
      </c>
      <c r="AO1544" s="4">
        <f t="shared" si="132"/>
        <v>0</v>
      </c>
      <c r="AP1544" s="4">
        <f t="shared" si="132"/>
        <v>0</v>
      </c>
      <c r="AQ1544" s="4">
        <f t="shared" si="132"/>
        <v>0</v>
      </c>
      <c r="AR1544" s="4">
        <f t="shared" si="132"/>
        <v>0</v>
      </c>
      <c r="AS1544" s="4">
        <f t="shared" si="132"/>
        <v>4.7070409719543989E-3</v>
      </c>
      <c r="AT1544" s="4">
        <f t="shared" si="132"/>
        <v>0</v>
      </c>
      <c r="AU1544" s="4">
        <f t="shared" si="132"/>
        <v>0</v>
      </c>
      <c r="AV1544" s="4">
        <f t="shared" si="132"/>
        <v>0</v>
      </c>
      <c r="AW1544" s="4">
        <f t="shared" si="131"/>
        <v>0</v>
      </c>
      <c r="AX1544" s="4">
        <f t="shared" si="131"/>
        <v>0</v>
      </c>
      <c r="AY1544" s="4">
        <f t="shared" si="131"/>
        <v>0.2180996956229061</v>
      </c>
      <c r="AZ1544" s="4">
        <f t="shared" si="131"/>
        <v>4.4538659040207512E-2</v>
      </c>
      <c r="BA1544" s="4">
        <f t="shared" si="131"/>
        <v>5.5305343620290395E-2</v>
      </c>
      <c r="BB1544" s="67">
        <f t="shared" si="131"/>
        <v>0</v>
      </c>
    </row>
    <row r="1545" spans="1:54" x14ac:dyDescent="0.3">
      <c r="A1545" t="s">
        <v>68</v>
      </c>
      <c r="B1545" t="s">
        <v>69</v>
      </c>
      <c r="C1545">
        <v>842121</v>
      </c>
      <c r="D1545" t="s">
        <v>70</v>
      </c>
      <c r="E1545" t="s">
        <v>71</v>
      </c>
      <c r="F1545" t="s">
        <v>72</v>
      </c>
      <c r="G1545" t="s">
        <v>108</v>
      </c>
      <c r="H1545">
        <v>6</v>
      </c>
      <c r="I1545" t="s">
        <v>1266</v>
      </c>
      <c r="J1545" s="4">
        <v>0</v>
      </c>
      <c r="K1545" s="4">
        <v>0</v>
      </c>
      <c r="L1545" s="4">
        <v>0</v>
      </c>
      <c r="M1545" s="4">
        <v>0</v>
      </c>
      <c r="N1545" s="4">
        <v>0</v>
      </c>
      <c r="O1545" s="4">
        <v>0</v>
      </c>
      <c r="P1545" s="4">
        <v>0</v>
      </c>
      <c r="Q1545" s="4">
        <v>0</v>
      </c>
      <c r="R1545" s="4">
        <v>0</v>
      </c>
      <c r="S1545" s="4">
        <v>58.768999999999998</v>
      </c>
      <c r="T1545" s="4">
        <v>104.245</v>
      </c>
      <c r="U1545" s="4">
        <v>0</v>
      </c>
      <c r="V1545" s="4">
        <v>51.786999999999999</v>
      </c>
      <c r="W1545" s="4">
        <v>7.0209999999999999</v>
      </c>
      <c r="X1545" s="4">
        <v>2.1520000000000001</v>
      </c>
      <c r="Y1545" s="4">
        <v>3.8490000000000002</v>
      </c>
      <c r="Z1545" s="4">
        <v>13.673</v>
      </c>
      <c r="AA1545" s="4">
        <v>0.77400000000000002</v>
      </c>
      <c r="AB1545" s="4">
        <v>13.505000000000001</v>
      </c>
      <c r="AC1545" s="4">
        <v>0</v>
      </c>
      <c r="AG1545" s="66">
        <v>842121</v>
      </c>
      <c r="AH1545" t="s">
        <v>1266</v>
      </c>
      <c r="AI1545" s="4">
        <f t="shared" si="130"/>
        <v>0</v>
      </c>
      <c r="AJ1545" s="4">
        <f t="shared" si="130"/>
        <v>0</v>
      </c>
      <c r="AK1545" s="4">
        <f t="shared" si="130"/>
        <v>0</v>
      </c>
      <c r="AL1545" s="4">
        <f t="shared" si="130"/>
        <v>0</v>
      </c>
      <c r="AM1545" s="4">
        <f t="shared" si="132"/>
        <v>0</v>
      </c>
      <c r="AN1545" s="4">
        <f t="shared" si="132"/>
        <v>0</v>
      </c>
      <c r="AO1545" s="4">
        <f t="shared" si="132"/>
        <v>0</v>
      </c>
      <c r="AP1545" s="4">
        <f t="shared" si="132"/>
        <v>0</v>
      </c>
      <c r="AQ1545" s="4">
        <f t="shared" si="132"/>
        <v>0</v>
      </c>
      <c r="AR1545" s="4">
        <f t="shared" si="132"/>
        <v>0.2770652366079322</v>
      </c>
      <c r="AS1545" s="4">
        <f t="shared" si="132"/>
        <v>1.2045204264461947E-2</v>
      </c>
      <c r="AT1545" s="4">
        <f t="shared" si="132"/>
        <v>0</v>
      </c>
      <c r="AU1545" s="4">
        <f t="shared" si="132"/>
        <v>0.12968691080003703</v>
      </c>
      <c r="AV1545" s="4">
        <f t="shared" si="132"/>
        <v>1.6542309542495234E-2</v>
      </c>
      <c r="AW1545" s="4">
        <f t="shared" si="131"/>
        <v>7.0828419995679114E-3</v>
      </c>
      <c r="AX1545" s="4">
        <f t="shared" si="131"/>
        <v>1.0281511195694874E-2</v>
      </c>
      <c r="AY1545" s="4">
        <f t="shared" si="131"/>
        <v>2.8484832727595708E-2</v>
      </c>
      <c r="AZ1545" s="4">
        <f t="shared" si="131"/>
        <v>1.1674259913007762E-3</v>
      </c>
      <c r="BA1545" s="4">
        <f t="shared" si="131"/>
        <v>2.377219725618326E-2</v>
      </c>
      <c r="BB1545" s="67">
        <f t="shared" si="131"/>
        <v>0</v>
      </c>
    </row>
    <row r="1546" spans="1:54" x14ac:dyDescent="0.3">
      <c r="A1546" t="s">
        <v>68</v>
      </c>
      <c r="B1546" t="s">
        <v>69</v>
      </c>
      <c r="C1546">
        <v>842123</v>
      </c>
      <c r="D1546" t="s">
        <v>70</v>
      </c>
      <c r="E1546" t="s">
        <v>71</v>
      </c>
      <c r="F1546" t="s">
        <v>72</v>
      </c>
      <c r="G1546" t="s">
        <v>108</v>
      </c>
      <c r="H1546">
        <v>6</v>
      </c>
      <c r="I1546" t="s">
        <v>1266</v>
      </c>
      <c r="J1546" s="4">
        <v>0</v>
      </c>
      <c r="K1546" s="4">
        <v>0</v>
      </c>
      <c r="L1546" s="4">
        <v>0</v>
      </c>
      <c r="M1546" s="4">
        <v>0</v>
      </c>
      <c r="N1546" s="4">
        <v>0</v>
      </c>
      <c r="O1546" s="4">
        <v>0</v>
      </c>
      <c r="P1546" s="4">
        <v>0</v>
      </c>
      <c r="Q1546" s="4">
        <v>0</v>
      </c>
      <c r="R1546" s="4">
        <v>0</v>
      </c>
      <c r="S1546" s="4">
        <v>1.256</v>
      </c>
      <c r="T1546" s="4">
        <v>0</v>
      </c>
      <c r="U1546" s="4">
        <v>0.19500000000000001</v>
      </c>
      <c r="V1546" s="4">
        <v>0.35899999999999999</v>
      </c>
      <c r="W1546" s="4">
        <v>2.964</v>
      </c>
      <c r="X1546" s="4">
        <v>0.78700000000000003</v>
      </c>
      <c r="Y1546" s="4">
        <v>0.54700000000000004</v>
      </c>
      <c r="Z1546" s="4">
        <v>0.38</v>
      </c>
      <c r="AA1546" s="4">
        <v>656.89</v>
      </c>
      <c r="AB1546" s="4">
        <v>0.80800000000000005</v>
      </c>
      <c r="AC1546" s="4">
        <v>0.20200000000000001</v>
      </c>
      <c r="AG1546" s="66">
        <v>842123</v>
      </c>
      <c r="AH1546" t="s">
        <v>1266</v>
      </c>
      <c r="AI1546" s="4">
        <f t="shared" si="130"/>
        <v>0</v>
      </c>
      <c r="AJ1546" s="4">
        <f t="shared" si="130"/>
        <v>0</v>
      </c>
      <c r="AK1546" s="4">
        <f t="shared" si="130"/>
        <v>0</v>
      </c>
      <c r="AL1546" s="4">
        <f t="shared" si="130"/>
        <v>0</v>
      </c>
      <c r="AM1546" s="4">
        <f t="shared" si="132"/>
        <v>0</v>
      </c>
      <c r="AN1546" s="4">
        <f t="shared" si="132"/>
        <v>0</v>
      </c>
      <c r="AO1546" s="4">
        <f t="shared" si="132"/>
        <v>0</v>
      </c>
      <c r="AP1546" s="4">
        <f t="shared" si="132"/>
        <v>0</v>
      </c>
      <c r="AQ1546" s="4">
        <f t="shared" si="132"/>
        <v>0</v>
      </c>
      <c r="AR1546" s="4">
        <f t="shared" si="132"/>
        <v>5.9213860569273403E-3</v>
      </c>
      <c r="AS1546" s="4">
        <f t="shared" si="132"/>
        <v>0</v>
      </c>
      <c r="AT1546" s="4">
        <f t="shared" si="132"/>
        <v>5.8424870874294063E-4</v>
      </c>
      <c r="AU1546" s="4">
        <f t="shared" si="132"/>
        <v>8.9902100869355809E-4</v>
      </c>
      <c r="AV1546" s="4">
        <f t="shared" si="132"/>
        <v>6.983535890037868E-3</v>
      </c>
      <c r="AW1546" s="4">
        <f t="shared" si="131"/>
        <v>2.5902400806970013E-3</v>
      </c>
      <c r="AX1546" s="4">
        <f t="shared" si="131"/>
        <v>1.461155267353883E-3</v>
      </c>
      <c r="AY1546" s="4">
        <f t="shared" si="131"/>
        <v>7.9165043783269E-4</v>
      </c>
      <c r="AZ1546" s="4">
        <f t="shared" si="131"/>
        <v>0.99078870726817414</v>
      </c>
      <c r="BA1546" s="4">
        <f t="shared" si="131"/>
        <v>1.4222832567934893E-3</v>
      </c>
      <c r="BB1546" s="67">
        <f t="shared" si="131"/>
        <v>3.3638828293665118E-4</v>
      </c>
    </row>
    <row r="1547" spans="1:54" x14ac:dyDescent="0.3">
      <c r="A1547" t="s">
        <v>68</v>
      </c>
      <c r="B1547" t="s">
        <v>69</v>
      </c>
      <c r="C1547">
        <v>842129</v>
      </c>
      <c r="D1547" t="s">
        <v>70</v>
      </c>
      <c r="E1547" t="s">
        <v>71</v>
      </c>
      <c r="F1547" t="s">
        <v>72</v>
      </c>
      <c r="G1547" t="s">
        <v>108</v>
      </c>
      <c r="H1547">
        <v>6</v>
      </c>
      <c r="I1547" t="s">
        <v>1266</v>
      </c>
      <c r="J1547" s="4">
        <v>0</v>
      </c>
      <c r="K1547" s="4">
        <v>0</v>
      </c>
      <c r="L1547" s="4">
        <v>0</v>
      </c>
      <c r="M1547" s="4">
        <v>0</v>
      </c>
      <c r="N1547" s="4">
        <v>0</v>
      </c>
      <c r="O1547" s="4">
        <v>0</v>
      </c>
      <c r="P1547" s="4">
        <v>0</v>
      </c>
      <c r="Q1547" s="4">
        <v>0</v>
      </c>
      <c r="R1547" s="4">
        <v>0</v>
      </c>
      <c r="S1547" s="4">
        <v>0</v>
      </c>
      <c r="T1547" s="4">
        <v>0</v>
      </c>
      <c r="U1547" s="4">
        <v>0.16200000000000001</v>
      </c>
      <c r="V1547" s="4">
        <v>0.217</v>
      </c>
      <c r="W1547" s="4">
        <v>1.7809999999999999</v>
      </c>
      <c r="X1547" s="4">
        <v>5.97</v>
      </c>
      <c r="Y1547" s="4">
        <v>3.226</v>
      </c>
      <c r="Z1547" s="4">
        <v>25.149000000000001</v>
      </c>
      <c r="AA1547" s="4">
        <v>43.112000000000002</v>
      </c>
      <c r="AB1547" s="4">
        <v>59.575000000000003</v>
      </c>
      <c r="AC1547" s="4">
        <v>0.112</v>
      </c>
      <c r="AG1547" s="66">
        <v>842129</v>
      </c>
      <c r="AH1547" t="s">
        <v>1266</v>
      </c>
      <c r="AI1547" s="4">
        <f t="shared" si="130"/>
        <v>0</v>
      </c>
      <c r="AJ1547" s="4">
        <f t="shared" si="130"/>
        <v>0</v>
      </c>
      <c r="AK1547" s="4">
        <f t="shared" si="130"/>
        <v>0</v>
      </c>
      <c r="AL1547" s="4">
        <f t="shared" si="130"/>
        <v>0</v>
      </c>
      <c r="AM1547" s="4">
        <f t="shared" si="132"/>
        <v>0</v>
      </c>
      <c r="AN1547" s="4">
        <f t="shared" si="132"/>
        <v>0</v>
      </c>
      <c r="AO1547" s="4">
        <f t="shared" si="132"/>
        <v>0</v>
      </c>
      <c r="AP1547" s="4">
        <f t="shared" si="132"/>
        <v>0</v>
      </c>
      <c r="AQ1547" s="4">
        <f t="shared" si="132"/>
        <v>0</v>
      </c>
      <c r="AR1547" s="4">
        <f t="shared" si="132"/>
        <v>0</v>
      </c>
      <c r="AS1547" s="4">
        <f t="shared" si="132"/>
        <v>0</v>
      </c>
      <c r="AT1547" s="4">
        <f t="shared" si="132"/>
        <v>4.8537585034028909E-4</v>
      </c>
      <c r="AU1547" s="4">
        <f t="shared" si="132"/>
        <v>5.4341938408496398E-4</v>
      </c>
      <c r="AV1547" s="4">
        <f t="shared" si="132"/>
        <v>4.1962474426981925E-3</v>
      </c>
      <c r="AW1547" s="4">
        <f t="shared" si="131"/>
        <v>1.9648962238578267E-2</v>
      </c>
      <c r="AX1547" s="4">
        <f t="shared" si="131"/>
        <v>8.6173434963137605E-3</v>
      </c>
      <c r="AY1547" s="4">
        <f t="shared" si="131"/>
        <v>5.239267595014295E-2</v>
      </c>
      <c r="AZ1547" s="4">
        <f t="shared" si="131"/>
        <v>6.50259293759161E-2</v>
      </c>
      <c r="BA1547" s="4">
        <f t="shared" si="131"/>
        <v>0.10486698641518828</v>
      </c>
      <c r="BB1547" s="67">
        <f t="shared" si="131"/>
        <v>1.8651231529160856E-4</v>
      </c>
    </row>
    <row r="1548" spans="1:54" x14ac:dyDescent="0.3">
      <c r="A1548" t="s">
        <v>68</v>
      </c>
      <c r="B1548" t="s">
        <v>69</v>
      </c>
      <c r="C1548">
        <v>842131</v>
      </c>
      <c r="D1548" t="s">
        <v>70</v>
      </c>
      <c r="E1548" t="s">
        <v>71</v>
      </c>
      <c r="F1548" t="s">
        <v>72</v>
      </c>
      <c r="G1548" t="s">
        <v>108</v>
      </c>
      <c r="H1548">
        <v>6</v>
      </c>
      <c r="I1548" t="s">
        <v>1266</v>
      </c>
      <c r="J1548" s="4">
        <v>0</v>
      </c>
      <c r="K1548" s="4">
        <v>0</v>
      </c>
      <c r="L1548" s="4">
        <v>0</v>
      </c>
      <c r="M1548" s="4">
        <v>0</v>
      </c>
      <c r="N1548" s="4">
        <v>0</v>
      </c>
      <c r="O1548" s="4">
        <v>0</v>
      </c>
      <c r="P1548" s="4">
        <v>0</v>
      </c>
      <c r="Q1548" s="4">
        <v>0</v>
      </c>
      <c r="R1548" s="4">
        <v>0</v>
      </c>
      <c r="S1548" s="4">
        <v>0</v>
      </c>
      <c r="T1548" s="4">
        <v>0</v>
      </c>
      <c r="U1548" s="4">
        <v>0</v>
      </c>
      <c r="V1548" s="4">
        <v>0</v>
      </c>
      <c r="W1548" s="4">
        <v>2.7E-2</v>
      </c>
      <c r="X1548" s="4">
        <v>0.373</v>
      </c>
      <c r="Y1548" s="4">
        <v>3.5000000000000003E-2</v>
      </c>
      <c r="Z1548" s="4">
        <v>4.4999999999999998E-2</v>
      </c>
      <c r="AA1548" s="4">
        <v>2.7E-2</v>
      </c>
      <c r="AB1548" s="4">
        <v>133.215</v>
      </c>
      <c r="AC1548" s="4">
        <v>4.835</v>
      </c>
      <c r="AG1548" s="66">
        <v>842131</v>
      </c>
      <c r="AH1548" t="s">
        <v>1266</v>
      </c>
      <c r="AI1548" s="4">
        <f t="shared" si="130"/>
        <v>0</v>
      </c>
      <c r="AJ1548" s="4">
        <f t="shared" si="130"/>
        <v>0</v>
      </c>
      <c r="AK1548" s="4">
        <f t="shared" si="130"/>
        <v>0</v>
      </c>
      <c r="AL1548" s="4">
        <f t="shared" si="130"/>
        <v>0</v>
      </c>
      <c r="AM1548" s="4">
        <f t="shared" si="132"/>
        <v>0</v>
      </c>
      <c r="AN1548" s="4">
        <f t="shared" si="132"/>
        <v>0</v>
      </c>
      <c r="AO1548" s="4">
        <f t="shared" si="132"/>
        <v>0</v>
      </c>
      <c r="AP1548" s="4">
        <f t="shared" si="132"/>
        <v>0</v>
      </c>
      <c r="AQ1548" s="4">
        <f t="shared" si="132"/>
        <v>0</v>
      </c>
      <c r="AR1548" s="4">
        <f t="shared" si="132"/>
        <v>0</v>
      </c>
      <c r="AS1548" s="4">
        <f t="shared" si="132"/>
        <v>0</v>
      </c>
      <c r="AT1548" s="4">
        <f t="shared" si="132"/>
        <v>0</v>
      </c>
      <c r="AU1548" s="4">
        <f t="shared" si="132"/>
        <v>0</v>
      </c>
      <c r="AV1548" s="4">
        <f t="shared" si="132"/>
        <v>6.3615205476053442E-5</v>
      </c>
      <c r="AW1548" s="4">
        <f t="shared" si="131"/>
        <v>1.2276487294790106E-3</v>
      </c>
      <c r="AX1548" s="4">
        <f t="shared" si="131"/>
        <v>9.3492567380961447E-5</v>
      </c>
      <c r="AY1548" s="4">
        <f t="shared" si="131"/>
        <v>9.3748078164397492E-5</v>
      </c>
      <c r="AZ1548" s="4">
        <f t="shared" si="131"/>
        <v>4.0724162487236372E-5</v>
      </c>
      <c r="BA1548" s="4">
        <f t="shared" si="131"/>
        <v>0.2344919109576048</v>
      </c>
      <c r="BB1548" s="67">
        <f t="shared" si="131"/>
        <v>8.0516700395975652E-3</v>
      </c>
    </row>
    <row r="1549" spans="1:54" x14ac:dyDescent="0.3">
      <c r="A1549" t="s">
        <v>68</v>
      </c>
      <c r="B1549" t="s">
        <v>69</v>
      </c>
      <c r="C1549">
        <v>842139</v>
      </c>
      <c r="D1549" t="s">
        <v>70</v>
      </c>
      <c r="E1549" t="s">
        <v>71</v>
      </c>
      <c r="F1549" t="s">
        <v>72</v>
      </c>
      <c r="G1549" t="s">
        <v>108</v>
      </c>
      <c r="H1549">
        <v>6</v>
      </c>
      <c r="I1549" t="s">
        <v>1266</v>
      </c>
      <c r="J1549" s="4">
        <v>0</v>
      </c>
      <c r="K1549" s="4">
        <v>0</v>
      </c>
      <c r="L1549" s="4">
        <v>0</v>
      </c>
      <c r="M1549" s="4">
        <v>0</v>
      </c>
      <c r="N1549" s="4">
        <v>0</v>
      </c>
      <c r="O1549" s="4">
        <v>0</v>
      </c>
      <c r="P1549" s="4">
        <v>0</v>
      </c>
      <c r="Q1549" s="4">
        <v>0</v>
      </c>
      <c r="R1549" s="4">
        <v>0</v>
      </c>
      <c r="S1549" s="4">
        <v>0</v>
      </c>
      <c r="T1549" s="4">
        <v>0</v>
      </c>
      <c r="U1549" s="4">
        <v>0</v>
      </c>
      <c r="V1549" s="4">
        <v>0</v>
      </c>
      <c r="W1549" s="4">
        <v>2.1419999999999999</v>
      </c>
      <c r="X1549" s="4">
        <v>0</v>
      </c>
      <c r="Y1549" s="4">
        <v>0</v>
      </c>
      <c r="Z1549" s="4">
        <v>0</v>
      </c>
      <c r="AA1549" s="4">
        <v>0.32800000000000001</v>
      </c>
      <c r="AB1549" s="4">
        <v>3.7719999999999998</v>
      </c>
      <c r="AC1549" s="4">
        <v>0.4</v>
      </c>
      <c r="AG1549" s="66">
        <v>842139</v>
      </c>
      <c r="AH1549" t="s">
        <v>1266</v>
      </c>
      <c r="AI1549" s="4">
        <f t="shared" si="130"/>
        <v>0</v>
      </c>
      <c r="AJ1549" s="4">
        <f t="shared" si="130"/>
        <v>0</v>
      </c>
      <c r="AK1549" s="4">
        <f t="shared" si="130"/>
        <v>0</v>
      </c>
      <c r="AL1549" s="4">
        <f t="shared" si="130"/>
        <v>0</v>
      </c>
      <c r="AM1549" s="4">
        <f t="shared" si="132"/>
        <v>0</v>
      </c>
      <c r="AN1549" s="4">
        <f t="shared" si="132"/>
        <v>0</v>
      </c>
      <c r="AO1549" s="4">
        <f t="shared" si="132"/>
        <v>0</v>
      </c>
      <c r="AP1549" s="4">
        <f t="shared" si="132"/>
        <v>0</v>
      </c>
      <c r="AQ1549" s="4">
        <f t="shared" si="132"/>
        <v>0</v>
      </c>
      <c r="AR1549" s="4">
        <f t="shared" si="132"/>
        <v>0</v>
      </c>
      <c r="AS1549" s="4">
        <f t="shared" si="132"/>
        <v>0</v>
      </c>
      <c r="AT1549" s="4">
        <f t="shared" si="132"/>
        <v>0</v>
      </c>
      <c r="AU1549" s="4">
        <f t="shared" si="132"/>
        <v>0</v>
      </c>
      <c r="AV1549" s="4">
        <f t="shared" si="132"/>
        <v>5.0468063011002403E-3</v>
      </c>
      <c r="AW1549" s="4">
        <f t="shared" si="132"/>
        <v>0</v>
      </c>
      <c r="AX1549" s="4">
        <f t="shared" si="132"/>
        <v>0</v>
      </c>
      <c r="AY1549" s="4">
        <f t="shared" si="132"/>
        <v>0</v>
      </c>
      <c r="AZ1549" s="4">
        <f t="shared" si="131"/>
        <v>4.9472315910420494E-4</v>
      </c>
      <c r="BA1549" s="4">
        <f t="shared" si="131"/>
        <v>6.6396688671101992E-3</v>
      </c>
      <c r="BB1549" s="67">
        <f t="shared" si="131"/>
        <v>6.6611541175574484E-4</v>
      </c>
    </row>
    <row r="1550" spans="1:54" x14ac:dyDescent="0.3">
      <c r="A1550" t="s">
        <v>68</v>
      </c>
      <c r="B1550" t="s">
        <v>69</v>
      </c>
      <c r="C1550">
        <v>842191</v>
      </c>
      <c r="D1550" t="s">
        <v>70</v>
      </c>
      <c r="E1550" t="s">
        <v>71</v>
      </c>
      <c r="F1550" t="s">
        <v>72</v>
      </c>
      <c r="G1550" t="s">
        <v>108</v>
      </c>
      <c r="H1550">
        <v>6</v>
      </c>
      <c r="I1550" t="s">
        <v>1267</v>
      </c>
      <c r="J1550" s="4">
        <v>0</v>
      </c>
      <c r="K1550" s="4">
        <v>0</v>
      </c>
      <c r="L1550" s="4">
        <v>0</v>
      </c>
      <c r="M1550" s="4">
        <v>0</v>
      </c>
      <c r="N1550" s="4">
        <v>0</v>
      </c>
      <c r="O1550" s="4">
        <v>0</v>
      </c>
      <c r="P1550" s="4">
        <v>0</v>
      </c>
      <c r="Q1550" s="4">
        <v>0</v>
      </c>
      <c r="R1550" s="4">
        <v>0</v>
      </c>
      <c r="S1550" s="4">
        <v>0</v>
      </c>
      <c r="T1550" s="4">
        <v>0</v>
      </c>
      <c r="U1550" s="4">
        <v>0</v>
      </c>
      <c r="V1550" s="4">
        <v>0</v>
      </c>
      <c r="W1550" s="4">
        <v>0</v>
      </c>
      <c r="X1550" s="4">
        <v>0</v>
      </c>
      <c r="Y1550" s="4">
        <v>0</v>
      </c>
      <c r="Z1550" s="4">
        <v>0</v>
      </c>
      <c r="AA1550" s="4">
        <v>0</v>
      </c>
      <c r="AB1550" s="4">
        <v>1.6859999999999999</v>
      </c>
      <c r="AC1550" s="4">
        <v>0</v>
      </c>
      <c r="AG1550" s="66">
        <v>842191</v>
      </c>
      <c r="AH1550" t="s">
        <v>1267</v>
      </c>
      <c r="AI1550" s="4">
        <f t="shared" si="130"/>
        <v>0</v>
      </c>
      <c r="AJ1550" s="4">
        <f t="shared" si="130"/>
        <v>0</v>
      </c>
      <c r="AK1550" s="4">
        <f t="shared" si="130"/>
        <v>0</v>
      </c>
      <c r="AL1550" s="4">
        <f t="shared" si="130"/>
        <v>0</v>
      </c>
      <c r="AM1550" s="4">
        <f t="shared" si="132"/>
        <v>0</v>
      </c>
      <c r="AN1550" s="4">
        <f t="shared" si="132"/>
        <v>0</v>
      </c>
      <c r="AO1550" s="4">
        <f t="shared" si="132"/>
        <v>0</v>
      </c>
      <c r="AP1550" s="4">
        <f t="shared" si="132"/>
        <v>0</v>
      </c>
      <c r="AQ1550" s="4">
        <f t="shared" si="132"/>
        <v>0</v>
      </c>
      <c r="AR1550" s="4">
        <f t="shared" si="132"/>
        <v>0</v>
      </c>
      <c r="AS1550" s="4">
        <f t="shared" si="132"/>
        <v>0</v>
      </c>
      <c r="AT1550" s="4">
        <f t="shared" si="132"/>
        <v>0</v>
      </c>
      <c r="AU1550" s="4">
        <f t="shared" si="132"/>
        <v>0</v>
      </c>
      <c r="AV1550" s="4">
        <f t="shared" si="132"/>
        <v>0</v>
      </c>
      <c r="AW1550" s="4">
        <f t="shared" si="132"/>
        <v>0</v>
      </c>
      <c r="AX1550" s="4">
        <f t="shared" si="132"/>
        <v>0</v>
      </c>
      <c r="AY1550" s="4">
        <f t="shared" si="132"/>
        <v>0</v>
      </c>
      <c r="AZ1550" s="4">
        <f t="shared" si="131"/>
        <v>0</v>
      </c>
      <c r="BA1550" s="4">
        <f t="shared" si="131"/>
        <v>2.9677841224676027E-3</v>
      </c>
      <c r="BB1550" s="67">
        <f t="shared" si="131"/>
        <v>0</v>
      </c>
    </row>
    <row r="1551" spans="1:54" x14ac:dyDescent="0.3">
      <c r="A1551" t="s">
        <v>68</v>
      </c>
      <c r="B1551" t="s">
        <v>69</v>
      </c>
      <c r="C1551">
        <v>842199</v>
      </c>
      <c r="D1551" t="s">
        <v>70</v>
      </c>
      <c r="E1551" t="s">
        <v>71</v>
      </c>
      <c r="F1551" t="s">
        <v>72</v>
      </c>
      <c r="G1551" t="s">
        <v>108</v>
      </c>
      <c r="H1551">
        <v>6</v>
      </c>
      <c r="I1551" t="s">
        <v>1229</v>
      </c>
      <c r="J1551" s="4">
        <v>0</v>
      </c>
      <c r="K1551" s="4">
        <v>0</v>
      </c>
      <c r="L1551" s="4">
        <v>0</v>
      </c>
      <c r="M1551" s="4">
        <v>0</v>
      </c>
      <c r="N1551" s="4">
        <v>11.271000000000001</v>
      </c>
      <c r="O1551" s="4">
        <v>0</v>
      </c>
      <c r="P1551" s="4">
        <v>36.792999999999999</v>
      </c>
      <c r="Q1551" s="4">
        <v>0.371</v>
      </c>
      <c r="R1551" s="4">
        <v>0</v>
      </c>
      <c r="S1551" s="4">
        <v>10.643000000000001</v>
      </c>
      <c r="T1551" s="4">
        <v>5.2750000000000004</v>
      </c>
      <c r="U1551" s="4">
        <v>0.20100000000000001</v>
      </c>
      <c r="V1551" s="4">
        <v>55.584000000000003</v>
      </c>
      <c r="W1551" s="4">
        <v>60.201000000000001</v>
      </c>
      <c r="X1551" s="4">
        <v>0.03</v>
      </c>
      <c r="Y1551" s="4">
        <v>0</v>
      </c>
      <c r="Z1551" s="4">
        <v>6.65</v>
      </c>
      <c r="AA1551" s="4">
        <v>86.754000000000005</v>
      </c>
      <c r="AB1551" s="4">
        <v>14.709</v>
      </c>
      <c r="AC1551" s="4">
        <v>23.49</v>
      </c>
      <c r="AG1551" s="66">
        <v>842199</v>
      </c>
      <c r="AH1551" t="s">
        <v>1229</v>
      </c>
      <c r="AI1551" s="4">
        <f t="shared" si="130"/>
        <v>0</v>
      </c>
      <c r="AJ1551" s="4">
        <f t="shared" si="130"/>
        <v>0</v>
      </c>
      <c r="AK1551" s="4">
        <f t="shared" si="130"/>
        <v>0</v>
      </c>
      <c r="AL1551" s="4">
        <f t="shared" si="130"/>
        <v>0</v>
      </c>
      <c r="AM1551" s="4">
        <f t="shared" si="132"/>
        <v>0.25706823609588347</v>
      </c>
      <c r="AN1551" s="4">
        <f t="shared" si="132"/>
        <v>0</v>
      </c>
      <c r="AO1551" s="4">
        <f t="shared" si="132"/>
        <v>0.42011961071253034</v>
      </c>
      <c r="AP1551" s="4">
        <f t="shared" si="132"/>
        <v>2.1824066027035247E-3</v>
      </c>
      <c r="AQ1551" s="4">
        <f t="shared" si="132"/>
        <v>0</v>
      </c>
      <c r="AR1551" s="4">
        <f t="shared" si="132"/>
        <v>5.0176203665507707E-2</v>
      </c>
      <c r="AS1551" s="4">
        <f t="shared" si="132"/>
        <v>6.0951079183689159E-4</v>
      </c>
      <c r="AT1551" s="4">
        <f t="shared" si="132"/>
        <v>6.0222559208887735E-4</v>
      </c>
      <c r="AU1551" s="4">
        <f t="shared" si="132"/>
        <v>0.13919549790312741</v>
      </c>
      <c r="AV1551" s="4">
        <f t="shared" si="132"/>
        <v>0.14184070314310718</v>
      </c>
      <c r="AW1551" s="4">
        <f t="shared" si="132"/>
        <v>9.8738503711448571E-5</v>
      </c>
      <c r="AX1551" s="4">
        <f t="shared" si="132"/>
        <v>0</v>
      </c>
      <c r="AY1551" s="4">
        <f t="shared" si="132"/>
        <v>1.3853882662072074E-2</v>
      </c>
      <c r="AZ1551" s="4">
        <f t="shared" si="131"/>
        <v>0.1308512589784335</v>
      </c>
      <c r="BA1551" s="4">
        <f t="shared" si="131"/>
        <v>2.5891540128929989E-2</v>
      </c>
      <c r="BB1551" s="67">
        <f t="shared" si="131"/>
        <v>3.911762755535611E-2</v>
      </c>
    </row>
    <row r="1552" spans="1:54" x14ac:dyDescent="0.3">
      <c r="A1552" t="s">
        <v>68</v>
      </c>
      <c r="B1552" t="s">
        <v>69</v>
      </c>
      <c r="C1552">
        <v>842211</v>
      </c>
      <c r="D1552" t="s">
        <v>70</v>
      </c>
      <c r="E1552" t="s">
        <v>71</v>
      </c>
      <c r="F1552" t="s">
        <v>72</v>
      </c>
      <c r="G1552" t="s">
        <v>108</v>
      </c>
      <c r="H1552">
        <v>6</v>
      </c>
      <c r="I1552" t="s">
        <v>1268</v>
      </c>
      <c r="J1552" s="4">
        <v>0</v>
      </c>
      <c r="K1552" s="4">
        <v>0</v>
      </c>
      <c r="L1552" s="4">
        <v>0</v>
      </c>
      <c r="M1552" s="4">
        <v>0</v>
      </c>
      <c r="N1552" s="4">
        <v>0</v>
      </c>
      <c r="O1552" s="4">
        <v>0</v>
      </c>
      <c r="P1552" s="4">
        <v>0</v>
      </c>
      <c r="Q1552" s="4">
        <v>0</v>
      </c>
      <c r="R1552" s="4">
        <v>0</v>
      </c>
      <c r="S1552" s="4">
        <v>0</v>
      </c>
      <c r="T1552" s="4">
        <v>0</v>
      </c>
      <c r="U1552" s="4">
        <v>0</v>
      </c>
      <c r="V1552" s="4">
        <v>0</v>
      </c>
      <c r="W1552" s="4">
        <v>0</v>
      </c>
      <c r="X1552" s="4">
        <v>0</v>
      </c>
      <c r="Y1552" s="4">
        <v>0</v>
      </c>
      <c r="Z1552" s="4">
        <v>0</v>
      </c>
      <c r="AA1552" s="4">
        <v>8.9999999999999993E-3</v>
      </c>
      <c r="AB1552" s="4">
        <v>0</v>
      </c>
      <c r="AC1552" s="4">
        <v>0</v>
      </c>
      <c r="AG1552" s="66">
        <v>842211</v>
      </c>
      <c r="AH1552" t="s">
        <v>1268</v>
      </c>
      <c r="AI1552" s="4">
        <f t="shared" si="130"/>
        <v>0</v>
      </c>
      <c r="AJ1552" s="4">
        <f t="shared" si="130"/>
        <v>0</v>
      </c>
      <c r="AK1552" s="4">
        <f t="shared" si="130"/>
        <v>0</v>
      </c>
      <c r="AL1552" s="4">
        <f t="shared" si="130"/>
        <v>0</v>
      </c>
      <c r="AM1552" s="4">
        <f t="shared" si="132"/>
        <v>0</v>
      </c>
      <c r="AN1552" s="4">
        <f t="shared" si="132"/>
        <v>0</v>
      </c>
      <c r="AO1552" s="4">
        <f t="shared" si="132"/>
        <v>0</v>
      </c>
      <c r="AP1552" s="4">
        <f t="shared" si="132"/>
        <v>0</v>
      </c>
      <c r="AQ1552" s="4">
        <f t="shared" si="132"/>
        <v>0</v>
      </c>
      <c r="AR1552" s="4">
        <f t="shared" si="132"/>
        <v>0</v>
      </c>
      <c r="AS1552" s="4">
        <f t="shared" si="132"/>
        <v>0</v>
      </c>
      <c r="AT1552" s="4">
        <f t="shared" si="132"/>
        <v>0</v>
      </c>
      <c r="AU1552" s="4">
        <f t="shared" si="132"/>
        <v>0</v>
      </c>
      <c r="AV1552" s="4">
        <f t="shared" si="132"/>
        <v>0</v>
      </c>
      <c r="AW1552" s="4">
        <f t="shared" si="132"/>
        <v>0</v>
      </c>
      <c r="AX1552" s="4">
        <f t="shared" si="132"/>
        <v>0</v>
      </c>
      <c r="AY1552" s="4">
        <f t="shared" si="132"/>
        <v>0</v>
      </c>
      <c r="AZ1552" s="4">
        <f t="shared" si="131"/>
        <v>1.3574720829078792E-5</v>
      </c>
      <c r="BA1552" s="4">
        <f t="shared" si="131"/>
        <v>0</v>
      </c>
      <c r="BB1552" s="67">
        <f t="shared" si="131"/>
        <v>0</v>
      </c>
    </row>
    <row r="1553" spans="1:54" x14ac:dyDescent="0.3">
      <c r="A1553" t="s">
        <v>68</v>
      </c>
      <c r="B1553" t="s">
        <v>69</v>
      </c>
      <c r="C1553">
        <v>842219</v>
      </c>
      <c r="D1553" t="s">
        <v>70</v>
      </c>
      <c r="E1553" t="s">
        <v>71</v>
      </c>
      <c r="F1553" t="s">
        <v>72</v>
      </c>
      <c r="G1553" t="s">
        <v>108</v>
      </c>
      <c r="H1553">
        <v>6</v>
      </c>
      <c r="I1553" t="s">
        <v>1269</v>
      </c>
      <c r="J1553" s="4">
        <v>0</v>
      </c>
      <c r="K1553" s="4">
        <v>0</v>
      </c>
      <c r="L1553" s="4">
        <v>0</v>
      </c>
      <c r="M1553" s="4">
        <v>0</v>
      </c>
      <c r="N1553" s="4">
        <v>0</v>
      </c>
      <c r="O1553" s="4">
        <v>0</v>
      </c>
      <c r="P1553" s="4">
        <v>0</v>
      </c>
      <c r="Q1553" s="4">
        <v>1.552</v>
      </c>
      <c r="R1553" s="4">
        <v>0.42499999999999999</v>
      </c>
      <c r="S1553" s="4">
        <v>0</v>
      </c>
      <c r="T1553" s="4">
        <v>0</v>
      </c>
      <c r="U1553" s="4">
        <v>0</v>
      </c>
      <c r="V1553" s="4">
        <v>0</v>
      </c>
      <c r="W1553" s="4">
        <v>0</v>
      </c>
      <c r="X1553" s="4">
        <v>0</v>
      </c>
      <c r="Y1553" s="4">
        <v>0</v>
      </c>
      <c r="Z1553" s="4">
        <v>0</v>
      </c>
      <c r="AA1553" s="4">
        <v>0</v>
      </c>
      <c r="AB1553" s="4">
        <v>0</v>
      </c>
      <c r="AC1553" s="4">
        <v>0</v>
      </c>
      <c r="AG1553" s="66">
        <v>842219</v>
      </c>
      <c r="AH1553" t="s">
        <v>1269</v>
      </c>
      <c r="AI1553" s="4">
        <f t="shared" si="130"/>
        <v>0</v>
      </c>
      <c r="AJ1553" s="4">
        <f t="shared" si="130"/>
        <v>0</v>
      </c>
      <c r="AK1553" s="4">
        <f t="shared" si="130"/>
        <v>0</v>
      </c>
      <c r="AL1553" s="4">
        <f t="shared" si="130"/>
        <v>0</v>
      </c>
      <c r="AM1553" s="4">
        <f t="shared" si="132"/>
        <v>0</v>
      </c>
      <c r="AN1553" s="4">
        <f t="shared" si="132"/>
        <v>0</v>
      </c>
      <c r="AO1553" s="4">
        <f t="shared" si="132"/>
        <v>0</v>
      </c>
      <c r="AP1553" s="4">
        <f t="shared" si="132"/>
        <v>9.1296362463500567E-3</v>
      </c>
      <c r="AQ1553" s="4">
        <f t="shared" si="132"/>
        <v>1.6899143881418418E-3</v>
      </c>
      <c r="AR1553" s="4">
        <f t="shared" si="132"/>
        <v>0</v>
      </c>
      <c r="AS1553" s="4">
        <f t="shared" si="132"/>
        <v>0</v>
      </c>
      <c r="AT1553" s="4">
        <f t="shared" si="132"/>
        <v>0</v>
      </c>
      <c r="AU1553" s="4">
        <f t="shared" si="132"/>
        <v>0</v>
      </c>
      <c r="AV1553" s="4">
        <f t="shared" si="132"/>
        <v>0</v>
      </c>
      <c r="AW1553" s="4">
        <f t="shared" si="132"/>
        <v>0</v>
      </c>
      <c r="AX1553" s="4">
        <f t="shared" si="132"/>
        <v>0</v>
      </c>
      <c r="AY1553" s="4">
        <f t="shared" si="132"/>
        <v>0</v>
      </c>
      <c r="AZ1553" s="4">
        <f t="shared" si="131"/>
        <v>0</v>
      </c>
      <c r="BA1553" s="4">
        <f t="shared" si="131"/>
        <v>0</v>
      </c>
      <c r="BB1553" s="67">
        <f t="shared" si="131"/>
        <v>0</v>
      </c>
    </row>
    <row r="1554" spans="1:54" x14ac:dyDescent="0.3">
      <c r="A1554" t="s">
        <v>68</v>
      </c>
      <c r="B1554" t="s">
        <v>69</v>
      </c>
      <c r="C1554">
        <v>842220</v>
      </c>
      <c r="D1554" t="s">
        <v>70</v>
      </c>
      <c r="E1554" t="s">
        <v>71</v>
      </c>
      <c r="F1554" t="s">
        <v>72</v>
      </c>
      <c r="G1554" t="s">
        <v>108</v>
      </c>
      <c r="H1554">
        <v>6</v>
      </c>
      <c r="I1554" t="s">
        <v>1270</v>
      </c>
      <c r="J1554" s="4">
        <v>0</v>
      </c>
      <c r="K1554" s="4">
        <v>0</v>
      </c>
      <c r="L1554" s="4">
        <v>0</v>
      </c>
      <c r="M1554" s="4">
        <v>0</v>
      </c>
      <c r="N1554" s="4">
        <v>0</v>
      </c>
      <c r="O1554" s="4">
        <v>0</v>
      </c>
      <c r="P1554" s="4">
        <v>0</v>
      </c>
      <c r="Q1554" s="4">
        <v>0</v>
      </c>
      <c r="R1554" s="4">
        <v>0</v>
      </c>
      <c r="S1554" s="4">
        <v>0</v>
      </c>
      <c r="T1554" s="4">
        <v>0</v>
      </c>
      <c r="U1554" s="4">
        <v>0</v>
      </c>
      <c r="V1554" s="4">
        <v>0</v>
      </c>
      <c r="W1554" s="4">
        <v>1.611</v>
      </c>
      <c r="X1554" s="4">
        <v>0</v>
      </c>
      <c r="Y1554" s="4">
        <v>0</v>
      </c>
      <c r="Z1554" s="4">
        <v>28.54</v>
      </c>
      <c r="AA1554" s="4">
        <v>0</v>
      </c>
      <c r="AB1554" s="4">
        <v>0</v>
      </c>
      <c r="AC1554" s="4">
        <v>0</v>
      </c>
      <c r="AG1554" s="66">
        <v>842220</v>
      </c>
      <c r="AH1554" t="s">
        <v>1270</v>
      </c>
      <c r="AI1554" s="4">
        <f t="shared" si="130"/>
        <v>0</v>
      </c>
      <c r="AJ1554" s="4">
        <f t="shared" si="130"/>
        <v>0</v>
      </c>
      <c r="AK1554" s="4">
        <f t="shared" si="130"/>
        <v>0</v>
      </c>
      <c r="AL1554" s="4">
        <f t="shared" si="130"/>
        <v>0</v>
      </c>
      <c r="AM1554" s="4">
        <f t="shared" si="132"/>
        <v>0</v>
      </c>
      <c r="AN1554" s="4">
        <f t="shared" si="132"/>
        <v>0</v>
      </c>
      <c r="AO1554" s="4">
        <f t="shared" si="132"/>
        <v>0</v>
      </c>
      <c r="AP1554" s="4">
        <f t="shared" si="132"/>
        <v>0</v>
      </c>
      <c r="AQ1554" s="4">
        <f t="shared" si="132"/>
        <v>0</v>
      </c>
      <c r="AR1554" s="4">
        <f t="shared" si="132"/>
        <v>0</v>
      </c>
      <c r="AS1554" s="4">
        <f t="shared" si="132"/>
        <v>0</v>
      </c>
      <c r="AT1554" s="4">
        <f t="shared" si="132"/>
        <v>0</v>
      </c>
      <c r="AU1554" s="4">
        <f t="shared" si="132"/>
        <v>0</v>
      </c>
      <c r="AV1554" s="4">
        <f t="shared" si="132"/>
        <v>3.7957072600711891E-3</v>
      </c>
      <c r="AW1554" s="4">
        <f t="shared" si="132"/>
        <v>0</v>
      </c>
      <c r="AX1554" s="4">
        <f t="shared" si="132"/>
        <v>0</v>
      </c>
      <c r="AY1554" s="4">
        <f t="shared" si="132"/>
        <v>5.9457114462486763E-2</v>
      </c>
      <c r="AZ1554" s="4">
        <f t="shared" si="131"/>
        <v>0</v>
      </c>
      <c r="BA1554" s="4">
        <f t="shared" si="131"/>
        <v>0</v>
      </c>
      <c r="BB1554" s="67">
        <f t="shared" si="131"/>
        <v>0</v>
      </c>
    </row>
    <row r="1555" spans="1:54" x14ac:dyDescent="0.3">
      <c r="A1555" t="s">
        <v>68</v>
      </c>
      <c r="B1555" t="s">
        <v>69</v>
      </c>
      <c r="C1555">
        <v>842230</v>
      </c>
      <c r="D1555" t="s">
        <v>70</v>
      </c>
      <c r="E1555" t="s">
        <v>71</v>
      </c>
      <c r="F1555" t="s">
        <v>72</v>
      </c>
      <c r="G1555" t="s">
        <v>108</v>
      </c>
      <c r="H1555">
        <v>6</v>
      </c>
      <c r="I1555" t="s">
        <v>1271</v>
      </c>
      <c r="J1555" s="4">
        <v>0</v>
      </c>
      <c r="K1555" s="4">
        <v>0</v>
      </c>
      <c r="L1555" s="4">
        <v>0</v>
      </c>
      <c r="M1555" s="4">
        <v>0</v>
      </c>
      <c r="N1555" s="4">
        <v>0</v>
      </c>
      <c r="O1555" s="4">
        <v>0</v>
      </c>
      <c r="P1555" s="4">
        <v>0</v>
      </c>
      <c r="Q1555" s="4">
        <v>0</v>
      </c>
      <c r="R1555" s="4">
        <v>0</v>
      </c>
      <c r="S1555" s="4">
        <v>0</v>
      </c>
      <c r="T1555" s="4">
        <v>0</v>
      </c>
      <c r="U1555" s="4">
        <v>0.10299999999999999</v>
      </c>
      <c r="V1555" s="4">
        <v>247.786</v>
      </c>
      <c r="W1555" s="4">
        <v>0</v>
      </c>
      <c r="X1555" s="4">
        <v>0</v>
      </c>
      <c r="Y1555" s="4">
        <v>5.0860000000000003</v>
      </c>
      <c r="Z1555" s="4">
        <v>0</v>
      </c>
      <c r="AA1555" s="4">
        <v>0</v>
      </c>
      <c r="AB1555" s="4">
        <v>0.34599999999999997</v>
      </c>
      <c r="AC1555" s="4">
        <v>1.2190000000000001</v>
      </c>
      <c r="AG1555" s="66">
        <v>842230</v>
      </c>
      <c r="AH1555" t="s">
        <v>1271</v>
      </c>
      <c r="AI1555" s="4">
        <f t="shared" si="130"/>
        <v>0</v>
      </c>
      <c r="AJ1555" s="4">
        <f t="shared" si="130"/>
        <v>0</v>
      </c>
      <c r="AK1555" s="4">
        <f t="shared" si="130"/>
        <v>0</v>
      </c>
      <c r="AL1555" s="4">
        <f t="shared" si="130"/>
        <v>0</v>
      </c>
      <c r="AM1555" s="4">
        <f t="shared" si="132"/>
        <v>0</v>
      </c>
      <c r="AN1555" s="4">
        <f t="shared" si="132"/>
        <v>0</v>
      </c>
      <c r="AO1555" s="4">
        <f t="shared" si="132"/>
        <v>0</v>
      </c>
      <c r="AP1555" s="4">
        <f t="shared" si="132"/>
        <v>0</v>
      </c>
      <c r="AQ1555" s="4">
        <f t="shared" si="132"/>
        <v>0</v>
      </c>
      <c r="AR1555" s="4">
        <f t="shared" si="132"/>
        <v>0</v>
      </c>
      <c r="AS1555" s="4">
        <f t="shared" si="132"/>
        <v>0</v>
      </c>
      <c r="AT1555" s="4">
        <f t="shared" si="132"/>
        <v>3.0860316410524557E-4</v>
      </c>
      <c r="AU1555" s="4">
        <f t="shared" si="132"/>
        <v>0.62051481799482444</v>
      </c>
      <c r="AV1555" s="4">
        <f t="shared" si="132"/>
        <v>0</v>
      </c>
      <c r="AW1555" s="4">
        <f t="shared" si="132"/>
        <v>0</v>
      </c>
      <c r="AX1555" s="4">
        <f t="shared" si="132"/>
        <v>1.358580564855914E-2</v>
      </c>
      <c r="AY1555" s="4">
        <f t="shared" si="132"/>
        <v>0</v>
      </c>
      <c r="AZ1555" s="4">
        <f t="shared" si="131"/>
        <v>0</v>
      </c>
      <c r="BA1555" s="4">
        <f t="shared" si="131"/>
        <v>6.0904703818137032E-4</v>
      </c>
      <c r="BB1555" s="67">
        <f t="shared" si="131"/>
        <v>2.0299867173256326E-3</v>
      </c>
    </row>
    <row r="1556" spans="1:54" x14ac:dyDescent="0.3">
      <c r="A1556" t="s">
        <v>68</v>
      </c>
      <c r="B1556" t="s">
        <v>69</v>
      </c>
      <c r="C1556">
        <v>842240</v>
      </c>
      <c r="D1556" t="s">
        <v>70</v>
      </c>
      <c r="E1556" t="s">
        <v>71</v>
      </c>
      <c r="F1556" t="s">
        <v>72</v>
      </c>
      <c r="G1556" t="s">
        <v>108</v>
      </c>
      <c r="H1556">
        <v>6</v>
      </c>
      <c r="I1556" t="s">
        <v>1272</v>
      </c>
      <c r="J1556" s="4">
        <v>0</v>
      </c>
      <c r="K1556" s="4">
        <v>0</v>
      </c>
      <c r="L1556" s="4">
        <v>0</v>
      </c>
      <c r="M1556" s="4">
        <v>0</v>
      </c>
      <c r="N1556" s="4">
        <v>0</v>
      </c>
      <c r="O1556" s="4">
        <v>0</v>
      </c>
      <c r="P1556" s="4">
        <v>0</v>
      </c>
      <c r="Q1556" s="4">
        <v>0</v>
      </c>
      <c r="R1556" s="4">
        <v>0</v>
      </c>
      <c r="S1556" s="4">
        <v>0</v>
      </c>
      <c r="T1556" s="4">
        <v>0</v>
      </c>
      <c r="U1556" s="4">
        <v>0</v>
      </c>
      <c r="V1556" s="4">
        <v>0</v>
      </c>
      <c r="W1556" s="4">
        <v>0</v>
      </c>
      <c r="X1556" s="4">
        <v>0</v>
      </c>
      <c r="Y1556" s="4">
        <v>0</v>
      </c>
      <c r="Z1556" s="4">
        <v>0</v>
      </c>
      <c r="AA1556" s="4">
        <v>0.104</v>
      </c>
      <c r="AB1556" s="4">
        <v>0.67200000000000004</v>
      </c>
      <c r="AC1556" s="4">
        <v>0</v>
      </c>
      <c r="AG1556" s="66">
        <v>842240</v>
      </c>
      <c r="AH1556" t="s">
        <v>1272</v>
      </c>
      <c r="AI1556" s="4">
        <f t="shared" si="130"/>
        <v>0</v>
      </c>
      <c r="AJ1556" s="4">
        <f t="shared" si="130"/>
        <v>0</v>
      </c>
      <c r="AK1556" s="4">
        <f t="shared" si="130"/>
        <v>0</v>
      </c>
      <c r="AL1556" s="4">
        <f t="shared" si="130"/>
        <v>0</v>
      </c>
      <c r="AM1556" s="4">
        <f t="shared" si="132"/>
        <v>0</v>
      </c>
      <c r="AN1556" s="4">
        <f t="shared" si="132"/>
        <v>0</v>
      </c>
      <c r="AO1556" s="4">
        <f t="shared" si="132"/>
        <v>0</v>
      </c>
      <c r="AP1556" s="4">
        <f t="shared" si="132"/>
        <v>0</v>
      </c>
      <c r="AQ1556" s="4">
        <f t="shared" si="132"/>
        <v>0</v>
      </c>
      <c r="AR1556" s="4">
        <f t="shared" si="132"/>
        <v>0</v>
      </c>
      <c r="AS1556" s="4">
        <f t="shared" si="132"/>
        <v>0</v>
      </c>
      <c r="AT1556" s="4">
        <f t="shared" si="132"/>
        <v>0</v>
      </c>
      <c r="AU1556" s="4">
        <f t="shared" si="132"/>
        <v>0</v>
      </c>
      <c r="AV1556" s="4">
        <f t="shared" si="132"/>
        <v>0</v>
      </c>
      <c r="AW1556" s="4">
        <f t="shared" si="132"/>
        <v>0</v>
      </c>
      <c r="AX1556" s="4">
        <f t="shared" si="132"/>
        <v>0</v>
      </c>
      <c r="AY1556" s="4">
        <f t="shared" si="132"/>
        <v>0</v>
      </c>
      <c r="AZ1556" s="4">
        <f t="shared" si="131"/>
        <v>1.5686344069157712E-4</v>
      </c>
      <c r="BA1556" s="4">
        <f t="shared" si="131"/>
        <v>1.182889045253991E-3</v>
      </c>
      <c r="BB1556" s="67">
        <f t="shared" si="131"/>
        <v>0</v>
      </c>
    </row>
    <row r="1557" spans="1:54" x14ac:dyDescent="0.3">
      <c r="A1557" t="s">
        <v>68</v>
      </c>
      <c r="B1557" t="s">
        <v>69</v>
      </c>
      <c r="C1557">
        <v>842290</v>
      </c>
      <c r="D1557" t="s">
        <v>70</v>
      </c>
      <c r="E1557" t="s">
        <v>71</v>
      </c>
      <c r="F1557" t="s">
        <v>72</v>
      </c>
      <c r="G1557" t="s">
        <v>108</v>
      </c>
      <c r="H1557">
        <v>6</v>
      </c>
      <c r="I1557" t="s">
        <v>962</v>
      </c>
      <c r="J1557" s="4">
        <v>0</v>
      </c>
      <c r="K1557" s="4">
        <v>3.3740000000000001</v>
      </c>
      <c r="L1557" s="4">
        <v>0</v>
      </c>
      <c r="M1557" s="4">
        <v>0</v>
      </c>
      <c r="N1557" s="4">
        <v>0</v>
      </c>
      <c r="O1557" s="4">
        <v>0</v>
      </c>
      <c r="P1557" s="4">
        <v>0</v>
      </c>
      <c r="Q1557" s="4">
        <v>0</v>
      </c>
      <c r="R1557" s="4">
        <v>0</v>
      </c>
      <c r="S1557" s="4">
        <v>0</v>
      </c>
      <c r="T1557" s="4">
        <v>0</v>
      </c>
      <c r="U1557" s="4">
        <v>0.58299999999999996</v>
      </c>
      <c r="V1557" s="4">
        <v>0.04</v>
      </c>
      <c r="W1557" s="4">
        <v>3.056</v>
      </c>
      <c r="X1557" s="4">
        <v>0.51300000000000001</v>
      </c>
      <c r="Y1557" s="4">
        <v>0</v>
      </c>
      <c r="Z1557" s="4">
        <v>0.72099999999999997</v>
      </c>
      <c r="AA1557" s="4">
        <v>5.1769999999999996</v>
      </c>
      <c r="AB1557" s="4">
        <v>0</v>
      </c>
      <c r="AC1557" s="4">
        <v>3.3000000000000002E-2</v>
      </c>
      <c r="AG1557" s="66">
        <v>842290</v>
      </c>
      <c r="AH1557" t="s">
        <v>962</v>
      </c>
      <c r="AI1557" s="4">
        <f t="shared" si="130"/>
        <v>0</v>
      </c>
      <c r="AJ1557" s="4">
        <f t="shared" si="130"/>
        <v>7.2947786767608755E-2</v>
      </c>
      <c r="AK1557" s="4">
        <f t="shared" si="130"/>
        <v>0</v>
      </c>
      <c r="AL1557" s="4">
        <f t="shared" si="130"/>
        <v>0</v>
      </c>
      <c r="AM1557" s="4">
        <f t="shared" si="132"/>
        <v>0</v>
      </c>
      <c r="AN1557" s="4">
        <f t="shared" si="132"/>
        <v>0</v>
      </c>
      <c r="AO1557" s="4">
        <f t="shared" si="132"/>
        <v>0</v>
      </c>
      <c r="AP1557" s="4">
        <f t="shared" si="132"/>
        <v>0</v>
      </c>
      <c r="AQ1557" s="4">
        <f t="shared" si="132"/>
        <v>0</v>
      </c>
      <c r="AR1557" s="4">
        <f t="shared" si="132"/>
        <v>0</v>
      </c>
      <c r="AS1557" s="4">
        <f t="shared" si="132"/>
        <v>0</v>
      </c>
      <c r="AT1557" s="4">
        <f t="shared" si="132"/>
        <v>1.7467538317801764E-3</v>
      </c>
      <c r="AU1557" s="4">
        <f t="shared" si="132"/>
        <v>1.001694717207307E-4</v>
      </c>
      <c r="AV1557" s="4">
        <f t="shared" si="132"/>
        <v>7.200298812400717E-3</v>
      </c>
      <c r="AW1557" s="4">
        <f t="shared" si="132"/>
        <v>1.6884284134657706E-3</v>
      </c>
      <c r="AX1557" s="4">
        <f t="shared" si="132"/>
        <v>0</v>
      </c>
      <c r="AY1557" s="4">
        <f t="shared" si="132"/>
        <v>1.5020525412562354E-3</v>
      </c>
      <c r="AZ1557" s="4">
        <f t="shared" si="131"/>
        <v>7.8084810813489882E-3</v>
      </c>
      <c r="BA1557" s="4">
        <f t="shared" si="131"/>
        <v>0</v>
      </c>
      <c r="BB1557" s="67">
        <f t="shared" si="131"/>
        <v>5.4954521469848953E-5</v>
      </c>
    </row>
    <row r="1558" spans="1:54" x14ac:dyDescent="0.3">
      <c r="A1558" t="s">
        <v>68</v>
      </c>
      <c r="B1558" t="s">
        <v>69</v>
      </c>
      <c r="C1558">
        <v>842320</v>
      </c>
      <c r="D1558" t="s">
        <v>70</v>
      </c>
      <c r="E1558" t="s">
        <v>71</v>
      </c>
      <c r="F1558" t="s">
        <v>72</v>
      </c>
      <c r="G1558" t="s">
        <v>108</v>
      </c>
      <c r="H1558">
        <v>6</v>
      </c>
      <c r="I1558" t="s">
        <v>1273</v>
      </c>
      <c r="J1558" s="4">
        <v>0</v>
      </c>
      <c r="K1558" s="4">
        <v>0</v>
      </c>
      <c r="L1558" s="4">
        <v>0</v>
      </c>
      <c r="M1558" s="4">
        <v>0</v>
      </c>
      <c r="N1558" s="4">
        <v>0</v>
      </c>
      <c r="O1558" s="4">
        <v>0</v>
      </c>
      <c r="P1558" s="4">
        <v>0</v>
      </c>
      <c r="Q1558" s="4">
        <v>0</v>
      </c>
      <c r="R1558" s="4">
        <v>0</v>
      </c>
      <c r="S1558" s="4">
        <v>0</v>
      </c>
      <c r="T1558" s="4">
        <v>3.4420000000000002</v>
      </c>
      <c r="U1558" s="4">
        <v>0</v>
      </c>
      <c r="V1558" s="4">
        <v>0</v>
      </c>
      <c r="W1558" s="4">
        <v>0</v>
      </c>
      <c r="X1558" s="4">
        <v>0</v>
      </c>
      <c r="Y1558" s="4">
        <v>0</v>
      </c>
      <c r="Z1558" s="4">
        <v>0</v>
      </c>
      <c r="AA1558" s="4">
        <v>15.087</v>
      </c>
      <c r="AB1558" s="4">
        <v>0</v>
      </c>
      <c r="AC1558" s="4">
        <v>0</v>
      </c>
      <c r="AG1558" s="66">
        <v>842320</v>
      </c>
      <c r="AH1558" t="s">
        <v>1273</v>
      </c>
      <c r="AI1558" s="4">
        <f t="shared" si="130"/>
        <v>0</v>
      </c>
      <c r="AJ1558" s="4">
        <f t="shared" si="130"/>
        <v>0</v>
      </c>
      <c r="AK1558" s="4">
        <f t="shared" si="130"/>
        <v>0</v>
      </c>
      <c r="AL1558" s="4">
        <f t="shared" si="130"/>
        <v>0</v>
      </c>
      <c r="AM1558" s="4">
        <f t="shared" si="132"/>
        <v>0</v>
      </c>
      <c r="AN1558" s="4">
        <f t="shared" si="132"/>
        <v>0</v>
      </c>
      <c r="AO1558" s="4">
        <f t="shared" si="132"/>
        <v>0</v>
      </c>
      <c r="AP1558" s="4">
        <f t="shared" si="132"/>
        <v>0</v>
      </c>
      <c r="AQ1558" s="4">
        <f t="shared" si="132"/>
        <v>0</v>
      </c>
      <c r="AR1558" s="4">
        <f t="shared" si="132"/>
        <v>0</v>
      </c>
      <c r="AS1558" s="4">
        <f t="shared" si="132"/>
        <v>3.9771301336541826E-4</v>
      </c>
      <c r="AT1558" s="4">
        <f t="shared" si="132"/>
        <v>0</v>
      </c>
      <c r="AU1558" s="4">
        <f t="shared" si="132"/>
        <v>0</v>
      </c>
      <c r="AV1558" s="4">
        <f t="shared" si="132"/>
        <v>0</v>
      </c>
      <c r="AW1558" s="4">
        <f t="shared" si="132"/>
        <v>0</v>
      </c>
      <c r="AX1558" s="4">
        <f t="shared" si="132"/>
        <v>0</v>
      </c>
      <c r="AY1558" s="4">
        <f t="shared" si="132"/>
        <v>0</v>
      </c>
      <c r="AZ1558" s="4">
        <f t="shared" si="131"/>
        <v>2.275575701647908E-2</v>
      </c>
      <c r="BA1558" s="4">
        <f t="shared" si="131"/>
        <v>0</v>
      </c>
      <c r="BB1558" s="67">
        <f t="shared" si="131"/>
        <v>0</v>
      </c>
    </row>
    <row r="1559" spans="1:54" x14ac:dyDescent="0.3">
      <c r="A1559" t="s">
        <v>68</v>
      </c>
      <c r="B1559" t="s">
        <v>69</v>
      </c>
      <c r="C1559">
        <v>842330</v>
      </c>
      <c r="D1559" t="s">
        <v>70</v>
      </c>
      <c r="E1559" t="s">
        <v>71</v>
      </c>
      <c r="F1559" t="s">
        <v>72</v>
      </c>
      <c r="G1559" t="s">
        <v>108</v>
      </c>
      <c r="H1559">
        <v>6</v>
      </c>
      <c r="I1559" t="s">
        <v>1274</v>
      </c>
      <c r="J1559" s="4">
        <v>0</v>
      </c>
      <c r="K1559" s="4">
        <v>0</v>
      </c>
      <c r="L1559" s="4">
        <v>0</v>
      </c>
      <c r="M1559" s="4">
        <v>0</v>
      </c>
      <c r="N1559" s="4">
        <v>0</v>
      </c>
      <c r="O1559" s="4">
        <v>0</v>
      </c>
      <c r="P1559" s="4">
        <v>0</v>
      </c>
      <c r="Q1559" s="4">
        <v>0</v>
      </c>
      <c r="R1559" s="4">
        <v>0</v>
      </c>
      <c r="S1559" s="4">
        <v>0</v>
      </c>
      <c r="T1559" s="4">
        <v>0</v>
      </c>
      <c r="U1559" s="4">
        <v>0</v>
      </c>
      <c r="V1559" s="4">
        <v>0</v>
      </c>
      <c r="W1559" s="4">
        <v>0.86399999999999999</v>
      </c>
      <c r="X1559" s="4">
        <v>0</v>
      </c>
      <c r="Y1559" s="4">
        <v>0.40500000000000003</v>
      </c>
      <c r="Z1559" s="4">
        <v>0</v>
      </c>
      <c r="AA1559" s="4">
        <v>1.169</v>
      </c>
      <c r="AB1559" s="4">
        <v>0</v>
      </c>
      <c r="AC1559" s="4">
        <v>0</v>
      </c>
      <c r="AG1559" s="66">
        <v>842330</v>
      </c>
      <c r="AH1559" t="s">
        <v>1274</v>
      </c>
      <c r="AI1559" s="4">
        <f t="shared" si="130"/>
        <v>0</v>
      </c>
      <c r="AJ1559" s="4">
        <f t="shared" si="130"/>
        <v>0</v>
      </c>
      <c r="AK1559" s="4">
        <f t="shared" si="130"/>
        <v>0</v>
      </c>
      <c r="AL1559" s="4">
        <f t="shared" si="130"/>
        <v>0</v>
      </c>
      <c r="AM1559" s="4">
        <f t="shared" si="132"/>
        <v>0</v>
      </c>
      <c r="AN1559" s="4">
        <f t="shared" si="132"/>
        <v>0</v>
      </c>
      <c r="AO1559" s="4">
        <f t="shared" si="132"/>
        <v>0</v>
      </c>
      <c r="AP1559" s="4">
        <f t="shared" si="132"/>
        <v>0</v>
      </c>
      <c r="AQ1559" s="4">
        <f t="shared" si="132"/>
        <v>0</v>
      </c>
      <c r="AR1559" s="4">
        <f t="shared" si="132"/>
        <v>0</v>
      </c>
      <c r="AS1559" s="4">
        <f t="shared" si="132"/>
        <v>0</v>
      </c>
      <c r="AT1559" s="4">
        <f t="shared" si="132"/>
        <v>0</v>
      </c>
      <c r="AU1559" s="4">
        <f t="shared" si="132"/>
        <v>0</v>
      </c>
      <c r="AV1559" s="4">
        <f t="shared" si="132"/>
        <v>2.0356865752337102E-3</v>
      </c>
      <c r="AW1559" s="4">
        <f t="shared" si="132"/>
        <v>0</v>
      </c>
      <c r="AX1559" s="4">
        <f t="shared" si="132"/>
        <v>1.0818425654082681E-3</v>
      </c>
      <c r="AY1559" s="4">
        <f t="shared" si="132"/>
        <v>0</v>
      </c>
      <c r="AZ1559" s="4">
        <f t="shared" si="131"/>
        <v>1.763205405465901E-3</v>
      </c>
      <c r="BA1559" s="4">
        <f t="shared" si="131"/>
        <v>0</v>
      </c>
      <c r="BB1559" s="67">
        <f t="shared" si="131"/>
        <v>0</v>
      </c>
    </row>
    <row r="1560" spans="1:54" x14ac:dyDescent="0.3">
      <c r="A1560" t="s">
        <v>68</v>
      </c>
      <c r="B1560" t="s">
        <v>69</v>
      </c>
      <c r="C1560">
        <v>842381</v>
      </c>
      <c r="D1560" t="s">
        <v>70</v>
      </c>
      <c r="E1560" t="s">
        <v>71</v>
      </c>
      <c r="F1560" t="s">
        <v>72</v>
      </c>
      <c r="G1560" t="s">
        <v>108</v>
      </c>
      <c r="H1560">
        <v>6</v>
      </c>
      <c r="I1560" t="s">
        <v>1275</v>
      </c>
      <c r="J1560" s="4">
        <v>0</v>
      </c>
      <c r="K1560" s="4">
        <v>0</v>
      </c>
      <c r="L1560" s="4">
        <v>0</v>
      </c>
      <c r="M1560" s="4">
        <v>0</v>
      </c>
      <c r="N1560" s="4">
        <v>0</v>
      </c>
      <c r="O1560" s="4">
        <v>0</v>
      </c>
      <c r="P1560" s="4">
        <v>0</v>
      </c>
      <c r="Q1560" s="4">
        <v>0</v>
      </c>
      <c r="R1560" s="4">
        <v>0</v>
      </c>
      <c r="S1560" s="4">
        <v>0</v>
      </c>
      <c r="T1560" s="4">
        <v>0.41499999999999998</v>
      </c>
      <c r="U1560" s="4">
        <v>7.0999999999999994E-2</v>
      </c>
      <c r="V1560" s="4">
        <v>0</v>
      </c>
      <c r="W1560" s="4">
        <v>0</v>
      </c>
      <c r="X1560" s="4">
        <v>0</v>
      </c>
      <c r="Y1560" s="4">
        <v>0</v>
      </c>
      <c r="Z1560" s="4">
        <v>0</v>
      </c>
      <c r="AA1560" s="4">
        <v>0</v>
      </c>
      <c r="AB1560" s="4">
        <v>0</v>
      </c>
      <c r="AC1560" s="4">
        <v>0.315</v>
      </c>
      <c r="AG1560" s="66">
        <v>842381</v>
      </c>
      <c r="AH1560" t="s">
        <v>1275</v>
      </c>
      <c r="AI1560" s="4">
        <f t="shared" si="130"/>
        <v>0</v>
      </c>
      <c r="AJ1560" s="4">
        <f t="shared" si="130"/>
        <v>0</v>
      </c>
      <c r="AK1560" s="4">
        <f t="shared" si="130"/>
        <v>0</v>
      </c>
      <c r="AL1560" s="4">
        <f t="shared" si="130"/>
        <v>0</v>
      </c>
      <c r="AM1560" s="4">
        <f t="shared" si="132"/>
        <v>0</v>
      </c>
      <c r="AN1560" s="4">
        <f t="shared" si="132"/>
        <v>0</v>
      </c>
      <c r="AO1560" s="4">
        <f t="shared" si="132"/>
        <v>0</v>
      </c>
      <c r="AP1560" s="4">
        <f t="shared" si="132"/>
        <v>0</v>
      </c>
      <c r="AQ1560" s="4">
        <f t="shared" si="132"/>
        <v>0</v>
      </c>
      <c r="AR1560" s="4">
        <f t="shared" si="132"/>
        <v>0</v>
      </c>
      <c r="AS1560" s="4">
        <f t="shared" si="132"/>
        <v>4.7952033860153557E-5</v>
      </c>
      <c r="AT1560" s="4">
        <f t="shared" si="132"/>
        <v>2.1272645292691683E-4</v>
      </c>
      <c r="AU1560" s="4">
        <f t="shared" si="132"/>
        <v>0</v>
      </c>
      <c r="AV1560" s="4">
        <f t="shared" si="132"/>
        <v>0</v>
      </c>
      <c r="AW1560" s="4">
        <f t="shared" si="132"/>
        <v>0</v>
      </c>
      <c r="AX1560" s="4">
        <f t="shared" si="132"/>
        <v>0</v>
      </c>
      <c r="AY1560" s="4">
        <f t="shared" si="132"/>
        <v>0</v>
      </c>
      <c r="AZ1560" s="4">
        <f t="shared" si="131"/>
        <v>0</v>
      </c>
      <c r="BA1560" s="4">
        <f t="shared" si="131"/>
        <v>0</v>
      </c>
      <c r="BB1560" s="67">
        <f t="shared" si="131"/>
        <v>5.2456588675764903E-4</v>
      </c>
    </row>
    <row r="1561" spans="1:54" x14ac:dyDescent="0.3">
      <c r="A1561" t="s">
        <v>68</v>
      </c>
      <c r="B1561" t="s">
        <v>69</v>
      </c>
      <c r="C1561">
        <v>842382</v>
      </c>
      <c r="D1561" t="s">
        <v>70</v>
      </c>
      <c r="E1561" t="s">
        <v>71</v>
      </c>
      <c r="F1561" t="s">
        <v>72</v>
      </c>
      <c r="G1561" t="s">
        <v>108</v>
      </c>
      <c r="H1561">
        <v>6</v>
      </c>
      <c r="I1561" t="s">
        <v>1275</v>
      </c>
      <c r="J1561" s="4">
        <v>0</v>
      </c>
      <c r="K1561" s="4">
        <v>0</v>
      </c>
      <c r="L1561" s="4">
        <v>0</v>
      </c>
      <c r="M1561" s="4">
        <v>0</v>
      </c>
      <c r="N1561" s="4">
        <v>0</v>
      </c>
      <c r="O1561" s="4">
        <v>0</v>
      </c>
      <c r="P1561" s="4">
        <v>0</v>
      </c>
      <c r="Q1561" s="4">
        <v>0</v>
      </c>
      <c r="R1561" s="4">
        <v>0</v>
      </c>
      <c r="S1561" s="4">
        <v>0</v>
      </c>
      <c r="T1561" s="4">
        <v>0</v>
      </c>
      <c r="U1561" s="4">
        <v>0</v>
      </c>
      <c r="V1561" s="4">
        <v>0</v>
      </c>
      <c r="W1561" s="4">
        <v>0</v>
      </c>
      <c r="X1561" s="4">
        <v>0</v>
      </c>
      <c r="Y1561" s="4">
        <v>0.02</v>
      </c>
      <c r="Z1561" s="4">
        <v>0</v>
      </c>
      <c r="AA1561" s="4">
        <v>0</v>
      </c>
      <c r="AB1561" s="4">
        <v>0</v>
      </c>
      <c r="AC1561" s="4">
        <v>0</v>
      </c>
      <c r="AG1561" s="66">
        <v>842382</v>
      </c>
      <c r="AH1561" t="s">
        <v>1275</v>
      </c>
      <c r="AI1561" s="4">
        <f t="shared" si="130"/>
        <v>0</v>
      </c>
      <c r="AJ1561" s="4">
        <f t="shared" si="130"/>
        <v>0</v>
      </c>
      <c r="AK1561" s="4">
        <f t="shared" si="130"/>
        <v>0</v>
      </c>
      <c r="AL1561" s="4">
        <f t="shared" si="130"/>
        <v>0</v>
      </c>
      <c r="AM1561" s="4">
        <f t="shared" si="132"/>
        <v>0</v>
      </c>
      <c r="AN1561" s="4">
        <f t="shared" si="132"/>
        <v>0</v>
      </c>
      <c r="AO1561" s="4">
        <f t="shared" si="132"/>
        <v>0</v>
      </c>
      <c r="AP1561" s="4">
        <f t="shared" si="132"/>
        <v>0</v>
      </c>
      <c r="AQ1561" s="4">
        <f t="shared" si="132"/>
        <v>0</v>
      </c>
      <c r="AR1561" s="4">
        <f t="shared" si="132"/>
        <v>0</v>
      </c>
      <c r="AS1561" s="4">
        <f t="shared" si="132"/>
        <v>0</v>
      </c>
      <c r="AT1561" s="4">
        <f t="shared" ref="AQ1561:AY1589" si="133">IFERROR((U1561/U$2093)*100,0)</f>
        <v>0</v>
      </c>
      <c r="AU1561" s="4">
        <f t="shared" si="133"/>
        <v>0</v>
      </c>
      <c r="AV1561" s="4">
        <f t="shared" si="133"/>
        <v>0</v>
      </c>
      <c r="AW1561" s="4">
        <f t="shared" si="133"/>
        <v>0</v>
      </c>
      <c r="AX1561" s="4">
        <f t="shared" si="133"/>
        <v>5.3424324217692246E-5</v>
      </c>
      <c r="AY1561" s="4">
        <f t="shared" si="133"/>
        <v>0</v>
      </c>
      <c r="AZ1561" s="4">
        <f t="shared" si="131"/>
        <v>0</v>
      </c>
      <c r="BA1561" s="4">
        <f t="shared" si="131"/>
        <v>0</v>
      </c>
      <c r="BB1561" s="67">
        <f t="shared" si="131"/>
        <v>0</v>
      </c>
    </row>
    <row r="1562" spans="1:54" x14ac:dyDescent="0.3">
      <c r="A1562" t="s">
        <v>68</v>
      </c>
      <c r="B1562" t="s">
        <v>69</v>
      </c>
      <c r="C1562">
        <v>842389</v>
      </c>
      <c r="D1562" t="s">
        <v>70</v>
      </c>
      <c r="E1562" t="s">
        <v>71</v>
      </c>
      <c r="F1562" t="s">
        <v>72</v>
      </c>
      <c r="G1562" t="s">
        <v>108</v>
      </c>
      <c r="H1562">
        <v>6</v>
      </c>
      <c r="I1562" t="s">
        <v>1276</v>
      </c>
      <c r="J1562" s="4">
        <v>0</v>
      </c>
      <c r="K1562" s="4">
        <v>0</v>
      </c>
      <c r="L1562" s="4">
        <v>0</v>
      </c>
      <c r="M1562" s="4">
        <v>0</v>
      </c>
      <c r="N1562" s="4">
        <v>0</v>
      </c>
      <c r="O1562" s="4">
        <v>0</v>
      </c>
      <c r="P1562" s="4">
        <v>0</v>
      </c>
      <c r="Q1562" s="4">
        <v>0</v>
      </c>
      <c r="R1562" s="4">
        <v>0</v>
      </c>
      <c r="S1562" s="4">
        <v>0</v>
      </c>
      <c r="T1562" s="4">
        <v>0</v>
      </c>
      <c r="U1562" s="4">
        <v>0</v>
      </c>
      <c r="V1562" s="4">
        <v>0.27900000000000003</v>
      </c>
      <c r="W1562" s="4">
        <v>0</v>
      </c>
      <c r="X1562" s="4">
        <v>0</v>
      </c>
      <c r="Y1562" s="4">
        <v>7.0000000000000007E-2</v>
      </c>
      <c r="Z1562" s="4">
        <v>0</v>
      </c>
      <c r="AA1562" s="4">
        <v>0</v>
      </c>
      <c r="AB1562" s="4">
        <v>0.64300000000000002</v>
      </c>
      <c r="AC1562" s="4">
        <v>0</v>
      </c>
      <c r="AG1562" s="66">
        <v>842389</v>
      </c>
      <c r="AH1562" t="s">
        <v>1276</v>
      </c>
      <c r="AI1562" s="4">
        <f t="shared" si="130"/>
        <v>0</v>
      </c>
      <c r="AJ1562" s="4">
        <f t="shared" si="130"/>
        <v>0</v>
      </c>
      <c r="AK1562" s="4">
        <f t="shared" si="130"/>
        <v>0</v>
      </c>
      <c r="AL1562" s="4">
        <f t="shared" si="130"/>
        <v>0</v>
      </c>
      <c r="AM1562" s="4">
        <f t="shared" si="130"/>
        <v>0</v>
      </c>
      <c r="AN1562" s="4">
        <f t="shared" si="130"/>
        <v>0</v>
      </c>
      <c r="AO1562" s="4">
        <f t="shared" si="130"/>
        <v>0</v>
      </c>
      <c r="AP1562" s="4">
        <f t="shared" si="130"/>
        <v>0</v>
      </c>
      <c r="AQ1562" s="4">
        <f t="shared" si="133"/>
        <v>0</v>
      </c>
      <c r="AR1562" s="4">
        <f t="shared" si="133"/>
        <v>0</v>
      </c>
      <c r="AS1562" s="4">
        <f t="shared" si="133"/>
        <v>0</v>
      </c>
      <c r="AT1562" s="4">
        <f t="shared" si="133"/>
        <v>0</v>
      </c>
      <c r="AU1562" s="4">
        <f t="shared" si="133"/>
        <v>6.9868206525209664E-4</v>
      </c>
      <c r="AV1562" s="4">
        <f t="shared" si="133"/>
        <v>0</v>
      </c>
      <c r="AW1562" s="4">
        <f t="shared" si="133"/>
        <v>0</v>
      </c>
      <c r="AX1562" s="4">
        <f t="shared" si="133"/>
        <v>1.8698513476192289E-4</v>
      </c>
      <c r="AY1562" s="4">
        <f t="shared" si="133"/>
        <v>0</v>
      </c>
      <c r="AZ1562" s="4">
        <f t="shared" si="131"/>
        <v>0</v>
      </c>
      <c r="BA1562" s="4">
        <f t="shared" si="131"/>
        <v>1.131841750146304E-3</v>
      </c>
      <c r="BB1562" s="67">
        <f t="shared" si="131"/>
        <v>0</v>
      </c>
    </row>
    <row r="1563" spans="1:54" x14ac:dyDescent="0.3">
      <c r="A1563" t="s">
        <v>68</v>
      </c>
      <c r="B1563" t="s">
        <v>69</v>
      </c>
      <c r="C1563">
        <v>842390</v>
      </c>
      <c r="D1563" t="s">
        <v>70</v>
      </c>
      <c r="E1563" t="s">
        <v>71</v>
      </c>
      <c r="F1563" t="s">
        <v>72</v>
      </c>
      <c r="G1563" t="s">
        <v>108</v>
      </c>
      <c r="H1563">
        <v>6</v>
      </c>
      <c r="I1563" t="s">
        <v>1277</v>
      </c>
      <c r="J1563" s="4">
        <v>0</v>
      </c>
      <c r="K1563" s="4">
        <v>0</v>
      </c>
      <c r="L1563" s="4">
        <v>0</v>
      </c>
      <c r="M1563" s="4">
        <v>0</v>
      </c>
      <c r="N1563" s="4">
        <v>0</v>
      </c>
      <c r="O1563" s="4">
        <v>0</v>
      </c>
      <c r="P1563" s="4">
        <v>0</v>
      </c>
      <c r="Q1563" s="4">
        <v>0</v>
      </c>
      <c r="R1563" s="4">
        <v>0</v>
      </c>
      <c r="S1563" s="4">
        <v>0</v>
      </c>
      <c r="T1563" s="4">
        <v>0.105</v>
      </c>
      <c r="U1563" s="4">
        <v>0</v>
      </c>
      <c r="V1563" s="4">
        <v>0</v>
      </c>
      <c r="W1563" s="4">
        <v>0</v>
      </c>
      <c r="X1563" s="4">
        <v>0</v>
      </c>
      <c r="Y1563" s="4">
        <v>0</v>
      </c>
      <c r="Z1563" s="4">
        <v>0</v>
      </c>
      <c r="AA1563" s="4">
        <v>2.0099999999999998</v>
      </c>
      <c r="AB1563" s="4">
        <v>2.2309999999999999</v>
      </c>
      <c r="AC1563" s="4">
        <v>1.929</v>
      </c>
      <c r="AG1563" s="66">
        <v>842390</v>
      </c>
      <c r="AH1563" t="s">
        <v>1277</v>
      </c>
      <c r="AI1563" s="4">
        <f t="shared" si="130"/>
        <v>0</v>
      </c>
      <c r="AJ1563" s="4">
        <f t="shared" si="130"/>
        <v>0</v>
      </c>
      <c r="AK1563" s="4">
        <f t="shared" si="130"/>
        <v>0</v>
      </c>
      <c r="AL1563" s="4">
        <f t="shared" si="130"/>
        <v>0</v>
      </c>
      <c r="AM1563" s="4">
        <f t="shared" si="130"/>
        <v>0</v>
      </c>
      <c r="AN1563" s="4">
        <f t="shared" si="130"/>
        <v>0</v>
      </c>
      <c r="AO1563" s="4">
        <f t="shared" si="130"/>
        <v>0</v>
      </c>
      <c r="AP1563" s="4">
        <f t="shared" si="130"/>
        <v>0</v>
      </c>
      <c r="AQ1563" s="4">
        <f t="shared" si="133"/>
        <v>0</v>
      </c>
      <c r="AR1563" s="4">
        <f t="shared" si="133"/>
        <v>0</v>
      </c>
      <c r="AS1563" s="4">
        <f t="shared" si="133"/>
        <v>1.2132442301966562E-5</v>
      </c>
      <c r="AT1563" s="4">
        <f t="shared" si="133"/>
        <v>0</v>
      </c>
      <c r="AU1563" s="4">
        <f t="shared" si="133"/>
        <v>0</v>
      </c>
      <c r="AV1563" s="4">
        <f t="shared" si="133"/>
        <v>0</v>
      </c>
      <c r="AW1563" s="4">
        <f t="shared" si="133"/>
        <v>0</v>
      </c>
      <c r="AX1563" s="4">
        <f t="shared" si="133"/>
        <v>0</v>
      </c>
      <c r="AY1563" s="4">
        <f t="shared" si="133"/>
        <v>0</v>
      </c>
      <c r="AZ1563" s="4">
        <f t="shared" si="131"/>
        <v>3.0316876518275966E-3</v>
      </c>
      <c r="BA1563" s="4">
        <f t="shared" si="131"/>
        <v>3.9271212201810327E-3</v>
      </c>
      <c r="BB1563" s="67">
        <f t="shared" si="131"/>
        <v>3.2123415731920798E-3</v>
      </c>
    </row>
    <row r="1564" spans="1:54" x14ac:dyDescent="0.3">
      <c r="A1564" t="s">
        <v>68</v>
      </c>
      <c r="B1564" t="s">
        <v>69</v>
      </c>
      <c r="C1564">
        <v>842420</v>
      </c>
      <c r="D1564" t="s">
        <v>70</v>
      </c>
      <c r="E1564" t="s">
        <v>71</v>
      </c>
      <c r="F1564" t="s">
        <v>72</v>
      </c>
      <c r="G1564" t="s">
        <v>108</v>
      </c>
      <c r="H1564">
        <v>6</v>
      </c>
      <c r="I1564" t="s">
        <v>1278</v>
      </c>
      <c r="J1564" s="4">
        <v>0</v>
      </c>
      <c r="K1564" s="4">
        <v>0</v>
      </c>
      <c r="L1564" s="4">
        <v>0</v>
      </c>
      <c r="M1564" s="4">
        <v>0</v>
      </c>
      <c r="N1564" s="4">
        <v>0</v>
      </c>
      <c r="O1564" s="4">
        <v>0</v>
      </c>
      <c r="P1564" s="4">
        <v>0</v>
      </c>
      <c r="Q1564" s="4">
        <v>0</v>
      </c>
      <c r="R1564" s="4">
        <v>0</v>
      </c>
      <c r="S1564" s="4">
        <v>0</v>
      </c>
      <c r="T1564" s="4">
        <v>28.02</v>
      </c>
      <c r="U1564" s="4">
        <v>9.2609999999999992</v>
      </c>
      <c r="V1564" s="4">
        <v>0</v>
      </c>
      <c r="W1564" s="4">
        <v>2.722</v>
      </c>
      <c r="X1564" s="4">
        <v>0</v>
      </c>
      <c r="Y1564" s="4">
        <v>6.53</v>
      </c>
      <c r="Z1564" s="4">
        <v>1.7999999999999999E-2</v>
      </c>
      <c r="AA1564" s="4">
        <v>0.81599999999999995</v>
      </c>
      <c r="AB1564" s="4">
        <v>0</v>
      </c>
      <c r="AC1564" s="4">
        <v>0</v>
      </c>
      <c r="AG1564" s="66">
        <v>842420</v>
      </c>
      <c r="AH1564" t="s">
        <v>1278</v>
      </c>
      <c r="AI1564" s="4">
        <f t="shared" si="130"/>
        <v>0</v>
      </c>
      <c r="AJ1564" s="4">
        <f t="shared" si="130"/>
        <v>0</v>
      </c>
      <c r="AK1564" s="4">
        <f t="shared" si="130"/>
        <v>0</v>
      </c>
      <c r="AL1564" s="4">
        <f t="shared" si="130"/>
        <v>0</v>
      </c>
      <c r="AM1564" s="4">
        <f t="shared" si="130"/>
        <v>0</v>
      </c>
      <c r="AN1564" s="4">
        <f t="shared" si="130"/>
        <v>0</v>
      </c>
      <c r="AO1564" s="4">
        <f t="shared" si="130"/>
        <v>0</v>
      </c>
      <c r="AP1564" s="4">
        <f t="shared" si="130"/>
        <v>0</v>
      </c>
      <c r="AQ1564" s="4">
        <f t="shared" si="133"/>
        <v>0</v>
      </c>
      <c r="AR1564" s="4">
        <f t="shared" si="133"/>
        <v>0</v>
      </c>
      <c r="AS1564" s="4">
        <f t="shared" si="133"/>
        <v>3.2376288885819344E-3</v>
      </c>
      <c r="AT1564" s="4">
        <f t="shared" si="133"/>
        <v>2.7747319444453189E-2</v>
      </c>
      <c r="AU1564" s="4">
        <f t="shared" si="133"/>
        <v>0</v>
      </c>
      <c r="AV1564" s="4">
        <f t="shared" si="133"/>
        <v>6.4133551594747215E-3</v>
      </c>
      <c r="AW1564" s="4">
        <f t="shared" si="133"/>
        <v>0</v>
      </c>
      <c r="AX1564" s="4">
        <f t="shared" si="133"/>
        <v>1.744304185707652E-2</v>
      </c>
      <c r="AY1564" s="4">
        <f t="shared" si="133"/>
        <v>3.7499231265758999E-5</v>
      </c>
      <c r="AZ1564" s="4">
        <f t="shared" si="131"/>
        <v>1.2307746885031436E-3</v>
      </c>
      <c r="BA1564" s="4">
        <f t="shared" si="131"/>
        <v>0</v>
      </c>
      <c r="BB1564" s="67">
        <f t="shared" si="131"/>
        <v>0</v>
      </c>
    </row>
    <row r="1565" spans="1:54" x14ac:dyDescent="0.3">
      <c r="A1565" t="s">
        <v>68</v>
      </c>
      <c r="B1565" t="s">
        <v>69</v>
      </c>
      <c r="C1565">
        <v>842430</v>
      </c>
      <c r="D1565" t="s">
        <v>70</v>
      </c>
      <c r="E1565" t="s">
        <v>71</v>
      </c>
      <c r="F1565" t="s">
        <v>72</v>
      </c>
      <c r="G1565" t="s">
        <v>108</v>
      </c>
      <c r="H1565">
        <v>6</v>
      </c>
      <c r="I1565" t="s">
        <v>1279</v>
      </c>
      <c r="J1565" s="4">
        <v>0</v>
      </c>
      <c r="K1565" s="4">
        <v>0</v>
      </c>
      <c r="L1565" s="4">
        <v>0</v>
      </c>
      <c r="M1565" s="4">
        <v>0</v>
      </c>
      <c r="N1565" s="4">
        <v>0</v>
      </c>
      <c r="O1565" s="4">
        <v>0</v>
      </c>
      <c r="P1565" s="4">
        <v>0</v>
      </c>
      <c r="Q1565" s="4">
        <v>0</v>
      </c>
      <c r="R1565" s="4">
        <v>0</v>
      </c>
      <c r="S1565" s="4">
        <v>0</v>
      </c>
      <c r="T1565" s="4">
        <v>0</v>
      </c>
      <c r="U1565" s="4">
        <v>0</v>
      </c>
      <c r="V1565" s="4">
        <v>0</v>
      </c>
      <c r="W1565" s="4">
        <v>0</v>
      </c>
      <c r="X1565" s="4">
        <v>0.749</v>
      </c>
      <c r="Y1565" s="4">
        <v>0</v>
      </c>
      <c r="Z1565" s="4">
        <v>0</v>
      </c>
      <c r="AA1565" s="4">
        <v>0</v>
      </c>
      <c r="AB1565" s="4">
        <v>0</v>
      </c>
      <c r="AC1565" s="4">
        <v>0</v>
      </c>
      <c r="AG1565" s="66">
        <v>842430</v>
      </c>
      <c r="AH1565" t="s">
        <v>1279</v>
      </c>
      <c r="AI1565" s="4">
        <f t="shared" si="130"/>
        <v>0</v>
      </c>
      <c r="AJ1565" s="4">
        <f t="shared" si="130"/>
        <v>0</v>
      </c>
      <c r="AK1565" s="4">
        <f t="shared" si="130"/>
        <v>0</v>
      </c>
      <c r="AL1565" s="4">
        <f t="shared" si="130"/>
        <v>0</v>
      </c>
      <c r="AM1565" s="4">
        <f t="shared" si="130"/>
        <v>0</v>
      </c>
      <c r="AN1565" s="4">
        <f t="shared" si="130"/>
        <v>0</v>
      </c>
      <c r="AO1565" s="4">
        <f t="shared" si="130"/>
        <v>0</v>
      </c>
      <c r="AP1565" s="4">
        <f t="shared" si="130"/>
        <v>0</v>
      </c>
      <c r="AQ1565" s="4">
        <f t="shared" si="133"/>
        <v>0</v>
      </c>
      <c r="AR1565" s="4">
        <f t="shared" si="133"/>
        <v>0</v>
      </c>
      <c r="AS1565" s="4">
        <f t="shared" si="133"/>
        <v>0</v>
      </c>
      <c r="AT1565" s="4">
        <f t="shared" si="133"/>
        <v>0</v>
      </c>
      <c r="AU1565" s="4">
        <f t="shared" si="133"/>
        <v>0</v>
      </c>
      <c r="AV1565" s="4">
        <f t="shared" si="133"/>
        <v>0</v>
      </c>
      <c r="AW1565" s="4">
        <f t="shared" si="133"/>
        <v>2.4651713093291664E-3</v>
      </c>
      <c r="AX1565" s="4">
        <f t="shared" si="133"/>
        <v>0</v>
      </c>
      <c r="AY1565" s="4">
        <f t="shared" si="133"/>
        <v>0</v>
      </c>
      <c r="AZ1565" s="4">
        <f t="shared" si="131"/>
        <v>0</v>
      </c>
      <c r="BA1565" s="4">
        <f t="shared" si="131"/>
        <v>0</v>
      </c>
      <c r="BB1565" s="67">
        <f t="shared" si="131"/>
        <v>0</v>
      </c>
    </row>
    <row r="1566" spans="1:54" x14ac:dyDescent="0.3">
      <c r="A1566" t="s">
        <v>68</v>
      </c>
      <c r="B1566" t="s">
        <v>69</v>
      </c>
      <c r="C1566">
        <v>842481</v>
      </c>
      <c r="D1566" t="s">
        <v>70</v>
      </c>
      <c r="E1566" t="s">
        <v>71</v>
      </c>
      <c r="F1566" t="s">
        <v>72</v>
      </c>
      <c r="G1566" t="s">
        <v>108</v>
      </c>
      <c r="H1566">
        <v>6</v>
      </c>
      <c r="I1566" t="s">
        <v>1280</v>
      </c>
      <c r="J1566" s="4">
        <v>0</v>
      </c>
      <c r="K1566" s="4">
        <v>0</v>
      </c>
      <c r="L1566" s="4">
        <v>0</v>
      </c>
      <c r="M1566" s="4">
        <v>0</v>
      </c>
      <c r="N1566" s="4">
        <v>0</v>
      </c>
      <c r="O1566" s="4">
        <v>0</v>
      </c>
      <c r="P1566" s="4">
        <v>0</v>
      </c>
      <c r="Q1566" s="4">
        <v>0</v>
      </c>
      <c r="R1566" s="4">
        <v>0</v>
      </c>
      <c r="S1566" s="4">
        <v>0</v>
      </c>
      <c r="T1566" s="4">
        <v>0</v>
      </c>
      <c r="U1566" s="4">
        <v>0</v>
      </c>
      <c r="V1566" s="4">
        <v>0</v>
      </c>
      <c r="W1566" s="4">
        <v>0</v>
      </c>
      <c r="X1566" s="4">
        <v>0</v>
      </c>
      <c r="Y1566" s="4">
        <v>5.0000000000000001E-3</v>
      </c>
      <c r="Z1566" s="4">
        <v>0</v>
      </c>
      <c r="AA1566" s="4">
        <v>0</v>
      </c>
      <c r="AB1566" s="4">
        <v>0.38500000000000001</v>
      </c>
      <c r="AC1566" s="4">
        <v>0</v>
      </c>
      <c r="AG1566" s="66">
        <v>842481</v>
      </c>
      <c r="AH1566" t="s">
        <v>1280</v>
      </c>
      <c r="AI1566" s="4">
        <f t="shared" si="130"/>
        <v>0</v>
      </c>
      <c r="AJ1566" s="4">
        <f t="shared" si="130"/>
        <v>0</v>
      </c>
      <c r="AK1566" s="4">
        <f t="shared" si="130"/>
        <v>0</v>
      </c>
      <c r="AL1566" s="4">
        <f t="shared" si="130"/>
        <v>0</v>
      </c>
      <c r="AM1566" s="4">
        <f t="shared" si="130"/>
        <v>0</v>
      </c>
      <c r="AN1566" s="4">
        <f t="shared" si="130"/>
        <v>0</v>
      </c>
      <c r="AO1566" s="4">
        <f t="shared" si="130"/>
        <v>0</v>
      </c>
      <c r="AP1566" s="4">
        <f t="shared" si="130"/>
        <v>0</v>
      </c>
      <c r="AQ1566" s="4">
        <f t="shared" si="133"/>
        <v>0</v>
      </c>
      <c r="AR1566" s="4">
        <f t="shared" si="133"/>
        <v>0</v>
      </c>
      <c r="AS1566" s="4">
        <f t="shared" si="133"/>
        <v>0</v>
      </c>
      <c r="AT1566" s="4">
        <f t="shared" si="133"/>
        <v>0</v>
      </c>
      <c r="AU1566" s="4">
        <f t="shared" si="133"/>
        <v>0</v>
      </c>
      <c r="AV1566" s="4">
        <f t="shared" si="133"/>
        <v>0</v>
      </c>
      <c r="AW1566" s="4">
        <f t="shared" si="133"/>
        <v>0</v>
      </c>
      <c r="AX1566" s="4">
        <f t="shared" si="133"/>
        <v>1.3356081054423062E-5</v>
      </c>
      <c r="AY1566" s="4">
        <f t="shared" si="133"/>
        <v>0</v>
      </c>
      <c r="AZ1566" s="4">
        <f t="shared" si="131"/>
        <v>0</v>
      </c>
      <c r="BA1566" s="4">
        <f t="shared" si="131"/>
        <v>6.7769684884343238E-4</v>
      </c>
      <c r="BB1566" s="67">
        <f t="shared" si="131"/>
        <v>0</v>
      </c>
    </row>
    <row r="1567" spans="1:54" x14ac:dyDescent="0.3">
      <c r="A1567" t="s">
        <v>68</v>
      </c>
      <c r="B1567" t="s">
        <v>69</v>
      </c>
      <c r="C1567">
        <v>842489</v>
      </c>
      <c r="D1567" t="s">
        <v>70</v>
      </c>
      <c r="E1567" t="s">
        <v>71</v>
      </c>
      <c r="F1567" t="s">
        <v>72</v>
      </c>
      <c r="G1567" t="s">
        <v>108</v>
      </c>
      <c r="H1567">
        <v>6</v>
      </c>
      <c r="I1567" t="s">
        <v>1281</v>
      </c>
      <c r="J1567" s="4">
        <v>0</v>
      </c>
      <c r="K1567" s="4">
        <v>0</v>
      </c>
      <c r="L1567" s="4">
        <v>0</v>
      </c>
      <c r="M1567" s="4">
        <v>0</v>
      </c>
      <c r="N1567" s="4">
        <v>0</v>
      </c>
      <c r="O1567" s="4">
        <v>0</v>
      </c>
      <c r="P1567" s="4">
        <v>0</v>
      </c>
      <c r="Q1567" s="4">
        <v>0</v>
      </c>
      <c r="R1567" s="4">
        <v>0</v>
      </c>
      <c r="S1567" s="4">
        <v>2.9249999999999998</v>
      </c>
      <c r="T1567" s="4">
        <v>0.96199999999999997</v>
      </c>
      <c r="U1567" s="4">
        <v>0</v>
      </c>
      <c r="V1567" s="4">
        <v>0</v>
      </c>
      <c r="W1567" s="4">
        <v>0</v>
      </c>
      <c r="X1567" s="4">
        <v>0</v>
      </c>
      <c r="Y1567" s="4">
        <v>0</v>
      </c>
      <c r="Z1567" s="4">
        <v>0</v>
      </c>
      <c r="AA1567" s="4">
        <v>0</v>
      </c>
      <c r="AB1567" s="4">
        <v>0.23200000000000001</v>
      </c>
      <c r="AC1567" s="4">
        <v>0.112</v>
      </c>
      <c r="AG1567" s="66">
        <v>842489</v>
      </c>
      <c r="AH1567" t="s">
        <v>1281</v>
      </c>
      <c r="AI1567" s="4">
        <f t="shared" si="130"/>
        <v>0</v>
      </c>
      <c r="AJ1567" s="4">
        <f t="shared" si="130"/>
        <v>0</v>
      </c>
      <c r="AK1567" s="4">
        <f t="shared" si="130"/>
        <v>0</v>
      </c>
      <c r="AL1567" s="4">
        <f t="shared" si="130"/>
        <v>0</v>
      </c>
      <c r="AM1567" s="4">
        <f t="shared" si="130"/>
        <v>0</v>
      </c>
      <c r="AN1567" s="4">
        <f t="shared" si="130"/>
        <v>0</v>
      </c>
      <c r="AO1567" s="4">
        <f t="shared" si="130"/>
        <v>0</v>
      </c>
      <c r="AP1567" s="4">
        <f t="shared" si="130"/>
        <v>0</v>
      </c>
      <c r="AQ1567" s="4">
        <f t="shared" si="133"/>
        <v>0</v>
      </c>
      <c r="AR1567" s="4">
        <f t="shared" si="133"/>
        <v>1.3789852083210565E-2</v>
      </c>
      <c r="AS1567" s="4">
        <f t="shared" si="133"/>
        <v>1.1115628089992222E-4</v>
      </c>
      <c r="AT1567" s="4">
        <f t="shared" si="133"/>
        <v>0</v>
      </c>
      <c r="AU1567" s="4">
        <f t="shared" si="133"/>
        <v>0</v>
      </c>
      <c r="AV1567" s="4">
        <f t="shared" si="133"/>
        <v>0</v>
      </c>
      <c r="AW1567" s="4">
        <f t="shared" si="133"/>
        <v>0</v>
      </c>
      <c r="AX1567" s="4">
        <f t="shared" si="133"/>
        <v>0</v>
      </c>
      <c r="AY1567" s="4">
        <f t="shared" si="133"/>
        <v>0</v>
      </c>
      <c r="AZ1567" s="4">
        <f t="shared" si="131"/>
        <v>0</v>
      </c>
      <c r="BA1567" s="4">
        <f t="shared" si="131"/>
        <v>4.0837836086149692E-4</v>
      </c>
      <c r="BB1567" s="67">
        <f t="shared" si="131"/>
        <v>1.8651231529160856E-4</v>
      </c>
    </row>
    <row r="1568" spans="1:54" x14ac:dyDescent="0.3">
      <c r="A1568" t="s">
        <v>68</v>
      </c>
      <c r="B1568" t="s">
        <v>69</v>
      </c>
      <c r="C1568">
        <v>842490</v>
      </c>
      <c r="D1568" t="s">
        <v>70</v>
      </c>
      <c r="E1568" t="s">
        <v>71</v>
      </c>
      <c r="F1568" t="s">
        <v>72</v>
      </c>
      <c r="G1568" t="s">
        <v>108</v>
      </c>
      <c r="H1568">
        <v>6</v>
      </c>
      <c r="I1568" t="s">
        <v>962</v>
      </c>
      <c r="J1568" s="4">
        <v>0</v>
      </c>
      <c r="K1568" s="4">
        <v>0</v>
      </c>
      <c r="L1568" s="4">
        <v>0</v>
      </c>
      <c r="M1568" s="4">
        <v>0</v>
      </c>
      <c r="N1568" s="4">
        <v>0</v>
      </c>
      <c r="O1568" s="4">
        <v>0.50600000000000001</v>
      </c>
      <c r="P1568" s="4">
        <v>0</v>
      </c>
      <c r="Q1568" s="4">
        <v>0.76</v>
      </c>
      <c r="R1568" s="4">
        <v>0</v>
      </c>
      <c r="S1568" s="4">
        <v>32.25</v>
      </c>
      <c r="T1568" s="4">
        <v>0</v>
      </c>
      <c r="U1568" s="4">
        <v>7.2510000000000003</v>
      </c>
      <c r="V1568" s="4">
        <v>0</v>
      </c>
      <c r="W1568" s="4">
        <v>1.52</v>
      </c>
      <c r="X1568" s="4">
        <v>3.5000000000000003E-2</v>
      </c>
      <c r="Y1568" s="4">
        <v>0</v>
      </c>
      <c r="Z1568" s="4">
        <v>0</v>
      </c>
      <c r="AA1568" s="4">
        <v>0</v>
      </c>
      <c r="AB1568" s="4">
        <v>0.79500000000000004</v>
      </c>
      <c r="AC1568" s="4">
        <v>0</v>
      </c>
      <c r="AG1568" s="66">
        <v>842490</v>
      </c>
      <c r="AH1568" t="s">
        <v>962</v>
      </c>
      <c r="AI1568" s="4">
        <f t="shared" si="130"/>
        <v>0</v>
      </c>
      <c r="AJ1568" s="4">
        <f t="shared" si="130"/>
        <v>0</v>
      </c>
      <c r="AK1568" s="4">
        <f t="shared" si="130"/>
        <v>0</v>
      </c>
      <c r="AL1568" s="4">
        <f t="shared" si="130"/>
        <v>0</v>
      </c>
      <c r="AM1568" s="4">
        <f t="shared" si="130"/>
        <v>0</v>
      </c>
      <c r="AN1568" s="4">
        <f t="shared" si="130"/>
        <v>1.1463586438749415E-3</v>
      </c>
      <c r="AO1568" s="4">
        <f t="shared" si="130"/>
        <v>0</v>
      </c>
      <c r="AP1568" s="4">
        <f t="shared" si="130"/>
        <v>4.4706981618724507E-3</v>
      </c>
      <c r="AQ1568" s="4">
        <f t="shared" si="133"/>
        <v>0</v>
      </c>
      <c r="AR1568" s="4">
        <f t="shared" si="133"/>
        <v>0.15204195886616775</v>
      </c>
      <c r="AS1568" s="4">
        <f t="shared" si="133"/>
        <v>0</v>
      </c>
      <c r="AT1568" s="4">
        <f t="shared" si="133"/>
        <v>2.1725063523564424E-2</v>
      </c>
      <c r="AU1568" s="4">
        <f t="shared" si="133"/>
        <v>0</v>
      </c>
      <c r="AV1568" s="4">
        <f t="shared" si="133"/>
        <v>3.5813004564296761E-3</v>
      </c>
      <c r="AW1568" s="4">
        <f t="shared" si="133"/>
        <v>1.1519492099669003E-4</v>
      </c>
      <c r="AX1568" s="4">
        <f t="shared" si="133"/>
        <v>0</v>
      </c>
      <c r="AY1568" s="4">
        <f t="shared" si="133"/>
        <v>0</v>
      </c>
      <c r="AZ1568" s="4">
        <f t="shared" si="131"/>
        <v>0</v>
      </c>
      <c r="BA1568" s="4">
        <f t="shared" si="131"/>
        <v>1.3993999865728019E-3</v>
      </c>
      <c r="BB1568" s="67">
        <f t="shared" si="131"/>
        <v>0</v>
      </c>
    </row>
    <row r="1569" spans="1:54" x14ac:dyDescent="0.3">
      <c r="A1569" t="s">
        <v>68</v>
      </c>
      <c r="B1569" t="s">
        <v>69</v>
      </c>
      <c r="C1569">
        <v>842519</v>
      </c>
      <c r="D1569" t="s">
        <v>70</v>
      </c>
      <c r="E1569" t="s">
        <v>71</v>
      </c>
      <c r="F1569" t="s">
        <v>72</v>
      </c>
      <c r="G1569" t="s">
        <v>108</v>
      </c>
      <c r="H1569">
        <v>6</v>
      </c>
      <c r="I1569" t="s">
        <v>1282</v>
      </c>
      <c r="J1569" s="4">
        <v>0</v>
      </c>
      <c r="K1569" s="4">
        <v>0</v>
      </c>
      <c r="L1569" s="4">
        <v>0</v>
      </c>
      <c r="M1569" s="4">
        <v>0</v>
      </c>
      <c r="N1569" s="4">
        <v>0</v>
      </c>
      <c r="O1569" s="4">
        <v>0</v>
      </c>
      <c r="P1569" s="4">
        <v>0</v>
      </c>
      <c r="Q1569" s="4">
        <v>0</v>
      </c>
      <c r="R1569" s="4">
        <v>0</v>
      </c>
      <c r="S1569" s="4">
        <v>0</v>
      </c>
      <c r="T1569" s="4">
        <v>0</v>
      </c>
      <c r="U1569" s="4">
        <v>0</v>
      </c>
      <c r="V1569" s="4">
        <v>0</v>
      </c>
      <c r="W1569" s="4">
        <v>0</v>
      </c>
      <c r="X1569" s="4">
        <v>0</v>
      </c>
      <c r="Y1569" s="4">
        <v>0</v>
      </c>
      <c r="Z1569" s="4">
        <v>0</v>
      </c>
      <c r="AA1569" s="4">
        <v>0</v>
      </c>
      <c r="AB1569" s="4">
        <v>0.09</v>
      </c>
      <c r="AC1569" s="4">
        <v>0</v>
      </c>
      <c r="AG1569" s="66">
        <v>842519</v>
      </c>
      <c r="AH1569" t="s">
        <v>1282</v>
      </c>
      <c r="AI1569" s="4">
        <f t="shared" si="130"/>
        <v>0</v>
      </c>
      <c r="AJ1569" s="4">
        <f t="shared" si="130"/>
        <v>0</v>
      </c>
      <c r="AK1569" s="4">
        <f t="shared" si="130"/>
        <v>0</v>
      </c>
      <c r="AL1569" s="4">
        <f t="shared" si="130"/>
        <v>0</v>
      </c>
      <c r="AM1569" s="4">
        <f t="shared" si="130"/>
        <v>0</v>
      </c>
      <c r="AN1569" s="4">
        <f t="shared" si="130"/>
        <v>0</v>
      </c>
      <c r="AO1569" s="4">
        <f t="shared" si="130"/>
        <v>0</v>
      </c>
      <c r="AP1569" s="4">
        <f t="shared" si="130"/>
        <v>0</v>
      </c>
      <c r="AQ1569" s="4">
        <f t="shared" si="133"/>
        <v>0</v>
      </c>
      <c r="AR1569" s="4">
        <f t="shared" si="133"/>
        <v>0</v>
      </c>
      <c r="AS1569" s="4">
        <f t="shared" si="133"/>
        <v>0</v>
      </c>
      <c r="AT1569" s="4">
        <f t="shared" si="133"/>
        <v>0</v>
      </c>
      <c r="AU1569" s="4">
        <f t="shared" si="133"/>
        <v>0</v>
      </c>
      <c r="AV1569" s="4">
        <f t="shared" si="133"/>
        <v>0</v>
      </c>
      <c r="AW1569" s="4">
        <f t="shared" si="133"/>
        <v>0</v>
      </c>
      <c r="AX1569" s="4">
        <f t="shared" si="133"/>
        <v>0</v>
      </c>
      <c r="AY1569" s="4">
        <f t="shared" si="133"/>
        <v>0</v>
      </c>
      <c r="AZ1569" s="4">
        <f t="shared" si="131"/>
        <v>0</v>
      </c>
      <c r="BA1569" s="4">
        <f t="shared" si="131"/>
        <v>1.5842263998937377E-4</v>
      </c>
      <c r="BB1569" s="67">
        <f t="shared" si="131"/>
        <v>0</v>
      </c>
    </row>
    <row r="1570" spans="1:54" x14ac:dyDescent="0.3">
      <c r="A1570" t="s">
        <v>68</v>
      </c>
      <c r="B1570" t="s">
        <v>69</v>
      </c>
      <c r="C1570">
        <v>842531</v>
      </c>
      <c r="D1570" t="s">
        <v>70</v>
      </c>
      <c r="E1570" t="s">
        <v>71</v>
      </c>
      <c r="F1570" t="s">
        <v>72</v>
      </c>
      <c r="G1570" t="s">
        <v>108</v>
      </c>
      <c r="H1570">
        <v>6</v>
      </c>
      <c r="I1570" t="s">
        <v>1283</v>
      </c>
      <c r="J1570" s="4">
        <v>0</v>
      </c>
      <c r="K1570" s="4">
        <v>0</v>
      </c>
      <c r="L1570" s="4">
        <v>0</v>
      </c>
      <c r="M1570" s="4">
        <v>0</v>
      </c>
      <c r="N1570" s="4">
        <v>0</v>
      </c>
      <c r="O1570" s="4">
        <v>0</v>
      </c>
      <c r="P1570" s="4">
        <v>0</v>
      </c>
      <c r="Q1570" s="4">
        <v>0</v>
      </c>
      <c r="R1570" s="4">
        <v>0</v>
      </c>
      <c r="S1570" s="4">
        <v>0</v>
      </c>
      <c r="T1570" s="4">
        <v>0</v>
      </c>
      <c r="U1570" s="4">
        <v>0</v>
      </c>
      <c r="V1570" s="4">
        <v>0</v>
      </c>
      <c r="W1570" s="4">
        <v>0</v>
      </c>
      <c r="X1570" s="4">
        <v>0</v>
      </c>
      <c r="Y1570" s="4">
        <v>0</v>
      </c>
      <c r="Z1570" s="4">
        <v>0</v>
      </c>
      <c r="AA1570" s="4">
        <v>1.952</v>
      </c>
      <c r="AB1570" s="4">
        <v>0</v>
      </c>
      <c r="AC1570" s="4">
        <v>0</v>
      </c>
      <c r="AG1570" s="66">
        <v>842531</v>
      </c>
      <c r="AH1570" t="s">
        <v>1283</v>
      </c>
      <c r="AI1570" s="4">
        <f t="shared" si="130"/>
        <v>0</v>
      </c>
      <c r="AJ1570" s="4">
        <f t="shared" si="130"/>
        <v>0</v>
      </c>
      <c r="AK1570" s="4">
        <f t="shared" si="130"/>
        <v>0</v>
      </c>
      <c r="AL1570" s="4">
        <f t="shared" si="130"/>
        <v>0</v>
      </c>
      <c r="AM1570" s="4">
        <f t="shared" si="130"/>
        <v>0</v>
      </c>
      <c r="AN1570" s="4">
        <f t="shared" si="130"/>
        <v>0</v>
      </c>
      <c r="AO1570" s="4">
        <f t="shared" si="130"/>
        <v>0</v>
      </c>
      <c r="AP1570" s="4">
        <f t="shared" si="130"/>
        <v>0</v>
      </c>
      <c r="AQ1570" s="4">
        <f t="shared" si="133"/>
        <v>0</v>
      </c>
      <c r="AR1570" s="4">
        <f t="shared" si="133"/>
        <v>0</v>
      </c>
      <c r="AS1570" s="4">
        <f t="shared" si="133"/>
        <v>0</v>
      </c>
      <c r="AT1570" s="4">
        <f t="shared" si="133"/>
        <v>0</v>
      </c>
      <c r="AU1570" s="4">
        <f t="shared" si="133"/>
        <v>0</v>
      </c>
      <c r="AV1570" s="4">
        <f t="shared" si="133"/>
        <v>0</v>
      </c>
      <c r="AW1570" s="4">
        <f t="shared" si="133"/>
        <v>0</v>
      </c>
      <c r="AX1570" s="4">
        <f t="shared" si="133"/>
        <v>0</v>
      </c>
      <c r="AY1570" s="4">
        <f t="shared" si="133"/>
        <v>0</v>
      </c>
      <c r="AZ1570" s="4">
        <f t="shared" si="131"/>
        <v>2.9442061175957556E-3</v>
      </c>
      <c r="BA1570" s="4">
        <f t="shared" ref="AZ1570:BB1633" si="134">IFERROR((AB1570/AB$2093)*100,0)</f>
        <v>0</v>
      </c>
      <c r="BB1570" s="67">
        <f t="shared" si="134"/>
        <v>0</v>
      </c>
    </row>
    <row r="1571" spans="1:54" x14ac:dyDescent="0.3">
      <c r="A1571" t="s">
        <v>68</v>
      </c>
      <c r="B1571" t="s">
        <v>69</v>
      </c>
      <c r="C1571">
        <v>842539</v>
      </c>
      <c r="D1571" t="s">
        <v>70</v>
      </c>
      <c r="E1571" t="s">
        <v>71</v>
      </c>
      <c r="F1571" t="s">
        <v>72</v>
      </c>
      <c r="G1571" t="s">
        <v>108</v>
      </c>
      <c r="H1571">
        <v>6</v>
      </c>
      <c r="I1571" t="s">
        <v>1284</v>
      </c>
      <c r="J1571" s="4">
        <v>0</v>
      </c>
      <c r="K1571" s="4">
        <v>0</v>
      </c>
      <c r="L1571" s="4">
        <v>0</v>
      </c>
      <c r="M1571" s="4">
        <v>0</v>
      </c>
      <c r="N1571" s="4">
        <v>0</v>
      </c>
      <c r="O1571" s="4">
        <v>0</v>
      </c>
      <c r="P1571" s="4">
        <v>0</v>
      </c>
      <c r="Q1571" s="4">
        <v>0</v>
      </c>
      <c r="R1571" s="4">
        <v>0</v>
      </c>
      <c r="S1571" s="4">
        <v>0</v>
      </c>
      <c r="T1571" s="4">
        <v>0</v>
      </c>
      <c r="U1571" s="4">
        <v>0</v>
      </c>
      <c r="V1571" s="4">
        <v>0</v>
      </c>
      <c r="W1571" s="4">
        <v>0</v>
      </c>
      <c r="X1571" s="4">
        <v>0</v>
      </c>
      <c r="Y1571" s="4">
        <v>0.21199999999999999</v>
      </c>
      <c r="Z1571" s="4">
        <v>0</v>
      </c>
      <c r="AA1571" s="4">
        <v>0</v>
      </c>
      <c r="AB1571" s="4">
        <v>0</v>
      </c>
      <c r="AC1571" s="4">
        <v>0</v>
      </c>
      <c r="AG1571" s="66">
        <v>842539</v>
      </c>
      <c r="AH1571" t="s">
        <v>1284</v>
      </c>
      <c r="AI1571" s="4">
        <f t="shared" si="130"/>
        <v>0</v>
      </c>
      <c r="AJ1571" s="4">
        <f t="shared" si="130"/>
        <v>0</v>
      </c>
      <c r="AK1571" s="4">
        <f t="shared" si="130"/>
        <v>0</v>
      </c>
      <c r="AL1571" s="4">
        <f t="shared" si="130"/>
        <v>0</v>
      </c>
      <c r="AM1571" s="4">
        <f t="shared" si="130"/>
        <v>0</v>
      </c>
      <c r="AN1571" s="4">
        <f t="shared" si="130"/>
        <v>0</v>
      </c>
      <c r="AO1571" s="4">
        <f t="shared" si="130"/>
        <v>0</v>
      </c>
      <c r="AP1571" s="4">
        <f t="shared" si="130"/>
        <v>0</v>
      </c>
      <c r="AQ1571" s="4">
        <f t="shared" si="133"/>
        <v>0</v>
      </c>
      <c r="AR1571" s="4">
        <f t="shared" si="133"/>
        <v>0</v>
      </c>
      <c r="AS1571" s="4">
        <f t="shared" si="133"/>
        <v>0</v>
      </c>
      <c r="AT1571" s="4">
        <f t="shared" si="133"/>
        <v>0</v>
      </c>
      <c r="AU1571" s="4">
        <f t="shared" si="133"/>
        <v>0</v>
      </c>
      <c r="AV1571" s="4">
        <f t="shared" si="133"/>
        <v>0</v>
      </c>
      <c r="AW1571" s="4">
        <f t="shared" si="133"/>
        <v>0</v>
      </c>
      <c r="AX1571" s="4">
        <f t="shared" si="133"/>
        <v>5.6629783670753778E-4</v>
      </c>
      <c r="AY1571" s="4">
        <f t="shared" si="133"/>
        <v>0</v>
      </c>
      <c r="AZ1571" s="4">
        <f t="shared" si="134"/>
        <v>0</v>
      </c>
      <c r="BA1571" s="4">
        <f t="shared" si="134"/>
        <v>0</v>
      </c>
      <c r="BB1571" s="67">
        <f t="shared" si="134"/>
        <v>0</v>
      </c>
    </row>
    <row r="1572" spans="1:54" x14ac:dyDescent="0.3">
      <c r="A1572" t="s">
        <v>68</v>
      </c>
      <c r="B1572" t="s">
        <v>69</v>
      </c>
      <c r="C1572">
        <v>842549</v>
      </c>
      <c r="D1572" t="s">
        <v>70</v>
      </c>
      <c r="E1572" t="s">
        <v>71</v>
      </c>
      <c r="F1572" t="s">
        <v>72</v>
      </c>
      <c r="G1572" t="s">
        <v>108</v>
      </c>
      <c r="H1572">
        <v>6</v>
      </c>
      <c r="I1572" t="s">
        <v>1285</v>
      </c>
      <c r="J1572" s="4">
        <v>0</v>
      </c>
      <c r="K1572" s="4">
        <v>0</v>
      </c>
      <c r="L1572" s="4">
        <v>0</v>
      </c>
      <c r="M1572" s="4">
        <v>0</v>
      </c>
      <c r="N1572" s="4">
        <v>0</v>
      </c>
      <c r="O1572" s="4">
        <v>0</v>
      </c>
      <c r="P1572" s="4">
        <v>0</v>
      </c>
      <c r="Q1572" s="4">
        <v>0</v>
      </c>
      <c r="R1572" s="4">
        <v>0</v>
      </c>
      <c r="S1572" s="4">
        <v>0</v>
      </c>
      <c r="T1572" s="4">
        <v>0</v>
      </c>
      <c r="U1572" s="4">
        <v>0</v>
      </c>
      <c r="V1572" s="4">
        <v>0</v>
      </c>
      <c r="W1572" s="4">
        <v>0</v>
      </c>
      <c r="X1572" s="4">
        <v>6.8000000000000005E-2</v>
      </c>
      <c r="Y1572" s="4">
        <v>0</v>
      </c>
      <c r="Z1572" s="4">
        <v>0</v>
      </c>
      <c r="AA1572" s="4">
        <v>0</v>
      </c>
      <c r="AB1572" s="4">
        <v>3.246</v>
      </c>
      <c r="AC1572" s="4">
        <v>0.27400000000000002</v>
      </c>
      <c r="AG1572" s="66">
        <v>842549</v>
      </c>
      <c r="AH1572" t="s">
        <v>1285</v>
      </c>
      <c r="AI1572" s="4">
        <f t="shared" si="130"/>
        <v>0</v>
      </c>
      <c r="AJ1572" s="4">
        <f t="shared" si="130"/>
        <v>0</v>
      </c>
      <c r="AK1572" s="4">
        <f t="shared" si="130"/>
        <v>0</v>
      </c>
      <c r="AL1572" s="4">
        <f t="shared" si="130"/>
        <v>0</v>
      </c>
      <c r="AM1572" s="4">
        <f t="shared" si="130"/>
        <v>0</v>
      </c>
      <c r="AN1572" s="4">
        <f t="shared" si="130"/>
        <v>0</v>
      </c>
      <c r="AO1572" s="4">
        <f t="shared" si="130"/>
        <v>0</v>
      </c>
      <c r="AP1572" s="4">
        <f t="shared" si="130"/>
        <v>0</v>
      </c>
      <c r="AQ1572" s="4">
        <f t="shared" si="133"/>
        <v>0</v>
      </c>
      <c r="AR1572" s="4">
        <f t="shared" si="133"/>
        <v>0</v>
      </c>
      <c r="AS1572" s="4">
        <f t="shared" si="133"/>
        <v>0</v>
      </c>
      <c r="AT1572" s="4">
        <f t="shared" si="133"/>
        <v>0</v>
      </c>
      <c r="AU1572" s="4">
        <f t="shared" si="133"/>
        <v>0</v>
      </c>
      <c r="AV1572" s="4">
        <f t="shared" si="133"/>
        <v>0</v>
      </c>
      <c r="AW1572" s="4">
        <f t="shared" si="133"/>
        <v>2.2380727507928346E-4</v>
      </c>
      <c r="AX1572" s="4">
        <f t="shared" si="133"/>
        <v>0</v>
      </c>
      <c r="AY1572" s="4">
        <f t="shared" si="133"/>
        <v>0</v>
      </c>
      <c r="AZ1572" s="4">
        <f t="shared" si="134"/>
        <v>0</v>
      </c>
      <c r="BA1572" s="4">
        <f t="shared" si="134"/>
        <v>5.7137765489500818E-3</v>
      </c>
      <c r="BB1572" s="67">
        <f t="shared" si="134"/>
        <v>4.5628905705268524E-4</v>
      </c>
    </row>
    <row r="1573" spans="1:54" x14ac:dyDescent="0.3">
      <c r="A1573" t="s">
        <v>68</v>
      </c>
      <c r="B1573" t="s">
        <v>69</v>
      </c>
      <c r="C1573">
        <v>842612</v>
      </c>
      <c r="D1573" t="s">
        <v>70</v>
      </c>
      <c r="E1573" t="s">
        <v>71</v>
      </c>
      <c r="F1573" t="s">
        <v>72</v>
      </c>
      <c r="G1573" t="s">
        <v>108</v>
      </c>
      <c r="H1573">
        <v>6</v>
      </c>
      <c r="I1573" t="s">
        <v>1286</v>
      </c>
      <c r="J1573" s="4">
        <v>0</v>
      </c>
      <c r="K1573" s="4">
        <v>0</v>
      </c>
      <c r="L1573" s="4">
        <v>0</v>
      </c>
      <c r="M1573" s="4">
        <v>0</v>
      </c>
      <c r="N1573" s="4">
        <v>0</v>
      </c>
      <c r="O1573" s="4">
        <v>0</v>
      </c>
      <c r="P1573" s="4">
        <v>0</v>
      </c>
      <c r="Q1573" s="4">
        <v>0</v>
      </c>
      <c r="R1573" s="4">
        <v>0</v>
      </c>
      <c r="S1573" s="4">
        <v>0</v>
      </c>
      <c r="T1573" s="4">
        <v>0</v>
      </c>
      <c r="U1573" s="4">
        <v>0</v>
      </c>
      <c r="V1573" s="4">
        <v>111.316</v>
      </c>
      <c r="W1573" s="4">
        <v>0</v>
      </c>
      <c r="X1573" s="4">
        <v>0</v>
      </c>
      <c r="Y1573" s="4">
        <v>0</v>
      </c>
      <c r="Z1573" s="4">
        <v>0</v>
      </c>
      <c r="AA1573" s="4">
        <v>0</v>
      </c>
      <c r="AB1573" s="4">
        <v>0</v>
      </c>
      <c r="AC1573" s="4">
        <v>0</v>
      </c>
      <c r="AG1573" s="66">
        <v>842612</v>
      </c>
      <c r="AH1573" t="s">
        <v>1286</v>
      </c>
      <c r="AI1573" s="4">
        <f t="shared" si="130"/>
        <v>0</v>
      </c>
      <c r="AJ1573" s="4">
        <f t="shared" si="130"/>
        <v>0</v>
      </c>
      <c r="AK1573" s="4">
        <f t="shared" si="130"/>
        <v>0</v>
      </c>
      <c r="AL1573" s="4">
        <f t="shared" si="130"/>
        <v>0</v>
      </c>
      <c r="AM1573" s="4">
        <f t="shared" si="130"/>
        <v>0</v>
      </c>
      <c r="AN1573" s="4">
        <f t="shared" si="130"/>
        <v>0</v>
      </c>
      <c r="AO1573" s="4">
        <f t="shared" si="130"/>
        <v>0</v>
      </c>
      <c r="AP1573" s="4">
        <f t="shared" si="130"/>
        <v>0</v>
      </c>
      <c r="AQ1573" s="4">
        <f t="shared" si="133"/>
        <v>0</v>
      </c>
      <c r="AR1573" s="4">
        <f t="shared" si="133"/>
        <v>0</v>
      </c>
      <c r="AS1573" s="4">
        <f t="shared" si="133"/>
        <v>0</v>
      </c>
      <c r="AT1573" s="4">
        <f t="shared" si="133"/>
        <v>0</v>
      </c>
      <c r="AU1573" s="4">
        <f t="shared" si="133"/>
        <v>0.27876162285162148</v>
      </c>
      <c r="AV1573" s="4">
        <f t="shared" si="133"/>
        <v>0</v>
      </c>
      <c r="AW1573" s="4">
        <f t="shared" si="133"/>
        <v>0</v>
      </c>
      <c r="AX1573" s="4">
        <f t="shared" si="133"/>
        <v>0</v>
      </c>
      <c r="AY1573" s="4">
        <f t="shared" si="133"/>
        <v>0</v>
      </c>
      <c r="AZ1573" s="4">
        <f t="shared" si="134"/>
        <v>0</v>
      </c>
      <c r="BA1573" s="4">
        <f t="shared" si="134"/>
        <v>0</v>
      </c>
      <c r="BB1573" s="67">
        <f t="shared" si="134"/>
        <v>0</v>
      </c>
    </row>
    <row r="1574" spans="1:54" x14ac:dyDescent="0.3">
      <c r="A1574" t="s">
        <v>68</v>
      </c>
      <c r="B1574" t="s">
        <v>69</v>
      </c>
      <c r="C1574">
        <v>842641</v>
      </c>
      <c r="D1574" t="s">
        <v>70</v>
      </c>
      <c r="E1574" t="s">
        <v>71</v>
      </c>
      <c r="F1574" t="s">
        <v>72</v>
      </c>
      <c r="G1574" t="s">
        <v>108</v>
      </c>
      <c r="H1574">
        <v>6</v>
      </c>
      <c r="I1574" t="s">
        <v>1287</v>
      </c>
      <c r="J1574" s="4">
        <v>0</v>
      </c>
      <c r="K1574" s="4">
        <v>0</v>
      </c>
      <c r="L1574" s="4">
        <v>0</v>
      </c>
      <c r="M1574" s="4">
        <v>0</v>
      </c>
      <c r="N1574" s="4">
        <v>0</v>
      </c>
      <c r="O1574" s="4">
        <v>0</v>
      </c>
      <c r="P1574" s="4">
        <v>0</v>
      </c>
      <c r="Q1574" s="4">
        <v>0</v>
      </c>
      <c r="R1574" s="4">
        <v>0</v>
      </c>
      <c r="S1574" s="4">
        <v>0</v>
      </c>
      <c r="T1574" s="4">
        <v>0</v>
      </c>
      <c r="U1574" s="4">
        <v>73.524000000000001</v>
      </c>
      <c r="V1574" s="4">
        <v>0</v>
      </c>
      <c r="W1574" s="4">
        <v>0</v>
      </c>
      <c r="X1574" s="4">
        <v>0</v>
      </c>
      <c r="Y1574" s="4">
        <v>0</v>
      </c>
      <c r="Z1574" s="4">
        <v>0</v>
      </c>
      <c r="AA1574" s="4">
        <v>0</v>
      </c>
      <c r="AB1574" s="4">
        <v>0</v>
      </c>
      <c r="AC1574" s="4">
        <v>0</v>
      </c>
      <c r="AG1574" s="66">
        <v>842641</v>
      </c>
      <c r="AH1574" t="s">
        <v>1287</v>
      </c>
      <c r="AI1574" s="4">
        <f t="shared" ref="AI1574:AU1599" si="135">IFERROR((J1574/J$2093)*100,0)</f>
        <v>0</v>
      </c>
      <c r="AJ1574" s="4">
        <f t="shared" si="135"/>
        <v>0</v>
      </c>
      <c r="AK1574" s="4">
        <f t="shared" si="135"/>
        <v>0</v>
      </c>
      <c r="AL1574" s="4">
        <f t="shared" si="135"/>
        <v>0</v>
      </c>
      <c r="AM1574" s="4">
        <f t="shared" si="135"/>
        <v>0</v>
      </c>
      <c r="AN1574" s="4">
        <f t="shared" si="135"/>
        <v>0</v>
      </c>
      <c r="AO1574" s="4">
        <f t="shared" si="135"/>
        <v>0</v>
      </c>
      <c r="AP1574" s="4">
        <f t="shared" si="135"/>
        <v>0</v>
      </c>
      <c r="AQ1574" s="4">
        <f t="shared" si="133"/>
        <v>0</v>
      </c>
      <c r="AR1574" s="4">
        <f t="shared" si="133"/>
        <v>0</v>
      </c>
      <c r="AS1574" s="4">
        <f t="shared" si="133"/>
        <v>0</v>
      </c>
      <c r="AT1574" s="4">
        <f t="shared" si="133"/>
        <v>0.22028872852110754</v>
      </c>
      <c r="AU1574" s="4">
        <f t="shared" si="133"/>
        <v>0</v>
      </c>
      <c r="AV1574" s="4">
        <f t="shared" si="133"/>
        <v>0</v>
      </c>
      <c r="AW1574" s="4">
        <f t="shared" si="133"/>
        <v>0</v>
      </c>
      <c r="AX1574" s="4">
        <f t="shared" si="133"/>
        <v>0</v>
      </c>
      <c r="AY1574" s="4">
        <f t="shared" si="133"/>
        <v>0</v>
      </c>
      <c r="AZ1574" s="4">
        <f t="shared" si="134"/>
        <v>0</v>
      </c>
      <c r="BA1574" s="4">
        <f t="shared" si="134"/>
        <v>0</v>
      </c>
      <c r="BB1574" s="67">
        <f t="shared" si="134"/>
        <v>0</v>
      </c>
    </row>
    <row r="1575" spans="1:54" x14ac:dyDescent="0.3">
      <c r="A1575" t="s">
        <v>68</v>
      </c>
      <c r="B1575" t="s">
        <v>69</v>
      </c>
      <c r="C1575">
        <v>842810</v>
      </c>
      <c r="D1575" t="s">
        <v>70</v>
      </c>
      <c r="E1575" t="s">
        <v>71</v>
      </c>
      <c r="F1575" t="s">
        <v>72</v>
      </c>
      <c r="G1575" t="s">
        <v>108</v>
      </c>
      <c r="H1575">
        <v>6</v>
      </c>
      <c r="I1575" t="s">
        <v>1288</v>
      </c>
      <c r="J1575" s="4">
        <v>0</v>
      </c>
      <c r="K1575" s="4">
        <v>0</v>
      </c>
      <c r="L1575" s="4">
        <v>0</v>
      </c>
      <c r="M1575" s="4">
        <v>0</v>
      </c>
      <c r="N1575" s="4">
        <v>0</v>
      </c>
      <c r="O1575" s="4">
        <v>0</v>
      </c>
      <c r="P1575" s="4">
        <v>0</v>
      </c>
      <c r="Q1575" s="4">
        <v>0</v>
      </c>
      <c r="R1575" s="4">
        <v>0</v>
      </c>
      <c r="S1575" s="4">
        <v>0</v>
      </c>
      <c r="T1575" s="4">
        <v>0</v>
      </c>
      <c r="U1575" s="4">
        <v>0</v>
      </c>
      <c r="V1575" s="4">
        <v>0</v>
      </c>
      <c r="W1575" s="4">
        <v>0</v>
      </c>
      <c r="X1575" s="4">
        <v>0</v>
      </c>
      <c r="Y1575" s="4">
        <v>0</v>
      </c>
      <c r="Z1575" s="4">
        <v>0</v>
      </c>
      <c r="AA1575" s="4">
        <v>0.19500000000000001</v>
      </c>
      <c r="AB1575" s="4">
        <v>0</v>
      </c>
      <c r="AC1575" s="4">
        <v>0</v>
      </c>
      <c r="AG1575" s="66">
        <v>842810</v>
      </c>
      <c r="AH1575" t="s">
        <v>1288</v>
      </c>
      <c r="AI1575" s="4">
        <f t="shared" si="135"/>
        <v>0</v>
      </c>
      <c r="AJ1575" s="4">
        <f t="shared" si="135"/>
        <v>0</v>
      </c>
      <c r="AK1575" s="4">
        <f t="shared" si="135"/>
        <v>0</v>
      </c>
      <c r="AL1575" s="4">
        <f t="shared" si="135"/>
        <v>0</v>
      </c>
      <c r="AM1575" s="4">
        <f t="shared" si="135"/>
        <v>0</v>
      </c>
      <c r="AN1575" s="4">
        <f t="shared" si="135"/>
        <v>0</v>
      </c>
      <c r="AO1575" s="4">
        <f t="shared" si="135"/>
        <v>0</v>
      </c>
      <c r="AP1575" s="4">
        <f t="shared" si="135"/>
        <v>0</v>
      </c>
      <c r="AQ1575" s="4">
        <f t="shared" si="133"/>
        <v>0</v>
      </c>
      <c r="AR1575" s="4">
        <f t="shared" si="133"/>
        <v>0</v>
      </c>
      <c r="AS1575" s="4">
        <f t="shared" si="133"/>
        <v>0</v>
      </c>
      <c r="AT1575" s="4">
        <f t="shared" si="133"/>
        <v>0</v>
      </c>
      <c r="AU1575" s="4">
        <f t="shared" si="133"/>
        <v>0</v>
      </c>
      <c r="AV1575" s="4">
        <f t="shared" si="133"/>
        <v>0</v>
      </c>
      <c r="AW1575" s="4">
        <f t="shared" si="133"/>
        <v>0</v>
      </c>
      <c r="AX1575" s="4">
        <f t="shared" si="133"/>
        <v>0</v>
      </c>
      <c r="AY1575" s="4">
        <f t="shared" si="133"/>
        <v>0</v>
      </c>
      <c r="AZ1575" s="4">
        <f t="shared" si="134"/>
        <v>2.9411895129670716E-4</v>
      </c>
      <c r="BA1575" s="4">
        <f t="shared" si="134"/>
        <v>0</v>
      </c>
      <c r="BB1575" s="67">
        <f t="shared" si="134"/>
        <v>0</v>
      </c>
    </row>
    <row r="1576" spans="1:54" x14ac:dyDescent="0.3">
      <c r="A1576" t="s">
        <v>68</v>
      </c>
      <c r="B1576" t="s">
        <v>69</v>
      </c>
      <c r="C1576">
        <v>842820</v>
      </c>
      <c r="D1576" t="s">
        <v>70</v>
      </c>
      <c r="E1576" t="s">
        <v>71</v>
      </c>
      <c r="F1576" t="s">
        <v>72</v>
      </c>
      <c r="G1576" t="s">
        <v>108</v>
      </c>
      <c r="H1576">
        <v>6</v>
      </c>
      <c r="I1576" t="s">
        <v>1289</v>
      </c>
      <c r="J1576" s="4">
        <v>0</v>
      </c>
      <c r="K1576" s="4">
        <v>0</v>
      </c>
      <c r="L1576" s="4">
        <v>0</v>
      </c>
      <c r="M1576" s="4">
        <v>0</v>
      </c>
      <c r="N1576" s="4">
        <v>0</v>
      </c>
      <c r="O1576" s="4">
        <v>0</v>
      </c>
      <c r="P1576" s="4">
        <v>0</v>
      </c>
      <c r="Q1576" s="4">
        <v>0</v>
      </c>
      <c r="R1576" s="4">
        <v>0</v>
      </c>
      <c r="S1576" s="4">
        <v>0</v>
      </c>
      <c r="T1576" s="4">
        <v>1293.4390000000001</v>
      </c>
      <c r="U1576" s="4">
        <v>0</v>
      </c>
      <c r="V1576" s="4">
        <v>0</v>
      </c>
      <c r="W1576" s="4">
        <v>0</v>
      </c>
      <c r="X1576" s="4">
        <v>0</v>
      </c>
      <c r="Y1576" s="4">
        <v>0</v>
      </c>
      <c r="Z1576" s="4">
        <v>0</v>
      </c>
      <c r="AA1576" s="4">
        <v>0</v>
      </c>
      <c r="AB1576" s="4">
        <v>0</v>
      </c>
      <c r="AC1576" s="4">
        <v>0</v>
      </c>
      <c r="AG1576" s="66">
        <v>842820</v>
      </c>
      <c r="AH1576" t="s">
        <v>1289</v>
      </c>
      <c r="AI1576" s="4">
        <f t="shared" si="135"/>
        <v>0</v>
      </c>
      <c r="AJ1576" s="4">
        <f t="shared" si="135"/>
        <v>0</v>
      </c>
      <c r="AK1576" s="4">
        <f t="shared" si="135"/>
        <v>0</v>
      </c>
      <c r="AL1576" s="4">
        <f t="shared" si="135"/>
        <v>0</v>
      </c>
      <c r="AM1576" s="4">
        <f t="shared" si="135"/>
        <v>0</v>
      </c>
      <c r="AN1576" s="4">
        <f t="shared" si="135"/>
        <v>0</v>
      </c>
      <c r="AO1576" s="4">
        <f t="shared" si="135"/>
        <v>0</v>
      </c>
      <c r="AP1576" s="4">
        <f t="shared" si="135"/>
        <v>0</v>
      </c>
      <c r="AQ1576" s="4">
        <f t="shared" si="133"/>
        <v>0</v>
      </c>
      <c r="AR1576" s="4">
        <f t="shared" si="133"/>
        <v>0</v>
      </c>
      <c r="AS1576" s="4">
        <f t="shared" si="133"/>
        <v>0.14945308608203173</v>
      </c>
      <c r="AT1576" s="4">
        <f t="shared" si="133"/>
        <v>0</v>
      </c>
      <c r="AU1576" s="4">
        <f t="shared" si="133"/>
        <v>0</v>
      </c>
      <c r="AV1576" s="4">
        <f t="shared" si="133"/>
        <v>0</v>
      </c>
      <c r="AW1576" s="4">
        <f t="shared" si="133"/>
        <v>0</v>
      </c>
      <c r="AX1576" s="4">
        <f t="shared" si="133"/>
        <v>0</v>
      </c>
      <c r="AY1576" s="4">
        <f t="shared" si="133"/>
        <v>0</v>
      </c>
      <c r="AZ1576" s="4">
        <f t="shared" si="134"/>
        <v>0</v>
      </c>
      <c r="BA1576" s="4">
        <f t="shared" si="134"/>
        <v>0</v>
      </c>
      <c r="BB1576" s="67">
        <f t="shared" si="134"/>
        <v>0</v>
      </c>
    </row>
    <row r="1577" spans="1:54" x14ac:dyDescent="0.3">
      <c r="A1577" t="s">
        <v>68</v>
      </c>
      <c r="B1577" t="s">
        <v>69</v>
      </c>
      <c r="C1577">
        <v>842890</v>
      </c>
      <c r="D1577" t="s">
        <v>70</v>
      </c>
      <c r="E1577" t="s">
        <v>71</v>
      </c>
      <c r="F1577" t="s">
        <v>72</v>
      </c>
      <c r="G1577" t="s">
        <v>108</v>
      </c>
      <c r="H1577">
        <v>6</v>
      </c>
      <c r="I1577" t="s">
        <v>1290</v>
      </c>
      <c r="J1577" s="4">
        <v>0</v>
      </c>
      <c r="K1577" s="4">
        <v>0</v>
      </c>
      <c r="L1577" s="4">
        <v>0</v>
      </c>
      <c r="M1577" s="4">
        <v>0</v>
      </c>
      <c r="N1577" s="4">
        <v>0</v>
      </c>
      <c r="O1577" s="4">
        <v>0</v>
      </c>
      <c r="P1577" s="4">
        <v>0</v>
      </c>
      <c r="Q1577" s="4">
        <v>0</v>
      </c>
      <c r="R1577" s="4">
        <v>0</v>
      </c>
      <c r="S1577" s="4">
        <v>0</v>
      </c>
      <c r="T1577" s="4">
        <v>0</v>
      </c>
      <c r="U1577" s="4">
        <v>0</v>
      </c>
      <c r="V1577" s="4">
        <v>0</v>
      </c>
      <c r="W1577" s="4">
        <v>0</v>
      </c>
      <c r="X1577" s="4">
        <v>0</v>
      </c>
      <c r="Y1577" s="4">
        <v>0</v>
      </c>
      <c r="Z1577" s="4">
        <v>0</v>
      </c>
      <c r="AA1577" s="4">
        <v>0.20399999999999999</v>
      </c>
      <c r="AB1577" s="4">
        <v>0.36099999999999999</v>
      </c>
      <c r="AC1577" s="4">
        <v>0</v>
      </c>
      <c r="AG1577" s="66">
        <v>842890</v>
      </c>
      <c r="AH1577" t="s">
        <v>1290</v>
      </c>
      <c r="AI1577" s="4">
        <f t="shared" si="135"/>
        <v>0</v>
      </c>
      <c r="AJ1577" s="4">
        <f t="shared" si="135"/>
        <v>0</v>
      </c>
      <c r="AK1577" s="4">
        <f t="shared" si="135"/>
        <v>0</v>
      </c>
      <c r="AL1577" s="4">
        <f t="shared" si="135"/>
        <v>0</v>
      </c>
      <c r="AM1577" s="4">
        <f t="shared" si="135"/>
        <v>0</v>
      </c>
      <c r="AN1577" s="4">
        <f t="shared" si="135"/>
        <v>0</v>
      </c>
      <c r="AO1577" s="4">
        <f t="shared" si="135"/>
        <v>0</v>
      </c>
      <c r="AP1577" s="4">
        <f t="shared" si="135"/>
        <v>0</v>
      </c>
      <c r="AQ1577" s="4">
        <f t="shared" si="133"/>
        <v>0</v>
      </c>
      <c r="AR1577" s="4">
        <f t="shared" si="133"/>
        <v>0</v>
      </c>
      <c r="AS1577" s="4">
        <f t="shared" si="133"/>
        <v>0</v>
      </c>
      <c r="AT1577" s="4">
        <f t="shared" si="133"/>
        <v>0</v>
      </c>
      <c r="AU1577" s="4">
        <f t="shared" si="133"/>
        <v>0</v>
      </c>
      <c r="AV1577" s="4">
        <f t="shared" si="133"/>
        <v>0</v>
      </c>
      <c r="AW1577" s="4">
        <f t="shared" si="133"/>
        <v>0</v>
      </c>
      <c r="AX1577" s="4">
        <f t="shared" si="133"/>
        <v>0</v>
      </c>
      <c r="AY1577" s="4">
        <f t="shared" si="133"/>
        <v>0</v>
      </c>
      <c r="AZ1577" s="4">
        <f t="shared" si="134"/>
        <v>3.0769367212578591E-4</v>
      </c>
      <c r="BA1577" s="4">
        <f t="shared" si="134"/>
        <v>6.3545081151293267E-4</v>
      </c>
      <c r="BB1577" s="67">
        <f t="shared" si="134"/>
        <v>0</v>
      </c>
    </row>
    <row r="1578" spans="1:54" x14ac:dyDescent="0.3">
      <c r="A1578" t="s">
        <v>68</v>
      </c>
      <c r="B1578" t="s">
        <v>69</v>
      </c>
      <c r="C1578">
        <v>842930</v>
      </c>
      <c r="D1578" t="s">
        <v>70</v>
      </c>
      <c r="E1578" t="s">
        <v>71</v>
      </c>
      <c r="F1578" t="s">
        <v>72</v>
      </c>
      <c r="G1578" t="s">
        <v>108</v>
      </c>
      <c r="H1578">
        <v>6</v>
      </c>
      <c r="I1578" t="s">
        <v>1291</v>
      </c>
      <c r="J1578" s="4">
        <v>0</v>
      </c>
      <c r="K1578" s="4">
        <v>0</v>
      </c>
      <c r="L1578" s="4">
        <v>0</v>
      </c>
      <c r="M1578" s="4">
        <v>0</v>
      </c>
      <c r="N1578" s="4">
        <v>0</v>
      </c>
      <c r="O1578" s="4">
        <v>0</v>
      </c>
      <c r="P1578" s="4">
        <v>0</v>
      </c>
      <c r="Q1578" s="4">
        <v>0</v>
      </c>
      <c r="R1578" s="4">
        <v>0</v>
      </c>
      <c r="S1578" s="4">
        <v>0</v>
      </c>
      <c r="T1578" s="4">
        <v>0</v>
      </c>
      <c r="U1578" s="4">
        <v>0</v>
      </c>
      <c r="V1578" s="4">
        <v>0</v>
      </c>
      <c r="W1578" s="4">
        <v>0</v>
      </c>
      <c r="X1578" s="4">
        <v>7.5999999999999998E-2</v>
      </c>
      <c r="Y1578" s="4">
        <v>0</v>
      </c>
      <c r="Z1578" s="4">
        <v>0</v>
      </c>
      <c r="AA1578" s="4">
        <v>0</v>
      </c>
      <c r="AB1578" s="4">
        <v>0</v>
      </c>
      <c r="AC1578" s="4">
        <v>0</v>
      </c>
      <c r="AG1578" s="66">
        <v>842930</v>
      </c>
      <c r="AH1578" t="s">
        <v>1291</v>
      </c>
      <c r="AI1578" s="4">
        <f t="shared" si="135"/>
        <v>0</v>
      </c>
      <c r="AJ1578" s="4">
        <f t="shared" si="135"/>
        <v>0</v>
      </c>
      <c r="AK1578" s="4">
        <f t="shared" si="135"/>
        <v>0</v>
      </c>
      <c r="AL1578" s="4">
        <f t="shared" si="135"/>
        <v>0</v>
      </c>
      <c r="AM1578" s="4">
        <f t="shared" si="135"/>
        <v>0</v>
      </c>
      <c r="AN1578" s="4">
        <f t="shared" si="135"/>
        <v>0</v>
      </c>
      <c r="AO1578" s="4">
        <f t="shared" si="135"/>
        <v>0</v>
      </c>
      <c r="AP1578" s="4">
        <f t="shared" si="135"/>
        <v>0</v>
      </c>
      <c r="AQ1578" s="4">
        <f t="shared" si="133"/>
        <v>0</v>
      </c>
      <c r="AR1578" s="4">
        <f t="shared" si="133"/>
        <v>0</v>
      </c>
      <c r="AS1578" s="4">
        <f t="shared" si="133"/>
        <v>0</v>
      </c>
      <c r="AT1578" s="4">
        <f t="shared" si="133"/>
        <v>0</v>
      </c>
      <c r="AU1578" s="4">
        <f t="shared" si="133"/>
        <v>0</v>
      </c>
      <c r="AV1578" s="4">
        <f t="shared" si="133"/>
        <v>0</v>
      </c>
      <c r="AW1578" s="4">
        <f t="shared" si="133"/>
        <v>2.5013754273566971E-4</v>
      </c>
      <c r="AX1578" s="4">
        <f t="shared" si="133"/>
        <v>0</v>
      </c>
      <c r="AY1578" s="4">
        <f t="shared" si="133"/>
        <v>0</v>
      </c>
      <c r="AZ1578" s="4">
        <f t="shared" si="134"/>
        <v>0</v>
      </c>
      <c r="BA1578" s="4">
        <f t="shared" si="134"/>
        <v>0</v>
      </c>
      <c r="BB1578" s="67">
        <f t="shared" si="134"/>
        <v>0</v>
      </c>
    </row>
    <row r="1579" spans="1:54" x14ac:dyDescent="0.3">
      <c r="A1579" t="s">
        <v>68</v>
      </c>
      <c r="B1579" t="s">
        <v>69</v>
      </c>
      <c r="C1579">
        <v>843041</v>
      </c>
      <c r="D1579" t="s">
        <v>70</v>
      </c>
      <c r="E1579" t="s">
        <v>71</v>
      </c>
      <c r="F1579" t="s">
        <v>72</v>
      </c>
      <c r="G1579" t="s">
        <v>108</v>
      </c>
      <c r="H1579">
        <v>6</v>
      </c>
      <c r="I1579" t="s">
        <v>1292</v>
      </c>
      <c r="J1579" s="4">
        <v>6.3579999999999997</v>
      </c>
      <c r="K1579" s="4">
        <v>0</v>
      </c>
      <c r="L1579" s="4">
        <v>0</v>
      </c>
      <c r="M1579" s="4">
        <v>0</v>
      </c>
      <c r="N1579" s="4">
        <v>0</v>
      </c>
      <c r="O1579" s="4">
        <v>0</v>
      </c>
      <c r="P1579" s="4">
        <v>0</v>
      </c>
      <c r="Q1579" s="4">
        <v>0</v>
      </c>
      <c r="R1579" s="4">
        <v>0</v>
      </c>
      <c r="S1579" s="4">
        <v>0</v>
      </c>
      <c r="T1579" s="4">
        <v>5895.8329999999996</v>
      </c>
      <c r="U1579" s="4">
        <v>2.33</v>
      </c>
      <c r="V1579" s="4">
        <v>0</v>
      </c>
      <c r="W1579" s="4">
        <v>0</v>
      </c>
      <c r="X1579" s="4">
        <v>0</v>
      </c>
      <c r="Y1579" s="4">
        <v>0</v>
      </c>
      <c r="Z1579" s="4">
        <v>0</v>
      </c>
      <c r="AA1579" s="4">
        <v>11.973000000000001</v>
      </c>
      <c r="AB1579" s="4">
        <v>0</v>
      </c>
      <c r="AC1579" s="4">
        <v>8.4890000000000008</v>
      </c>
      <c r="AG1579" s="66">
        <v>843041</v>
      </c>
      <c r="AH1579" t="s">
        <v>1292</v>
      </c>
      <c r="AI1579" s="4">
        <f t="shared" si="135"/>
        <v>0.2933076223998819</v>
      </c>
      <c r="AJ1579" s="4">
        <f t="shared" si="135"/>
        <v>0</v>
      </c>
      <c r="AK1579" s="4">
        <f t="shared" si="135"/>
        <v>0</v>
      </c>
      <c r="AL1579" s="4">
        <f t="shared" si="135"/>
        <v>0</v>
      </c>
      <c r="AM1579" s="4">
        <f t="shared" si="135"/>
        <v>0</v>
      </c>
      <c r="AN1579" s="4">
        <f t="shared" si="135"/>
        <v>0</v>
      </c>
      <c r="AO1579" s="4">
        <f t="shared" si="135"/>
        <v>0</v>
      </c>
      <c r="AP1579" s="4">
        <f t="shared" si="135"/>
        <v>0</v>
      </c>
      <c r="AQ1579" s="4">
        <f t="shared" si="133"/>
        <v>0</v>
      </c>
      <c r="AR1579" s="4">
        <f t="shared" si="133"/>
        <v>0</v>
      </c>
      <c r="AS1579" s="4">
        <f t="shared" si="133"/>
        <v>0.6812462256621945</v>
      </c>
      <c r="AT1579" s="4">
        <f t="shared" si="133"/>
        <v>6.9810230326720598E-3</v>
      </c>
      <c r="AU1579" s="4">
        <f t="shared" si="133"/>
        <v>0</v>
      </c>
      <c r="AV1579" s="4">
        <f t="shared" si="133"/>
        <v>0</v>
      </c>
      <c r="AW1579" s="4">
        <f t="shared" si="133"/>
        <v>0</v>
      </c>
      <c r="AX1579" s="4">
        <f t="shared" si="133"/>
        <v>0</v>
      </c>
      <c r="AY1579" s="4">
        <f t="shared" si="133"/>
        <v>0</v>
      </c>
      <c r="AZ1579" s="4">
        <f t="shared" si="134"/>
        <v>1.8058903609617819E-2</v>
      </c>
      <c r="BA1579" s="4">
        <f t="shared" si="134"/>
        <v>0</v>
      </c>
      <c r="BB1579" s="67">
        <f t="shared" si="134"/>
        <v>1.4136634325986294E-2</v>
      </c>
    </row>
    <row r="1580" spans="1:54" x14ac:dyDescent="0.3">
      <c r="A1580" t="s">
        <v>68</v>
      </c>
      <c r="B1580" t="s">
        <v>69</v>
      </c>
      <c r="C1580">
        <v>843049</v>
      </c>
      <c r="D1580" t="s">
        <v>70</v>
      </c>
      <c r="E1580" t="s">
        <v>71</v>
      </c>
      <c r="F1580" t="s">
        <v>72</v>
      </c>
      <c r="G1580" t="s">
        <v>108</v>
      </c>
      <c r="H1580">
        <v>6</v>
      </c>
      <c r="I1580" t="s">
        <v>1292</v>
      </c>
      <c r="J1580" s="4">
        <v>0</v>
      </c>
      <c r="K1580" s="4">
        <v>0</v>
      </c>
      <c r="L1580" s="4">
        <v>0</v>
      </c>
      <c r="M1580" s="4">
        <v>0</v>
      </c>
      <c r="N1580" s="4">
        <v>0</v>
      </c>
      <c r="O1580" s="4">
        <v>0</v>
      </c>
      <c r="P1580" s="4">
        <v>0</v>
      </c>
      <c r="Q1580" s="4">
        <v>0</v>
      </c>
      <c r="R1580" s="4">
        <v>0</v>
      </c>
      <c r="S1580" s="4">
        <v>1.671</v>
      </c>
      <c r="T1580" s="4">
        <v>866.12900000000002</v>
      </c>
      <c r="U1580" s="4">
        <v>0</v>
      </c>
      <c r="V1580" s="4">
        <v>0</v>
      </c>
      <c r="W1580" s="4">
        <v>0</v>
      </c>
      <c r="X1580" s="4">
        <v>0</v>
      </c>
      <c r="Y1580" s="4">
        <v>0</v>
      </c>
      <c r="Z1580" s="4">
        <v>102.551</v>
      </c>
      <c r="AA1580" s="4">
        <v>29.713999999999999</v>
      </c>
      <c r="AB1580" s="4">
        <v>0</v>
      </c>
      <c r="AC1580" s="4">
        <v>0</v>
      </c>
      <c r="AG1580" s="66">
        <v>843049</v>
      </c>
      <c r="AH1580" t="s">
        <v>1292</v>
      </c>
      <c r="AI1580" s="4">
        <f t="shared" si="135"/>
        <v>0</v>
      </c>
      <c r="AJ1580" s="4">
        <f t="shared" si="135"/>
        <v>0</v>
      </c>
      <c r="AK1580" s="4">
        <f t="shared" si="135"/>
        <v>0</v>
      </c>
      <c r="AL1580" s="4">
        <f t="shared" si="135"/>
        <v>0</v>
      </c>
      <c r="AM1580" s="4">
        <f t="shared" si="135"/>
        <v>0</v>
      </c>
      <c r="AN1580" s="4">
        <f t="shared" si="135"/>
        <v>0</v>
      </c>
      <c r="AO1580" s="4">
        <f t="shared" si="135"/>
        <v>0</v>
      </c>
      <c r="AP1580" s="4">
        <f t="shared" si="135"/>
        <v>0</v>
      </c>
      <c r="AQ1580" s="4">
        <f t="shared" si="133"/>
        <v>0</v>
      </c>
      <c r="AR1580" s="4">
        <f t="shared" si="133"/>
        <v>7.8778949849725999E-3</v>
      </c>
      <c r="AS1580" s="4">
        <f t="shared" si="133"/>
        <v>0.10007866779580951</v>
      </c>
      <c r="AT1580" s="4">
        <f t="shared" si="133"/>
        <v>0</v>
      </c>
      <c r="AU1580" s="4">
        <f t="shared" si="133"/>
        <v>0</v>
      </c>
      <c r="AV1580" s="4">
        <f t="shared" si="133"/>
        <v>0</v>
      </c>
      <c r="AW1580" s="4">
        <f t="shared" si="133"/>
        <v>0</v>
      </c>
      <c r="AX1580" s="4">
        <f t="shared" si="133"/>
        <v>0</v>
      </c>
      <c r="AY1580" s="4">
        <f t="shared" si="133"/>
        <v>0.21364353697415842</v>
      </c>
      <c r="AZ1580" s="4">
        <f t="shared" si="134"/>
        <v>4.4817694968360799E-2</v>
      </c>
      <c r="BA1580" s="4">
        <f t="shared" si="134"/>
        <v>0</v>
      </c>
      <c r="BB1580" s="67">
        <f t="shared" si="134"/>
        <v>0</v>
      </c>
    </row>
    <row r="1581" spans="1:54" x14ac:dyDescent="0.3">
      <c r="A1581" t="s">
        <v>68</v>
      </c>
      <c r="B1581" t="s">
        <v>69</v>
      </c>
      <c r="C1581">
        <v>843110</v>
      </c>
      <c r="D1581" t="s">
        <v>70</v>
      </c>
      <c r="E1581" t="s">
        <v>71</v>
      </c>
      <c r="F1581" t="s">
        <v>72</v>
      </c>
      <c r="G1581" t="s">
        <v>108</v>
      </c>
      <c r="H1581">
        <v>6</v>
      </c>
      <c r="I1581" t="s">
        <v>1293</v>
      </c>
      <c r="J1581" s="4">
        <v>0</v>
      </c>
      <c r="K1581" s="4">
        <v>0</v>
      </c>
      <c r="L1581" s="4">
        <v>0</v>
      </c>
      <c r="M1581" s="4">
        <v>0</v>
      </c>
      <c r="N1581" s="4">
        <v>0</v>
      </c>
      <c r="O1581" s="4">
        <v>0</v>
      </c>
      <c r="P1581" s="4">
        <v>0</v>
      </c>
      <c r="Q1581" s="4">
        <v>0</v>
      </c>
      <c r="R1581" s="4">
        <v>0</v>
      </c>
      <c r="S1581" s="4">
        <v>0</v>
      </c>
      <c r="T1581" s="4">
        <v>0</v>
      </c>
      <c r="U1581" s="4">
        <v>0</v>
      </c>
      <c r="V1581" s="4">
        <v>6.7</v>
      </c>
      <c r="W1581" s="4">
        <v>15.122999999999999</v>
      </c>
      <c r="X1581" s="4">
        <v>20.061</v>
      </c>
      <c r="Y1581" s="4">
        <v>0</v>
      </c>
      <c r="Z1581" s="4">
        <v>0</v>
      </c>
      <c r="AA1581" s="4">
        <v>0</v>
      </c>
      <c r="AB1581" s="4">
        <v>0</v>
      </c>
      <c r="AC1581" s="4">
        <v>0</v>
      </c>
      <c r="AG1581" s="66">
        <v>843110</v>
      </c>
      <c r="AH1581" t="s">
        <v>1293</v>
      </c>
      <c r="AI1581" s="4">
        <f t="shared" si="135"/>
        <v>0</v>
      </c>
      <c r="AJ1581" s="4">
        <f t="shared" si="135"/>
        <v>0</v>
      </c>
      <c r="AK1581" s="4">
        <f t="shared" si="135"/>
        <v>0</v>
      </c>
      <c r="AL1581" s="4">
        <f t="shared" si="135"/>
        <v>0</v>
      </c>
      <c r="AM1581" s="4">
        <f t="shared" si="135"/>
        <v>0</v>
      </c>
      <c r="AN1581" s="4">
        <f t="shared" si="135"/>
        <v>0</v>
      </c>
      <c r="AO1581" s="4">
        <f t="shared" si="135"/>
        <v>0</v>
      </c>
      <c r="AP1581" s="4">
        <f t="shared" si="135"/>
        <v>0</v>
      </c>
      <c r="AQ1581" s="4">
        <f t="shared" si="133"/>
        <v>0</v>
      </c>
      <c r="AR1581" s="4">
        <f t="shared" si="133"/>
        <v>0</v>
      </c>
      <c r="AS1581" s="4">
        <f t="shared" si="133"/>
        <v>0</v>
      </c>
      <c r="AT1581" s="4">
        <f t="shared" si="133"/>
        <v>0</v>
      </c>
      <c r="AU1581" s="4">
        <f t="shared" si="133"/>
        <v>1.6778386513222394E-2</v>
      </c>
      <c r="AV1581" s="4">
        <f t="shared" si="133"/>
        <v>3.5631583422753937E-2</v>
      </c>
      <c r="AW1581" s="4">
        <f t="shared" si="133"/>
        <v>6.6026437431845664E-2</v>
      </c>
      <c r="AX1581" s="4">
        <f t="shared" si="133"/>
        <v>0</v>
      </c>
      <c r="AY1581" s="4">
        <f t="shared" si="133"/>
        <v>0</v>
      </c>
      <c r="AZ1581" s="4">
        <f t="shared" si="134"/>
        <v>0</v>
      </c>
      <c r="BA1581" s="4">
        <f t="shared" si="134"/>
        <v>0</v>
      </c>
      <c r="BB1581" s="67">
        <f t="shared" si="134"/>
        <v>0</v>
      </c>
    </row>
    <row r="1582" spans="1:54" x14ac:dyDescent="0.3">
      <c r="A1582" t="s">
        <v>68</v>
      </c>
      <c r="B1582" t="s">
        <v>69</v>
      </c>
      <c r="C1582">
        <v>843120</v>
      </c>
      <c r="D1582" t="s">
        <v>70</v>
      </c>
      <c r="E1582" t="s">
        <v>71</v>
      </c>
      <c r="F1582" t="s">
        <v>72</v>
      </c>
      <c r="G1582" t="s">
        <v>108</v>
      </c>
      <c r="H1582">
        <v>6</v>
      </c>
      <c r="I1582" t="s">
        <v>1294</v>
      </c>
      <c r="J1582" s="4">
        <v>0</v>
      </c>
      <c r="K1582" s="4">
        <v>0</v>
      </c>
      <c r="L1582" s="4">
        <v>0</v>
      </c>
      <c r="M1582" s="4">
        <v>0</v>
      </c>
      <c r="N1582" s="4">
        <v>0</v>
      </c>
      <c r="O1582" s="4">
        <v>0</v>
      </c>
      <c r="P1582" s="4">
        <v>0</v>
      </c>
      <c r="Q1582" s="4">
        <v>0</v>
      </c>
      <c r="R1582" s="4">
        <v>0</v>
      </c>
      <c r="S1582" s="4">
        <v>0</v>
      </c>
      <c r="T1582" s="4">
        <v>0</v>
      </c>
      <c r="U1582" s="4">
        <v>0</v>
      </c>
      <c r="V1582" s="4">
        <v>0.67700000000000005</v>
      </c>
      <c r="W1582" s="4">
        <v>0</v>
      </c>
      <c r="X1582" s="4">
        <v>0</v>
      </c>
      <c r="Y1582" s="4">
        <v>0</v>
      </c>
      <c r="Z1582" s="4">
        <v>0</v>
      </c>
      <c r="AA1582" s="4">
        <v>0</v>
      </c>
      <c r="AB1582" s="4">
        <v>0</v>
      </c>
      <c r="AC1582" s="4">
        <v>0</v>
      </c>
      <c r="AG1582" s="66">
        <v>843120</v>
      </c>
      <c r="AH1582" t="s">
        <v>1294</v>
      </c>
      <c r="AI1582" s="4">
        <f t="shared" si="135"/>
        <v>0</v>
      </c>
      <c r="AJ1582" s="4">
        <f t="shared" si="135"/>
        <v>0</v>
      </c>
      <c r="AK1582" s="4">
        <f t="shared" si="135"/>
        <v>0</v>
      </c>
      <c r="AL1582" s="4">
        <f t="shared" si="135"/>
        <v>0</v>
      </c>
      <c r="AM1582" s="4">
        <f t="shared" si="135"/>
        <v>0</v>
      </c>
      <c r="AN1582" s="4">
        <f t="shared" si="135"/>
        <v>0</v>
      </c>
      <c r="AO1582" s="4">
        <f t="shared" si="135"/>
        <v>0</v>
      </c>
      <c r="AP1582" s="4">
        <f t="shared" si="135"/>
        <v>0</v>
      </c>
      <c r="AQ1582" s="4">
        <f t="shared" si="133"/>
        <v>0</v>
      </c>
      <c r="AR1582" s="4">
        <f t="shared" si="133"/>
        <v>0</v>
      </c>
      <c r="AS1582" s="4">
        <f t="shared" si="133"/>
        <v>0</v>
      </c>
      <c r="AT1582" s="4">
        <f t="shared" si="133"/>
        <v>0</v>
      </c>
      <c r="AU1582" s="4">
        <f t="shared" si="133"/>
        <v>1.695368308873367E-3</v>
      </c>
      <c r="AV1582" s="4">
        <f t="shared" si="133"/>
        <v>0</v>
      </c>
      <c r="AW1582" s="4">
        <f t="shared" si="133"/>
        <v>0</v>
      </c>
      <c r="AX1582" s="4">
        <f t="shared" si="133"/>
        <v>0</v>
      </c>
      <c r="AY1582" s="4">
        <f t="shared" si="133"/>
        <v>0</v>
      </c>
      <c r="AZ1582" s="4">
        <f t="shared" si="134"/>
        <v>0</v>
      </c>
      <c r="BA1582" s="4">
        <f t="shared" si="134"/>
        <v>0</v>
      </c>
      <c r="BB1582" s="67">
        <f t="shared" si="134"/>
        <v>0</v>
      </c>
    </row>
    <row r="1583" spans="1:54" x14ac:dyDescent="0.3">
      <c r="A1583" t="s">
        <v>68</v>
      </c>
      <c r="B1583" t="s">
        <v>69</v>
      </c>
      <c r="C1583">
        <v>843131</v>
      </c>
      <c r="D1583" t="s">
        <v>70</v>
      </c>
      <c r="E1583" t="s">
        <v>71</v>
      </c>
      <c r="F1583" t="s">
        <v>72</v>
      </c>
      <c r="G1583" t="s">
        <v>108</v>
      </c>
      <c r="H1583">
        <v>6</v>
      </c>
      <c r="I1583" t="s">
        <v>1295</v>
      </c>
      <c r="J1583" s="4">
        <v>0</v>
      </c>
      <c r="K1583" s="4">
        <v>0</v>
      </c>
      <c r="L1583" s="4">
        <v>0</v>
      </c>
      <c r="M1583" s="4">
        <v>0</v>
      </c>
      <c r="N1583" s="4">
        <v>0</v>
      </c>
      <c r="O1583" s="4">
        <v>0</v>
      </c>
      <c r="P1583" s="4">
        <v>0</v>
      </c>
      <c r="Q1583" s="4">
        <v>0</v>
      </c>
      <c r="R1583" s="4">
        <v>0</v>
      </c>
      <c r="S1583" s="4">
        <v>0</v>
      </c>
      <c r="T1583" s="4">
        <v>0</v>
      </c>
      <c r="U1583" s="4">
        <v>0.14899999999999999</v>
      </c>
      <c r="V1583" s="4">
        <v>0</v>
      </c>
      <c r="W1583" s="4">
        <v>0</v>
      </c>
      <c r="X1583" s="4">
        <v>0</v>
      </c>
      <c r="Y1583" s="4">
        <v>0</v>
      </c>
      <c r="Z1583" s="4">
        <v>0</v>
      </c>
      <c r="AA1583" s="4">
        <v>0</v>
      </c>
      <c r="AB1583" s="4">
        <v>0</v>
      </c>
      <c r="AC1583" s="4">
        <v>0</v>
      </c>
      <c r="AG1583" s="66">
        <v>843131</v>
      </c>
      <c r="AH1583" t="s">
        <v>1295</v>
      </c>
      <c r="AI1583" s="4">
        <f t="shared" si="135"/>
        <v>0</v>
      </c>
      <c r="AJ1583" s="4">
        <f t="shared" si="135"/>
        <v>0</v>
      </c>
      <c r="AK1583" s="4">
        <f t="shared" si="135"/>
        <v>0</v>
      </c>
      <c r="AL1583" s="4">
        <f t="shared" si="135"/>
        <v>0</v>
      </c>
      <c r="AM1583" s="4">
        <f t="shared" si="135"/>
        <v>0</v>
      </c>
      <c r="AN1583" s="4">
        <f t="shared" si="135"/>
        <v>0</v>
      </c>
      <c r="AO1583" s="4">
        <f t="shared" si="135"/>
        <v>0</v>
      </c>
      <c r="AP1583" s="4">
        <f t="shared" si="135"/>
        <v>0</v>
      </c>
      <c r="AQ1583" s="4">
        <f t="shared" si="133"/>
        <v>0</v>
      </c>
      <c r="AR1583" s="4">
        <f t="shared" si="133"/>
        <v>0</v>
      </c>
      <c r="AS1583" s="4">
        <f t="shared" si="133"/>
        <v>0</v>
      </c>
      <c r="AT1583" s="4">
        <f t="shared" si="133"/>
        <v>4.4642593642409313E-4</v>
      </c>
      <c r="AU1583" s="4">
        <f t="shared" si="133"/>
        <v>0</v>
      </c>
      <c r="AV1583" s="4">
        <f t="shared" si="133"/>
        <v>0</v>
      </c>
      <c r="AW1583" s="4">
        <f t="shared" si="133"/>
        <v>0</v>
      </c>
      <c r="AX1583" s="4">
        <f t="shared" si="133"/>
        <v>0</v>
      </c>
      <c r="AY1583" s="4">
        <f t="shared" si="133"/>
        <v>0</v>
      </c>
      <c r="AZ1583" s="4">
        <f t="shared" si="134"/>
        <v>0</v>
      </c>
      <c r="BA1583" s="4">
        <f t="shared" si="134"/>
        <v>0</v>
      </c>
      <c r="BB1583" s="67">
        <f t="shared" si="134"/>
        <v>0</v>
      </c>
    </row>
    <row r="1584" spans="1:54" x14ac:dyDescent="0.3">
      <c r="A1584" t="s">
        <v>68</v>
      </c>
      <c r="B1584" t="s">
        <v>69</v>
      </c>
      <c r="C1584">
        <v>843139</v>
      </c>
      <c r="D1584" t="s">
        <v>70</v>
      </c>
      <c r="E1584" t="s">
        <v>71</v>
      </c>
      <c r="F1584" t="s">
        <v>72</v>
      </c>
      <c r="G1584" t="s">
        <v>108</v>
      </c>
      <c r="H1584">
        <v>6</v>
      </c>
      <c r="I1584" t="s">
        <v>1295</v>
      </c>
      <c r="J1584" s="4">
        <v>0</v>
      </c>
      <c r="K1584" s="4">
        <v>0</v>
      </c>
      <c r="L1584" s="4">
        <v>0</v>
      </c>
      <c r="M1584" s="4">
        <v>0</v>
      </c>
      <c r="N1584" s="4">
        <v>0</v>
      </c>
      <c r="O1584" s="4">
        <v>0</v>
      </c>
      <c r="P1584" s="4">
        <v>0</v>
      </c>
      <c r="Q1584" s="4">
        <v>0</v>
      </c>
      <c r="R1584" s="4">
        <v>0</v>
      </c>
      <c r="S1584" s="4">
        <v>0</v>
      </c>
      <c r="T1584" s="4">
        <v>0</v>
      </c>
      <c r="U1584" s="4">
        <v>0</v>
      </c>
      <c r="V1584" s="4">
        <v>6.9930000000000003</v>
      </c>
      <c r="W1584" s="4">
        <v>12.612</v>
      </c>
      <c r="X1584" s="4">
        <v>7.44</v>
      </c>
      <c r="Y1584" s="4">
        <v>0</v>
      </c>
      <c r="Z1584" s="4">
        <v>1.3680000000000001</v>
      </c>
      <c r="AA1584" s="4">
        <v>0.02</v>
      </c>
      <c r="AB1584" s="4">
        <v>116.027</v>
      </c>
      <c r="AC1584" s="4">
        <v>0</v>
      </c>
      <c r="AG1584" s="66">
        <v>843139</v>
      </c>
      <c r="AH1584" t="s">
        <v>1295</v>
      </c>
      <c r="AI1584" s="4">
        <f t="shared" si="135"/>
        <v>0</v>
      </c>
      <c r="AJ1584" s="4">
        <f t="shared" si="135"/>
        <v>0</v>
      </c>
      <c r="AK1584" s="4">
        <f t="shared" si="135"/>
        <v>0</v>
      </c>
      <c r="AL1584" s="4">
        <f t="shared" si="135"/>
        <v>0</v>
      </c>
      <c r="AM1584" s="4">
        <f t="shared" si="135"/>
        <v>0</v>
      </c>
      <c r="AN1584" s="4">
        <f t="shared" si="135"/>
        <v>0</v>
      </c>
      <c r="AO1584" s="4">
        <f t="shared" si="135"/>
        <v>0</v>
      </c>
      <c r="AP1584" s="4">
        <f t="shared" si="135"/>
        <v>0</v>
      </c>
      <c r="AQ1584" s="4">
        <f t="shared" si="133"/>
        <v>0</v>
      </c>
      <c r="AR1584" s="4">
        <f t="shared" si="133"/>
        <v>0</v>
      </c>
      <c r="AS1584" s="4">
        <f t="shared" si="133"/>
        <v>0</v>
      </c>
      <c r="AT1584" s="4">
        <f t="shared" si="133"/>
        <v>0</v>
      </c>
      <c r="AU1584" s="4">
        <f t="shared" si="133"/>
        <v>1.7512127893576746E-2</v>
      </c>
      <c r="AV1584" s="4">
        <f t="shared" si="133"/>
        <v>2.9715369313480969E-2</v>
      </c>
      <c r="AW1584" s="4">
        <f t="shared" si="133"/>
        <v>2.4487148920439246E-2</v>
      </c>
      <c r="AX1584" s="4">
        <f t="shared" si="133"/>
        <v>0</v>
      </c>
      <c r="AY1584" s="4">
        <f t="shared" si="133"/>
        <v>2.8499415761976841E-3</v>
      </c>
      <c r="AZ1584" s="4">
        <f t="shared" si="134"/>
        <v>3.0166046286841763E-5</v>
      </c>
      <c r="BA1584" s="4">
        <f t="shared" si="134"/>
        <v>0.20423670722274526</v>
      </c>
      <c r="BB1584" s="67">
        <f t="shared" si="134"/>
        <v>0</v>
      </c>
    </row>
    <row r="1585" spans="1:54" x14ac:dyDescent="0.3">
      <c r="A1585" t="s">
        <v>68</v>
      </c>
      <c r="B1585" t="s">
        <v>69</v>
      </c>
      <c r="C1585">
        <v>843141</v>
      </c>
      <c r="D1585" t="s">
        <v>70</v>
      </c>
      <c r="E1585" t="s">
        <v>71</v>
      </c>
      <c r="F1585" t="s">
        <v>72</v>
      </c>
      <c r="G1585" t="s">
        <v>108</v>
      </c>
      <c r="H1585">
        <v>6</v>
      </c>
      <c r="I1585" t="s">
        <v>1296</v>
      </c>
      <c r="J1585" s="4">
        <v>0</v>
      </c>
      <c r="K1585" s="4">
        <v>0</v>
      </c>
      <c r="L1585" s="4">
        <v>0</v>
      </c>
      <c r="M1585" s="4">
        <v>0</v>
      </c>
      <c r="N1585" s="4">
        <v>0</v>
      </c>
      <c r="O1585" s="4">
        <v>1.282</v>
      </c>
      <c r="P1585" s="4">
        <v>0</v>
      </c>
      <c r="Q1585" s="4">
        <v>0</v>
      </c>
      <c r="R1585" s="4">
        <v>0</v>
      </c>
      <c r="S1585" s="4">
        <v>0</v>
      </c>
      <c r="T1585" s="4">
        <v>0</v>
      </c>
      <c r="U1585" s="4">
        <v>0</v>
      </c>
      <c r="V1585" s="4">
        <v>0</v>
      </c>
      <c r="W1585" s="4">
        <v>0</v>
      </c>
      <c r="X1585" s="4">
        <v>0</v>
      </c>
      <c r="Y1585" s="4">
        <v>0</v>
      </c>
      <c r="Z1585" s="4">
        <v>0</v>
      </c>
      <c r="AA1585" s="4">
        <v>0</v>
      </c>
      <c r="AB1585" s="4">
        <v>0</v>
      </c>
      <c r="AC1585" s="4">
        <v>0</v>
      </c>
      <c r="AG1585" s="66">
        <v>843141</v>
      </c>
      <c r="AH1585" t="s">
        <v>1296</v>
      </c>
      <c r="AI1585" s="4">
        <f t="shared" si="135"/>
        <v>0</v>
      </c>
      <c r="AJ1585" s="4">
        <f t="shared" si="135"/>
        <v>0</v>
      </c>
      <c r="AK1585" s="4">
        <f t="shared" si="135"/>
        <v>0</v>
      </c>
      <c r="AL1585" s="4">
        <f t="shared" si="135"/>
        <v>0</v>
      </c>
      <c r="AM1585" s="4">
        <f t="shared" si="135"/>
        <v>0</v>
      </c>
      <c r="AN1585" s="4">
        <f t="shared" si="135"/>
        <v>2.904410635272085E-3</v>
      </c>
      <c r="AO1585" s="4">
        <f t="shared" si="135"/>
        <v>0</v>
      </c>
      <c r="AP1585" s="4">
        <f t="shared" si="135"/>
        <v>0</v>
      </c>
      <c r="AQ1585" s="4">
        <f t="shared" si="133"/>
        <v>0</v>
      </c>
      <c r="AR1585" s="4">
        <f t="shared" si="133"/>
        <v>0</v>
      </c>
      <c r="AS1585" s="4">
        <f t="shared" si="133"/>
        <v>0</v>
      </c>
      <c r="AT1585" s="4">
        <f t="shared" si="133"/>
        <v>0</v>
      </c>
      <c r="AU1585" s="4">
        <f t="shared" si="133"/>
        <v>0</v>
      </c>
      <c r="AV1585" s="4">
        <f t="shared" si="133"/>
        <v>0</v>
      </c>
      <c r="AW1585" s="4">
        <f t="shared" si="133"/>
        <v>0</v>
      </c>
      <c r="AX1585" s="4">
        <f t="shared" si="133"/>
        <v>0</v>
      </c>
      <c r="AY1585" s="4">
        <f t="shared" si="133"/>
        <v>0</v>
      </c>
      <c r="AZ1585" s="4">
        <f t="shared" si="134"/>
        <v>0</v>
      </c>
      <c r="BA1585" s="4">
        <f t="shared" si="134"/>
        <v>0</v>
      </c>
      <c r="BB1585" s="67">
        <f t="shared" si="134"/>
        <v>0</v>
      </c>
    </row>
    <row r="1586" spans="1:54" x14ac:dyDescent="0.3">
      <c r="A1586" t="s">
        <v>68</v>
      </c>
      <c r="B1586" t="s">
        <v>69</v>
      </c>
      <c r="C1586">
        <v>843143</v>
      </c>
      <c r="D1586" t="s">
        <v>70</v>
      </c>
      <c r="E1586" t="s">
        <v>71</v>
      </c>
      <c r="F1586" t="s">
        <v>72</v>
      </c>
      <c r="G1586" t="s">
        <v>108</v>
      </c>
      <c r="H1586">
        <v>6</v>
      </c>
      <c r="I1586" t="s">
        <v>1296</v>
      </c>
      <c r="J1586" s="4">
        <v>1.7549999999999999</v>
      </c>
      <c r="K1586" s="4">
        <v>0</v>
      </c>
      <c r="L1586" s="4">
        <v>0</v>
      </c>
      <c r="M1586" s="4">
        <v>0</v>
      </c>
      <c r="N1586" s="4">
        <v>0</v>
      </c>
      <c r="O1586" s="4">
        <v>0</v>
      </c>
      <c r="P1586" s="4">
        <v>14.002000000000001</v>
      </c>
      <c r="Q1586" s="4">
        <v>9.7710000000000008</v>
      </c>
      <c r="R1586" s="4">
        <v>67.974000000000004</v>
      </c>
      <c r="S1586" s="4">
        <v>178.328</v>
      </c>
      <c r="T1586" s="4">
        <v>91.355999999999995</v>
      </c>
      <c r="U1586" s="4">
        <v>13.212</v>
      </c>
      <c r="V1586" s="4">
        <v>108.53</v>
      </c>
      <c r="W1586" s="4">
        <v>42.819000000000003</v>
      </c>
      <c r="X1586" s="4">
        <v>34.426000000000002</v>
      </c>
      <c r="Y1586" s="4">
        <v>1.4810000000000001</v>
      </c>
      <c r="Z1586" s="4">
        <v>376.12299999999999</v>
      </c>
      <c r="AA1586" s="4">
        <v>12.278</v>
      </c>
      <c r="AB1586" s="4">
        <v>240.79499999999999</v>
      </c>
      <c r="AC1586" s="4">
        <v>261.60700000000003</v>
      </c>
      <c r="AG1586" s="66">
        <v>843143</v>
      </c>
      <c r="AH1586" t="s">
        <v>1296</v>
      </c>
      <c r="AI1586" s="4">
        <f t="shared" si="135"/>
        <v>8.0961761137432003E-2</v>
      </c>
      <c r="AJ1586" s="4">
        <f t="shared" si="135"/>
        <v>0</v>
      </c>
      <c r="AK1586" s="4">
        <f t="shared" si="135"/>
        <v>0</v>
      </c>
      <c r="AL1586" s="4">
        <f t="shared" si="135"/>
        <v>0</v>
      </c>
      <c r="AM1586" s="4">
        <f t="shared" si="135"/>
        <v>0</v>
      </c>
      <c r="AN1586" s="4">
        <f t="shared" si="135"/>
        <v>0</v>
      </c>
      <c r="AO1586" s="4">
        <f t="shared" si="135"/>
        <v>0.15988135757336586</v>
      </c>
      <c r="AP1586" s="4">
        <f t="shared" si="135"/>
        <v>5.7477883867968045E-2</v>
      </c>
      <c r="AQ1586" s="4">
        <f t="shared" si="133"/>
        <v>0.27028291910483188</v>
      </c>
      <c r="AR1586" s="4">
        <f t="shared" si="133"/>
        <v>0.84072367257940983</v>
      </c>
      <c r="AS1586" s="4">
        <f t="shared" si="133"/>
        <v>1.0555918085128164E-2</v>
      </c>
      <c r="AT1586" s="4">
        <f t="shared" si="133"/>
        <v>3.9585097127752468E-2</v>
      </c>
      <c r="AU1586" s="4">
        <f t="shared" si="133"/>
        <v>0.27178481914627256</v>
      </c>
      <c r="AV1586" s="4">
        <f t="shared" si="133"/>
        <v>0.10088664752885679</v>
      </c>
      <c r="AW1586" s="4">
        <f t="shared" si="133"/>
        <v>0.11330572429234428</v>
      </c>
      <c r="AX1586" s="4">
        <f t="shared" si="133"/>
        <v>3.9560712083201114E-3</v>
      </c>
      <c r="AY1586" s="4">
        <f t="shared" si="133"/>
        <v>0.78357352007617054</v>
      </c>
      <c r="AZ1586" s="4">
        <f t="shared" si="134"/>
        <v>1.8518935815492157E-2</v>
      </c>
      <c r="BA1586" s="4">
        <f t="shared" si="134"/>
        <v>0.4238597732915696</v>
      </c>
      <c r="BB1586" s="67">
        <f t="shared" si="134"/>
        <v>0.43565113630796282</v>
      </c>
    </row>
    <row r="1587" spans="1:54" x14ac:dyDescent="0.3">
      <c r="A1587" t="s">
        <v>68</v>
      </c>
      <c r="B1587" t="s">
        <v>69</v>
      </c>
      <c r="C1587">
        <v>843149</v>
      </c>
      <c r="D1587" t="s">
        <v>70</v>
      </c>
      <c r="E1587" t="s">
        <v>71</v>
      </c>
      <c r="F1587" t="s">
        <v>72</v>
      </c>
      <c r="G1587" t="s">
        <v>108</v>
      </c>
      <c r="H1587">
        <v>6</v>
      </c>
      <c r="I1587" t="s">
        <v>1296</v>
      </c>
      <c r="J1587" s="4">
        <v>0</v>
      </c>
      <c r="K1587" s="4">
        <v>0</v>
      </c>
      <c r="L1587" s="4">
        <v>0</v>
      </c>
      <c r="M1587" s="4">
        <v>0</v>
      </c>
      <c r="N1587" s="4">
        <v>0</v>
      </c>
      <c r="O1587" s="4">
        <v>0</v>
      </c>
      <c r="P1587" s="4">
        <v>0</v>
      </c>
      <c r="Q1587" s="4">
        <v>78.025000000000006</v>
      </c>
      <c r="R1587" s="4">
        <v>91.614999999999995</v>
      </c>
      <c r="S1587" s="4">
        <v>33.091000000000001</v>
      </c>
      <c r="T1587" s="4">
        <v>458.762</v>
      </c>
      <c r="U1587" s="4">
        <v>0</v>
      </c>
      <c r="V1587" s="4">
        <v>47.453000000000003</v>
      </c>
      <c r="W1587" s="4">
        <v>662.97500000000002</v>
      </c>
      <c r="X1587" s="4">
        <v>102.203</v>
      </c>
      <c r="Y1587" s="4">
        <v>5.0999999999999997E-2</v>
      </c>
      <c r="Z1587" s="4">
        <v>0</v>
      </c>
      <c r="AA1587" s="4">
        <v>11.919</v>
      </c>
      <c r="AB1587" s="4">
        <v>2.1</v>
      </c>
      <c r="AC1587" s="4">
        <v>0</v>
      </c>
      <c r="AG1587" s="66">
        <v>843149</v>
      </c>
      <c r="AH1587" t="s">
        <v>1296</v>
      </c>
      <c r="AI1587" s="4">
        <f t="shared" si="135"/>
        <v>0</v>
      </c>
      <c r="AJ1587" s="4">
        <f t="shared" si="135"/>
        <v>0</v>
      </c>
      <c r="AK1587" s="4">
        <f t="shared" si="135"/>
        <v>0</v>
      </c>
      <c r="AL1587" s="4">
        <f t="shared" si="135"/>
        <v>0</v>
      </c>
      <c r="AM1587" s="4">
        <f t="shared" si="135"/>
        <v>0</v>
      </c>
      <c r="AN1587" s="4">
        <f t="shared" si="135"/>
        <v>0</v>
      </c>
      <c r="AO1587" s="4">
        <f t="shared" si="135"/>
        <v>0</v>
      </c>
      <c r="AP1587" s="4">
        <f t="shared" si="135"/>
        <v>0.45898187378960253</v>
      </c>
      <c r="AQ1587" s="4">
        <f t="shared" si="133"/>
        <v>0.36428589804615252</v>
      </c>
      <c r="AR1587" s="4">
        <f t="shared" si="133"/>
        <v>0.15600683599504986</v>
      </c>
      <c r="AS1587" s="4">
        <f t="shared" si="133"/>
        <v>5.3008604717474136E-2</v>
      </c>
      <c r="AT1587" s="4">
        <f t="shared" si="133"/>
        <v>0</v>
      </c>
      <c r="AU1587" s="4">
        <f t="shared" si="133"/>
        <v>0.11883354853909585</v>
      </c>
      <c r="AV1587" s="4">
        <f t="shared" si="133"/>
        <v>1.5620478092772792</v>
      </c>
      <c r="AW1587" s="4">
        <f t="shared" si="133"/>
        <v>0.33637904316070599</v>
      </c>
      <c r="AX1587" s="4">
        <f t="shared" si="133"/>
        <v>1.3623202675511523E-4</v>
      </c>
      <c r="AY1587" s="4">
        <f t="shared" si="133"/>
        <v>0</v>
      </c>
      <c r="AZ1587" s="4">
        <f t="shared" si="134"/>
        <v>1.7977455284643347E-2</v>
      </c>
      <c r="BA1587" s="4">
        <f t="shared" si="134"/>
        <v>3.6965282664187219E-3</v>
      </c>
      <c r="BB1587" s="67">
        <f t="shared" si="134"/>
        <v>0</v>
      </c>
    </row>
    <row r="1588" spans="1:54" x14ac:dyDescent="0.3">
      <c r="A1588" t="s">
        <v>68</v>
      </c>
      <c r="B1588" t="s">
        <v>69</v>
      </c>
      <c r="C1588">
        <v>843210</v>
      </c>
      <c r="D1588" t="s">
        <v>70</v>
      </c>
      <c r="E1588" t="s">
        <v>71</v>
      </c>
      <c r="F1588" t="s">
        <v>72</v>
      </c>
      <c r="G1588" t="s">
        <v>108</v>
      </c>
      <c r="H1588">
        <v>6</v>
      </c>
      <c r="I1588" t="s">
        <v>1297</v>
      </c>
      <c r="J1588" s="4">
        <v>0</v>
      </c>
      <c r="K1588" s="4">
        <v>0</v>
      </c>
      <c r="L1588" s="4">
        <v>0</v>
      </c>
      <c r="M1588" s="4">
        <v>0</v>
      </c>
      <c r="N1588" s="4">
        <v>0</v>
      </c>
      <c r="O1588" s="4">
        <v>0</v>
      </c>
      <c r="P1588" s="4">
        <v>0</v>
      </c>
      <c r="Q1588" s="4">
        <v>0</v>
      </c>
      <c r="R1588" s="4">
        <v>0</v>
      </c>
      <c r="S1588" s="4">
        <v>0</v>
      </c>
      <c r="T1588" s="4">
        <v>0</v>
      </c>
      <c r="U1588" s="4">
        <v>0</v>
      </c>
      <c r="V1588" s="4">
        <v>0</v>
      </c>
      <c r="W1588" s="4">
        <v>0</v>
      </c>
      <c r="X1588" s="4">
        <v>31.588000000000001</v>
      </c>
      <c r="Y1588" s="4">
        <v>0</v>
      </c>
      <c r="Z1588" s="4">
        <v>0</v>
      </c>
      <c r="AA1588" s="4">
        <v>0</v>
      </c>
      <c r="AB1588" s="4">
        <v>0</v>
      </c>
      <c r="AC1588" s="4">
        <v>0</v>
      </c>
      <c r="AG1588" s="66">
        <v>843210</v>
      </c>
      <c r="AH1588" t="s">
        <v>1297</v>
      </c>
      <c r="AI1588" s="4">
        <f t="shared" si="135"/>
        <v>0</v>
      </c>
      <c r="AJ1588" s="4">
        <f t="shared" si="135"/>
        <v>0</v>
      </c>
      <c r="AK1588" s="4">
        <f t="shared" si="135"/>
        <v>0</v>
      </c>
      <c r="AL1588" s="4">
        <f t="shared" si="135"/>
        <v>0</v>
      </c>
      <c r="AM1588" s="4">
        <f t="shared" si="135"/>
        <v>0</v>
      </c>
      <c r="AN1588" s="4">
        <f t="shared" si="135"/>
        <v>0</v>
      </c>
      <c r="AO1588" s="4">
        <f t="shared" si="135"/>
        <v>0</v>
      </c>
      <c r="AP1588" s="4">
        <f t="shared" si="135"/>
        <v>0</v>
      </c>
      <c r="AQ1588" s="4">
        <f t="shared" si="133"/>
        <v>0</v>
      </c>
      <c r="AR1588" s="4">
        <f t="shared" si="133"/>
        <v>0</v>
      </c>
      <c r="AS1588" s="4">
        <f t="shared" si="133"/>
        <v>0</v>
      </c>
      <c r="AT1588" s="4">
        <f t="shared" si="133"/>
        <v>0</v>
      </c>
      <c r="AU1588" s="4">
        <f t="shared" si="133"/>
        <v>0</v>
      </c>
      <c r="AV1588" s="4">
        <f t="shared" si="133"/>
        <v>0</v>
      </c>
      <c r="AW1588" s="4">
        <f t="shared" si="133"/>
        <v>0.10396506184124124</v>
      </c>
      <c r="AX1588" s="4">
        <f t="shared" si="133"/>
        <v>0</v>
      </c>
      <c r="AY1588" s="4">
        <f t="shared" si="133"/>
        <v>0</v>
      </c>
      <c r="AZ1588" s="4">
        <f t="shared" si="134"/>
        <v>0</v>
      </c>
      <c r="BA1588" s="4">
        <f t="shared" si="134"/>
        <v>0</v>
      </c>
      <c r="BB1588" s="67">
        <f t="shared" si="134"/>
        <v>0</v>
      </c>
    </row>
    <row r="1589" spans="1:54" x14ac:dyDescent="0.3">
      <c r="A1589" t="s">
        <v>68</v>
      </c>
      <c r="B1589" t="s">
        <v>69</v>
      </c>
      <c r="C1589">
        <v>843290</v>
      </c>
      <c r="D1589" t="s">
        <v>70</v>
      </c>
      <c r="E1589" t="s">
        <v>71</v>
      </c>
      <c r="F1589" t="s">
        <v>72</v>
      </c>
      <c r="G1589" t="s">
        <v>108</v>
      </c>
      <c r="H1589">
        <v>6</v>
      </c>
      <c r="I1589" t="s">
        <v>962</v>
      </c>
      <c r="J1589" s="4">
        <v>0</v>
      </c>
      <c r="K1589" s="4">
        <v>0</v>
      </c>
      <c r="L1589" s="4">
        <v>0</v>
      </c>
      <c r="M1589" s="4">
        <v>0</v>
      </c>
      <c r="N1589" s="4">
        <v>0</v>
      </c>
      <c r="O1589" s="4">
        <v>0</v>
      </c>
      <c r="P1589" s="4">
        <v>0</v>
      </c>
      <c r="Q1589" s="4">
        <v>0</v>
      </c>
      <c r="R1589" s="4">
        <v>0</v>
      </c>
      <c r="S1589" s="4">
        <v>0</v>
      </c>
      <c r="T1589" s="4">
        <v>0</v>
      </c>
      <c r="U1589" s="4">
        <v>0</v>
      </c>
      <c r="V1589" s="4">
        <v>0</v>
      </c>
      <c r="W1589" s="4">
        <v>616.19799999999998</v>
      </c>
      <c r="X1589" s="4">
        <v>0</v>
      </c>
      <c r="Y1589" s="4">
        <v>0.94499999999999995</v>
      </c>
      <c r="Z1589" s="4">
        <v>0</v>
      </c>
      <c r="AA1589" s="4">
        <v>0</v>
      </c>
      <c r="AB1589" s="4">
        <v>0</v>
      </c>
      <c r="AC1589" s="4">
        <v>0</v>
      </c>
      <c r="AG1589" s="66">
        <v>843290</v>
      </c>
      <c r="AH1589" t="s">
        <v>962</v>
      </c>
      <c r="AI1589" s="4">
        <f t="shared" si="135"/>
        <v>0</v>
      </c>
      <c r="AJ1589" s="4">
        <f t="shared" si="135"/>
        <v>0</v>
      </c>
      <c r="AK1589" s="4">
        <f t="shared" si="135"/>
        <v>0</v>
      </c>
      <c r="AL1589" s="4">
        <f t="shared" si="135"/>
        <v>0</v>
      </c>
      <c r="AM1589" s="4">
        <f t="shared" si="135"/>
        <v>0</v>
      </c>
      <c r="AN1589" s="4">
        <f t="shared" si="135"/>
        <v>0</v>
      </c>
      <c r="AO1589" s="4">
        <f t="shared" si="135"/>
        <v>0</v>
      </c>
      <c r="AP1589" s="4">
        <f t="shared" si="135"/>
        <v>0</v>
      </c>
      <c r="AQ1589" s="4">
        <f t="shared" si="133"/>
        <v>0</v>
      </c>
      <c r="AR1589" s="4">
        <f t="shared" si="133"/>
        <v>0</v>
      </c>
      <c r="AS1589" s="4">
        <f t="shared" si="133"/>
        <v>0</v>
      </c>
      <c r="AT1589" s="4">
        <f t="shared" si="133"/>
        <v>0</v>
      </c>
      <c r="AU1589" s="4">
        <f t="shared" si="133"/>
        <v>0</v>
      </c>
      <c r="AV1589" s="4">
        <f t="shared" si="133"/>
        <v>1.4518356438493771</v>
      </c>
      <c r="AW1589" s="4">
        <f t="shared" ref="AV1589:AY1605" si="136">IFERROR((X1589/X$2093)*100,0)</f>
        <v>0</v>
      </c>
      <c r="AX1589" s="4">
        <f t="shared" si="136"/>
        <v>2.5242993192859586E-3</v>
      </c>
      <c r="AY1589" s="4">
        <f t="shared" si="136"/>
        <v>0</v>
      </c>
      <c r="AZ1589" s="4">
        <f t="shared" si="134"/>
        <v>0</v>
      </c>
      <c r="BA1589" s="4">
        <f t="shared" si="134"/>
        <v>0</v>
      </c>
      <c r="BB1589" s="67">
        <f t="shared" si="134"/>
        <v>0</v>
      </c>
    </row>
    <row r="1590" spans="1:54" x14ac:dyDescent="0.3">
      <c r="A1590" t="s">
        <v>68</v>
      </c>
      <c r="B1590" t="s">
        <v>69</v>
      </c>
      <c r="C1590">
        <v>843311</v>
      </c>
      <c r="D1590" t="s">
        <v>70</v>
      </c>
      <c r="E1590" t="s">
        <v>71</v>
      </c>
      <c r="F1590" t="s">
        <v>72</v>
      </c>
      <c r="G1590" t="s">
        <v>108</v>
      </c>
      <c r="H1590">
        <v>6</v>
      </c>
      <c r="I1590" t="s">
        <v>1298</v>
      </c>
      <c r="J1590" s="4">
        <v>0</v>
      </c>
      <c r="K1590" s="4">
        <v>0</v>
      </c>
      <c r="L1590" s="4">
        <v>0</v>
      </c>
      <c r="M1590" s="4">
        <v>0</v>
      </c>
      <c r="N1590" s="4">
        <v>0</v>
      </c>
      <c r="O1590" s="4">
        <v>0</v>
      </c>
      <c r="P1590" s="4">
        <v>0</v>
      </c>
      <c r="Q1590" s="4">
        <v>0</v>
      </c>
      <c r="R1590" s="4">
        <v>0</v>
      </c>
      <c r="S1590" s="4">
        <v>0</v>
      </c>
      <c r="T1590" s="4">
        <v>0</v>
      </c>
      <c r="U1590" s="4">
        <v>0</v>
      </c>
      <c r="V1590" s="4">
        <v>0</v>
      </c>
      <c r="W1590" s="4">
        <v>0</v>
      </c>
      <c r="X1590" s="4">
        <v>0</v>
      </c>
      <c r="Y1590" s="4">
        <v>0</v>
      </c>
      <c r="Z1590" s="4">
        <v>0</v>
      </c>
      <c r="AA1590" s="4">
        <v>0</v>
      </c>
      <c r="AB1590" s="4">
        <v>0</v>
      </c>
      <c r="AC1590" s="4">
        <v>3.2450000000000001</v>
      </c>
      <c r="AG1590" s="66">
        <v>843311</v>
      </c>
      <c r="AH1590" t="s">
        <v>1298</v>
      </c>
      <c r="AI1590" s="4">
        <f t="shared" si="135"/>
        <v>0</v>
      </c>
      <c r="AJ1590" s="4">
        <f t="shared" si="135"/>
        <v>0</v>
      </c>
      <c r="AK1590" s="4">
        <f t="shared" si="135"/>
        <v>0</v>
      </c>
      <c r="AL1590" s="4">
        <f t="shared" si="135"/>
        <v>0</v>
      </c>
      <c r="AM1590" s="4">
        <f t="shared" si="135"/>
        <v>0</v>
      </c>
      <c r="AN1590" s="4">
        <f t="shared" si="135"/>
        <v>0</v>
      </c>
      <c r="AO1590" s="4">
        <f t="shared" si="135"/>
        <v>0</v>
      </c>
      <c r="AP1590" s="4">
        <f t="shared" si="135"/>
        <v>0</v>
      </c>
      <c r="AQ1590" s="4">
        <f t="shared" si="135"/>
        <v>0</v>
      </c>
      <c r="AR1590" s="4">
        <f t="shared" si="135"/>
        <v>0</v>
      </c>
      <c r="AS1590" s="4">
        <f t="shared" si="135"/>
        <v>0</v>
      </c>
      <c r="AT1590" s="4">
        <f t="shared" si="135"/>
        <v>0</v>
      </c>
      <c r="AU1590" s="4">
        <f t="shared" si="135"/>
        <v>0</v>
      </c>
      <c r="AV1590" s="4">
        <f t="shared" si="136"/>
        <v>0</v>
      </c>
      <c r="AW1590" s="4">
        <f t="shared" si="136"/>
        <v>0</v>
      </c>
      <c r="AX1590" s="4">
        <f t="shared" si="136"/>
        <v>0</v>
      </c>
      <c r="AY1590" s="4">
        <f t="shared" si="136"/>
        <v>0</v>
      </c>
      <c r="AZ1590" s="4">
        <f t="shared" si="134"/>
        <v>0</v>
      </c>
      <c r="BA1590" s="4">
        <f t="shared" si="134"/>
        <v>0</v>
      </c>
      <c r="BB1590" s="67">
        <f t="shared" si="134"/>
        <v>5.4038612778684802E-3</v>
      </c>
    </row>
    <row r="1591" spans="1:54" x14ac:dyDescent="0.3">
      <c r="A1591" t="s">
        <v>68</v>
      </c>
      <c r="B1591" t="s">
        <v>69</v>
      </c>
      <c r="C1591">
        <v>843359</v>
      </c>
      <c r="D1591" t="s">
        <v>70</v>
      </c>
      <c r="E1591" t="s">
        <v>71</v>
      </c>
      <c r="F1591" t="s">
        <v>72</v>
      </c>
      <c r="G1591" t="s">
        <v>108</v>
      </c>
      <c r="H1591">
        <v>6</v>
      </c>
      <c r="I1591" t="s">
        <v>1299</v>
      </c>
      <c r="J1591" s="4">
        <v>0</v>
      </c>
      <c r="K1591" s="4">
        <v>0</v>
      </c>
      <c r="L1591" s="4">
        <v>0</v>
      </c>
      <c r="M1591" s="4">
        <v>0</v>
      </c>
      <c r="N1591" s="4">
        <v>0</v>
      </c>
      <c r="O1591" s="4">
        <v>0.23</v>
      </c>
      <c r="P1591" s="4">
        <v>0</v>
      </c>
      <c r="Q1591" s="4">
        <v>0</v>
      </c>
      <c r="R1591" s="4">
        <v>0</v>
      </c>
      <c r="S1591" s="4">
        <v>0</v>
      </c>
      <c r="T1591" s="4">
        <v>0</v>
      </c>
      <c r="U1591" s="4">
        <v>0</v>
      </c>
      <c r="V1591" s="4">
        <v>0</v>
      </c>
      <c r="W1591" s="4">
        <v>0</v>
      </c>
      <c r="X1591" s="4">
        <v>0</v>
      </c>
      <c r="Y1591" s="4">
        <v>0</v>
      </c>
      <c r="Z1591" s="4">
        <v>1E-3</v>
      </c>
      <c r="AA1591" s="4">
        <v>0</v>
      </c>
      <c r="AB1591" s="4">
        <v>0</v>
      </c>
      <c r="AC1591" s="4">
        <v>0</v>
      </c>
      <c r="AG1591" s="66">
        <v>843359</v>
      </c>
      <c r="AH1591" t="s">
        <v>1299</v>
      </c>
      <c r="AI1591" s="4">
        <f t="shared" si="135"/>
        <v>0</v>
      </c>
      <c r="AJ1591" s="4">
        <f t="shared" si="135"/>
        <v>0</v>
      </c>
      <c r="AK1591" s="4">
        <f t="shared" si="135"/>
        <v>0</v>
      </c>
      <c r="AL1591" s="4">
        <f t="shared" si="135"/>
        <v>0</v>
      </c>
      <c r="AM1591" s="4">
        <f t="shared" si="135"/>
        <v>0</v>
      </c>
      <c r="AN1591" s="4">
        <f t="shared" si="135"/>
        <v>5.2107211085224614E-4</v>
      </c>
      <c r="AO1591" s="4">
        <f t="shared" si="135"/>
        <v>0</v>
      </c>
      <c r="AP1591" s="4">
        <f t="shared" si="135"/>
        <v>0</v>
      </c>
      <c r="AQ1591" s="4">
        <f t="shared" si="135"/>
        <v>0</v>
      </c>
      <c r="AR1591" s="4">
        <f t="shared" si="135"/>
        <v>0</v>
      </c>
      <c r="AS1591" s="4">
        <f t="shared" si="135"/>
        <v>0</v>
      </c>
      <c r="AT1591" s="4">
        <f t="shared" si="135"/>
        <v>0</v>
      </c>
      <c r="AU1591" s="4">
        <f t="shared" si="135"/>
        <v>0</v>
      </c>
      <c r="AV1591" s="4">
        <f t="shared" si="136"/>
        <v>0</v>
      </c>
      <c r="AW1591" s="4">
        <f t="shared" si="136"/>
        <v>0</v>
      </c>
      <c r="AX1591" s="4">
        <f t="shared" si="136"/>
        <v>0</v>
      </c>
      <c r="AY1591" s="4">
        <f t="shared" si="136"/>
        <v>2.0832906258754998E-6</v>
      </c>
      <c r="AZ1591" s="4">
        <f t="shared" si="134"/>
        <v>0</v>
      </c>
      <c r="BA1591" s="4">
        <f t="shared" si="134"/>
        <v>0</v>
      </c>
      <c r="BB1591" s="67">
        <f t="shared" si="134"/>
        <v>0</v>
      </c>
    </row>
    <row r="1592" spans="1:54" x14ac:dyDescent="0.3">
      <c r="A1592" t="s">
        <v>68</v>
      </c>
      <c r="B1592" t="s">
        <v>69</v>
      </c>
      <c r="C1592">
        <v>843360</v>
      </c>
      <c r="D1592" t="s">
        <v>70</v>
      </c>
      <c r="E1592" t="s">
        <v>71</v>
      </c>
      <c r="F1592" t="s">
        <v>72</v>
      </c>
      <c r="G1592" t="s">
        <v>108</v>
      </c>
      <c r="H1592">
        <v>6</v>
      </c>
      <c r="I1592" t="s">
        <v>1300</v>
      </c>
      <c r="J1592" s="4">
        <v>0</v>
      </c>
      <c r="K1592" s="4">
        <v>0</v>
      </c>
      <c r="L1592" s="4">
        <v>0</v>
      </c>
      <c r="M1592" s="4">
        <v>0</v>
      </c>
      <c r="N1592" s="4">
        <v>0</v>
      </c>
      <c r="O1592" s="4">
        <v>0</v>
      </c>
      <c r="P1592" s="4">
        <v>36.777000000000001</v>
      </c>
      <c r="Q1592" s="4">
        <v>0</v>
      </c>
      <c r="R1592" s="4">
        <v>0</v>
      </c>
      <c r="S1592" s="4">
        <v>0</v>
      </c>
      <c r="T1592" s="4">
        <v>0</v>
      </c>
      <c r="U1592" s="4">
        <v>0</v>
      </c>
      <c r="V1592" s="4">
        <v>0</v>
      </c>
      <c r="W1592" s="4">
        <v>0</v>
      </c>
      <c r="X1592" s="4">
        <v>0</v>
      </c>
      <c r="Y1592" s="4">
        <v>0</v>
      </c>
      <c r="Z1592" s="4">
        <v>0</v>
      </c>
      <c r="AA1592" s="4">
        <v>0</v>
      </c>
      <c r="AB1592" s="4">
        <v>0</v>
      </c>
      <c r="AC1592" s="4">
        <v>0</v>
      </c>
      <c r="AG1592" s="66">
        <v>843360</v>
      </c>
      <c r="AH1592" t="s">
        <v>1300</v>
      </c>
      <c r="AI1592" s="4">
        <f t="shared" si="135"/>
        <v>0</v>
      </c>
      <c r="AJ1592" s="4">
        <f t="shared" si="135"/>
        <v>0</v>
      </c>
      <c r="AK1592" s="4">
        <f t="shared" si="135"/>
        <v>0</v>
      </c>
      <c r="AL1592" s="4">
        <f t="shared" si="135"/>
        <v>0</v>
      </c>
      <c r="AM1592" s="4">
        <f t="shared" si="135"/>
        <v>0</v>
      </c>
      <c r="AN1592" s="4">
        <f t="shared" si="135"/>
        <v>0</v>
      </c>
      <c r="AO1592" s="4">
        <f t="shared" si="135"/>
        <v>0.41993691526036819</v>
      </c>
      <c r="AP1592" s="4">
        <f t="shared" si="135"/>
        <v>0</v>
      </c>
      <c r="AQ1592" s="4">
        <f t="shared" si="135"/>
        <v>0</v>
      </c>
      <c r="AR1592" s="4">
        <f t="shared" si="135"/>
        <v>0</v>
      </c>
      <c r="AS1592" s="4">
        <f t="shared" si="135"/>
        <v>0</v>
      </c>
      <c r="AT1592" s="4">
        <f t="shared" si="135"/>
        <v>0</v>
      </c>
      <c r="AU1592" s="4">
        <f t="shared" si="135"/>
        <v>0</v>
      </c>
      <c r="AV1592" s="4">
        <f t="shared" si="136"/>
        <v>0</v>
      </c>
      <c r="AW1592" s="4">
        <f t="shared" si="136"/>
        <v>0</v>
      </c>
      <c r="AX1592" s="4">
        <f t="shared" si="136"/>
        <v>0</v>
      </c>
      <c r="AY1592" s="4">
        <f t="shared" si="136"/>
        <v>0</v>
      </c>
      <c r="AZ1592" s="4">
        <f t="shared" si="134"/>
        <v>0</v>
      </c>
      <c r="BA1592" s="4">
        <f t="shared" si="134"/>
        <v>0</v>
      </c>
      <c r="BB1592" s="67">
        <f t="shared" si="134"/>
        <v>0</v>
      </c>
    </row>
    <row r="1593" spans="1:54" x14ac:dyDescent="0.3">
      <c r="A1593" t="s">
        <v>68</v>
      </c>
      <c r="B1593" t="s">
        <v>69</v>
      </c>
      <c r="C1593">
        <v>843390</v>
      </c>
      <c r="D1593" t="s">
        <v>70</v>
      </c>
      <c r="E1593" t="s">
        <v>71</v>
      </c>
      <c r="F1593" t="s">
        <v>72</v>
      </c>
      <c r="G1593" t="s">
        <v>108</v>
      </c>
      <c r="H1593">
        <v>6</v>
      </c>
      <c r="I1593" t="s">
        <v>962</v>
      </c>
      <c r="J1593" s="4">
        <v>0</v>
      </c>
      <c r="K1593" s="4">
        <v>0</v>
      </c>
      <c r="L1593" s="4">
        <v>0</v>
      </c>
      <c r="M1593" s="4">
        <v>0</v>
      </c>
      <c r="N1593" s="4">
        <v>0</v>
      </c>
      <c r="O1593" s="4">
        <v>0</v>
      </c>
      <c r="P1593" s="4">
        <v>0</v>
      </c>
      <c r="Q1593" s="4">
        <v>0.25</v>
      </c>
      <c r="R1593" s="4">
        <v>0</v>
      </c>
      <c r="S1593" s="4">
        <v>0</v>
      </c>
      <c r="T1593" s="4">
        <v>0</v>
      </c>
      <c r="U1593" s="4">
        <v>0</v>
      </c>
      <c r="V1593" s="4">
        <v>0</v>
      </c>
      <c r="W1593" s="4">
        <v>0</v>
      </c>
      <c r="X1593" s="4">
        <v>0</v>
      </c>
      <c r="Y1593" s="4">
        <v>0</v>
      </c>
      <c r="Z1593" s="4">
        <v>0</v>
      </c>
      <c r="AA1593" s="4">
        <v>0</v>
      </c>
      <c r="AB1593" s="4">
        <v>0</v>
      </c>
      <c r="AC1593" s="4">
        <v>0</v>
      </c>
      <c r="AG1593" s="66">
        <v>843390</v>
      </c>
      <c r="AH1593" t="s">
        <v>962</v>
      </c>
      <c r="AI1593" s="4">
        <f t="shared" si="135"/>
        <v>0</v>
      </c>
      <c r="AJ1593" s="4">
        <f t="shared" si="135"/>
        <v>0</v>
      </c>
      <c r="AK1593" s="4">
        <f t="shared" si="135"/>
        <v>0</v>
      </c>
      <c r="AL1593" s="4">
        <f t="shared" si="135"/>
        <v>0</v>
      </c>
      <c r="AM1593" s="4">
        <f t="shared" si="135"/>
        <v>0</v>
      </c>
      <c r="AN1593" s="4">
        <f t="shared" si="135"/>
        <v>0</v>
      </c>
      <c r="AO1593" s="4">
        <f t="shared" si="135"/>
        <v>0</v>
      </c>
      <c r="AP1593" s="4">
        <f t="shared" si="135"/>
        <v>1.4706243953527796E-3</v>
      </c>
      <c r="AQ1593" s="4">
        <f t="shared" si="135"/>
        <v>0</v>
      </c>
      <c r="AR1593" s="4">
        <f t="shared" si="135"/>
        <v>0</v>
      </c>
      <c r="AS1593" s="4">
        <f t="shared" si="135"/>
        <v>0</v>
      </c>
      <c r="AT1593" s="4">
        <f t="shared" si="135"/>
        <v>0</v>
      </c>
      <c r="AU1593" s="4">
        <f t="shared" si="135"/>
        <v>0</v>
      </c>
      <c r="AV1593" s="4">
        <f t="shared" si="136"/>
        <v>0</v>
      </c>
      <c r="AW1593" s="4">
        <f t="shared" si="136"/>
        <v>0</v>
      </c>
      <c r="AX1593" s="4">
        <f t="shared" si="136"/>
        <v>0</v>
      </c>
      <c r="AY1593" s="4">
        <f t="shared" si="136"/>
        <v>0</v>
      </c>
      <c r="AZ1593" s="4">
        <f t="shared" si="134"/>
        <v>0</v>
      </c>
      <c r="BA1593" s="4">
        <f t="shared" si="134"/>
        <v>0</v>
      </c>
      <c r="BB1593" s="67">
        <f t="shared" si="134"/>
        <v>0</v>
      </c>
    </row>
    <row r="1594" spans="1:54" x14ac:dyDescent="0.3">
      <c r="A1594" t="s">
        <v>68</v>
      </c>
      <c r="B1594" t="s">
        <v>69</v>
      </c>
      <c r="C1594">
        <v>843510</v>
      </c>
      <c r="D1594" t="s">
        <v>70</v>
      </c>
      <c r="E1594" t="s">
        <v>71</v>
      </c>
      <c r="F1594" t="s">
        <v>72</v>
      </c>
      <c r="G1594" t="s">
        <v>108</v>
      </c>
      <c r="H1594">
        <v>6</v>
      </c>
      <c r="I1594" t="s">
        <v>1301</v>
      </c>
      <c r="J1594" s="4">
        <v>0</v>
      </c>
      <c r="K1594" s="4">
        <v>0</v>
      </c>
      <c r="L1594" s="4">
        <v>0</v>
      </c>
      <c r="M1594" s="4">
        <v>0</v>
      </c>
      <c r="N1594" s="4">
        <v>0</v>
      </c>
      <c r="O1594" s="4">
        <v>0</v>
      </c>
      <c r="P1594" s="4">
        <v>58.774000000000001</v>
      </c>
      <c r="Q1594" s="4">
        <v>2.4289999999999998</v>
      </c>
      <c r="R1594" s="4">
        <v>0</v>
      </c>
      <c r="S1594" s="4">
        <v>0</v>
      </c>
      <c r="T1594" s="4">
        <v>0</v>
      </c>
      <c r="U1594" s="4">
        <v>0</v>
      </c>
      <c r="V1594" s="4">
        <v>0</v>
      </c>
      <c r="W1594" s="4">
        <v>0</v>
      </c>
      <c r="X1594" s="4">
        <v>0</v>
      </c>
      <c r="Y1594" s="4">
        <v>0</v>
      </c>
      <c r="Z1594" s="4">
        <v>0</v>
      </c>
      <c r="AA1594" s="4">
        <v>0</v>
      </c>
      <c r="AB1594" s="4">
        <v>1.554</v>
      </c>
      <c r="AC1594" s="4">
        <v>0</v>
      </c>
      <c r="AG1594" s="66">
        <v>843510</v>
      </c>
      <c r="AH1594" t="s">
        <v>1301</v>
      </c>
      <c r="AI1594" s="4">
        <f t="shared" si="135"/>
        <v>0</v>
      </c>
      <c r="AJ1594" s="4">
        <f t="shared" si="135"/>
        <v>0</v>
      </c>
      <c r="AK1594" s="4">
        <f t="shared" si="135"/>
        <v>0</v>
      </c>
      <c r="AL1594" s="4">
        <f t="shared" si="135"/>
        <v>0</v>
      </c>
      <c r="AM1594" s="4">
        <f t="shared" si="135"/>
        <v>0</v>
      </c>
      <c r="AN1594" s="4">
        <f t="shared" si="135"/>
        <v>0</v>
      </c>
      <c r="AO1594" s="4">
        <f t="shared" si="135"/>
        <v>0.67110890658598799</v>
      </c>
      <c r="AP1594" s="4">
        <f t="shared" si="135"/>
        <v>1.4288586625247606E-2</v>
      </c>
      <c r="AQ1594" s="4">
        <f t="shared" si="135"/>
        <v>0</v>
      </c>
      <c r="AR1594" s="4">
        <f t="shared" si="135"/>
        <v>0</v>
      </c>
      <c r="AS1594" s="4">
        <f t="shared" si="135"/>
        <v>0</v>
      </c>
      <c r="AT1594" s="4">
        <f t="shared" si="135"/>
        <v>0</v>
      </c>
      <c r="AU1594" s="4">
        <f t="shared" si="135"/>
        <v>0</v>
      </c>
      <c r="AV1594" s="4">
        <f t="shared" si="136"/>
        <v>0</v>
      </c>
      <c r="AW1594" s="4">
        <f t="shared" si="136"/>
        <v>0</v>
      </c>
      <c r="AX1594" s="4">
        <f t="shared" si="136"/>
        <v>0</v>
      </c>
      <c r="AY1594" s="4">
        <f t="shared" si="136"/>
        <v>0</v>
      </c>
      <c r="AZ1594" s="4">
        <f t="shared" si="134"/>
        <v>0</v>
      </c>
      <c r="BA1594" s="4">
        <f t="shared" si="134"/>
        <v>2.7354309171498544E-3</v>
      </c>
      <c r="BB1594" s="67">
        <f t="shared" si="134"/>
        <v>0</v>
      </c>
    </row>
    <row r="1595" spans="1:54" x14ac:dyDescent="0.3">
      <c r="A1595" t="s">
        <v>68</v>
      </c>
      <c r="B1595" t="s">
        <v>69</v>
      </c>
      <c r="C1595">
        <v>843610</v>
      </c>
      <c r="D1595" t="s">
        <v>70</v>
      </c>
      <c r="E1595" t="s">
        <v>71</v>
      </c>
      <c r="F1595" t="s">
        <v>72</v>
      </c>
      <c r="G1595" t="s">
        <v>108</v>
      </c>
      <c r="H1595">
        <v>6</v>
      </c>
      <c r="I1595" t="s">
        <v>1302</v>
      </c>
      <c r="J1595" s="4">
        <v>0</v>
      </c>
      <c r="K1595" s="4">
        <v>0</v>
      </c>
      <c r="L1595" s="4">
        <v>0</v>
      </c>
      <c r="M1595" s="4">
        <v>0</v>
      </c>
      <c r="N1595" s="4">
        <v>0</v>
      </c>
      <c r="O1595" s="4">
        <v>0</v>
      </c>
      <c r="P1595" s="4">
        <v>41.301000000000002</v>
      </c>
      <c r="Q1595" s="4">
        <v>0</v>
      </c>
      <c r="R1595" s="4">
        <v>0</v>
      </c>
      <c r="S1595" s="4">
        <v>0</v>
      </c>
      <c r="T1595" s="4">
        <v>0</v>
      </c>
      <c r="U1595" s="4">
        <v>0</v>
      </c>
      <c r="V1595" s="4">
        <v>0</v>
      </c>
      <c r="W1595" s="4">
        <v>0</v>
      </c>
      <c r="X1595" s="4">
        <v>0</v>
      </c>
      <c r="Y1595" s="4">
        <v>0</v>
      </c>
      <c r="Z1595" s="4">
        <v>0</v>
      </c>
      <c r="AA1595" s="4">
        <v>0</v>
      </c>
      <c r="AB1595" s="4">
        <v>0</v>
      </c>
      <c r="AC1595" s="4">
        <v>0</v>
      </c>
      <c r="AG1595" s="66">
        <v>843610</v>
      </c>
      <c r="AH1595" t="s">
        <v>1302</v>
      </c>
      <c r="AI1595" s="4">
        <f t="shared" si="135"/>
        <v>0</v>
      </c>
      <c r="AJ1595" s="4">
        <f t="shared" si="135"/>
        <v>0</v>
      </c>
      <c r="AK1595" s="4">
        <f t="shared" si="135"/>
        <v>0</v>
      </c>
      <c r="AL1595" s="4">
        <f t="shared" si="135"/>
        <v>0</v>
      </c>
      <c r="AM1595" s="4">
        <f t="shared" si="135"/>
        <v>0</v>
      </c>
      <c r="AN1595" s="4">
        <f t="shared" si="135"/>
        <v>0</v>
      </c>
      <c r="AO1595" s="4">
        <f t="shared" si="135"/>
        <v>0.47159405435920465</v>
      </c>
      <c r="AP1595" s="4">
        <f t="shared" si="135"/>
        <v>0</v>
      </c>
      <c r="AQ1595" s="4">
        <f t="shared" si="135"/>
        <v>0</v>
      </c>
      <c r="AR1595" s="4">
        <f t="shared" si="135"/>
        <v>0</v>
      </c>
      <c r="AS1595" s="4">
        <f t="shared" si="135"/>
        <v>0</v>
      </c>
      <c r="AT1595" s="4">
        <f t="shared" si="135"/>
        <v>0</v>
      </c>
      <c r="AU1595" s="4">
        <f t="shared" si="135"/>
        <v>0</v>
      </c>
      <c r="AV1595" s="4">
        <f t="shared" si="136"/>
        <v>0</v>
      </c>
      <c r="AW1595" s="4">
        <f t="shared" si="136"/>
        <v>0</v>
      </c>
      <c r="AX1595" s="4">
        <f t="shared" si="136"/>
        <v>0</v>
      </c>
      <c r="AY1595" s="4">
        <f t="shared" si="136"/>
        <v>0</v>
      </c>
      <c r="AZ1595" s="4">
        <f t="shared" si="134"/>
        <v>0</v>
      </c>
      <c r="BA1595" s="4">
        <f t="shared" si="134"/>
        <v>0</v>
      </c>
      <c r="BB1595" s="67">
        <f t="shared" si="134"/>
        <v>0</v>
      </c>
    </row>
    <row r="1596" spans="1:54" x14ac:dyDescent="0.3">
      <c r="A1596" t="s">
        <v>68</v>
      </c>
      <c r="B1596" t="s">
        <v>69</v>
      </c>
      <c r="C1596">
        <v>843699</v>
      </c>
      <c r="D1596" t="s">
        <v>70</v>
      </c>
      <c r="E1596" t="s">
        <v>71</v>
      </c>
      <c r="F1596" t="s">
        <v>72</v>
      </c>
      <c r="G1596" t="s">
        <v>108</v>
      </c>
      <c r="H1596">
        <v>6</v>
      </c>
      <c r="I1596" t="s">
        <v>1229</v>
      </c>
      <c r="J1596" s="4">
        <v>0</v>
      </c>
      <c r="K1596" s="4">
        <v>0</v>
      </c>
      <c r="L1596" s="4">
        <v>0</v>
      </c>
      <c r="M1596" s="4">
        <v>0</v>
      </c>
      <c r="N1596" s="4">
        <v>0.77700000000000002</v>
      </c>
      <c r="O1596" s="4">
        <v>0</v>
      </c>
      <c r="P1596" s="4">
        <v>0</v>
      </c>
      <c r="Q1596" s="4">
        <v>0</v>
      </c>
      <c r="R1596" s="4">
        <v>0.81899999999999995</v>
      </c>
      <c r="S1596" s="4">
        <v>0</v>
      </c>
      <c r="T1596" s="4">
        <v>0</v>
      </c>
      <c r="U1596" s="4">
        <v>0</v>
      </c>
      <c r="V1596" s="4">
        <v>0</v>
      </c>
      <c r="W1596" s="4">
        <v>0</v>
      </c>
      <c r="X1596" s="4">
        <v>0</v>
      </c>
      <c r="Y1596" s="4">
        <v>0</v>
      </c>
      <c r="Z1596" s="4">
        <v>0</v>
      </c>
      <c r="AA1596" s="4">
        <v>0</v>
      </c>
      <c r="AB1596" s="4">
        <v>0</v>
      </c>
      <c r="AC1596" s="4">
        <v>0</v>
      </c>
      <c r="AG1596" s="66">
        <v>843699</v>
      </c>
      <c r="AH1596" t="s">
        <v>1229</v>
      </c>
      <c r="AI1596" s="4">
        <f t="shared" si="135"/>
        <v>0</v>
      </c>
      <c r="AJ1596" s="4">
        <f t="shared" si="135"/>
        <v>0</v>
      </c>
      <c r="AK1596" s="4">
        <f t="shared" si="135"/>
        <v>0</v>
      </c>
      <c r="AL1596" s="4">
        <f t="shared" si="135"/>
        <v>0</v>
      </c>
      <c r="AM1596" s="4">
        <f t="shared" si="135"/>
        <v>1.7721765544006871E-2</v>
      </c>
      <c r="AN1596" s="4">
        <f t="shared" si="135"/>
        <v>0</v>
      </c>
      <c r="AO1596" s="4">
        <f t="shared" si="135"/>
        <v>0</v>
      </c>
      <c r="AP1596" s="4">
        <f t="shared" si="135"/>
        <v>0</v>
      </c>
      <c r="AQ1596" s="4">
        <f t="shared" si="135"/>
        <v>3.2565644326780431E-3</v>
      </c>
      <c r="AR1596" s="4">
        <f t="shared" si="135"/>
        <v>0</v>
      </c>
      <c r="AS1596" s="4">
        <f t="shared" si="135"/>
        <v>0</v>
      </c>
      <c r="AT1596" s="4">
        <f t="shared" si="135"/>
        <v>0</v>
      </c>
      <c r="AU1596" s="4">
        <f t="shared" si="135"/>
        <v>0</v>
      </c>
      <c r="AV1596" s="4">
        <f t="shared" si="136"/>
        <v>0</v>
      </c>
      <c r="AW1596" s="4">
        <f t="shared" si="136"/>
        <v>0</v>
      </c>
      <c r="AX1596" s="4">
        <f t="shared" si="136"/>
        <v>0</v>
      </c>
      <c r="AY1596" s="4">
        <f t="shared" si="136"/>
        <v>0</v>
      </c>
      <c r="AZ1596" s="4">
        <f t="shared" si="134"/>
        <v>0</v>
      </c>
      <c r="BA1596" s="4">
        <f t="shared" si="134"/>
        <v>0</v>
      </c>
      <c r="BB1596" s="67">
        <f t="shared" si="134"/>
        <v>0</v>
      </c>
    </row>
    <row r="1597" spans="1:54" x14ac:dyDescent="0.3">
      <c r="A1597" t="s">
        <v>68</v>
      </c>
      <c r="B1597" t="s">
        <v>69</v>
      </c>
      <c r="C1597">
        <v>843710</v>
      </c>
      <c r="D1597" t="s">
        <v>70</v>
      </c>
      <c r="E1597" t="s">
        <v>71</v>
      </c>
      <c r="F1597" t="s">
        <v>72</v>
      </c>
      <c r="G1597" t="s">
        <v>108</v>
      </c>
      <c r="H1597">
        <v>6</v>
      </c>
      <c r="I1597" t="s">
        <v>1300</v>
      </c>
      <c r="J1597" s="4">
        <v>0</v>
      </c>
      <c r="K1597" s="4">
        <v>0</v>
      </c>
      <c r="L1597" s="4">
        <v>0</v>
      </c>
      <c r="M1597" s="4">
        <v>0</v>
      </c>
      <c r="N1597" s="4">
        <v>0</v>
      </c>
      <c r="O1597" s="4">
        <v>0</v>
      </c>
      <c r="P1597" s="4">
        <v>0</v>
      </c>
      <c r="Q1597" s="4">
        <v>0</v>
      </c>
      <c r="R1597" s="4">
        <v>0</v>
      </c>
      <c r="S1597" s="4">
        <v>0</v>
      </c>
      <c r="T1597" s="4">
        <v>0</v>
      </c>
      <c r="U1597" s="4">
        <v>0</v>
      </c>
      <c r="V1597" s="4">
        <v>0</v>
      </c>
      <c r="W1597" s="4">
        <v>0</v>
      </c>
      <c r="X1597" s="4">
        <v>0</v>
      </c>
      <c r="Y1597" s="4">
        <v>0</v>
      </c>
      <c r="Z1597" s="4">
        <v>0</v>
      </c>
      <c r="AA1597" s="4">
        <v>0.97799999999999998</v>
      </c>
      <c r="AB1597" s="4">
        <v>0</v>
      </c>
      <c r="AC1597" s="4">
        <v>0</v>
      </c>
      <c r="AG1597" s="66">
        <v>843710</v>
      </c>
      <c r="AH1597" t="s">
        <v>1300</v>
      </c>
      <c r="AI1597" s="4">
        <f t="shared" si="135"/>
        <v>0</v>
      </c>
      <c r="AJ1597" s="4">
        <f t="shared" si="135"/>
        <v>0</v>
      </c>
      <c r="AK1597" s="4">
        <f t="shared" si="135"/>
        <v>0</v>
      </c>
      <c r="AL1597" s="4">
        <f t="shared" si="135"/>
        <v>0</v>
      </c>
      <c r="AM1597" s="4">
        <f t="shared" si="135"/>
        <v>0</v>
      </c>
      <c r="AN1597" s="4">
        <f t="shared" si="135"/>
        <v>0</v>
      </c>
      <c r="AO1597" s="4">
        <f t="shared" si="135"/>
        <v>0</v>
      </c>
      <c r="AP1597" s="4">
        <f t="shared" si="135"/>
        <v>0</v>
      </c>
      <c r="AQ1597" s="4">
        <f t="shared" si="135"/>
        <v>0</v>
      </c>
      <c r="AR1597" s="4">
        <f t="shared" si="135"/>
        <v>0</v>
      </c>
      <c r="AS1597" s="4">
        <f t="shared" si="135"/>
        <v>0</v>
      </c>
      <c r="AT1597" s="4">
        <f t="shared" si="135"/>
        <v>0</v>
      </c>
      <c r="AU1597" s="4">
        <f t="shared" si="135"/>
        <v>0</v>
      </c>
      <c r="AV1597" s="4">
        <f t="shared" si="136"/>
        <v>0</v>
      </c>
      <c r="AW1597" s="4">
        <f t="shared" si="136"/>
        <v>0</v>
      </c>
      <c r="AX1597" s="4">
        <f t="shared" si="136"/>
        <v>0</v>
      </c>
      <c r="AY1597" s="4">
        <f t="shared" si="136"/>
        <v>0</v>
      </c>
      <c r="AZ1597" s="4">
        <f t="shared" si="134"/>
        <v>1.4751196634265619E-3</v>
      </c>
      <c r="BA1597" s="4">
        <f t="shared" si="134"/>
        <v>0</v>
      </c>
      <c r="BB1597" s="67">
        <f t="shared" si="134"/>
        <v>0</v>
      </c>
    </row>
    <row r="1598" spans="1:54" x14ac:dyDescent="0.3">
      <c r="A1598" t="s">
        <v>68</v>
      </c>
      <c r="B1598" t="s">
        <v>69</v>
      </c>
      <c r="C1598">
        <v>843780</v>
      </c>
      <c r="D1598" t="s">
        <v>70</v>
      </c>
      <c r="E1598" t="s">
        <v>71</v>
      </c>
      <c r="F1598" t="s">
        <v>72</v>
      </c>
      <c r="G1598" t="s">
        <v>108</v>
      </c>
      <c r="H1598">
        <v>6</v>
      </c>
      <c r="I1598" t="s">
        <v>1290</v>
      </c>
      <c r="J1598" s="4">
        <v>0</v>
      </c>
      <c r="K1598" s="4">
        <v>0</v>
      </c>
      <c r="L1598" s="4">
        <v>0</v>
      </c>
      <c r="M1598" s="4">
        <v>0</v>
      </c>
      <c r="N1598" s="4">
        <v>0</v>
      </c>
      <c r="O1598" s="4">
        <v>0</v>
      </c>
      <c r="P1598" s="4">
        <v>0.52600000000000002</v>
      </c>
      <c r="Q1598" s="4">
        <v>0</v>
      </c>
      <c r="R1598" s="4">
        <v>0</v>
      </c>
      <c r="S1598" s="4">
        <v>0</v>
      </c>
      <c r="T1598" s="4">
        <v>1.1140000000000001</v>
      </c>
      <c r="U1598" s="4">
        <v>2.14</v>
      </c>
      <c r="V1598" s="4">
        <v>0</v>
      </c>
      <c r="W1598" s="4">
        <v>0.27400000000000002</v>
      </c>
      <c r="X1598" s="4">
        <v>0.64800000000000002</v>
      </c>
      <c r="Y1598" s="4">
        <v>0</v>
      </c>
      <c r="Z1598" s="4">
        <v>0</v>
      </c>
      <c r="AA1598" s="4">
        <v>0.625</v>
      </c>
      <c r="AB1598" s="4">
        <v>6.4029999999999996</v>
      </c>
      <c r="AC1598" s="4">
        <v>0.33600000000000002</v>
      </c>
      <c r="AG1598" s="66">
        <v>843780</v>
      </c>
      <c r="AH1598" t="s">
        <v>1290</v>
      </c>
      <c r="AI1598" s="4">
        <f t="shared" si="135"/>
        <v>0</v>
      </c>
      <c r="AJ1598" s="4">
        <f t="shared" si="135"/>
        <v>0</v>
      </c>
      <c r="AK1598" s="4">
        <f t="shared" si="135"/>
        <v>0</v>
      </c>
      <c r="AL1598" s="4">
        <f t="shared" si="135"/>
        <v>0</v>
      </c>
      <c r="AM1598" s="4">
        <f t="shared" si="135"/>
        <v>0</v>
      </c>
      <c r="AN1598" s="4">
        <f t="shared" si="135"/>
        <v>0</v>
      </c>
      <c r="AO1598" s="4">
        <f t="shared" si="135"/>
        <v>6.0061129898293418E-3</v>
      </c>
      <c r="AP1598" s="4">
        <f t="shared" si="135"/>
        <v>0</v>
      </c>
      <c r="AQ1598" s="4">
        <f t="shared" si="135"/>
        <v>0</v>
      </c>
      <c r="AR1598" s="4">
        <f t="shared" si="135"/>
        <v>0</v>
      </c>
      <c r="AS1598" s="4">
        <f t="shared" si="135"/>
        <v>1.2871943547038811E-4</v>
      </c>
      <c r="AT1598" s="4">
        <f t="shared" si="135"/>
        <v>6.4117550600507334E-3</v>
      </c>
      <c r="AU1598" s="4">
        <f t="shared" si="135"/>
        <v>0</v>
      </c>
      <c r="AV1598" s="4">
        <f t="shared" si="136"/>
        <v>6.455765296458758E-4</v>
      </c>
      <c r="AW1598" s="4">
        <f t="shared" si="136"/>
        <v>2.1327516801672892E-3</v>
      </c>
      <c r="AX1598" s="4">
        <f t="shared" si="136"/>
        <v>0</v>
      </c>
      <c r="AY1598" s="4">
        <f t="shared" si="136"/>
        <v>0</v>
      </c>
      <c r="AZ1598" s="4">
        <f t="shared" si="134"/>
        <v>9.4268894646380491E-4</v>
      </c>
      <c r="BA1598" s="4">
        <f t="shared" si="134"/>
        <v>1.1270890709466226E-2</v>
      </c>
      <c r="BB1598" s="67">
        <f t="shared" si="134"/>
        <v>5.5953694587482564E-4</v>
      </c>
    </row>
    <row r="1599" spans="1:54" x14ac:dyDescent="0.3">
      <c r="A1599" t="s">
        <v>68</v>
      </c>
      <c r="B1599" t="s">
        <v>69</v>
      </c>
      <c r="C1599">
        <v>843790</v>
      </c>
      <c r="D1599" t="s">
        <v>70</v>
      </c>
      <c r="E1599" t="s">
        <v>71</v>
      </c>
      <c r="F1599" t="s">
        <v>72</v>
      </c>
      <c r="G1599" t="s">
        <v>108</v>
      </c>
      <c r="H1599">
        <v>6</v>
      </c>
      <c r="I1599" t="s">
        <v>962</v>
      </c>
      <c r="J1599" s="4">
        <v>2.181</v>
      </c>
      <c r="K1599" s="4">
        <v>0</v>
      </c>
      <c r="L1599" s="4">
        <v>0.85</v>
      </c>
      <c r="M1599" s="4">
        <v>0</v>
      </c>
      <c r="N1599" s="4">
        <v>0.48299999999999998</v>
      </c>
      <c r="O1599" s="4">
        <v>0</v>
      </c>
      <c r="P1599" s="4">
        <v>0</v>
      </c>
      <c r="Q1599" s="4">
        <v>0</v>
      </c>
      <c r="R1599" s="4">
        <v>0</v>
      </c>
      <c r="S1599" s="4">
        <v>0.52</v>
      </c>
      <c r="T1599" s="4">
        <v>0.23400000000000001</v>
      </c>
      <c r="U1599" s="4">
        <v>0</v>
      </c>
      <c r="V1599" s="4">
        <v>0</v>
      </c>
      <c r="W1599" s="4">
        <v>0</v>
      </c>
      <c r="X1599" s="4">
        <v>0</v>
      </c>
      <c r="Y1599" s="4">
        <v>0</v>
      </c>
      <c r="Z1599" s="4">
        <v>8.4000000000000005E-2</v>
      </c>
      <c r="AA1599" s="4">
        <v>0</v>
      </c>
      <c r="AB1599" s="4">
        <v>0</v>
      </c>
      <c r="AC1599" s="4">
        <v>0</v>
      </c>
      <c r="AG1599" s="66">
        <v>843790</v>
      </c>
      <c r="AH1599" t="s">
        <v>962</v>
      </c>
      <c r="AI1599" s="4">
        <f t="shared" si="135"/>
        <v>0.10061401768703089</v>
      </c>
      <c r="AJ1599" s="4">
        <f t="shared" si="135"/>
        <v>0</v>
      </c>
      <c r="AK1599" s="4">
        <f t="shared" si="135"/>
        <v>1.7638550816664909E-2</v>
      </c>
      <c r="AL1599" s="4">
        <f t="shared" si="135"/>
        <v>0</v>
      </c>
      <c r="AM1599" s="4">
        <f t="shared" si="135"/>
        <v>1.1016232635463731E-2</v>
      </c>
      <c r="AN1599" s="4">
        <f t="shared" si="135"/>
        <v>0</v>
      </c>
      <c r="AO1599" s="4">
        <f t="shared" si="135"/>
        <v>0</v>
      </c>
      <c r="AP1599" s="4">
        <f t="shared" si="135"/>
        <v>0</v>
      </c>
      <c r="AQ1599" s="4">
        <f t="shared" si="135"/>
        <v>0</v>
      </c>
      <c r="AR1599" s="4">
        <f t="shared" si="135"/>
        <v>2.4515292592374336E-3</v>
      </c>
      <c r="AS1599" s="4">
        <f t="shared" ref="AQ1599:BB1636" si="137">IFERROR((T1599/T$2093)*100,0)</f>
        <v>2.7038014272954059E-5</v>
      </c>
      <c r="AT1599" s="4">
        <f t="shared" si="137"/>
        <v>0</v>
      </c>
      <c r="AU1599" s="4">
        <f t="shared" si="137"/>
        <v>0</v>
      </c>
      <c r="AV1599" s="4">
        <f t="shared" si="136"/>
        <v>0</v>
      </c>
      <c r="AW1599" s="4">
        <f t="shared" si="136"/>
        <v>0</v>
      </c>
      <c r="AX1599" s="4">
        <f t="shared" si="136"/>
        <v>0</v>
      </c>
      <c r="AY1599" s="4">
        <f t="shared" si="136"/>
        <v>1.74996412573542E-4</v>
      </c>
      <c r="AZ1599" s="4">
        <f t="shared" si="134"/>
        <v>0</v>
      </c>
      <c r="BA1599" s="4">
        <f t="shared" si="134"/>
        <v>0</v>
      </c>
      <c r="BB1599" s="67">
        <f t="shared" si="134"/>
        <v>0</v>
      </c>
    </row>
    <row r="1600" spans="1:54" x14ac:dyDescent="0.3">
      <c r="A1600" t="s">
        <v>68</v>
      </c>
      <c r="B1600" t="s">
        <v>69</v>
      </c>
      <c r="C1600">
        <v>843810</v>
      </c>
      <c r="D1600" t="s">
        <v>70</v>
      </c>
      <c r="E1600" t="s">
        <v>71</v>
      </c>
      <c r="F1600" t="s">
        <v>72</v>
      </c>
      <c r="G1600" t="s">
        <v>108</v>
      </c>
      <c r="H1600">
        <v>6</v>
      </c>
      <c r="I1600" t="s">
        <v>1303</v>
      </c>
      <c r="J1600" s="4">
        <v>0</v>
      </c>
      <c r="K1600" s="4">
        <v>0</v>
      </c>
      <c r="L1600" s="4">
        <v>0</v>
      </c>
      <c r="M1600" s="4">
        <v>0</v>
      </c>
      <c r="N1600" s="4">
        <v>0</v>
      </c>
      <c r="O1600" s="4">
        <v>0</v>
      </c>
      <c r="P1600" s="4">
        <v>0</v>
      </c>
      <c r="Q1600" s="4">
        <v>0</v>
      </c>
      <c r="R1600" s="4">
        <v>0</v>
      </c>
      <c r="S1600" s="4">
        <v>0</v>
      </c>
      <c r="T1600" s="4">
        <v>0</v>
      </c>
      <c r="U1600" s="4">
        <v>0</v>
      </c>
      <c r="V1600" s="4">
        <v>0</v>
      </c>
      <c r="W1600" s="4">
        <v>0</v>
      </c>
      <c r="X1600" s="4">
        <v>0</v>
      </c>
      <c r="Y1600" s="4">
        <v>9.0269999999999992</v>
      </c>
      <c r="Z1600" s="4">
        <v>0</v>
      </c>
      <c r="AA1600" s="4">
        <v>0</v>
      </c>
      <c r="AB1600" s="4">
        <v>0</v>
      </c>
      <c r="AC1600" s="4">
        <v>0</v>
      </c>
      <c r="AG1600" s="66">
        <v>843810</v>
      </c>
      <c r="AH1600" t="s">
        <v>1303</v>
      </c>
      <c r="AI1600" s="4">
        <f t="shared" ref="AI1600:AR1626" si="138">IFERROR((J1600/J$2093)*100,0)</f>
        <v>0</v>
      </c>
      <c r="AJ1600" s="4">
        <f t="shared" si="138"/>
        <v>0</v>
      </c>
      <c r="AK1600" s="4">
        <f t="shared" si="138"/>
        <v>0</v>
      </c>
      <c r="AL1600" s="4">
        <f t="shared" si="138"/>
        <v>0</v>
      </c>
      <c r="AM1600" s="4">
        <f t="shared" si="138"/>
        <v>0</v>
      </c>
      <c r="AN1600" s="4">
        <f t="shared" si="138"/>
        <v>0</v>
      </c>
      <c r="AO1600" s="4">
        <f t="shared" si="138"/>
        <v>0</v>
      </c>
      <c r="AP1600" s="4">
        <f t="shared" si="138"/>
        <v>0</v>
      </c>
      <c r="AQ1600" s="4">
        <f t="shared" si="137"/>
        <v>0</v>
      </c>
      <c r="AR1600" s="4">
        <f t="shared" si="137"/>
        <v>0</v>
      </c>
      <c r="AS1600" s="4">
        <f t="shared" si="137"/>
        <v>0</v>
      </c>
      <c r="AT1600" s="4">
        <f t="shared" si="137"/>
        <v>0</v>
      </c>
      <c r="AU1600" s="4">
        <f t="shared" si="137"/>
        <v>0</v>
      </c>
      <c r="AV1600" s="4">
        <f t="shared" si="136"/>
        <v>0</v>
      </c>
      <c r="AW1600" s="4">
        <f t="shared" si="136"/>
        <v>0</v>
      </c>
      <c r="AX1600" s="4">
        <f t="shared" si="136"/>
        <v>2.4113068735655392E-2</v>
      </c>
      <c r="AY1600" s="4">
        <f t="shared" si="136"/>
        <v>0</v>
      </c>
      <c r="AZ1600" s="4">
        <f t="shared" si="134"/>
        <v>0</v>
      </c>
      <c r="BA1600" s="4">
        <f t="shared" si="134"/>
        <v>0</v>
      </c>
      <c r="BB1600" s="67">
        <f t="shared" si="134"/>
        <v>0</v>
      </c>
    </row>
    <row r="1601" spans="1:54" x14ac:dyDescent="0.3">
      <c r="A1601" t="s">
        <v>68</v>
      </c>
      <c r="B1601" t="s">
        <v>69</v>
      </c>
      <c r="C1601">
        <v>843820</v>
      </c>
      <c r="D1601" t="s">
        <v>70</v>
      </c>
      <c r="E1601" t="s">
        <v>71</v>
      </c>
      <c r="F1601" t="s">
        <v>72</v>
      </c>
      <c r="G1601" t="s">
        <v>108</v>
      </c>
      <c r="H1601">
        <v>6</v>
      </c>
      <c r="I1601" t="s">
        <v>1304</v>
      </c>
      <c r="J1601" s="4">
        <v>0</v>
      </c>
      <c r="K1601" s="4">
        <v>0</v>
      </c>
      <c r="L1601" s="4">
        <v>0</v>
      </c>
      <c r="M1601" s="4">
        <v>0</v>
      </c>
      <c r="N1601" s="4">
        <v>0</v>
      </c>
      <c r="O1601" s="4">
        <v>0</v>
      </c>
      <c r="P1601" s="4">
        <v>0</v>
      </c>
      <c r="Q1601" s="4">
        <v>0</v>
      </c>
      <c r="R1601" s="4">
        <v>0</v>
      </c>
      <c r="S1601" s="4">
        <v>0</v>
      </c>
      <c r="T1601" s="4">
        <v>0</v>
      </c>
      <c r="U1601" s="4">
        <v>0</v>
      </c>
      <c r="V1601" s="4">
        <v>0</v>
      </c>
      <c r="W1601" s="4">
        <v>0</v>
      </c>
      <c r="X1601" s="4">
        <v>0</v>
      </c>
      <c r="Y1601" s="4">
        <v>0</v>
      </c>
      <c r="Z1601" s="4">
        <v>0</v>
      </c>
      <c r="AA1601" s="4">
        <v>0.36199999999999999</v>
      </c>
      <c r="AB1601" s="4">
        <v>0</v>
      </c>
      <c r="AC1601" s="4">
        <v>0.86699999999999999</v>
      </c>
      <c r="AG1601" s="66">
        <v>843820</v>
      </c>
      <c r="AH1601" t="s">
        <v>1304</v>
      </c>
      <c r="AI1601" s="4">
        <f t="shared" si="138"/>
        <v>0</v>
      </c>
      <c r="AJ1601" s="4">
        <f t="shared" si="138"/>
        <v>0</v>
      </c>
      <c r="AK1601" s="4">
        <f t="shared" si="138"/>
        <v>0</v>
      </c>
      <c r="AL1601" s="4">
        <f t="shared" si="138"/>
        <v>0</v>
      </c>
      <c r="AM1601" s="4">
        <f t="shared" si="138"/>
        <v>0</v>
      </c>
      <c r="AN1601" s="4">
        <f t="shared" si="138"/>
        <v>0</v>
      </c>
      <c r="AO1601" s="4">
        <f t="shared" si="138"/>
        <v>0</v>
      </c>
      <c r="AP1601" s="4">
        <f t="shared" si="138"/>
        <v>0</v>
      </c>
      <c r="AQ1601" s="4">
        <f t="shared" si="137"/>
        <v>0</v>
      </c>
      <c r="AR1601" s="4">
        <f t="shared" si="137"/>
        <v>0</v>
      </c>
      <c r="AS1601" s="4">
        <f t="shared" si="137"/>
        <v>0</v>
      </c>
      <c r="AT1601" s="4">
        <f t="shared" si="137"/>
        <v>0</v>
      </c>
      <c r="AU1601" s="4">
        <f t="shared" si="137"/>
        <v>0</v>
      </c>
      <c r="AV1601" s="4">
        <f t="shared" si="136"/>
        <v>0</v>
      </c>
      <c r="AW1601" s="4">
        <f t="shared" si="136"/>
        <v>0</v>
      </c>
      <c r="AX1601" s="4">
        <f t="shared" si="136"/>
        <v>0</v>
      </c>
      <c r="AY1601" s="4">
        <f t="shared" si="136"/>
        <v>0</v>
      </c>
      <c r="AZ1601" s="4">
        <f t="shared" si="134"/>
        <v>5.4600543779183578E-4</v>
      </c>
      <c r="BA1601" s="4">
        <f t="shared" si="134"/>
        <v>0</v>
      </c>
      <c r="BB1601" s="67">
        <f t="shared" si="134"/>
        <v>1.4438051549805768E-3</v>
      </c>
    </row>
    <row r="1602" spans="1:54" x14ac:dyDescent="0.3">
      <c r="A1602" t="s">
        <v>68</v>
      </c>
      <c r="B1602" t="s">
        <v>69</v>
      </c>
      <c r="C1602">
        <v>843830</v>
      </c>
      <c r="D1602" t="s">
        <v>70</v>
      </c>
      <c r="E1602" t="s">
        <v>71</v>
      </c>
      <c r="F1602" t="s">
        <v>72</v>
      </c>
      <c r="G1602" t="s">
        <v>108</v>
      </c>
      <c r="H1602">
        <v>6</v>
      </c>
      <c r="I1602" t="s">
        <v>1305</v>
      </c>
      <c r="J1602" s="4">
        <v>0</v>
      </c>
      <c r="K1602" s="4">
        <v>0</v>
      </c>
      <c r="L1602" s="4">
        <v>0</v>
      </c>
      <c r="M1602" s="4">
        <v>0</v>
      </c>
      <c r="N1602" s="4">
        <v>0</v>
      </c>
      <c r="O1602" s="4">
        <v>0</v>
      </c>
      <c r="P1602" s="4">
        <v>0</v>
      </c>
      <c r="Q1602" s="4">
        <v>0</v>
      </c>
      <c r="R1602" s="4">
        <v>0</v>
      </c>
      <c r="S1602" s="4">
        <v>0</v>
      </c>
      <c r="T1602" s="4">
        <v>0</v>
      </c>
      <c r="U1602" s="4">
        <v>0</v>
      </c>
      <c r="V1602" s="4">
        <v>0</v>
      </c>
      <c r="W1602" s="4">
        <v>0</v>
      </c>
      <c r="X1602" s="4">
        <v>0</v>
      </c>
      <c r="Y1602" s="4">
        <v>0</v>
      </c>
      <c r="Z1602" s="4">
        <v>0</v>
      </c>
      <c r="AA1602" s="4">
        <v>0</v>
      </c>
      <c r="AB1602" s="4">
        <v>0.14099999999999999</v>
      </c>
      <c r="AC1602" s="4">
        <v>0</v>
      </c>
      <c r="AG1602" s="66">
        <v>843830</v>
      </c>
      <c r="AH1602" t="s">
        <v>1305</v>
      </c>
      <c r="AI1602" s="4">
        <f t="shared" si="138"/>
        <v>0</v>
      </c>
      <c r="AJ1602" s="4">
        <f t="shared" si="138"/>
        <v>0</v>
      </c>
      <c r="AK1602" s="4">
        <f t="shared" si="138"/>
        <v>0</v>
      </c>
      <c r="AL1602" s="4">
        <f t="shared" si="138"/>
        <v>0</v>
      </c>
      <c r="AM1602" s="4">
        <f t="shared" si="138"/>
        <v>0</v>
      </c>
      <c r="AN1602" s="4">
        <f t="shared" si="138"/>
        <v>0</v>
      </c>
      <c r="AO1602" s="4">
        <f t="shared" si="138"/>
        <v>0</v>
      </c>
      <c r="AP1602" s="4">
        <f t="shared" si="138"/>
        <v>0</v>
      </c>
      <c r="AQ1602" s="4">
        <f t="shared" si="137"/>
        <v>0</v>
      </c>
      <c r="AR1602" s="4">
        <f t="shared" si="137"/>
        <v>0</v>
      </c>
      <c r="AS1602" s="4">
        <f t="shared" si="137"/>
        <v>0</v>
      </c>
      <c r="AT1602" s="4">
        <f t="shared" si="137"/>
        <v>0</v>
      </c>
      <c r="AU1602" s="4">
        <f t="shared" si="137"/>
        <v>0</v>
      </c>
      <c r="AV1602" s="4">
        <f t="shared" si="136"/>
        <v>0</v>
      </c>
      <c r="AW1602" s="4">
        <f t="shared" si="136"/>
        <v>0</v>
      </c>
      <c r="AX1602" s="4">
        <f t="shared" si="136"/>
        <v>0</v>
      </c>
      <c r="AY1602" s="4">
        <f t="shared" si="136"/>
        <v>0</v>
      </c>
      <c r="AZ1602" s="4">
        <f t="shared" si="134"/>
        <v>0</v>
      </c>
      <c r="BA1602" s="4">
        <f t="shared" si="134"/>
        <v>2.481954693166856E-4</v>
      </c>
      <c r="BB1602" s="67">
        <f t="shared" si="134"/>
        <v>0</v>
      </c>
    </row>
    <row r="1603" spans="1:54" x14ac:dyDescent="0.3">
      <c r="A1603" t="s">
        <v>68</v>
      </c>
      <c r="B1603" t="s">
        <v>69</v>
      </c>
      <c r="C1603">
        <v>843880</v>
      </c>
      <c r="D1603" t="s">
        <v>70</v>
      </c>
      <c r="E1603" t="s">
        <v>71</v>
      </c>
      <c r="F1603" t="s">
        <v>72</v>
      </c>
      <c r="G1603" t="s">
        <v>108</v>
      </c>
      <c r="H1603">
        <v>6</v>
      </c>
      <c r="I1603" t="s">
        <v>1290</v>
      </c>
      <c r="J1603" s="4">
        <v>0</v>
      </c>
      <c r="K1603" s="4">
        <v>0</v>
      </c>
      <c r="L1603" s="4">
        <v>0</v>
      </c>
      <c r="M1603" s="4">
        <v>0</v>
      </c>
      <c r="N1603" s="4">
        <v>0</v>
      </c>
      <c r="O1603" s="4">
        <v>0</v>
      </c>
      <c r="P1603" s="4">
        <v>0</v>
      </c>
      <c r="Q1603" s="4">
        <v>0</v>
      </c>
      <c r="R1603" s="4">
        <v>0</v>
      </c>
      <c r="S1603" s="4">
        <v>0</v>
      </c>
      <c r="T1603" s="4">
        <v>0</v>
      </c>
      <c r="U1603" s="4">
        <v>0</v>
      </c>
      <c r="V1603" s="4">
        <v>0</v>
      </c>
      <c r="W1603" s="4">
        <v>0</v>
      </c>
      <c r="X1603" s="4">
        <v>0</v>
      </c>
      <c r="Y1603" s="4">
        <v>0</v>
      </c>
      <c r="Z1603" s="4">
        <v>0</v>
      </c>
      <c r="AA1603" s="4">
        <v>0</v>
      </c>
      <c r="AB1603" s="4">
        <v>1.972</v>
      </c>
      <c r="AC1603" s="4">
        <v>0</v>
      </c>
      <c r="AG1603" s="66">
        <v>843880</v>
      </c>
      <c r="AH1603" t="s">
        <v>1290</v>
      </c>
      <c r="AI1603" s="4">
        <f t="shared" si="138"/>
        <v>0</v>
      </c>
      <c r="AJ1603" s="4">
        <f t="shared" si="138"/>
        <v>0</v>
      </c>
      <c r="AK1603" s="4">
        <f t="shared" si="138"/>
        <v>0</v>
      </c>
      <c r="AL1603" s="4">
        <f t="shared" si="138"/>
        <v>0</v>
      </c>
      <c r="AM1603" s="4">
        <f t="shared" si="138"/>
        <v>0</v>
      </c>
      <c r="AN1603" s="4">
        <f t="shared" si="138"/>
        <v>0</v>
      </c>
      <c r="AO1603" s="4">
        <f t="shared" si="138"/>
        <v>0</v>
      </c>
      <c r="AP1603" s="4">
        <f t="shared" si="138"/>
        <v>0</v>
      </c>
      <c r="AQ1603" s="4">
        <f t="shared" si="137"/>
        <v>0</v>
      </c>
      <c r="AR1603" s="4">
        <f t="shared" si="137"/>
        <v>0</v>
      </c>
      <c r="AS1603" s="4">
        <f t="shared" si="137"/>
        <v>0</v>
      </c>
      <c r="AT1603" s="4">
        <f t="shared" si="137"/>
        <v>0</v>
      </c>
      <c r="AU1603" s="4">
        <f t="shared" si="137"/>
        <v>0</v>
      </c>
      <c r="AV1603" s="4">
        <f t="shared" si="136"/>
        <v>0</v>
      </c>
      <c r="AW1603" s="4">
        <f t="shared" si="136"/>
        <v>0</v>
      </c>
      <c r="AX1603" s="4">
        <f t="shared" si="136"/>
        <v>0</v>
      </c>
      <c r="AY1603" s="4">
        <f t="shared" si="136"/>
        <v>0</v>
      </c>
      <c r="AZ1603" s="4">
        <f t="shared" si="134"/>
        <v>0</v>
      </c>
      <c r="BA1603" s="4">
        <f t="shared" si="134"/>
        <v>3.4712160673227234E-3</v>
      </c>
      <c r="BB1603" s="67">
        <f t="shared" si="134"/>
        <v>0</v>
      </c>
    </row>
    <row r="1604" spans="1:54" x14ac:dyDescent="0.3">
      <c r="A1604" t="s">
        <v>68</v>
      </c>
      <c r="B1604" t="s">
        <v>69</v>
      </c>
      <c r="C1604">
        <v>843890</v>
      </c>
      <c r="D1604" t="s">
        <v>70</v>
      </c>
      <c r="E1604" t="s">
        <v>71</v>
      </c>
      <c r="F1604" t="s">
        <v>72</v>
      </c>
      <c r="G1604" t="s">
        <v>108</v>
      </c>
      <c r="H1604">
        <v>6</v>
      </c>
      <c r="I1604" t="s">
        <v>962</v>
      </c>
      <c r="J1604" s="4">
        <v>0</v>
      </c>
      <c r="K1604" s="4">
        <v>0</v>
      </c>
      <c r="L1604" s="4">
        <v>0</v>
      </c>
      <c r="M1604" s="4">
        <v>0</v>
      </c>
      <c r="N1604" s="4">
        <v>0</v>
      </c>
      <c r="O1604" s="4">
        <v>0</v>
      </c>
      <c r="P1604" s="4">
        <v>0</v>
      </c>
      <c r="Q1604" s="4">
        <v>0</v>
      </c>
      <c r="R1604" s="4">
        <v>0</v>
      </c>
      <c r="S1604" s="4">
        <v>0</v>
      </c>
      <c r="T1604" s="4">
        <v>0</v>
      </c>
      <c r="U1604" s="4">
        <v>0</v>
      </c>
      <c r="V1604" s="4">
        <v>0.58099999999999996</v>
      </c>
      <c r="W1604" s="4">
        <v>0</v>
      </c>
      <c r="X1604" s="4">
        <v>1.631</v>
      </c>
      <c r="Y1604" s="4">
        <v>3.698</v>
      </c>
      <c r="Z1604" s="4">
        <v>0</v>
      </c>
      <c r="AA1604" s="4">
        <v>4.2999999999999997E-2</v>
      </c>
      <c r="AB1604" s="4">
        <v>1.714</v>
      </c>
      <c r="AC1604" s="4">
        <v>2.08</v>
      </c>
      <c r="AG1604" s="66">
        <v>843890</v>
      </c>
      <c r="AH1604" t="s">
        <v>962</v>
      </c>
      <c r="AI1604" s="4">
        <f t="shared" si="138"/>
        <v>0</v>
      </c>
      <c r="AJ1604" s="4">
        <f t="shared" si="138"/>
        <v>0</v>
      </c>
      <c r="AK1604" s="4">
        <f t="shared" si="138"/>
        <v>0</v>
      </c>
      <c r="AL1604" s="4">
        <f t="shared" si="138"/>
        <v>0</v>
      </c>
      <c r="AM1604" s="4">
        <f t="shared" si="138"/>
        <v>0</v>
      </c>
      <c r="AN1604" s="4">
        <f t="shared" si="138"/>
        <v>0</v>
      </c>
      <c r="AO1604" s="4">
        <f t="shared" si="138"/>
        <v>0</v>
      </c>
      <c r="AP1604" s="4">
        <f t="shared" si="138"/>
        <v>0</v>
      </c>
      <c r="AQ1604" s="4">
        <f t="shared" si="137"/>
        <v>0</v>
      </c>
      <c r="AR1604" s="4">
        <f t="shared" si="137"/>
        <v>0</v>
      </c>
      <c r="AS1604" s="4">
        <f t="shared" si="137"/>
        <v>0</v>
      </c>
      <c r="AT1604" s="4">
        <f t="shared" si="137"/>
        <v>0</v>
      </c>
      <c r="AU1604" s="4">
        <f t="shared" si="137"/>
        <v>1.4549615767436132E-3</v>
      </c>
      <c r="AV1604" s="4">
        <f t="shared" si="136"/>
        <v>0</v>
      </c>
      <c r="AW1604" s="4">
        <f t="shared" si="136"/>
        <v>5.3680833184457542E-3</v>
      </c>
      <c r="AX1604" s="4">
        <f t="shared" si="136"/>
        <v>9.8781575478512958E-3</v>
      </c>
      <c r="AY1604" s="4">
        <f t="shared" si="136"/>
        <v>0</v>
      </c>
      <c r="AZ1604" s="4">
        <f t="shared" si="134"/>
        <v>6.4856999516709773E-5</v>
      </c>
      <c r="BA1604" s="4">
        <f t="shared" si="134"/>
        <v>3.017071166019852E-3</v>
      </c>
      <c r="BB1604" s="67">
        <f t="shared" si="134"/>
        <v>3.4638001411298734E-3</v>
      </c>
    </row>
    <row r="1605" spans="1:54" x14ac:dyDescent="0.3">
      <c r="A1605" t="s">
        <v>68</v>
      </c>
      <c r="B1605" t="s">
        <v>69</v>
      </c>
      <c r="C1605">
        <v>844010</v>
      </c>
      <c r="D1605" t="s">
        <v>70</v>
      </c>
      <c r="E1605" t="s">
        <v>71</v>
      </c>
      <c r="F1605" t="s">
        <v>72</v>
      </c>
      <c r="G1605" t="s">
        <v>108</v>
      </c>
      <c r="H1605">
        <v>6</v>
      </c>
      <c r="I1605" t="s">
        <v>1301</v>
      </c>
      <c r="J1605" s="4">
        <v>0</v>
      </c>
      <c r="K1605" s="4">
        <v>0</v>
      </c>
      <c r="L1605" s="4">
        <v>0</v>
      </c>
      <c r="M1605" s="4">
        <v>0</v>
      </c>
      <c r="N1605" s="4">
        <v>0</v>
      </c>
      <c r="O1605" s="4">
        <v>0</v>
      </c>
      <c r="P1605" s="4">
        <v>0</v>
      </c>
      <c r="Q1605" s="4">
        <v>0</v>
      </c>
      <c r="R1605" s="4">
        <v>0</v>
      </c>
      <c r="S1605" s="4">
        <v>0</v>
      </c>
      <c r="T1605" s="4">
        <v>0</v>
      </c>
      <c r="U1605" s="4">
        <v>0</v>
      </c>
      <c r="V1605" s="4">
        <v>0</v>
      </c>
      <c r="W1605" s="4">
        <v>1.093</v>
      </c>
      <c r="X1605" s="4">
        <v>0</v>
      </c>
      <c r="Y1605" s="4">
        <v>0.39900000000000002</v>
      </c>
      <c r="Z1605" s="4">
        <v>0.123</v>
      </c>
      <c r="AA1605" s="4">
        <v>0</v>
      </c>
      <c r="AB1605" s="4">
        <v>0</v>
      </c>
      <c r="AC1605" s="4">
        <v>0</v>
      </c>
      <c r="AG1605" s="66">
        <v>844010</v>
      </c>
      <c r="AH1605" t="s">
        <v>1301</v>
      </c>
      <c r="AI1605" s="4">
        <f t="shared" si="138"/>
        <v>0</v>
      </c>
      <c r="AJ1605" s="4">
        <f t="shared" si="138"/>
        <v>0</v>
      </c>
      <c r="AK1605" s="4">
        <f t="shared" si="138"/>
        <v>0</v>
      </c>
      <c r="AL1605" s="4">
        <f t="shared" si="138"/>
        <v>0</v>
      </c>
      <c r="AM1605" s="4">
        <f t="shared" si="138"/>
        <v>0</v>
      </c>
      <c r="AN1605" s="4">
        <f t="shared" si="138"/>
        <v>0</v>
      </c>
      <c r="AO1605" s="4">
        <f t="shared" si="138"/>
        <v>0</v>
      </c>
      <c r="AP1605" s="4">
        <f t="shared" si="138"/>
        <v>0</v>
      </c>
      <c r="AQ1605" s="4">
        <f t="shared" si="138"/>
        <v>0</v>
      </c>
      <c r="AR1605" s="4">
        <f t="shared" si="138"/>
        <v>0</v>
      </c>
      <c r="AS1605" s="4">
        <f t="shared" si="137"/>
        <v>0</v>
      </c>
      <c r="AT1605" s="4">
        <f t="shared" si="137"/>
        <v>0</v>
      </c>
      <c r="AU1605" s="4">
        <f t="shared" si="137"/>
        <v>0</v>
      </c>
      <c r="AV1605" s="4">
        <f t="shared" si="136"/>
        <v>2.5752377624194966E-3</v>
      </c>
      <c r="AW1605" s="4">
        <f t="shared" si="136"/>
        <v>0</v>
      </c>
      <c r="AX1605" s="4">
        <f t="shared" si="136"/>
        <v>1.0658152681429604E-3</v>
      </c>
      <c r="AY1605" s="4">
        <f t="shared" si="136"/>
        <v>2.5624474698268646E-4</v>
      </c>
      <c r="AZ1605" s="4">
        <f t="shared" si="134"/>
        <v>0</v>
      </c>
      <c r="BA1605" s="4">
        <f t="shared" si="134"/>
        <v>0</v>
      </c>
      <c r="BB1605" s="67">
        <f t="shared" si="134"/>
        <v>0</v>
      </c>
    </row>
    <row r="1606" spans="1:54" x14ac:dyDescent="0.3">
      <c r="A1606" t="s">
        <v>68</v>
      </c>
      <c r="B1606" t="s">
        <v>69</v>
      </c>
      <c r="C1606">
        <v>844110</v>
      </c>
      <c r="D1606" t="s">
        <v>70</v>
      </c>
      <c r="E1606" t="s">
        <v>71</v>
      </c>
      <c r="F1606" t="s">
        <v>72</v>
      </c>
      <c r="G1606" t="s">
        <v>108</v>
      </c>
      <c r="H1606">
        <v>6</v>
      </c>
      <c r="I1606" t="s">
        <v>1306</v>
      </c>
      <c r="J1606" s="4">
        <v>0</v>
      </c>
      <c r="K1606" s="4">
        <v>0</v>
      </c>
      <c r="L1606" s="4">
        <v>0</v>
      </c>
      <c r="M1606" s="4">
        <v>0</v>
      </c>
      <c r="N1606" s="4">
        <v>0</v>
      </c>
      <c r="O1606" s="4">
        <v>0</v>
      </c>
      <c r="P1606" s="4">
        <v>0</v>
      </c>
      <c r="Q1606" s="4">
        <v>0</v>
      </c>
      <c r="R1606" s="4">
        <v>0</v>
      </c>
      <c r="S1606" s="4">
        <v>0</v>
      </c>
      <c r="T1606" s="4">
        <v>0</v>
      </c>
      <c r="U1606" s="4">
        <v>0</v>
      </c>
      <c r="V1606" s="4">
        <v>0</v>
      </c>
      <c r="W1606" s="4">
        <v>0</v>
      </c>
      <c r="X1606" s="4">
        <v>9.8000000000000004E-2</v>
      </c>
      <c r="Y1606" s="4">
        <v>0</v>
      </c>
      <c r="Z1606" s="4">
        <v>0</v>
      </c>
      <c r="AA1606" s="4">
        <v>0</v>
      </c>
      <c r="AB1606" s="4">
        <v>0</v>
      </c>
      <c r="AC1606" s="4">
        <v>0</v>
      </c>
      <c r="AG1606" s="66">
        <v>844110</v>
      </c>
      <c r="AH1606" t="s">
        <v>1306</v>
      </c>
      <c r="AI1606" s="4">
        <f t="shared" si="138"/>
        <v>0</v>
      </c>
      <c r="AJ1606" s="4">
        <f t="shared" si="138"/>
        <v>0</v>
      </c>
      <c r="AK1606" s="4">
        <f t="shared" si="138"/>
        <v>0</v>
      </c>
      <c r="AL1606" s="4">
        <f t="shared" si="138"/>
        <v>0</v>
      </c>
      <c r="AM1606" s="4">
        <f t="shared" si="138"/>
        <v>0</v>
      </c>
      <c r="AN1606" s="4">
        <f t="shared" si="138"/>
        <v>0</v>
      </c>
      <c r="AO1606" s="4">
        <f t="shared" si="138"/>
        <v>0</v>
      </c>
      <c r="AP1606" s="4">
        <f t="shared" si="138"/>
        <v>0</v>
      </c>
      <c r="AQ1606" s="4">
        <f t="shared" si="138"/>
        <v>0</v>
      </c>
      <c r="AR1606" s="4">
        <f t="shared" si="138"/>
        <v>0</v>
      </c>
      <c r="AS1606" s="4">
        <f t="shared" si="137"/>
        <v>0</v>
      </c>
      <c r="AT1606" s="4">
        <f t="shared" si="137"/>
        <v>0</v>
      </c>
      <c r="AU1606" s="4">
        <f t="shared" si="137"/>
        <v>0</v>
      </c>
      <c r="AV1606" s="4">
        <f t="shared" si="137"/>
        <v>0</v>
      </c>
      <c r="AW1606" s="4">
        <f t="shared" si="137"/>
        <v>3.2254577879073203E-4</v>
      </c>
      <c r="AX1606" s="4">
        <f t="shared" si="137"/>
        <v>0</v>
      </c>
      <c r="AY1606" s="4">
        <f t="shared" si="137"/>
        <v>0</v>
      </c>
      <c r="AZ1606" s="4">
        <f t="shared" si="134"/>
        <v>0</v>
      </c>
      <c r="BA1606" s="4">
        <f t="shared" si="134"/>
        <v>0</v>
      </c>
      <c r="BB1606" s="67">
        <f t="shared" si="134"/>
        <v>0</v>
      </c>
    </row>
    <row r="1607" spans="1:54" x14ac:dyDescent="0.3">
      <c r="A1607" t="s">
        <v>68</v>
      </c>
      <c r="B1607" t="s">
        <v>69</v>
      </c>
      <c r="C1607">
        <v>844190</v>
      </c>
      <c r="D1607" t="s">
        <v>70</v>
      </c>
      <c r="E1607" t="s">
        <v>71</v>
      </c>
      <c r="F1607" t="s">
        <v>72</v>
      </c>
      <c r="G1607" t="s">
        <v>108</v>
      </c>
      <c r="H1607">
        <v>6</v>
      </c>
      <c r="I1607" t="s">
        <v>962</v>
      </c>
      <c r="J1607" s="4">
        <v>0</v>
      </c>
      <c r="K1607" s="4">
        <v>0</v>
      </c>
      <c r="L1607" s="4">
        <v>0</v>
      </c>
      <c r="M1607" s="4">
        <v>1.9750000000000001</v>
      </c>
      <c r="N1607" s="4">
        <v>0</v>
      </c>
      <c r="O1607" s="4">
        <v>0</v>
      </c>
      <c r="P1607" s="4">
        <v>0</v>
      </c>
      <c r="Q1607" s="4">
        <v>0</v>
      </c>
      <c r="R1607" s="4">
        <v>0.51100000000000001</v>
      </c>
      <c r="S1607" s="4">
        <v>0</v>
      </c>
      <c r="T1607" s="4">
        <v>0</v>
      </c>
      <c r="U1607" s="4">
        <v>0</v>
      </c>
      <c r="V1607" s="4">
        <v>0</v>
      </c>
      <c r="W1607" s="4">
        <v>3.93</v>
      </c>
      <c r="X1607" s="4">
        <v>0</v>
      </c>
      <c r="Y1607" s="4">
        <v>0</v>
      </c>
      <c r="Z1607" s="4">
        <v>0</v>
      </c>
      <c r="AA1607" s="4">
        <v>0</v>
      </c>
      <c r="AB1607" s="4">
        <v>0</v>
      </c>
      <c r="AC1607" s="4">
        <v>0</v>
      </c>
      <c r="AG1607" s="66">
        <v>844190</v>
      </c>
      <c r="AH1607" t="s">
        <v>962</v>
      </c>
      <c r="AI1607" s="4">
        <f t="shared" si="138"/>
        <v>0</v>
      </c>
      <c r="AJ1607" s="4">
        <f t="shared" si="138"/>
        <v>0</v>
      </c>
      <c r="AK1607" s="4">
        <f t="shared" si="138"/>
        <v>0</v>
      </c>
      <c r="AL1607" s="4">
        <f t="shared" si="138"/>
        <v>3.9896370440324631E-2</v>
      </c>
      <c r="AM1607" s="4">
        <f t="shared" si="138"/>
        <v>0</v>
      </c>
      <c r="AN1607" s="4">
        <f t="shared" si="138"/>
        <v>0</v>
      </c>
      <c r="AO1607" s="4">
        <f t="shared" si="138"/>
        <v>0</v>
      </c>
      <c r="AP1607" s="4">
        <f t="shared" si="138"/>
        <v>0</v>
      </c>
      <c r="AQ1607" s="4">
        <f t="shared" si="138"/>
        <v>2.0318735349187794E-3</v>
      </c>
      <c r="AR1607" s="4">
        <f t="shared" si="138"/>
        <v>0</v>
      </c>
      <c r="AS1607" s="4">
        <f t="shared" si="137"/>
        <v>0</v>
      </c>
      <c r="AT1607" s="4">
        <f t="shared" si="137"/>
        <v>0</v>
      </c>
      <c r="AU1607" s="4">
        <f t="shared" si="137"/>
        <v>0</v>
      </c>
      <c r="AV1607" s="4">
        <f t="shared" si="137"/>
        <v>9.2595465748477809E-3</v>
      </c>
      <c r="AW1607" s="4">
        <f t="shared" si="137"/>
        <v>0</v>
      </c>
      <c r="AX1607" s="4">
        <f t="shared" si="137"/>
        <v>0</v>
      </c>
      <c r="AY1607" s="4">
        <f t="shared" si="137"/>
        <v>0</v>
      </c>
      <c r="AZ1607" s="4">
        <f t="shared" si="134"/>
        <v>0</v>
      </c>
      <c r="BA1607" s="4">
        <f t="shared" si="134"/>
        <v>0</v>
      </c>
      <c r="BB1607" s="67">
        <f t="shared" si="134"/>
        <v>0</v>
      </c>
    </row>
    <row r="1608" spans="1:54" x14ac:dyDescent="0.3">
      <c r="A1608" t="s">
        <v>68</v>
      </c>
      <c r="B1608" t="s">
        <v>69</v>
      </c>
      <c r="C1608">
        <v>844250</v>
      </c>
      <c r="D1608" t="s">
        <v>70</v>
      </c>
      <c r="E1608" t="s">
        <v>71</v>
      </c>
      <c r="F1608" t="s">
        <v>72</v>
      </c>
      <c r="G1608" t="s">
        <v>108</v>
      </c>
      <c r="H1608">
        <v>6</v>
      </c>
      <c r="I1608" t="s">
        <v>1307</v>
      </c>
      <c r="J1608" s="4">
        <v>0</v>
      </c>
      <c r="K1608" s="4">
        <v>0</v>
      </c>
      <c r="L1608" s="4">
        <v>9.2999999999999999E-2</v>
      </c>
      <c r="M1608" s="4">
        <v>0</v>
      </c>
      <c r="N1608" s="4">
        <v>0</v>
      </c>
      <c r="O1608" s="4">
        <v>0</v>
      </c>
      <c r="P1608" s="4">
        <v>0</v>
      </c>
      <c r="Q1608" s="4">
        <v>0</v>
      </c>
      <c r="R1608" s="4">
        <v>0</v>
      </c>
      <c r="S1608" s="4">
        <v>0</v>
      </c>
      <c r="T1608" s="4">
        <v>0</v>
      </c>
      <c r="U1608" s="4">
        <v>0</v>
      </c>
      <c r="V1608" s="4">
        <v>0</v>
      </c>
      <c r="W1608" s="4">
        <v>0</v>
      </c>
      <c r="X1608" s="4">
        <v>0</v>
      </c>
      <c r="Y1608" s="4">
        <v>0</v>
      </c>
      <c r="Z1608" s="4">
        <v>0</v>
      </c>
      <c r="AA1608" s="4">
        <v>0</v>
      </c>
      <c r="AB1608" s="4">
        <v>0</v>
      </c>
      <c r="AC1608" s="4">
        <v>0</v>
      </c>
      <c r="AG1608" s="66">
        <v>844250</v>
      </c>
      <c r="AH1608" t="s">
        <v>1307</v>
      </c>
      <c r="AI1608" s="4">
        <f t="shared" si="138"/>
        <v>0</v>
      </c>
      <c r="AJ1608" s="4">
        <f t="shared" si="138"/>
        <v>0</v>
      </c>
      <c r="AK1608" s="4">
        <f t="shared" si="138"/>
        <v>1.92986497170569E-3</v>
      </c>
      <c r="AL1608" s="4">
        <f t="shared" si="138"/>
        <v>0</v>
      </c>
      <c r="AM1608" s="4">
        <f t="shared" si="138"/>
        <v>0</v>
      </c>
      <c r="AN1608" s="4">
        <f t="shared" si="138"/>
        <v>0</v>
      </c>
      <c r="AO1608" s="4">
        <f t="shared" si="138"/>
        <v>0</v>
      </c>
      <c r="AP1608" s="4">
        <f t="shared" si="138"/>
        <v>0</v>
      </c>
      <c r="AQ1608" s="4">
        <f t="shared" si="138"/>
        <v>0</v>
      </c>
      <c r="AR1608" s="4">
        <f t="shared" si="138"/>
        <v>0</v>
      </c>
      <c r="AS1608" s="4">
        <f t="shared" si="137"/>
        <v>0</v>
      </c>
      <c r="AT1608" s="4">
        <f t="shared" si="137"/>
        <v>0</v>
      </c>
      <c r="AU1608" s="4">
        <f t="shared" si="137"/>
        <v>0</v>
      </c>
      <c r="AV1608" s="4">
        <f t="shared" si="137"/>
        <v>0</v>
      </c>
      <c r="AW1608" s="4">
        <f t="shared" si="137"/>
        <v>0</v>
      </c>
      <c r="AX1608" s="4">
        <f t="shared" si="137"/>
        <v>0</v>
      </c>
      <c r="AY1608" s="4">
        <f t="shared" si="137"/>
        <v>0</v>
      </c>
      <c r="AZ1608" s="4">
        <f t="shared" si="134"/>
        <v>0</v>
      </c>
      <c r="BA1608" s="4">
        <f t="shared" si="134"/>
        <v>0</v>
      </c>
      <c r="BB1608" s="67">
        <f t="shared" si="134"/>
        <v>0</v>
      </c>
    </row>
    <row r="1609" spans="1:54" x14ac:dyDescent="0.3">
      <c r="A1609" t="s">
        <v>68</v>
      </c>
      <c r="B1609" t="s">
        <v>69</v>
      </c>
      <c r="C1609">
        <v>844329</v>
      </c>
      <c r="D1609" t="s">
        <v>70</v>
      </c>
      <c r="E1609" t="s">
        <v>71</v>
      </c>
      <c r="F1609" t="s">
        <v>72</v>
      </c>
      <c r="G1609" t="s">
        <v>108</v>
      </c>
      <c r="H1609">
        <v>6</v>
      </c>
      <c r="I1609" t="s">
        <v>1308</v>
      </c>
      <c r="J1609" s="4">
        <v>6.3789999999999996</v>
      </c>
      <c r="K1609" s="4">
        <v>0</v>
      </c>
      <c r="L1609" s="4">
        <v>0</v>
      </c>
      <c r="M1609" s="4">
        <v>0</v>
      </c>
      <c r="N1609" s="4">
        <v>0</v>
      </c>
      <c r="O1609" s="4">
        <v>0</v>
      </c>
      <c r="P1609" s="4">
        <v>0</v>
      </c>
      <c r="Q1609" s="4">
        <v>0</v>
      </c>
      <c r="R1609" s="4">
        <v>0</v>
      </c>
      <c r="S1609" s="4">
        <v>0</v>
      </c>
      <c r="T1609" s="4">
        <v>0</v>
      </c>
      <c r="U1609" s="4">
        <v>0</v>
      </c>
      <c r="V1609" s="4">
        <v>0</v>
      </c>
      <c r="W1609" s="4">
        <v>0</v>
      </c>
      <c r="X1609" s="4">
        <v>0</v>
      </c>
      <c r="Y1609" s="4">
        <v>0</v>
      </c>
      <c r="Z1609" s="4">
        <v>0</v>
      </c>
      <c r="AA1609" s="4">
        <v>0</v>
      </c>
      <c r="AB1609" s="4">
        <v>0</v>
      </c>
      <c r="AC1609" s="4">
        <v>0</v>
      </c>
      <c r="AG1609" s="66">
        <v>844329</v>
      </c>
      <c r="AH1609" t="s">
        <v>1308</v>
      </c>
      <c r="AI1609" s="4">
        <f t="shared" si="138"/>
        <v>0.2942763956100734</v>
      </c>
      <c r="AJ1609" s="4">
        <f t="shared" si="138"/>
        <v>0</v>
      </c>
      <c r="AK1609" s="4">
        <f t="shared" si="138"/>
        <v>0</v>
      </c>
      <c r="AL1609" s="4">
        <f t="shared" si="138"/>
        <v>0</v>
      </c>
      <c r="AM1609" s="4">
        <f t="shared" si="138"/>
        <v>0</v>
      </c>
      <c r="AN1609" s="4">
        <f t="shared" si="138"/>
        <v>0</v>
      </c>
      <c r="AO1609" s="4">
        <f t="shared" si="138"/>
        <v>0</v>
      </c>
      <c r="AP1609" s="4">
        <f t="shared" si="138"/>
        <v>0</v>
      </c>
      <c r="AQ1609" s="4">
        <f t="shared" si="138"/>
        <v>0</v>
      </c>
      <c r="AR1609" s="4">
        <f t="shared" si="138"/>
        <v>0</v>
      </c>
      <c r="AS1609" s="4">
        <f t="shared" si="137"/>
        <v>0</v>
      </c>
      <c r="AT1609" s="4">
        <f t="shared" si="137"/>
        <v>0</v>
      </c>
      <c r="AU1609" s="4">
        <f t="shared" si="137"/>
        <v>0</v>
      </c>
      <c r="AV1609" s="4">
        <f t="shared" si="137"/>
        <v>0</v>
      </c>
      <c r="AW1609" s="4">
        <f t="shared" si="137"/>
        <v>0</v>
      </c>
      <c r="AX1609" s="4">
        <f t="shared" si="137"/>
        <v>0</v>
      </c>
      <c r="AY1609" s="4">
        <f t="shared" si="137"/>
        <v>0</v>
      </c>
      <c r="AZ1609" s="4">
        <f t="shared" si="134"/>
        <v>0</v>
      </c>
      <c r="BA1609" s="4">
        <f t="shared" si="134"/>
        <v>0</v>
      </c>
      <c r="BB1609" s="67">
        <f t="shared" si="134"/>
        <v>0</v>
      </c>
    </row>
    <row r="1610" spans="1:54" x14ac:dyDescent="0.3">
      <c r="A1610" t="s">
        <v>68</v>
      </c>
      <c r="B1610" t="s">
        <v>69</v>
      </c>
      <c r="C1610">
        <v>844330</v>
      </c>
      <c r="D1610" t="s">
        <v>70</v>
      </c>
      <c r="E1610" t="s">
        <v>71</v>
      </c>
      <c r="F1610" t="s">
        <v>72</v>
      </c>
      <c r="G1610" t="s">
        <v>108</v>
      </c>
      <c r="H1610">
        <v>6</v>
      </c>
      <c r="I1610" t="s">
        <v>1309</v>
      </c>
      <c r="J1610" s="4">
        <v>0</v>
      </c>
      <c r="K1610" s="4">
        <v>0</v>
      </c>
      <c r="L1610" s="4">
        <v>0</v>
      </c>
      <c r="M1610" s="4">
        <v>0</v>
      </c>
      <c r="N1610" s="4">
        <v>0</v>
      </c>
      <c r="O1610" s="4">
        <v>0</v>
      </c>
      <c r="P1610" s="4">
        <v>0</v>
      </c>
      <c r="Q1610" s="4">
        <v>0</v>
      </c>
      <c r="R1610" s="4">
        <v>0</v>
      </c>
      <c r="S1610" s="4">
        <v>0</v>
      </c>
      <c r="T1610" s="4">
        <v>0</v>
      </c>
      <c r="U1610" s="4">
        <v>0</v>
      </c>
      <c r="V1610" s="4">
        <v>87.872</v>
      </c>
      <c r="W1610" s="4">
        <v>0</v>
      </c>
      <c r="X1610" s="4">
        <v>0</v>
      </c>
      <c r="Y1610" s="4">
        <v>0</v>
      </c>
      <c r="Z1610" s="4">
        <v>0</v>
      </c>
      <c r="AA1610" s="4">
        <v>0</v>
      </c>
      <c r="AB1610" s="4">
        <v>0</v>
      </c>
      <c r="AC1610" s="4">
        <v>0</v>
      </c>
      <c r="AG1610" s="66">
        <v>844330</v>
      </c>
      <c r="AH1610" t="s">
        <v>1309</v>
      </c>
      <c r="AI1610" s="4">
        <f t="shared" si="138"/>
        <v>0</v>
      </c>
      <c r="AJ1610" s="4">
        <f t="shared" si="138"/>
        <v>0</v>
      </c>
      <c r="AK1610" s="4">
        <f t="shared" si="138"/>
        <v>0</v>
      </c>
      <c r="AL1610" s="4">
        <f t="shared" si="138"/>
        <v>0</v>
      </c>
      <c r="AM1610" s="4">
        <f t="shared" si="138"/>
        <v>0</v>
      </c>
      <c r="AN1610" s="4">
        <f t="shared" si="138"/>
        <v>0</v>
      </c>
      <c r="AO1610" s="4">
        <f t="shared" si="138"/>
        <v>0</v>
      </c>
      <c r="AP1610" s="4">
        <f t="shared" si="138"/>
        <v>0</v>
      </c>
      <c r="AQ1610" s="4">
        <f t="shared" si="138"/>
        <v>0</v>
      </c>
      <c r="AR1610" s="4">
        <f t="shared" si="138"/>
        <v>0</v>
      </c>
      <c r="AS1610" s="4">
        <f t="shared" si="137"/>
        <v>0</v>
      </c>
      <c r="AT1610" s="4">
        <f t="shared" si="137"/>
        <v>0</v>
      </c>
      <c r="AU1610" s="4">
        <f t="shared" si="137"/>
        <v>0.2200522954761012</v>
      </c>
      <c r="AV1610" s="4">
        <f t="shared" si="137"/>
        <v>0</v>
      </c>
      <c r="AW1610" s="4">
        <f t="shared" si="137"/>
        <v>0</v>
      </c>
      <c r="AX1610" s="4">
        <f t="shared" si="137"/>
        <v>0</v>
      </c>
      <c r="AY1610" s="4">
        <f t="shared" si="137"/>
        <v>0</v>
      </c>
      <c r="AZ1610" s="4">
        <f t="shared" si="134"/>
        <v>0</v>
      </c>
      <c r="BA1610" s="4">
        <f t="shared" si="134"/>
        <v>0</v>
      </c>
      <c r="BB1610" s="67">
        <f t="shared" si="134"/>
        <v>0</v>
      </c>
    </row>
    <row r="1611" spans="1:54" x14ac:dyDescent="0.3">
      <c r="A1611" t="s">
        <v>68</v>
      </c>
      <c r="B1611" t="s">
        <v>69</v>
      </c>
      <c r="C1611">
        <v>844359</v>
      </c>
      <c r="D1611" t="s">
        <v>70</v>
      </c>
      <c r="E1611" t="s">
        <v>71</v>
      </c>
      <c r="F1611" t="s">
        <v>72</v>
      </c>
      <c r="G1611" t="s">
        <v>108</v>
      </c>
      <c r="H1611">
        <v>6</v>
      </c>
      <c r="I1611" t="s">
        <v>1310</v>
      </c>
      <c r="J1611" s="4">
        <v>0</v>
      </c>
      <c r="K1611" s="4">
        <v>0</v>
      </c>
      <c r="L1611" s="4">
        <v>0</v>
      </c>
      <c r="M1611" s="4">
        <v>0</v>
      </c>
      <c r="N1611" s="4">
        <v>0</v>
      </c>
      <c r="O1611" s="4">
        <v>0</v>
      </c>
      <c r="P1611" s="4">
        <v>0</v>
      </c>
      <c r="Q1611" s="4">
        <v>0</v>
      </c>
      <c r="R1611" s="4">
        <v>0</v>
      </c>
      <c r="S1611" s="4">
        <v>0</v>
      </c>
      <c r="T1611" s="4">
        <v>0</v>
      </c>
      <c r="U1611" s="4">
        <v>0</v>
      </c>
      <c r="V1611" s="4">
        <v>0</v>
      </c>
      <c r="W1611" s="4">
        <v>0</v>
      </c>
      <c r="X1611" s="4">
        <v>0</v>
      </c>
      <c r="Y1611" s="4">
        <v>0</v>
      </c>
      <c r="Z1611" s="4">
        <v>0</v>
      </c>
      <c r="AA1611" s="4">
        <v>0</v>
      </c>
      <c r="AB1611" s="4">
        <v>4.7E-2</v>
      </c>
      <c r="AC1611" s="4">
        <v>0</v>
      </c>
      <c r="AG1611" s="66">
        <v>844359</v>
      </c>
      <c r="AH1611" t="s">
        <v>1310</v>
      </c>
      <c r="AI1611" s="4">
        <f t="shared" si="138"/>
        <v>0</v>
      </c>
      <c r="AJ1611" s="4">
        <f t="shared" si="138"/>
        <v>0</v>
      </c>
      <c r="AK1611" s="4">
        <f t="shared" si="138"/>
        <v>0</v>
      </c>
      <c r="AL1611" s="4">
        <f t="shared" si="138"/>
        <v>0</v>
      </c>
      <c r="AM1611" s="4">
        <f t="shared" si="138"/>
        <v>0</v>
      </c>
      <c r="AN1611" s="4">
        <f t="shared" si="138"/>
        <v>0</v>
      </c>
      <c r="AO1611" s="4">
        <f t="shared" si="138"/>
        <v>0</v>
      </c>
      <c r="AP1611" s="4">
        <f t="shared" si="138"/>
        <v>0</v>
      </c>
      <c r="AQ1611" s="4">
        <f t="shared" si="138"/>
        <v>0</v>
      </c>
      <c r="AR1611" s="4">
        <f t="shared" si="138"/>
        <v>0</v>
      </c>
      <c r="AS1611" s="4">
        <f t="shared" si="137"/>
        <v>0</v>
      </c>
      <c r="AT1611" s="4">
        <f t="shared" si="137"/>
        <v>0</v>
      </c>
      <c r="AU1611" s="4">
        <f t="shared" si="137"/>
        <v>0</v>
      </c>
      <c r="AV1611" s="4">
        <f t="shared" si="137"/>
        <v>0</v>
      </c>
      <c r="AW1611" s="4">
        <f t="shared" si="137"/>
        <v>0</v>
      </c>
      <c r="AX1611" s="4">
        <f t="shared" si="137"/>
        <v>0</v>
      </c>
      <c r="AY1611" s="4">
        <f t="shared" si="137"/>
        <v>0</v>
      </c>
      <c r="AZ1611" s="4">
        <f t="shared" si="134"/>
        <v>0</v>
      </c>
      <c r="BA1611" s="4">
        <f t="shared" si="134"/>
        <v>8.2731823105561863E-5</v>
      </c>
      <c r="BB1611" s="67">
        <f t="shared" si="134"/>
        <v>0</v>
      </c>
    </row>
    <row r="1612" spans="1:54" x14ac:dyDescent="0.3">
      <c r="A1612" t="s">
        <v>68</v>
      </c>
      <c r="B1612" t="s">
        <v>69</v>
      </c>
      <c r="C1612">
        <v>844390</v>
      </c>
      <c r="D1612" t="s">
        <v>70</v>
      </c>
      <c r="E1612" t="s">
        <v>71</v>
      </c>
      <c r="F1612" t="s">
        <v>72</v>
      </c>
      <c r="G1612" t="s">
        <v>108</v>
      </c>
      <c r="H1612">
        <v>6</v>
      </c>
      <c r="I1612" t="s">
        <v>962</v>
      </c>
      <c r="J1612" s="4">
        <v>0</v>
      </c>
      <c r="K1612" s="4">
        <v>0</v>
      </c>
      <c r="L1612" s="4">
        <v>0</v>
      </c>
      <c r="M1612" s="4">
        <v>0</v>
      </c>
      <c r="N1612" s="4">
        <v>0</v>
      </c>
      <c r="O1612" s="4">
        <v>0</v>
      </c>
      <c r="P1612" s="4">
        <v>0</v>
      </c>
      <c r="Q1612" s="4">
        <v>0</v>
      </c>
      <c r="R1612" s="4">
        <v>0</v>
      </c>
      <c r="S1612" s="4">
        <v>0</v>
      </c>
      <c r="T1612" s="4">
        <v>0</v>
      </c>
      <c r="U1612" s="4">
        <v>0</v>
      </c>
      <c r="V1612" s="4">
        <v>0</v>
      </c>
      <c r="W1612" s="4">
        <v>0</v>
      </c>
      <c r="X1612" s="4">
        <v>0</v>
      </c>
      <c r="Y1612" s="4">
        <v>10.724</v>
      </c>
      <c r="Z1612" s="4">
        <v>1.8280000000000001</v>
      </c>
      <c r="AA1612" s="4">
        <v>5.0000000000000001E-3</v>
      </c>
      <c r="AB1612" s="4">
        <v>3.5000000000000003E-2</v>
      </c>
      <c r="AC1612" s="4">
        <v>16.722000000000001</v>
      </c>
      <c r="AG1612" s="66">
        <v>844390</v>
      </c>
      <c r="AH1612" t="s">
        <v>962</v>
      </c>
      <c r="AI1612" s="4">
        <f t="shared" si="138"/>
        <v>0</v>
      </c>
      <c r="AJ1612" s="4">
        <f t="shared" si="138"/>
        <v>0</v>
      </c>
      <c r="AK1612" s="4">
        <f t="shared" si="138"/>
        <v>0</v>
      </c>
      <c r="AL1612" s="4">
        <f t="shared" si="138"/>
        <v>0</v>
      </c>
      <c r="AM1612" s="4">
        <f t="shared" si="138"/>
        <v>0</v>
      </c>
      <c r="AN1612" s="4">
        <f t="shared" si="138"/>
        <v>0</v>
      </c>
      <c r="AO1612" s="4">
        <f t="shared" si="138"/>
        <v>0</v>
      </c>
      <c r="AP1612" s="4">
        <f t="shared" si="138"/>
        <v>0</v>
      </c>
      <c r="AQ1612" s="4">
        <f t="shared" si="138"/>
        <v>0</v>
      </c>
      <c r="AR1612" s="4">
        <f t="shared" si="138"/>
        <v>0</v>
      </c>
      <c r="AS1612" s="4">
        <f t="shared" si="137"/>
        <v>0</v>
      </c>
      <c r="AT1612" s="4">
        <f t="shared" si="137"/>
        <v>0</v>
      </c>
      <c r="AU1612" s="4">
        <f t="shared" si="137"/>
        <v>0</v>
      </c>
      <c r="AV1612" s="4">
        <f t="shared" si="137"/>
        <v>0</v>
      </c>
      <c r="AW1612" s="4">
        <f t="shared" si="137"/>
        <v>0</v>
      </c>
      <c r="AX1612" s="4">
        <f t="shared" si="137"/>
        <v>2.8646122645526583E-2</v>
      </c>
      <c r="AY1612" s="4">
        <f t="shared" si="137"/>
        <v>3.8082552641004138E-3</v>
      </c>
      <c r="AZ1612" s="4">
        <f t="shared" si="134"/>
        <v>7.5415115717104407E-6</v>
      </c>
      <c r="BA1612" s="4">
        <f t="shared" si="134"/>
        <v>6.1608804440312036E-5</v>
      </c>
      <c r="BB1612" s="67">
        <f t="shared" si="134"/>
        <v>2.7846954788448914E-2</v>
      </c>
    </row>
    <row r="1613" spans="1:54" x14ac:dyDescent="0.3">
      <c r="A1613" t="s">
        <v>68</v>
      </c>
      <c r="B1613" t="s">
        <v>69</v>
      </c>
      <c r="C1613">
        <v>844400</v>
      </c>
      <c r="D1613" t="s">
        <v>70</v>
      </c>
      <c r="E1613" t="s">
        <v>71</v>
      </c>
      <c r="F1613" t="s">
        <v>72</v>
      </c>
      <c r="G1613" t="s">
        <v>108</v>
      </c>
      <c r="H1613">
        <v>6</v>
      </c>
      <c r="I1613" t="s">
        <v>1311</v>
      </c>
      <c r="J1613" s="4">
        <v>0</v>
      </c>
      <c r="K1613" s="4">
        <v>0</v>
      </c>
      <c r="L1613" s="4">
        <v>0</v>
      </c>
      <c r="M1613" s="4">
        <v>0</v>
      </c>
      <c r="N1613" s="4">
        <v>0</v>
      </c>
      <c r="O1613" s="4">
        <v>0</v>
      </c>
      <c r="P1613" s="4">
        <v>0</v>
      </c>
      <c r="Q1613" s="4">
        <v>0</v>
      </c>
      <c r="R1613" s="4">
        <v>0</v>
      </c>
      <c r="S1613" s="4">
        <v>0</v>
      </c>
      <c r="T1613" s="4">
        <v>0</v>
      </c>
      <c r="U1613" s="4">
        <v>0.18</v>
      </c>
      <c r="V1613" s="4">
        <v>0</v>
      </c>
      <c r="W1613" s="4">
        <v>0</v>
      </c>
      <c r="X1613" s="4">
        <v>0</v>
      </c>
      <c r="Y1613" s="4">
        <v>0</v>
      </c>
      <c r="Z1613" s="4">
        <v>0</v>
      </c>
      <c r="AA1613" s="4">
        <v>0</v>
      </c>
      <c r="AB1613" s="4">
        <v>0</v>
      </c>
      <c r="AC1613" s="4">
        <v>0</v>
      </c>
      <c r="AG1613" s="66">
        <v>844400</v>
      </c>
      <c r="AH1613" t="s">
        <v>1311</v>
      </c>
      <c r="AI1613" s="4">
        <f t="shared" si="138"/>
        <v>0</v>
      </c>
      <c r="AJ1613" s="4">
        <f t="shared" si="138"/>
        <v>0</v>
      </c>
      <c r="AK1613" s="4">
        <f t="shared" si="138"/>
        <v>0</v>
      </c>
      <c r="AL1613" s="4">
        <f t="shared" si="138"/>
        <v>0</v>
      </c>
      <c r="AM1613" s="4">
        <f t="shared" si="138"/>
        <v>0</v>
      </c>
      <c r="AN1613" s="4">
        <f t="shared" si="138"/>
        <v>0</v>
      </c>
      <c r="AO1613" s="4">
        <f t="shared" si="138"/>
        <v>0</v>
      </c>
      <c r="AP1613" s="4">
        <f t="shared" si="138"/>
        <v>0</v>
      </c>
      <c r="AQ1613" s="4">
        <f t="shared" si="138"/>
        <v>0</v>
      </c>
      <c r="AR1613" s="4">
        <f t="shared" si="138"/>
        <v>0</v>
      </c>
      <c r="AS1613" s="4">
        <f t="shared" si="137"/>
        <v>0</v>
      </c>
      <c r="AT1613" s="4">
        <f t="shared" si="137"/>
        <v>5.3930650037809901E-4</v>
      </c>
      <c r="AU1613" s="4">
        <f t="shared" si="137"/>
        <v>0</v>
      </c>
      <c r="AV1613" s="4">
        <f t="shared" si="137"/>
        <v>0</v>
      </c>
      <c r="AW1613" s="4">
        <f t="shared" si="137"/>
        <v>0</v>
      </c>
      <c r="AX1613" s="4">
        <f t="shared" si="137"/>
        <v>0</v>
      </c>
      <c r="AY1613" s="4">
        <f t="shared" si="137"/>
        <v>0</v>
      </c>
      <c r="AZ1613" s="4">
        <f t="shared" si="134"/>
        <v>0</v>
      </c>
      <c r="BA1613" s="4">
        <f t="shared" si="134"/>
        <v>0</v>
      </c>
      <c r="BB1613" s="67">
        <f t="shared" si="134"/>
        <v>0</v>
      </c>
    </row>
    <row r="1614" spans="1:54" x14ac:dyDescent="0.3">
      <c r="A1614" t="s">
        <v>68</v>
      </c>
      <c r="B1614" t="s">
        <v>69</v>
      </c>
      <c r="C1614">
        <v>844811</v>
      </c>
      <c r="D1614" t="s">
        <v>70</v>
      </c>
      <c r="E1614" t="s">
        <v>71</v>
      </c>
      <c r="F1614" t="s">
        <v>72</v>
      </c>
      <c r="G1614" t="s">
        <v>108</v>
      </c>
      <c r="H1614">
        <v>6</v>
      </c>
      <c r="I1614" t="s">
        <v>1312</v>
      </c>
      <c r="J1614" s="4">
        <v>0</v>
      </c>
      <c r="K1614" s="4">
        <v>0</v>
      </c>
      <c r="L1614" s="4">
        <v>0.70199999999999996</v>
      </c>
      <c r="M1614" s="4">
        <v>0</v>
      </c>
      <c r="N1614" s="4">
        <v>0</v>
      </c>
      <c r="O1614" s="4">
        <v>0</v>
      </c>
      <c r="P1614" s="4">
        <v>0</v>
      </c>
      <c r="Q1614" s="4">
        <v>0</v>
      </c>
      <c r="R1614" s="4">
        <v>0</v>
      </c>
      <c r="S1614" s="4">
        <v>0</v>
      </c>
      <c r="T1614" s="4">
        <v>0</v>
      </c>
      <c r="U1614" s="4">
        <v>0</v>
      </c>
      <c r="V1614" s="4">
        <v>0</v>
      </c>
      <c r="W1614" s="4">
        <v>0</v>
      </c>
      <c r="X1614" s="4">
        <v>0</v>
      </c>
      <c r="Y1614" s="4">
        <v>0</v>
      </c>
      <c r="Z1614" s="4">
        <v>0</v>
      </c>
      <c r="AA1614" s="4">
        <v>0</v>
      </c>
      <c r="AB1614" s="4">
        <v>0</v>
      </c>
      <c r="AC1614" s="4">
        <v>0</v>
      </c>
      <c r="AG1614" s="66">
        <v>844811</v>
      </c>
      <c r="AH1614" t="s">
        <v>1312</v>
      </c>
      <c r="AI1614" s="4">
        <f t="shared" si="138"/>
        <v>0</v>
      </c>
      <c r="AJ1614" s="4">
        <f t="shared" si="138"/>
        <v>0</v>
      </c>
      <c r="AK1614" s="4">
        <f t="shared" si="138"/>
        <v>1.4567367850939721E-2</v>
      </c>
      <c r="AL1614" s="4">
        <f t="shared" si="138"/>
        <v>0</v>
      </c>
      <c r="AM1614" s="4">
        <f t="shared" si="138"/>
        <v>0</v>
      </c>
      <c r="AN1614" s="4">
        <f t="shared" si="138"/>
        <v>0</v>
      </c>
      <c r="AO1614" s="4">
        <f t="shared" si="138"/>
        <v>0</v>
      </c>
      <c r="AP1614" s="4">
        <f t="shared" si="138"/>
        <v>0</v>
      </c>
      <c r="AQ1614" s="4">
        <f t="shared" si="138"/>
        <v>0</v>
      </c>
      <c r="AR1614" s="4">
        <f t="shared" si="138"/>
        <v>0</v>
      </c>
      <c r="AS1614" s="4">
        <f t="shared" si="137"/>
        <v>0</v>
      </c>
      <c r="AT1614" s="4">
        <f t="shared" si="137"/>
        <v>0</v>
      </c>
      <c r="AU1614" s="4">
        <f t="shared" si="137"/>
        <v>0</v>
      </c>
      <c r="AV1614" s="4">
        <f t="shared" si="137"/>
        <v>0</v>
      </c>
      <c r="AW1614" s="4">
        <f t="shared" si="137"/>
        <v>0</v>
      </c>
      <c r="AX1614" s="4">
        <f t="shared" si="137"/>
        <v>0</v>
      </c>
      <c r="AY1614" s="4">
        <f t="shared" si="137"/>
        <v>0</v>
      </c>
      <c r="AZ1614" s="4">
        <f t="shared" si="134"/>
        <v>0</v>
      </c>
      <c r="BA1614" s="4">
        <f t="shared" si="134"/>
        <v>0</v>
      </c>
      <c r="BB1614" s="67">
        <f t="shared" si="134"/>
        <v>0</v>
      </c>
    </row>
    <row r="1615" spans="1:54" x14ac:dyDescent="0.3">
      <c r="A1615" t="s">
        <v>68</v>
      </c>
      <c r="B1615" t="s">
        <v>69</v>
      </c>
      <c r="C1615">
        <v>844820</v>
      </c>
      <c r="D1615" t="s">
        <v>70</v>
      </c>
      <c r="E1615" t="s">
        <v>71</v>
      </c>
      <c r="F1615" t="s">
        <v>72</v>
      </c>
      <c r="G1615" t="s">
        <v>108</v>
      </c>
      <c r="H1615">
        <v>6</v>
      </c>
      <c r="I1615" t="s">
        <v>1313</v>
      </c>
      <c r="J1615" s="4">
        <v>0</v>
      </c>
      <c r="K1615" s="4">
        <v>0</v>
      </c>
      <c r="L1615" s="4">
        <v>0</v>
      </c>
      <c r="M1615" s="4">
        <v>0</v>
      </c>
      <c r="N1615" s="4">
        <v>0</v>
      </c>
      <c r="O1615" s="4">
        <v>0</v>
      </c>
      <c r="P1615" s="4">
        <v>0</v>
      </c>
      <c r="Q1615" s="4">
        <v>0</v>
      </c>
      <c r="R1615" s="4">
        <v>0</v>
      </c>
      <c r="S1615" s="4">
        <v>0</v>
      </c>
      <c r="T1615" s="4">
        <v>0</v>
      </c>
      <c r="U1615" s="4">
        <v>0</v>
      </c>
      <c r="V1615" s="4">
        <v>0</v>
      </c>
      <c r="W1615" s="4">
        <v>0</v>
      </c>
      <c r="X1615" s="4">
        <v>0</v>
      </c>
      <c r="Y1615" s="4">
        <v>5.4059999999999997</v>
      </c>
      <c r="Z1615" s="4">
        <v>0</v>
      </c>
      <c r="AA1615" s="4">
        <v>0</v>
      </c>
      <c r="AB1615" s="4">
        <v>0</v>
      </c>
      <c r="AC1615" s="4">
        <v>0</v>
      </c>
      <c r="AG1615" s="66">
        <v>844820</v>
      </c>
      <c r="AH1615" t="s">
        <v>1313</v>
      </c>
      <c r="AI1615" s="4">
        <f t="shared" si="138"/>
        <v>0</v>
      </c>
      <c r="AJ1615" s="4">
        <f t="shared" si="138"/>
        <v>0</v>
      </c>
      <c r="AK1615" s="4">
        <f t="shared" si="138"/>
        <v>0</v>
      </c>
      <c r="AL1615" s="4">
        <f t="shared" si="138"/>
        <v>0</v>
      </c>
      <c r="AM1615" s="4">
        <f t="shared" si="138"/>
        <v>0</v>
      </c>
      <c r="AN1615" s="4">
        <f t="shared" si="138"/>
        <v>0</v>
      </c>
      <c r="AO1615" s="4">
        <f t="shared" si="138"/>
        <v>0</v>
      </c>
      <c r="AP1615" s="4">
        <f t="shared" si="138"/>
        <v>0</v>
      </c>
      <c r="AQ1615" s="4">
        <f t="shared" si="138"/>
        <v>0</v>
      </c>
      <c r="AR1615" s="4">
        <f t="shared" si="138"/>
        <v>0</v>
      </c>
      <c r="AS1615" s="4">
        <f t="shared" si="137"/>
        <v>0</v>
      </c>
      <c r="AT1615" s="4">
        <f t="shared" si="137"/>
        <v>0</v>
      </c>
      <c r="AU1615" s="4">
        <f t="shared" si="137"/>
        <v>0</v>
      </c>
      <c r="AV1615" s="4">
        <f t="shared" si="137"/>
        <v>0</v>
      </c>
      <c r="AW1615" s="4">
        <f t="shared" si="137"/>
        <v>0</v>
      </c>
      <c r="AX1615" s="4">
        <f t="shared" si="137"/>
        <v>1.4440594836042214E-2</v>
      </c>
      <c r="AY1615" s="4">
        <f t="shared" si="137"/>
        <v>0</v>
      </c>
      <c r="AZ1615" s="4">
        <f t="shared" si="134"/>
        <v>0</v>
      </c>
      <c r="BA1615" s="4">
        <f t="shared" si="134"/>
        <v>0</v>
      </c>
      <c r="BB1615" s="67">
        <f t="shared" si="134"/>
        <v>0</v>
      </c>
    </row>
    <row r="1616" spans="1:54" x14ac:dyDescent="0.3">
      <c r="A1616" t="s">
        <v>68</v>
      </c>
      <c r="B1616" t="s">
        <v>69</v>
      </c>
      <c r="C1616">
        <v>844832</v>
      </c>
      <c r="D1616" t="s">
        <v>70</v>
      </c>
      <c r="E1616" t="s">
        <v>71</v>
      </c>
      <c r="F1616" t="s">
        <v>72</v>
      </c>
      <c r="G1616" t="s">
        <v>108</v>
      </c>
      <c r="H1616">
        <v>6</v>
      </c>
      <c r="I1616" t="s">
        <v>1313</v>
      </c>
      <c r="J1616" s="4">
        <v>0</v>
      </c>
      <c r="K1616" s="4">
        <v>0</v>
      </c>
      <c r="L1616" s="4">
        <v>0</v>
      </c>
      <c r="M1616" s="4">
        <v>0</v>
      </c>
      <c r="N1616" s="4">
        <v>0</v>
      </c>
      <c r="O1616" s="4">
        <v>0</v>
      </c>
      <c r="P1616" s="4">
        <v>0</v>
      </c>
      <c r="Q1616" s="4">
        <v>0</v>
      </c>
      <c r="R1616" s="4">
        <v>0.75800000000000001</v>
      </c>
      <c r="S1616" s="4">
        <v>0</v>
      </c>
      <c r="T1616" s="4">
        <v>1.462</v>
      </c>
      <c r="U1616" s="4">
        <v>0</v>
      </c>
      <c r="V1616" s="4">
        <v>0</v>
      </c>
      <c r="W1616" s="4">
        <v>0</v>
      </c>
      <c r="X1616" s="4">
        <v>0</v>
      </c>
      <c r="Y1616" s="4">
        <v>0</v>
      </c>
      <c r="Z1616" s="4">
        <v>0</v>
      </c>
      <c r="AA1616" s="4">
        <v>0</v>
      </c>
      <c r="AB1616" s="4">
        <v>0</v>
      </c>
      <c r="AC1616" s="4">
        <v>0</v>
      </c>
      <c r="AG1616" s="66">
        <v>844832</v>
      </c>
      <c r="AH1616" t="s">
        <v>1313</v>
      </c>
      <c r="AI1616" s="4">
        <f t="shared" si="138"/>
        <v>0</v>
      </c>
      <c r="AJ1616" s="4">
        <f t="shared" si="138"/>
        <v>0</v>
      </c>
      <c r="AK1616" s="4">
        <f t="shared" si="138"/>
        <v>0</v>
      </c>
      <c r="AL1616" s="4">
        <f t="shared" si="138"/>
        <v>0</v>
      </c>
      <c r="AM1616" s="4">
        <f t="shared" si="138"/>
        <v>0</v>
      </c>
      <c r="AN1616" s="4">
        <f t="shared" si="138"/>
        <v>0</v>
      </c>
      <c r="AO1616" s="4">
        <f t="shared" si="138"/>
        <v>0</v>
      </c>
      <c r="AP1616" s="4">
        <f t="shared" si="138"/>
        <v>0</v>
      </c>
      <c r="AQ1616" s="4">
        <f t="shared" si="138"/>
        <v>3.0140120146153319E-3</v>
      </c>
      <c r="AR1616" s="4">
        <f t="shared" si="138"/>
        <v>0</v>
      </c>
      <c r="AS1616" s="4">
        <f t="shared" si="137"/>
        <v>1.6892981567119157E-4</v>
      </c>
      <c r="AT1616" s="4">
        <f t="shared" si="137"/>
        <v>0</v>
      </c>
      <c r="AU1616" s="4">
        <f t="shared" si="137"/>
        <v>0</v>
      </c>
      <c r="AV1616" s="4">
        <f t="shared" si="137"/>
        <v>0</v>
      </c>
      <c r="AW1616" s="4">
        <f t="shared" si="137"/>
        <v>0</v>
      </c>
      <c r="AX1616" s="4">
        <f t="shared" si="137"/>
        <v>0</v>
      </c>
      <c r="AY1616" s="4">
        <f t="shared" si="137"/>
        <v>0</v>
      </c>
      <c r="AZ1616" s="4">
        <f t="shared" si="134"/>
        <v>0</v>
      </c>
      <c r="BA1616" s="4">
        <f t="shared" si="134"/>
        <v>0</v>
      </c>
      <c r="BB1616" s="67">
        <f t="shared" si="134"/>
        <v>0</v>
      </c>
    </row>
    <row r="1617" spans="1:54" x14ac:dyDescent="0.3">
      <c r="A1617" t="s">
        <v>68</v>
      </c>
      <c r="B1617" t="s">
        <v>69</v>
      </c>
      <c r="C1617">
        <v>844839</v>
      </c>
      <c r="D1617" t="s">
        <v>70</v>
      </c>
      <c r="E1617" t="s">
        <v>71</v>
      </c>
      <c r="F1617" t="s">
        <v>72</v>
      </c>
      <c r="G1617" t="s">
        <v>108</v>
      </c>
      <c r="H1617">
        <v>6</v>
      </c>
      <c r="I1617" t="s">
        <v>1313</v>
      </c>
      <c r="J1617" s="4">
        <v>0</v>
      </c>
      <c r="K1617" s="4">
        <v>0</v>
      </c>
      <c r="L1617" s="4">
        <v>0</v>
      </c>
      <c r="M1617" s="4">
        <v>0</v>
      </c>
      <c r="N1617" s="4">
        <v>0</v>
      </c>
      <c r="O1617" s="4">
        <v>0</v>
      </c>
      <c r="P1617" s="4">
        <v>0</v>
      </c>
      <c r="Q1617" s="4">
        <v>0</v>
      </c>
      <c r="R1617" s="4">
        <v>0</v>
      </c>
      <c r="S1617" s="4">
        <v>0</v>
      </c>
      <c r="T1617" s="4">
        <v>0</v>
      </c>
      <c r="U1617" s="4">
        <v>0</v>
      </c>
      <c r="V1617" s="4">
        <v>0</v>
      </c>
      <c r="W1617" s="4">
        <v>0</v>
      </c>
      <c r="X1617" s="4">
        <v>1.8580000000000001</v>
      </c>
      <c r="Y1617" s="4">
        <v>0</v>
      </c>
      <c r="Z1617" s="4">
        <v>0</v>
      </c>
      <c r="AA1617" s="4">
        <v>0</v>
      </c>
      <c r="AB1617" s="4">
        <v>0</v>
      </c>
      <c r="AC1617" s="4">
        <v>0</v>
      </c>
      <c r="AG1617" s="66">
        <v>844839</v>
      </c>
      <c r="AH1617" t="s">
        <v>1313</v>
      </c>
      <c r="AI1617" s="4">
        <f t="shared" si="138"/>
        <v>0</v>
      </c>
      <c r="AJ1617" s="4">
        <f t="shared" si="138"/>
        <v>0</v>
      </c>
      <c r="AK1617" s="4">
        <f t="shared" si="138"/>
        <v>0</v>
      </c>
      <c r="AL1617" s="4">
        <f t="shared" si="138"/>
        <v>0</v>
      </c>
      <c r="AM1617" s="4">
        <f t="shared" si="138"/>
        <v>0</v>
      </c>
      <c r="AN1617" s="4">
        <f t="shared" si="138"/>
        <v>0</v>
      </c>
      <c r="AO1617" s="4">
        <f t="shared" si="138"/>
        <v>0</v>
      </c>
      <c r="AP1617" s="4">
        <f t="shared" si="138"/>
        <v>0</v>
      </c>
      <c r="AQ1617" s="4">
        <f t="shared" si="138"/>
        <v>0</v>
      </c>
      <c r="AR1617" s="4">
        <f t="shared" si="138"/>
        <v>0</v>
      </c>
      <c r="AS1617" s="4">
        <f t="shared" si="137"/>
        <v>0</v>
      </c>
      <c r="AT1617" s="4">
        <f t="shared" si="137"/>
        <v>0</v>
      </c>
      <c r="AU1617" s="4">
        <f t="shared" si="137"/>
        <v>0</v>
      </c>
      <c r="AV1617" s="4">
        <f t="shared" si="137"/>
        <v>0</v>
      </c>
      <c r="AW1617" s="4">
        <f t="shared" si="137"/>
        <v>6.1152046631957153E-3</v>
      </c>
      <c r="AX1617" s="4">
        <f t="shared" si="137"/>
        <v>0</v>
      </c>
      <c r="AY1617" s="4">
        <f t="shared" si="137"/>
        <v>0</v>
      </c>
      <c r="AZ1617" s="4">
        <f t="shared" si="134"/>
        <v>0</v>
      </c>
      <c r="BA1617" s="4">
        <f t="shared" si="134"/>
        <v>0</v>
      </c>
      <c r="BB1617" s="67">
        <f t="shared" si="134"/>
        <v>0</v>
      </c>
    </row>
    <row r="1618" spans="1:54" x14ac:dyDescent="0.3">
      <c r="A1618" t="s">
        <v>68</v>
      </c>
      <c r="B1618" t="s">
        <v>69</v>
      </c>
      <c r="C1618">
        <v>844851</v>
      </c>
      <c r="D1618" t="s">
        <v>70</v>
      </c>
      <c r="E1618" t="s">
        <v>71</v>
      </c>
      <c r="F1618" t="s">
        <v>72</v>
      </c>
      <c r="G1618" t="s">
        <v>108</v>
      </c>
      <c r="H1618">
        <v>6</v>
      </c>
      <c r="I1618" t="s">
        <v>1313</v>
      </c>
      <c r="J1618" s="4">
        <v>0</v>
      </c>
      <c r="K1618" s="4">
        <v>0</v>
      </c>
      <c r="L1618" s="4">
        <v>0</v>
      </c>
      <c r="M1618" s="4">
        <v>0</v>
      </c>
      <c r="N1618" s="4">
        <v>0</v>
      </c>
      <c r="O1618" s="4">
        <v>0</v>
      </c>
      <c r="P1618" s="4">
        <v>0</v>
      </c>
      <c r="Q1618" s="4">
        <v>0</v>
      </c>
      <c r="R1618" s="4">
        <v>0</v>
      </c>
      <c r="S1618" s="4">
        <v>0</v>
      </c>
      <c r="T1618" s="4">
        <v>0</v>
      </c>
      <c r="U1618" s="4">
        <v>0</v>
      </c>
      <c r="V1618" s="4">
        <v>0</v>
      </c>
      <c r="W1618" s="4">
        <v>0</v>
      </c>
      <c r="X1618" s="4">
        <v>0</v>
      </c>
      <c r="Y1618" s="4">
        <v>0</v>
      </c>
      <c r="Z1618" s="4">
        <v>0</v>
      </c>
      <c r="AA1618" s="4">
        <v>6.0000000000000001E-3</v>
      </c>
      <c r="AB1618" s="4">
        <v>0</v>
      </c>
      <c r="AC1618" s="4">
        <v>0</v>
      </c>
      <c r="AG1618" s="66">
        <v>844851</v>
      </c>
      <c r="AH1618" t="s">
        <v>1313</v>
      </c>
      <c r="AI1618" s="4">
        <f t="shared" si="138"/>
        <v>0</v>
      </c>
      <c r="AJ1618" s="4">
        <f t="shared" si="138"/>
        <v>0</v>
      </c>
      <c r="AK1618" s="4">
        <f t="shared" si="138"/>
        <v>0</v>
      </c>
      <c r="AL1618" s="4">
        <f t="shared" si="138"/>
        <v>0</v>
      </c>
      <c r="AM1618" s="4">
        <f t="shared" si="138"/>
        <v>0</v>
      </c>
      <c r="AN1618" s="4">
        <f t="shared" si="138"/>
        <v>0</v>
      </c>
      <c r="AO1618" s="4">
        <f t="shared" si="138"/>
        <v>0</v>
      </c>
      <c r="AP1618" s="4">
        <f t="shared" si="138"/>
        <v>0</v>
      </c>
      <c r="AQ1618" s="4">
        <f t="shared" si="138"/>
        <v>0</v>
      </c>
      <c r="AR1618" s="4">
        <f t="shared" si="138"/>
        <v>0</v>
      </c>
      <c r="AS1618" s="4">
        <f t="shared" si="137"/>
        <v>0</v>
      </c>
      <c r="AT1618" s="4">
        <f t="shared" si="137"/>
        <v>0</v>
      </c>
      <c r="AU1618" s="4">
        <f t="shared" si="137"/>
        <v>0</v>
      </c>
      <c r="AV1618" s="4">
        <f t="shared" si="137"/>
        <v>0</v>
      </c>
      <c r="AW1618" s="4">
        <f t="shared" si="137"/>
        <v>0</v>
      </c>
      <c r="AX1618" s="4">
        <f t="shared" si="137"/>
        <v>0</v>
      </c>
      <c r="AY1618" s="4">
        <f t="shared" si="137"/>
        <v>0</v>
      </c>
      <c r="AZ1618" s="4">
        <f t="shared" si="134"/>
        <v>9.0498138860525278E-6</v>
      </c>
      <c r="BA1618" s="4">
        <f t="shared" si="134"/>
        <v>0</v>
      </c>
      <c r="BB1618" s="67">
        <f t="shared" si="134"/>
        <v>0</v>
      </c>
    </row>
    <row r="1619" spans="1:54" x14ac:dyDescent="0.3">
      <c r="A1619" t="s">
        <v>68</v>
      </c>
      <c r="B1619" t="s">
        <v>69</v>
      </c>
      <c r="C1619">
        <v>845011</v>
      </c>
      <c r="D1619" t="s">
        <v>70</v>
      </c>
      <c r="E1619" t="s">
        <v>71</v>
      </c>
      <c r="F1619" t="s">
        <v>72</v>
      </c>
      <c r="G1619" t="s">
        <v>108</v>
      </c>
      <c r="H1619">
        <v>6</v>
      </c>
      <c r="I1619" t="s">
        <v>1314</v>
      </c>
      <c r="J1619" s="4">
        <v>0</v>
      </c>
      <c r="K1619" s="4">
        <v>0</v>
      </c>
      <c r="L1619" s="4">
        <v>0</v>
      </c>
      <c r="M1619" s="4">
        <v>0</v>
      </c>
      <c r="N1619" s="4">
        <v>0</v>
      </c>
      <c r="O1619" s="4">
        <v>0</v>
      </c>
      <c r="P1619" s="4">
        <v>0</v>
      </c>
      <c r="Q1619" s="4">
        <v>0</v>
      </c>
      <c r="R1619" s="4">
        <v>0</v>
      </c>
      <c r="S1619" s="4">
        <v>0</v>
      </c>
      <c r="T1619" s="4">
        <v>0</v>
      </c>
      <c r="U1619" s="4">
        <v>0</v>
      </c>
      <c r="V1619" s="4">
        <v>0</v>
      </c>
      <c r="W1619" s="4">
        <v>12.284000000000001</v>
      </c>
      <c r="X1619" s="4">
        <v>0</v>
      </c>
      <c r="Y1619" s="4">
        <v>0</v>
      </c>
      <c r="Z1619" s="4">
        <v>56.436999999999998</v>
      </c>
      <c r="AA1619" s="4">
        <v>32.957000000000001</v>
      </c>
      <c r="AB1619" s="4">
        <v>24.422000000000001</v>
      </c>
      <c r="AC1619" s="4">
        <v>31.555</v>
      </c>
      <c r="AG1619" s="66">
        <v>845011</v>
      </c>
      <c r="AH1619" t="s">
        <v>1314</v>
      </c>
      <c r="AI1619" s="4">
        <f t="shared" si="138"/>
        <v>0</v>
      </c>
      <c r="AJ1619" s="4">
        <f t="shared" si="138"/>
        <v>0</v>
      </c>
      <c r="AK1619" s="4">
        <f t="shared" si="138"/>
        <v>0</v>
      </c>
      <c r="AL1619" s="4">
        <f t="shared" si="138"/>
        <v>0</v>
      </c>
      <c r="AM1619" s="4">
        <f t="shared" si="138"/>
        <v>0</v>
      </c>
      <c r="AN1619" s="4">
        <f t="shared" si="138"/>
        <v>0</v>
      </c>
      <c r="AO1619" s="4">
        <f t="shared" si="138"/>
        <v>0</v>
      </c>
      <c r="AP1619" s="4">
        <f t="shared" si="138"/>
        <v>0</v>
      </c>
      <c r="AQ1619" s="4">
        <f t="shared" si="138"/>
        <v>0</v>
      </c>
      <c r="AR1619" s="4">
        <f t="shared" si="138"/>
        <v>0</v>
      </c>
      <c r="AS1619" s="4">
        <f t="shared" si="137"/>
        <v>0</v>
      </c>
      <c r="AT1619" s="4">
        <f t="shared" si="137"/>
        <v>0</v>
      </c>
      <c r="AU1619" s="4">
        <f t="shared" si="137"/>
        <v>0</v>
      </c>
      <c r="AV1619" s="4">
        <f t="shared" si="137"/>
        <v>2.8942562372882986E-2</v>
      </c>
      <c r="AW1619" s="4">
        <f t="shared" si="137"/>
        <v>0</v>
      </c>
      <c r="AX1619" s="4">
        <f t="shared" si="137"/>
        <v>0</v>
      </c>
      <c r="AY1619" s="4">
        <f t="shared" si="137"/>
        <v>0.11757467305253558</v>
      </c>
      <c r="AZ1619" s="4">
        <f t="shared" si="134"/>
        <v>4.970911937377219E-2</v>
      </c>
      <c r="BA1619" s="4">
        <f t="shared" si="134"/>
        <v>4.2988863486894305E-2</v>
      </c>
      <c r="BB1619" s="67">
        <f t="shared" si="134"/>
        <v>5.2548179544881321E-2</v>
      </c>
    </row>
    <row r="1620" spans="1:54" x14ac:dyDescent="0.3">
      <c r="A1620" t="s">
        <v>68</v>
      </c>
      <c r="B1620" t="s">
        <v>69</v>
      </c>
      <c r="C1620">
        <v>845012</v>
      </c>
      <c r="D1620" t="s">
        <v>70</v>
      </c>
      <c r="E1620" t="s">
        <v>71</v>
      </c>
      <c r="F1620" t="s">
        <v>72</v>
      </c>
      <c r="G1620" t="s">
        <v>108</v>
      </c>
      <c r="H1620">
        <v>6</v>
      </c>
      <c r="I1620" t="s">
        <v>1314</v>
      </c>
      <c r="J1620" s="4">
        <v>0</v>
      </c>
      <c r="K1620" s="4">
        <v>0</v>
      </c>
      <c r="L1620" s="4">
        <v>0</v>
      </c>
      <c r="M1620" s="4">
        <v>0</v>
      </c>
      <c r="N1620" s="4">
        <v>0</v>
      </c>
      <c r="O1620" s="4">
        <v>0</v>
      </c>
      <c r="P1620" s="4">
        <v>0</v>
      </c>
      <c r="Q1620" s="4">
        <v>0</v>
      </c>
      <c r="R1620" s="4">
        <v>0</v>
      </c>
      <c r="S1620" s="4">
        <v>0</v>
      </c>
      <c r="T1620" s="4">
        <v>0</v>
      </c>
      <c r="U1620" s="4">
        <v>0</v>
      </c>
      <c r="V1620" s="4">
        <v>0</v>
      </c>
      <c r="W1620" s="4">
        <v>20.802</v>
      </c>
      <c r="X1620" s="4">
        <v>0</v>
      </c>
      <c r="Y1620" s="4">
        <v>0</v>
      </c>
      <c r="Z1620" s="4">
        <v>13.643000000000001</v>
      </c>
      <c r="AA1620" s="4">
        <v>0</v>
      </c>
      <c r="AB1620" s="4">
        <v>0</v>
      </c>
      <c r="AC1620" s="4">
        <v>15.247999999999999</v>
      </c>
      <c r="AG1620" s="66">
        <v>845012</v>
      </c>
      <c r="AH1620" t="s">
        <v>1314</v>
      </c>
      <c r="AI1620" s="4">
        <f t="shared" si="138"/>
        <v>0</v>
      </c>
      <c r="AJ1620" s="4">
        <f t="shared" si="138"/>
        <v>0</v>
      </c>
      <c r="AK1620" s="4">
        <f t="shared" si="138"/>
        <v>0</v>
      </c>
      <c r="AL1620" s="4">
        <f t="shared" si="138"/>
        <v>0</v>
      </c>
      <c r="AM1620" s="4">
        <f t="shared" si="138"/>
        <v>0</v>
      </c>
      <c r="AN1620" s="4">
        <f t="shared" si="138"/>
        <v>0</v>
      </c>
      <c r="AO1620" s="4">
        <f t="shared" si="138"/>
        <v>0</v>
      </c>
      <c r="AP1620" s="4">
        <f t="shared" si="138"/>
        <v>0</v>
      </c>
      <c r="AQ1620" s="4">
        <f t="shared" si="138"/>
        <v>0</v>
      </c>
      <c r="AR1620" s="4">
        <f t="shared" si="138"/>
        <v>0</v>
      </c>
      <c r="AS1620" s="4">
        <f t="shared" si="137"/>
        <v>0</v>
      </c>
      <c r="AT1620" s="4">
        <f t="shared" si="137"/>
        <v>0</v>
      </c>
      <c r="AU1620" s="4">
        <f t="shared" si="137"/>
        <v>0</v>
      </c>
      <c r="AV1620" s="4">
        <f t="shared" si="137"/>
        <v>4.901198164121718E-2</v>
      </c>
      <c r="AW1620" s="4">
        <f t="shared" si="137"/>
        <v>0</v>
      </c>
      <c r="AX1620" s="4">
        <f t="shared" si="137"/>
        <v>0</v>
      </c>
      <c r="AY1620" s="4">
        <f t="shared" si="137"/>
        <v>2.8422334008819449E-2</v>
      </c>
      <c r="AZ1620" s="4">
        <f t="shared" si="134"/>
        <v>0</v>
      </c>
      <c r="BA1620" s="4">
        <f t="shared" si="134"/>
        <v>0</v>
      </c>
      <c r="BB1620" s="67">
        <f t="shared" si="134"/>
        <v>2.5392319496128992E-2</v>
      </c>
    </row>
    <row r="1621" spans="1:54" x14ac:dyDescent="0.3">
      <c r="A1621" t="s">
        <v>68</v>
      </c>
      <c r="B1621" t="s">
        <v>69</v>
      </c>
      <c r="C1621">
        <v>845129</v>
      </c>
      <c r="D1621" t="s">
        <v>70</v>
      </c>
      <c r="E1621" t="s">
        <v>71</v>
      </c>
      <c r="F1621" t="s">
        <v>72</v>
      </c>
      <c r="G1621" t="s">
        <v>108</v>
      </c>
      <c r="H1621">
        <v>6</v>
      </c>
      <c r="I1621" t="s">
        <v>1315</v>
      </c>
      <c r="J1621" s="4">
        <v>0</v>
      </c>
      <c r="K1621" s="4">
        <v>0</v>
      </c>
      <c r="L1621" s="4">
        <v>0</v>
      </c>
      <c r="M1621" s="4">
        <v>0</v>
      </c>
      <c r="N1621" s="4">
        <v>0</v>
      </c>
      <c r="O1621" s="4">
        <v>0</v>
      </c>
      <c r="P1621" s="4">
        <v>0</v>
      </c>
      <c r="Q1621" s="4">
        <v>0</v>
      </c>
      <c r="R1621" s="4">
        <v>0</v>
      </c>
      <c r="S1621" s="4">
        <v>0</v>
      </c>
      <c r="T1621" s="4">
        <v>0</v>
      </c>
      <c r="U1621" s="4">
        <v>0</v>
      </c>
      <c r="V1621" s="4">
        <v>0</v>
      </c>
      <c r="W1621" s="4">
        <v>0</v>
      </c>
      <c r="X1621" s="4">
        <v>0</v>
      </c>
      <c r="Y1621" s="4">
        <v>0</v>
      </c>
      <c r="Z1621" s="4">
        <v>0</v>
      </c>
      <c r="AA1621" s="4">
        <v>0</v>
      </c>
      <c r="AB1621" s="4">
        <v>0</v>
      </c>
      <c r="AC1621" s="4">
        <v>1.5129999999999999</v>
      </c>
      <c r="AG1621" s="66">
        <v>845129</v>
      </c>
      <c r="AH1621" t="s">
        <v>1315</v>
      </c>
      <c r="AI1621" s="4">
        <f t="shared" si="138"/>
        <v>0</v>
      </c>
      <c r="AJ1621" s="4">
        <f t="shared" si="138"/>
        <v>0</v>
      </c>
      <c r="AK1621" s="4">
        <f t="shared" si="138"/>
        <v>0</v>
      </c>
      <c r="AL1621" s="4">
        <f t="shared" si="138"/>
        <v>0</v>
      </c>
      <c r="AM1621" s="4">
        <f t="shared" si="138"/>
        <v>0</v>
      </c>
      <c r="AN1621" s="4">
        <f t="shared" si="138"/>
        <v>0</v>
      </c>
      <c r="AO1621" s="4">
        <f t="shared" si="138"/>
        <v>0</v>
      </c>
      <c r="AP1621" s="4">
        <f t="shared" si="138"/>
        <v>0</v>
      </c>
      <c r="AQ1621" s="4">
        <f t="shared" si="138"/>
        <v>0</v>
      </c>
      <c r="AR1621" s="4">
        <f t="shared" si="138"/>
        <v>0</v>
      </c>
      <c r="AS1621" s="4">
        <f t="shared" si="137"/>
        <v>0</v>
      </c>
      <c r="AT1621" s="4">
        <f t="shared" si="137"/>
        <v>0</v>
      </c>
      <c r="AU1621" s="4">
        <f t="shared" si="137"/>
        <v>0</v>
      </c>
      <c r="AV1621" s="4">
        <f t="shared" si="137"/>
        <v>0</v>
      </c>
      <c r="AW1621" s="4">
        <f t="shared" si="137"/>
        <v>0</v>
      </c>
      <c r="AX1621" s="4">
        <f t="shared" si="137"/>
        <v>0</v>
      </c>
      <c r="AY1621" s="4">
        <f t="shared" si="137"/>
        <v>0</v>
      </c>
      <c r="AZ1621" s="4">
        <f t="shared" si="134"/>
        <v>0</v>
      </c>
      <c r="BA1621" s="4">
        <f t="shared" si="134"/>
        <v>0</v>
      </c>
      <c r="BB1621" s="67">
        <f t="shared" si="134"/>
        <v>2.5195815449661043E-3</v>
      </c>
    </row>
    <row r="1622" spans="1:54" x14ac:dyDescent="0.3">
      <c r="A1622" t="s">
        <v>68</v>
      </c>
      <c r="B1622" t="s">
        <v>69</v>
      </c>
      <c r="C1622">
        <v>845180</v>
      </c>
      <c r="D1622" t="s">
        <v>70</v>
      </c>
      <c r="E1622" t="s">
        <v>71</v>
      </c>
      <c r="F1622" t="s">
        <v>72</v>
      </c>
      <c r="G1622" t="s">
        <v>108</v>
      </c>
      <c r="H1622">
        <v>6</v>
      </c>
      <c r="I1622" t="s">
        <v>1290</v>
      </c>
      <c r="J1622" s="4">
        <v>0</v>
      </c>
      <c r="K1622" s="4">
        <v>0</v>
      </c>
      <c r="L1622" s="4">
        <v>0</v>
      </c>
      <c r="M1622" s="4">
        <v>0</v>
      </c>
      <c r="N1622" s="4">
        <v>0</v>
      </c>
      <c r="O1622" s="4">
        <v>0</v>
      </c>
      <c r="P1622" s="4">
        <v>0</v>
      </c>
      <c r="Q1622" s="4">
        <v>0</v>
      </c>
      <c r="R1622" s="4">
        <v>0</v>
      </c>
      <c r="S1622" s="4">
        <v>0</v>
      </c>
      <c r="T1622" s="4">
        <v>0</v>
      </c>
      <c r="U1622" s="4">
        <v>0</v>
      </c>
      <c r="V1622" s="4">
        <v>0</v>
      </c>
      <c r="W1622" s="4">
        <v>0</v>
      </c>
      <c r="X1622" s="4">
        <v>0</v>
      </c>
      <c r="Y1622" s="4">
        <v>0.14799999999999999</v>
      </c>
      <c r="Z1622" s="4">
        <v>0</v>
      </c>
      <c r="AA1622" s="4">
        <v>0</v>
      </c>
      <c r="AB1622" s="4">
        <v>0</v>
      </c>
      <c r="AC1622" s="4">
        <v>0</v>
      </c>
      <c r="AG1622" s="66">
        <v>845180</v>
      </c>
      <c r="AH1622" t="s">
        <v>1290</v>
      </c>
      <c r="AI1622" s="4">
        <f t="shared" si="138"/>
        <v>0</v>
      </c>
      <c r="AJ1622" s="4">
        <f t="shared" si="138"/>
        <v>0</v>
      </c>
      <c r="AK1622" s="4">
        <f t="shared" si="138"/>
        <v>0</v>
      </c>
      <c r="AL1622" s="4">
        <f t="shared" si="138"/>
        <v>0</v>
      </c>
      <c r="AM1622" s="4">
        <f t="shared" si="138"/>
        <v>0</v>
      </c>
      <c r="AN1622" s="4">
        <f t="shared" si="138"/>
        <v>0</v>
      </c>
      <c r="AO1622" s="4">
        <f t="shared" si="138"/>
        <v>0</v>
      </c>
      <c r="AP1622" s="4">
        <f t="shared" si="138"/>
        <v>0</v>
      </c>
      <c r="AQ1622" s="4">
        <f t="shared" si="138"/>
        <v>0</v>
      </c>
      <c r="AR1622" s="4">
        <f t="shared" si="138"/>
        <v>0</v>
      </c>
      <c r="AS1622" s="4">
        <f t="shared" si="137"/>
        <v>0</v>
      </c>
      <c r="AT1622" s="4">
        <f t="shared" si="137"/>
        <v>0</v>
      </c>
      <c r="AU1622" s="4">
        <f t="shared" si="137"/>
        <v>0</v>
      </c>
      <c r="AV1622" s="4">
        <f t="shared" si="137"/>
        <v>0</v>
      </c>
      <c r="AW1622" s="4">
        <f t="shared" si="137"/>
        <v>0</v>
      </c>
      <c r="AX1622" s="4">
        <f t="shared" si="137"/>
        <v>3.9533999921092258E-4</v>
      </c>
      <c r="AY1622" s="4">
        <f t="shared" si="137"/>
        <v>0</v>
      </c>
      <c r="AZ1622" s="4">
        <f t="shared" si="134"/>
        <v>0</v>
      </c>
      <c r="BA1622" s="4">
        <f t="shared" si="134"/>
        <v>0</v>
      </c>
      <c r="BB1622" s="67">
        <f t="shared" si="134"/>
        <v>0</v>
      </c>
    </row>
    <row r="1623" spans="1:54" x14ac:dyDescent="0.3">
      <c r="A1623" t="s">
        <v>68</v>
      </c>
      <c r="B1623" t="s">
        <v>69</v>
      </c>
      <c r="C1623">
        <v>845190</v>
      </c>
      <c r="D1623" t="s">
        <v>70</v>
      </c>
      <c r="E1623" t="s">
        <v>71</v>
      </c>
      <c r="F1623" t="s">
        <v>72</v>
      </c>
      <c r="G1623" t="s">
        <v>108</v>
      </c>
      <c r="H1623">
        <v>6</v>
      </c>
      <c r="I1623" t="s">
        <v>962</v>
      </c>
      <c r="J1623" s="4">
        <v>0</v>
      </c>
      <c r="K1623" s="4">
        <v>0</v>
      </c>
      <c r="L1623" s="4">
        <v>0</v>
      </c>
      <c r="M1623" s="4">
        <v>0</v>
      </c>
      <c r="N1623" s="4">
        <v>0</v>
      </c>
      <c r="O1623" s="4">
        <v>0</v>
      </c>
      <c r="P1623" s="4">
        <v>0</v>
      </c>
      <c r="Q1623" s="4">
        <v>0</v>
      </c>
      <c r="R1623" s="4">
        <v>0</v>
      </c>
      <c r="S1623" s="4">
        <v>0</v>
      </c>
      <c r="T1623" s="4">
        <v>0</v>
      </c>
      <c r="U1623" s="4">
        <v>0</v>
      </c>
      <c r="V1623" s="4">
        <v>0</v>
      </c>
      <c r="W1623" s="4">
        <v>0</v>
      </c>
      <c r="X1623" s="4">
        <v>0</v>
      </c>
      <c r="Y1623" s="4">
        <v>0</v>
      </c>
      <c r="Z1623" s="4">
        <v>0</v>
      </c>
      <c r="AA1623" s="4">
        <v>7.1999999999999995E-2</v>
      </c>
      <c r="AB1623" s="4">
        <v>0</v>
      </c>
      <c r="AC1623" s="4">
        <v>0</v>
      </c>
      <c r="AG1623" s="66">
        <v>845190</v>
      </c>
      <c r="AH1623" t="s">
        <v>962</v>
      </c>
      <c r="AI1623" s="4">
        <f t="shared" si="138"/>
        <v>0</v>
      </c>
      <c r="AJ1623" s="4">
        <f t="shared" si="138"/>
        <v>0</v>
      </c>
      <c r="AK1623" s="4">
        <f t="shared" si="138"/>
        <v>0</v>
      </c>
      <c r="AL1623" s="4">
        <f t="shared" si="138"/>
        <v>0</v>
      </c>
      <c r="AM1623" s="4">
        <f t="shared" si="138"/>
        <v>0</v>
      </c>
      <c r="AN1623" s="4">
        <f t="shared" si="138"/>
        <v>0</v>
      </c>
      <c r="AO1623" s="4">
        <f t="shared" si="138"/>
        <v>0</v>
      </c>
      <c r="AP1623" s="4">
        <f t="shared" si="138"/>
        <v>0</v>
      </c>
      <c r="AQ1623" s="4">
        <f t="shared" si="138"/>
        <v>0</v>
      </c>
      <c r="AR1623" s="4">
        <f t="shared" si="138"/>
        <v>0</v>
      </c>
      <c r="AS1623" s="4">
        <f t="shared" si="137"/>
        <v>0</v>
      </c>
      <c r="AT1623" s="4">
        <f t="shared" si="137"/>
        <v>0</v>
      </c>
      <c r="AU1623" s="4">
        <f t="shared" si="137"/>
        <v>0</v>
      </c>
      <c r="AV1623" s="4">
        <f t="shared" si="137"/>
        <v>0</v>
      </c>
      <c r="AW1623" s="4">
        <f t="shared" si="137"/>
        <v>0</v>
      </c>
      <c r="AX1623" s="4">
        <f t="shared" si="137"/>
        <v>0</v>
      </c>
      <c r="AY1623" s="4">
        <f t="shared" si="137"/>
        <v>0</v>
      </c>
      <c r="AZ1623" s="4">
        <f t="shared" si="134"/>
        <v>1.0859776663263033E-4</v>
      </c>
      <c r="BA1623" s="4">
        <f t="shared" si="134"/>
        <v>0</v>
      </c>
      <c r="BB1623" s="67">
        <f t="shared" si="134"/>
        <v>0</v>
      </c>
    </row>
    <row r="1624" spans="1:54" x14ac:dyDescent="0.3">
      <c r="A1624" t="s">
        <v>68</v>
      </c>
      <c r="B1624" t="s">
        <v>69</v>
      </c>
      <c r="C1624">
        <v>845210</v>
      </c>
      <c r="D1624" t="s">
        <v>70</v>
      </c>
      <c r="E1624" t="s">
        <v>71</v>
      </c>
      <c r="F1624" t="s">
        <v>72</v>
      </c>
      <c r="G1624" t="s">
        <v>108</v>
      </c>
      <c r="H1624">
        <v>6</v>
      </c>
      <c r="I1624" t="s">
        <v>1316</v>
      </c>
      <c r="J1624" s="4">
        <v>0</v>
      </c>
      <c r="K1624" s="4">
        <v>0</v>
      </c>
      <c r="L1624" s="4">
        <v>0</v>
      </c>
      <c r="M1624" s="4">
        <v>0</v>
      </c>
      <c r="N1624" s="4">
        <v>0</v>
      </c>
      <c r="O1624" s="4">
        <v>0</v>
      </c>
      <c r="P1624" s="4">
        <v>0</v>
      </c>
      <c r="Q1624" s="4">
        <v>0</v>
      </c>
      <c r="R1624" s="4">
        <v>0</v>
      </c>
      <c r="S1624" s="4">
        <v>0</v>
      </c>
      <c r="T1624" s="4">
        <v>0</v>
      </c>
      <c r="U1624" s="4">
        <v>0</v>
      </c>
      <c r="V1624" s="4">
        <v>0</v>
      </c>
      <c r="W1624" s="4">
        <v>0</v>
      </c>
      <c r="X1624" s="4">
        <v>0</v>
      </c>
      <c r="Y1624" s="4">
        <v>9.1999999999999998E-2</v>
      </c>
      <c r="Z1624" s="4">
        <v>0</v>
      </c>
      <c r="AA1624" s="4">
        <v>0.187</v>
      </c>
      <c r="AB1624" s="4">
        <v>9.9000000000000005E-2</v>
      </c>
      <c r="AC1624" s="4">
        <v>0.19600000000000001</v>
      </c>
      <c r="AG1624" s="66">
        <v>845210</v>
      </c>
      <c r="AH1624" t="s">
        <v>1316</v>
      </c>
      <c r="AI1624" s="4">
        <f t="shared" si="138"/>
        <v>0</v>
      </c>
      <c r="AJ1624" s="4">
        <f t="shared" si="138"/>
        <v>0</v>
      </c>
      <c r="AK1624" s="4">
        <f t="shared" si="138"/>
        <v>0</v>
      </c>
      <c r="AL1624" s="4">
        <f t="shared" si="138"/>
        <v>0</v>
      </c>
      <c r="AM1624" s="4">
        <f t="shared" si="138"/>
        <v>0</v>
      </c>
      <c r="AN1624" s="4">
        <f t="shared" si="138"/>
        <v>0</v>
      </c>
      <c r="AO1624" s="4">
        <f t="shared" si="138"/>
        <v>0</v>
      </c>
      <c r="AP1624" s="4">
        <f t="shared" si="138"/>
        <v>0</v>
      </c>
      <c r="AQ1624" s="4">
        <f t="shared" si="138"/>
        <v>0</v>
      </c>
      <c r="AR1624" s="4">
        <f t="shared" si="138"/>
        <v>0</v>
      </c>
      <c r="AS1624" s="4">
        <f t="shared" si="137"/>
        <v>0</v>
      </c>
      <c r="AT1624" s="4">
        <f t="shared" si="137"/>
        <v>0</v>
      </c>
      <c r="AU1624" s="4">
        <f t="shared" si="137"/>
        <v>0</v>
      </c>
      <c r="AV1624" s="4">
        <f t="shared" si="137"/>
        <v>0</v>
      </c>
      <c r="AW1624" s="4">
        <f t="shared" si="137"/>
        <v>0</v>
      </c>
      <c r="AX1624" s="4">
        <f t="shared" si="137"/>
        <v>2.4575189140138435E-4</v>
      </c>
      <c r="AY1624" s="4">
        <f t="shared" si="137"/>
        <v>0</v>
      </c>
      <c r="AZ1624" s="4">
        <f t="shared" si="134"/>
        <v>2.8205253278197043E-4</v>
      </c>
      <c r="BA1624" s="4">
        <f t="shared" si="134"/>
        <v>1.7426490398831119E-4</v>
      </c>
      <c r="BB1624" s="67">
        <f t="shared" si="134"/>
        <v>3.2639655176031497E-4</v>
      </c>
    </row>
    <row r="1625" spans="1:54" x14ac:dyDescent="0.3">
      <c r="A1625" t="s">
        <v>68</v>
      </c>
      <c r="B1625" t="s">
        <v>69</v>
      </c>
      <c r="C1625">
        <v>845221</v>
      </c>
      <c r="D1625" t="s">
        <v>70</v>
      </c>
      <c r="E1625" t="s">
        <v>71</v>
      </c>
      <c r="F1625" t="s">
        <v>72</v>
      </c>
      <c r="G1625" t="s">
        <v>108</v>
      </c>
      <c r="H1625">
        <v>6</v>
      </c>
      <c r="I1625" t="s">
        <v>1317</v>
      </c>
      <c r="J1625" s="4">
        <v>0</v>
      </c>
      <c r="K1625" s="4">
        <v>0</v>
      </c>
      <c r="L1625" s="4">
        <v>0</v>
      </c>
      <c r="M1625" s="4">
        <v>0</v>
      </c>
      <c r="N1625" s="4">
        <v>0</v>
      </c>
      <c r="O1625" s="4">
        <v>0</v>
      </c>
      <c r="P1625" s="4">
        <v>0</v>
      </c>
      <c r="Q1625" s="4">
        <v>0</v>
      </c>
      <c r="R1625" s="4">
        <v>0.376</v>
      </c>
      <c r="S1625" s="4">
        <v>0</v>
      </c>
      <c r="T1625" s="4">
        <v>3.4860000000000002</v>
      </c>
      <c r="U1625" s="4">
        <v>0</v>
      </c>
      <c r="V1625" s="4">
        <v>0</v>
      </c>
      <c r="W1625" s="4">
        <v>0</v>
      </c>
      <c r="X1625" s="4">
        <v>0</v>
      </c>
      <c r="Y1625" s="4">
        <v>0.44400000000000001</v>
      </c>
      <c r="Z1625" s="4">
        <v>0</v>
      </c>
      <c r="AA1625" s="4">
        <v>7.5999999999999998E-2</v>
      </c>
      <c r="AB1625" s="4">
        <v>0.246</v>
      </c>
      <c r="AC1625" s="4">
        <v>0</v>
      </c>
      <c r="AG1625" s="66">
        <v>845221</v>
      </c>
      <c r="AH1625" t="s">
        <v>1317</v>
      </c>
      <c r="AI1625" s="4">
        <f t="shared" si="138"/>
        <v>0</v>
      </c>
      <c r="AJ1625" s="4">
        <f t="shared" si="138"/>
        <v>0</v>
      </c>
      <c r="AK1625" s="4">
        <f t="shared" si="138"/>
        <v>0</v>
      </c>
      <c r="AL1625" s="4">
        <f t="shared" si="138"/>
        <v>0</v>
      </c>
      <c r="AM1625" s="4">
        <f t="shared" si="138"/>
        <v>0</v>
      </c>
      <c r="AN1625" s="4">
        <f t="shared" si="138"/>
        <v>0</v>
      </c>
      <c r="AO1625" s="4">
        <f t="shared" si="138"/>
        <v>0</v>
      </c>
      <c r="AP1625" s="4">
        <f t="shared" si="138"/>
        <v>0</v>
      </c>
      <c r="AQ1625" s="4">
        <f t="shared" si="138"/>
        <v>1.4950771998619591E-3</v>
      </c>
      <c r="AR1625" s="4">
        <f t="shared" si="138"/>
        <v>0</v>
      </c>
      <c r="AS1625" s="4">
        <f t="shared" si="137"/>
        <v>4.0279708442528993E-4</v>
      </c>
      <c r="AT1625" s="4">
        <f t="shared" si="137"/>
        <v>0</v>
      </c>
      <c r="AU1625" s="4">
        <f t="shared" si="137"/>
        <v>0</v>
      </c>
      <c r="AV1625" s="4">
        <f t="shared" si="137"/>
        <v>0</v>
      </c>
      <c r="AW1625" s="4">
        <f t="shared" si="137"/>
        <v>0</v>
      </c>
      <c r="AX1625" s="4">
        <f t="shared" si="137"/>
        <v>1.186019997632768E-3</v>
      </c>
      <c r="AY1625" s="4">
        <f t="shared" si="137"/>
        <v>0</v>
      </c>
      <c r="AZ1625" s="4">
        <f t="shared" si="134"/>
        <v>1.1463097588999869E-4</v>
      </c>
      <c r="BA1625" s="4">
        <f t="shared" si="134"/>
        <v>4.3302188263762175E-4</v>
      </c>
      <c r="BB1625" s="67">
        <f t="shared" si="134"/>
        <v>0</v>
      </c>
    </row>
    <row r="1626" spans="1:54" x14ac:dyDescent="0.3">
      <c r="A1626" t="s">
        <v>68</v>
      </c>
      <c r="B1626" t="s">
        <v>69</v>
      </c>
      <c r="C1626">
        <v>845229</v>
      </c>
      <c r="D1626" t="s">
        <v>70</v>
      </c>
      <c r="E1626" t="s">
        <v>71</v>
      </c>
      <c r="F1626" t="s">
        <v>72</v>
      </c>
      <c r="G1626" t="s">
        <v>108</v>
      </c>
      <c r="H1626">
        <v>6</v>
      </c>
      <c r="I1626" t="s">
        <v>1318</v>
      </c>
      <c r="J1626" s="4">
        <v>0</v>
      </c>
      <c r="K1626" s="4">
        <v>0</v>
      </c>
      <c r="L1626" s="4">
        <v>0</v>
      </c>
      <c r="M1626" s="4">
        <v>0</v>
      </c>
      <c r="N1626" s="4">
        <v>0</v>
      </c>
      <c r="O1626" s="4">
        <v>0</v>
      </c>
      <c r="P1626" s="4">
        <v>0</v>
      </c>
      <c r="Q1626" s="4">
        <v>0</v>
      </c>
      <c r="R1626" s="4">
        <v>0.11</v>
      </c>
      <c r="S1626" s="4">
        <v>0</v>
      </c>
      <c r="T1626" s="4">
        <v>1.204</v>
      </c>
      <c r="U1626" s="4">
        <v>0</v>
      </c>
      <c r="V1626" s="4">
        <v>0</v>
      </c>
      <c r="W1626" s="4">
        <v>0.32200000000000001</v>
      </c>
      <c r="X1626" s="4">
        <v>0</v>
      </c>
      <c r="Y1626" s="4">
        <v>0.11899999999999999</v>
      </c>
      <c r="Z1626" s="4">
        <v>6.0999999999999999E-2</v>
      </c>
      <c r="AA1626" s="4">
        <v>0</v>
      </c>
      <c r="AB1626" s="4">
        <v>3.5999999999999997E-2</v>
      </c>
      <c r="AC1626" s="4">
        <v>0</v>
      </c>
      <c r="AG1626" s="66">
        <v>845229</v>
      </c>
      <c r="AH1626" t="s">
        <v>1318</v>
      </c>
      <c r="AI1626" s="4">
        <f t="shared" si="138"/>
        <v>0</v>
      </c>
      <c r="AJ1626" s="4">
        <f t="shared" si="138"/>
        <v>0</v>
      </c>
      <c r="AK1626" s="4">
        <f t="shared" si="138"/>
        <v>0</v>
      </c>
      <c r="AL1626" s="4">
        <f t="shared" si="138"/>
        <v>0</v>
      </c>
      <c r="AM1626" s="4">
        <f t="shared" si="138"/>
        <v>0</v>
      </c>
      <c r="AN1626" s="4">
        <f t="shared" ref="AN1626:AY1653" si="139">IFERROR((O1626/O$2093)*100,0)</f>
        <v>0</v>
      </c>
      <c r="AO1626" s="4">
        <f t="shared" si="139"/>
        <v>0</v>
      </c>
      <c r="AP1626" s="4">
        <f t="shared" si="139"/>
        <v>0</v>
      </c>
      <c r="AQ1626" s="4">
        <f t="shared" si="139"/>
        <v>4.3738960634259435E-4</v>
      </c>
      <c r="AR1626" s="4">
        <f t="shared" si="139"/>
        <v>0</v>
      </c>
      <c r="AS1626" s="4">
        <f t="shared" si="137"/>
        <v>1.3911867172921658E-4</v>
      </c>
      <c r="AT1626" s="4">
        <f t="shared" si="137"/>
        <v>0</v>
      </c>
      <c r="AU1626" s="4">
        <f t="shared" si="137"/>
        <v>0</v>
      </c>
      <c r="AV1626" s="4">
        <f t="shared" si="137"/>
        <v>7.5867022826997077E-4</v>
      </c>
      <c r="AW1626" s="4">
        <f t="shared" si="137"/>
        <v>0</v>
      </c>
      <c r="AX1626" s="4">
        <f t="shared" si="137"/>
        <v>3.1787472909526886E-4</v>
      </c>
      <c r="AY1626" s="4">
        <f t="shared" si="137"/>
        <v>1.2708072817840547E-4</v>
      </c>
      <c r="AZ1626" s="4">
        <f t="shared" si="134"/>
        <v>0</v>
      </c>
      <c r="BA1626" s="4">
        <f t="shared" si="134"/>
        <v>6.3369055995749523E-5</v>
      </c>
      <c r="BB1626" s="67">
        <f t="shared" si="134"/>
        <v>0</v>
      </c>
    </row>
    <row r="1627" spans="1:54" x14ac:dyDescent="0.3">
      <c r="A1627" t="s">
        <v>68</v>
      </c>
      <c r="B1627" t="s">
        <v>69</v>
      </c>
      <c r="C1627">
        <v>845290</v>
      </c>
      <c r="D1627" t="s">
        <v>70</v>
      </c>
      <c r="E1627" t="s">
        <v>71</v>
      </c>
      <c r="F1627" t="s">
        <v>72</v>
      </c>
      <c r="G1627" t="s">
        <v>108</v>
      </c>
      <c r="H1627">
        <v>6</v>
      </c>
      <c r="I1627" t="s">
        <v>1319</v>
      </c>
      <c r="J1627" s="4">
        <v>0</v>
      </c>
      <c r="K1627" s="4">
        <v>0</v>
      </c>
      <c r="L1627" s="4">
        <v>0</v>
      </c>
      <c r="M1627" s="4">
        <v>0</v>
      </c>
      <c r="N1627" s="4">
        <v>0</v>
      </c>
      <c r="O1627" s="4">
        <v>0</v>
      </c>
      <c r="P1627" s="4">
        <v>0</v>
      </c>
      <c r="Q1627" s="4">
        <v>0</v>
      </c>
      <c r="R1627" s="4">
        <v>0</v>
      </c>
      <c r="S1627" s="4">
        <v>0</v>
      </c>
      <c r="T1627" s="4">
        <v>0.47199999999999998</v>
      </c>
      <c r="U1627" s="4">
        <v>0</v>
      </c>
      <c r="V1627" s="4">
        <v>0</v>
      </c>
      <c r="W1627" s="4">
        <v>0</v>
      </c>
      <c r="X1627" s="4">
        <v>0</v>
      </c>
      <c r="Y1627" s="4">
        <v>0</v>
      </c>
      <c r="Z1627" s="4">
        <v>0</v>
      </c>
      <c r="AA1627" s="4">
        <v>0</v>
      </c>
      <c r="AB1627" s="4">
        <v>0</v>
      </c>
      <c r="AC1627" s="4">
        <v>8.3000000000000004E-2</v>
      </c>
      <c r="AG1627" s="66">
        <v>845290</v>
      </c>
      <c r="AH1627" t="s">
        <v>1319</v>
      </c>
      <c r="AI1627" s="4">
        <f t="shared" ref="AI1627:AR1665" si="140">IFERROR((J1627/J$2093)*100,0)</f>
        <v>0</v>
      </c>
      <c r="AJ1627" s="4">
        <f t="shared" si="140"/>
        <v>0</v>
      </c>
      <c r="AK1627" s="4">
        <f t="shared" si="140"/>
        <v>0</v>
      </c>
      <c r="AL1627" s="4">
        <f t="shared" si="140"/>
        <v>0</v>
      </c>
      <c r="AM1627" s="4">
        <f t="shared" si="140"/>
        <v>0</v>
      </c>
      <c r="AN1627" s="4">
        <f t="shared" si="139"/>
        <v>0</v>
      </c>
      <c r="AO1627" s="4">
        <f t="shared" si="139"/>
        <v>0</v>
      </c>
      <c r="AP1627" s="4">
        <f t="shared" si="139"/>
        <v>0</v>
      </c>
      <c r="AQ1627" s="4">
        <f t="shared" si="139"/>
        <v>0</v>
      </c>
      <c r="AR1627" s="4">
        <f t="shared" si="139"/>
        <v>0</v>
      </c>
      <c r="AS1627" s="4">
        <f t="shared" si="137"/>
        <v>5.4538216824078269E-5</v>
      </c>
      <c r="AT1627" s="4">
        <f t="shared" si="137"/>
        <v>0</v>
      </c>
      <c r="AU1627" s="4">
        <f t="shared" si="137"/>
        <v>0</v>
      </c>
      <c r="AV1627" s="4">
        <f t="shared" si="137"/>
        <v>0</v>
      </c>
      <c r="AW1627" s="4">
        <f t="shared" si="137"/>
        <v>0</v>
      </c>
      <c r="AX1627" s="4">
        <f t="shared" si="137"/>
        <v>0</v>
      </c>
      <c r="AY1627" s="4">
        <f t="shared" si="137"/>
        <v>0</v>
      </c>
      <c r="AZ1627" s="4">
        <f t="shared" si="134"/>
        <v>0</v>
      </c>
      <c r="BA1627" s="4">
        <f t="shared" si="134"/>
        <v>0</v>
      </c>
      <c r="BB1627" s="67">
        <f t="shared" si="134"/>
        <v>1.3821894793931706E-4</v>
      </c>
    </row>
    <row r="1628" spans="1:54" x14ac:dyDescent="0.3">
      <c r="A1628" t="s">
        <v>68</v>
      </c>
      <c r="B1628" t="s">
        <v>69</v>
      </c>
      <c r="C1628">
        <v>845430</v>
      </c>
      <c r="D1628" t="s">
        <v>70</v>
      </c>
      <c r="E1628" t="s">
        <v>71</v>
      </c>
      <c r="F1628" t="s">
        <v>72</v>
      </c>
      <c r="G1628" t="s">
        <v>108</v>
      </c>
      <c r="H1628">
        <v>6</v>
      </c>
      <c r="I1628" t="s">
        <v>1320</v>
      </c>
      <c r="J1628" s="4">
        <v>0</v>
      </c>
      <c r="K1628" s="4">
        <v>0</v>
      </c>
      <c r="L1628" s="4">
        <v>0</v>
      </c>
      <c r="M1628" s="4">
        <v>0</v>
      </c>
      <c r="N1628" s="4">
        <v>0</v>
      </c>
      <c r="O1628" s="4">
        <v>0</v>
      </c>
      <c r="P1628" s="4">
        <v>0</v>
      </c>
      <c r="Q1628" s="4">
        <v>0</v>
      </c>
      <c r="R1628" s="4">
        <v>0</v>
      </c>
      <c r="S1628" s="4">
        <v>0</v>
      </c>
      <c r="T1628" s="4">
        <v>6.3710000000000004</v>
      </c>
      <c r="U1628" s="4">
        <v>0</v>
      </c>
      <c r="V1628" s="4">
        <v>0</v>
      </c>
      <c r="W1628" s="4">
        <v>0</v>
      </c>
      <c r="X1628" s="4">
        <v>0</v>
      </c>
      <c r="Y1628" s="4">
        <v>0</v>
      </c>
      <c r="Z1628" s="4">
        <v>0</v>
      </c>
      <c r="AA1628" s="4">
        <v>0</v>
      </c>
      <c r="AB1628" s="4">
        <v>0</v>
      </c>
      <c r="AC1628" s="4">
        <v>0</v>
      </c>
      <c r="AG1628" s="66">
        <v>845430</v>
      </c>
      <c r="AH1628" t="s">
        <v>1320</v>
      </c>
      <c r="AI1628" s="4">
        <f t="shared" si="140"/>
        <v>0</v>
      </c>
      <c r="AJ1628" s="4">
        <f t="shared" si="140"/>
        <v>0</v>
      </c>
      <c r="AK1628" s="4">
        <f t="shared" si="140"/>
        <v>0</v>
      </c>
      <c r="AL1628" s="4">
        <f t="shared" si="140"/>
        <v>0</v>
      </c>
      <c r="AM1628" s="4">
        <f t="shared" si="140"/>
        <v>0</v>
      </c>
      <c r="AN1628" s="4">
        <f t="shared" si="139"/>
        <v>0</v>
      </c>
      <c r="AO1628" s="4">
        <f t="shared" si="139"/>
        <v>0</v>
      </c>
      <c r="AP1628" s="4">
        <f t="shared" si="139"/>
        <v>0</v>
      </c>
      <c r="AQ1628" s="4">
        <f t="shared" si="139"/>
        <v>0</v>
      </c>
      <c r="AR1628" s="4">
        <f t="shared" si="139"/>
        <v>0</v>
      </c>
      <c r="AS1628" s="4">
        <f t="shared" si="137"/>
        <v>7.3615038005551416E-4</v>
      </c>
      <c r="AT1628" s="4">
        <f t="shared" si="137"/>
        <v>0</v>
      </c>
      <c r="AU1628" s="4">
        <f t="shared" si="137"/>
        <v>0</v>
      </c>
      <c r="AV1628" s="4">
        <f t="shared" si="137"/>
        <v>0</v>
      </c>
      <c r="AW1628" s="4">
        <f t="shared" si="137"/>
        <v>0</v>
      </c>
      <c r="AX1628" s="4">
        <f t="shared" si="137"/>
        <v>0</v>
      </c>
      <c r="AY1628" s="4">
        <f t="shared" si="137"/>
        <v>0</v>
      </c>
      <c r="AZ1628" s="4">
        <f t="shared" si="134"/>
        <v>0</v>
      </c>
      <c r="BA1628" s="4">
        <f t="shared" si="134"/>
        <v>0</v>
      </c>
      <c r="BB1628" s="67">
        <f t="shared" si="134"/>
        <v>0</v>
      </c>
    </row>
    <row r="1629" spans="1:54" x14ac:dyDescent="0.3">
      <c r="A1629" t="s">
        <v>68</v>
      </c>
      <c r="B1629" t="s">
        <v>69</v>
      </c>
      <c r="C1629">
        <v>845490</v>
      </c>
      <c r="D1629" t="s">
        <v>70</v>
      </c>
      <c r="E1629" t="s">
        <v>71</v>
      </c>
      <c r="F1629" t="s">
        <v>72</v>
      </c>
      <c r="G1629" t="s">
        <v>108</v>
      </c>
      <c r="H1629">
        <v>6</v>
      </c>
      <c r="I1629" t="s">
        <v>962</v>
      </c>
      <c r="J1629" s="4">
        <v>0</v>
      </c>
      <c r="K1629" s="4">
        <v>0</v>
      </c>
      <c r="L1629" s="4">
        <v>0</v>
      </c>
      <c r="M1629" s="4">
        <v>0</v>
      </c>
      <c r="N1629" s="4">
        <v>0</v>
      </c>
      <c r="O1629" s="4">
        <v>0</v>
      </c>
      <c r="P1629" s="4">
        <v>0</v>
      </c>
      <c r="Q1629" s="4">
        <v>0</v>
      </c>
      <c r="R1629" s="4">
        <v>0</v>
      </c>
      <c r="S1629" s="4">
        <v>0</v>
      </c>
      <c r="T1629" s="4">
        <v>0</v>
      </c>
      <c r="U1629" s="4">
        <v>0</v>
      </c>
      <c r="V1629" s="4">
        <v>0</v>
      </c>
      <c r="W1629" s="4">
        <v>0</v>
      </c>
      <c r="X1629" s="4">
        <v>0.26700000000000002</v>
      </c>
      <c r="Y1629" s="4">
        <v>0</v>
      </c>
      <c r="Z1629" s="4">
        <v>0</v>
      </c>
      <c r="AA1629" s="4">
        <v>0</v>
      </c>
      <c r="AB1629" s="4">
        <v>0</v>
      </c>
      <c r="AC1629" s="4">
        <v>0</v>
      </c>
      <c r="AG1629" s="66">
        <v>845490</v>
      </c>
      <c r="AH1629" t="s">
        <v>962</v>
      </c>
      <c r="AI1629" s="4">
        <f t="shared" si="140"/>
        <v>0</v>
      </c>
      <c r="AJ1629" s="4">
        <f t="shared" si="140"/>
        <v>0</v>
      </c>
      <c r="AK1629" s="4">
        <f t="shared" si="140"/>
        <v>0</v>
      </c>
      <c r="AL1629" s="4">
        <f t="shared" si="140"/>
        <v>0</v>
      </c>
      <c r="AM1629" s="4">
        <f t="shared" si="140"/>
        <v>0</v>
      </c>
      <c r="AN1629" s="4">
        <f t="shared" si="139"/>
        <v>0</v>
      </c>
      <c r="AO1629" s="4">
        <f t="shared" si="139"/>
        <v>0</v>
      </c>
      <c r="AP1629" s="4">
        <f t="shared" si="139"/>
        <v>0</v>
      </c>
      <c r="AQ1629" s="4">
        <f t="shared" si="139"/>
        <v>0</v>
      </c>
      <c r="AR1629" s="4">
        <f t="shared" si="139"/>
        <v>0</v>
      </c>
      <c r="AS1629" s="4">
        <f t="shared" si="137"/>
        <v>0</v>
      </c>
      <c r="AT1629" s="4">
        <f t="shared" si="137"/>
        <v>0</v>
      </c>
      <c r="AU1629" s="4">
        <f t="shared" si="137"/>
        <v>0</v>
      </c>
      <c r="AV1629" s="4">
        <f t="shared" si="137"/>
        <v>0</v>
      </c>
      <c r="AW1629" s="4">
        <f t="shared" si="137"/>
        <v>8.7877268303189243E-4</v>
      </c>
      <c r="AX1629" s="4">
        <f t="shared" si="137"/>
        <v>0</v>
      </c>
      <c r="AY1629" s="4">
        <f t="shared" si="137"/>
        <v>0</v>
      </c>
      <c r="AZ1629" s="4">
        <f t="shared" si="134"/>
        <v>0</v>
      </c>
      <c r="BA1629" s="4">
        <f t="shared" si="134"/>
        <v>0</v>
      </c>
      <c r="BB1629" s="67">
        <f t="shared" si="134"/>
        <v>0</v>
      </c>
    </row>
    <row r="1630" spans="1:54" x14ac:dyDescent="0.3">
      <c r="A1630" t="s">
        <v>68</v>
      </c>
      <c r="B1630" t="s">
        <v>69</v>
      </c>
      <c r="C1630">
        <v>845530</v>
      </c>
      <c r="D1630" t="s">
        <v>70</v>
      </c>
      <c r="E1630" t="s">
        <v>71</v>
      </c>
      <c r="F1630" t="s">
        <v>72</v>
      </c>
      <c r="G1630" t="s">
        <v>108</v>
      </c>
      <c r="H1630">
        <v>6</v>
      </c>
      <c r="I1630" t="s">
        <v>1321</v>
      </c>
      <c r="J1630" s="4">
        <v>0</v>
      </c>
      <c r="K1630" s="4">
        <v>0</v>
      </c>
      <c r="L1630" s="4">
        <v>0</v>
      </c>
      <c r="M1630" s="4">
        <v>0</v>
      </c>
      <c r="N1630" s="4">
        <v>0</v>
      </c>
      <c r="O1630" s="4">
        <v>0</v>
      </c>
      <c r="P1630" s="4">
        <v>0</v>
      </c>
      <c r="Q1630" s="4">
        <v>0</v>
      </c>
      <c r="R1630" s="4">
        <v>0</v>
      </c>
      <c r="S1630" s="4">
        <v>0</v>
      </c>
      <c r="T1630" s="4">
        <v>0</v>
      </c>
      <c r="U1630" s="4">
        <v>0</v>
      </c>
      <c r="V1630" s="4">
        <v>0</v>
      </c>
      <c r="W1630" s="4">
        <v>0</v>
      </c>
      <c r="X1630" s="4">
        <v>0.33100000000000002</v>
      </c>
      <c r="Y1630" s="4">
        <v>0</v>
      </c>
      <c r="Z1630" s="4">
        <v>0</v>
      </c>
      <c r="AA1630" s="4">
        <v>0</v>
      </c>
      <c r="AB1630" s="4">
        <v>0</v>
      </c>
      <c r="AC1630" s="4">
        <v>0</v>
      </c>
      <c r="AG1630" s="66">
        <v>845530</v>
      </c>
      <c r="AH1630" t="s">
        <v>1321</v>
      </c>
      <c r="AI1630" s="4">
        <f t="shared" si="140"/>
        <v>0</v>
      </c>
      <c r="AJ1630" s="4">
        <f t="shared" si="140"/>
        <v>0</v>
      </c>
      <c r="AK1630" s="4">
        <f t="shared" si="140"/>
        <v>0</v>
      </c>
      <c r="AL1630" s="4">
        <f t="shared" si="140"/>
        <v>0</v>
      </c>
      <c r="AM1630" s="4">
        <f t="shared" si="140"/>
        <v>0</v>
      </c>
      <c r="AN1630" s="4">
        <f t="shared" si="139"/>
        <v>0</v>
      </c>
      <c r="AO1630" s="4">
        <f t="shared" si="139"/>
        <v>0</v>
      </c>
      <c r="AP1630" s="4">
        <f t="shared" si="139"/>
        <v>0</v>
      </c>
      <c r="AQ1630" s="4">
        <f t="shared" si="139"/>
        <v>0</v>
      </c>
      <c r="AR1630" s="4">
        <f t="shared" si="139"/>
        <v>0</v>
      </c>
      <c r="AS1630" s="4">
        <f t="shared" si="137"/>
        <v>0</v>
      </c>
      <c r="AT1630" s="4">
        <f t="shared" si="137"/>
        <v>0</v>
      </c>
      <c r="AU1630" s="4">
        <f t="shared" si="137"/>
        <v>0</v>
      </c>
      <c r="AV1630" s="4">
        <f t="shared" si="137"/>
        <v>0</v>
      </c>
      <c r="AW1630" s="4">
        <f t="shared" si="137"/>
        <v>1.0894148242829827E-3</v>
      </c>
      <c r="AX1630" s="4">
        <f t="shared" si="137"/>
        <v>0</v>
      </c>
      <c r="AY1630" s="4">
        <f t="shared" si="137"/>
        <v>0</v>
      </c>
      <c r="AZ1630" s="4">
        <f t="shared" si="134"/>
        <v>0</v>
      </c>
      <c r="BA1630" s="4">
        <f t="shared" si="134"/>
        <v>0</v>
      </c>
      <c r="BB1630" s="67">
        <f t="shared" si="134"/>
        <v>0</v>
      </c>
    </row>
    <row r="1631" spans="1:54" x14ac:dyDescent="0.3">
      <c r="A1631" t="s">
        <v>68</v>
      </c>
      <c r="B1631" t="s">
        <v>69</v>
      </c>
      <c r="C1631">
        <v>845590</v>
      </c>
      <c r="D1631" t="s">
        <v>70</v>
      </c>
      <c r="E1631" t="s">
        <v>71</v>
      </c>
      <c r="F1631" t="s">
        <v>72</v>
      </c>
      <c r="G1631" t="s">
        <v>108</v>
      </c>
      <c r="H1631">
        <v>6</v>
      </c>
      <c r="I1631" t="s">
        <v>1322</v>
      </c>
      <c r="J1631" s="4">
        <v>0</v>
      </c>
      <c r="K1631" s="4">
        <v>0</v>
      </c>
      <c r="L1631" s="4">
        <v>0</v>
      </c>
      <c r="M1631" s="4">
        <v>0</v>
      </c>
      <c r="N1631" s="4">
        <v>0</v>
      </c>
      <c r="O1631" s="4">
        <v>0</v>
      </c>
      <c r="P1631" s="4">
        <v>0</v>
      </c>
      <c r="Q1631" s="4">
        <v>0</v>
      </c>
      <c r="R1631" s="4">
        <v>0</v>
      </c>
      <c r="S1631" s="4">
        <v>0</v>
      </c>
      <c r="T1631" s="4">
        <v>0</v>
      </c>
      <c r="U1631" s="4">
        <v>0</v>
      </c>
      <c r="V1631" s="4">
        <v>0</v>
      </c>
      <c r="W1631" s="4">
        <v>0</v>
      </c>
      <c r="X1631" s="4">
        <v>0.30599999999999999</v>
      </c>
      <c r="Y1631" s="4">
        <v>0</v>
      </c>
      <c r="Z1631" s="4">
        <v>0</v>
      </c>
      <c r="AA1631" s="4">
        <v>4.8000000000000001E-2</v>
      </c>
      <c r="AB1631" s="4">
        <v>0</v>
      </c>
      <c r="AC1631" s="4">
        <v>0</v>
      </c>
      <c r="AG1631" s="66">
        <v>845590</v>
      </c>
      <c r="AH1631" t="s">
        <v>1322</v>
      </c>
      <c r="AI1631" s="4">
        <f t="shared" si="140"/>
        <v>0</v>
      </c>
      <c r="AJ1631" s="4">
        <f t="shared" si="140"/>
        <v>0</v>
      </c>
      <c r="AK1631" s="4">
        <f t="shared" si="140"/>
        <v>0</v>
      </c>
      <c r="AL1631" s="4">
        <f t="shared" si="140"/>
        <v>0</v>
      </c>
      <c r="AM1631" s="4">
        <f t="shared" si="140"/>
        <v>0</v>
      </c>
      <c r="AN1631" s="4">
        <f t="shared" si="139"/>
        <v>0</v>
      </c>
      <c r="AO1631" s="4">
        <f t="shared" si="139"/>
        <v>0</v>
      </c>
      <c r="AP1631" s="4">
        <f t="shared" si="139"/>
        <v>0</v>
      </c>
      <c r="AQ1631" s="4">
        <f t="shared" si="139"/>
        <v>0</v>
      </c>
      <c r="AR1631" s="4">
        <f t="shared" si="139"/>
        <v>0</v>
      </c>
      <c r="AS1631" s="4">
        <f t="shared" si="137"/>
        <v>0</v>
      </c>
      <c r="AT1631" s="4">
        <f t="shared" si="137"/>
        <v>0</v>
      </c>
      <c r="AU1631" s="4">
        <f t="shared" si="137"/>
        <v>0</v>
      </c>
      <c r="AV1631" s="4">
        <f t="shared" si="137"/>
        <v>0</v>
      </c>
      <c r="AW1631" s="4">
        <f t="shared" si="137"/>
        <v>1.0071327378567755E-3</v>
      </c>
      <c r="AX1631" s="4">
        <f t="shared" si="137"/>
        <v>0</v>
      </c>
      <c r="AY1631" s="4">
        <f t="shared" si="137"/>
        <v>0</v>
      </c>
      <c r="AZ1631" s="4">
        <f t="shared" si="134"/>
        <v>7.2398511088420223E-5</v>
      </c>
      <c r="BA1631" s="4">
        <f t="shared" si="134"/>
        <v>0</v>
      </c>
      <c r="BB1631" s="67">
        <f t="shared" si="134"/>
        <v>0</v>
      </c>
    </row>
    <row r="1632" spans="1:54" x14ac:dyDescent="0.3">
      <c r="A1632" t="s">
        <v>68</v>
      </c>
      <c r="B1632" t="s">
        <v>69</v>
      </c>
      <c r="C1632">
        <v>845620</v>
      </c>
      <c r="D1632" t="s">
        <v>70</v>
      </c>
      <c r="E1632" t="s">
        <v>71</v>
      </c>
      <c r="F1632" t="s">
        <v>72</v>
      </c>
      <c r="G1632" t="s">
        <v>108</v>
      </c>
      <c r="H1632">
        <v>6</v>
      </c>
      <c r="I1632" t="s">
        <v>1323</v>
      </c>
      <c r="J1632" s="4">
        <v>0</v>
      </c>
      <c r="K1632" s="4">
        <v>0</v>
      </c>
      <c r="L1632" s="4">
        <v>0</v>
      </c>
      <c r="M1632" s="4">
        <v>0</v>
      </c>
      <c r="N1632" s="4">
        <v>0</v>
      </c>
      <c r="O1632" s="4">
        <v>0</v>
      </c>
      <c r="P1632" s="4">
        <v>0</v>
      </c>
      <c r="Q1632" s="4">
        <v>0</v>
      </c>
      <c r="R1632" s="4">
        <v>0</v>
      </c>
      <c r="S1632" s="4">
        <v>0</v>
      </c>
      <c r="T1632" s="4">
        <v>0</v>
      </c>
      <c r="U1632" s="4">
        <v>0</v>
      </c>
      <c r="V1632" s="4">
        <v>0</v>
      </c>
      <c r="W1632" s="4">
        <v>0</v>
      </c>
      <c r="X1632" s="4">
        <v>0</v>
      </c>
      <c r="Y1632" s="4">
        <v>0</v>
      </c>
      <c r="Z1632" s="4">
        <v>0</v>
      </c>
      <c r="AA1632" s="4">
        <v>0.36899999999999999</v>
      </c>
      <c r="AB1632" s="4">
        <v>0</v>
      </c>
      <c r="AC1632" s="4">
        <v>0</v>
      </c>
      <c r="AG1632" s="66">
        <v>845620</v>
      </c>
      <c r="AH1632" t="s">
        <v>1323</v>
      </c>
      <c r="AI1632" s="4">
        <f t="shared" si="140"/>
        <v>0</v>
      </c>
      <c r="AJ1632" s="4">
        <f t="shared" si="140"/>
        <v>0</v>
      </c>
      <c r="AK1632" s="4">
        <f t="shared" si="140"/>
        <v>0</v>
      </c>
      <c r="AL1632" s="4">
        <f t="shared" si="140"/>
        <v>0</v>
      </c>
      <c r="AM1632" s="4">
        <f t="shared" si="140"/>
        <v>0</v>
      </c>
      <c r="AN1632" s="4">
        <f t="shared" si="139"/>
        <v>0</v>
      </c>
      <c r="AO1632" s="4">
        <f t="shared" si="139"/>
        <v>0</v>
      </c>
      <c r="AP1632" s="4">
        <f t="shared" si="139"/>
        <v>0</v>
      </c>
      <c r="AQ1632" s="4">
        <f t="shared" si="139"/>
        <v>0</v>
      </c>
      <c r="AR1632" s="4">
        <f t="shared" si="139"/>
        <v>0</v>
      </c>
      <c r="AS1632" s="4">
        <f t="shared" si="137"/>
        <v>0</v>
      </c>
      <c r="AT1632" s="4">
        <f t="shared" si="137"/>
        <v>0</v>
      </c>
      <c r="AU1632" s="4">
        <f t="shared" si="137"/>
        <v>0</v>
      </c>
      <c r="AV1632" s="4">
        <f t="shared" si="137"/>
        <v>0</v>
      </c>
      <c r="AW1632" s="4">
        <f t="shared" si="137"/>
        <v>0</v>
      </c>
      <c r="AX1632" s="4">
        <f t="shared" si="137"/>
        <v>0</v>
      </c>
      <c r="AY1632" s="4">
        <f t="shared" si="137"/>
        <v>0</v>
      </c>
      <c r="AZ1632" s="4">
        <f t="shared" si="134"/>
        <v>5.565635539922305E-4</v>
      </c>
      <c r="BA1632" s="4">
        <f t="shared" si="134"/>
        <v>0</v>
      </c>
      <c r="BB1632" s="67">
        <f t="shared" si="134"/>
        <v>0</v>
      </c>
    </row>
    <row r="1633" spans="1:54" x14ac:dyDescent="0.3">
      <c r="A1633" t="s">
        <v>68</v>
      </c>
      <c r="B1633" t="s">
        <v>69</v>
      </c>
      <c r="C1633">
        <v>845699</v>
      </c>
      <c r="D1633" t="s">
        <v>70</v>
      </c>
      <c r="E1633" t="s">
        <v>71</v>
      </c>
      <c r="F1633" t="s">
        <v>72</v>
      </c>
      <c r="G1633" t="s">
        <v>108</v>
      </c>
      <c r="H1633">
        <v>6</v>
      </c>
      <c r="I1633" t="s">
        <v>243</v>
      </c>
      <c r="J1633" s="4">
        <v>0</v>
      </c>
      <c r="K1633" s="4">
        <v>0</v>
      </c>
      <c r="L1633" s="4">
        <v>0</v>
      </c>
      <c r="M1633" s="4">
        <v>0</v>
      </c>
      <c r="N1633" s="4">
        <v>0</v>
      </c>
      <c r="O1633" s="4">
        <v>0</v>
      </c>
      <c r="P1633" s="4">
        <v>0</v>
      </c>
      <c r="Q1633" s="4">
        <v>0</v>
      </c>
      <c r="R1633" s="4">
        <v>0</v>
      </c>
      <c r="S1633" s="4">
        <v>0</v>
      </c>
      <c r="T1633" s="4">
        <v>0</v>
      </c>
      <c r="U1633" s="4">
        <v>7.52</v>
      </c>
      <c r="V1633" s="4">
        <v>0</v>
      </c>
      <c r="W1633" s="4">
        <v>0</v>
      </c>
      <c r="X1633" s="4">
        <v>0</v>
      </c>
      <c r="Y1633" s="4">
        <v>0</v>
      </c>
      <c r="Z1633" s="4">
        <v>0</v>
      </c>
      <c r="AA1633" s="4">
        <v>0</v>
      </c>
      <c r="AB1633" s="4">
        <v>0</v>
      </c>
      <c r="AC1633" s="4">
        <v>0</v>
      </c>
      <c r="AG1633" s="66">
        <v>845699</v>
      </c>
      <c r="AH1633" t="s">
        <v>243</v>
      </c>
      <c r="AI1633" s="4">
        <f t="shared" si="140"/>
        <v>0</v>
      </c>
      <c r="AJ1633" s="4">
        <f t="shared" si="140"/>
        <v>0</v>
      </c>
      <c r="AK1633" s="4">
        <f t="shared" si="140"/>
        <v>0</v>
      </c>
      <c r="AL1633" s="4">
        <f t="shared" si="140"/>
        <v>0</v>
      </c>
      <c r="AM1633" s="4">
        <f t="shared" si="140"/>
        <v>0</v>
      </c>
      <c r="AN1633" s="4">
        <f t="shared" si="139"/>
        <v>0</v>
      </c>
      <c r="AO1633" s="4">
        <f t="shared" si="139"/>
        <v>0</v>
      </c>
      <c r="AP1633" s="4">
        <f t="shared" si="139"/>
        <v>0</v>
      </c>
      <c r="AQ1633" s="4">
        <f t="shared" si="139"/>
        <v>0</v>
      </c>
      <c r="AR1633" s="4">
        <f t="shared" si="139"/>
        <v>0</v>
      </c>
      <c r="AS1633" s="4">
        <f t="shared" si="137"/>
        <v>0</v>
      </c>
      <c r="AT1633" s="4">
        <f t="shared" si="137"/>
        <v>2.2531027126907247E-2</v>
      </c>
      <c r="AU1633" s="4">
        <f t="shared" si="137"/>
        <v>0</v>
      </c>
      <c r="AV1633" s="4">
        <f t="shared" si="137"/>
        <v>0</v>
      </c>
      <c r="AW1633" s="4">
        <f t="shared" si="137"/>
        <v>0</v>
      </c>
      <c r="AX1633" s="4">
        <f t="shared" si="137"/>
        <v>0</v>
      </c>
      <c r="AY1633" s="4">
        <f t="shared" si="137"/>
        <v>0</v>
      </c>
      <c r="AZ1633" s="4">
        <f t="shared" si="134"/>
        <v>0</v>
      </c>
      <c r="BA1633" s="4">
        <f t="shared" si="134"/>
        <v>0</v>
      </c>
      <c r="BB1633" s="67">
        <f t="shared" si="134"/>
        <v>0</v>
      </c>
    </row>
    <row r="1634" spans="1:54" x14ac:dyDescent="0.3">
      <c r="A1634" t="s">
        <v>68</v>
      </c>
      <c r="B1634" t="s">
        <v>69</v>
      </c>
      <c r="C1634">
        <v>845819</v>
      </c>
      <c r="D1634" t="s">
        <v>70</v>
      </c>
      <c r="E1634" t="s">
        <v>71</v>
      </c>
      <c r="F1634" t="s">
        <v>72</v>
      </c>
      <c r="G1634" t="s">
        <v>108</v>
      </c>
      <c r="H1634">
        <v>6</v>
      </c>
      <c r="I1634" t="s">
        <v>1324</v>
      </c>
      <c r="J1634" s="4">
        <v>0</v>
      </c>
      <c r="K1634" s="4">
        <v>0</v>
      </c>
      <c r="L1634" s="4">
        <v>0</v>
      </c>
      <c r="M1634" s="4">
        <v>0</v>
      </c>
      <c r="N1634" s="4">
        <v>0</v>
      </c>
      <c r="O1634" s="4">
        <v>0</v>
      </c>
      <c r="P1634" s="4">
        <v>0</v>
      </c>
      <c r="Q1634" s="4">
        <v>0</v>
      </c>
      <c r="R1634" s="4">
        <v>0</v>
      </c>
      <c r="S1634" s="4">
        <v>0</v>
      </c>
      <c r="T1634" s="4">
        <v>0</v>
      </c>
      <c r="U1634" s="4">
        <v>0</v>
      </c>
      <c r="V1634" s="4">
        <v>0</v>
      </c>
      <c r="W1634" s="4">
        <v>0</v>
      </c>
      <c r="X1634" s="4">
        <v>0</v>
      </c>
      <c r="Y1634" s="4">
        <v>3.9489999999999998</v>
      </c>
      <c r="Z1634" s="4">
        <v>0</v>
      </c>
      <c r="AA1634" s="4">
        <v>0</v>
      </c>
      <c r="AB1634" s="4">
        <v>0</v>
      </c>
      <c r="AC1634" s="4">
        <v>0</v>
      </c>
      <c r="AG1634" s="66">
        <v>845819</v>
      </c>
      <c r="AH1634" t="s">
        <v>1324</v>
      </c>
      <c r="AI1634" s="4">
        <f t="shared" si="140"/>
        <v>0</v>
      </c>
      <c r="AJ1634" s="4">
        <f t="shared" si="140"/>
        <v>0</v>
      </c>
      <c r="AK1634" s="4">
        <f t="shared" si="140"/>
        <v>0</v>
      </c>
      <c r="AL1634" s="4">
        <f t="shared" si="140"/>
        <v>0</v>
      </c>
      <c r="AM1634" s="4">
        <f t="shared" si="140"/>
        <v>0</v>
      </c>
      <c r="AN1634" s="4">
        <f t="shared" si="139"/>
        <v>0</v>
      </c>
      <c r="AO1634" s="4">
        <f t="shared" si="139"/>
        <v>0</v>
      </c>
      <c r="AP1634" s="4">
        <f t="shared" si="139"/>
        <v>0</v>
      </c>
      <c r="AQ1634" s="4">
        <f t="shared" si="139"/>
        <v>0</v>
      </c>
      <c r="AR1634" s="4">
        <f t="shared" si="139"/>
        <v>0</v>
      </c>
      <c r="AS1634" s="4">
        <f t="shared" si="137"/>
        <v>0</v>
      </c>
      <c r="AT1634" s="4">
        <f t="shared" si="137"/>
        <v>0</v>
      </c>
      <c r="AU1634" s="4">
        <f t="shared" si="137"/>
        <v>0</v>
      </c>
      <c r="AV1634" s="4">
        <f t="shared" si="137"/>
        <v>0</v>
      </c>
      <c r="AW1634" s="4">
        <f t="shared" si="137"/>
        <v>0</v>
      </c>
      <c r="AX1634" s="4">
        <f t="shared" si="137"/>
        <v>1.0548632816783334E-2</v>
      </c>
      <c r="AY1634" s="4">
        <f t="shared" si="137"/>
        <v>0</v>
      </c>
      <c r="AZ1634" s="4">
        <f t="shared" si="137"/>
        <v>0</v>
      </c>
      <c r="BA1634" s="4">
        <f t="shared" si="137"/>
        <v>0</v>
      </c>
      <c r="BB1634" s="67">
        <f t="shared" si="137"/>
        <v>0</v>
      </c>
    </row>
    <row r="1635" spans="1:54" x14ac:dyDescent="0.3">
      <c r="A1635" t="s">
        <v>68</v>
      </c>
      <c r="B1635" t="s">
        <v>69</v>
      </c>
      <c r="C1635">
        <v>845899</v>
      </c>
      <c r="D1635" t="s">
        <v>70</v>
      </c>
      <c r="E1635" t="s">
        <v>71</v>
      </c>
      <c r="F1635" t="s">
        <v>72</v>
      </c>
      <c r="G1635" t="s">
        <v>108</v>
      </c>
      <c r="H1635">
        <v>6</v>
      </c>
      <c r="I1635" t="s">
        <v>1325</v>
      </c>
      <c r="J1635" s="4">
        <v>0</v>
      </c>
      <c r="K1635" s="4">
        <v>0</v>
      </c>
      <c r="L1635" s="4">
        <v>0</v>
      </c>
      <c r="M1635" s="4">
        <v>0</v>
      </c>
      <c r="N1635" s="4">
        <v>0</v>
      </c>
      <c r="O1635" s="4">
        <v>6.9729999999999999</v>
      </c>
      <c r="P1635" s="4">
        <v>0</v>
      </c>
      <c r="Q1635" s="4">
        <v>0</v>
      </c>
      <c r="R1635" s="4">
        <v>0</v>
      </c>
      <c r="S1635" s="4">
        <v>0</v>
      </c>
      <c r="T1635" s="4">
        <v>0</v>
      </c>
      <c r="U1635" s="4">
        <v>0</v>
      </c>
      <c r="V1635" s="4">
        <v>0</v>
      </c>
      <c r="W1635" s="4">
        <v>0</v>
      </c>
      <c r="X1635" s="4">
        <v>0</v>
      </c>
      <c r="Y1635" s="4">
        <v>0</v>
      </c>
      <c r="Z1635" s="4">
        <v>0</v>
      </c>
      <c r="AA1635" s="4">
        <v>0</v>
      </c>
      <c r="AB1635" s="4">
        <v>0</v>
      </c>
      <c r="AC1635" s="4">
        <v>0</v>
      </c>
      <c r="AG1635" s="66">
        <v>845899</v>
      </c>
      <c r="AH1635" t="s">
        <v>1325</v>
      </c>
      <c r="AI1635" s="4">
        <f t="shared" si="140"/>
        <v>0</v>
      </c>
      <c r="AJ1635" s="4">
        <f t="shared" si="140"/>
        <v>0</v>
      </c>
      <c r="AK1635" s="4">
        <f t="shared" si="140"/>
        <v>0</v>
      </c>
      <c r="AL1635" s="4">
        <f t="shared" si="140"/>
        <v>0</v>
      </c>
      <c r="AM1635" s="4">
        <f t="shared" si="140"/>
        <v>0</v>
      </c>
      <c r="AN1635" s="4">
        <f t="shared" si="139"/>
        <v>1.5797547082490052E-2</v>
      </c>
      <c r="AO1635" s="4">
        <f t="shared" si="139"/>
        <v>0</v>
      </c>
      <c r="AP1635" s="4">
        <f t="shared" si="139"/>
        <v>0</v>
      </c>
      <c r="AQ1635" s="4">
        <f t="shared" si="139"/>
        <v>0</v>
      </c>
      <c r="AR1635" s="4">
        <f t="shared" si="139"/>
        <v>0</v>
      </c>
      <c r="AS1635" s="4">
        <f t="shared" si="137"/>
        <v>0</v>
      </c>
      <c r="AT1635" s="4">
        <f t="shared" si="137"/>
        <v>0</v>
      </c>
      <c r="AU1635" s="4">
        <f t="shared" si="137"/>
        <v>0</v>
      </c>
      <c r="AV1635" s="4">
        <f t="shared" si="137"/>
        <v>0</v>
      </c>
      <c r="AW1635" s="4">
        <f t="shared" si="137"/>
        <v>0</v>
      </c>
      <c r="AX1635" s="4">
        <f t="shared" si="137"/>
        <v>0</v>
      </c>
      <c r="AY1635" s="4">
        <f t="shared" si="137"/>
        <v>0</v>
      </c>
      <c r="AZ1635" s="4">
        <f t="shared" si="137"/>
        <v>0</v>
      </c>
      <c r="BA1635" s="4">
        <f t="shared" si="137"/>
        <v>0</v>
      </c>
      <c r="BB1635" s="67">
        <f t="shared" si="137"/>
        <v>0</v>
      </c>
    </row>
    <row r="1636" spans="1:54" x14ac:dyDescent="0.3">
      <c r="A1636" t="s">
        <v>68</v>
      </c>
      <c r="B1636" t="s">
        <v>69</v>
      </c>
      <c r="C1636">
        <v>845929</v>
      </c>
      <c r="D1636" t="s">
        <v>70</v>
      </c>
      <c r="E1636" t="s">
        <v>71</v>
      </c>
      <c r="F1636" t="s">
        <v>72</v>
      </c>
      <c r="G1636" t="s">
        <v>108</v>
      </c>
      <c r="H1636">
        <v>6</v>
      </c>
      <c r="I1636" t="s">
        <v>1326</v>
      </c>
      <c r="J1636" s="4">
        <v>0</v>
      </c>
      <c r="K1636" s="4">
        <v>0</v>
      </c>
      <c r="L1636" s="4">
        <v>0</v>
      </c>
      <c r="M1636" s="4">
        <v>0</v>
      </c>
      <c r="N1636" s="4">
        <v>0</v>
      </c>
      <c r="O1636" s="4">
        <v>0</v>
      </c>
      <c r="P1636" s="4">
        <v>0</v>
      </c>
      <c r="Q1636" s="4">
        <v>0</v>
      </c>
      <c r="R1636" s="4">
        <v>0</v>
      </c>
      <c r="S1636" s="4">
        <v>0</v>
      </c>
      <c r="T1636" s="4">
        <v>0</v>
      </c>
      <c r="U1636" s="4">
        <v>0</v>
      </c>
      <c r="V1636" s="4">
        <v>0</v>
      </c>
      <c r="W1636" s="4">
        <v>0</v>
      </c>
      <c r="X1636" s="4">
        <v>0</v>
      </c>
      <c r="Y1636" s="4">
        <v>0</v>
      </c>
      <c r="Z1636" s="4">
        <v>6.2E-2</v>
      </c>
      <c r="AA1636" s="4">
        <v>0</v>
      </c>
      <c r="AB1636" s="4">
        <v>0</v>
      </c>
      <c r="AC1636" s="4">
        <v>0</v>
      </c>
      <c r="AG1636" s="66">
        <v>845929</v>
      </c>
      <c r="AH1636" t="s">
        <v>1326</v>
      </c>
      <c r="AI1636" s="4">
        <f t="shared" si="140"/>
        <v>0</v>
      </c>
      <c r="AJ1636" s="4">
        <f t="shared" si="140"/>
        <v>0</v>
      </c>
      <c r="AK1636" s="4">
        <f t="shared" si="140"/>
        <v>0</v>
      </c>
      <c r="AL1636" s="4">
        <f t="shared" si="140"/>
        <v>0</v>
      </c>
      <c r="AM1636" s="4">
        <f t="shared" si="140"/>
        <v>0</v>
      </c>
      <c r="AN1636" s="4">
        <f t="shared" si="139"/>
        <v>0</v>
      </c>
      <c r="AO1636" s="4">
        <f t="shared" si="139"/>
        <v>0</v>
      </c>
      <c r="AP1636" s="4">
        <f t="shared" si="139"/>
        <v>0</v>
      </c>
      <c r="AQ1636" s="4">
        <f t="shared" si="139"/>
        <v>0</v>
      </c>
      <c r="AR1636" s="4">
        <f t="shared" si="139"/>
        <v>0</v>
      </c>
      <c r="AS1636" s="4">
        <f t="shared" si="137"/>
        <v>0</v>
      </c>
      <c r="AT1636" s="4">
        <f t="shared" si="137"/>
        <v>0</v>
      </c>
      <c r="AU1636" s="4">
        <f t="shared" si="137"/>
        <v>0</v>
      </c>
      <c r="AV1636" s="4">
        <f t="shared" si="137"/>
        <v>0</v>
      </c>
      <c r="AW1636" s="4">
        <f t="shared" si="137"/>
        <v>0</v>
      </c>
      <c r="AX1636" s="4">
        <f t="shared" si="137"/>
        <v>0</v>
      </c>
      <c r="AY1636" s="4">
        <f t="shared" si="137"/>
        <v>1.2916401880428099E-4</v>
      </c>
      <c r="AZ1636" s="4">
        <f t="shared" si="137"/>
        <v>0</v>
      </c>
      <c r="BA1636" s="4">
        <f t="shared" ref="AZ1636:BB1699" si="141">IFERROR((AB1636/AB$2093)*100,0)</f>
        <v>0</v>
      </c>
      <c r="BB1636" s="67">
        <f t="shared" si="141"/>
        <v>0</v>
      </c>
    </row>
    <row r="1637" spans="1:54" x14ac:dyDescent="0.3">
      <c r="A1637" t="s">
        <v>68</v>
      </c>
      <c r="B1637" t="s">
        <v>69</v>
      </c>
      <c r="C1637">
        <v>846029</v>
      </c>
      <c r="D1637" t="s">
        <v>70</v>
      </c>
      <c r="E1637" t="s">
        <v>71</v>
      </c>
      <c r="F1637" t="s">
        <v>72</v>
      </c>
      <c r="G1637" t="s">
        <v>108</v>
      </c>
      <c r="H1637">
        <v>6</v>
      </c>
      <c r="I1637" t="s">
        <v>1327</v>
      </c>
      <c r="J1637" s="4">
        <v>0</v>
      </c>
      <c r="K1637" s="4">
        <v>0</v>
      </c>
      <c r="L1637" s="4">
        <v>0</v>
      </c>
      <c r="M1637" s="4">
        <v>0</v>
      </c>
      <c r="N1637" s="4">
        <v>0</v>
      </c>
      <c r="O1637" s="4">
        <v>0</v>
      </c>
      <c r="P1637" s="4">
        <v>0</v>
      </c>
      <c r="Q1637" s="4">
        <v>0</v>
      </c>
      <c r="R1637" s="4">
        <v>0</v>
      </c>
      <c r="S1637" s="4">
        <v>0</v>
      </c>
      <c r="T1637" s="4">
        <v>0</v>
      </c>
      <c r="U1637" s="4">
        <v>0.129</v>
      </c>
      <c r="V1637" s="4">
        <v>0</v>
      </c>
      <c r="W1637" s="4">
        <v>0</v>
      </c>
      <c r="X1637" s="4">
        <v>0</v>
      </c>
      <c r="Y1637" s="4">
        <v>0</v>
      </c>
      <c r="Z1637" s="4">
        <v>0</v>
      </c>
      <c r="AA1637" s="4">
        <v>0</v>
      </c>
      <c r="AB1637" s="4">
        <v>0</v>
      </c>
      <c r="AC1637" s="4">
        <v>6.4950000000000001</v>
      </c>
      <c r="AG1637" s="66">
        <v>846029</v>
      </c>
      <c r="AH1637" t="s">
        <v>1327</v>
      </c>
      <c r="AI1637" s="4">
        <f t="shared" si="140"/>
        <v>0</v>
      </c>
      <c r="AJ1637" s="4">
        <f t="shared" si="140"/>
        <v>0</v>
      </c>
      <c r="AK1637" s="4">
        <f t="shared" si="140"/>
        <v>0</v>
      </c>
      <c r="AL1637" s="4">
        <f t="shared" si="140"/>
        <v>0</v>
      </c>
      <c r="AM1637" s="4">
        <f t="shared" si="140"/>
        <v>0</v>
      </c>
      <c r="AN1637" s="4">
        <f t="shared" si="139"/>
        <v>0</v>
      </c>
      <c r="AO1637" s="4">
        <f t="shared" si="139"/>
        <v>0</v>
      </c>
      <c r="AP1637" s="4">
        <f t="shared" si="139"/>
        <v>0</v>
      </c>
      <c r="AQ1637" s="4">
        <f t="shared" si="139"/>
        <v>0</v>
      </c>
      <c r="AR1637" s="4">
        <f t="shared" si="139"/>
        <v>0</v>
      </c>
      <c r="AS1637" s="4">
        <f t="shared" si="139"/>
        <v>0</v>
      </c>
      <c r="AT1637" s="4">
        <f t="shared" si="139"/>
        <v>3.8650299193763765E-4</v>
      </c>
      <c r="AU1637" s="4">
        <f t="shared" si="139"/>
        <v>0</v>
      </c>
      <c r="AV1637" s="4">
        <f t="shared" si="139"/>
        <v>0</v>
      </c>
      <c r="AW1637" s="4">
        <f t="shared" si="139"/>
        <v>0</v>
      </c>
      <c r="AX1637" s="4">
        <f t="shared" si="139"/>
        <v>0</v>
      </c>
      <c r="AY1637" s="4">
        <f t="shared" si="139"/>
        <v>0</v>
      </c>
      <c r="AZ1637" s="4">
        <f t="shared" si="141"/>
        <v>0</v>
      </c>
      <c r="BA1637" s="4">
        <f t="shared" si="141"/>
        <v>0</v>
      </c>
      <c r="BB1637" s="67">
        <f t="shared" si="141"/>
        <v>1.0816048998383907E-2</v>
      </c>
    </row>
    <row r="1638" spans="1:54" x14ac:dyDescent="0.3">
      <c r="A1638" t="s">
        <v>68</v>
      </c>
      <c r="B1638" t="s">
        <v>69</v>
      </c>
      <c r="C1638">
        <v>846039</v>
      </c>
      <c r="D1638" t="s">
        <v>70</v>
      </c>
      <c r="E1638" t="s">
        <v>71</v>
      </c>
      <c r="F1638" t="s">
        <v>72</v>
      </c>
      <c r="G1638" t="s">
        <v>108</v>
      </c>
      <c r="H1638">
        <v>6</v>
      </c>
      <c r="I1638" t="s">
        <v>1328</v>
      </c>
      <c r="J1638" s="4">
        <v>0</v>
      </c>
      <c r="K1638" s="4">
        <v>0</v>
      </c>
      <c r="L1638" s="4">
        <v>0</v>
      </c>
      <c r="M1638" s="4">
        <v>0</v>
      </c>
      <c r="N1638" s="4">
        <v>0</v>
      </c>
      <c r="O1638" s="4">
        <v>0</v>
      </c>
      <c r="P1638" s="4">
        <v>0</v>
      </c>
      <c r="Q1638" s="4">
        <v>0</v>
      </c>
      <c r="R1638" s="4">
        <v>0</v>
      </c>
      <c r="S1638" s="4">
        <v>0.14099999999999999</v>
      </c>
      <c r="T1638" s="4">
        <v>0.61799999999999999</v>
      </c>
      <c r="U1638" s="4">
        <v>0</v>
      </c>
      <c r="V1638" s="4">
        <v>3.601</v>
      </c>
      <c r="W1638" s="4">
        <v>0.57099999999999995</v>
      </c>
      <c r="X1638" s="4">
        <v>0.40600000000000003</v>
      </c>
      <c r="Y1638" s="4">
        <v>0.80900000000000005</v>
      </c>
      <c r="Z1638" s="4">
        <v>0</v>
      </c>
      <c r="AA1638" s="4">
        <v>0</v>
      </c>
      <c r="AB1638" s="4">
        <v>0</v>
      </c>
      <c r="AC1638" s="4">
        <v>0</v>
      </c>
      <c r="AG1638" s="66">
        <v>846039</v>
      </c>
      <c r="AH1638" t="s">
        <v>1328</v>
      </c>
      <c r="AI1638" s="4">
        <f t="shared" si="140"/>
        <v>0</v>
      </c>
      <c r="AJ1638" s="4">
        <f t="shared" si="140"/>
        <v>0</v>
      </c>
      <c r="AK1638" s="4">
        <f t="shared" si="140"/>
        <v>0</v>
      </c>
      <c r="AL1638" s="4">
        <f t="shared" si="140"/>
        <v>0</v>
      </c>
      <c r="AM1638" s="4">
        <f t="shared" si="140"/>
        <v>0</v>
      </c>
      <c r="AN1638" s="4">
        <f t="shared" si="139"/>
        <v>0</v>
      </c>
      <c r="AO1638" s="4">
        <f t="shared" si="139"/>
        <v>0</v>
      </c>
      <c r="AP1638" s="4">
        <f t="shared" si="139"/>
        <v>0</v>
      </c>
      <c r="AQ1638" s="4">
        <f t="shared" si="139"/>
        <v>0</v>
      </c>
      <c r="AR1638" s="4">
        <f t="shared" si="139"/>
        <v>6.6474158760091947E-4</v>
      </c>
      <c r="AS1638" s="4">
        <f t="shared" si="139"/>
        <v>7.140808897728892E-5</v>
      </c>
      <c r="AT1638" s="4">
        <f t="shared" si="139"/>
        <v>0</v>
      </c>
      <c r="AU1638" s="4">
        <f t="shared" si="139"/>
        <v>9.0177566916587806E-3</v>
      </c>
      <c r="AV1638" s="4">
        <f t="shared" si="139"/>
        <v>1.3453437898824636E-3</v>
      </c>
      <c r="AW1638" s="4">
        <f t="shared" si="139"/>
        <v>1.3362610835616041E-3</v>
      </c>
      <c r="AX1638" s="4">
        <f t="shared" si="139"/>
        <v>2.1610139146056515E-3</v>
      </c>
      <c r="AY1638" s="4">
        <f t="shared" si="139"/>
        <v>0</v>
      </c>
      <c r="AZ1638" s="4">
        <f t="shared" si="141"/>
        <v>0</v>
      </c>
      <c r="BA1638" s="4">
        <f t="shared" si="141"/>
        <v>0</v>
      </c>
      <c r="BB1638" s="67">
        <f t="shared" si="141"/>
        <v>0</v>
      </c>
    </row>
    <row r="1639" spans="1:54" x14ac:dyDescent="0.3">
      <c r="A1639" t="s">
        <v>68</v>
      </c>
      <c r="B1639" t="s">
        <v>69</v>
      </c>
      <c r="C1639">
        <v>846150</v>
      </c>
      <c r="D1639" t="s">
        <v>70</v>
      </c>
      <c r="E1639" t="s">
        <v>71</v>
      </c>
      <c r="F1639" t="s">
        <v>72</v>
      </c>
      <c r="G1639" t="s">
        <v>108</v>
      </c>
      <c r="H1639">
        <v>6</v>
      </c>
      <c r="I1639" t="s">
        <v>1329</v>
      </c>
      <c r="J1639" s="4">
        <v>0</v>
      </c>
      <c r="K1639" s="4">
        <v>0</v>
      </c>
      <c r="L1639" s="4">
        <v>0</v>
      </c>
      <c r="M1639" s="4">
        <v>0</v>
      </c>
      <c r="N1639" s="4">
        <v>0</v>
      </c>
      <c r="O1639" s="4">
        <v>0</v>
      </c>
      <c r="P1639" s="4">
        <v>0</v>
      </c>
      <c r="Q1639" s="4">
        <v>0</v>
      </c>
      <c r="R1639" s="4">
        <v>0</v>
      </c>
      <c r="S1639" s="4">
        <v>0</v>
      </c>
      <c r="T1639" s="4">
        <v>0</v>
      </c>
      <c r="U1639" s="4">
        <v>0</v>
      </c>
      <c r="V1639" s="4">
        <v>4.2220000000000004</v>
      </c>
      <c r="W1639" s="4">
        <v>0</v>
      </c>
      <c r="X1639" s="4">
        <v>0</v>
      </c>
      <c r="Y1639" s="4">
        <v>0</v>
      </c>
      <c r="Z1639" s="4">
        <v>0</v>
      </c>
      <c r="AA1639" s="4">
        <v>0</v>
      </c>
      <c r="AB1639" s="4">
        <v>0</v>
      </c>
      <c r="AC1639" s="4">
        <v>0</v>
      </c>
      <c r="AG1639" s="66">
        <v>846150</v>
      </c>
      <c r="AH1639" t="s">
        <v>1329</v>
      </c>
      <c r="AI1639" s="4">
        <f t="shared" si="140"/>
        <v>0</v>
      </c>
      <c r="AJ1639" s="4">
        <f t="shared" si="140"/>
        <v>0</v>
      </c>
      <c r="AK1639" s="4">
        <f t="shared" si="140"/>
        <v>0</v>
      </c>
      <c r="AL1639" s="4">
        <f t="shared" si="140"/>
        <v>0</v>
      </c>
      <c r="AM1639" s="4">
        <f t="shared" si="140"/>
        <v>0</v>
      </c>
      <c r="AN1639" s="4">
        <f t="shared" si="139"/>
        <v>0</v>
      </c>
      <c r="AO1639" s="4">
        <f t="shared" si="139"/>
        <v>0</v>
      </c>
      <c r="AP1639" s="4">
        <f t="shared" si="139"/>
        <v>0</v>
      </c>
      <c r="AQ1639" s="4">
        <f t="shared" si="139"/>
        <v>0</v>
      </c>
      <c r="AR1639" s="4">
        <f t="shared" si="139"/>
        <v>0</v>
      </c>
      <c r="AS1639" s="4">
        <f t="shared" si="139"/>
        <v>0</v>
      </c>
      <c r="AT1639" s="4">
        <f t="shared" si="139"/>
        <v>0</v>
      </c>
      <c r="AU1639" s="4">
        <f t="shared" si="139"/>
        <v>1.0572887740123126E-2</v>
      </c>
      <c r="AV1639" s="4">
        <f t="shared" si="139"/>
        <v>0</v>
      </c>
      <c r="AW1639" s="4">
        <f t="shared" si="139"/>
        <v>0</v>
      </c>
      <c r="AX1639" s="4">
        <f t="shared" si="139"/>
        <v>0</v>
      </c>
      <c r="AY1639" s="4">
        <f t="shared" si="139"/>
        <v>0</v>
      </c>
      <c r="AZ1639" s="4">
        <f t="shared" si="141"/>
        <v>0</v>
      </c>
      <c r="BA1639" s="4">
        <f t="shared" si="141"/>
        <v>0</v>
      </c>
      <c r="BB1639" s="67">
        <f t="shared" si="141"/>
        <v>0</v>
      </c>
    </row>
    <row r="1640" spans="1:54" x14ac:dyDescent="0.3">
      <c r="A1640" t="s">
        <v>68</v>
      </c>
      <c r="B1640" t="s">
        <v>69</v>
      </c>
      <c r="C1640">
        <v>846190</v>
      </c>
      <c r="D1640" t="s">
        <v>70</v>
      </c>
      <c r="E1640" t="s">
        <v>71</v>
      </c>
      <c r="F1640" t="s">
        <v>72</v>
      </c>
      <c r="G1640" t="s">
        <v>108</v>
      </c>
      <c r="H1640">
        <v>6</v>
      </c>
      <c r="I1640" t="s">
        <v>243</v>
      </c>
      <c r="J1640" s="4">
        <v>0</v>
      </c>
      <c r="K1640" s="4">
        <v>0</v>
      </c>
      <c r="L1640" s="4">
        <v>0</v>
      </c>
      <c r="M1640" s="4">
        <v>0</v>
      </c>
      <c r="N1640" s="4">
        <v>0</v>
      </c>
      <c r="O1640" s="4">
        <v>0</v>
      </c>
      <c r="P1640" s="4">
        <v>0</v>
      </c>
      <c r="Q1640" s="4">
        <v>0</v>
      </c>
      <c r="R1640" s="4">
        <v>0</v>
      </c>
      <c r="S1640" s="4">
        <v>0</v>
      </c>
      <c r="T1640" s="4">
        <v>0</v>
      </c>
      <c r="U1640" s="4">
        <v>0</v>
      </c>
      <c r="V1640" s="4">
        <v>0</v>
      </c>
      <c r="W1640" s="4">
        <v>0</v>
      </c>
      <c r="X1640" s="4">
        <v>0</v>
      </c>
      <c r="Y1640" s="4">
        <v>0</v>
      </c>
      <c r="Z1640" s="4">
        <v>5.9489999999999998</v>
      </c>
      <c r="AA1640" s="4">
        <v>0</v>
      </c>
      <c r="AB1640" s="4">
        <v>0.64100000000000001</v>
      </c>
      <c r="AC1640" s="4">
        <v>0</v>
      </c>
      <c r="AG1640" s="66">
        <v>846190</v>
      </c>
      <c r="AH1640" t="s">
        <v>243</v>
      </c>
      <c r="AI1640" s="4">
        <f t="shared" si="140"/>
        <v>0</v>
      </c>
      <c r="AJ1640" s="4">
        <f t="shared" si="140"/>
        <v>0</v>
      </c>
      <c r="AK1640" s="4">
        <f t="shared" si="140"/>
        <v>0</v>
      </c>
      <c r="AL1640" s="4">
        <f t="shared" si="140"/>
        <v>0</v>
      </c>
      <c r="AM1640" s="4">
        <f t="shared" si="140"/>
        <v>0</v>
      </c>
      <c r="AN1640" s="4">
        <f t="shared" si="139"/>
        <v>0</v>
      </c>
      <c r="AO1640" s="4">
        <f t="shared" si="139"/>
        <v>0</v>
      </c>
      <c r="AP1640" s="4">
        <f t="shared" si="139"/>
        <v>0</v>
      </c>
      <c r="AQ1640" s="4">
        <f t="shared" si="139"/>
        <v>0</v>
      </c>
      <c r="AR1640" s="4">
        <f t="shared" si="139"/>
        <v>0</v>
      </c>
      <c r="AS1640" s="4">
        <f t="shared" si="139"/>
        <v>0</v>
      </c>
      <c r="AT1640" s="4">
        <f t="shared" si="139"/>
        <v>0</v>
      </c>
      <c r="AU1640" s="4">
        <f t="shared" si="139"/>
        <v>0</v>
      </c>
      <c r="AV1640" s="4">
        <f t="shared" si="139"/>
        <v>0</v>
      </c>
      <c r="AW1640" s="4">
        <f t="shared" si="139"/>
        <v>0</v>
      </c>
      <c r="AX1640" s="4">
        <f t="shared" si="139"/>
        <v>0</v>
      </c>
      <c r="AY1640" s="4">
        <f t="shared" si="139"/>
        <v>1.2393495933333347E-2</v>
      </c>
      <c r="AZ1640" s="4">
        <f t="shared" si="141"/>
        <v>0</v>
      </c>
      <c r="BA1640" s="4">
        <f t="shared" si="141"/>
        <v>1.1283212470354291E-3</v>
      </c>
      <c r="BB1640" s="67">
        <f t="shared" si="141"/>
        <v>0</v>
      </c>
    </row>
    <row r="1641" spans="1:54" x14ac:dyDescent="0.3">
      <c r="A1641" t="s">
        <v>68</v>
      </c>
      <c r="B1641" t="s">
        <v>69</v>
      </c>
      <c r="C1641">
        <v>846229</v>
      </c>
      <c r="D1641" t="s">
        <v>70</v>
      </c>
      <c r="E1641" t="s">
        <v>71</v>
      </c>
      <c r="F1641" t="s">
        <v>72</v>
      </c>
      <c r="G1641" t="s">
        <v>108</v>
      </c>
      <c r="H1641">
        <v>6</v>
      </c>
      <c r="I1641" t="s">
        <v>1330</v>
      </c>
      <c r="J1641" s="4">
        <v>0</v>
      </c>
      <c r="K1641" s="4">
        <v>0</v>
      </c>
      <c r="L1641" s="4">
        <v>0</v>
      </c>
      <c r="M1641" s="4">
        <v>0</v>
      </c>
      <c r="N1641" s="4">
        <v>0</v>
      </c>
      <c r="O1641" s="4">
        <v>0</v>
      </c>
      <c r="P1641" s="4">
        <v>0</v>
      </c>
      <c r="Q1641" s="4">
        <v>0</v>
      </c>
      <c r="R1641" s="4">
        <v>0</v>
      </c>
      <c r="S1641" s="4">
        <v>0</v>
      </c>
      <c r="T1641" s="4">
        <v>0</v>
      </c>
      <c r="U1641" s="4">
        <v>0</v>
      </c>
      <c r="V1641" s="4">
        <v>0</v>
      </c>
      <c r="W1641" s="4">
        <v>0</v>
      </c>
      <c r="X1641" s="4">
        <v>0</v>
      </c>
      <c r="Y1641" s="4">
        <v>0</v>
      </c>
      <c r="Z1641" s="4">
        <v>0.29699999999999999</v>
      </c>
      <c r="AA1641" s="4">
        <v>0</v>
      </c>
      <c r="AB1641" s="4">
        <v>0</v>
      </c>
      <c r="AC1641" s="4">
        <v>2.7E-2</v>
      </c>
      <c r="AG1641" s="66">
        <v>846229</v>
      </c>
      <c r="AH1641" t="s">
        <v>1330</v>
      </c>
      <c r="AI1641" s="4">
        <f t="shared" si="140"/>
        <v>0</v>
      </c>
      <c r="AJ1641" s="4">
        <f t="shared" si="140"/>
        <v>0</v>
      </c>
      <c r="AK1641" s="4">
        <f t="shared" si="140"/>
        <v>0</v>
      </c>
      <c r="AL1641" s="4">
        <f t="shared" si="140"/>
        <v>0</v>
      </c>
      <c r="AM1641" s="4">
        <f t="shared" si="140"/>
        <v>0</v>
      </c>
      <c r="AN1641" s="4">
        <f t="shared" si="139"/>
        <v>0</v>
      </c>
      <c r="AO1641" s="4">
        <f t="shared" si="139"/>
        <v>0</v>
      </c>
      <c r="AP1641" s="4">
        <f t="shared" si="139"/>
        <v>0</v>
      </c>
      <c r="AQ1641" s="4">
        <f t="shared" si="139"/>
        <v>0</v>
      </c>
      <c r="AR1641" s="4">
        <f t="shared" si="139"/>
        <v>0</v>
      </c>
      <c r="AS1641" s="4">
        <f t="shared" si="139"/>
        <v>0</v>
      </c>
      <c r="AT1641" s="4">
        <f t="shared" si="139"/>
        <v>0</v>
      </c>
      <c r="AU1641" s="4">
        <f t="shared" si="139"/>
        <v>0</v>
      </c>
      <c r="AV1641" s="4">
        <f t="shared" si="139"/>
        <v>0</v>
      </c>
      <c r="AW1641" s="4">
        <f t="shared" si="139"/>
        <v>0</v>
      </c>
      <c r="AX1641" s="4">
        <f t="shared" si="139"/>
        <v>0</v>
      </c>
      <c r="AY1641" s="4">
        <f t="shared" si="139"/>
        <v>6.1873731588502339E-4</v>
      </c>
      <c r="AZ1641" s="4">
        <f t="shared" si="141"/>
        <v>0</v>
      </c>
      <c r="BA1641" s="4">
        <f t="shared" si="141"/>
        <v>0</v>
      </c>
      <c r="BB1641" s="67">
        <f t="shared" si="141"/>
        <v>4.4962790293512775E-5</v>
      </c>
    </row>
    <row r="1642" spans="1:54" x14ac:dyDescent="0.3">
      <c r="A1642" t="s">
        <v>68</v>
      </c>
      <c r="B1642" t="s">
        <v>69</v>
      </c>
      <c r="C1642">
        <v>846249</v>
      </c>
      <c r="D1642" t="s">
        <v>70</v>
      </c>
      <c r="E1642" t="s">
        <v>71</v>
      </c>
      <c r="F1642" t="s">
        <v>72</v>
      </c>
      <c r="G1642" t="s">
        <v>108</v>
      </c>
      <c r="H1642">
        <v>6</v>
      </c>
      <c r="I1642" t="s">
        <v>1331</v>
      </c>
      <c r="J1642" s="4">
        <v>0</v>
      </c>
      <c r="K1642" s="4">
        <v>0</v>
      </c>
      <c r="L1642" s="4">
        <v>0</v>
      </c>
      <c r="M1642" s="4">
        <v>0</v>
      </c>
      <c r="N1642" s="4">
        <v>0</v>
      </c>
      <c r="O1642" s="4">
        <v>0</v>
      </c>
      <c r="P1642" s="4">
        <v>0</v>
      </c>
      <c r="Q1642" s="4">
        <v>0</v>
      </c>
      <c r="R1642" s="4">
        <v>0</v>
      </c>
      <c r="S1642" s="4">
        <v>0</v>
      </c>
      <c r="T1642" s="4">
        <v>0</v>
      </c>
      <c r="U1642" s="4">
        <v>9.1980000000000004</v>
      </c>
      <c r="V1642" s="4">
        <v>0</v>
      </c>
      <c r="W1642" s="4">
        <v>0</v>
      </c>
      <c r="X1642" s="4">
        <v>7.3999999999999996E-2</v>
      </c>
      <c r="Y1642" s="4">
        <v>3.508</v>
      </c>
      <c r="Z1642" s="4">
        <v>0</v>
      </c>
      <c r="AA1642" s="4">
        <v>0</v>
      </c>
      <c r="AB1642" s="4">
        <v>0</v>
      </c>
      <c r="AC1642" s="4">
        <v>0</v>
      </c>
      <c r="AG1642" s="66">
        <v>846249</v>
      </c>
      <c r="AH1642" t="s">
        <v>1331</v>
      </c>
      <c r="AI1642" s="4">
        <f t="shared" si="140"/>
        <v>0</v>
      </c>
      <c r="AJ1642" s="4">
        <f t="shared" si="140"/>
        <v>0</v>
      </c>
      <c r="AK1642" s="4">
        <f t="shared" si="140"/>
        <v>0</v>
      </c>
      <c r="AL1642" s="4">
        <f t="shared" si="140"/>
        <v>0</v>
      </c>
      <c r="AM1642" s="4">
        <f t="shared" si="140"/>
        <v>0</v>
      </c>
      <c r="AN1642" s="4">
        <f t="shared" si="139"/>
        <v>0</v>
      </c>
      <c r="AO1642" s="4">
        <f t="shared" si="139"/>
        <v>0</v>
      </c>
      <c r="AP1642" s="4">
        <f t="shared" si="139"/>
        <v>0</v>
      </c>
      <c r="AQ1642" s="4">
        <f t="shared" si="139"/>
        <v>0</v>
      </c>
      <c r="AR1642" s="4">
        <f t="shared" si="139"/>
        <v>0</v>
      </c>
      <c r="AS1642" s="4">
        <f t="shared" si="139"/>
        <v>0</v>
      </c>
      <c r="AT1642" s="4">
        <f t="shared" si="139"/>
        <v>2.7558562169320865E-2</v>
      </c>
      <c r="AU1642" s="4">
        <f t="shared" si="139"/>
        <v>0</v>
      </c>
      <c r="AV1642" s="4">
        <f t="shared" si="139"/>
        <v>0</v>
      </c>
      <c r="AW1642" s="4">
        <f t="shared" si="139"/>
        <v>2.4355497582157314E-4</v>
      </c>
      <c r="AX1642" s="4">
        <f t="shared" si="139"/>
        <v>9.3706264677832218E-3</v>
      </c>
      <c r="AY1642" s="4">
        <f t="shared" si="139"/>
        <v>0</v>
      </c>
      <c r="AZ1642" s="4">
        <f t="shared" si="141"/>
        <v>0</v>
      </c>
      <c r="BA1642" s="4">
        <f t="shared" si="141"/>
        <v>0</v>
      </c>
      <c r="BB1642" s="67">
        <f t="shared" si="141"/>
        <v>0</v>
      </c>
    </row>
    <row r="1643" spans="1:54" x14ac:dyDescent="0.3">
      <c r="A1643" t="s">
        <v>68</v>
      </c>
      <c r="B1643" t="s">
        <v>69</v>
      </c>
      <c r="C1643">
        <v>846291</v>
      </c>
      <c r="D1643" t="s">
        <v>70</v>
      </c>
      <c r="E1643" t="s">
        <v>71</v>
      </c>
      <c r="F1643" t="s">
        <v>72</v>
      </c>
      <c r="G1643" t="s">
        <v>108</v>
      </c>
      <c r="H1643">
        <v>6</v>
      </c>
      <c r="I1643" t="s">
        <v>1332</v>
      </c>
      <c r="J1643" s="4">
        <v>0</v>
      </c>
      <c r="K1643" s="4">
        <v>0</v>
      </c>
      <c r="L1643" s="4">
        <v>0</v>
      </c>
      <c r="M1643" s="4">
        <v>0</v>
      </c>
      <c r="N1643" s="4">
        <v>0</v>
      </c>
      <c r="O1643" s="4">
        <v>0</v>
      </c>
      <c r="P1643" s="4">
        <v>0</v>
      </c>
      <c r="Q1643" s="4">
        <v>0</v>
      </c>
      <c r="R1643" s="4">
        <v>0</v>
      </c>
      <c r="S1643" s="4">
        <v>0</v>
      </c>
      <c r="T1643" s="4">
        <v>0</v>
      </c>
      <c r="U1643" s="4">
        <v>0</v>
      </c>
      <c r="V1643" s="4">
        <v>0</v>
      </c>
      <c r="W1643" s="4">
        <v>0</v>
      </c>
      <c r="X1643" s="4">
        <v>0</v>
      </c>
      <c r="Y1643" s="4">
        <v>0</v>
      </c>
      <c r="Z1643" s="4">
        <v>0.186</v>
      </c>
      <c r="AA1643" s="4">
        <v>0</v>
      </c>
      <c r="AB1643" s="4">
        <v>0</v>
      </c>
      <c r="AC1643" s="4">
        <v>6.2240000000000002</v>
      </c>
      <c r="AG1643" s="66">
        <v>846291</v>
      </c>
      <c r="AH1643" t="s">
        <v>1332</v>
      </c>
      <c r="AI1643" s="4">
        <f t="shared" si="140"/>
        <v>0</v>
      </c>
      <c r="AJ1643" s="4">
        <f t="shared" si="140"/>
        <v>0</v>
      </c>
      <c r="AK1643" s="4">
        <f t="shared" si="140"/>
        <v>0</v>
      </c>
      <c r="AL1643" s="4">
        <f t="shared" si="140"/>
        <v>0</v>
      </c>
      <c r="AM1643" s="4">
        <f t="shared" si="140"/>
        <v>0</v>
      </c>
      <c r="AN1643" s="4">
        <f t="shared" si="139"/>
        <v>0</v>
      </c>
      <c r="AO1643" s="4">
        <f t="shared" si="139"/>
        <v>0</v>
      </c>
      <c r="AP1643" s="4">
        <f t="shared" si="139"/>
        <v>0</v>
      </c>
      <c r="AQ1643" s="4">
        <f t="shared" si="139"/>
        <v>0</v>
      </c>
      <c r="AR1643" s="4">
        <f t="shared" si="139"/>
        <v>0</v>
      </c>
      <c r="AS1643" s="4">
        <f t="shared" si="139"/>
        <v>0</v>
      </c>
      <c r="AT1643" s="4">
        <f t="shared" si="139"/>
        <v>0</v>
      </c>
      <c r="AU1643" s="4">
        <f t="shared" si="139"/>
        <v>0</v>
      </c>
      <c r="AV1643" s="4">
        <f t="shared" si="139"/>
        <v>0</v>
      </c>
      <c r="AW1643" s="4">
        <f t="shared" si="139"/>
        <v>0</v>
      </c>
      <c r="AX1643" s="4">
        <f t="shared" si="139"/>
        <v>0</v>
      </c>
      <c r="AY1643" s="4">
        <f t="shared" si="139"/>
        <v>3.8749205641284301E-4</v>
      </c>
      <c r="AZ1643" s="4">
        <f t="shared" si="141"/>
        <v>0</v>
      </c>
      <c r="BA1643" s="4">
        <f t="shared" si="141"/>
        <v>0</v>
      </c>
      <c r="BB1643" s="67">
        <f t="shared" si="141"/>
        <v>1.0364755806919389E-2</v>
      </c>
    </row>
    <row r="1644" spans="1:54" x14ac:dyDescent="0.3">
      <c r="A1644" t="s">
        <v>68</v>
      </c>
      <c r="B1644" t="s">
        <v>69</v>
      </c>
      <c r="C1644">
        <v>846299</v>
      </c>
      <c r="D1644" t="s">
        <v>70</v>
      </c>
      <c r="E1644" t="s">
        <v>71</v>
      </c>
      <c r="F1644" t="s">
        <v>72</v>
      </c>
      <c r="G1644" t="s">
        <v>108</v>
      </c>
      <c r="H1644">
        <v>6</v>
      </c>
      <c r="I1644" t="s">
        <v>353</v>
      </c>
      <c r="J1644" s="4">
        <v>0.66</v>
      </c>
      <c r="K1644" s="4">
        <v>0.64100000000000001</v>
      </c>
      <c r="L1644" s="4">
        <v>0</v>
      </c>
      <c r="M1644" s="4">
        <v>0</v>
      </c>
      <c r="N1644" s="4">
        <v>0</v>
      </c>
      <c r="O1644" s="4">
        <v>0</v>
      </c>
      <c r="P1644" s="4">
        <v>0</v>
      </c>
      <c r="Q1644" s="4">
        <v>0</v>
      </c>
      <c r="R1644" s="4">
        <v>0</v>
      </c>
      <c r="S1644" s="4">
        <v>0</v>
      </c>
      <c r="T1644" s="4">
        <v>0</v>
      </c>
      <c r="U1644" s="4">
        <v>0</v>
      </c>
      <c r="V1644" s="4">
        <v>0</v>
      </c>
      <c r="W1644" s="4">
        <v>0</v>
      </c>
      <c r="X1644" s="4">
        <v>0</v>
      </c>
      <c r="Y1644" s="4">
        <v>0</v>
      </c>
      <c r="Z1644" s="4">
        <v>0</v>
      </c>
      <c r="AA1644" s="4">
        <v>0</v>
      </c>
      <c r="AB1644" s="4">
        <v>0</v>
      </c>
      <c r="AC1644" s="4">
        <v>0</v>
      </c>
      <c r="AG1644" s="66">
        <v>846299</v>
      </c>
      <c r="AH1644" t="s">
        <v>353</v>
      </c>
      <c r="AI1644" s="4">
        <f t="shared" si="140"/>
        <v>3.0447158034589819E-2</v>
      </c>
      <c r="AJ1644" s="4">
        <f t="shared" si="140"/>
        <v>1.3858782251937525E-2</v>
      </c>
      <c r="AK1644" s="4">
        <f t="shared" si="140"/>
        <v>0</v>
      </c>
      <c r="AL1644" s="4">
        <f t="shared" si="140"/>
        <v>0</v>
      </c>
      <c r="AM1644" s="4">
        <f t="shared" si="140"/>
        <v>0</v>
      </c>
      <c r="AN1644" s="4">
        <f t="shared" si="139"/>
        <v>0</v>
      </c>
      <c r="AO1644" s="4">
        <f t="shared" si="139"/>
        <v>0</v>
      </c>
      <c r="AP1644" s="4">
        <f t="shared" si="139"/>
        <v>0</v>
      </c>
      <c r="AQ1644" s="4">
        <f t="shared" si="139"/>
        <v>0</v>
      </c>
      <c r="AR1644" s="4">
        <f t="shared" si="139"/>
        <v>0</v>
      </c>
      <c r="AS1644" s="4">
        <f t="shared" si="139"/>
        <v>0</v>
      </c>
      <c r="AT1644" s="4">
        <f t="shared" si="139"/>
        <v>0</v>
      </c>
      <c r="AU1644" s="4">
        <f t="shared" si="139"/>
        <v>0</v>
      </c>
      <c r="AV1644" s="4">
        <f t="shared" si="139"/>
        <v>0</v>
      </c>
      <c r="AW1644" s="4">
        <f t="shared" si="139"/>
        <v>0</v>
      </c>
      <c r="AX1644" s="4">
        <f t="shared" si="139"/>
        <v>0</v>
      </c>
      <c r="AY1644" s="4">
        <f t="shared" si="139"/>
        <v>0</v>
      </c>
      <c r="AZ1644" s="4">
        <f t="shared" si="141"/>
        <v>0</v>
      </c>
      <c r="BA1644" s="4">
        <f t="shared" si="141"/>
        <v>0</v>
      </c>
      <c r="BB1644" s="67">
        <f t="shared" si="141"/>
        <v>0</v>
      </c>
    </row>
    <row r="1645" spans="1:54" x14ac:dyDescent="0.3">
      <c r="A1645" t="s">
        <v>68</v>
      </c>
      <c r="B1645" t="s">
        <v>69</v>
      </c>
      <c r="C1645">
        <v>846510</v>
      </c>
      <c r="D1645" t="s">
        <v>70</v>
      </c>
      <c r="E1645" t="s">
        <v>71</v>
      </c>
      <c r="F1645" t="s">
        <v>72</v>
      </c>
      <c r="G1645" t="s">
        <v>108</v>
      </c>
      <c r="H1645">
        <v>6</v>
      </c>
      <c r="I1645" t="s">
        <v>1333</v>
      </c>
      <c r="J1645" s="4">
        <v>0</v>
      </c>
      <c r="K1645" s="4">
        <v>0</v>
      </c>
      <c r="L1645" s="4">
        <v>0</v>
      </c>
      <c r="M1645" s="4">
        <v>0</v>
      </c>
      <c r="N1645" s="4">
        <v>0</v>
      </c>
      <c r="O1645" s="4">
        <v>0</v>
      </c>
      <c r="P1645" s="4">
        <v>0</v>
      </c>
      <c r="Q1645" s="4">
        <v>0</v>
      </c>
      <c r="R1645" s="4">
        <v>0</v>
      </c>
      <c r="S1645" s="4">
        <v>0</v>
      </c>
      <c r="T1645" s="4">
        <v>9.9060000000000006</v>
      </c>
      <c r="U1645" s="4">
        <v>0</v>
      </c>
      <c r="V1645" s="4">
        <v>0</v>
      </c>
      <c r="W1645" s="4">
        <v>0</v>
      </c>
      <c r="X1645" s="4">
        <v>3.83</v>
      </c>
      <c r="Y1645" s="4">
        <v>0</v>
      </c>
      <c r="Z1645" s="4">
        <v>0</v>
      </c>
      <c r="AA1645" s="4">
        <v>0</v>
      </c>
      <c r="AB1645" s="4">
        <v>0</v>
      </c>
      <c r="AC1645" s="4">
        <v>0</v>
      </c>
      <c r="AG1645" s="66">
        <v>846510</v>
      </c>
      <c r="AH1645" t="s">
        <v>1333</v>
      </c>
      <c r="AI1645" s="4">
        <f t="shared" si="140"/>
        <v>0</v>
      </c>
      <c r="AJ1645" s="4">
        <f t="shared" si="140"/>
        <v>0</v>
      </c>
      <c r="AK1645" s="4">
        <f t="shared" si="140"/>
        <v>0</v>
      </c>
      <c r="AL1645" s="4">
        <f t="shared" si="140"/>
        <v>0</v>
      </c>
      <c r="AM1645" s="4">
        <f t="shared" si="140"/>
        <v>0</v>
      </c>
      <c r="AN1645" s="4">
        <f t="shared" si="139"/>
        <v>0</v>
      </c>
      <c r="AO1645" s="4">
        <f t="shared" si="139"/>
        <v>0</v>
      </c>
      <c r="AP1645" s="4">
        <f t="shared" si="139"/>
        <v>0</v>
      </c>
      <c r="AQ1645" s="4">
        <f t="shared" si="139"/>
        <v>0</v>
      </c>
      <c r="AR1645" s="4">
        <f t="shared" si="139"/>
        <v>0</v>
      </c>
      <c r="AS1645" s="4">
        <f t="shared" si="139"/>
        <v>1.1446092708883885E-3</v>
      </c>
      <c r="AT1645" s="4">
        <f t="shared" si="139"/>
        <v>0</v>
      </c>
      <c r="AU1645" s="4">
        <f t="shared" si="139"/>
        <v>0</v>
      </c>
      <c r="AV1645" s="4">
        <f t="shared" si="139"/>
        <v>0</v>
      </c>
      <c r="AW1645" s="4">
        <f t="shared" si="139"/>
        <v>1.2605615640494934E-2</v>
      </c>
      <c r="AX1645" s="4">
        <f t="shared" si="139"/>
        <v>0</v>
      </c>
      <c r="AY1645" s="4">
        <f t="shared" si="139"/>
        <v>0</v>
      </c>
      <c r="AZ1645" s="4">
        <f t="shared" si="141"/>
        <v>0</v>
      </c>
      <c r="BA1645" s="4">
        <f t="shared" si="141"/>
        <v>0</v>
      </c>
      <c r="BB1645" s="67">
        <f t="shared" si="141"/>
        <v>0</v>
      </c>
    </row>
    <row r="1646" spans="1:54" x14ac:dyDescent="0.3">
      <c r="A1646" t="s">
        <v>68</v>
      </c>
      <c r="B1646" t="s">
        <v>69</v>
      </c>
      <c r="C1646">
        <v>846591</v>
      </c>
      <c r="D1646" t="s">
        <v>70</v>
      </c>
      <c r="E1646" t="s">
        <v>71</v>
      </c>
      <c r="F1646" t="s">
        <v>72</v>
      </c>
      <c r="G1646" t="s">
        <v>108</v>
      </c>
      <c r="H1646">
        <v>6</v>
      </c>
      <c r="I1646" t="s">
        <v>1334</v>
      </c>
      <c r="J1646" s="4">
        <v>0</v>
      </c>
      <c r="K1646" s="4">
        <v>0</v>
      </c>
      <c r="L1646" s="4">
        <v>0</v>
      </c>
      <c r="M1646" s="4">
        <v>0</v>
      </c>
      <c r="N1646" s="4">
        <v>0</v>
      </c>
      <c r="O1646" s="4">
        <v>0</v>
      </c>
      <c r="P1646" s="4">
        <v>0</v>
      </c>
      <c r="Q1646" s="4">
        <v>0</v>
      </c>
      <c r="R1646" s="4">
        <v>0</v>
      </c>
      <c r="S1646" s="4">
        <v>2.0649999999999999</v>
      </c>
      <c r="T1646" s="4">
        <v>8.7840000000000007</v>
      </c>
      <c r="U1646" s="4">
        <v>0</v>
      </c>
      <c r="V1646" s="4">
        <v>0</v>
      </c>
      <c r="W1646" s="4">
        <v>0</v>
      </c>
      <c r="X1646" s="4">
        <v>1.9390000000000001</v>
      </c>
      <c r="Y1646" s="4">
        <v>0</v>
      </c>
      <c r="Z1646" s="4">
        <v>0</v>
      </c>
      <c r="AA1646" s="4">
        <v>0</v>
      </c>
      <c r="AB1646" s="4">
        <v>0</v>
      </c>
      <c r="AC1646" s="4">
        <v>0</v>
      </c>
      <c r="AG1646" s="66">
        <v>846591</v>
      </c>
      <c r="AH1646" t="s">
        <v>1334</v>
      </c>
      <c r="AI1646" s="4">
        <f t="shared" si="140"/>
        <v>0</v>
      </c>
      <c r="AJ1646" s="4">
        <f t="shared" si="140"/>
        <v>0</v>
      </c>
      <c r="AK1646" s="4">
        <f t="shared" si="140"/>
        <v>0</v>
      </c>
      <c r="AL1646" s="4">
        <f t="shared" si="140"/>
        <v>0</v>
      </c>
      <c r="AM1646" s="4">
        <f t="shared" si="140"/>
        <v>0</v>
      </c>
      <c r="AN1646" s="4">
        <f t="shared" si="139"/>
        <v>0</v>
      </c>
      <c r="AO1646" s="4">
        <f t="shared" si="139"/>
        <v>0</v>
      </c>
      <c r="AP1646" s="4">
        <f t="shared" si="139"/>
        <v>0</v>
      </c>
      <c r="AQ1646" s="4">
        <f t="shared" si="139"/>
        <v>0</v>
      </c>
      <c r="AR1646" s="4">
        <f t="shared" si="139"/>
        <v>9.7353998467794248E-3</v>
      </c>
      <c r="AS1646" s="4">
        <f t="shared" si="139"/>
        <v>1.0149654588616599E-3</v>
      </c>
      <c r="AT1646" s="4">
        <f t="shared" si="139"/>
        <v>0</v>
      </c>
      <c r="AU1646" s="4">
        <f t="shared" si="139"/>
        <v>0</v>
      </c>
      <c r="AV1646" s="4">
        <f t="shared" si="139"/>
        <v>0</v>
      </c>
      <c r="AW1646" s="4">
        <f t="shared" si="139"/>
        <v>6.381798623216626E-3</v>
      </c>
      <c r="AX1646" s="4">
        <f t="shared" si="139"/>
        <v>0</v>
      </c>
      <c r="AY1646" s="4">
        <f t="shared" si="139"/>
        <v>0</v>
      </c>
      <c r="AZ1646" s="4">
        <f t="shared" si="141"/>
        <v>0</v>
      </c>
      <c r="BA1646" s="4">
        <f t="shared" si="141"/>
        <v>0</v>
      </c>
      <c r="BB1646" s="67">
        <f t="shared" si="141"/>
        <v>0</v>
      </c>
    </row>
    <row r="1647" spans="1:54" x14ac:dyDescent="0.3">
      <c r="A1647" t="s">
        <v>68</v>
      </c>
      <c r="B1647" t="s">
        <v>69</v>
      </c>
      <c r="C1647">
        <v>846592</v>
      </c>
      <c r="D1647" t="s">
        <v>70</v>
      </c>
      <c r="E1647" t="s">
        <v>71</v>
      </c>
      <c r="F1647" t="s">
        <v>72</v>
      </c>
      <c r="G1647" t="s">
        <v>108</v>
      </c>
      <c r="H1647">
        <v>6</v>
      </c>
      <c r="I1647" t="s">
        <v>1335</v>
      </c>
      <c r="J1647" s="4">
        <v>0</v>
      </c>
      <c r="K1647" s="4">
        <v>0</v>
      </c>
      <c r="L1647" s="4">
        <v>0</v>
      </c>
      <c r="M1647" s="4">
        <v>0</v>
      </c>
      <c r="N1647" s="4">
        <v>0</v>
      </c>
      <c r="O1647" s="4">
        <v>0</v>
      </c>
      <c r="P1647" s="4">
        <v>0</v>
      </c>
      <c r="Q1647" s="4">
        <v>0</v>
      </c>
      <c r="R1647" s="4">
        <v>0</v>
      </c>
      <c r="S1647" s="4">
        <v>0</v>
      </c>
      <c r="T1647" s="4">
        <v>2.3530000000000002</v>
      </c>
      <c r="U1647" s="4">
        <v>0</v>
      </c>
      <c r="V1647" s="4">
        <v>0</v>
      </c>
      <c r="W1647" s="4">
        <v>0</v>
      </c>
      <c r="X1647" s="4">
        <v>2.9049999999999998</v>
      </c>
      <c r="Y1647" s="4">
        <v>0</v>
      </c>
      <c r="Z1647" s="4">
        <v>0</v>
      </c>
      <c r="AA1647" s="4">
        <v>0</v>
      </c>
      <c r="AB1647" s="4">
        <v>0</v>
      </c>
      <c r="AC1647" s="4">
        <v>0</v>
      </c>
      <c r="AG1647" s="66">
        <v>846592</v>
      </c>
      <c r="AH1647" t="s">
        <v>1335</v>
      </c>
      <c r="AI1647" s="4">
        <f t="shared" si="140"/>
        <v>0</v>
      </c>
      <c r="AJ1647" s="4">
        <f t="shared" si="140"/>
        <v>0</v>
      </c>
      <c r="AK1647" s="4">
        <f t="shared" si="140"/>
        <v>0</v>
      </c>
      <c r="AL1647" s="4">
        <f t="shared" si="140"/>
        <v>0</v>
      </c>
      <c r="AM1647" s="4">
        <f t="shared" si="140"/>
        <v>0</v>
      </c>
      <c r="AN1647" s="4">
        <f t="shared" si="139"/>
        <v>0</v>
      </c>
      <c r="AO1647" s="4">
        <f t="shared" si="139"/>
        <v>0</v>
      </c>
      <c r="AP1647" s="4">
        <f t="shared" si="139"/>
        <v>0</v>
      </c>
      <c r="AQ1647" s="4">
        <f t="shared" si="139"/>
        <v>0</v>
      </c>
      <c r="AR1647" s="4">
        <f t="shared" si="139"/>
        <v>0</v>
      </c>
      <c r="AS1647" s="4">
        <f t="shared" si="139"/>
        <v>2.718822546335936E-4</v>
      </c>
      <c r="AT1647" s="4">
        <f t="shared" si="139"/>
        <v>0</v>
      </c>
      <c r="AU1647" s="4">
        <f t="shared" si="139"/>
        <v>0</v>
      </c>
      <c r="AV1647" s="4">
        <f t="shared" si="139"/>
        <v>0</v>
      </c>
      <c r="AW1647" s="4">
        <f t="shared" si="139"/>
        <v>9.5611784427252697E-3</v>
      </c>
      <c r="AX1647" s="4">
        <f t="shared" si="139"/>
        <v>0</v>
      </c>
      <c r="AY1647" s="4">
        <f t="shared" si="139"/>
        <v>0</v>
      </c>
      <c r="AZ1647" s="4">
        <f t="shared" si="141"/>
        <v>0</v>
      </c>
      <c r="BA1647" s="4">
        <f t="shared" si="141"/>
        <v>0</v>
      </c>
      <c r="BB1647" s="67">
        <f t="shared" si="141"/>
        <v>0</v>
      </c>
    </row>
    <row r="1648" spans="1:54" x14ac:dyDescent="0.3">
      <c r="A1648" t="s">
        <v>68</v>
      </c>
      <c r="B1648" t="s">
        <v>69</v>
      </c>
      <c r="C1648">
        <v>846595</v>
      </c>
      <c r="D1648" t="s">
        <v>70</v>
      </c>
      <c r="E1648" t="s">
        <v>71</v>
      </c>
      <c r="F1648" t="s">
        <v>72</v>
      </c>
      <c r="G1648" t="s">
        <v>108</v>
      </c>
      <c r="H1648">
        <v>6</v>
      </c>
      <c r="I1648" t="s">
        <v>1336</v>
      </c>
      <c r="J1648" s="4">
        <v>0</v>
      </c>
      <c r="K1648" s="4">
        <v>0</v>
      </c>
      <c r="L1648" s="4">
        <v>0</v>
      </c>
      <c r="M1648" s="4">
        <v>0</v>
      </c>
      <c r="N1648" s="4">
        <v>0</v>
      </c>
      <c r="O1648" s="4">
        <v>0</v>
      </c>
      <c r="P1648" s="4">
        <v>0</v>
      </c>
      <c r="Q1648" s="4">
        <v>0</v>
      </c>
      <c r="R1648" s="4">
        <v>0</v>
      </c>
      <c r="S1648" s="4">
        <v>0</v>
      </c>
      <c r="T1648" s="4">
        <v>1.51</v>
      </c>
      <c r="U1648" s="4">
        <v>0</v>
      </c>
      <c r="V1648" s="4">
        <v>0</v>
      </c>
      <c r="W1648" s="4">
        <v>0</v>
      </c>
      <c r="X1648" s="4">
        <v>0</v>
      </c>
      <c r="Y1648" s="4">
        <v>0</v>
      </c>
      <c r="Z1648" s="4">
        <v>0</v>
      </c>
      <c r="AA1648" s="4">
        <v>0</v>
      </c>
      <c r="AB1648" s="4">
        <v>0</v>
      </c>
      <c r="AC1648" s="4">
        <v>0</v>
      </c>
      <c r="AG1648" s="66">
        <v>846595</v>
      </c>
      <c r="AH1648" t="s">
        <v>1336</v>
      </c>
      <c r="AI1648" s="4">
        <f t="shared" si="140"/>
        <v>0</v>
      </c>
      <c r="AJ1648" s="4">
        <f t="shared" si="140"/>
        <v>0</v>
      </c>
      <c r="AK1648" s="4">
        <f t="shared" si="140"/>
        <v>0</v>
      </c>
      <c r="AL1648" s="4">
        <f t="shared" si="140"/>
        <v>0</v>
      </c>
      <c r="AM1648" s="4">
        <f t="shared" si="140"/>
        <v>0</v>
      </c>
      <c r="AN1648" s="4">
        <f t="shared" si="139"/>
        <v>0</v>
      </c>
      <c r="AO1648" s="4">
        <f t="shared" si="139"/>
        <v>0</v>
      </c>
      <c r="AP1648" s="4">
        <f t="shared" si="139"/>
        <v>0</v>
      </c>
      <c r="AQ1648" s="4">
        <f t="shared" si="139"/>
        <v>0</v>
      </c>
      <c r="AR1648" s="4">
        <f t="shared" si="139"/>
        <v>0</v>
      </c>
      <c r="AS1648" s="4">
        <f t="shared" si="139"/>
        <v>1.7447607500923343E-4</v>
      </c>
      <c r="AT1648" s="4">
        <f t="shared" si="139"/>
        <v>0</v>
      </c>
      <c r="AU1648" s="4">
        <f t="shared" si="139"/>
        <v>0</v>
      </c>
      <c r="AV1648" s="4">
        <f t="shared" si="139"/>
        <v>0</v>
      </c>
      <c r="AW1648" s="4">
        <f t="shared" si="139"/>
        <v>0</v>
      </c>
      <c r="AX1648" s="4">
        <f t="shared" si="139"/>
        <v>0</v>
      </c>
      <c r="AY1648" s="4">
        <f t="shared" si="139"/>
        <v>0</v>
      </c>
      <c r="AZ1648" s="4">
        <f t="shared" si="141"/>
        <v>0</v>
      </c>
      <c r="BA1648" s="4">
        <f t="shared" si="141"/>
        <v>0</v>
      </c>
      <c r="BB1648" s="67">
        <f t="shared" si="141"/>
        <v>0</v>
      </c>
    </row>
    <row r="1649" spans="1:54" x14ac:dyDescent="0.3">
      <c r="A1649" t="s">
        <v>68</v>
      </c>
      <c r="B1649" t="s">
        <v>69</v>
      </c>
      <c r="C1649">
        <v>846599</v>
      </c>
      <c r="D1649" t="s">
        <v>70</v>
      </c>
      <c r="E1649" t="s">
        <v>71</v>
      </c>
      <c r="F1649" t="s">
        <v>72</v>
      </c>
      <c r="G1649" t="s">
        <v>108</v>
      </c>
      <c r="H1649">
        <v>6</v>
      </c>
      <c r="I1649" t="s">
        <v>243</v>
      </c>
      <c r="J1649" s="4">
        <v>0</v>
      </c>
      <c r="K1649" s="4">
        <v>0</v>
      </c>
      <c r="L1649" s="4">
        <v>0</v>
      </c>
      <c r="M1649" s="4">
        <v>0</v>
      </c>
      <c r="N1649" s="4">
        <v>0</v>
      </c>
      <c r="O1649" s="4">
        <v>0</v>
      </c>
      <c r="P1649" s="4">
        <v>0</v>
      </c>
      <c r="Q1649" s="4">
        <v>0</v>
      </c>
      <c r="R1649" s="4">
        <v>0</v>
      </c>
      <c r="S1649" s="4">
        <v>0</v>
      </c>
      <c r="T1649" s="4">
        <v>0</v>
      </c>
      <c r="U1649" s="4">
        <v>0</v>
      </c>
      <c r="V1649" s="4">
        <v>0</v>
      </c>
      <c r="W1649" s="4">
        <v>0</v>
      </c>
      <c r="X1649" s="4">
        <v>0</v>
      </c>
      <c r="Y1649" s="4">
        <v>0</v>
      </c>
      <c r="Z1649" s="4">
        <v>6.1340000000000003</v>
      </c>
      <c r="AA1649" s="4">
        <v>0</v>
      </c>
      <c r="AB1649" s="4">
        <v>0</v>
      </c>
      <c r="AC1649" s="4">
        <v>0.59599999999999997</v>
      </c>
      <c r="AG1649" s="66">
        <v>846599</v>
      </c>
      <c r="AH1649" t="s">
        <v>243</v>
      </c>
      <c r="AI1649" s="4">
        <f t="shared" si="140"/>
        <v>0</v>
      </c>
      <c r="AJ1649" s="4">
        <f t="shared" si="140"/>
        <v>0</v>
      </c>
      <c r="AK1649" s="4">
        <f t="shared" si="140"/>
        <v>0</v>
      </c>
      <c r="AL1649" s="4">
        <f t="shared" si="140"/>
        <v>0</v>
      </c>
      <c r="AM1649" s="4">
        <f t="shared" si="140"/>
        <v>0</v>
      </c>
      <c r="AN1649" s="4">
        <f t="shared" si="139"/>
        <v>0</v>
      </c>
      <c r="AO1649" s="4">
        <f t="shared" si="139"/>
        <v>0</v>
      </c>
      <c r="AP1649" s="4">
        <f t="shared" si="139"/>
        <v>0</v>
      </c>
      <c r="AQ1649" s="4">
        <f t="shared" si="139"/>
        <v>0</v>
      </c>
      <c r="AR1649" s="4">
        <f t="shared" si="139"/>
        <v>0</v>
      </c>
      <c r="AS1649" s="4">
        <f t="shared" si="139"/>
        <v>0</v>
      </c>
      <c r="AT1649" s="4">
        <f t="shared" si="139"/>
        <v>0</v>
      </c>
      <c r="AU1649" s="4">
        <f t="shared" si="139"/>
        <v>0</v>
      </c>
      <c r="AV1649" s="4">
        <f t="shared" si="139"/>
        <v>0</v>
      </c>
      <c r="AW1649" s="4">
        <f t="shared" si="139"/>
        <v>0</v>
      </c>
      <c r="AX1649" s="4">
        <f t="shared" si="139"/>
        <v>0</v>
      </c>
      <c r="AY1649" s="4">
        <f t="shared" si="139"/>
        <v>1.2778904699120318E-2</v>
      </c>
      <c r="AZ1649" s="4">
        <f t="shared" si="141"/>
        <v>0</v>
      </c>
      <c r="BA1649" s="4">
        <f t="shared" si="141"/>
        <v>0</v>
      </c>
      <c r="BB1649" s="67">
        <f t="shared" si="141"/>
        <v>9.9251196351605986E-4</v>
      </c>
    </row>
    <row r="1650" spans="1:54" x14ac:dyDescent="0.3">
      <c r="A1650" t="s">
        <v>68</v>
      </c>
      <c r="B1650" t="s">
        <v>69</v>
      </c>
      <c r="C1650">
        <v>846610</v>
      </c>
      <c r="D1650" t="s">
        <v>70</v>
      </c>
      <c r="E1650" t="s">
        <v>71</v>
      </c>
      <c r="F1650" t="s">
        <v>72</v>
      </c>
      <c r="G1650" t="s">
        <v>108</v>
      </c>
      <c r="H1650">
        <v>6</v>
      </c>
      <c r="I1650" t="s">
        <v>1337</v>
      </c>
      <c r="J1650" s="4">
        <v>0</v>
      </c>
      <c r="K1650" s="4">
        <v>0</v>
      </c>
      <c r="L1650" s="4">
        <v>0</v>
      </c>
      <c r="M1650" s="4">
        <v>0</v>
      </c>
      <c r="N1650" s="4">
        <v>0</v>
      </c>
      <c r="O1650" s="4">
        <v>5.17</v>
      </c>
      <c r="P1650" s="4">
        <v>0</v>
      </c>
      <c r="Q1650" s="4">
        <v>0</v>
      </c>
      <c r="R1650" s="4">
        <v>0</v>
      </c>
      <c r="S1650" s="4">
        <v>0</v>
      </c>
      <c r="T1650" s="4">
        <v>0</v>
      </c>
      <c r="U1650" s="4">
        <v>0</v>
      </c>
      <c r="V1650" s="4">
        <v>0</v>
      </c>
      <c r="W1650" s="4">
        <v>0</v>
      </c>
      <c r="X1650" s="4">
        <v>0</v>
      </c>
      <c r="Y1650" s="4">
        <v>0</v>
      </c>
      <c r="Z1650" s="4">
        <v>0</v>
      </c>
      <c r="AA1650" s="4">
        <v>0</v>
      </c>
      <c r="AB1650" s="4">
        <v>0</v>
      </c>
      <c r="AC1650" s="4">
        <v>0</v>
      </c>
      <c r="AG1650" s="66">
        <v>846610</v>
      </c>
      <c r="AH1650" t="s">
        <v>1337</v>
      </c>
      <c r="AI1650" s="4">
        <f t="shared" si="140"/>
        <v>0</v>
      </c>
      <c r="AJ1650" s="4">
        <f t="shared" si="140"/>
        <v>0</v>
      </c>
      <c r="AK1650" s="4">
        <f t="shared" si="140"/>
        <v>0</v>
      </c>
      <c r="AL1650" s="4">
        <f t="shared" si="140"/>
        <v>0</v>
      </c>
      <c r="AM1650" s="4">
        <f t="shared" si="140"/>
        <v>0</v>
      </c>
      <c r="AN1650" s="4">
        <f t="shared" si="139"/>
        <v>1.1712794839591792E-2</v>
      </c>
      <c r="AO1650" s="4">
        <f t="shared" si="139"/>
        <v>0</v>
      </c>
      <c r="AP1650" s="4">
        <f t="shared" si="139"/>
        <v>0</v>
      </c>
      <c r="AQ1650" s="4">
        <f t="shared" si="139"/>
        <v>0</v>
      </c>
      <c r="AR1650" s="4">
        <f t="shared" si="139"/>
        <v>0</v>
      </c>
      <c r="AS1650" s="4">
        <f t="shared" si="139"/>
        <v>0</v>
      </c>
      <c r="AT1650" s="4">
        <f t="shared" si="139"/>
        <v>0</v>
      </c>
      <c r="AU1650" s="4">
        <f t="shared" si="139"/>
        <v>0</v>
      </c>
      <c r="AV1650" s="4">
        <f t="shared" si="139"/>
        <v>0</v>
      </c>
      <c r="AW1650" s="4">
        <f t="shared" si="139"/>
        <v>0</v>
      </c>
      <c r="AX1650" s="4">
        <f t="shared" si="139"/>
        <v>0</v>
      </c>
      <c r="AY1650" s="4">
        <f t="shared" si="139"/>
        <v>0</v>
      </c>
      <c r="AZ1650" s="4">
        <f t="shared" si="141"/>
        <v>0</v>
      </c>
      <c r="BA1650" s="4">
        <f t="shared" si="141"/>
        <v>0</v>
      </c>
      <c r="BB1650" s="67">
        <f t="shared" si="141"/>
        <v>0</v>
      </c>
    </row>
    <row r="1651" spans="1:54" x14ac:dyDescent="0.3">
      <c r="A1651" t="s">
        <v>68</v>
      </c>
      <c r="B1651" t="s">
        <v>69</v>
      </c>
      <c r="C1651">
        <v>846630</v>
      </c>
      <c r="D1651" t="s">
        <v>70</v>
      </c>
      <c r="E1651" t="s">
        <v>71</v>
      </c>
      <c r="F1651" t="s">
        <v>72</v>
      </c>
      <c r="G1651" t="s">
        <v>108</v>
      </c>
      <c r="H1651">
        <v>6</v>
      </c>
      <c r="I1651" t="s">
        <v>1338</v>
      </c>
      <c r="J1651" s="4">
        <v>0</v>
      </c>
      <c r="K1651" s="4">
        <v>0</v>
      </c>
      <c r="L1651" s="4">
        <v>0</v>
      </c>
      <c r="M1651" s="4">
        <v>0</v>
      </c>
      <c r="N1651" s="4">
        <v>0</v>
      </c>
      <c r="O1651" s="4">
        <v>0.34699999999999998</v>
      </c>
      <c r="P1651" s="4">
        <v>0</v>
      </c>
      <c r="Q1651" s="4">
        <v>0</v>
      </c>
      <c r="R1651" s="4">
        <v>0</v>
      </c>
      <c r="S1651" s="4">
        <v>0</v>
      </c>
      <c r="T1651" s="4">
        <v>0</v>
      </c>
      <c r="U1651" s="4">
        <v>0</v>
      </c>
      <c r="V1651" s="4">
        <v>0</v>
      </c>
      <c r="W1651" s="4">
        <v>0</v>
      </c>
      <c r="X1651" s="4">
        <v>3.5000000000000003E-2</v>
      </c>
      <c r="Y1651" s="4">
        <v>0</v>
      </c>
      <c r="Z1651" s="4">
        <v>0</v>
      </c>
      <c r="AA1651" s="4">
        <v>0</v>
      </c>
      <c r="AB1651" s="4">
        <v>0</v>
      </c>
      <c r="AC1651" s="4">
        <v>0</v>
      </c>
      <c r="AG1651" s="66">
        <v>846630</v>
      </c>
      <c r="AH1651" t="s">
        <v>1338</v>
      </c>
      <c r="AI1651" s="4">
        <f t="shared" si="140"/>
        <v>0</v>
      </c>
      <c r="AJ1651" s="4">
        <f t="shared" si="140"/>
        <v>0</v>
      </c>
      <c r="AK1651" s="4">
        <f t="shared" si="140"/>
        <v>0</v>
      </c>
      <c r="AL1651" s="4">
        <f t="shared" si="140"/>
        <v>0</v>
      </c>
      <c r="AM1651" s="4">
        <f t="shared" si="140"/>
        <v>0</v>
      </c>
      <c r="AN1651" s="4">
        <f t="shared" si="139"/>
        <v>7.86139228111867E-4</v>
      </c>
      <c r="AO1651" s="4">
        <f t="shared" si="139"/>
        <v>0</v>
      </c>
      <c r="AP1651" s="4">
        <f t="shared" si="139"/>
        <v>0</v>
      </c>
      <c r="AQ1651" s="4">
        <f t="shared" si="139"/>
        <v>0</v>
      </c>
      <c r="AR1651" s="4">
        <f t="shared" si="139"/>
        <v>0</v>
      </c>
      <c r="AS1651" s="4">
        <f t="shared" si="139"/>
        <v>0</v>
      </c>
      <c r="AT1651" s="4">
        <f t="shared" si="139"/>
        <v>0</v>
      </c>
      <c r="AU1651" s="4">
        <f t="shared" si="139"/>
        <v>0</v>
      </c>
      <c r="AV1651" s="4">
        <f t="shared" si="139"/>
        <v>0</v>
      </c>
      <c r="AW1651" s="4">
        <f t="shared" si="139"/>
        <v>1.1519492099669003E-4</v>
      </c>
      <c r="AX1651" s="4">
        <f t="shared" si="139"/>
        <v>0</v>
      </c>
      <c r="AY1651" s="4">
        <f t="shared" si="139"/>
        <v>0</v>
      </c>
      <c r="AZ1651" s="4">
        <f t="shared" si="141"/>
        <v>0</v>
      </c>
      <c r="BA1651" s="4">
        <f t="shared" si="141"/>
        <v>0</v>
      </c>
      <c r="BB1651" s="67">
        <f t="shared" si="141"/>
        <v>0</v>
      </c>
    </row>
    <row r="1652" spans="1:54" x14ac:dyDescent="0.3">
      <c r="A1652" t="s">
        <v>68</v>
      </c>
      <c r="B1652" t="s">
        <v>69</v>
      </c>
      <c r="C1652">
        <v>846692</v>
      </c>
      <c r="D1652" t="s">
        <v>70</v>
      </c>
      <c r="E1652" t="s">
        <v>71</v>
      </c>
      <c r="F1652" t="s">
        <v>72</v>
      </c>
      <c r="G1652" t="s">
        <v>108</v>
      </c>
      <c r="H1652">
        <v>6</v>
      </c>
      <c r="I1652" t="s">
        <v>1339</v>
      </c>
      <c r="J1652" s="4">
        <v>0</v>
      </c>
      <c r="K1652" s="4">
        <v>0</v>
      </c>
      <c r="L1652" s="4">
        <v>0</v>
      </c>
      <c r="M1652" s="4">
        <v>0</v>
      </c>
      <c r="N1652" s="4">
        <v>0</v>
      </c>
      <c r="O1652" s="4">
        <v>0</v>
      </c>
      <c r="P1652" s="4">
        <v>0</v>
      </c>
      <c r="Q1652" s="4">
        <v>0</v>
      </c>
      <c r="R1652" s="4">
        <v>0</v>
      </c>
      <c r="S1652" s="4">
        <v>0.104</v>
      </c>
      <c r="T1652" s="4">
        <v>1.3109999999999999</v>
      </c>
      <c r="U1652" s="4">
        <v>0</v>
      </c>
      <c r="V1652" s="4">
        <v>0</v>
      </c>
      <c r="W1652" s="4">
        <v>0</v>
      </c>
      <c r="X1652" s="4">
        <v>0.56100000000000005</v>
      </c>
      <c r="Y1652" s="4">
        <v>0</v>
      </c>
      <c r="Z1652" s="4">
        <v>0</v>
      </c>
      <c r="AA1652" s="4">
        <v>0</v>
      </c>
      <c r="AB1652" s="4">
        <v>0</v>
      </c>
      <c r="AC1652" s="4">
        <v>0</v>
      </c>
      <c r="AG1652" s="66">
        <v>846692</v>
      </c>
      <c r="AH1652" t="s">
        <v>1339</v>
      </c>
      <c r="AI1652" s="4">
        <f t="shared" si="140"/>
        <v>0</v>
      </c>
      <c r="AJ1652" s="4">
        <f t="shared" si="140"/>
        <v>0</v>
      </c>
      <c r="AK1652" s="4">
        <f t="shared" si="140"/>
        <v>0</v>
      </c>
      <c r="AL1652" s="4">
        <f t="shared" si="140"/>
        <v>0</v>
      </c>
      <c r="AM1652" s="4">
        <f t="shared" si="140"/>
        <v>0</v>
      </c>
      <c r="AN1652" s="4">
        <f t="shared" si="139"/>
        <v>0</v>
      </c>
      <c r="AO1652" s="4">
        <f t="shared" si="139"/>
        <v>0</v>
      </c>
      <c r="AP1652" s="4">
        <f t="shared" si="139"/>
        <v>0</v>
      </c>
      <c r="AQ1652" s="4">
        <f t="shared" si="139"/>
        <v>0</v>
      </c>
      <c r="AR1652" s="4">
        <f t="shared" si="139"/>
        <v>4.9030585184748677E-4</v>
      </c>
      <c r="AS1652" s="4">
        <f t="shared" si="139"/>
        <v>1.5148220817026823E-4</v>
      </c>
      <c r="AT1652" s="4">
        <f t="shared" si="139"/>
        <v>0</v>
      </c>
      <c r="AU1652" s="4">
        <f t="shared" si="139"/>
        <v>0</v>
      </c>
      <c r="AV1652" s="4">
        <f t="shared" si="139"/>
        <v>0</v>
      </c>
      <c r="AW1652" s="4">
        <f t="shared" si="139"/>
        <v>1.8464100194040885E-3</v>
      </c>
      <c r="AX1652" s="4">
        <f t="shared" si="139"/>
        <v>0</v>
      </c>
      <c r="AY1652" s="4">
        <f t="shared" si="139"/>
        <v>0</v>
      </c>
      <c r="AZ1652" s="4">
        <f t="shared" si="141"/>
        <v>0</v>
      </c>
      <c r="BA1652" s="4">
        <f t="shared" si="141"/>
        <v>0</v>
      </c>
      <c r="BB1652" s="67">
        <f t="shared" si="141"/>
        <v>0</v>
      </c>
    </row>
    <row r="1653" spans="1:54" x14ac:dyDescent="0.3">
      <c r="A1653" t="s">
        <v>68</v>
      </c>
      <c r="B1653" t="s">
        <v>69</v>
      </c>
      <c r="C1653">
        <v>846693</v>
      </c>
      <c r="D1653" t="s">
        <v>70</v>
      </c>
      <c r="E1653" t="s">
        <v>71</v>
      </c>
      <c r="F1653" t="s">
        <v>72</v>
      </c>
      <c r="G1653" t="s">
        <v>108</v>
      </c>
      <c r="H1653">
        <v>6</v>
      </c>
      <c r="I1653" t="s">
        <v>1340</v>
      </c>
      <c r="J1653" s="4">
        <v>0</v>
      </c>
      <c r="K1653" s="4">
        <v>0</v>
      </c>
      <c r="L1653" s="4">
        <v>0</v>
      </c>
      <c r="M1653" s="4">
        <v>0</v>
      </c>
      <c r="N1653" s="4">
        <v>0</v>
      </c>
      <c r="O1653" s="4">
        <v>7.9939999999999998</v>
      </c>
      <c r="P1653" s="4">
        <v>0</v>
      </c>
      <c r="Q1653" s="4">
        <v>0.36499999999999999</v>
      </c>
      <c r="R1653" s="4">
        <v>0</v>
      </c>
      <c r="S1653" s="4">
        <v>0</v>
      </c>
      <c r="T1653" s="4">
        <v>0</v>
      </c>
      <c r="U1653" s="4">
        <v>8.4000000000000005E-2</v>
      </c>
      <c r="V1653" s="4">
        <v>5.4779999999999998</v>
      </c>
      <c r="W1653" s="4">
        <v>5.0259999999999998</v>
      </c>
      <c r="X1653" s="4">
        <v>0.47699999999999998</v>
      </c>
      <c r="Y1653" s="4">
        <v>0.53</v>
      </c>
      <c r="Z1653" s="4">
        <v>0</v>
      </c>
      <c r="AA1653" s="4">
        <v>0</v>
      </c>
      <c r="AB1653" s="4">
        <v>0</v>
      </c>
      <c r="AC1653" s="4">
        <v>0</v>
      </c>
      <c r="AG1653" s="66">
        <v>846693</v>
      </c>
      <c r="AH1653" t="s">
        <v>1340</v>
      </c>
      <c r="AI1653" s="4">
        <f t="shared" si="140"/>
        <v>0</v>
      </c>
      <c r="AJ1653" s="4">
        <f t="shared" si="140"/>
        <v>0</v>
      </c>
      <c r="AK1653" s="4">
        <f t="shared" si="140"/>
        <v>0</v>
      </c>
      <c r="AL1653" s="4">
        <f t="shared" si="140"/>
        <v>0</v>
      </c>
      <c r="AM1653" s="4">
        <f t="shared" si="140"/>
        <v>0</v>
      </c>
      <c r="AN1653" s="4">
        <f t="shared" si="139"/>
        <v>1.8110654148490678E-2</v>
      </c>
      <c r="AO1653" s="4">
        <f t="shared" si="139"/>
        <v>0</v>
      </c>
      <c r="AP1653" s="4">
        <f t="shared" si="139"/>
        <v>2.1471116172150583E-3</v>
      </c>
      <c r="AQ1653" s="4">
        <f t="shared" si="139"/>
        <v>0</v>
      </c>
      <c r="AR1653" s="4">
        <f t="shared" si="139"/>
        <v>0</v>
      </c>
      <c r="AS1653" s="4">
        <f t="shared" si="139"/>
        <v>0</v>
      </c>
      <c r="AT1653" s="4">
        <f t="shared" si="139"/>
        <v>2.516763668431129E-4</v>
      </c>
      <c r="AU1653" s="4">
        <f t="shared" si="139"/>
        <v>1.3718209152154069E-2</v>
      </c>
      <c r="AV1653" s="4">
        <f t="shared" ref="AS1653:BB1704" si="142">IFERROR((W1653/W$2093)*100,0)</f>
        <v>1.1841852693431283E-2</v>
      </c>
      <c r="AW1653" s="4">
        <f t="shared" si="142"/>
        <v>1.5699422090120322E-3</v>
      </c>
      <c r="AX1653" s="4">
        <f t="shared" si="142"/>
        <v>1.4157445917688447E-3</v>
      </c>
      <c r="AY1653" s="4">
        <f t="shared" si="142"/>
        <v>0</v>
      </c>
      <c r="AZ1653" s="4">
        <f t="shared" si="141"/>
        <v>0</v>
      </c>
      <c r="BA1653" s="4">
        <f t="shared" si="141"/>
        <v>0</v>
      </c>
      <c r="BB1653" s="67">
        <f t="shared" si="141"/>
        <v>0</v>
      </c>
    </row>
    <row r="1654" spans="1:54" x14ac:dyDescent="0.3">
      <c r="A1654" t="s">
        <v>68</v>
      </c>
      <c r="B1654" t="s">
        <v>69</v>
      </c>
      <c r="C1654">
        <v>846694</v>
      </c>
      <c r="D1654" t="s">
        <v>70</v>
      </c>
      <c r="E1654" t="s">
        <v>71</v>
      </c>
      <c r="F1654" t="s">
        <v>72</v>
      </c>
      <c r="G1654" t="s">
        <v>108</v>
      </c>
      <c r="H1654">
        <v>6</v>
      </c>
      <c r="I1654" t="s">
        <v>1339</v>
      </c>
      <c r="J1654" s="4">
        <v>0.19900000000000001</v>
      </c>
      <c r="K1654" s="4">
        <v>0</v>
      </c>
      <c r="L1654" s="4">
        <v>0</v>
      </c>
      <c r="M1654" s="4">
        <v>0</v>
      </c>
      <c r="N1654" s="4">
        <v>0</v>
      </c>
      <c r="O1654" s="4">
        <v>0</v>
      </c>
      <c r="P1654" s="4">
        <v>0</v>
      </c>
      <c r="Q1654" s="4">
        <v>0</v>
      </c>
      <c r="R1654" s="4">
        <v>0</v>
      </c>
      <c r="S1654" s="4">
        <v>0</v>
      </c>
      <c r="T1654" s="4">
        <v>0</v>
      </c>
      <c r="U1654" s="4">
        <v>0</v>
      </c>
      <c r="V1654" s="4">
        <v>1.04</v>
      </c>
      <c r="W1654" s="4">
        <v>0</v>
      </c>
      <c r="X1654" s="4">
        <v>13.342000000000001</v>
      </c>
      <c r="Y1654" s="4">
        <v>0</v>
      </c>
      <c r="Z1654" s="4">
        <v>0</v>
      </c>
      <c r="AA1654" s="4">
        <v>0</v>
      </c>
      <c r="AB1654" s="4">
        <v>0</v>
      </c>
      <c r="AC1654" s="4">
        <v>0</v>
      </c>
      <c r="AG1654" s="66">
        <v>846694</v>
      </c>
      <c r="AH1654" t="s">
        <v>1339</v>
      </c>
      <c r="AI1654" s="4">
        <f t="shared" si="140"/>
        <v>9.1802794680051116E-3</v>
      </c>
      <c r="AJ1654" s="4">
        <f t="shared" si="140"/>
        <v>0</v>
      </c>
      <c r="AK1654" s="4">
        <f t="shared" si="140"/>
        <v>0</v>
      </c>
      <c r="AL1654" s="4">
        <f t="shared" si="140"/>
        <v>0</v>
      </c>
      <c r="AM1654" s="4">
        <f t="shared" si="140"/>
        <v>0</v>
      </c>
      <c r="AN1654" s="4">
        <f t="shared" si="140"/>
        <v>0</v>
      </c>
      <c r="AO1654" s="4">
        <f t="shared" si="140"/>
        <v>0</v>
      </c>
      <c r="AP1654" s="4">
        <f t="shared" si="140"/>
        <v>0</v>
      </c>
      <c r="AQ1654" s="4">
        <f t="shared" si="140"/>
        <v>0</v>
      </c>
      <c r="AR1654" s="4">
        <f t="shared" si="140"/>
        <v>0</v>
      </c>
      <c r="AS1654" s="4">
        <f t="shared" si="142"/>
        <v>0</v>
      </c>
      <c r="AT1654" s="4">
        <f t="shared" si="142"/>
        <v>0</v>
      </c>
      <c r="AU1654" s="4">
        <f t="shared" si="142"/>
        <v>2.6044062647389982E-3</v>
      </c>
      <c r="AV1654" s="4">
        <f t="shared" si="142"/>
        <v>0</v>
      </c>
      <c r="AW1654" s="4">
        <f t="shared" si="142"/>
        <v>4.3912303883938235E-2</v>
      </c>
      <c r="AX1654" s="4">
        <f t="shared" si="142"/>
        <v>0</v>
      </c>
      <c r="AY1654" s="4">
        <f t="shared" si="142"/>
        <v>0</v>
      </c>
      <c r="AZ1654" s="4">
        <f t="shared" si="141"/>
        <v>0</v>
      </c>
      <c r="BA1654" s="4">
        <f t="shared" si="141"/>
        <v>0</v>
      </c>
      <c r="BB1654" s="67">
        <f t="shared" si="141"/>
        <v>0</v>
      </c>
    </row>
    <row r="1655" spans="1:54" x14ac:dyDescent="0.3">
      <c r="A1655" t="s">
        <v>68</v>
      </c>
      <c r="B1655" t="s">
        <v>69</v>
      </c>
      <c r="C1655">
        <v>846711</v>
      </c>
      <c r="D1655" t="s">
        <v>70</v>
      </c>
      <c r="E1655" t="s">
        <v>71</v>
      </c>
      <c r="F1655" t="s">
        <v>72</v>
      </c>
      <c r="G1655" t="s">
        <v>108</v>
      </c>
      <c r="H1655">
        <v>6</v>
      </c>
      <c r="I1655" t="s">
        <v>1341</v>
      </c>
      <c r="J1655" s="4">
        <v>0</v>
      </c>
      <c r="K1655" s="4">
        <v>0</v>
      </c>
      <c r="L1655" s="4">
        <v>0</v>
      </c>
      <c r="M1655" s="4">
        <v>0</v>
      </c>
      <c r="N1655" s="4">
        <v>0</v>
      </c>
      <c r="O1655" s="4">
        <v>0</v>
      </c>
      <c r="P1655" s="4">
        <v>0</v>
      </c>
      <c r="Q1655" s="4">
        <v>0</v>
      </c>
      <c r="R1655" s="4">
        <v>0</v>
      </c>
      <c r="S1655" s="4">
        <v>0</v>
      </c>
      <c r="T1655" s="4">
        <v>0</v>
      </c>
      <c r="U1655" s="4">
        <v>0</v>
      </c>
      <c r="V1655" s="4">
        <v>0</v>
      </c>
      <c r="W1655" s="4">
        <v>0</v>
      </c>
      <c r="X1655" s="4">
        <v>7.0000000000000001E-3</v>
      </c>
      <c r="Y1655" s="4">
        <v>0</v>
      </c>
      <c r="Z1655" s="4">
        <v>0</v>
      </c>
      <c r="AA1655" s="4">
        <v>0</v>
      </c>
      <c r="AB1655" s="4">
        <v>0</v>
      </c>
      <c r="AC1655" s="4">
        <v>0</v>
      </c>
      <c r="AG1655" s="66">
        <v>846711</v>
      </c>
      <c r="AH1655" t="s">
        <v>1341</v>
      </c>
      <c r="AI1655" s="4">
        <f t="shared" si="140"/>
        <v>0</v>
      </c>
      <c r="AJ1655" s="4">
        <f t="shared" si="140"/>
        <v>0</v>
      </c>
      <c r="AK1655" s="4">
        <f t="shared" si="140"/>
        <v>0</v>
      </c>
      <c r="AL1655" s="4">
        <f t="shared" si="140"/>
        <v>0</v>
      </c>
      <c r="AM1655" s="4">
        <f t="shared" si="140"/>
        <v>0</v>
      </c>
      <c r="AN1655" s="4">
        <f t="shared" si="140"/>
        <v>0</v>
      </c>
      <c r="AO1655" s="4">
        <f t="shared" si="140"/>
        <v>0</v>
      </c>
      <c r="AP1655" s="4">
        <f t="shared" si="140"/>
        <v>0</v>
      </c>
      <c r="AQ1655" s="4">
        <f t="shared" si="140"/>
        <v>0</v>
      </c>
      <c r="AR1655" s="4">
        <f t="shared" si="140"/>
        <v>0</v>
      </c>
      <c r="AS1655" s="4">
        <f t="shared" si="142"/>
        <v>0</v>
      </c>
      <c r="AT1655" s="4">
        <f t="shared" si="142"/>
        <v>0</v>
      </c>
      <c r="AU1655" s="4">
        <f t="shared" si="142"/>
        <v>0</v>
      </c>
      <c r="AV1655" s="4">
        <f t="shared" si="142"/>
        <v>0</v>
      </c>
      <c r="AW1655" s="4">
        <f t="shared" si="142"/>
        <v>2.3038984199338E-5</v>
      </c>
      <c r="AX1655" s="4">
        <f t="shared" si="142"/>
        <v>0</v>
      </c>
      <c r="AY1655" s="4">
        <f t="shared" si="142"/>
        <v>0</v>
      </c>
      <c r="AZ1655" s="4">
        <f t="shared" si="141"/>
        <v>0</v>
      </c>
      <c r="BA1655" s="4">
        <f t="shared" si="141"/>
        <v>0</v>
      </c>
      <c r="BB1655" s="67">
        <f t="shared" si="141"/>
        <v>0</v>
      </c>
    </row>
    <row r="1656" spans="1:54" x14ac:dyDescent="0.3">
      <c r="A1656" t="s">
        <v>68</v>
      </c>
      <c r="B1656" t="s">
        <v>69</v>
      </c>
      <c r="C1656">
        <v>846719</v>
      </c>
      <c r="D1656" t="s">
        <v>70</v>
      </c>
      <c r="E1656" t="s">
        <v>71</v>
      </c>
      <c r="F1656" t="s">
        <v>72</v>
      </c>
      <c r="G1656" t="s">
        <v>108</v>
      </c>
      <c r="H1656">
        <v>6</v>
      </c>
      <c r="I1656" t="s">
        <v>1342</v>
      </c>
      <c r="J1656" s="4">
        <v>0</v>
      </c>
      <c r="K1656" s="4">
        <v>0</v>
      </c>
      <c r="L1656" s="4">
        <v>0</v>
      </c>
      <c r="M1656" s="4">
        <v>0</v>
      </c>
      <c r="N1656" s="4">
        <v>0</v>
      </c>
      <c r="O1656" s="4">
        <v>0</v>
      </c>
      <c r="P1656" s="4">
        <v>0</v>
      </c>
      <c r="Q1656" s="4">
        <v>0</v>
      </c>
      <c r="R1656" s="4">
        <v>0</v>
      </c>
      <c r="S1656" s="4">
        <v>0</v>
      </c>
      <c r="T1656" s="4">
        <v>0</v>
      </c>
      <c r="U1656" s="4">
        <v>0</v>
      </c>
      <c r="V1656" s="4">
        <v>0</v>
      </c>
      <c r="W1656" s="4">
        <v>0</v>
      </c>
      <c r="X1656" s="4">
        <v>0</v>
      </c>
      <c r="Y1656" s="4">
        <v>0</v>
      </c>
      <c r="Z1656" s="4">
        <v>0</v>
      </c>
      <c r="AA1656" s="4">
        <v>0</v>
      </c>
      <c r="AB1656" s="4">
        <v>0</v>
      </c>
      <c r="AC1656" s="4">
        <v>46.027999999999999</v>
      </c>
      <c r="AG1656" s="66">
        <v>846719</v>
      </c>
      <c r="AH1656" t="s">
        <v>1342</v>
      </c>
      <c r="AI1656" s="4">
        <f t="shared" si="140"/>
        <v>0</v>
      </c>
      <c r="AJ1656" s="4">
        <f t="shared" si="140"/>
        <v>0</v>
      </c>
      <c r="AK1656" s="4">
        <f t="shared" si="140"/>
        <v>0</v>
      </c>
      <c r="AL1656" s="4">
        <f t="shared" si="140"/>
        <v>0</v>
      </c>
      <c r="AM1656" s="4">
        <f t="shared" si="140"/>
        <v>0</v>
      </c>
      <c r="AN1656" s="4">
        <f t="shared" si="140"/>
        <v>0</v>
      </c>
      <c r="AO1656" s="4">
        <f t="shared" si="140"/>
        <v>0</v>
      </c>
      <c r="AP1656" s="4">
        <f t="shared" si="140"/>
        <v>0</v>
      </c>
      <c r="AQ1656" s="4">
        <f t="shared" si="140"/>
        <v>0</v>
      </c>
      <c r="AR1656" s="4">
        <f t="shared" si="140"/>
        <v>0</v>
      </c>
      <c r="AS1656" s="4">
        <f t="shared" si="142"/>
        <v>0</v>
      </c>
      <c r="AT1656" s="4">
        <f t="shared" si="142"/>
        <v>0</v>
      </c>
      <c r="AU1656" s="4">
        <f t="shared" si="142"/>
        <v>0</v>
      </c>
      <c r="AV1656" s="4">
        <f t="shared" si="142"/>
        <v>0</v>
      </c>
      <c r="AW1656" s="4">
        <f t="shared" si="142"/>
        <v>0</v>
      </c>
      <c r="AX1656" s="4">
        <f t="shared" si="142"/>
        <v>0</v>
      </c>
      <c r="AY1656" s="4">
        <f t="shared" si="142"/>
        <v>0</v>
      </c>
      <c r="AZ1656" s="4">
        <f t="shared" si="141"/>
        <v>0</v>
      </c>
      <c r="BA1656" s="4">
        <f t="shared" si="141"/>
        <v>0</v>
      </c>
      <c r="BB1656" s="67">
        <f t="shared" si="141"/>
        <v>7.6649900430733553E-2</v>
      </c>
    </row>
    <row r="1657" spans="1:54" x14ac:dyDescent="0.3">
      <c r="A1657" t="s">
        <v>68</v>
      </c>
      <c r="B1657" t="s">
        <v>69</v>
      </c>
      <c r="C1657">
        <v>846789</v>
      </c>
      <c r="D1657" t="s">
        <v>70</v>
      </c>
      <c r="E1657" t="s">
        <v>71</v>
      </c>
      <c r="F1657" t="s">
        <v>72</v>
      </c>
      <c r="G1657" t="s">
        <v>108</v>
      </c>
      <c r="H1657">
        <v>6</v>
      </c>
      <c r="I1657" t="s">
        <v>1343</v>
      </c>
      <c r="J1657" s="4">
        <v>0</v>
      </c>
      <c r="K1657" s="4">
        <v>0</v>
      </c>
      <c r="L1657" s="4">
        <v>0</v>
      </c>
      <c r="M1657" s="4">
        <v>0</v>
      </c>
      <c r="N1657" s="4">
        <v>0</v>
      </c>
      <c r="O1657" s="4">
        <v>0</v>
      </c>
      <c r="P1657" s="4">
        <v>0</v>
      </c>
      <c r="Q1657" s="4">
        <v>0</v>
      </c>
      <c r="R1657" s="4">
        <v>0</v>
      </c>
      <c r="S1657" s="4">
        <v>0</v>
      </c>
      <c r="T1657" s="4">
        <v>0</v>
      </c>
      <c r="U1657" s="4">
        <v>0</v>
      </c>
      <c r="V1657" s="4">
        <v>0</v>
      </c>
      <c r="W1657" s="4">
        <v>0</v>
      </c>
      <c r="X1657" s="4">
        <v>0</v>
      </c>
      <c r="Y1657" s="4">
        <v>0</v>
      </c>
      <c r="Z1657" s="4">
        <v>1.2190000000000001</v>
      </c>
      <c r="AA1657" s="4">
        <v>0</v>
      </c>
      <c r="AB1657" s="4">
        <v>0</v>
      </c>
      <c r="AC1657" s="4">
        <v>0</v>
      </c>
      <c r="AG1657" s="66">
        <v>846789</v>
      </c>
      <c r="AH1657" t="s">
        <v>1343</v>
      </c>
      <c r="AI1657" s="4">
        <f t="shared" si="140"/>
        <v>0</v>
      </c>
      <c r="AJ1657" s="4">
        <f t="shared" si="140"/>
        <v>0</v>
      </c>
      <c r="AK1657" s="4">
        <f t="shared" si="140"/>
        <v>0</v>
      </c>
      <c r="AL1657" s="4">
        <f t="shared" si="140"/>
        <v>0</v>
      </c>
      <c r="AM1657" s="4">
        <f t="shared" si="140"/>
        <v>0</v>
      </c>
      <c r="AN1657" s="4">
        <f t="shared" si="140"/>
        <v>0</v>
      </c>
      <c r="AO1657" s="4">
        <f t="shared" si="140"/>
        <v>0</v>
      </c>
      <c r="AP1657" s="4">
        <f t="shared" si="140"/>
        <v>0</v>
      </c>
      <c r="AQ1657" s="4">
        <f t="shared" si="140"/>
        <v>0</v>
      </c>
      <c r="AR1657" s="4">
        <f t="shared" si="140"/>
        <v>0</v>
      </c>
      <c r="AS1657" s="4">
        <f t="shared" si="142"/>
        <v>0</v>
      </c>
      <c r="AT1657" s="4">
        <f t="shared" si="142"/>
        <v>0</v>
      </c>
      <c r="AU1657" s="4">
        <f t="shared" si="142"/>
        <v>0</v>
      </c>
      <c r="AV1657" s="4">
        <f t="shared" si="142"/>
        <v>0</v>
      </c>
      <c r="AW1657" s="4">
        <f t="shared" si="142"/>
        <v>0</v>
      </c>
      <c r="AX1657" s="4">
        <f t="shared" si="142"/>
        <v>0</v>
      </c>
      <c r="AY1657" s="4">
        <f t="shared" si="142"/>
        <v>2.5395312729422346E-3</v>
      </c>
      <c r="AZ1657" s="4">
        <f t="shared" si="141"/>
        <v>0</v>
      </c>
      <c r="BA1657" s="4">
        <f t="shared" si="141"/>
        <v>0</v>
      </c>
      <c r="BB1657" s="67">
        <f t="shared" si="141"/>
        <v>0</v>
      </c>
    </row>
    <row r="1658" spans="1:54" x14ac:dyDescent="0.3">
      <c r="A1658" t="s">
        <v>68</v>
      </c>
      <c r="B1658" t="s">
        <v>69</v>
      </c>
      <c r="C1658">
        <v>846792</v>
      </c>
      <c r="D1658" t="s">
        <v>70</v>
      </c>
      <c r="E1658" t="s">
        <v>71</v>
      </c>
      <c r="F1658" t="s">
        <v>72</v>
      </c>
      <c r="G1658" t="s">
        <v>108</v>
      </c>
      <c r="H1658">
        <v>6</v>
      </c>
      <c r="I1658" t="s">
        <v>1344</v>
      </c>
      <c r="J1658" s="4">
        <v>0</v>
      </c>
      <c r="K1658" s="4">
        <v>0</v>
      </c>
      <c r="L1658" s="4">
        <v>0</v>
      </c>
      <c r="M1658" s="4">
        <v>0</v>
      </c>
      <c r="N1658" s="4">
        <v>0</v>
      </c>
      <c r="O1658" s="4">
        <v>0</v>
      </c>
      <c r="P1658" s="4">
        <v>0</v>
      </c>
      <c r="Q1658" s="4">
        <v>0</v>
      </c>
      <c r="R1658" s="4">
        <v>0</v>
      </c>
      <c r="S1658" s="4">
        <v>0</v>
      </c>
      <c r="T1658" s="4">
        <v>0</v>
      </c>
      <c r="U1658" s="4">
        <v>0</v>
      </c>
      <c r="V1658" s="4">
        <v>0</v>
      </c>
      <c r="W1658" s="4">
        <v>0</v>
      </c>
      <c r="X1658" s="4">
        <v>0</v>
      </c>
      <c r="Y1658" s="4">
        <v>0</v>
      </c>
      <c r="Z1658" s="4">
        <v>0</v>
      </c>
      <c r="AA1658" s="4">
        <v>0</v>
      </c>
      <c r="AB1658" s="4">
        <v>0</v>
      </c>
      <c r="AC1658" s="4">
        <v>0.35099999999999998</v>
      </c>
      <c r="AG1658" s="66">
        <v>846792</v>
      </c>
      <c r="AH1658" t="s">
        <v>1344</v>
      </c>
      <c r="AI1658" s="4">
        <f t="shared" si="140"/>
        <v>0</v>
      </c>
      <c r="AJ1658" s="4">
        <f t="shared" si="140"/>
        <v>0</v>
      </c>
      <c r="AK1658" s="4">
        <f t="shared" si="140"/>
        <v>0</v>
      </c>
      <c r="AL1658" s="4">
        <f t="shared" si="140"/>
        <v>0</v>
      </c>
      <c r="AM1658" s="4">
        <f t="shared" si="140"/>
        <v>0</v>
      </c>
      <c r="AN1658" s="4">
        <f t="shared" si="140"/>
        <v>0</v>
      </c>
      <c r="AO1658" s="4">
        <f t="shared" si="140"/>
        <v>0</v>
      </c>
      <c r="AP1658" s="4">
        <f t="shared" si="140"/>
        <v>0</v>
      </c>
      <c r="AQ1658" s="4">
        <f t="shared" si="140"/>
        <v>0</v>
      </c>
      <c r="AR1658" s="4">
        <f t="shared" si="140"/>
        <v>0</v>
      </c>
      <c r="AS1658" s="4">
        <f t="shared" si="142"/>
        <v>0</v>
      </c>
      <c r="AT1658" s="4">
        <f t="shared" si="142"/>
        <v>0</v>
      </c>
      <c r="AU1658" s="4">
        <f t="shared" si="142"/>
        <v>0</v>
      </c>
      <c r="AV1658" s="4">
        <f t="shared" si="142"/>
        <v>0</v>
      </c>
      <c r="AW1658" s="4">
        <f t="shared" si="142"/>
        <v>0</v>
      </c>
      <c r="AX1658" s="4">
        <f t="shared" si="142"/>
        <v>0</v>
      </c>
      <c r="AY1658" s="4">
        <f t="shared" si="142"/>
        <v>0</v>
      </c>
      <c r="AZ1658" s="4">
        <f t="shared" si="141"/>
        <v>0</v>
      </c>
      <c r="BA1658" s="4">
        <f t="shared" si="141"/>
        <v>0</v>
      </c>
      <c r="BB1658" s="67">
        <f t="shared" si="141"/>
        <v>5.8451627381566598E-4</v>
      </c>
    </row>
    <row r="1659" spans="1:54" x14ac:dyDescent="0.3">
      <c r="A1659" t="s">
        <v>68</v>
      </c>
      <c r="B1659" t="s">
        <v>69</v>
      </c>
      <c r="C1659">
        <v>846799</v>
      </c>
      <c r="D1659" t="s">
        <v>70</v>
      </c>
      <c r="E1659" t="s">
        <v>71</v>
      </c>
      <c r="F1659" t="s">
        <v>72</v>
      </c>
      <c r="G1659" t="s">
        <v>108</v>
      </c>
      <c r="H1659">
        <v>6</v>
      </c>
      <c r="I1659" t="s">
        <v>1229</v>
      </c>
      <c r="J1659" s="4">
        <v>0</v>
      </c>
      <c r="K1659" s="4">
        <v>0</v>
      </c>
      <c r="L1659" s="4">
        <v>0</v>
      </c>
      <c r="M1659" s="4">
        <v>0</v>
      </c>
      <c r="N1659" s="4">
        <v>0</v>
      </c>
      <c r="O1659" s="4">
        <v>0</v>
      </c>
      <c r="P1659" s="4">
        <v>0</v>
      </c>
      <c r="Q1659" s="4">
        <v>0</v>
      </c>
      <c r="R1659" s="4">
        <v>0</v>
      </c>
      <c r="S1659" s="4">
        <v>0</v>
      </c>
      <c r="T1659" s="4">
        <v>1.62</v>
      </c>
      <c r="U1659" s="4">
        <v>0</v>
      </c>
      <c r="V1659" s="4">
        <v>0.372</v>
      </c>
      <c r="W1659" s="4">
        <v>0</v>
      </c>
      <c r="X1659" s="4">
        <v>1.948</v>
      </c>
      <c r="Y1659" s="4">
        <v>0</v>
      </c>
      <c r="Z1659" s="4">
        <v>0</v>
      </c>
      <c r="AA1659" s="4">
        <v>0</v>
      </c>
      <c r="AB1659" s="4">
        <v>0</v>
      </c>
      <c r="AC1659" s="4">
        <v>0</v>
      </c>
      <c r="AG1659" s="66">
        <v>846799</v>
      </c>
      <c r="AH1659" t="s">
        <v>1229</v>
      </c>
      <c r="AI1659" s="4">
        <f t="shared" si="140"/>
        <v>0</v>
      </c>
      <c r="AJ1659" s="4">
        <f t="shared" si="140"/>
        <v>0</v>
      </c>
      <c r="AK1659" s="4">
        <f t="shared" si="140"/>
        <v>0</v>
      </c>
      <c r="AL1659" s="4">
        <f t="shared" si="140"/>
        <v>0</v>
      </c>
      <c r="AM1659" s="4">
        <f t="shared" si="140"/>
        <v>0</v>
      </c>
      <c r="AN1659" s="4">
        <f t="shared" si="140"/>
        <v>0</v>
      </c>
      <c r="AO1659" s="4">
        <f t="shared" si="140"/>
        <v>0</v>
      </c>
      <c r="AP1659" s="4">
        <f t="shared" si="140"/>
        <v>0</v>
      </c>
      <c r="AQ1659" s="4">
        <f t="shared" si="140"/>
        <v>0</v>
      </c>
      <c r="AR1659" s="4">
        <f t="shared" si="140"/>
        <v>0</v>
      </c>
      <c r="AS1659" s="4">
        <f t="shared" si="142"/>
        <v>1.8718625265891272E-4</v>
      </c>
      <c r="AT1659" s="4">
        <f t="shared" si="142"/>
        <v>0</v>
      </c>
      <c r="AU1659" s="4">
        <f t="shared" si="142"/>
        <v>9.3157608700279542E-4</v>
      </c>
      <c r="AV1659" s="4">
        <f t="shared" si="142"/>
        <v>0</v>
      </c>
      <c r="AW1659" s="4">
        <f t="shared" si="142"/>
        <v>6.4114201743300601E-3</v>
      </c>
      <c r="AX1659" s="4">
        <f t="shared" si="142"/>
        <v>0</v>
      </c>
      <c r="AY1659" s="4">
        <f t="shared" si="142"/>
        <v>0</v>
      </c>
      <c r="AZ1659" s="4">
        <f t="shared" si="141"/>
        <v>0</v>
      </c>
      <c r="BA1659" s="4">
        <f t="shared" si="141"/>
        <v>0</v>
      </c>
      <c r="BB1659" s="67">
        <f t="shared" si="141"/>
        <v>0</v>
      </c>
    </row>
    <row r="1660" spans="1:54" x14ac:dyDescent="0.3">
      <c r="A1660" t="s">
        <v>68</v>
      </c>
      <c r="B1660" t="s">
        <v>69</v>
      </c>
      <c r="C1660">
        <v>846810</v>
      </c>
      <c r="D1660" t="s">
        <v>70</v>
      </c>
      <c r="E1660" t="s">
        <v>71</v>
      </c>
      <c r="F1660" t="s">
        <v>72</v>
      </c>
      <c r="G1660" t="s">
        <v>108</v>
      </c>
      <c r="H1660">
        <v>6</v>
      </c>
      <c r="I1660" t="s">
        <v>1345</v>
      </c>
      <c r="J1660" s="4">
        <v>0</v>
      </c>
      <c r="K1660" s="4">
        <v>0</v>
      </c>
      <c r="L1660" s="4">
        <v>0</v>
      </c>
      <c r="M1660" s="4">
        <v>0</v>
      </c>
      <c r="N1660" s="4">
        <v>0</v>
      </c>
      <c r="O1660" s="4">
        <v>0</v>
      </c>
      <c r="P1660" s="4">
        <v>0</v>
      </c>
      <c r="Q1660" s="4">
        <v>0</v>
      </c>
      <c r="R1660" s="4">
        <v>0</v>
      </c>
      <c r="S1660" s="4">
        <v>0</v>
      </c>
      <c r="T1660" s="4">
        <v>0</v>
      </c>
      <c r="U1660" s="4">
        <v>0</v>
      </c>
      <c r="V1660" s="4">
        <v>0</v>
      </c>
      <c r="W1660" s="4">
        <v>0</v>
      </c>
      <c r="X1660" s="4">
        <v>0</v>
      </c>
      <c r="Y1660" s="4">
        <v>0</v>
      </c>
      <c r="Z1660" s="4">
        <v>0</v>
      </c>
      <c r="AA1660" s="4">
        <v>0</v>
      </c>
      <c r="AB1660" s="4">
        <v>0.57499999999999996</v>
      </c>
      <c r="AC1660" s="4">
        <v>0</v>
      </c>
      <c r="AG1660" s="66">
        <v>846810</v>
      </c>
      <c r="AH1660" t="s">
        <v>1345</v>
      </c>
      <c r="AI1660" s="4">
        <f t="shared" si="140"/>
        <v>0</v>
      </c>
      <c r="AJ1660" s="4">
        <f t="shared" si="140"/>
        <v>0</v>
      </c>
      <c r="AK1660" s="4">
        <f t="shared" si="140"/>
        <v>0</v>
      </c>
      <c r="AL1660" s="4">
        <f t="shared" si="140"/>
        <v>0</v>
      </c>
      <c r="AM1660" s="4">
        <f t="shared" si="140"/>
        <v>0</v>
      </c>
      <c r="AN1660" s="4">
        <f t="shared" si="140"/>
        <v>0</v>
      </c>
      <c r="AO1660" s="4">
        <f t="shared" si="140"/>
        <v>0</v>
      </c>
      <c r="AP1660" s="4">
        <f t="shared" si="140"/>
        <v>0</v>
      </c>
      <c r="AQ1660" s="4">
        <f t="shared" si="140"/>
        <v>0</v>
      </c>
      <c r="AR1660" s="4">
        <f t="shared" si="140"/>
        <v>0</v>
      </c>
      <c r="AS1660" s="4">
        <f t="shared" si="142"/>
        <v>0</v>
      </c>
      <c r="AT1660" s="4">
        <f t="shared" si="142"/>
        <v>0</v>
      </c>
      <c r="AU1660" s="4">
        <f t="shared" si="142"/>
        <v>0</v>
      </c>
      <c r="AV1660" s="4">
        <f t="shared" si="142"/>
        <v>0</v>
      </c>
      <c r="AW1660" s="4">
        <f t="shared" si="142"/>
        <v>0</v>
      </c>
      <c r="AX1660" s="4">
        <f t="shared" si="142"/>
        <v>0</v>
      </c>
      <c r="AY1660" s="4">
        <f t="shared" si="142"/>
        <v>0</v>
      </c>
      <c r="AZ1660" s="4">
        <f t="shared" si="141"/>
        <v>0</v>
      </c>
      <c r="BA1660" s="4">
        <f t="shared" si="141"/>
        <v>1.0121446443765547E-3</v>
      </c>
      <c r="BB1660" s="67">
        <f t="shared" si="141"/>
        <v>0</v>
      </c>
    </row>
    <row r="1661" spans="1:54" x14ac:dyDescent="0.3">
      <c r="A1661" t="s">
        <v>68</v>
      </c>
      <c r="B1661" t="s">
        <v>69</v>
      </c>
      <c r="C1661">
        <v>846820</v>
      </c>
      <c r="D1661" t="s">
        <v>70</v>
      </c>
      <c r="E1661" t="s">
        <v>71</v>
      </c>
      <c r="F1661" t="s">
        <v>72</v>
      </c>
      <c r="G1661" t="s">
        <v>108</v>
      </c>
      <c r="H1661">
        <v>6</v>
      </c>
      <c r="I1661" t="s">
        <v>1346</v>
      </c>
      <c r="J1661" s="4">
        <v>0</v>
      </c>
      <c r="K1661" s="4">
        <v>0</v>
      </c>
      <c r="L1661" s="4">
        <v>0</v>
      </c>
      <c r="M1661" s="4">
        <v>0</v>
      </c>
      <c r="N1661" s="4">
        <v>0</v>
      </c>
      <c r="O1661" s="4">
        <v>0</v>
      </c>
      <c r="P1661" s="4">
        <v>0</v>
      </c>
      <c r="Q1661" s="4">
        <v>0</v>
      </c>
      <c r="R1661" s="4">
        <v>0</v>
      </c>
      <c r="S1661" s="4">
        <v>0</v>
      </c>
      <c r="T1661" s="4">
        <v>0</v>
      </c>
      <c r="U1661" s="4">
        <v>0</v>
      </c>
      <c r="V1661" s="4">
        <v>0</v>
      </c>
      <c r="W1661" s="4">
        <v>0</v>
      </c>
      <c r="X1661" s="4">
        <v>0</v>
      </c>
      <c r="Y1661" s="4">
        <v>0</v>
      </c>
      <c r="Z1661" s="4">
        <v>0</v>
      </c>
      <c r="AA1661" s="4">
        <v>0</v>
      </c>
      <c r="AB1661" s="4">
        <v>0.495</v>
      </c>
      <c r="AC1661" s="4">
        <v>0.20300000000000001</v>
      </c>
      <c r="AG1661" s="66">
        <v>846820</v>
      </c>
      <c r="AH1661" t="s">
        <v>1346</v>
      </c>
      <c r="AI1661" s="4">
        <f t="shared" si="140"/>
        <v>0</v>
      </c>
      <c r="AJ1661" s="4">
        <f t="shared" si="140"/>
        <v>0</v>
      </c>
      <c r="AK1661" s="4">
        <f t="shared" si="140"/>
        <v>0</v>
      </c>
      <c r="AL1661" s="4">
        <f t="shared" si="140"/>
        <v>0</v>
      </c>
      <c r="AM1661" s="4">
        <f t="shared" si="140"/>
        <v>0</v>
      </c>
      <c r="AN1661" s="4">
        <f t="shared" si="140"/>
        <v>0</v>
      </c>
      <c r="AO1661" s="4">
        <f t="shared" si="140"/>
        <v>0</v>
      </c>
      <c r="AP1661" s="4">
        <f t="shared" si="140"/>
        <v>0</v>
      </c>
      <c r="AQ1661" s="4">
        <f t="shared" si="140"/>
        <v>0</v>
      </c>
      <c r="AR1661" s="4">
        <f t="shared" si="140"/>
        <v>0</v>
      </c>
      <c r="AS1661" s="4">
        <f t="shared" si="142"/>
        <v>0</v>
      </c>
      <c r="AT1661" s="4">
        <f t="shared" si="142"/>
        <v>0</v>
      </c>
      <c r="AU1661" s="4">
        <f t="shared" si="142"/>
        <v>0</v>
      </c>
      <c r="AV1661" s="4">
        <f t="shared" si="142"/>
        <v>0</v>
      </c>
      <c r="AW1661" s="4">
        <f t="shared" si="142"/>
        <v>0</v>
      </c>
      <c r="AX1661" s="4">
        <f t="shared" si="142"/>
        <v>0</v>
      </c>
      <c r="AY1661" s="4">
        <f t="shared" si="142"/>
        <v>0</v>
      </c>
      <c r="AZ1661" s="4">
        <f t="shared" si="141"/>
        <v>0</v>
      </c>
      <c r="BA1661" s="4">
        <f t="shared" si="141"/>
        <v>8.7132451994155588E-4</v>
      </c>
      <c r="BB1661" s="67">
        <f t="shared" si="141"/>
        <v>3.380535714660405E-4</v>
      </c>
    </row>
    <row r="1662" spans="1:54" x14ac:dyDescent="0.3">
      <c r="A1662" t="s">
        <v>68</v>
      </c>
      <c r="B1662" t="s">
        <v>69</v>
      </c>
      <c r="C1662">
        <v>846890</v>
      </c>
      <c r="D1662" t="s">
        <v>70</v>
      </c>
      <c r="E1662" t="s">
        <v>71</v>
      </c>
      <c r="F1662" t="s">
        <v>72</v>
      </c>
      <c r="G1662" t="s">
        <v>108</v>
      </c>
      <c r="H1662">
        <v>6</v>
      </c>
      <c r="I1662" t="s">
        <v>962</v>
      </c>
      <c r="J1662" s="4">
        <v>0</v>
      </c>
      <c r="K1662" s="4">
        <v>0</v>
      </c>
      <c r="L1662" s="4">
        <v>0</v>
      </c>
      <c r="M1662" s="4">
        <v>0</v>
      </c>
      <c r="N1662" s="4">
        <v>0</v>
      </c>
      <c r="O1662" s="4">
        <v>0</v>
      </c>
      <c r="P1662" s="4">
        <v>0</v>
      </c>
      <c r="Q1662" s="4">
        <v>0</v>
      </c>
      <c r="R1662" s="4">
        <v>0</v>
      </c>
      <c r="S1662" s="4">
        <v>0</v>
      </c>
      <c r="T1662" s="4">
        <v>0</v>
      </c>
      <c r="U1662" s="4">
        <v>0</v>
      </c>
      <c r="V1662" s="4">
        <v>0</v>
      </c>
      <c r="W1662" s="4">
        <v>0</v>
      </c>
      <c r="X1662" s="4">
        <v>0</v>
      </c>
      <c r="Y1662" s="4">
        <v>3.0000000000000001E-3</v>
      </c>
      <c r="Z1662" s="4">
        <v>0</v>
      </c>
      <c r="AA1662" s="4">
        <v>0</v>
      </c>
      <c r="AB1662" s="4">
        <v>0.32300000000000001</v>
      </c>
      <c r="AC1662" s="4">
        <v>0</v>
      </c>
      <c r="AG1662" s="66">
        <v>846890</v>
      </c>
      <c r="AH1662" t="s">
        <v>962</v>
      </c>
      <c r="AI1662" s="4">
        <f t="shared" si="140"/>
        <v>0</v>
      </c>
      <c r="AJ1662" s="4">
        <f t="shared" si="140"/>
        <v>0</v>
      </c>
      <c r="AK1662" s="4">
        <f t="shared" si="140"/>
        <v>0</v>
      </c>
      <c r="AL1662" s="4">
        <f t="shared" si="140"/>
        <v>0</v>
      </c>
      <c r="AM1662" s="4">
        <f t="shared" si="140"/>
        <v>0</v>
      </c>
      <c r="AN1662" s="4">
        <f t="shared" si="140"/>
        <v>0</v>
      </c>
      <c r="AO1662" s="4">
        <f t="shared" si="140"/>
        <v>0</v>
      </c>
      <c r="AP1662" s="4">
        <f t="shared" si="140"/>
        <v>0</v>
      </c>
      <c r="AQ1662" s="4">
        <f t="shared" si="140"/>
        <v>0</v>
      </c>
      <c r="AR1662" s="4">
        <f t="shared" si="140"/>
        <v>0</v>
      </c>
      <c r="AS1662" s="4">
        <f t="shared" si="142"/>
        <v>0</v>
      </c>
      <c r="AT1662" s="4">
        <f t="shared" si="142"/>
        <v>0</v>
      </c>
      <c r="AU1662" s="4">
        <f t="shared" si="142"/>
        <v>0</v>
      </c>
      <c r="AV1662" s="4">
        <f t="shared" si="142"/>
        <v>0</v>
      </c>
      <c r="AW1662" s="4">
        <f t="shared" si="142"/>
        <v>0</v>
      </c>
      <c r="AX1662" s="4">
        <f t="shared" si="142"/>
        <v>8.0136486326538366E-6</v>
      </c>
      <c r="AY1662" s="4">
        <f t="shared" si="142"/>
        <v>0</v>
      </c>
      <c r="AZ1662" s="4">
        <f t="shared" si="141"/>
        <v>0</v>
      </c>
      <c r="BA1662" s="4">
        <f t="shared" si="141"/>
        <v>5.6856125240630818E-4</v>
      </c>
      <c r="BB1662" s="67">
        <f t="shared" si="141"/>
        <v>0</v>
      </c>
    </row>
    <row r="1663" spans="1:54" x14ac:dyDescent="0.3">
      <c r="A1663" t="s">
        <v>68</v>
      </c>
      <c r="B1663" t="s">
        <v>69</v>
      </c>
      <c r="C1663">
        <v>846920</v>
      </c>
      <c r="D1663" t="s">
        <v>70</v>
      </c>
      <c r="E1663" t="s">
        <v>71</v>
      </c>
      <c r="F1663" t="s">
        <v>72</v>
      </c>
      <c r="G1663" t="s">
        <v>108</v>
      </c>
      <c r="H1663">
        <v>6</v>
      </c>
      <c r="I1663" t="s">
        <v>1347</v>
      </c>
      <c r="J1663" s="4">
        <v>0</v>
      </c>
      <c r="K1663" s="4">
        <v>0</v>
      </c>
      <c r="L1663" s="4">
        <v>3.68</v>
      </c>
      <c r="M1663" s="4">
        <v>0</v>
      </c>
      <c r="N1663" s="4">
        <v>0</v>
      </c>
      <c r="O1663" s="4">
        <v>0</v>
      </c>
      <c r="P1663" s="4">
        <v>0</v>
      </c>
      <c r="Q1663" s="4">
        <v>0</v>
      </c>
      <c r="R1663" s="4">
        <v>0</v>
      </c>
      <c r="S1663" s="4">
        <v>0</v>
      </c>
      <c r="T1663" s="4">
        <v>0</v>
      </c>
      <c r="U1663" s="4">
        <v>0</v>
      </c>
      <c r="V1663" s="4">
        <v>0</v>
      </c>
      <c r="W1663" s="4">
        <v>0</v>
      </c>
      <c r="X1663" s="4">
        <v>0</v>
      </c>
      <c r="Y1663" s="4">
        <v>0</v>
      </c>
      <c r="Z1663" s="4">
        <v>0</v>
      </c>
      <c r="AA1663" s="4">
        <v>0</v>
      </c>
      <c r="AB1663" s="4">
        <v>0</v>
      </c>
      <c r="AC1663" s="4">
        <v>0</v>
      </c>
      <c r="AG1663" s="66">
        <v>846920</v>
      </c>
      <c r="AH1663" t="s">
        <v>1347</v>
      </c>
      <c r="AI1663" s="4">
        <f t="shared" si="140"/>
        <v>0</v>
      </c>
      <c r="AJ1663" s="4">
        <f t="shared" si="140"/>
        <v>0</v>
      </c>
      <c r="AK1663" s="4">
        <f t="shared" si="140"/>
        <v>7.6364549418031599E-2</v>
      </c>
      <c r="AL1663" s="4">
        <f t="shared" si="140"/>
        <v>0</v>
      </c>
      <c r="AM1663" s="4">
        <f t="shared" si="140"/>
        <v>0</v>
      </c>
      <c r="AN1663" s="4">
        <f t="shared" si="140"/>
        <v>0</v>
      </c>
      <c r="AO1663" s="4">
        <f t="shared" si="140"/>
        <v>0</v>
      </c>
      <c r="AP1663" s="4">
        <f t="shared" si="140"/>
        <v>0</v>
      </c>
      <c r="AQ1663" s="4">
        <f t="shared" si="140"/>
        <v>0</v>
      </c>
      <c r="AR1663" s="4">
        <f t="shared" si="140"/>
        <v>0</v>
      </c>
      <c r="AS1663" s="4">
        <f t="shared" si="142"/>
        <v>0</v>
      </c>
      <c r="AT1663" s="4">
        <f t="shared" si="142"/>
        <v>0</v>
      </c>
      <c r="AU1663" s="4">
        <f t="shared" si="142"/>
        <v>0</v>
      </c>
      <c r="AV1663" s="4">
        <f t="shared" si="142"/>
        <v>0</v>
      </c>
      <c r="AW1663" s="4">
        <f t="shared" si="142"/>
        <v>0</v>
      </c>
      <c r="AX1663" s="4">
        <f t="shared" si="142"/>
        <v>0</v>
      </c>
      <c r="AY1663" s="4">
        <f t="shared" si="142"/>
        <v>0</v>
      </c>
      <c r="AZ1663" s="4">
        <f t="shared" si="141"/>
        <v>0</v>
      </c>
      <c r="BA1663" s="4">
        <f t="shared" si="141"/>
        <v>0</v>
      </c>
      <c r="BB1663" s="67">
        <f t="shared" si="141"/>
        <v>0</v>
      </c>
    </row>
    <row r="1664" spans="1:54" x14ac:dyDescent="0.3">
      <c r="A1664" t="s">
        <v>68</v>
      </c>
      <c r="B1664" t="s">
        <v>69</v>
      </c>
      <c r="C1664">
        <v>847010</v>
      </c>
      <c r="D1664" t="s">
        <v>70</v>
      </c>
      <c r="E1664" t="s">
        <v>71</v>
      </c>
      <c r="F1664" t="s">
        <v>72</v>
      </c>
      <c r="G1664" t="s">
        <v>108</v>
      </c>
      <c r="H1664">
        <v>6</v>
      </c>
      <c r="I1664" t="s">
        <v>1348</v>
      </c>
      <c r="J1664" s="4">
        <v>0</v>
      </c>
      <c r="K1664" s="4">
        <v>0</v>
      </c>
      <c r="L1664" s="4">
        <v>0</v>
      </c>
      <c r="M1664" s="4">
        <v>0</v>
      </c>
      <c r="N1664" s="4">
        <v>0</v>
      </c>
      <c r="O1664" s="4">
        <v>0</v>
      </c>
      <c r="P1664" s="4">
        <v>0</v>
      </c>
      <c r="Q1664" s="4">
        <v>0</v>
      </c>
      <c r="R1664" s="4">
        <v>0</v>
      </c>
      <c r="S1664" s="4">
        <v>0</v>
      </c>
      <c r="T1664" s="4">
        <v>0</v>
      </c>
      <c r="U1664" s="4">
        <v>0</v>
      </c>
      <c r="V1664" s="4">
        <v>0</v>
      </c>
      <c r="W1664" s="4">
        <v>0</v>
      </c>
      <c r="X1664" s="4">
        <v>0</v>
      </c>
      <c r="Y1664" s="4">
        <v>0</v>
      </c>
      <c r="Z1664" s="4">
        <v>0</v>
      </c>
      <c r="AA1664" s="4">
        <v>0</v>
      </c>
      <c r="AB1664" s="4">
        <v>0</v>
      </c>
      <c r="AC1664" s="4">
        <v>0.32400000000000001</v>
      </c>
      <c r="AG1664" s="66">
        <v>847010</v>
      </c>
      <c r="AH1664" t="s">
        <v>1348</v>
      </c>
      <c r="AI1664" s="4">
        <f t="shared" si="140"/>
        <v>0</v>
      </c>
      <c r="AJ1664" s="4">
        <f t="shared" si="140"/>
        <v>0</v>
      </c>
      <c r="AK1664" s="4">
        <f t="shared" si="140"/>
        <v>0</v>
      </c>
      <c r="AL1664" s="4">
        <f t="shared" si="140"/>
        <v>0</v>
      </c>
      <c r="AM1664" s="4">
        <f t="shared" si="140"/>
        <v>0</v>
      </c>
      <c r="AN1664" s="4">
        <f t="shared" si="140"/>
        <v>0</v>
      </c>
      <c r="AO1664" s="4">
        <f t="shared" si="140"/>
        <v>0</v>
      </c>
      <c r="AP1664" s="4">
        <f t="shared" si="140"/>
        <v>0</v>
      </c>
      <c r="AQ1664" s="4">
        <f t="shared" si="140"/>
        <v>0</v>
      </c>
      <c r="AR1664" s="4">
        <f t="shared" si="140"/>
        <v>0</v>
      </c>
      <c r="AS1664" s="4">
        <f t="shared" si="142"/>
        <v>0</v>
      </c>
      <c r="AT1664" s="4">
        <f t="shared" si="142"/>
        <v>0</v>
      </c>
      <c r="AU1664" s="4">
        <f t="shared" si="142"/>
        <v>0</v>
      </c>
      <c r="AV1664" s="4">
        <f t="shared" si="142"/>
        <v>0</v>
      </c>
      <c r="AW1664" s="4">
        <f t="shared" si="142"/>
        <v>0</v>
      </c>
      <c r="AX1664" s="4">
        <f t="shared" si="142"/>
        <v>0</v>
      </c>
      <c r="AY1664" s="4">
        <f t="shared" si="142"/>
        <v>0</v>
      </c>
      <c r="AZ1664" s="4">
        <f t="shared" si="141"/>
        <v>0</v>
      </c>
      <c r="BA1664" s="4">
        <f t="shared" si="141"/>
        <v>0</v>
      </c>
      <c r="BB1664" s="67">
        <f t="shared" si="141"/>
        <v>5.3955348352215332E-4</v>
      </c>
    </row>
    <row r="1665" spans="1:54" x14ac:dyDescent="0.3">
      <c r="A1665" t="s">
        <v>68</v>
      </c>
      <c r="B1665" t="s">
        <v>69</v>
      </c>
      <c r="C1665">
        <v>847130</v>
      </c>
      <c r="D1665" t="s">
        <v>70</v>
      </c>
      <c r="E1665" t="s">
        <v>71</v>
      </c>
      <c r="F1665" t="s">
        <v>72</v>
      </c>
      <c r="G1665" t="s">
        <v>108</v>
      </c>
      <c r="H1665">
        <v>6</v>
      </c>
      <c r="I1665" t="s">
        <v>1349</v>
      </c>
      <c r="J1665" s="4">
        <v>0</v>
      </c>
      <c r="K1665" s="4">
        <v>0</v>
      </c>
      <c r="L1665" s="4">
        <v>0</v>
      </c>
      <c r="M1665" s="4">
        <v>0</v>
      </c>
      <c r="N1665" s="4">
        <v>0</v>
      </c>
      <c r="O1665" s="4">
        <v>0</v>
      </c>
      <c r="P1665" s="4">
        <v>0</v>
      </c>
      <c r="Q1665" s="4">
        <v>0.21099999999999999</v>
      </c>
      <c r="R1665" s="4">
        <v>0</v>
      </c>
      <c r="S1665" s="4">
        <v>0</v>
      </c>
      <c r="T1665" s="4">
        <v>0</v>
      </c>
      <c r="U1665" s="4">
        <v>0</v>
      </c>
      <c r="V1665" s="4">
        <v>10.239000000000001</v>
      </c>
      <c r="W1665" s="4">
        <v>0</v>
      </c>
      <c r="X1665" s="4">
        <v>4.68</v>
      </c>
      <c r="Y1665" s="4">
        <v>0</v>
      </c>
      <c r="Z1665" s="4">
        <v>0</v>
      </c>
      <c r="AA1665" s="4">
        <v>0</v>
      </c>
      <c r="AB1665" s="4">
        <v>2.8410000000000002</v>
      </c>
      <c r="AC1665" s="4">
        <v>0</v>
      </c>
      <c r="AG1665" s="66">
        <v>847130</v>
      </c>
      <c r="AH1665" t="s">
        <v>1349</v>
      </c>
      <c r="AI1665" s="4">
        <f t="shared" si="140"/>
        <v>0</v>
      </c>
      <c r="AJ1665" s="4">
        <f t="shared" si="140"/>
        <v>0</v>
      </c>
      <c r="AK1665" s="4">
        <f t="shared" si="140"/>
        <v>0</v>
      </c>
      <c r="AL1665" s="4">
        <f t="shared" si="140"/>
        <v>0</v>
      </c>
      <c r="AM1665" s="4">
        <f t="shared" si="140"/>
        <v>0</v>
      </c>
      <c r="AN1665" s="4">
        <f t="shared" si="140"/>
        <v>0</v>
      </c>
      <c r="AO1665" s="4">
        <f t="shared" si="140"/>
        <v>0</v>
      </c>
      <c r="AP1665" s="4">
        <f t="shared" si="140"/>
        <v>1.2412069896777461E-3</v>
      </c>
      <c r="AQ1665" s="4">
        <f t="shared" si="140"/>
        <v>0</v>
      </c>
      <c r="AR1665" s="4">
        <f t="shared" si="140"/>
        <v>0</v>
      </c>
      <c r="AS1665" s="4">
        <f t="shared" si="142"/>
        <v>0</v>
      </c>
      <c r="AT1665" s="4">
        <f t="shared" si="142"/>
        <v>0</v>
      </c>
      <c r="AU1665" s="4">
        <f t="shared" si="142"/>
        <v>2.5640880523714042E-2</v>
      </c>
      <c r="AV1665" s="4">
        <f t="shared" si="142"/>
        <v>0</v>
      </c>
      <c r="AW1665" s="4">
        <f t="shared" si="142"/>
        <v>1.5403206578985976E-2</v>
      </c>
      <c r="AX1665" s="4">
        <f t="shared" si="142"/>
        <v>0</v>
      </c>
      <c r="AY1665" s="4">
        <f t="shared" si="142"/>
        <v>0</v>
      </c>
      <c r="AZ1665" s="4">
        <f t="shared" si="141"/>
        <v>0</v>
      </c>
      <c r="BA1665" s="4">
        <f t="shared" si="141"/>
        <v>5.0008746689979003E-3</v>
      </c>
      <c r="BB1665" s="67">
        <f t="shared" si="141"/>
        <v>0</v>
      </c>
    </row>
    <row r="1666" spans="1:54" x14ac:dyDescent="0.3">
      <c r="A1666" t="s">
        <v>68</v>
      </c>
      <c r="B1666" t="s">
        <v>69</v>
      </c>
      <c r="C1666">
        <v>847141</v>
      </c>
      <c r="D1666" t="s">
        <v>70</v>
      </c>
      <c r="E1666" t="s">
        <v>71</v>
      </c>
      <c r="F1666" t="s">
        <v>72</v>
      </c>
      <c r="G1666" t="s">
        <v>108</v>
      </c>
      <c r="H1666">
        <v>6</v>
      </c>
      <c r="I1666" t="s">
        <v>1350</v>
      </c>
      <c r="J1666" s="4">
        <v>0</v>
      </c>
      <c r="K1666" s="4">
        <v>0</v>
      </c>
      <c r="L1666" s="4">
        <v>0</v>
      </c>
      <c r="M1666" s="4">
        <v>0</v>
      </c>
      <c r="N1666" s="4">
        <v>0</v>
      </c>
      <c r="O1666" s="4">
        <v>0</v>
      </c>
      <c r="P1666" s="4">
        <v>0</v>
      </c>
      <c r="Q1666" s="4">
        <v>0</v>
      </c>
      <c r="R1666" s="4">
        <v>62.076000000000001</v>
      </c>
      <c r="S1666" s="4">
        <v>0</v>
      </c>
      <c r="T1666" s="4">
        <v>11.374000000000001</v>
      </c>
      <c r="U1666" s="4">
        <v>0</v>
      </c>
      <c r="V1666" s="4">
        <v>1.7070000000000001</v>
      </c>
      <c r="W1666" s="4">
        <v>0</v>
      </c>
      <c r="X1666" s="4">
        <v>4.0380000000000003</v>
      </c>
      <c r="Y1666" s="4">
        <v>0</v>
      </c>
      <c r="Z1666" s="4">
        <v>0</v>
      </c>
      <c r="AA1666" s="4">
        <v>0</v>
      </c>
      <c r="AB1666" s="4">
        <v>0</v>
      </c>
      <c r="AC1666" s="4">
        <v>0</v>
      </c>
      <c r="AG1666" s="66">
        <v>847141</v>
      </c>
      <c r="AH1666" t="s">
        <v>1350</v>
      </c>
      <c r="AI1666" s="4">
        <f t="shared" ref="AI1666:AX1685" si="143">IFERROR((J1666/J$2093)*100,0)</f>
        <v>0</v>
      </c>
      <c r="AJ1666" s="4">
        <f t="shared" si="143"/>
        <v>0</v>
      </c>
      <c r="AK1666" s="4">
        <f t="shared" si="143"/>
        <v>0</v>
      </c>
      <c r="AL1666" s="4">
        <f t="shared" si="143"/>
        <v>0</v>
      </c>
      <c r="AM1666" s="4">
        <f t="shared" si="143"/>
        <v>0</v>
      </c>
      <c r="AN1666" s="4">
        <f t="shared" si="143"/>
        <v>0</v>
      </c>
      <c r="AO1666" s="4">
        <f t="shared" si="143"/>
        <v>0</v>
      </c>
      <c r="AP1666" s="4">
        <f t="shared" si="143"/>
        <v>0</v>
      </c>
      <c r="AQ1666" s="4">
        <f t="shared" si="143"/>
        <v>0.24683088366657169</v>
      </c>
      <c r="AR1666" s="4">
        <f t="shared" si="143"/>
        <v>0</v>
      </c>
      <c r="AS1666" s="4">
        <f t="shared" si="142"/>
        <v>1.3142323689768352E-3</v>
      </c>
      <c r="AT1666" s="4">
        <f t="shared" si="142"/>
        <v>0</v>
      </c>
      <c r="AU1666" s="4">
        <f t="shared" si="142"/>
        <v>4.2747322056821829E-3</v>
      </c>
      <c r="AV1666" s="4">
        <f t="shared" si="142"/>
        <v>0</v>
      </c>
      <c r="AW1666" s="4">
        <f t="shared" si="142"/>
        <v>1.3290202599560978E-2</v>
      </c>
      <c r="AX1666" s="4">
        <f t="shared" si="142"/>
        <v>0</v>
      </c>
      <c r="AY1666" s="4">
        <f t="shared" si="142"/>
        <v>0</v>
      </c>
      <c r="AZ1666" s="4">
        <f t="shared" si="141"/>
        <v>0</v>
      </c>
      <c r="BA1666" s="4">
        <f t="shared" si="141"/>
        <v>0</v>
      </c>
      <c r="BB1666" s="67">
        <f t="shared" si="141"/>
        <v>0</v>
      </c>
    </row>
    <row r="1667" spans="1:54" x14ac:dyDescent="0.3">
      <c r="A1667" t="s">
        <v>68</v>
      </c>
      <c r="B1667" t="s">
        <v>69</v>
      </c>
      <c r="C1667">
        <v>847149</v>
      </c>
      <c r="D1667" t="s">
        <v>70</v>
      </c>
      <c r="E1667" t="s">
        <v>71</v>
      </c>
      <c r="F1667" t="s">
        <v>72</v>
      </c>
      <c r="G1667" t="s">
        <v>108</v>
      </c>
      <c r="H1667">
        <v>6</v>
      </c>
      <c r="I1667" t="s">
        <v>1350</v>
      </c>
      <c r="J1667" s="4">
        <v>0</v>
      </c>
      <c r="K1667" s="4">
        <v>0</v>
      </c>
      <c r="L1667" s="4">
        <v>0</v>
      </c>
      <c r="M1667" s="4">
        <v>0</v>
      </c>
      <c r="N1667" s="4">
        <v>0</v>
      </c>
      <c r="O1667" s="4">
        <v>0</v>
      </c>
      <c r="P1667" s="4">
        <v>0</v>
      </c>
      <c r="Q1667" s="4">
        <v>0</v>
      </c>
      <c r="R1667" s="4">
        <v>0</v>
      </c>
      <c r="S1667" s="4">
        <v>0</v>
      </c>
      <c r="T1667" s="4">
        <v>0</v>
      </c>
      <c r="U1667" s="4">
        <v>21.548999999999999</v>
      </c>
      <c r="V1667" s="4">
        <v>0</v>
      </c>
      <c r="W1667" s="4">
        <v>0</v>
      </c>
      <c r="X1667" s="4">
        <v>0</v>
      </c>
      <c r="Y1667" s="4">
        <v>0</v>
      </c>
      <c r="Z1667" s="4">
        <v>0</v>
      </c>
      <c r="AA1667" s="4">
        <v>0</v>
      </c>
      <c r="AB1667" s="4">
        <v>0</v>
      </c>
      <c r="AC1667" s="4">
        <v>0</v>
      </c>
      <c r="AG1667" s="66">
        <v>847149</v>
      </c>
      <c r="AH1667" t="s">
        <v>1350</v>
      </c>
      <c r="AI1667" s="4">
        <f t="shared" si="143"/>
        <v>0</v>
      </c>
      <c r="AJ1667" s="4">
        <f t="shared" si="143"/>
        <v>0</v>
      </c>
      <c r="AK1667" s="4">
        <f t="shared" si="143"/>
        <v>0</v>
      </c>
      <c r="AL1667" s="4">
        <f t="shared" si="143"/>
        <v>0</v>
      </c>
      <c r="AM1667" s="4">
        <f t="shared" si="143"/>
        <v>0</v>
      </c>
      <c r="AN1667" s="4">
        <f t="shared" si="143"/>
        <v>0</v>
      </c>
      <c r="AO1667" s="4">
        <f t="shared" si="143"/>
        <v>0</v>
      </c>
      <c r="AP1667" s="4">
        <f t="shared" si="143"/>
        <v>0</v>
      </c>
      <c r="AQ1667" s="4">
        <f t="shared" si="143"/>
        <v>0</v>
      </c>
      <c r="AR1667" s="4">
        <f t="shared" si="143"/>
        <v>0</v>
      </c>
      <c r="AS1667" s="4">
        <f t="shared" si="142"/>
        <v>0</v>
      </c>
      <c r="AT1667" s="4">
        <f t="shared" si="142"/>
        <v>6.4563976536931425E-2</v>
      </c>
      <c r="AU1667" s="4">
        <f t="shared" si="142"/>
        <v>0</v>
      </c>
      <c r="AV1667" s="4">
        <f t="shared" si="142"/>
        <v>0</v>
      </c>
      <c r="AW1667" s="4">
        <f t="shared" si="142"/>
        <v>0</v>
      </c>
      <c r="AX1667" s="4">
        <f t="shared" si="142"/>
        <v>0</v>
      </c>
      <c r="AY1667" s="4">
        <f t="shared" si="142"/>
        <v>0</v>
      </c>
      <c r="AZ1667" s="4">
        <f t="shared" si="141"/>
        <v>0</v>
      </c>
      <c r="BA1667" s="4">
        <f t="shared" si="141"/>
        <v>0</v>
      </c>
      <c r="BB1667" s="67">
        <f t="shared" si="141"/>
        <v>0</v>
      </c>
    </row>
    <row r="1668" spans="1:54" x14ac:dyDescent="0.3">
      <c r="A1668" t="s">
        <v>68</v>
      </c>
      <c r="B1668" t="s">
        <v>69</v>
      </c>
      <c r="C1668">
        <v>847160</v>
      </c>
      <c r="D1668" t="s">
        <v>70</v>
      </c>
      <c r="E1668" t="s">
        <v>71</v>
      </c>
      <c r="F1668" t="s">
        <v>72</v>
      </c>
      <c r="G1668" t="s">
        <v>108</v>
      </c>
      <c r="H1668">
        <v>6</v>
      </c>
      <c r="I1668" t="s">
        <v>1351</v>
      </c>
      <c r="J1668" s="4">
        <v>0</v>
      </c>
      <c r="K1668" s="4">
        <v>0</v>
      </c>
      <c r="L1668" s="4">
        <v>0</v>
      </c>
      <c r="M1668" s="4">
        <v>0</v>
      </c>
      <c r="N1668" s="4">
        <v>0</v>
      </c>
      <c r="O1668" s="4">
        <v>0</v>
      </c>
      <c r="P1668" s="4">
        <v>0</v>
      </c>
      <c r="Q1668" s="4">
        <v>0</v>
      </c>
      <c r="R1668" s="4">
        <v>0</v>
      </c>
      <c r="S1668" s="4">
        <v>0</v>
      </c>
      <c r="T1668" s="4">
        <v>0</v>
      </c>
      <c r="U1668" s="4">
        <v>0</v>
      </c>
      <c r="V1668" s="4">
        <v>6.3E-2</v>
      </c>
      <c r="W1668" s="4">
        <v>0</v>
      </c>
      <c r="X1668" s="4">
        <v>0.106</v>
      </c>
      <c r="Y1668" s="4">
        <v>0</v>
      </c>
      <c r="Z1668" s="4">
        <v>2.0209999999999999</v>
      </c>
      <c r="AA1668" s="4">
        <v>0.22900000000000001</v>
      </c>
      <c r="AB1668" s="4">
        <v>0.24099999999999999</v>
      </c>
      <c r="AC1668" s="4">
        <v>0</v>
      </c>
      <c r="AG1668" s="66">
        <v>847160</v>
      </c>
      <c r="AH1668" t="s">
        <v>1351</v>
      </c>
      <c r="AI1668" s="4">
        <f t="shared" si="143"/>
        <v>0</v>
      </c>
      <c r="AJ1668" s="4">
        <f t="shared" si="143"/>
        <v>0</v>
      </c>
      <c r="AK1668" s="4">
        <f t="shared" si="143"/>
        <v>0</v>
      </c>
      <c r="AL1668" s="4">
        <f t="shared" si="143"/>
        <v>0</v>
      </c>
      <c r="AM1668" s="4">
        <f t="shared" si="143"/>
        <v>0</v>
      </c>
      <c r="AN1668" s="4">
        <f t="shared" si="143"/>
        <v>0</v>
      </c>
      <c r="AO1668" s="4">
        <f t="shared" si="143"/>
        <v>0</v>
      </c>
      <c r="AP1668" s="4">
        <f t="shared" si="143"/>
        <v>0</v>
      </c>
      <c r="AQ1668" s="4">
        <f t="shared" si="143"/>
        <v>0</v>
      </c>
      <c r="AR1668" s="4">
        <f t="shared" si="143"/>
        <v>0</v>
      </c>
      <c r="AS1668" s="4">
        <f t="shared" si="142"/>
        <v>0</v>
      </c>
      <c r="AT1668" s="4">
        <f t="shared" si="142"/>
        <v>0</v>
      </c>
      <c r="AU1668" s="4">
        <f t="shared" si="142"/>
        <v>1.5776691796015084E-4</v>
      </c>
      <c r="AV1668" s="4">
        <f t="shared" si="142"/>
        <v>0</v>
      </c>
      <c r="AW1668" s="4">
        <f t="shared" si="142"/>
        <v>3.4887604644711831E-4</v>
      </c>
      <c r="AX1668" s="4">
        <f t="shared" si="142"/>
        <v>0</v>
      </c>
      <c r="AY1668" s="4">
        <f t="shared" si="142"/>
        <v>4.2103303548943847E-3</v>
      </c>
      <c r="AZ1668" s="4">
        <f t="shared" si="141"/>
        <v>3.4540122998433817E-4</v>
      </c>
      <c r="BA1668" s="4">
        <f t="shared" si="141"/>
        <v>4.2422062486043423E-4</v>
      </c>
      <c r="BB1668" s="67">
        <f t="shared" si="141"/>
        <v>0</v>
      </c>
    </row>
    <row r="1669" spans="1:54" x14ac:dyDescent="0.3">
      <c r="A1669" t="s">
        <v>68</v>
      </c>
      <c r="B1669" t="s">
        <v>69</v>
      </c>
      <c r="C1669">
        <v>847170</v>
      </c>
      <c r="D1669" t="s">
        <v>70</v>
      </c>
      <c r="E1669" t="s">
        <v>71</v>
      </c>
      <c r="F1669" t="s">
        <v>72</v>
      </c>
      <c r="G1669" t="s">
        <v>108</v>
      </c>
      <c r="H1669">
        <v>6</v>
      </c>
      <c r="I1669" t="s">
        <v>1352</v>
      </c>
      <c r="J1669" s="4">
        <v>0</v>
      </c>
      <c r="K1669" s="4">
        <v>0</v>
      </c>
      <c r="L1669" s="4">
        <v>0</v>
      </c>
      <c r="M1669" s="4">
        <v>0</v>
      </c>
      <c r="N1669" s="4">
        <v>0</v>
      </c>
      <c r="O1669" s="4">
        <v>0</v>
      </c>
      <c r="P1669" s="4">
        <v>0</v>
      </c>
      <c r="Q1669" s="4">
        <v>0</v>
      </c>
      <c r="R1669" s="4">
        <v>0</v>
      </c>
      <c r="S1669" s="4">
        <v>0</v>
      </c>
      <c r="T1669" s="4">
        <v>0</v>
      </c>
      <c r="U1669" s="4">
        <v>35.591999999999999</v>
      </c>
      <c r="V1669" s="4">
        <v>0.35099999999999998</v>
      </c>
      <c r="W1669" s="4">
        <v>0.48899999999999999</v>
      </c>
      <c r="X1669" s="4">
        <v>0</v>
      </c>
      <c r="Y1669" s="4">
        <v>0</v>
      </c>
      <c r="Z1669" s="4">
        <v>1.633</v>
      </c>
      <c r="AA1669" s="4">
        <v>0.17100000000000001</v>
      </c>
      <c r="AB1669" s="4">
        <v>6.0999999999999999E-2</v>
      </c>
      <c r="AC1669" s="4">
        <v>0</v>
      </c>
      <c r="AG1669" s="66">
        <v>847170</v>
      </c>
      <c r="AH1669" t="s">
        <v>1352</v>
      </c>
      <c r="AI1669" s="4">
        <f t="shared" si="143"/>
        <v>0</v>
      </c>
      <c r="AJ1669" s="4">
        <f t="shared" si="143"/>
        <v>0</v>
      </c>
      <c r="AK1669" s="4">
        <f t="shared" si="143"/>
        <v>0</v>
      </c>
      <c r="AL1669" s="4">
        <f t="shared" si="143"/>
        <v>0</v>
      </c>
      <c r="AM1669" s="4">
        <f t="shared" si="143"/>
        <v>0</v>
      </c>
      <c r="AN1669" s="4">
        <f t="shared" si="143"/>
        <v>0</v>
      </c>
      <c r="AO1669" s="4">
        <f t="shared" si="143"/>
        <v>0</v>
      </c>
      <c r="AP1669" s="4">
        <f t="shared" si="143"/>
        <v>0</v>
      </c>
      <c r="AQ1669" s="4">
        <f t="shared" si="143"/>
        <v>0</v>
      </c>
      <c r="AR1669" s="4">
        <f t="shared" si="143"/>
        <v>0</v>
      </c>
      <c r="AS1669" s="4">
        <f t="shared" si="143"/>
        <v>0</v>
      </c>
      <c r="AT1669" s="4">
        <f t="shared" si="143"/>
        <v>0.10663887200809612</v>
      </c>
      <c r="AU1669" s="4">
        <f t="shared" si="143"/>
        <v>8.7898711434941179E-4</v>
      </c>
      <c r="AV1669" s="4">
        <f t="shared" si="143"/>
        <v>1.1521420547329678E-3</v>
      </c>
      <c r="AW1669" s="4">
        <f t="shared" si="142"/>
        <v>0</v>
      </c>
      <c r="AX1669" s="4">
        <f t="shared" si="142"/>
        <v>0</v>
      </c>
      <c r="AY1669" s="4">
        <f t="shared" si="142"/>
        <v>3.4020135920546915E-3</v>
      </c>
      <c r="AZ1669" s="4">
        <f t="shared" si="141"/>
        <v>2.5791969575249702E-4</v>
      </c>
      <c r="BA1669" s="4">
        <f t="shared" si="141"/>
        <v>1.0737534488168668E-4</v>
      </c>
      <c r="BB1669" s="67">
        <f t="shared" si="141"/>
        <v>0</v>
      </c>
    </row>
    <row r="1670" spans="1:54" x14ac:dyDescent="0.3">
      <c r="A1670" t="s">
        <v>68</v>
      </c>
      <c r="B1670" t="s">
        <v>69</v>
      </c>
      <c r="C1670">
        <v>847180</v>
      </c>
      <c r="D1670" t="s">
        <v>70</v>
      </c>
      <c r="E1670" t="s">
        <v>71</v>
      </c>
      <c r="F1670" t="s">
        <v>72</v>
      </c>
      <c r="G1670" t="s">
        <v>108</v>
      </c>
      <c r="H1670">
        <v>6</v>
      </c>
      <c r="I1670" t="s">
        <v>1353</v>
      </c>
      <c r="J1670" s="4">
        <v>0</v>
      </c>
      <c r="K1670" s="4">
        <v>0</v>
      </c>
      <c r="L1670" s="4">
        <v>0</v>
      </c>
      <c r="M1670" s="4">
        <v>0</v>
      </c>
      <c r="N1670" s="4">
        <v>0</v>
      </c>
      <c r="O1670" s="4">
        <v>0</v>
      </c>
      <c r="P1670" s="4">
        <v>0</v>
      </c>
      <c r="Q1670" s="4">
        <v>0</v>
      </c>
      <c r="R1670" s="4">
        <v>0</v>
      </c>
      <c r="S1670" s="4">
        <v>0</v>
      </c>
      <c r="T1670" s="4">
        <v>0</v>
      </c>
      <c r="U1670" s="4">
        <v>0</v>
      </c>
      <c r="V1670" s="4">
        <v>0</v>
      </c>
      <c r="W1670" s="4">
        <v>0</v>
      </c>
      <c r="X1670" s="4">
        <v>0</v>
      </c>
      <c r="Y1670" s="4">
        <v>7.5069999999999997</v>
      </c>
      <c r="Z1670" s="4">
        <v>0</v>
      </c>
      <c r="AA1670" s="4">
        <v>0</v>
      </c>
      <c r="AB1670" s="4">
        <v>0</v>
      </c>
      <c r="AC1670" s="4">
        <v>0</v>
      </c>
      <c r="AG1670" s="66">
        <v>847180</v>
      </c>
      <c r="AH1670" t="s">
        <v>1353</v>
      </c>
      <c r="AI1670" s="4">
        <f t="shared" si="143"/>
        <v>0</v>
      </c>
      <c r="AJ1670" s="4">
        <f t="shared" si="143"/>
        <v>0</v>
      </c>
      <c r="AK1670" s="4">
        <f t="shared" si="143"/>
        <v>0</v>
      </c>
      <c r="AL1670" s="4">
        <f t="shared" si="143"/>
        <v>0</v>
      </c>
      <c r="AM1670" s="4">
        <f t="shared" si="143"/>
        <v>0</v>
      </c>
      <c r="AN1670" s="4">
        <f t="shared" si="143"/>
        <v>0</v>
      </c>
      <c r="AO1670" s="4">
        <f t="shared" si="143"/>
        <v>0</v>
      </c>
      <c r="AP1670" s="4">
        <f t="shared" si="143"/>
        <v>0</v>
      </c>
      <c r="AQ1670" s="4">
        <f t="shared" si="143"/>
        <v>0</v>
      </c>
      <c r="AR1670" s="4">
        <f t="shared" si="143"/>
        <v>0</v>
      </c>
      <c r="AS1670" s="4">
        <f t="shared" si="143"/>
        <v>0</v>
      </c>
      <c r="AT1670" s="4">
        <f t="shared" si="143"/>
        <v>0</v>
      </c>
      <c r="AU1670" s="4">
        <f t="shared" si="143"/>
        <v>0</v>
      </c>
      <c r="AV1670" s="4">
        <f t="shared" si="143"/>
        <v>0</v>
      </c>
      <c r="AW1670" s="4">
        <f t="shared" si="142"/>
        <v>0</v>
      </c>
      <c r="AX1670" s="4">
        <f t="shared" si="142"/>
        <v>2.0052820095110786E-2</v>
      </c>
      <c r="AY1670" s="4">
        <f t="shared" si="142"/>
        <v>0</v>
      </c>
      <c r="AZ1670" s="4">
        <f t="shared" si="141"/>
        <v>0</v>
      </c>
      <c r="BA1670" s="4">
        <f t="shared" si="141"/>
        <v>0</v>
      </c>
      <c r="BB1670" s="67">
        <f t="shared" si="141"/>
        <v>0</v>
      </c>
    </row>
    <row r="1671" spans="1:54" x14ac:dyDescent="0.3">
      <c r="A1671" t="s">
        <v>68</v>
      </c>
      <c r="B1671" t="s">
        <v>69</v>
      </c>
      <c r="C1671">
        <v>847190</v>
      </c>
      <c r="D1671" t="s">
        <v>70</v>
      </c>
      <c r="E1671" t="s">
        <v>71</v>
      </c>
      <c r="F1671" t="s">
        <v>72</v>
      </c>
      <c r="G1671" t="s">
        <v>108</v>
      </c>
      <c r="H1671">
        <v>6</v>
      </c>
      <c r="I1671" t="s">
        <v>243</v>
      </c>
      <c r="J1671" s="4">
        <v>0</v>
      </c>
      <c r="K1671" s="4">
        <v>0</v>
      </c>
      <c r="L1671" s="4">
        <v>0</v>
      </c>
      <c r="M1671" s="4">
        <v>0</v>
      </c>
      <c r="N1671" s="4">
        <v>0.58499999999999996</v>
      </c>
      <c r="O1671" s="4">
        <v>0</v>
      </c>
      <c r="P1671" s="4">
        <v>0</v>
      </c>
      <c r="Q1671" s="4">
        <v>0</v>
      </c>
      <c r="R1671" s="4">
        <v>108.065</v>
      </c>
      <c r="S1671" s="4">
        <v>0</v>
      </c>
      <c r="T1671" s="4">
        <v>0</v>
      </c>
      <c r="U1671" s="4">
        <v>0</v>
      </c>
      <c r="V1671" s="4">
        <v>0</v>
      </c>
      <c r="W1671" s="4">
        <v>0</v>
      </c>
      <c r="X1671" s="4">
        <v>0</v>
      </c>
      <c r="Y1671" s="4">
        <v>0</v>
      </c>
      <c r="Z1671" s="4">
        <v>0</v>
      </c>
      <c r="AA1671" s="4">
        <v>0</v>
      </c>
      <c r="AB1671" s="4">
        <v>0</v>
      </c>
      <c r="AC1671" s="4">
        <v>0</v>
      </c>
      <c r="AG1671" s="66">
        <v>847190</v>
      </c>
      <c r="AH1671" t="s">
        <v>243</v>
      </c>
      <c r="AI1671" s="4">
        <f t="shared" si="143"/>
        <v>0</v>
      </c>
      <c r="AJ1671" s="4">
        <f t="shared" si="143"/>
        <v>0</v>
      </c>
      <c r="AK1671" s="4">
        <f t="shared" si="143"/>
        <v>0</v>
      </c>
      <c r="AL1671" s="4">
        <f t="shared" si="143"/>
        <v>0</v>
      </c>
      <c r="AM1671" s="4">
        <f t="shared" si="143"/>
        <v>1.3342642011897063E-2</v>
      </c>
      <c r="AN1671" s="4">
        <f t="shared" si="143"/>
        <v>0</v>
      </c>
      <c r="AO1671" s="4">
        <f t="shared" si="143"/>
        <v>0</v>
      </c>
      <c r="AP1671" s="4">
        <f t="shared" si="143"/>
        <v>0</v>
      </c>
      <c r="AQ1671" s="4">
        <f t="shared" si="143"/>
        <v>0.42969552554011325</v>
      </c>
      <c r="AR1671" s="4">
        <f t="shared" si="143"/>
        <v>0</v>
      </c>
      <c r="AS1671" s="4">
        <f t="shared" si="143"/>
        <v>0</v>
      </c>
      <c r="AT1671" s="4">
        <f t="shared" si="143"/>
        <v>0</v>
      </c>
      <c r="AU1671" s="4">
        <f t="shared" si="143"/>
        <v>0</v>
      </c>
      <c r="AV1671" s="4">
        <f t="shared" si="143"/>
        <v>0</v>
      </c>
      <c r="AW1671" s="4">
        <f t="shared" si="142"/>
        <v>0</v>
      </c>
      <c r="AX1671" s="4">
        <f t="shared" si="142"/>
        <v>0</v>
      </c>
      <c r="AY1671" s="4">
        <f t="shared" si="142"/>
        <v>0</v>
      </c>
      <c r="AZ1671" s="4">
        <f t="shared" si="141"/>
        <v>0</v>
      </c>
      <c r="BA1671" s="4">
        <f t="shared" si="141"/>
        <v>0</v>
      </c>
      <c r="BB1671" s="67">
        <f t="shared" si="141"/>
        <v>0</v>
      </c>
    </row>
    <row r="1672" spans="1:54" x14ac:dyDescent="0.3">
      <c r="A1672" t="s">
        <v>68</v>
      </c>
      <c r="B1672" t="s">
        <v>69</v>
      </c>
      <c r="C1672">
        <v>847290</v>
      </c>
      <c r="D1672" t="s">
        <v>70</v>
      </c>
      <c r="E1672" t="s">
        <v>71</v>
      </c>
      <c r="F1672" t="s">
        <v>72</v>
      </c>
      <c r="G1672" t="s">
        <v>108</v>
      </c>
      <c r="H1672">
        <v>6</v>
      </c>
      <c r="I1672" t="s">
        <v>243</v>
      </c>
      <c r="J1672" s="4">
        <v>0</v>
      </c>
      <c r="K1672" s="4">
        <v>0</v>
      </c>
      <c r="L1672" s="4">
        <v>9.14</v>
      </c>
      <c r="M1672" s="4">
        <v>10.439</v>
      </c>
      <c r="N1672" s="4">
        <v>29.440999999999999</v>
      </c>
      <c r="O1672" s="4">
        <v>24.574000000000002</v>
      </c>
      <c r="P1672" s="4">
        <v>5.726</v>
      </c>
      <c r="Q1672" s="4">
        <v>52.545999999999999</v>
      </c>
      <c r="R1672" s="4">
        <v>58.71</v>
      </c>
      <c r="S1672" s="4">
        <v>45.493000000000002</v>
      </c>
      <c r="T1672" s="4">
        <v>22.855</v>
      </c>
      <c r="U1672" s="4">
        <v>17.870999999999999</v>
      </c>
      <c r="V1672" s="4">
        <v>42.06</v>
      </c>
      <c r="W1672" s="4">
        <v>9.7240000000000002</v>
      </c>
      <c r="X1672" s="4">
        <v>147.86600000000001</v>
      </c>
      <c r="Y1672" s="4">
        <v>13.218</v>
      </c>
      <c r="Z1672" s="4">
        <v>251.322</v>
      </c>
      <c r="AA1672" s="4">
        <v>30.931999999999999</v>
      </c>
      <c r="AB1672" s="4">
        <v>18.113</v>
      </c>
      <c r="AC1672" s="4">
        <v>21.141999999999999</v>
      </c>
      <c r="AG1672" s="66">
        <v>847290</v>
      </c>
      <c r="AH1672" t="s">
        <v>243</v>
      </c>
      <c r="AI1672" s="4">
        <f t="shared" si="143"/>
        <v>0</v>
      </c>
      <c r="AJ1672" s="4">
        <f t="shared" si="143"/>
        <v>0</v>
      </c>
      <c r="AK1672" s="4">
        <f t="shared" si="143"/>
        <v>0.18966629936978502</v>
      </c>
      <c r="AL1672" s="4">
        <f t="shared" si="143"/>
        <v>0.21087504355774619</v>
      </c>
      <c r="AM1672" s="4">
        <f t="shared" si="143"/>
        <v>0.67148841619190003</v>
      </c>
      <c r="AN1672" s="4">
        <f t="shared" si="143"/>
        <v>5.5673156748187375E-2</v>
      </c>
      <c r="AO1672" s="4">
        <f t="shared" si="143"/>
        <v>6.5382134942514838E-2</v>
      </c>
      <c r="AP1672" s="4">
        <f t="shared" si="143"/>
        <v>0.30910171791282864</v>
      </c>
      <c r="AQ1672" s="4">
        <f t="shared" si="143"/>
        <v>0.23344676171248832</v>
      </c>
      <c r="AR1672" s="4">
        <f t="shared" si="143"/>
        <v>0.21447580882786266</v>
      </c>
      <c r="AS1672" s="4">
        <f t="shared" si="143"/>
        <v>2.6408282743947218E-3</v>
      </c>
      <c r="AT1672" s="4">
        <f t="shared" si="143"/>
        <v>5.3544147045872265E-2</v>
      </c>
      <c r="AU1672" s="4">
        <f t="shared" si="143"/>
        <v>0.10532819951434834</v>
      </c>
      <c r="AV1672" s="4">
        <f t="shared" si="143"/>
        <v>2.2910898446264583E-2</v>
      </c>
      <c r="AW1672" s="4">
        <f t="shared" si="142"/>
        <v>0.48666891965990189</v>
      </c>
      <c r="AX1672" s="4">
        <f t="shared" si="142"/>
        <v>3.530813587547281E-2</v>
      </c>
      <c r="AY1672" s="4">
        <f t="shared" si="142"/>
        <v>0.52357676667628239</v>
      </c>
      <c r="AZ1672" s="4">
        <f t="shared" si="141"/>
        <v>4.6654807187229461E-2</v>
      </c>
      <c r="BA1672" s="4">
        <f t="shared" si="141"/>
        <v>3.1883436423639194E-2</v>
      </c>
      <c r="BB1672" s="67">
        <f t="shared" si="141"/>
        <v>3.5207530088349891E-2</v>
      </c>
    </row>
    <row r="1673" spans="1:54" x14ac:dyDescent="0.3">
      <c r="A1673" t="s">
        <v>68</v>
      </c>
      <c r="B1673" t="s">
        <v>69</v>
      </c>
      <c r="C1673">
        <v>847310</v>
      </c>
      <c r="D1673" t="s">
        <v>70</v>
      </c>
      <c r="E1673" t="s">
        <v>71</v>
      </c>
      <c r="F1673" t="s">
        <v>72</v>
      </c>
      <c r="G1673" t="s">
        <v>108</v>
      </c>
      <c r="H1673">
        <v>6</v>
      </c>
      <c r="I1673" t="s">
        <v>1354</v>
      </c>
      <c r="J1673" s="4">
        <v>0</v>
      </c>
      <c r="K1673" s="4">
        <v>0</v>
      </c>
      <c r="L1673" s="4">
        <v>0</v>
      </c>
      <c r="M1673" s="4">
        <v>0</v>
      </c>
      <c r="N1673" s="4">
        <v>0</v>
      </c>
      <c r="O1673" s="4">
        <v>0</v>
      </c>
      <c r="P1673" s="4">
        <v>0</v>
      </c>
      <c r="Q1673" s="4">
        <v>0</v>
      </c>
      <c r="R1673" s="4">
        <v>0.17699999999999999</v>
      </c>
      <c r="S1673" s="4">
        <v>0</v>
      </c>
      <c r="T1673" s="4">
        <v>0</v>
      </c>
      <c r="U1673" s="4">
        <v>0</v>
      </c>
      <c r="V1673" s="4">
        <v>0</v>
      </c>
      <c r="W1673" s="4">
        <v>0</v>
      </c>
      <c r="X1673" s="4">
        <v>0</v>
      </c>
      <c r="Y1673" s="4">
        <v>0</v>
      </c>
      <c r="Z1673" s="4">
        <v>0</v>
      </c>
      <c r="AA1673" s="4">
        <v>0</v>
      </c>
      <c r="AB1673" s="4">
        <v>0</v>
      </c>
      <c r="AC1673" s="4">
        <v>0</v>
      </c>
      <c r="AG1673" s="66">
        <v>847310</v>
      </c>
      <c r="AH1673" t="s">
        <v>1354</v>
      </c>
      <c r="AI1673" s="4">
        <f t="shared" si="143"/>
        <v>0</v>
      </c>
      <c r="AJ1673" s="4">
        <f t="shared" si="143"/>
        <v>0</v>
      </c>
      <c r="AK1673" s="4">
        <f t="shared" si="143"/>
        <v>0</v>
      </c>
      <c r="AL1673" s="4">
        <f t="shared" si="143"/>
        <v>0</v>
      </c>
      <c r="AM1673" s="4">
        <f t="shared" si="143"/>
        <v>0</v>
      </c>
      <c r="AN1673" s="4">
        <f t="shared" si="143"/>
        <v>0</v>
      </c>
      <c r="AO1673" s="4">
        <f t="shared" si="143"/>
        <v>0</v>
      </c>
      <c r="AP1673" s="4">
        <f t="shared" si="143"/>
        <v>0</v>
      </c>
      <c r="AQ1673" s="4">
        <f t="shared" si="143"/>
        <v>7.0379963929672002E-4</v>
      </c>
      <c r="AR1673" s="4">
        <f t="shared" si="143"/>
        <v>0</v>
      </c>
      <c r="AS1673" s="4">
        <f t="shared" si="143"/>
        <v>0</v>
      </c>
      <c r="AT1673" s="4">
        <f t="shared" si="143"/>
        <v>0</v>
      </c>
      <c r="AU1673" s="4">
        <f t="shared" si="143"/>
        <v>0</v>
      </c>
      <c r="AV1673" s="4">
        <f t="shared" si="143"/>
        <v>0</v>
      </c>
      <c r="AW1673" s="4">
        <f t="shared" si="142"/>
        <v>0</v>
      </c>
      <c r="AX1673" s="4">
        <f t="shared" si="142"/>
        <v>0</v>
      </c>
      <c r="AY1673" s="4">
        <f t="shared" si="142"/>
        <v>0</v>
      </c>
      <c r="AZ1673" s="4">
        <f t="shared" si="141"/>
        <v>0</v>
      </c>
      <c r="BA1673" s="4">
        <f t="shared" si="141"/>
        <v>0</v>
      </c>
      <c r="BB1673" s="67">
        <f t="shared" si="141"/>
        <v>0</v>
      </c>
    </row>
    <row r="1674" spans="1:54" x14ac:dyDescent="0.3">
      <c r="A1674" t="s">
        <v>68</v>
      </c>
      <c r="B1674" t="s">
        <v>69</v>
      </c>
      <c r="C1674">
        <v>847329</v>
      </c>
      <c r="D1674" t="s">
        <v>70</v>
      </c>
      <c r="E1674" t="s">
        <v>71</v>
      </c>
      <c r="F1674" t="s">
        <v>72</v>
      </c>
      <c r="G1674" t="s">
        <v>108</v>
      </c>
      <c r="H1674">
        <v>6</v>
      </c>
      <c r="I1674" t="s">
        <v>1354</v>
      </c>
      <c r="J1674" s="4">
        <v>0</v>
      </c>
      <c r="K1674" s="4">
        <v>0</v>
      </c>
      <c r="L1674" s="4">
        <v>0</v>
      </c>
      <c r="M1674" s="4">
        <v>0</v>
      </c>
      <c r="N1674" s="4">
        <v>0</v>
      </c>
      <c r="O1674" s="4">
        <v>0</v>
      </c>
      <c r="P1674" s="4">
        <v>0</v>
      </c>
      <c r="Q1674" s="4">
        <v>0</v>
      </c>
      <c r="R1674" s="4">
        <v>0.128</v>
      </c>
      <c r="S1674" s="4">
        <v>0</v>
      </c>
      <c r="T1674" s="4">
        <v>0</v>
      </c>
      <c r="U1674" s="4">
        <v>0</v>
      </c>
      <c r="V1674" s="4">
        <v>0</v>
      </c>
      <c r="W1674" s="4">
        <v>0</v>
      </c>
      <c r="X1674" s="4">
        <v>0</v>
      </c>
      <c r="Y1674" s="4">
        <v>0</v>
      </c>
      <c r="Z1674" s="4">
        <v>0</v>
      </c>
      <c r="AA1674" s="4">
        <v>0</v>
      </c>
      <c r="AB1674" s="4">
        <v>0</v>
      </c>
      <c r="AC1674" s="4">
        <v>0</v>
      </c>
      <c r="AG1674" s="66">
        <v>847329</v>
      </c>
      <c r="AH1674" t="s">
        <v>1354</v>
      </c>
      <c r="AI1674" s="4">
        <f t="shared" si="143"/>
        <v>0</v>
      </c>
      <c r="AJ1674" s="4">
        <f t="shared" si="143"/>
        <v>0</v>
      </c>
      <c r="AK1674" s="4">
        <f t="shared" si="143"/>
        <v>0</v>
      </c>
      <c r="AL1674" s="4">
        <f t="shared" si="143"/>
        <v>0</v>
      </c>
      <c r="AM1674" s="4">
        <f t="shared" si="143"/>
        <v>0</v>
      </c>
      <c r="AN1674" s="4">
        <f t="shared" si="143"/>
        <v>0</v>
      </c>
      <c r="AO1674" s="4">
        <f t="shared" si="143"/>
        <v>0</v>
      </c>
      <c r="AP1674" s="4">
        <f t="shared" si="143"/>
        <v>0</v>
      </c>
      <c r="AQ1674" s="4">
        <f t="shared" si="143"/>
        <v>5.0896245101683711E-4</v>
      </c>
      <c r="AR1674" s="4">
        <f t="shared" si="143"/>
        <v>0</v>
      </c>
      <c r="AS1674" s="4">
        <f t="shared" si="143"/>
        <v>0</v>
      </c>
      <c r="AT1674" s="4">
        <f t="shared" si="143"/>
        <v>0</v>
      </c>
      <c r="AU1674" s="4">
        <f t="shared" si="143"/>
        <v>0</v>
      </c>
      <c r="AV1674" s="4">
        <f t="shared" si="143"/>
        <v>0</v>
      </c>
      <c r="AW1674" s="4">
        <f t="shared" si="142"/>
        <v>0</v>
      </c>
      <c r="AX1674" s="4">
        <f t="shared" si="142"/>
        <v>0</v>
      </c>
      <c r="AY1674" s="4">
        <f t="shared" si="142"/>
        <v>0</v>
      </c>
      <c r="AZ1674" s="4">
        <f t="shared" si="141"/>
        <v>0</v>
      </c>
      <c r="BA1674" s="4">
        <f t="shared" si="141"/>
        <v>0</v>
      </c>
      <c r="BB1674" s="67">
        <f t="shared" si="141"/>
        <v>0</v>
      </c>
    </row>
    <row r="1675" spans="1:54" x14ac:dyDescent="0.3">
      <c r="A1675" t="s">
        <v>68</v>
      </c>
      <c r="B1675" t="s">
        <v>69</v>
      </c>
      <c r="C1675">
        <v>847330</v>
      </c>
      <c r="D1675" t="s">
        <v>70</v>
      </c>
      <c r="E1675" t="s">
        <v>71</v>
      </c>
      <c r="F1675" t="s">
        <v>72</v>
      </c>
      <c r="G1675" t="s">
        <v>108</v>
      </c>
      <c r="H1675">
        <v>6</v>
      </c>
      <c r="I1675" t="s">
        <v>1354</v>
      </c>
      <c r="J1675" s="4">
        <v>0</v>
      </c>
      <c r="K1675" s="4">
        <v>0</v>
      </c>
      <c r="L1675" s="4">
        <v>0</v>
      </c>
      <c r="M1675" s="4">
        <v>0</v>
      </c>
      <c r="N1675" s="4">
        <v>0</v>
      </c>
      <c r="O1675" s="4">
        <v>0</v>
      </c>
      <c r="P1675" s="4">
        <v>2.532</v>
      </c>
      <c r="Q1675" s="4">
        <v>0</v>
      </c>
      <c r="R1675" s="4">
        <v>0</v>
      </c>
      <c r="S1675" s="4">
        <v>0</v>
      </c>
      <c r="T1675" s="4">
        <v>0</v>
      </c>
      <c r="U1675" s="4">
        <v>10.141</v>
      </c>
      <c r="V1675" s="4">
        <v>0</v>
      </c>
      <c r="W1675" s="4">
        <v>0.65400000000000003</v>
      </c>
      <c r="X1675" s="4">
        <v>5.7439999999999998</v>
      </c>
      <c r="Y1675" s="4">
        <v>31.254999999999999</v>
      </c>
      <c r="Z1675" s="4">
        <v>2.0209999999999999</v>
      </c>
      <c r="AA1675" s="4">
        <v>0.42</v>
      </c>
      <c r="AB1675" s="4">
        <v>0</v>
      </c>
      <c r="AC1675" s="4">
        <v>0.57699999999999996</v>
      </c>
      <c r="AG1675" s="66">
        <v>847330</v>
      </c>
      <c r="AH1675" t="s">
        <v>1354</v>
      </c>
      <c r="AI1675" s="4">
        <f t="shared" si="143"/>
        <v>0</v>
      </c>
      <c r="AJ1675" s="4">
        <f t="shared" si="143"/>
        <v>0</v>
      </c>
      <c r="AK1675" s="4">
        <f t="shared" si="143"/>
        <v>0</v>
      </c>
      <c r="AL1675" s="4">
        <f t="shared" si="143"/>
        <v>0</v>
      </c>
      <c r="AM1675" s="4">
        <f t="shared" si="143"/>
        <v>0</v>
      </c>
      <c r="AN1675" s="4">
        <f t="shared" si="143"/>
        <v>0</v>
      </c>
      <c r="AO1675" s="4">
        <f t="shared" si="143"/>
        <v>2.8911555304653787E-2</v>
      </c>
      <c r="AP1675" s="4">
        <f t="shared" si="143"/>
        <v>0</v>
      </c>
      <c r="AQ1675" s="4">
        <f t="shared" si="143"/>
        <v>0</v>
      </c>
      <c r="AR1675" s="4">
        <f t="shared" si="143"/>
        <v>0</v>
      </c>
      <c r="AS1675" s="4">
        <f t="shared" si="143"/>
        <v>0</v>
      </c>
      <c r="AT1675" s="4">
        <f t="shared" si="143"/>
        <v>3.0383929001857234E-2</v>
      </c>
      <c r="AU1675" s="4">
        <f t="shared" si="143"/>
        <v>0</v>
      </c>
      <c r="AV1675" s="4">
        <f t="shared" si="143"/>
        <v>1.5409016437532945E-3</v>
      </c>
      <c r="AW1675" s="4">
        <f t="shared" si="142"/>
        <v>1.8905132177285355E-2</v>
      </c>
      <c r="AX1675" s="4">
        <f t="shared" si="142"/>
        <v>8.3488862671198552E-2</v>
      </c>
      <c r="AY1675" s="4">
        <f t="shared" si="142"/>
        <v>4.2103303548943847E-3</v>
      </c>
      <c r="AZ1675" s="4">
        <f t="shared" si="141"/>
        <v>6.3348697202367688E-4</v>
      </c>
      <c r="BA1675" s="4">
        <f t="shared" si="141"/>
        <v>0</v>
      </c>
      <c r="BB1675" s="67">
        <f t="shared" si="141"/>
        <v>9.6087148145766179E-4</v>
      </c>
    </row>
    <row r="1676" spans="1:54" x14ac:dyDescent="0.3">
      <c r="A1676" t="s">
        <v>68</v>
      </c>
      <c r="B1676" t="s">
        <v>69</v>
      </c>
      <c r="C1676">
        <v>847340</v>
      </c>
      <c r="D1676" t="s">
        <v>70</v>
      </c>
      <c r="E1676" t="s">
        <v>71</v>
      </c>
      <c r="F1676" t="s">
        <v>72</v>
      </c>
      <c r="G1676" t="s">
        <v>108</v>
      </c>
      <c r="H1676">
        <v>6</v>
      </c>
      <c r="I1676" t="s">
        <v>1354</v>
      </c>
      <c r="J1676" s="4">
        <v>0</v>
      </c>
      <c r="K1676" s="4">
        <v>0</v>
      </c>
      <c r="L1676" s="4">
        <v>0</v>
      </c>
      <c r="M1676" s="4">
        <v>0</v>
      </c>
      <c r="N1676" s="4">
        <v>0</v>
      </c>
      <c r="O1676" s="4">
        <v>0</v>
      </c>
      <c r="P1676" s="4">
        <v>0</v>
      </c>
      <c r="Q1676" s="4">
        <v>31.815000000000001</v>
      </c>
      <c r="R1676" s="4">
        <v>1.171</v>
      </c>
      <c r="S1676" s="4">
        <v>0</v>
      </c>
      <c r="T1676" s="4">
        <v>0</v>
      </c>
      <c r="U1676" s="4">
        <v>0.17499999999999999</v>
      </c>
      <c r="V1676" s="4">
        <v>0</v>
      </c>
      <c r="W1676" s="4">
        <v>0</v>
      </c>
      <c r="X1676" s="4">
        <v>0</v>
      </c>
      <c r="Y1676" s="4">
        <v>0</v>
      </c>
      <c r="Z1676" s="4">
        <v>1.1160000000000001</v>
      </c>
      <c r="AA1676" s="4">
        <v>1.4999999999999999E-2</v>
      </c>
      <c r="AB1676" s="4">
        <v>0</v>
      </c>
      <c r="AC1676" s="4">
        <v>0</v>
      </c>
      <c r="AG1676" s="66">
        <v>847340</v>
      </c>
      <c r="AH1676" t="s">
        <v>1354</v>
      </c>
      <c r="AI1676" s="4">
        <f t="shared" si="143"/>
        <v>0</v>
      </c>
      <c r="AJ1676" s="4">
        <f t="shared" si="143"/>
        <v>0</v>
      </c>
      <c r="AK1676" s="4">
        <f t="shared" si="143"/>
        <v>0</v>
      </c>
      <c r="AL1676" s="4">
        <f t="shared" si="143"/>
        <v>0</v>
      </c>
      <c r="AM1676" s="4">
        <f t="shared" si="143"/>
        <v>0</v>
      </c>
      <c r="AN1676" s="4">
        <f t="shared" si="143"/>
        <v>0</v>
      </c>
      <c r="AO1676" s="4">
        <f t="shared" si="143"/>
        <v>0</v>
      </c>
      <c r="AP1676" s="4">
        <f t="shared" si="143"/>
        <v>0.18715166055259475</v>
      </c>
      <c r="AQ1676" s="4">
        <f t="shared" si="143"/>
        <v>4.6562111729743462E-3</v>
      </c>
      <c r="AR1676" s="4">
        <f t="shared" si="143"/>
        <v>0</v>
      </c>
      <c r="AS1676" s="4">
        <f t="shared" si="143"/>
        <v>0</v>
      </c>
      <c r="AT1676" s="4">
        <f t="shared" si="143"/>
        <v>5.243257642564851E-4</v>
      </c>
      <c r="AU1676" s="4">
        <f t="shared" si="143"/>
        <v>0</v>
      </c>
      <c r="AV1676" s="4">
        <f t="shared" si="143"/>
        <v>0</v>
      </c>
      <c r="AW1676" s="4">
        <f t="shared" si="142"/>
        <v>0</v>
      </c>
      <c r="AX1676" s="4">
        <f t="shared" si="142"/>
        <v>0</v>
      </c>
      <c r="AY1676" s="4">
        <f t="shared" si="142"/>
        <v>2.3249523384770584E-3</v>
      </c>
      <c r="AZ1676" s="4">
        <f t="shared" si="141"/>
        <v>2.262453471513132E-5</v>
      </c>
      <c r="BA1676" s="4">
        <f t="shared" si="141"/>
        <v>0</v>
      </c>
      <c r="BB1676" s="67">
        <f t="shared" si="141"/>
        <v>0</v>
      </c>
    </row>
    <row r="1677" spans="1:54" x14ac:dyDescent="0.3">
      <c r="A1677" t="s">
        <v>68</v>
      </c>
      <c r="B1677" t="s">
        <v>69</v>
      </c>
      <c r="C1677">
        <v>847350</v>
      </c>
      <c r="D1677" t="s">
        <v>70</v>
      </c>
      <c r="E1677" t="s">
        <v>71</v>
      </c>
      <c r="F1677" t="s">
        <v>72</v>
      </c>
      <c r="G1677" t="s">
        <v>108</v>
      </c>
      <c r="H1677">
        <v>6</v>
      </c>
      <c r="I1677" t="s">
        <v>1355</v>
      </c>
      <c r="J1677" s="4">
        <v>0</v>
      </c>
      <c r="K1677" s="4">
        <v>0</v>
      </c>
      <c r="L1677" s="4">
        <v>0</v>
      </c>
      <c r="M1677" s="4">
        <v>0</v>
      </c>
      <c r="N1677" s="4">
        <v>0</v>
      </c>
      <c r="O1677" s="4">
        <v>0</v>
      </c>
      <c r="P1677" s="4">
        <v>0</v>
      </c>
      <c r="Q1677" s="4">
        <v>0</v>
      </c>
      <c r="R1677" s="4">
        <v>0</v>
      </c>
      <c r="S1677" s="4">
        <v>0</v>
      </c>
      <c r="T1677" s="4">
        <v>0</v>
      </c>
      <c r="U1677" s="4">
        <v>0</v>
      </c>
      <c r="V1677" s="4">
        <v>2.7829999999999999</v>
      </c>
      <c r="W1677" s="4">
        <v>0</v>
      </c>
      <c r="X1677" s="4">
        <v>0</v>
      </c>
      <c r="Y1677" s="4">
        <v>0</v>
      </c>
      <c r="Z1677" s="4">
        <v>0</v>
      </c>
      <c r="AA1677" s="4">
        <v>0</v>
      </c>
      <c r="AB1677" s="4">
        <v>0</v>
      </c>
      <c r="AC1677" s="4">
        <v>0</v>
      </c>
      <c r="AG1677" s="66">
        <v>847350</v>
      </c>
      <c r="AH1677" t="s">
        <v>1355</v>
      </c>
      <c r="AI1677" s="4">
        <f t="shared" si="143"/>
        <v>0</v>
      </c>
      <c r="AJ1677" s="4">
        <f t="shared" si="143"/>
        <v>0</v>
      </c>
      <c r="AK1677" s="4">
        <f t="shared" si="143"/>
        <v>0</v>
      </c>
      <c r="AL1677" s="4">
        <f t="shared" si="143"/>
        <v>0</v>
      </c>
      <c r="AM1677" s="4">
        <f t="shared" si="143"/>
        <v>0</v>
      </c>
      <c r="AN1677" s="4">
        <f t="shared" si="143"/>
        <v>0</v>
      </c>
      <c r="AO1677" s="4">
        <f t="shared" si="143"/>
        <v>0</v>
      </c>
      <c r="AP1677" s="4">
        <f t="shared" si="143"/>
        <v>0</v>
      </c>
      <c r="AQ1677" s="4">
        <f t="shared" si="143"/>
        <v>0</v>
      </c>
      <c r="AR1677" s="4">
        <f t="shared" si="143"/>
        <v>0</v>
      </c>
      <c r="AS1677" s="4">
        <f t="shared" si="143"/>
        <v>0</v>
      </c>
      <c r="AT1677" s="4">
        <f t="shared" si="143"/>
        <v>0</v>
      </c>
      <c r="AU1677" s="4">
        <f t="shared" si="143"/>
        <v>6.9692909949698378E-3</v>
      </c>
      <c r="AV1677" s="4">
        <f t="shared" si="143"/>
        <v>0</v>
      </c>
      <c r="AW1677" s="4">
        <f t="shared" si="143"/>
        <v>0</v>
      </c>
      <c r="AX1677" s="4">
        <f t="shared" si="143"/>
        <v>0</v>
      </c>
      <c r="AY1677" s="4">
        <f t="shared" si="142"/>
        <v>0</v>
      </c>
      <c r="AZ1677" s="4">
        <f t="shared" si="141"/>
        <v>0</v>
      </c>
      <c r="BA1677" s="4">
        <f t="shared" si="141"/>
        <v>0</v>
      </c>
      <c r="BB1677" s="67">
        <f t="shared" si="141"/>
        <v>0</v>
      </c>
    </row>
    <row r="1678" spans="1:54" x14ac:dyDescent="0.3">
      <c r="A1678" t="s">
        <v>68</v>
      </c>
      <c r="B1678" t="s">
        <v>69</v>
      </c>
      <c r="C1678">
        <v>847420</v>
      </c>
      <c r="D1678" t="s">
        <v>70</v>
      </c>
      <c r="E1678" t="s">
        <v>71</v>
      </c>
      <c r="F1678" t="s">
        <v>72</v>
      </c>
      <c r="G1678" t="s">
        <v>108</v>
      </c>
      <c r="H1678">
        <v>6</v>
      </c>
      <c r="I1678" t="s">
        <v>1356</v>
      </c>
      <c r="J1678" s="4">
        <v>0</v>
      </c>
      <c r="K1678" s="4">
        <v>0</v>
      </c>
      <c r="L1678" s="4">
        <v>0</v>
      </c>
      <c r="M1678" s="4">
        <v>0</v>
      </c>
      <c r="N1678" s="4">
        <v>0</v>
      </c>
      <c r="O1678" s="4">
        <v>0</v>
      </c>
      <c r="P1678" s="4">
        <v>0</v>
      </c>
      <c r="Q1678" s="4">
        <v>0</v>
      </c>
      <c r="R1678" s="4">
        <v>0</v>
      </c>
      <c r="S1678" s="4">
        <v>0</v>
      </c>
      <c r="T1678" s="4">
        <v>0</v>
      </c>
      <c r="U1678" s="4">
        <v>0</v>
      </c>
      <c r="V1678" s="4">
        <v>0</v>
      </c>
      <c r="W1678" s="4">
        <v>0</v>
      </c>
      <c r="X1678" s="4">
        <v>0</v>
      </c>
      <c r="Y1678" s="4">
        <v>0</v>
      </c>
      <c r="Z1678" s="4">
        <v>0</v>
      </c>
      <c r="AA1678" s="4">
        <v>1.111</v>
      </c>
      <c r="AB1678" s="4">
        <v>0</v>
      </c>
      <c r="AC1678" s="4">
        <v>0</v>
      </c>
      <c r="AG1678" s="66">
        <v>847420</v>
      </c>
      <c r="AH1678" t="s">
        <v>1356</v>
      </c>
      <c r="AI1678" s="4">
        <f t="shared" si="143"/>
        <v>0</v>
      </c>
      <c r="AJ1678" s="4">
        <f t="shared" si="143"/>
        <v>0</v>
      </c>
      <c r="AK1678" s="4">
        <f t="shared" si="143"/>
        <v>0</v>
      </c>
      <c r="AL1678" s="4">
        <f t="shared" si="143"/>
        <v>0</v>
      </c>
      <c r="AM1678" s="4">
        <f t="shared" si="143"/>
        <v>0</v>
      </c>
      <c r="AN1678" s="4">
        <f t="shared" si="143"/>
        <v>0</v>
      </c>
      <c r="AO1678" s="4">
        <f t="shared" si="143"/>
        <v>0</v>
      </c>
      <c r="AP1678" s="4">
        <f t="shared" si="143"/>
        <v>0</v>
      </c>
      <c r="AQ1678" s="4">
        <f t="shared" si="143"/>
        <v>0</v>
      </c>
      <c r="AR1678" s="4">
        <f t="shared" si="143"/>
        <v>0</v>
      </c>
      <c r="AS1678" s="4">
        <f t="shared" si="143"/>
        <v>0</v>
      </c>
      <c r="AT1678" s="4">
        <f t="shared" si="143"/>
        <v>0</v>
      </c>
      <c r="AU1678" s="4">
        <f t="shared" si="143"/>
        <v>0</v>
      </c>
      <c r="AV1678" s="4">
        <f t="shared" si="142"/>
        <v>0</v>
      </c>
      <c r="AW1678" s="4">
        <f t="shared" si="142"/>
        <v>0</v>
      </c>
      <c r="AX1678" s="4">
        <f t="shared" si="142"/>
        <v>0</v>
      </c>
      <c r="AY1678" s="4">
        <f t="shared" si="142"/>
        <v>0</v>
      </c>
      <c r="AZ1678" s="4">
        <f t="shared" si="141"/>
        <v>1.6757238712340598E-3</v>
      </c>
      <c r="BA1678" s="4">
        <f t="shared" si="141"/>
        <v>0</v>
      </c>
      <c r="BB1678" s="67">
        <f t="shared" si="141"/>
        <v>0</v>
      </c>
    </row>
    <row r="1679" spans="1:54" x14ac:dyDescent="0.3">
      <c r="A1679" t="s">
        <v>68</v>
      </c>
      <c r="B1679" t="s">
        <v>69</v>
      </c>
      <c r="C1679">
        <v>847431</v>
      </c>
      <c r="D1679" t="s">
        <v>70</v>
      </c>
      <c r="E1679" t="s">
        <v>71</v>
      </c>
      <c r="F1679" t="s">
        <v>72</v>
      </c>
      <c r="G1679" t="s">
        <v>108</v>
      </c>
      <c r="H1679">
        <v>6</v>
      </c>
      <c r="I1679" t="s">
        <v>1357</v>
      </c>
      <c r="J1679" s="4">
        <v>0</v>
      </c>
      <c r="K1679" s="4">
        <v>0</v>
      </c>
      <c r="L1679" s="4">
        <v>0</v>
      </c>
      <c r="M1679" s="4">
        <v>0</v>
      </c>
      <c r="N1679" s="4">
        <v>0</v>
      </c>
      <c r="O1679" s="4">
        <v>0</v>
      </c>
      <c r="P1679" s="4">
        <v>0</v>
      </c>
      <c r="Q1679" s="4">
        <v>0</v>
      </c>
      <c r="R1679" s="4">
        <v>0</v>
      </c>
      <c r="S1679" s="4">
        <v>0</v>
      </c>
      <c r="T1679" s="4">
        <v>0</v>
      </c>
      <c r="U1679" s="4">
        <v>0</v>
      </c>
      <c r="V1679" s="4">
        <v>0</v>
      </c>
      <c r="W1679" s="4">
        <v>0</v>
      </c>
      <c r="X1679" s="4">
        <v>5.8000000000000003E-2</v>
      </c>
      <c r="Y1679" s="4">
        <v>0</v>
      </c>
      <c r="Z1679" s="4">
        <v>0</v>
      </c>
      <c r="AA1679" s="4">
        <v>0</v>
      </c>
      <c r="AB1679" s="4">
        <v>0</v>
      </c>
      <c r="AC1679" s="4">
        <v>0</v>
      </c>
      <c r="AG1679" s="66">
        <v>847431</v>
      </c>
      <c r="AH1679" t="s">
        <v>1357</v>
      </c>
      <c r="AI1679" s="4">
        <f t="shared" si="143"/>
        <v>0</v>
      </c>
      <c r="AJ1679" s="4">
        <f t="shared" si="143"/>
        <v>0</v>
      </c>
      <c r="AK1679" s="4">
        <f t="shared" si="143"/>
        <v>0</v>
      </c>
      <c r="AL1679" s="4">
        <f t="shared" si="143"/>
        <v>0</v>
      </c>
      <c r="AM1679" s="4">
        <f t="shared" si="143"/>
        <v>0</v>
      </c>
      <c r="AN1679" s="4">
        <f t="shared" si="143"/>
        <v>0</v>
      </c>
      <c r="AO1679" s="4">
        <f t="shared" si="143"/>
        <v>0</v>
      </c>
      <c r="AP1679" s="4">
        <f t="shared" si="143"/>
        <v>0</v>
      </c>
      <c r="AQ1679" s="4">
        <f t="shared" si="143"/>
        <v>0</v>
      </c>
      <c r="AR1679" s="4">
        <f t="shared" si="143"/>
        <v>0</v>
      </c>
      <c r="AS1679" s="4">
        <f t="shared" si="143"/>
        <v>0</v>
      </c>
      <c r="AT1679" s="4">
        <f t="shared" si="143"/>
        <v>0</v>
      </c>
      <c r="AU1679" s="4">
        <f t="shared" si="143"/>
        <v>0</v>
      </c>
      <c r="AV1679" s="4">
        <f t="shared" si="142"/>
        <v>0</v>
      </c>
      <c r="AW1679" s="4">
        <f t="shared" si="142"/>
        <v>1.908944405088006E-4</v>
      </c>
      <c r="AX1679" s="4">
        <f t="shared" si="142"/>
        <v>0</v>
      </c>
      <c r="AY1679" s="4">
        <f t="shared" si="142"/>
        <v>0</v>
      </c>
      <c r="AZ1679" s="4">
        <f t="shared" si="141"/>
        <v>0</v>
      </c>
      <c r="BA1679" s="4">
        <f t="shared" si="141"/>
        <v>0</v>
      </c>
      <c r="BB1679" s="67">
        <f t="shared" si="141"/>
        <v>0</v>
      </c>
    </row>
    <row r="1680" spans="1:54" x14ac:dyDescent="0.3">
      <c r="A1680" t="s">
        <v>68</v>
      </c>
      <c r="B1680" t="s">
        <v>69</v>
      </c>
      <c r="C1680">
        <v>847439</v>
      </c>
      <c r="D1680" t="s">
        <v>70</v>
      </c>
      <c r="E1680" t="s">
        <v>71</v>
      </c>
      <c r="F1680" t="s">
        <v>72</v>
      </c>
      <c r="G1680" t="s">
        <v>108</v>
      </c>
      <c r="H1680">
        <v>6</v>
      </c>
      <c r="I1680" t="s">
        <v>1358</v>
      </c>
      <c r="J1680" s="4">
        <v>0</v>
      </c>
      <c r="K1680" s="4">
        <v>0</v>
      </c>
      <c r="L1680" s="4">
        <v>0</v>
      </c>
      <c r="M1680" s="4">
        <v>0</v>
      </c>
      <c r="N1680" s="4">
        <v>0</v>
      </c>
      <c r="O1680" s="4">
        <v>0</v>
      </c>
      <c r="P1680" s="4">
        <v>0</v>
      </c>
      <c r="Q1680" s="4">
        <v>0</v>
      </c>
      <c r="R1680" s="4">
        <v>0</v>
      </c>
      <c r="S1680" s="4">
        <v>69.296000000000006</v>
      </c>
      <c r="T1680" s="4">
        <v>0</v>
      </c>
      <c r="U1680" s="4">
        <v>0</v>
      </c>
      <c r="V1680" s="4">
        <v>0</v>
      </c>
      <c r="W1680" s="4">
        <v>0</v>
      </c>
      <c r="X1680" s="4">
        <v>0</v>
      </c>
      <c r="Y1680" s="4">
        <v>0</v>
      </c>
      <c r="Z1680" s="4">
        <v>0</v>
      </c>
      <c r="AA1680" s="4">
        <v>0</v>
      </c>
      <c r="AB1680" s="4">
        <v>0</v>
      </c>
      <c r="AC1680" s="4">
        <v>0</v>
      </c>
      <c r="AG1680" s="66">
        <v>847439</v>
      </c>
      <c r="AH1680" t="s">
        <v>1358</v>
      </c>
      <c r="AI1680" s="4">
        <f t="shared" si="143"/>
        <v>0</v>
      </c>
      <c r="AJ1680" s="4">
        <f t="shared" si="143"/>
        <v>0</v>
      </c>
      <c r="AK1680" s="4">
        <f t="shared" si="143"/>
        <v>0</v>
      </c>
      <c r="AL1680" s="4">
        <f t="shared" si="143"/>
        <v>0</v>
      </c>
      <c r="AM1680" s="4">
        <f t="shared" si="143"/>
        <v>0</v>
      </c>
      <c r="AN1680" s="4">
        <f t="shared" si="143"/>
        <v>0</v>
      </c>
      <c r="AO1680" s="4">
        <f t="shared" si="143"/>
        <v>0</v>
      </c>
      <c r="AP1680" s="4">
        <f t="shared" si="143"/>
        <v>0</v>
      </c>
      <c r="AQ1680" s="4">
        <f t="shared" si="143"/>
        <v>0</v>
      </c>
      <c r="AR1680" s="4">
        <f t="shared" si="143"/>
        <v>0.32669456066945618</v>
      </c>
      <c r="AS1680" s="4">
        <f t="shared" si="143"/>
        <v>0</v>
      </c>
      <c r="AT1680" s="4">
        <f t="shared" si="143"/>
        <v>0</v>
      </c>
      <c r="AU1680" s="4">
        <f t="shared" si="143"/>
        <v>0</v>
      </c>
      <c r="AV1680" s="4">
        <f t="shared" si="142"/>
        <v>0</v>
      </c>
      <c r="AW1680" s="4">
        <f t="shared" si="142"/>
        <v>0</v>
      </c>
      <c r="AX1680" s="4">
        <f t="shared" si="142"/>
        <v>0</v>
      </c>
      <c r="AY1680" s="4">
        <f t="shared" si="142"/>
        <v>0</v>
      </c>
      <c r="AZ1680" s="4">
        <f t="shared" si="141"/>
        <v>0</v>
      </c>
      <c r="BA1680" s="4">
        <f t="shared" si="141"/>
        <v>0</v>
      </c>
      <c r="BB1680" s="67">
        <f t="shared" si="141"/>
        <v>0</v>
      </c>
    </row>
    <row r="1681" spans="1:54" x14ac:dyDescent="0.3">
      <c r="A1681" t="s">
        <v>68</v>
      </c>
      <c r="B1681" t="s">
        <v>69</v>
      </c>
      <c r="C1681">
        <v>847480</v>
      </c>
      <c r="D1681" t="s">
        <v>70</v>
      </c>
      <c r="E1681" t="s">
        <v>71</v>
      </c>
      <c r="F1681" t="s">
        <v>72</v>
      </c>
      <c r="G1681" t="s">
        <v>108</v>
      </c>
      <c r="H1681">
        <v>6</v>
      </c>
      <c r="I1681" t="s">
        <v>1290</v>
      </c>
      <c r="J1681" s="4">
        <v>0</v>
      </c>
      <c r="K1681" s="4">
        <v>0</v>
      </c>
      <c r="L1681" s="4">
        <v>0</v>
      </c>
      <c r="M1681" s="4">
        <v>0</v>
      </c>
      <c r="N1681" s="4">
        <v>0</v>
      </c>
      <c r="O1681" s="4">
        <v>0</v>
      </c>
      <c r="P1681" s="4">
        <v>0</v>
      </c>
      <c r="Q1681" s="4">
        <v>0</v>
      </c>
      <c r="R1681" s="4">
        <v>0</v>
      </c>
      <c r="S1681" s="4">
        <v>0.45</v>
      </c>
      <c r="T1681" s="4">
        <v>0</v>
      </c>
      <c r="U1681" s="4">
        <v>0</v>
      </c>
      <c r="V1681" s="4">
        <v>0</v>
      </c>
      <c r="W1681" s="4">
        <v>0</v>
      </c>
      <c r="X1681" s="4">
        <v>0</v>
      </c>
      <c r="Y1681" s="4">
        <v>0</v>
      </c>
      <c r="Z1681" s="4">
        <v>0</v>
      </c>
      <c r="AA1681" s="4">
        <v>0</v>
      </c>
      <c r="AB1681" s="4">
        <v>0</v>
      </c>
      <c r="AC1681" s="4">
        <v>0</v>
      </c>
      <c r="AG1681" s="66">
        <v>847480</v>
      </c>
      <c r="AH1681" t="s">
        <v>1290</v>
      </c>
      <c r="AI1681" s="4">
        <f t="shared" si="143"/>
        <v>0</v>
      </c>
      <c r="AJ1681" s="4">
        <f t="shared" si="143"/>
        <v>0</v>
      </c>
      <c r="AK1681" s="4">
        <f t="shared" si="143"/>
        <v>0</v>
      </c>
      <c r="AL1681" s="4">
        <f t="shared" si="143"/>
        <v>0</v>
      </c>
      <c r="AM1681" s="4">
        <f t="shared" si="143"/>
        <v>0</v>
      </c>
      <c r="AN1681" s="4">
        <f t="shared" si="143"/>
        <v>0</v>
      </c>
      <c r="AO1681" s="4">
        <f t="shared" si="143"/>
        <v>0</v>
      </c>
      <c r="AP1681" s="4">
        <f t="shared" si="143"/>
        <v>0</v>
      </c>
      <c r="AQ1681" s="4">
        <f t="shared" si="143"/>
        <v>0</v>
      </c>
      <c r="AR1681" s="4">
        <f t="shared" si="143"/>
        <v>2.1215157051093178E-3</v>
      </c>
      <c r="AS1681" s="4">
        <f t="shared" si="143"/>
        <v>0</v>
      </c>
      <c r="AT1681" s="4">
        <f t="shared" si="143"/>
        <v>0</v>
      </c>
      <c r="AU1681" s="4">
        <f t="shared" si="143"/>
        <v>0</v>
      </c>
      <c r="AV1681" s="4">
        <f t="shared" si="142"/>
        <v>0</v>
      </c>
      <c r="AW1681" s="4">
        <f t="shared" si="142"/>
        <v>0</v>
      </c>
      <c r="AX1681" s="4">
        <f t="shared" si="142"/>
        <v>0</v>
      </c>
      <c r="AY1681" s="4">
        <f t="shared" si="142"/>
        <v>0</v>
      </c>
      <c r="AZ1681" s="4">
        <f t="shared" si="141"/>
        <v>0</v>
      </c>
      <c r="BA1681" s="4">
        <f t="shared" si="141"/>
        <v>0</v>
      </c>
      <c r="BB1681" s="67">
        <f t="shared" si="141"/>
        <v>0</v>
      </c>
    </row>
    <row r="1682" spans="1:54" x14ac:dyDescent="0.3">
      <c r="A1682" t="s">
        <v>68</v>
      </c>
      <c r="B1682" t="s">
        <v>69</v>
      </c>
      <c r="C1682">
        <v>847490</v>
      </c>
      <c r="D1682" t="s">
        <v>70</v>
      </c>
      <c r="E1682" t="s">
        <v>71</v>
      </c>
      <c r="F1682" t="s">
        <v>72</v>
      </c>
      <c r="G1682" t="s">
        <v>108</v>
      </c>
      <c r="H1682">
        <v>6</v>
      </c>
      <c r="I1682" t="s">
        <v>962</v>
      </c>
      <c r="J1682" s="4">
        <v>0</v>
      </c>
      <c r="K1682" s="4">
        <v>0</v>
      </c>
      <c r="L1682" s="4">
        <v>0</v>
      </c>
      <c r="M1682" s="4">
        <v>0</v>
      </c>
      <c r="N1682" s="4">
        <v>0.41899999999999998</v>
      </c>
      <c r="O1682" s="4">
        <v>0.66</v>
      </c>
      <c r="P1682" s="4">
        <v>0</v>
      </c>
      <c r="Q1682" s="4">
        <v>10.092000000000001</v>
      </c>
      <c r="R1682" s="4">
        <v>0</v>
      </c>
      <c r="S1682" s="4">
        <v>0</v>
      </c>
      <c r="T1682" s="4">
        <v>38.658999999999999</v>
      </c>
      <c r="U1682" s="4">
        <v>0</v>
      </c>
      <c r="V1682" s="4">
        <v>185.13900000000001</v>
      </c>
      <c r="W1682" s="4">
        <v>2.0939999999999999</v>
      </c>
      <c r="X1682" s="4">
        <v>3.931</v>
      </c>
      <c r="Y1682" s="4">
        <v>5.9960000000000004</v>
      </c>
      <c r="Z1682" s="4">
        <v>0</v>
      </c>
      <c r="AA1682" s="4">
        <v>10.875</v>
      </c>
      <c r="AB1682" s="4">
        <v>16.039000000000001</v>
      </c>
      <c r="AC1682" s="4">
        <v>0</v>
      </c>
      <c r="AG1682" s="66">
        <v>847490</v>
      </c>
      <c r="AH1682" t="s">
        <v>962</v>
      </c>
      <c r="AI1682" s="4">
        <f t="shared" si="143"/>
        <v>0</v>
      </c>
      <c r="AJ1682" s="4">
        <f t="shared" si="143"/>
        <v>0</v>
      </c>
      <c r="AK1682" s="4">
        <f t="shared" si="143"/>
        <v>0</v>
      </c>
      <c r="AL1682" s="4">
        <f t="shared" si="143"/>
        <v>0</v>
      </c>
      <c r="AM1682" s="4">
        <f t="shared" si="143"/>
        <v>9.556524791427129E-3</v>
      </c>
      <c r="AN1682" s="4">
        <f t="shared" si="143"/>
        <v>1.4952504050542716E-3</v>
      </c>
      <c r="AO1682" s="4">
        <f t="shared" si="143"/>
        <v>0</v>
      </c>
      <c r="AP1682" s="4">
        <f t="shared" si="143"/>
        <v>5.936616559160101E-2</v>
      </c>
      <c r="AQ1682" s="4">
        <f t="shared" si="143"/>
        <v>0</v>
      </c>
      <c r="AR1682" s="4">
        <f t="shared" si="143"/>
        <v>0</v>
      </c>
      <c r="AS1682" s="4">
        <f t="shared" si="143"/>
        <v>4.4669341614450037E-3</v>
      </c>
      <c r="AT1682" s="4">
        <f t="shared" si="143"/>
        <v>0</v>
      </c>
      <c r="AU1682" s="4">
        <f t="shared" si="143"/>
        <v>0.46363189562260898</v>
      </c>
      <c r="AV1682" s="4">
        <f t="shared" si="142"/>
        <v>4.9337126024761443E-3</v>
      </c>
      <c r="AW1682" s="4">
        <f t="shared" si="142"/>
        <v>1.2938035269656811E-2</v>
      </c>
      <c r="AX1682" s="4">
        <f t="shared" si="142"/>
        <v>1.6016612400464137E-2</v>
      </c>
      <c r="AY1682" s="4">
        <f t="shared" si="142"/>
        <v>0</v>
      </c>
      <c r="AZ1682" s="4">
        <f t="shared" si="141"/>
        <v>1.6402787668470208E-2</v>
      </c>
      <c r="BA1682" s="4">
        <f t="shared" si="141"/>
        <v>2.8232674697661855E-2</v>
      </c>
      <c r="BB1682" s="67">
        <f t="shared" si="141"/>
        <v>0</v>
      </c>
    </row>
    <row r="1683" spans="1:54" x14ac:dyDescent="0.3">
      <c r="A1683" t="s">
        <v>68</v>
      </c>
      <c r="B1683" t="s">
        <v>69</v>
      </c>
      <c r="C1683">
        <v>847629</v>
      </c>
      <c r="D1683" t="s">
        <v>70</v>
      </c>
      <c r="E1683" t="s">
        <v>71</v>
      </c>
      <c r="F1683" t="s">
        <v>72</v>
      </c>
      <c r="G1683" t="s">
        <v>108</v>
      </c>
      <c r="H1683">
        <v>6</v>
      </c>
      <c r="I1683" t="s">
        <v>1359</v>
      </c>
      <c r="J1683" s="4">
        <v>0</v>
      </c>
      <c r="K1683" s="4">
        <v>0</v>
      </c>
      <c r="L1683" s="4">
        <v>0</v>
      </c>
      <c r="M1683" s="4">
        <v>0</v>
      </c>
      <c r="N1683" s="4">
        <v>0</v>
      </c>
      <c r="O1683" s="4">
        <v>0</v>
      </c>
      <c r="P1683" s="4">
        <v>0</v>
      </c>
      <c r="Q1683" s="4">
        <v>0</v>
      </c>
      <c r="R1683" s="4">
        <v>0</v>
      </c>
      <c r="S1683" s="4">
        <v>0</v>
      </c>
      <c r="T1683" s="4">
        <v>0</v>
      </c>
      <c r="U1683" s="4">
        <v>0</v>
      </c>
      <c r="V1683" s="4">
        <v>0</v>
      </c>
      <c r="W1683" s="4">
        <v>0</v>
      </c>
      <c r="X1683" s="4">
        <v>0</v>
      </c>
      <c r="Y1683" s="4">
        <v>0</v>
      </c>
      <c r="Z1683" s="4">
        <v>0.97599999999999998</v>
      </c>
      <c r="AA1683" s="4">
        <v>0</v>
      </c>
      <c r="AB1683" s="4">
        <v>0</v>
      </c>
      <c r="AC1683" s="4">
        <v>0</v>
      </c>
      <c r="AG1683" s="66">
        <v>847629</v>
      </c>
      <c r="AH1683" t="s">
        <v>1359</v>
      </c>
      <c r="AI1683" s="4">
        <f t="shared" si="143"/>
        <v>0</v>
      </c>
      <c r="AJ1683" s="4">
        <f t="shared" si="143"/>
        <v>0</v>
      </c>
      <c r="AK1683" s="4">
        <f t="shared" si="143"/>
        <v>0</v>
      </c>
      <c r="AL1683" s="4">
        <f t="shared" si="143"/>
        <v>0</v>
      </c>
      <c r="AM1683" s="4">
        <f t="shared" si="143"/>
        <v>0</v>
      </c>
      <c r="AN1683" s="4">
        <f t="shared" si="143"/>
        <v>0</v>
      </c>
      <c r="AO1683" s="4">
        <f t="shared" si="143"/>
        <v>0</v>
      </c>
      <c r="AP1683" s="4">
        <f t="shared" si="143"/>
        <v>0</v>
      </c>
      <c r="AQ1683" s="4">
        <f t="shared" si="143"/>
        <v>0</v>
      </c>
      <c r="AR1683" s="4">
        <f t="shared" si="143"/>
        <v>0</v>
      </c>
      <c r="AS1683" s="4">
        <f t="shared" si="143"/>
        <v>0</v>
      </c>
      <c r="AT1683" s="4">
        <f t="shared" si="143"/>
        <v>0</v>
      </c>
      <c r="AU1683" s="4">
        <f t="shared" si="143"/>
        <v>0</v>
      </c>
      <c r="AV1683" s="4">
        <f t="shared" si="142"/>
        <v>0</v>
      </c>
      <c r="AW1683" s="4">
        <f t="shared" si="142"/>
        <v>0</v>
      </c>
      <c r="AX1683" s="4">
        <f t="shared" si="142"/>
        <v>0</v>
      </c>
      <c r="AY1683" s="4">
        <f t="shared" si="142"/>
        <v>2.0332916508544875E-3</v>
      </c>
      <c r="AZ1683" s="4">
        <f t="shared" si="141"/>
        <v>0</v>
      </c>
      <c r="BA1683" s="4">
        <f t="shared" si="141"/>
        <v>0</v>
      </c>
      <c r="BB1683" s="67">
        <f t="shared" si="141"/>
        <v>0</v>
      </c>
    </row>
    <row r="1684" spans="1:54" x14ac:dyDescent="0.3">
      <c r="A1684" t="s">
        <v>68</v>
      </c>
      <c r="B1684" t="s">
        <v>69</v>
      </c>
      <c r="C1684">
        <v>847730</v>
      </c>
      <c r="D1684" t="s">
        <v>70</v>
      </c>
      <c r="E1684" t="s">
        <v>71</v>
      </c>
      <c r="F1684" t="s">
        <v>72</v>
      </c>
      <c r="G1684" t="s">
        <v>108</v>
      </c>
      <c r="H1684">
        <v>6</v>
      </c>
      <c r="I1684" t="s">
        <v>1360</v>
      </c>
      <c r="J1684" s="4">
        <v>0</v>
      </c>
      <c r="K1684" s="4">
        <v>0</v>
      </c>
      <c r="L1684" s="4">
        <v>0</v>
      </c>
      <c r="M1684" s="4">
        <v>0</v>
      </c>
      <c r="N1684" s="4">
        <v>0</v>
      </c>
      <c r="O1684" s="4">
        <v>0</v>
      </c>
      <c r="P1684" s="4">
        <v>0</v>
      </c>
      <c r="Q1684" s="4">
        <v>0</v>
      </c>
      <c r="R1684" s="4">
        <v>0</v>
      </c>
      <c r="S1684" s="4">
        <v>0</v>
      </c>
      <c r="T1684" s="4">
        <v>0</v>
      </c>
      <c r="U1684" s="4">
        <v>0</v>
      </c>
      <c r="V1684" s="4">
        <v>0</v>
      </c>
      <c r="W1684" s="4">
        <v>0</v>
      </c>
      <c r="X1684" s="4">
        <v>0</v>
      </c>
      <c r="Y1684" s="4">
        <v>0</v>
      </c>
      <c r="Z1684" s="4">
        <v>0</v>
      </c>
      <c r="AA1684" s="4">
        <v>35.896000000000001</v>
      </c>
      <c r="AB1684" s="4">
        <v>0</v>
      </c>
      <c r="AC1684" s="4">
        <v>0</v>
      </c>
      <c r="AG1684" s="66">
        <v>847730</v>
      </c>
      <c r="AH1684" t="s">
        <v>1360</v>
      </c>
      <c r="AI1684" s="4">
        <f t="shared" si="143"/>
        <v>0</v>
      </c>
      <c r="AJ1684" s="4">
        <f t="shared" si="143"/>
        <v>0</v>
      </c>
      <c r="AK1684" s="4">
        <f t="shared" si="143"/>
        <v>0</v>
      </c>
      <c r="AL1684" s="4">
        <f t="shared" si="143"/>
        <v>0</v>
      </c>
      <c r="AM1684" s="4">
        <f t="shared" si="143"/>
        <v>0</v>
      </c>
      <c r="AN1684" s="4">
        <f t="shared" si="143"/>
        <v>0</v>
      </c>
      <c r="AO1684" s="4">
        <f t="shared" si="143"/>
        <v>0</v>
      </c>
      <c r="AP1684" s="4">
        <f t="shared" si="143"/>
        <v>0</v>
      </c>
      <c r="AQ1684" s="4">
        <f t="shared" si="143"/>
        <v>0</v>
      </c>
      <c r="AR1684" s="4">
        <f t="shared" si="143"/>
        <v>0</v>
      </c>
      <c r="AS1684" s="4">
        <f t="shared" si="143"/>
        <v>0</v>
      </c>
      <c r="AT1684" s="4">
        <f t="shared" si="143"/>
        <v>0</v>
      </c>
      <c r="AU1684" s="4">
        <f t="shared" si="143"/>
        <v>0</v>
      </c>
      <c r="AV1684" s="4">
        <f t="shared" si="142"/>
        <v>0</v>
      </c>
      <c r="AW1684" s="4">
        <f t="shared" si="142"/>
        <v>0</v>
      </c>
      <c r="AX1684" s="4">
        <f t="shared" si="142"/>
        <v>0</v>
      </c>
      <c r="AY1684" s="4">
        <f t="shared" si="142"/>
        <v>0</v>
      </c>
      <c r="AZ1684" s="4">
        <f t="shared" si="141"/>
        <v>5.4142019875623587E-2</v>
      </c>
      <c r="BA1684" s="4">
        <f t="shared" si="141"/>
        <v>0</v>
      </c>
      <c r="BB1684" s="67">
        <f t="shared" si="141"/>
        <v>0</v>
      </c>
    </row>
    <row r="1685" spans="1:54" x14ac:dyDescent="0.3">
      <c r="A1685" t="s">
        <v>68</v>
      </c>
      <c r="B1685" t="s">
        <v>69</v>
      </c>
      <c r="C1685">
        <v>847790</v>
      </c>
      <c r="D1685" t="s">
        <v>70</v>
      </c>
      <c r="E1685" t="s">
        <v>71</v>
      </c>
      <c r="F1685" t="s">
        <v>72</v>
      </c>
      <c r="G1685" t="s">
        <v>108</v>
      </c>
      <c r="H1685">
        <v>6</v>
      </c>
      <c r="I1685" t="s">
        <v>962</v>
      </c>
      <c r="J1685" s="4">
        <v>0.54800000000000004</v>
      </c>
      <c r="K1685" s="4">
        <v>0</v>
      </c>
      <c r="L1685" s="4">
        <v>0</v>
      </c>
      <c r="M1685" s="4">
        <v>0</v>
      </c>
      <c r="N1685" s="4">
        <v>0</v>
      </c>
      <c r="O1685" s="4">
        <v>0</v>
      </c>
      <c r="P1685" s="4">
        <v>0</v>
      </c>
      <c r="Q1685" s="4">
        <v>0</v>
      </c>
      <c r="R1685" s="4">
        <v>0</v>
      </c>
      <c r="S1685" s="4">
        <v>0</v>
      </c>
      <c r="T1685" s="4">
        <v>0</v>
      </c>
      <c r="U1685" s="4">
        <v>0</v>
      </c>
      <c r="V1685" s="4">
        <v>0</v>
      </c>
      <c r="W1685" s="4">
        <v>0</v>
      </c>
      <c r="X1685" s="4">
        <v>0</v>
      </c>
      <c r="Y1685" s="4">
        <v>0</v>
      </c>
      <c r="Z1685" s="4">
        <v>0</v>
      </c>
      <c r="AA1685" s="4">
        <v>13.11</v>
      </c>
      <c r="AB1685" s="4">
        <v>0</v>
      </c>
      <c r="AC1685" s="4">
        <v>0</v>
      </c>
      <c r="AG1685" s="66">
        <v>847790</v>
      </c>
      <c r="AH1685" t="s">
        <v>962</v>
      </c>
      <c r="AI1685" s="4">
        <f t="shared" si="143"/>
        <v>2.5280367580235181E-2</v>
      </c>
      <c r="AJ1685" s="4">
        <f t="shared" si="143"/>
        <v>0</v>
      </c>
      <c r="AK1685" s="4">
        <f t="shared" si="143"/>
        <v>0</v>
      </c>
      <c r="AL1685" s="4">
        <f t="shared" si="143"/>
        <v>0</v>
      </c>
      <c r="AM1685" s="4">
        <f t="shared" si="143"/>
        <v>0</v>
      </c>
      <c r="AN1685" s="4">
        <f t="shared" si="143"/>
        <v>0</v>
      </c>
      <c r="AO1685" s="4">
        <f t="shared" ref="AM1685:AY1710" si="144">IFERROR((P1685/P$2093)*100,0)</f>
        <v>0</v>
      </c>
      <c r="AP1685" s="4">
        <f t="shared" si="144"/>
        <v>0</v>
      </c>
      <c r="AQ1685" s="4">
        <f t="shared" si="144"/>
        <v>0</v>
      </c>
      <c r="AR1685" s="4">
        <f t="shared" si="144"/>
        <v>0</v>
      </c>
      <c r="AS1685" s="4">
        <f t="shared" si="144"/>
        <v>0</v>
      </c>
      <c r="AT1685" s="4">
        <f t="shared" si="144"/>
        <v>0</v>
      </c>
      <c r="AU1685" s="4">
        <f t="shared" si="144"/>
        <v>0</v>
      </c>
      <c r="AV1685" s="4">
        <f t="shared" si="142"/>
        <v>0</v>
      </c>
      <c r="AW1685" s="4">
        <f t="shared" si="142"/>
        <v>0</v>
      </c>
      <c r="AX1685" s="4">
        <f t="shared" si="142"/>
        <v>0</v>
      </c>
      <c r="AY1685" s="4">
        <f t="shared" si="142"/>
        <v>0</v>
      </c>
      <c r="AZ1685" s="4">
        <f t="shared" si="141"/>
        <v>1.9773843341024774E-2</v>
      </c>
      <c r="BA1685" s="4">
        <f t="shared" si="141"/>
        <v>0</v>
      </c>
      <c r="BB1685" s="67">
        <f t="shared" si="141"/>
        <v>0</v>
      </c>
    </row>
    <row r="1686" spans="1:54" x14ac:dyDescent="0.3">
      <c r="A1686" t="s">
        <v>68</v>
      </c>
      <c r="B1686" t="s">
        <v>69</v>
      </c>
      <c r="C1686">
        <v>847910</v>
      </c>
      <c r="D1686" t="s">
        <v>70</v>
      </c>
      <c r="E1686" t="s">
        <v>71</v>
      </c>
      <c r="F1686" t="s">
        <v>72</v>
      </c>
      <c r="G1686" t="s">
        <v>108</v>
      </c>
      <c r="H1686">
        <v>6</v>
      </c>
      <c r="I1686" t="s">
        <v>1361</v>
      </c>
      <c r="J1686" s="4">
        <v>0</v>
      </c>
      <c r="K1686" s="4">
        <v>0</v>
      </c>
      <c r="L1686" s="4">
        <v>0</v>
      </c>
      <c r="M1686" s="4">
        <v>0</v>
      </c>
      <c r="N1686" s="4">
        <v>0</v>
      </c>
      <c r="O1686" s="4">
        <v>0</v>
      </c>
      <c r="P1686" s="4">
        <v>0</v>
      </c>
      <c r="Q1686" s="4">
        <v>0</v>
      </c>
      <c r="R1686" s="4">
        <v>0</v>
      </c>
      <c r="S1686" s="4">
        <v>0</v>
      </c>
      <c r="T1686" s="4">
        <v>0</v>
      </c>
      <c r="U1686" s="4">
        <v>0</v>
      </c>
      <c r="V1686" s="4">
        <v>0</v>
      </c>
      <c r="W1686" s="4">
        <v>0</v>
      </c>
      <c r="X1686" s="4">
        <v>0</v>
      </c>
      <c r="Y1686" s="4">
        <v>138.42400000000001</v>
      </c>
      <c r="Z1686" s="4">
        <v>0</v>
      </c>
      <c r="AA1686" s="4">
        <v>12.32</v>
      </c>
      <c r="AB1686" s="4">
        <v>0</v>
      </c>
      <c r="AC1686" s="4">
        <v>0</v>
      </c>
      <c r="AG1686" s="66">
        <v>847910</v>
      </c>
      <c r="AH1686" t="s">
        <v>1361</v>
      </c>
      <c r="AI1686" s="4">
        <f t="shared" ref="AI1686:AU1722" si="145">IFERROR((J1686/J$2093)*100,0)</f>
        <v>0</v>
      </c>
      <c r="AJ1686" s="4">
        <f t="shared" si="145"/>
        <v>0</v>
      </c>
      <c r="AK1686" s="4">
        <f t="shared" si="145"/>
        <v>0</v>
      </c>
      <c r="AL1686" s="4">
        <f t="shared" si="145"/>
        <v>0</v>
      </c>
      <c r="AM1686" s="4">
        <f t="shared" si="144"/>
        <v>0</v>
      </c>
      <c r="AN1686" s="4">
        <f t="shared" si="144"/>
        <v>0</v>
      </c>
      <c r="AO1686" s="4">
        <f t="shared" si="144"/>
        <v>0</v>
      </c>
      <c r="AP1686" s="4">
        <f t="shared" si="144"/>
        <v>0</v>
      </c>
      <c r="AQ1686" s="4">
        <f t="shared" si="144"/>
        <v>0</v>
      </c>
      <c r="AR1686" s="4">
        <f t="shared" si="144"/>
        <v>0</v>
      </c>
      <c r="AS1686" s="4">
        <f t="shared" si="144"/>
        <v>0</v>
      </c>
      <c r="AT1686" s="4">
        <f t="shared" si="144"/>
        <v>0</v>
      </c>
      <c r="AU1686" s="4">
        <f t="shared" si="144"/>
        <v>0</v>
      </c>
      <c r="AV1686" s="4">
        <f t="shared" si="142"/>
        <v>0</v>
      </c>
      <c r="AW1686" s="4">
        <f t="shared" si="142"/>
        <v>0</v>
      </c>
      <c r="AX1686" s="4">
        <f t="shared" si="142"/>
        <v>0.36976043277549164</v>
      </c>
      <c r="AY1686" s="4">
        <f t="shared" si="142"/>
        <v>0</v>
      </c>
      <c r="AZ1686" s="4">
        <f t="shared" si="141"/>
        <v>1.8582284512694523E-2</v>
      </c>
      <c r="BA1686" s="4">
        <f t="shared" si="141"/>
        <v>0</v>
      </c>
      <c r="BB1686" s="67">
        <f t="shared" si="141"/>
        <v>0</v>
      </c>
    </row>
    <row r="1687" spans="1:54" x14ac:dyDescent="0.3">
      <c r="A1687" t="s">
        <v>68</v>
      </c>
      <c r="B1687" t="s">
        <v>69</v>
      </c>
      <c r="C1687">
        <v>847982</v>
      </c>
      <c r="D1687" t="s">
        <v>70</v>
      </c>
      <c r="E1687" t="s">
        <v>71</v>
      </c>
      <c r="F1687" t="s">
        <v>72</v>
      </c>
      <c r="G1687" t="s">
        <v>108</v>
      </c>
      <c r="H1687">
        <v>6</v>
      </c>
      <c r="I1687" t="s">
        <v>1362</v>
      </c>
      <c r="J1687" s="4">
        <v>0</v>
      </c>
      <c r="K1687" s="4">
        <v>0</v>
      </c>
      <c r="L1687" s="4">
        <v>0</v>
      </c>
      <c r="M1687" s="4">
        <v>0</v>
      </c>
      <c r="N1687" s="4">
        <v>0</v>
      </c>
      <c r="O1687" s="4">
        <v>0</v>
      </c>
      <c r="P1687" s="4">
        <v>0</v>
      </c>
      <c r="Q1687" s="4">
        <v>1.72</v>
      </c>
      <c r="R1687" s="4">
        <v>7.2930000000000001</v>
      </c>
      <c r="S1687" s="4">
        <v>2.4</v>
      </c>
      <c r="T1687" s="4">
        <v>2.319</v>
      </c>
      <c r="U1687" s="4">
        <v>0</v>
      </c>
      <c r="V1687" s="4">
        <v>0.76500000000000001</v>
      </c>
      <c r="W1687" s="4">
        <v>0.53600000000000003</v>
      </c>
      <c r="X1687" s="4">
        <v>0</v>
      </c>
      <c r="Y1687" s="4">
        <v>0</v>
      </c>
      <c r="Z1687" s="4">
        <v>16.655999999999999</v>
      </c>
      <c r="AA1687" s="4">
        <v>2.7210000000000001</v>
      </c>
      <c r="AB1687" s="4">
        <v>0</v>
      </c>
      <c r="AC1687" s="4">
        <v>32.622999999999998</v>
      </c>
      <c r="AG1687" s="66">
        <v>847982</v>
      </c>
      <c r="AH1687" t="s">
        <v>1362</v>
      </c>
      <c r="AI1687" s="4">
        <f t="shared" si="145"/>
        <v>0</v>
      </c>
      <c r="AJ1687" s="4">
        <f t="shared" si="145"/>
        <v>0</v>
      </c>
      <c r="AK1687" s="4">
        <f t="shared" si="145"/>
        <v>0</v>
      </c>
      <c r="AL1687" s="4">
        <f t="shared" si="145"/>
        <v>0</v>
      </c>
      <c r="AM1687" s="4">
        <f t="shared" si="144"/>
        <v>0</v>
      </c>
      <c r="AN1687" s="4">
        <f t="shared" si="144"/>
        <v>0</v>
      </c>
      <c r="AO1687" s="4">
        <f t="shared" si="144"/>
        <v>0</v>
      </c>
      <c r="AP1687" s="4">
        <f t="shared" si="144"/>
        <v>1.0117895840027124E-2</v>
      </c>
      <c r="AQ1687" s="4">
        <f t="shared" si="144"/>
        <v>2.8998930900514003E-2</v>
      </c>
      <c r="AR1687" s="4">
        <f t="shared" si="144"/>
        <v>1.1314750427249694E-2</v>
      </c>
      <c r="AS1687" s="4">
        <f t="shared" si="144"/>
        <v>2.6795365426914724E-4</v>
      </c>
      <c r="AT1687" s="4">
        <f t="shared" si="144"/>
        <v>0</v>
      </c>
      <c r="AU1687" s="4">
        <f t="shared" si="144"/>
        <v>1.9157411466589746E-3</v>
      </c>
      <c r="AV1687" s="4">
        <f t="shared" si="142"/>
        <v>1.2628796346357278E-3</v>
      </c>
      <c r="AW1687" s="4">
        <f t="shared" si="142"/>
        <v>0</v>
      </c>
      <c r="AX1687" s="4">
        <f t="shared" si="142"/>
        <v>0</v>
      </c>
      <c r="AY1687" s="4">
        <f t="shared" si="142"/>
        <v>3.4699288664582321E-2</v>
      </c>
      <c r="AZ1687" s="4">
        <f t="shared" si="141"/>
        <v>4.104090597324821E-3</v>
      </c>
      <c r="BA1687" s="4">
        <f t="shared" si="141"/>
        <v>0</v>
      </c>
      <c r="BB1687" s="67">
        <f t="shared" si="141"/>
        <v>5.4326707694269151E-2</v>
      </c>
    </row>
    <row r="1688" spans="1:54" x14ac:dyDescent="0.3">
      <c r="A1688" t="s">
        <v>68</v>
      </c>
      <c r="B1688" t="s">
        <v>69</v>
      </c>
      <c r="C1688">
        <v>847989</v>
      </c>
      <c r="D1688" t="s">
        <v>70</v>
      </c>
      <c r="E1688" t="s">
        <v>71</v>
      </c>
      <c r="F1688" t="s">
        <v>72</v>
      </c>
      <c r="G1688" t="s">
        <v>108</v>
      </c>
      <c r="H1688">
        <v>6</v>
      </c>
      <c r="I1688" t="s">
        <v>1362</v>
      </c>
      <c r="J1688" s="4">
        <v>0</v>
      </c>
      <c r="K1688" s="4">
        <v>0</v>
      </c>
      <c r="L1688" s="4">
        <v>0</v>
      </c>
      <c r="M1688" s="4">
        <v>0</v>
      </c>
      <c r="N1688" s="4">
        <v>0</v>
      </c>
      <c r="O1688" s="4">
        <v>0</v>
      </c>
      <c r="P1688" s="4">
        <v>1.569</v>
      </c>
      <c r="Q1688" s="4">
        <v>0</v>
      </c>
      <c r="R1688" s="4">
        <v>0</v>
      </c>
      <c r="S1688" s="4">
        <v>0</v>
      </c>
      <c r="T1688" s="4">
        <v>0</v>
      </c>
      <c r="U1688" s="4">
        <v>25.448</v>
      </c>
      <c r="V1688" s="4">
        <v>6.157</v>
      </c>
      <c r="W1688" s="4">
        <v>36.015999999999998</v>
      </c>
      <c r="X1688" s="4">
        <v>16.055</v>
      </c>
      <c r="Y1688" s="4">
        <v>0</v>
      </c>
      <c r="Z1688" s="4">
        <v>5.851</v>
      </c>
      <c r="AA1688" s="4">
        <v>12036.981</v>
      </c>
      <c r="AB1688" s="4">
        <v>149.874</v>
      </c>
      <c r="AC1688" s="4">
        <v>6.7539999999999996</v>
      </c>
      <c r="AG1688" s="66">
        <v>847989</v>
      </c>
      <c r="AH1688" t="s">
        <v>1362</v>
      </c>
      <c r="AI1688" s="4">
        <f t="shared" si="145"/>
        <v>0</v>
      </c>
      <c r="AJ1688" s="4">
        <f t="shared" si="145"/>
        <v>0</v>
      </c>
      <c r="AK1688" s="4">
        <f t="shared" si="145"/>
        <v>0</v>
      </c>
      <c r="AL1688" s="4">
        <f t="shared" si="145"/>
        <v>0</v>
      </c>
      <c r="AM1688" s="4">
        <f t="shared" si="144"/>
        <v>0</v>
      </c>
      <c r="AN1688" s="4">
        <f t="shared" si="144"/>
        <v>0</v>
      </c>
      <c r="AO1688" s="4">
        <f t="shared" si="144"/>
        <v>1.7915572777646837E-2</v>
      </c>
      <c r="AP1688" s="4">
        <f t="shared" si="144"/>
        <v>0</v>
      </c>
      <c r="AQ1688" s="4">
        <f t="shared" si="144"/>
        <v>0</v>
      </c>
      <c r="AR1688" s="4">
        <f t="shared" si="144"/>
        <v>0</v>
      </c>
      <c r="AS1688" s="4">
        <f t="shared" si="144"/>
        <v>0</v>
      </c>
      <c r="AT1688" s="4">
        <f t="shared" si="144"/>
        <v>7.6245954564565913E-2</v>
      </c>
      <c r="AU1688" s="4">
        <f t="shared" si="144"/>
        <v>1.5418585934613474E-2</v>
      </c>
      <c r="AV1688" s="4">
        <f t="shared" si="142"/>
        <v>8.4857971867612625E-2</v>
      </c>
      <c r="AW1688" s="4">
        <f t="shared" si="142"/>
        <v>5.2841555902910224E-2</v>
      </c>
      <c r="AX1688" s="4">
        <f t="shared" si="142"/>
        <v>0</v>
      </c>
      <c r="AY1688" s="4">
        <f t="shared" si="142"/>
        <v>1.2189333451997551E-2</v>
      </c>
      <c r="AZ1688" s="4">
        <f t="shared" si="141"/>
        <v>18.155406299991739</v>
      </c>
      <c r="BA1688" s="4">
        <f t="shared" si="141"/>
        <v>0.26381594161963789</v>
      </c>
      <c r="BB1688" s="67">
        <f t="shared" si="141"/>
        <v>1.124735872749575E-2</v>
      </c>
    </row>
    <row r="1689" spans="1:54" x14ac:dyDescent="0.3">
      <c r="A1689" t="s">
        <v>68</v>
      </c>
      <c r="B1689" t="s">
        <v>69</v>
      </c>
      <c r="C1689">
        <v>847990</v>
      </c>
      <c r="D1689" t="s">
        <v>70</v>
      </c>
      <c r="E1689" t="s">
        <v>71</v>
      </c>
      <c r="F1689" t="s">
        <v>72</v>
      </c>
      <c r="G1689" t="s">
        <v>108</v>
      </c>
      <c r="H1689">
        <v>6</v>
      </c>
      <c r="I1689" t="s">
        <v>962</v>
      </c>
      <c r="J1689" s="4">
        <v>3.4620000000000002</v>
      </c>
      <c r="K1689" s="4">
        <v>4.8710000000000004</v>
      </c>
      <c r="L1689" s="4">
        <v>0</v>
      </c>
      <c r="M1689" s="4">
        <v>0</v>
      </c>
      <c r="N1689" s="4">
        <v>14.022</v>
      </c>
      <c r="O1689" s="4">
        <v>0</v>
      </c>
      <c r="P1689" s="4">
        <v>26.484999999999999</v>
      </c>
      <c r="Q1689" s="4">
        <v>162.72</v>
      </c>
      <c r="R1689" s="4">
        <v>13.012</v>
      </c>
      <c r="S1689" s="4">
        <v>0.67500000000000004</v>
      </c>
      <c r="T1689" s="4">
        <v>43.832999999999998</v>
      </c>
      <c r="U1689" s="4">
        <v>16.561</v>
      </c>
      <c r="V1689" s="4">
        <v>4.67</v>
      </c>
      <c r="W1689" s="4">
        <v>8.9469999999999992</v>
      </c>
      <c r="X1689" s="4">
        <v>21.324000000000002</v>
      </c>
      <c r="Y1689" s="4">
        <v>0.11600000000000001</v>
      </c>
      <c r="Z1689" s="4">
        <v>250.74700000000001</v>
      </c>
      <c r="AA1689" s="4">
        <v>2445.4009999999998</v>
      </c>
      <c r="AB1689" s="4">
        <v>43</v>
      </c>
      <c r="AC1689" s="4">
        <v>3.3319999999999999</v>
      </c>
      <c r="AG1689" s="66">
        <v>847990</v>
      </c>
      <c r="AH1689" t="s">
        <v>962</v>
      </c>
      <c r="AI1689" s="4">
        <f t="shared" si="145"/>
        <v>0.15970918350871205</v>
      </c>
      <c r="AJ1689" s="4">
        <f t="shared" si="145"/>
        <v>0.10531377277564383</v>
      </c>
      <c r="AK1689" s="4">
        <f t="shared" si="145"/>
        <v>0</v>
      </c>
      <c r="AL1689" s="4">
        <f t="shared" si="145"/>
        <v>0</v>
      </c>
      <c r="AM1689" s="4">
        <f t="shared" si="144"/>
        <v>0.3198128654543943</v>
      </c>
      <c r="AN1689" s="4">
        <f t="shared" si="144"/>
        <v>0</v>
      </c>
      <c r="AO1689" s="4">
        <f t="shared" si="144"/>
        <v>0.30241806565709145</v>
      </c>
      <c r="AP1689" s="4">
        <f t="shared" si="144"/>
        <v>0.95720000644721726</v>
      </c>
      <c r="AQ1689" s="4">
        <f t="shared" si="144"/>
        <v>5.1739214161180345E-2</v>
      </c>
      <c r="AR1689" s="4">
        <f t="shared" si="144"/>
        <v>3.1822735576639768E-3</v>
      </c>
      <c r="AS1689" s="4">
        <f t="shared" si="144"/>
        <v>5.0647746992580987E-3</v>
      </c>
      <c r="AT1689" s="4">
        <f t="shared" si="144"/>
        <v>4.9619194182009434E-2</v>
      </c>
      <c r="AU1689" s="4">
        <f t="shared" si="144"/>
        <v>1.1694785823395309E-2</v>
      </c>
      <c r="AV1689" s="4">
        <f t="shared" si="142"/>
        <v>2.1080194199787045E-2</v>
      </c>
      <c r="AW1689" s="4">
        <f t="shared" si="142"/>
        <v>7.0183328438097659E-2</v>
      </c>
      <c r="AX1689" s="4">
        <f t="shared" si="142"/>
        <v>3.0986108046261507E-4</v>
      </c>
      <c r="AY1689" s="4">
        <f t="shared" si="142"/>
        <v>0.52237887456640397</v>
      </c>
      <c r="AZ1689" s="4">
        <f t="shared" si="141"/>
        <v>3.6884039877944557</v>
      </c>
      <c r="BA1689" s="4">
        <f t="shared" si="141"/>
        <v>7.5690816883811934E-2</v>
      </c>
      <c r="BB1689" s="67">
        <f t="shared" si="141"/>
        <v>5.5487413799253545E-3</v>
      </c>
    </row>
    <row r="1690" spans="1:54" x14ac:dyDescent="0.3">
      <c r="A1690" t="s">
        <v>68</v>
      </c>
      <c r="B1690" t="s">
        <v>69</v>
      </c>
      <c r="C1690">
        <v>848049</v>
      </c>
      <c r="D1690" t="s">
        <v>70</v>
      </c>
      <c r="E1690" t="s">
        <v>71</v>
      </c>
      <c r="F1690" t="s">
        <v>72</v>
      </c>
      <c r="G1690" t="s">
        <v>108</v>
      </c>
      <c r="H1690">
        <v>6</v>
      </c>
      <c r="I1690" t="s">
        <v>1363</v>
      </c>
      <c r="J1690" s="4">
        <v>0</v>
      </c>
      <c r="K1690" s="4">
        <v>0</v>
      </c>
      <c r="L1690" s="4">
        <v>0</v>
      </c>
      <c r="M1690" s="4">
        <v>0</v>
      </c>
      <c r="N1690" s="4">
        <v>0</v>
      </c>
      <c r="O1690" s="4">
        <v>0</v>
      </c>
      <c r="P1690" s="4">
        <v>0</v>
      </c>
      <c r="Q1690" s="4">
        <v>0</v>
      </c>
      <c r="R1690" s="4">
        <v>0</v>
      </c>
      <c r="S1690" s="4">
        <v>0</v>
      </c>
      <c r="T1690" s="4">
        <v>0</v>
      </c>
      <c r="U1690" s="4">
        <v>0</v>
      </c>
      <c r="V1690" s="4">
        <v>0</v>
      </c>
      <c r="W1690" s="4">
        <v>1.0999999999999999E-2</v>
      </c>
      <c r="X1690" s="4">
        <v>0</v>
      </c>
      <c r="Y1690" s="4">
        <v>0</v>
      </c>
      <c r="Z1690" s="4">
        <v>0</v>
      </c>
      <c r="AA1690" s="4">
        <v>3.7210000000000001</v>
      </c>
      <c r="AB1690" s="4">
        <v>0</v>
      </c>
      <c r="AC1690" s="4">
        <v>0</v>
      </c>
      <c r="AG1690" s="66">
        <v>848049</v>
      </c>
      <c r="AH1690" t="s">
        <v>1363</v>
      </c>
      <c r="AI1690" s="4">
        <f t="shared" si="145"/>
        <v>0</v>
      </c>
      <c r="AJ1690" s="4">
        <f t="shared" si="145"/>
        <v>0</v>
      </c>
      <c r="AK1690" s="4">
        <f t="shared" si="145"/>
        <v>0</v>
      </c>
      <c r="AL1690" s="4">
        <f t="shared" si="145"/>
        <v>0</v>
      </c>
      <c r="AM1690" s="4">
        <f t="shared" si="144"/>
        <v>0</v>
      </c>
      <c r="AN1690" s="4">
        <f t="shared" si="144"/>
        <v>0</v>
      </c>
      <c r="AO1690" s="4">
        <f t="shared" si="144"/>
        <v>0</v>
      </c>
      <c r="AP1690" s="4">
        <f t="shared" si="144"/>
        <v>0</v>
      </c>
      <c r="AQ1690" s="4">
        <f t="shared" si="144"/>
        <v>0</v>
      </c>
      <c r="AR1690" s="4">
        <f t="shared" si="144"/>
        <v>0</v>
      </c>
      <c r="AS1690" s="4">
        <f t="shared" si="144"/>
        <v>0</v>
      </c>
      <c r="AT1690" s="4">
        <f t="shared" si="144"/>
        <v>0</v>
      </c>
      <c r="AU1690" s="4">
        <f t="shared" si="144"/>
        <v>0</v>
      </c>
      <c r="AV1690" s="4">
        <f t="shared" si="142"/>
        <v>2.591730593468844E-5</v>
      </c>
      <c r="AW1690" s="4">
        <f t="shared" si="142"/>
        <v>0</v>
      </c>
      <c r="AX1690" s="4">
        <f t="shared" si="142"/>
        <v>0</v>
      </c>
      <c r="AY1690" s="4">
        <f t="shared" si="142"/>
        <v>0</v>
      </c>
      <c r="AZ1690" s="4">
        <f t="shared" si="141"/>
        <v>5.6123929116669094E-3</v>
      </c>
      <c r="BA1690" s="4">
        <f t="shared" si="141"/>
        <v>0</v>
      </c>
      <c r="BB1690" s="67">
        <f t="shared" si="141"/>
        <v>0</v>
      </c>
    </row>
    <row r="1691" spans="1:54" x14ac:dyDescent="0.3">
      <c r="A1691" t="s">
        <v>68</v>
      </c>
      <c r="B1691" t="s">
        <v>69</v>
      </c>
      <c r="C1691">
        <v>848079</v>
      </c>
      <c r="D1691" t="s">
        <v>70</v>
      </c>
      <c r="E1691" t="s">
        <v>71</v>
      </c>
      <c r="F1691" t="s">
        <v>72</v>
      </c>
      <c r="G1691" t="s">
        <v>108</v>
      </c>
      <c r="H1691">
        <v>6</v>
      </c>
      <c r="I1691" t="s">
        <v>1364</v>
      </c>
      <c r="J1691" s="4">
        <v>0</v>
      </c>
      <c r="K1691" s="4">
        <v>0</v>
      </c>
      <c r="L1691" s="4">
        <v>0</v>
      </c>
      <c r="M1691" s="4">
        <v>0</v>
      </c>
      <c r="N1691" s="4">
        <v>0</v>
      </c>
      <c r="O1691" s="4">
        <v>0</v>
      </c>
      <c r="P1691" s="4">
        <v>0</v>
      </c>
      <c r="Q1691" s="4">
        <v>0</v>
      </c>
      <c r="R1691" s="4">
        <v>0</v>
      </c>
      <c r="S1691" s="4">
        <v>0</v>
      </c>
      <c r="T1691" s="4">
        <v>0</v>
      </c>
      <c r="U1691" s="4">
        <v>0</v>
      </c>
      <c r="V1691" s="4">
        <v>3.93</v>
      </c>
      <c r="W1691" s="4">
        <v>0</v>
      </c>
      <c r="X1691" s="4">
        <v>0</v>
      </c>
      <c r="Y1691" s="4">
        <v>0</v>
      </c>
      <c r="Z1691" s="4">
        <v>0</v>
      </c>
      <c r="AA1691" s="4">
        <v>12.593</v>
      </c>
      <c r="AB1691" s="4">
        <v>0</v>
      </c>
      <c r="AC1691" s="4">
        <v>0</v>
      </c>
      <c r="AG1691" s="66">
        <v>848079</v>
      </c>
      <c r="AH1691" t="s">
        <v>1364</v>
      </c>
      <c r="AI1691" s="4">
        <f t="shared" si="145"/>
        <v>0</v>
      </c>
      <c r="AJ1691" s="4">
        <f t="shared" si="145"/>
        <v>0</v>
      </c>
      <c r="AK1691" s="4">
        <f t="shared" si="145"/>
        <v>0</v>
      </c>
      <c r="AL1691" s="4">
        <f t="shared" si="145"/>
        <v>0</v>
      </c>
      <c r="AM1691" s="4">
        <f t="shared" si="144"/>
        <v>0</v>
      </c>
      <c r="AN1691" s="4">
        <f t="shared" si="144"/>
        <v>0</v>
      </c>
      <c r="AO1691" s="4">
        <f t="shared" si="144"/>
        <v>0</v>
      </c>
      <c r="AP1691" s="4">
        <f t="shared" si="144"/>
        <v>0</v>
      </c>
      <c r="AQ1691" s="4">
        <f t="shared" si="144"/>
        <v>0</v>
      </c>
      <c r="AR1691" s="4">
        <f t="shared" si="144"/>
        <v>0</v>
      </c>
      <c r="AS1691" s="4">
        <f t="shared" si="144"/>
        <v>0</v>
      </c>
      <c r="AT1691" s="4">
        <f t="shared" si="144"/>
        <v>0</v>
      </c>
      <c r="AU1691" s="4">
        <f t="shared" si="144"/>
        <v>9.8416505965617917E-3</v>
      </c>
      <c r="AV1691" s="4">
        <f t="shared" si="142"/>
        <v>0</v>
      </c>
      <c r="AW1691" s="4">
        <f t="shared" si="142"/>
        <v>0</v>
      </c>
      <c r="AX1691" s="4">
        <f t="shared" si="142"/>
        <v>0</v>
      </c>
      <c r="AY1691" s="4">
        <f t="shared" si="142"/>
        <v>0</v>
      </c>
      <c r="AZ1691" s="4">
        <f t="shared" si="141"/>
        <v>1.8994051044509911E-2</v>
      </c>
      <c r="BA1691" s="4">
        <f t="shared" si="141"/>
        <v>0</v>
      </c>
      <c r="BB1691" s="67">
        <f t="shared" si="141"/>
        <v>0</v>
      </c>
    </row>
    <row r="1692" spans="1:54" x14ac:dyDescent="0.3">
      <c r="A1692" t="s">
        <v>68</v>
      </c>
      <c r="B1692" t="s">
        <v>69</v>
      </c>
      <c r="C1692">
        <v>848110</v>
      </c>
      <c r="D1692" t="s">
        <v>70</v>
      </c>
      <c r="E1692" t="s">
        <v>71</v>
      </c>
      <c r="F1692" t="s">
        <v>72</v>
      </c>
      <c r="G1692" t="s">
        <v>108</v>
      </c>
      <c r="H1692">
        <v>6</v>
      </c>
      <c r="I1692" t="s">
        <v>1365</v>
      </c>
      <c r="J1692" s="4">
        <v>0</v>
      </c>
      <c r="K1692" s="4">
        <v>0</v>
      </c>
      <c r="L1692" s="4">
        <v>0</v>
      </c>
      <c r="M1692" s="4">
        <v>0</v>
      </c>
      <c r="N1692" s="4">
        <v>0</v>
      </c>
      <c r="O1692" s="4">
        <v>21.216999999999999</v>
      </c>
      <c r="P1692" s="4">
        <v>24.715</v>
      </c>
      <c r="Q1692" s="4">
        <v>0.70199999999999996</v>
      </c>
      <c r="R1692" s="4">
        <v>0</v>
      </c>
      <c r="S1692" s="4">
        <v>0</v>
      </c>
      <c r="T1692" s="4">
        <v>0</v>
      </c>
      <c r="U1692" s="4">
        <v>1.38</v>
      </c>
      <c r="V1692" s="4">
        <v>0</v>
      </c>
      <c r="W1692" s="4">
        <v>0</v>
      </c>
      <c r="X1692" s="4">
        <v>193.05199999999999</v>
      </c>
      <c r="Y1692" s="4">
        <v>0</v>
      </c>
      <c r="Z1692" s="4">
        <v>16.058</v>
      </c>
      <c r="AA1692" s="4">
        <v>51.3</v>
      </c>
      <c r="AB1692" s="4">
        <v>730.673</v>
      </c>
      <c r="AC1692" s="4">
        <v>16.358000000000001</v>
      </c>
      <c r="AG1692" s="66">
        <v>848110</v>
      </c>
      <c r="AH1692" t="s">
        <v>1365</v>
      </c>
      <c r="AI1692" s="4">
        <f t="shared" si="145"/>
        <v>0</v>
      </c>
      <c r="AJ1692" s="4">
        <f t="shared" si="145"/>
        <v>0</v>
      </c>
      <c r="AK1692" s="4">
        <f t="shared" si="145"/>
        <v>0</v>
      </c>
      <c r="AL1692" s="4">
        <f t="shared" si="145"/>
        <v>0</v>
      </c>
      <c r="AM1692" s="4">
        <f t="shared" si="144"/>
        <v>0</v>
      </c>
      <c r="AN1692" s="4">
        <f t="shared" si="144"/>
        <v>4.8067769460661325E-2</v>
      </c>
      <c r="AO1692" s="4">
        <f t="shared" si="144"/>
        <v>0.28220738126165812</v>
      </c>
      <c r="AP1692" s="4">
        <f t="shared" si="144"/>
        <v>4.1295133021506053E-3</v>
      </c>
      <c r="AQ1692" s="4">
        <f t="shared" si="144"/>
        <v>0</v>
      </c>
      <c r="AR1692" s="4">
        <f t="shared" si="144"/>
        <v>0</v>
      </c>
      <c r="AS1692" s="4">
        <f t="shared" si="144"/>
        <v>0</v>
      </c>
      <c r="AT1692" s="4">
        <f t="shared" si="144"/>
        <v>4.1346831695654252E-3</v>
      </c>
      <c r="AU1692" s="4">
        <f t="shared" si="144"/>
        <v>0</v>
      </c>
      <c r="AV1692" s="4">
        <f t="shared" si="142"/>
        <v>0</v>
      </c>
      <c r="AW1692" s="4">
        <f t="shared" si="142"/>
        <v>0.63538885395008571</v>
      </c>
      <c r="AX1692" s="4">
        <f t="shared" si="142"/>
        <v>0</v>
      </c>
      <c r="AY1692" s="4">
        <f t="shared" si="142"/>
        <v>3.3453480870308777E-2</v>
      </c>
      <c r="AZ1692" s="4">
        <f t="shared" si="141"/>
        <v>7.7375908725749107E-2</v>
      </c>
      <c r="BA1692" s="4">
        <f t="shared" si="141"/>
        <v>1.2861682847661748</v>
      </c>
      <c r="BB1692" s="67">
        <f t="shared" si="141"/>
        <v>2.7240789763751185E-2</v>
      </c>
    </row>
    <row r="1693" spans="1:54" x14ac:dyDescent="0.3">
      <c r="A1693" t="s">
        <v>68</v>
      </c>
      <c r="B1693" t="s">
        <v>69</v>
      </c>
      <c r="C1693">
        <v>848120</v>
      </c>
      <c r="D1693" t="s">
        <v>70</v>
      </c>
      <c r="E1693" t="s">
        <v>71</v>
      </c>
      <c r="F1693" t="s">
        <v>72</v>
      </c>
      <c r="G1693" t="s">
        <v>108</v>
      </c>
      <c r="H1693">
        <v>6</v>
      </c>
      <c r="I1693" t="s">
        <v>1366</v>
      </c>
      <c r="J1693" s="4">
        <v>0</v>
      </c>
      <c r="K1693" s="4">
        <v>0</v>
      </c>
      <c r="L1693" s="4">
        <v>0</v>
      </c>
      <c r="M1693" s="4">
        <v>0</v>
      </c>
      <c r="N1693" s="4">
        <v>0</v>
      </c>
      <c r="O1693" s="4">
        <v>0</v>
      </c>
      <c r="P1693" s="4">
        <v>0</v>
      </c>
      <c r="Q1693" s="4">
        <v>5.1630000000000003</v>
      </c>
      <c r="R1693" s="4">
        <v>0</v>
      </c>
      <c r="S1693" s="4">
        <v>0</v>
      </c>
      <c r="T1693" s="4">
        <v>0</v>
      </c>
      <c r="U1693" s="4">
        <v>0</v>
      </c>
      <c r="V1693" s="4">
        <v>0</v>
      </c>
      <c r="W1693" s="4">
        <v>4.7779999999999996</v>
      </c>
      <c r="X1693" s="4">
        <v>0.33300000000000002</v>
      </c>
      <c r="Y1693" s="4">
        <v>0</v>
      </c>
      <c r="Z1693" s="4">
        <v>0</v>
      </c>
      <c r="AA1693" s="4">
        <v>0</v>
      </c>
      <c r="AB1693" s="4">
        <v>0</v>
      </c>
      <c r="AC1693" s="4">
        <v>0</v>
      </c>
      <c r="AG1693" s="66">
        <v>848120</v>
      </c>
      <c r="AH1693" t="s">
        <v>1366</v>
      </c>
      <c r="AI1693" s="4">
        <f t="shared" si="145"/>
        <v>0</v>
      </c>
      <c r="AJ1693" s="4">
        <f t="shared" si="145"/>
        <v>0</v>
      </c>
      <c r="AK1693" s="4">
        <f t="shared" si="145"/>
        <v>0</v>
      </c>
      <c r="AL1693" s="4">
        <f t="shared" si="145"/>
        <v>0</v>
      </c>
      <c r="AM1693" s="4">
        <f t="shared" si="144"/>
        <v>0</v>
      </c>
      <c r="AN1693" s="4">
        <f t="shared" si="144"/>
        <v>0</v>
      </c>
      <c r="AO1693" s="4">
        <f t="shared" si="144"/>
        <v>0</v>
      </c>
      <c r="AP1693" s="4">
        <f t="shared" si="144"/>
        <v>3.0371335012825608E-2</v>
      </c>
      <c r="AQ1693" s="4">
        <f t="shared" si="144"/>
        <v>0</v>
      </c>
      <c r="AR1693" s="4">
        <f t="shared" si="144"/>
        <v>0</v>
      </c>
      <c r="AS1693" s="4">
        <f t="shared" si="144"/>
        <v>0</v>
      </c>
      <c r="AT1693" s="4">
        <f t="shared" si="144"/>
        <v>0</v>
      </c>
      <c r="AU1693" s="4">
        <f t="shared" si="144"/>
        <v>0</v>
      </c>
      <c r="AV1693" s="4">
        <f t="shared" si="142"/>
        <v>1.1257535250540124E-2</v>
      </c>
      <c r="AW1693" s="4">
        <f t="shared" si="142"/>
        <v>1.0959973911970791E-3</v>
      </c>
      <c r="AX1693" s="4">
        <f t="shared" si="142"/>
        <v>0</v>
      </c>
      <c r="AY1693" s="4">
        <f t="shared" si="142"/>
        <v>0</v>
      </c>
      <c r="AZ1693" s="4">
        <f t="shared" si="141"/>
        <v>0</v>
      </c>
      <c r="BA1693" s="4">
        <f t="shared" si="141"/>
        <v>0</v>
      </c>
      <c r="BB1693" s="67">
        <f t="shared" si="141"/>
        <v>0</v>
      </c>
    </row>
    <row r="1694" spans="1:54" x14ac:dyDescent="0.3">
      <c r="A1694" t="s">
        <v>68</v>
      </c>
      <c r="B1694" t="s">
        <v>69</v>
      </c>
      <c r="C1694">
        <v>848130</v>
      </c>
      <c r="D1694" t="s">
        <v>70</v>
      </c>
      <c r="E1694" t="s">
        <v>71</v>
      </c>
      <c r="F1694" t="s">
        <v>72</v>
      </c>
      <c r="G1694" t="s">
        <v>108</v>
      </c>
      <c r="H1694">
        <v>6</v>
      </c>
      <c r="I1694" t="s">
        <v>1367</v>
      </c>
      <c r="J1694" s="4">
        <v>0</v>
      </c>
      <c r="K1694" s="4">
        <v>0</v>
      </c>
      <c r="L1694" s="4">
        <v>0</v>
      </c>
      <c r="M1694" s="4">
        <v>0</v>
      </c>
      <c r="N1694" s="4">
        <v>0</v>
      </c>
      <c r="O1694" s="4">
        <v>0</v>
      </c>
      <c r="P1694" s="4">
        <v>0</v>
      </c>
      <c r="Q1694" s="4">
        <v>0</v>
      </c>
      <c r="R1694" s="4">
        <v>0</v>
      </c>
      <c r="S1694" s="4">
        <v>0</v>
      </c>
      <c r="T1694" s="4">
        <v>0</v>
      </c>
      <c r="U1694" s="4">
        <v>0</v>
      </c>
      <c r="V1694" s="4">
        <v>0</v>
      </c>
      <c r="W1694" s="4">
        <v>0</v>
      </c>
      <c r="X1694" s="4">
        <v>0</v>
      </c>
      <c r="Y1694" s="4">
        <v>0</v>
      </c>
      <c r="Z1694" s="4">
        <v>0</v>
      </c>
      <c r="AA1694" s="4">
        <v>0</v>
      </c>
      <c r="AB1694" s="4">
        <v>11.986000000000001</v>
      </c>
      <c r="AC1694" s="4">
        <v>0</v>
      </c>
      <c r="AG1694" s="66">
        <v>848130</v>
      </c>
      <c r="AH1694" t="s">
        <v>1367</v>
      </c>
      <c r="AI1694" s="4">
        <f t="shared" si="145"/>
        <v>0</v>
      </c>
      <c r="AJ1694" s="4">
        <f t="shared" si="145"/>
        <v>0</v>
      </c>
      <c r="AK1694" s="4">
        <f t="shared" si="145"/>
        <v>0</v>
      </c>
      <c r="AL1694" s="4">
        <f t="shared" si="145"/>
        <v>0</v>
      </c>
      <c r="AM1694" s="4">
        <f t="shared" si="144"/>
        <v>0</v>
      </c>
      <c r="AN1694" s="4">
        <f t="shared" si="144"/>
        <v>0</v>
      </c>
      <c r="AO1694" s="4">
        <f t="shared" si="144"/>
        <v>0</v>
      </c>
      <c r="AP1694" s="4">
        <f t="shared" si="144"/>
        <v>0</v>
      </c>
      <c r="AQ1694" s="4">
        <f t="shared" si="144"/>
        <v>0</v>
      </c>
      <c r="AR1694" s="4">
        <f t="shared" si="144"/>
        <v>0</v>
      </c>
      <c r="AS1694" s="4">
        <f t="shared" si="144"/>
        <v>0</v>
      </c>
      <c r="AT1694" s="4">
        <f t="shared" si="144"/>
        <v>0</v>
      </c>
      <c r="AU1694" s="4">
        <f t="shared" si="144"/>
        <v>0</v>
      </c>
      <c r="AV1694" s="4">
        <f t="shared" si="142"/>
        <v>0</v>
      </c>
      <c r="AW1694" s="4">
        <f t="shared" si="142"/>
        <v>0</v>
      </c>
      <c r="AX1694" s="4">
        <f t="shared" si="142"/>
        <v>0</v>
      </c>
      <c r="AY1694" s="4">
        <f t="shared" si="142"/>
        <v>0</v>
      </c>
      <c r="AZ1694" s="4">
        <f t="shared" si="141"/>
        <v>0</v>
      </c>
      <c r="BA1694" s="4">
        <f t="shared" si="141"/>
        <v>2.1098375143473718E-2</v>
      </c>
      <c r="BB1694" s="67">
        <f t="shared" si="141"/>
        <v>0</v>
      </c>
    </row>
    <row r="1695" spans="1:54" x14ac:dyDescent="0.3">
      <c r="A1695" t="s">
        <v>68</v>
      </c>
      <c r="B1695" t="s">
        <v>69</v>
      </c>
      <c r="C1695">
        <v>848140</v>
      </c>
      <c r="D1695" t="s">
        <v>70</v>
      </c>
      <c r="E1695" t="s">
        <v>71</v>
      </c>
      <c r="F1695" t="s">
        <v>72</v>
      </c>
      <c r="G1695" t="s">
        <v>108</v>
      </c>
      <c r="H1695">
        <v>6</v>
      </c>
      <c r="I1695" t="s">
        <v>1368</v>
      </c>
      <c r="J1695" s="4">
        <v>0</v>
      </c>
      <c r="K1695" s="4">
        <v>0</v>
      </c>
      <c r="L1695" s="4">
        <v>0</v>
      </c>
      <c r="M1695" s="4">
        <v>0</v>
      </c>
      <c r="N1695" s="4">
        <v>0</v>
      </c>
      <c r="O1695" s="4">
        <v>0</v>
      </c>
      <c r="P1695" s="4">
        <v>0</v>
      </c>
      <c r="Q1695" s="4">
        <v>14.936999999999999</v>
      </c>
      <c r="R1695" s="4">
        <v>0</v>
      </c>
      <c r="S1695" s="4">
        <v>0</v>
      </c>
      <c r="T1695" s="4">
        <v>0</v>
      </c>
      <c r="U1695" s="4">
        <v>0</v>
      </c>
      <c r="V1695" s="4">
        <v>1.333</v>
      </c>
      <c r="W1695" s="4">
        <v>0</v>
      </c>
      <c r="X1695" s="4">
        <v>0</v>
      </c>
      <c r="Y1695" s="4">
        <v>0</v>
      </c>
      <c r="Z1695" s="4">
        <v>0</v>
      </c>
      <c r="AA1695" s="4">
        <v>0</v>
      </c>
      <c r="AB1695" s="4">
        <v>0</v>
      </c>
      <c r="AC1695" s="4">
        <v>0.502</v>
      </c>
      <c r="AG1695" s="66">
        <v>848140</v>
      </c>
      <c r="AH1695" t="s">
        <v>1368</v>
      </c>
      <c r="AI1695" s="4">
        <f t="shared" si="145"/>
        <v>0</v>
      </c>
      <c r="AJ1695" s="4">
        <f t="shared" si="145"/>
        <v>0</v>
      </c>
      <c r="AK1695" s="4">
        <f t="shared" si="145"/>
        <v>0</v>
      </c>
      <c r="AL1695" s="4">
        <f t="shared" si="145"/>
        <v>0</v>
      </c>
      <c r="AM1695" s="4">
        <f t="shared" si="144"/>
        <v>0</v>
      </c>
      <c r="AN1695" s="4">
        <f t="shared" si="144"/>
        <v>0</v>
      </c>
      <c r="AO1695" s="4">
        <f t="shared" si="144"/>
        <v>0</v>
      </c>
      <c r="AP1695" s="4">
        <f t="shared" si="144"/>
        <v>8.7866866373537869E-2</v>
      </c>
      <c r="AQ1695" s="4">
        <f t="shared" si="144"/>
        <v>0</v>
      </c>
      <c r="AR1695" s="4">
        <f t="shared" si="144"/>
        <v>0</v>
      </c>
      <c r="AS1695" s="4">
        <f t="shared" si="144"/>
        <v>0</v>
      </c>
      <c r="AT1695" s="4">
        <f t="shared" si="144"/>
        <v>0</v>
      </c>
      <c r="AU1695" s="4">
        <f t="shared" si="144"/>
        <v>3.3381476450933508E-3</v>
      </c>
      <c r="AV1695" s="4">
        <f t="shared" si="142"/>
        <v>0</v>
      </c>
      <c r="AW1695" s="4">
        <f t="shared" si="142"/>
        <v>0</v>
      </c>
      <c r="AX1695" s="4">
        <f t="shared" si="142"/>
        <v>0</v>
      </c>
      <c r="AY1695" s="4">
        <f t="shared" si="142"/>
        <v>0</v>
      </c>
      <c r="AZ1695" s="4">
        <f t="shared" si="141"/>
        <v>0</v>
      </c>
      <c r="BA1695" s="4">
        <f t="shared" si="141"/>
        <v>0</v>
      </c>
      <c r="BB1695" s="67">
        <f t="shared" si="141"/>
        <v>8.3597484175345965E-4</v>
      </c>
    </row>
    <row r="1696" spans="1:54" x14ac:dyDescent="0.3">
      <c r="A1696" t="s">
        <v>68</v>
      </c>
      <c r="B1696" t="s">
        <v>69</v>
      </c>
      <c r="C1696">
        <v>848180</v>
      </c>
      <c r="D1696" t="s">
        <v>70</v>
      </c>
      <c r="E1696" t="s">
        <v>71</v>
      </c>
      <c r="F1696" t="s">
        <v>72</v>
      </c>
      <c r="G1696" t="s">
        <v>108</v>
      </c>
      <c r="H1696">
        <v>6</v>
      </c>
      <c r="I1696" t="s">
        <v>1369</v>
      </c>
      <c r="J1696" s="4">
        <v>0</v>
      </c>
      <c r="K1696" s="4">
        <v>0.753</v>
      </c>
      <c r="L1696" s="4">
        <v>0.505</v>
      </c>
      <c r="M1696" s="4">
        <v>0.6</v>
      </c>
      <c r="N1696" s="4">
        <v>0.14099999999999999</v>
      </c>
      <c r="O1696" s="4">
        <v>162.715</v>
      </c>
      <c r="P1696" s="4">
        <v>15.837</v>
      </c>
      <c r="Q1696" s="4">
        <v>46.341999999999999</v>
      </c>
      <c r="R1696" s="4">
        <v>1.734</v>
      </c>
      <c r="S1696" s="4">
        <v>32.155999999999999</v>
      </c>
      <c r="T1696" s="4">
        <v>202.16499999999999</v>
      </c>
      <c r="U1696" s="4">
        <v>64.251000000000005</v>
      </c>
      <c r="V1696" s="4">
        <v>130.22</v>
      </c>
      <c r="W1696" s="4">
        <v>407.33199999999999</v>
      </c>
      <c r="X1696" s="4">
        <v>95.6</v>
      </c>
      <c r="Y1696" s="4">
        <v>77.100999999999999</v>
      </c>
      <c r="Z1696" s="4">
        <v>245.44</v>
      </c>
      <c r="AA1696" s="4">
        <v>1341.954</v>
      </c>
      <c r="AB1696" s="4">
        <v>2183.9389999999999</v>
      </c>
      <c r="AC1696" s="4">
        <v>266.52499999999998</v>
      </c>
      <c r="AG1696" s="66">
        <v>848180</v>
      </c>
      <c r="AH1696" t="s">
        <v>1369</v>
      </c>
      <c r="AI1696" s="4">
        <f t="shared" si="145"/>
        <v>0</v>
      </c>
      <c r="AJ1696" s="4">
        <f t="shared" si="145"/>
        <v>1.6280285547127855E-2</v>
      </c>
      <c r="AK1696" s="4">
        <f t="shared" si="145"/>
        <v>1.0479374308724445E-2</v>
      </c>
      <c r="AL1696" s="4">
        <f t="shared" si="145"/>
        <v>1.2120416336301152E-2</v>
      </c>
      <c r="AM1696" s="4">
        <f t="shared" si="144"/>
        <v>3.2159188438931384E-3</v>
      </c>
      <c r="AN1696" s="4">
        <f t="shared" si="144"/>
        <v>0.36863586311879665</v>
      </c>
      <c r="AO1696" s="4">
        <f t="shared" si="144"/>
        <v>0.18083424224320774</v>
      </c>
      <c r="AP1696" s="4">
        <f t="shared" si="144"/>
        <v>0.27260670291775407</v>
      </c>
      <c r="AQ1696" s="4">
        <f t="shared" si="144"/>
        <v>6.8948507036187146E-3</v>
      </c>
      <c r="AR1696" s="4">
        <f t="shared" si="144"/>
        <v>0.15159879780776714</v>
      </c>
      <c r="AS1696" s="4">
        <f t="shared" si="144"/>
        <v>2.3359573314067336E-2</v>
      </c>
      <c r="AT1696" s="4">
        <f t="shared" si="144"/>
        <v>0.19250545530996246</v>
      </c>
      <c r="AU1696" s="4">
        <f t="shared" si="144"/>
        <v>0.32610171518683878</v>
      </c>
      <c r="AV1696" s="4">
        <f t="shared" si="142"/>
        <v>0.95972255099895565</v>
      </c>
      <c r="AW1696" s="4">
        <f t="shared" si="142"/>
        <v>0.3146466984938161</v>
      </c>
      <c r="AX1696" s="4">
        <f t="shared" si="142"/>
        <v>0.20595344107541452</v>
      </c>
      <c r="AY1696" s="4">
        <f t="shared" si="142"/>
        <v>0.51132285121488263</v>
      </c>
      <c r="AZ1696" s="4">
        <f t="shared" si="141"/>
        <v>2.0240723239406222</v>
      </c>
      <c r="BA1696" s="4">
        <f t="shared" si="141"/>
        <v>3.8442820217305891</v>
      </c>
      <c r="BB1696" s="67">
        <f t="shared" si="141"/>
        <v>0.44384102529549968</v>
      </c>
    </row>
    <row r="1697" spans="1:54" x14ac:dyDescent="0.3">
      <c r="A1697" t="s">
        <v>68</v>
      </c>
      <c r="B1697" t="s">
        <v>69</v>
      </c>
      <c r="C1697">
        <v>848190</v>
      </c>
      <c r="D1697" t="s">
        <v>70</v>
      </c>
      <c r="E1697" t="s">
        <v>71</v>
      </c>
      <c r="F1697" t="s">
        <v>72</v>
      </c>
      <c r="G1697" t="s">
        <v>108</v>
      </c>
      <c r="H1697">
        <v>6</v>
      </c>
      <c r="I1697" t="s">
        <v>962</v>
      </c>
      <c r="J1697" s="4">
        <v>0</v>
      </c>
      <c r="K1697" s="4">
        <v>0.09</v>
      </c>
      <c r="L1697" s="4">
        <v>4.6239999999999997</v>
      </c>
      <c r="M1697" s="4">
        <v>0</v>
      </c>
      <c r="N1697" s="4">
        <v>0</v>
      </c>
      <c r="O1697" s="4">
        <v>48.588000000000001</v>
      </c>
      <c r="P1697" s="4">
        <v>0</v>
      </c>
      <c r="Q1697" s="4">
        <v>0</v>
      </c>
      <c r="R1697" s="4">
        <v>291.64999999999998</v>
      </c>
      <c r="S1697" s="4">
        <v>0</v>
      </c>
      <c r="T1697" s="4">
        <v>4.3259999999999996</v>
      </c>
      <c r="U1697" s="4">
        <v>0</v>
      </c>
      <c r="V1697" s="4">
        <v>59.598999999999997</v>
      </c>
      <c r="W1697" s="4">
        <v>91.509</v>
      </c>
      <c r="X1697" s="4">
        <v>19.207999999999998</v>
      </c>
      <c r="Y1697" s="4">
        <v>1.732</v>
      </c>
      <c r="Z1697" s="4">
        <v>14.866</v>
      </c>
      <c r="AA1697" s="4">
        <v>40.847999999999999</v>
      </c>
      <c r="AB1697" s="4">
        <v>221.642</v>
      </c>
      <c r="AC1697" s="4">
        <v>163.00800000000001</v>
      </c>
      <c r="AG1697" s="66">
        <v>848190</v>
      </c>
      <c r="AH1697" t="s">
        <v>962</v>
      </c>
      <c r="AI1697" s="4">
        <f t="shared" si="145"/>
        <v>0</v>
      </c>
      <c r="AJ1697" s="4">
        <f t="shared" si="145"/>
        <v>1.9458508622065165E-3</v>
      </c>
      <c r="AK1697" s="4">
        <f t="shared" si="145"/>
        <v>9.5953716442657086E-2</v>
      </c>
      <c r="AL1697" s="4">
        <f t="shared" si="145"/>
        <v>0</v>
      </c>
      <c r="AM1697" s="4">
        <f t="shared" si="144"/>
        <v>0</v>
      </c>
      <c r="AN1697" s="4">
        <f t="shared" si="144"/>
        <v>0.11007761618299537</v>
      </c>
      <c r="AO1697" s="4">
        <f t="shared" si="144"/>
        <v>0</v>
      </c>
      <c r="AP1697" s="4">
        <f t="shared" si="144"/>
        <v>0</v>
      </c>
      <c r="AQ1697" s="4">
        <f t="shared" si="144"/>
        <v>1.1596788971801604</v>
      </c>
      <c r="AR1697" s="4">
        <f t="shared" si="144"/>
        <v>0</v>
      </c>
      <c r="AS1697" s="4">
        <f t="shared" si="144"/>
        <v>4.9985662284102238E-4</v>
      </c>
      <c r="AT1697" s="4">
        <f t="shared" si="144"/>
        <v>0</v>
      </c>
      <c r="AU1697" s="4">
        <f t="shared" si="144"/>
        <v>0.1492500086270957</v>
      </c>
      <c r="AV1697" s="4">
        <f t="shared" si="142"/>
        <v>0.21560606807067315</v>
      </c>
      <c r="AW1697" s="4">
        <f t="shared" si="142"/>
        <v>6.321897264298347E-2</v>
      </c>
      <c r="AX1697" s="4">
        <f t="shared" si="142"/>
        <v>4.6265464772521489E-3</v>
      </c>
      <c r="AY1697" s="4">
        <f t="shared" si="142"/>
        <v>3.0970198444265181E-2</v>
      </c>
      <c r="AZ1697" s="4">
        <f t="shared" si="141"/>
        <v>6.1611132936245608E-2</v>
      </c>
      <c r="BA1697" s="4">
        <f t="shared" si="141"/>
        <v>0.39014567525027544</v>
      </c>
      <c r="BB1697" s="67">
        <f t="shared" si="141"/>
        <v>0.27145535259870113</v>
      </c>
    </row>
    <row r="1698" spans="1:54" x14ac:dyDescent="0.3">
      <c r="A1698" t="s">
        <v>68</v>
      </c>
      <c r="B1698" t="s">
        <v>69</v>
      </c>
      <c r="C1698">
        <v>848210</v>
      </c>
      <c r="D1698" t="s">
        <v>70</v>
      </c>
      <c r="E1698" t="s">
        <v>71</v>
      </c>
      <c r="F1698" t="s">
        <v>72</v>
      </c>
      <c r="G1698" t="s">
        <v>108</v>
      </c>
      <c r="H1698">
        <v>6</v>
      </c>
      <c r="I1698" t="s">
        <v>1370</v>
      </c>
      <c r="J1698" s="4">
        <v>0</v>
      </c>
      <c r="K1698" s="4">
        <v>0</v>
      </c>
      <c r="L1698" s="4">
        <v>0</v>
      </c>
      <c r="M1698" s="4">
        <v>0</v>
      </c>
      <c r="N1698" s="4">
        <v>0</v>
      </c>
      <c r="O1698" s="4">
        <v>0</v>
      </c>
      <c r="P1698" s="4">
        <v>0</v>
      </c>
      <c r="Q1698" s="4">
        <v>0</v>
      </c>
      <c r="R1698" s="4">
        <v>0</v>
      </c>
      <c r="S1698" s="4">
        <v>0</v>
      </c>
      <c r="T1698" s="4">
        <v>0</v>
      </c>
      <c r="U1698" s="4">
        <v>0</v>
      </c>
      <c r="V1698" s="4">
        <v>2.3690000000000002</v>
      </c>
      <c r="W1698" s="4">
        <v>0</v>
      </c>
      <c r="X1698" s="4">
        <v>0</v>
      </c>
      <c r="Y1698" s="4">
        <v>1.409</v>
      </c>
      <c r="Z1698" s="4">
        <v>2.1000000000000001E-2</v>
      </c>
      <c r="AA1698" s="4">
        <v>5.3999999999999999E-2</v>
      </c>
      <c r="AB1698" s="4">
        <v>0.74299999999999999</v>
      </c>
      <c r="AC1698" s="4">
        <v>0.89100000000000001</v>
      </c>
      <c r="AG1698" s="66">
        <v>848210</v>
      </c>
      <c r="AH1698" t="s">
        <v>1370</v>
      </c>
      <c r="AI1698" s="4">
        <f t="shared" si="145"/>
        <v>0</v>
      </c>
      <c r="AJ1698" s="4">
        <f t="shared" si="145"/>
        <v>0</v>
      </c>
      <c r="AK1698" s="4">
        <f t="shared" si="145"/>
        <v>0</v>
      </c>
      <c r="AL1698" s="4">
        <f t="shared" si="145"/>
        <v>0</v>
      </c>
      <c r="AM1698" s="4">
        <f t="shared" si="144"/>
        <v>0</v>
      </c>
      <c r="AN1698" s="4">
        <f t="shared" si="144"/>
        <v>0</v>
      </c>
      <c r="AO1698" s="4">
        <f t="shared" si="144"/>
        <v>0</v>
      </c>
      <c r="AP1698" s="4">
        <f t="shared" si="144"/>
        <v>0</v>
      </c>
      <c r="AQ1698" s="4">
        <f t="shared" si="144"/>
        <v>0</v>
      </c>
      <c r="AR1698" s="4">
        <f t="shared" si="144"/>
        <v>0</v>
      </c>
      <c r="AS1698" s="4">
        <f t="shared" si="144"/>
        <v>0</v>
      </c>
      <c r="AT1698" s="4">
        <f t="shared" si="144"/>
        <v>0</v>
      </c>
      <c r="AU1698" s="4">
        <f t="shared" si="144"/>
        <v>5.9325369626602766E-3</v>
      </c>
      <c r="AV1698" s="4">
        <f t="shared" si="142"/>
        <v>0</v>
      </c>
      <c r="AW1698" s="4">
        <f t="shared" si="142"/>
        <v>0</v>
      </c>
      <c r="AX1698" s="4">
        <f t="shared" si="142"/>
        <v>3.7637436411364191E-3</v>
      </c>
      <c r="AY1698" s="4">
        <f t="shared" si="142"/>
        <v>4.3749103143385499E-5</v>
      </c>
      <c r="AZ1698" s="4">
        <f t="shared" si="141"/>
        <v>8.1448324974472744E-5</v>
      </c>
      <c r="BA1698" s="4">
        <f t="shared" si="141"/>
        <v>1.3078669056900524E-3</v>
      </c>
      <c r="BB1698" s="67">
        <f t="shared" si="141"/>
        <v>1.4837720796859217E-3</v>
      </c>
    </row>
    <row r="1699" spans="1:54" x14ac:dyDescent="0.3">
      <c r="A1699" t="s">
        <v>68</v>
      </c>
      <c r="B1699" t="s">
        <v>69</v>
      </c>
      <c r="C1699">
        <v>848220</v>
      </c>
      <c r="D1699" t="s">
        <v>70</v>
      </c>
      <c r="E1699" t="s">
        <v>71</v>
      </c>
      <c r="F1699" t="s">
        <v>72</v>
      </c>
      <c r="G1699" t="s">
        <v>108</v>
      </c>
      <c r="H1699">
        <v>6</v>
      </c>
      <c r="I1699" t="s">
        <v>1371</v>
      </c>
      <c r="J1699" s="4">
        <v>0</v>
      </c>
      <c r="K1699" s="4">
        <v>0</v>
      </c>
      <c r="L1699" s="4">
        <v>0</v>
      </c>
      <c r="M1699" s="4">
        <v>0</v>
      </c>
      <c r="N1699" s="4">
        <v>0</v>
      </c>
      <c r="O1699" s="4">
        <v>6.0979999999999999</v>
      </c>
      <c r="P1699" s="4">
        <v>0</v>
      </c>
      <c r="Q1699" s="4">
        <v>0</v>
      </c>
      <c r="R1699" s="4">
        <v>0</v>
      </c>
      <c r="S1699" s="4">
        <v>0</v>
      </c>
      <c r="T1699" s="4">
        <v>0</v>
      </c>
      <c r="U1699" s="4">
        <v>0</v>
      </c>
      <c r="V1699" s="4">
        <v>0</v>
      </c>
      <c r="W1699" s="4">
        <v>0</v>
      </c>
      <c r="X1699" s="4">
        <v>0</v>
      </c>
      <c r="Y1699" s="4">
        <v>0</v>
      </c>
      <c r="Z1699" s="4">
        <v>0</v>
      </c>
      <c r="AA1699" s="4">
        <v>0</v>
      </c>
      <c r="AB1699" s="4">
        <v>0</v>
      </c>
      <c r="AC1699" s="4">
        <v>0</v>
      </c>
      <c r="AG1699" s="66">
        <v>848220</v>
      </c>
      <c r="AH1699" t="s">
        <v>1371</v>
      </c>
      <c r="AI1699" s="4">
        <f t="shared" si="145"/>
        <v>0</v>
      </c>
      <c r="AJ1699" s="4">
        <f t="shared" si="145"/>
        <v>0</v>
      </c>
      <c r="AK1699" s="4">
        <f t="shared" si="145"/>
        <v>0</v>
      </c>
      <c r="AL1699" s="4">
        <f t="shared" si="145"/>
        <v>0</v>
      </c>
      <c r="AM1699" s="4">
        <f t="shared" si="144"/>
        <v>0</v>
      </c>
      <c r="AN1699" s="4">
        <f t="shared" si="144"/>
        <v>1.3815207530334769E-2</v>
      </c>
      <c r="AO1699" s="4">
        <f t="shared" si="144"/>
        <v>0</v>
      </c>
      <c r="AP1699" s="4">
        <f t="shared" si="144"/>
        <v>0</v>
      </c>
      <c r="AQ1699" s="4">
        <f t="shared" si="144"/>
        <v>0</v>
      </c>
      <c r="AR1699" s="4">
        <f t="shared" si="144"/>
        <v>0</v>
      </c>
      <c r="AS1699" s="4">
        <f t="shared" si="144"/>
        <v>0</v>
      </c>
      <c r="AT1699" s="4">
        <f t="shared" si="144"/>
        <v>0</v>
      </c>
      <c r="AU1699" s="4">
        <f t="shared" si="144"/>
        <v>0</v>
      </c>
      <c r="AV1699" s="4">
        <f t="shared" si="142"/>
        <v>0</v>
      </c>
      <c r="AW1699" s="4">
        <f t="shared" si="142"/>
        <v>0</v>
      </c>
      <c r="AX1699" s="4">
        <f t="shared" si="142"/>
        <v>0</v>
      </c>
      <c r="AY1699" s="4">
        <f t="shared" si="142"/>
        <v>0</v>
      </c>
      <c r="AZ1699" s="4">
        <f t="shared" si="141"/>
        <v>0</v>
      </c>
      <c r="BA1699" s="4">
        <f t="shared" si="141"/>
        <v>0</v>
      </c>
      <c r="BB1699" s="67">
        <f t="shared" si="141"/>
        <v>0</v>
      </c>
    </row>
    <row r="1700" spans="1:54" x14ac:dyDescent="0.3">
      <c r="A1700" t="s">
        <v>68</v>
      </c>
      <c r="B1700" t="s">
        <v>69</v>
      </c>
      <c r="C1700">
        <v>848230</v>
      </c>
      <c r="D1700" t="s">
        <v>70</v>
      </c>
      <c r="E1700" t="s">
        <v>71</v>
      </c>
      <c r="F1700" t="s">
        <v>72</v>
      </c>
      <c r="G1700" t="s">
        <v>108</v>
      </c>
      <c r="H1700">
        <v>6</v>
      </c>
      <c r="I1700" t="s">
        <v>1372</v>
      </c>
      <c r="J1700" s="4">
        <v>0</v>
      </c>
      <c r="K1700" s="4">
        <v>0</v>
      </c>
      <c r="L1700" s="4">
        <v>0</v>
      </c>
      <c r="M1700" s="4">
        <v>0</v>
      </c>
      <c r="N1700" s="4">
        <v>0</v>
      </c>
      <c r="O1700" s="4">
        <v>0</v>
      </c>
      <c r="P1700" s="4">
        <v>0</v>
      </c>
      <c r="Q1700" s="4">
        <v>0</v>
      </c>
      <c r="R1700" s="4">
        <v>0</v>
      </c>
      <c r="S1700" s="4">
        <v>0</v>
      </c>
      <c r="T1700" s="4">
        <v>0</v>
      </c>
      <c r="U1700" s="4">
        <v>0</v>
      </c>
      <c r="V1700" s="4">
        <v>0</v>
      </c>
      <c r="W1700" s="4">
        <v>0</v>
      </c>
      <c r="X1700" s="4">
        <v>0</v>
      </c>
      <c r="Y1700" s="4">
        <v>0</v>
      </c>
      <c r="Z1700" s="4">
        <v>0</v>
      </c>
      <c r="AA1700" s="4">
        <v>0</v>
      </c>
      <c r="AB1700" s="4">
        <v>465.93200000000002</v>
      </c>
      <c r="AC1700" s="4">
        <v>0</v>
      </c>
      <c r="AG1700" s="66">
        <v>848230</v>
      </c>
      <c r="AH1700" t="s">
        <v>1372</v>
      </c>
      <c r="AI1700" s="4">
        <f t="shared" si="145"/>
        <v>0</v>
      </c>
      <c r="AJ1700" s="4">
        <f t="shared" si="145"/>
        <v>0</v>
      </c>
      <c r="AK1700" s="4">
        <f t="shared" si="145"/>
        <v>0</v>
      </c>
      <c r="AL1700" s="4">
        <f t="shared" si="145"/>
        <v>0</v>
      </c>
      <c r="AM1700" s="4">
        <f t="shared" si="144"/>
        <v>0</v>
      </c>
      <c r="AN1700" s="4">
        <f t="shared" si="144"/>
        <v>0</v>
      </c>
      <c r="AO1700" s="4">
        <f t="shared" si="144"/>
        <v>0</v>
      </c>
      <c r="AP1700" s="4">
        <f t="shared" si="144"/>
        <v>0</v>
      </c>
      <c r="AQ1700" s="4">
        <f t="shared" si="144"/>
        <v>0</v>
      </c>
      <c r="AR1700" s="4">
        <f t="shared" si="144"/>
        <v>0</v>
      </c>
      <c r="AS1700" s="4">
        <f t="shared" si="144"/>
        <v>0</v>
      </c>
      <c r="AT1700" s="4">
        <f t="shared" si="144"/>
        <v>0</v>
      </c>
      <c r="AU1700" s="4">
        <f t="shared" si="144"/>
        <v>0</v>
      </c>
      <c r="AV1700" s="4">
        <f t="shared" si="142"/>
        <v>0</v>
      </c>
      <c r="AW1700" s="4">
        <f t="shared" si="142"/>
        <v>0</v>
      </c>
      <c r="AX1700" s="4">
        <f t="shared" si="142"/>
        <v>0</v>
      </c>
      <c r="AY1700" s="4">
        <f t="shared" si="142"/>
        <v>0</v>
      </c>
      <c r="AZ1700" s="4">
        <f t="shared" si="142"/>
        <v>0</v>
      </c>
      <c r="BA1700" s="4">
        <f t="shared" si="142"/>
        <v>0.82015752772809902</v>
      </c>
      <c r="BB1700" s="67">
        <f t="shared" si="142"/>
        <v>0</v>
      </c>
    </row>
    <row r="1701" spans="1:54" x14ac:dyDescent="0.3">
      <c r="A1701" t="s">
        <v>68</v>
      </c>
      <c r="B1701" t="s">
        <v>69</v>
      </c>
      <c r="C1701">
        <v>848240</v>
      </c>
      <c r="D1701" t="s">
        <v>70</v>
      </c>
      <c r="E1701" t="s">
        <v>71</v>
      </c>
      <c r="F1701" t="s">
        <v>72</v>
      </c>
      <c r="G1701" t="s">
        <v>108</v>
      </c>
      <c r="H1701">
        <v>6</v>
      </c>
      <c r="I1701" t="s">
        <v>1373</v>
      </c>
      <c r="J1701" s="4">
        <v>0</v>
      </c>
      <c r="K1701" s="4">
        <v>0</v>
      </c>
      <c r="L1701" s="4">
        <v>0</v>
      </c>
      <c r="M1701" s="4">
        <v>0</v>
      </c>
      <c r="N1701" s="4">
        <v>0</v>
      </c>
      <c r="O1701" s="4">
        <v>0</v>
      </c>
      <c r="P1701" s="4">
        <v>0</v>
      </c>
      <c r="Q1701" s="4">
        <v>0</v>
      </c>
      <c r="R1701" s="4">
        <v>0</v>
      </c>
      <c r="S1701" s="4">
        <v>0</v>
      </c>
      <c r="T1701" s="4">
        <v>0</v>
      </c>
      <c r="U1701" s="4">
        <v>0</v>
      </c>
      <c r="V1701" s="4">
        <v>0</v>
      </c>
      <c r="W1701" s="4">
        <v>2.5000000000000001E-2</v>
      </c>
      <c r="X1701" s="4">
        <v>0</v>
      </c>
      <c r="Y1701" s="4">
        <v>0</v>
      </c>
      <c r="Z1701" s="4">
        <v>0</v>
      </c>
      <c r="AA1701" s="4">
        <v>0</v>
      </c>
      <c r="AB1701" s="4">
        <v>0</v>
      </c>
      <c r="AC1701" s="4">
        <v>0.01</v>
      </c>
      <c r="AG1701" s="66">
        <v>848240</v>
      </c>
      <c r="AH1701" t="s">
        <v>1373</v>
      </c>
      <c r="AI1701" s="4">
        <f t="shared" si="145"/>
        <v>0</v>
      </c>
      <c r="AJ1701" s="4">
        <f t="shared" si="145"/>
        <v>0</v>
      </c>
      <c r="AK1701" s="4">
        <f t="shared" si="145"/>
        <v>0</v>
      </c>
      <c r="AL1701" s="4">
        <f t="shared" si="145"/>
        <v>0</v>
      </c>
      <c r="AM1701" s="4">
        <f t="shared" si="144"/>
        <v>0</v>
      </c>
      <c r="AN1701" s="4">
        <f t="shared" si="144"/>
        <v>0</v>
      </c>
      <c r="AO1701" s="4">
        <f t="shared" si="144"/>
        <v>0</v>
      </c>
      <c r="AP1701" s="4">
        <f t="shared" si="144"/>
        <v>0</v>
      </c>
      <c r="AQ1701" s="4">
        <f t="shared" si="144"/>
        <v>0</v>
      </c>
      <c r="AR1701" s="4">
        <f t="shared" si="144"/>
        <v>0</v>
      </c>
      <c r="AS1701" s="4">
        <f t="shared" si="144"/>
        <v>0</v>
      </c>
      <c r="AT1701" s="4">
        <f t="shared" si="144"/>
        <v>0</v>
      </c>
      <c r="AU1701" s="4">
        <f t="shared" si="144"/>
        <v>0</v>
      </c>
      <c r="AV1701" s="4">
        <f t="shared" si="142"/>
        <v>5.8902968033382823E-5</v>
      </c>
      <c r="AW1701" s="4">
        <f t="shared" si="142"/>
        <v>0</v>
      </c>
      <c r="AX1701" s="4">
        <f t="shared" si="142"/>
        <v>0</v>
      </c>
      <c r="AY1701" s="4">
        <f t="shared" si="142"/>
        <v>0</v>
      </c>
      <c r="AZ1701" s="4">
        <f t="shared" si="142"/>
        <v>0</v>
      </c>
      <c r="BA1701" s="4">
        <f t="shared" si="142"/>
        <v>0</v>
      </c>
      <c r="BB1701" s="67">
        <f t="shared" si="142"/>
        <v>1.6652885293893619E-5</v>
      </c>
    </row>
    <row r="1702" spans="1:54" x14ac:dyDescent="0.3">
      <c r="A1702" t="s">
        <v>68</v>
      </c>
      <c r="B1702" t="s">
        <v>69</v>
      </c>
      <c r="C1702">
        <v>848280</v>
      </c>
      <c r="D1702" t="s">
        <v>70</v>
      </c>
      <c r="E1702" t="s">
        <v>71</v>
      </c>
      <c r="F1702" t="s">
        <v>72</v>
      </c>
      <c r="G1702" t="s">
        <v>108</v>
      </c>
      <c r="H1702">
        <v>6</v>
      </c>
      <c r="I1702" t="s">
        <v>1374</v>
      </c>
      <c r="J1702" s="4">
        <v>0</v>
      </c>
      <c r="K1702" s="4">
        <v>0</v>
      </c>
      <c r="L1702" s="4">
        <v>0</v>
      </c>
      <c r="M1702" s="4">
        <v>0</v>
      </c>
      <c r="N1702" s="4">
        <v>0</v>
      </c>
      <c r="O1702" s="4">
        <v>0</v>
      </c>
      <c r="P1702" s="4">
        <v>0</v>
      </c>
      <c r="Q1702" s="4">
        <v>0</v>
      </c>
      <c r="R1702" s="4">
        <v>0</v>
      </c>
      <c r="S1702" s="4">
        <v>0</v>
      </c>
      <c r="T1702" s="4">
        <v>0</v>
      </c>
      <c r="U1702" s="4">
        <v>0</v>
      </c>
      <c r="V1702" s="4">
        <v>0</v>
      </c>
      <c r="W1702" s="4">
        <v>0</v>
      </c>
      <c r="X1702" s="4">
        <v>0</v>
      </c>
      <c r="Y1702" s="4">
        <v>0</v>
      </c>
      <c r="Z1702" s="4">
        <v>0</v>
      </c>
      <c r="AA1702" s="4">
        <v>0</v>
      </c>
      <c r="AB1702" s="4">
        <v>987.08600000000001</v>
      </c>
      <c r="AC1702" s="4">
        <v>0.108</v>
      </c>
      <c r="AG1702" s="66">
        <v>848280</v>
      </c>
      <c r="AH1702" t="s">
        <v>1374</v>
      </c>
      <c r="AI1702" s="4">
        <f t="shared" si="145"/>
        <v>0</v>
      </c>
      <c r="AJ1702" s="4">
        <f t="shared" si="145"/>
        <v>0</v>
      </c>
      <c r="AK1702" s="4">
        <f t="shared" si="145"/>
        <v>0</v>
      </c>
      <c r="AL1702" s="4">
        <f t="shared" si="145"/>
        <v>0</v>
      </c>
      <c r="AM1702" s="4">
        <f t="shared" si="144"/>
        <v>0</v>
      </c>
      <c r="AN1702" s="4">
        <f t="shared" si="144"/>
        <v>0</v>
      </c>
      <c r="AO1702" s="4">
        <f t="shared" si="144"/>
        <v>0</v>
      </c>
      <c r="AP1702" s="4">
        <f t="shared" si="144"/>
        <v>0</v>
      </c>
      <c r="AQ1702" s="4">
        <f t="shared" si="144"/>
        <v>0</v>
      </c>
      <c r="AR1702" s="4">
        <f t="shared" si="144"/>
        <v>0</v>
      </c>
      <c r="AS1702" s="4">
        <f t="shared" si="144"/>
        <v>0</v>
      </c>
      <c r="AT1702" s="4">
        <f t="shared" si="144"/>
        <v>0</v>
      </c>
      <c r="AU1702" s="4">
        <f t="shared" si="144"/>
        <v>0</v>
      </c>
      <c r="AV1702" s="4">
        <f t="shared" si="142"/>
        <v>0</v>
      </c>
      <c r="AW1702" s="4">
        <f t="shared" si="142"/>
        <v>0</v>
      </c>
      <c r="AX1702" s="4">
        <f t="shared" si="142"/>
        <v>0</v>
      </c>
      <c r="AY1702" s="4">
        <f t="shared" si="142"/>
        <v>0</v>
      </c>
      <c r="AZ1702" s="4">
        <f t="shared" si="142"/>
        <v>0</v>
      </c>
      <c r="BA1702" s="4">
        <f t="shared" si="142"/>
        <v>1.737519666850567</v>
      </c>
      <c r="BB1702" s="67">
        <f t="shared" si="142"/>
        <v>1.798511611740511E-4</v>
      </c>
    </row>
    <row r="1703" spans="1:54" x14ac:dyDescent="0.3">
      <c r="A1703" t="s">
        <v>68</v>
      </c>
      <c r="B1703" t="s">
        <v>69</v>
      </c>
      <c r="C1703">
        <v>848291</v>
      </c>
      <c r="D1703" t="s">
        <v>70</v>
      </c>
      <c r="E1703" t="s">
        <v>71</v>
      </c>
      <c r="F1703" t="s">
        <v>72</v>
      </c>
      <c r="G1703" t="s">
        <v>108</v>
      </c>
      <c r="H1703">
        <v>6</v>
      </c>
      <c r="I1703" t="s">
        <v>1375</v>
      </c>
      <c r="J1703" s="4">
        <v>0</v>
      </c>
      <c r="K1703" s="4">
        <v>0</v>
      </c>
      <c r="L1703" s="4">
        <v>0</v>
      </c>
      <c r="M1703" s="4">
        <v>37.444000000000003</v>
      </c>
      <c r="N1703" s="4">
        <v>0</v>
      </c>
      <c r="O1703" s="4">
        <v>0</v>
      </c>
      <c r="P1703" s="4">
        <v>0</v>
      </c>
      <c r="Q1703" s="4">
        <v>0</v>
      </c>
      <c r="R1703" s="4">
        <v>0</v>
      </c>
      <c r="S1703" s="4">
        <v>0</v>
      </c>
      <c r="T1703" s="4">
        <v>0</v>
      </c>
      <c r="U1703" s="4">
        <v>0</v>
      </c>
      <c r="V1703" s="4">
        <v>1.6259999999999999</v>
      </c>
      <c r="W1703" s="4">
        <v>0</v>
      </c>
      <c r="X1703" s="4">
        <v>9.9000000000000005E-2</v>
      </c>
      <c r="Y1703" s="4">
        <v>0</v>
      </c>
      <c r="Z1703" s="4">
        <v>0</v>
      </c>
      <c r="AA1703" s="4">
        <v>0</v>
      </c>
      <c r="AB1703" s="4">
        <v>0</v>
      </c>
      <c r="AC1703" s="4">
        <v>4.2850000000000001</v>
      </c>
      <c r="AG1703" s="66">
        <v>848291</v>
      </c>
      <c r="AH1703" t="s">
        <v>1375</v>
      </c>
      <c r="AI1703" s="4">
        <f t="shared" si="145"/>
        <v>0</v>
      </c>
      <c r="AJ1703" s="4">
        <f t="shared" si="145"/>
        <v>0</v>
      </c>
      <c r="AK1703" s="4">
        <f t="shared" si="145"/>
        <v>0</v>
      </c>
      <c r="AL1703" s="4">
        <f t="shared" si="145"/>
        <v>0.75639478216076728</v>
      </c>
      <c r="AM1703" s="4">
        <f t="shared" si="144"/>
        <v>0</v>
      </c>
      <c r="AN1703" s="4">
        <f t="shared" si="144"/>
        <v>0</v>
      </c>
      <c r="AO1703" s="4">
        <f t="shared" si="144"/>
        <v>0</v>
      </c>
      <c r="AP1703" s="4">
        <f t="shared" si="144"/>
        <v>0</v>
      </c>
      <c r="AQ1703" s="4">
        <f t="shared" si="144"/>
        <v>0</v>
      </c>
      <c r="AR1703" s="4">
        <f t="shared" si="144"/>
        <v>0</v>
      </c>
      <c r="AS1703" s="4">
        <f t="shared" si="144"/>
        <v>0</v>
      </c>
      <c r="AT1703" s="4">
        <f t="shared" si="144"/>
        <v>0</v>
      </c>
      <c r="AU1703" s="4">
        <f t="shared" si="144"/>
        <v>4.0718890254477025E-3</v>
      </c>
      <c r="AV1703" s="4">
        <f t="shared" si="142"/>
        <v>0</v>
      </c>
      <c r="AW1703" s="4">
        <f t="shared" si="142"/>
        <v>3.2583706224778033E-4</v>
      </c>
      <c r="AX1703" s="4">
        <f t="shared" si="142"/>
        <v>0</v>
      </c>
      <c r="AY1703" s="4">
        <f t="shared" si="142"/>
        <v>0</v>
      </c>
      <c r="AZ1703" s="4">
        <f t="shared" si="142"/>
        <v>0</v>
      </c>
      <c r="BA1703" s="4">
        <f t="shared" si="142"/>
        <v>0</v>
      </c>
      <c r="BB1703" s="67">
        <f t="shared" si="142"/>
        <v>7.1357613484334167E-3</v>
      </c>
    </row>
    <row r="1704" spans="1:54" x14ac:dyDescent="0.3">
      <c r="A1704" t="s">
        <v>68</v>
      </c>
      <c r="B1704" t="s">
        <v>69</v>
      </c>
      <c r="C1704">
        <v>848299</v>
      </c>
      <c r="D1704" t="s">
        <v>70</v>
      </c>
      <c r="E1704" t="s">
        <v>71</v>
      </c>
      <c r="F1704" t="s">
        <v>72</v>
      </c>
      <c r="G1704" t="s">
        <v>108</v>
      </c>
      <c r="H1704">
        <v>6</v>
      </c>
      <c r="I1704" t="s">
        <v>1229</v>
      </c>
      <c r="J1704" s="4">
        <v>0</v>
      </c>
      <c r="K1704" s="4">
        <v>0</v>
      </c>
      <c r="L1704" s="4">
        <v>0</v>
      </c>
      <c r="M1704" s="4">
        <v>0</v>
      </c>
      <c r="N1704" s="4">
        <v>0</v>
      </c>
      <c r="O1704" s="4">
        <v>0</v>
      </c>
      <c r="P1704" s="4">
        <v>0</v>
      </c>
      <c r="Q1704" s="4">
        <v>0</v>
      </c>
      <c r="R1704" s="4">
        <v>0</v>
      </c>
      <c r="S1704" s="4">
        <v>0</v>
      </c>
      <c r="T1704" s="4">
        <v>0.122</v>
      </c>
      <c r="U1704" s="4">
        <v>0.29899999999999999</v>
      </c>
      <c r="V1704" s="4">
        <v>0</v>
      </c>
      <c r="W1704" s="4">
        <v>5.2999999999999999E-2</v>
      </c>
      <c r="X1704" s="4">
        <v>0</v>
      </c>
      <c r="Y1704" s="4">
        <v>8.6999999999999994E-2</v>
      </c>
      <c r="Z1704" s="4">
        <v>0</v>
      </c>
      <c r="AA1704" s="4">
        <v>5.1999999999999998E-2</v>
      </c>
      <c r="AB1704" s="4">
        <v>0.29799999999999999</v>
      </c>
      <c r="AC1704" s="4">
        <v>0</v>
      </c>
      <c r="AG1704" s="66">
        <v>848299</v>
      </c>
      <c r="AH1704" t="s">
        <v>1229</v>
      </c>
      <c r="AI1704" s="4">
        <f t="shared" si="145"/>
        <v>0</v>
      </c>
      <c r="AJ1704" s="4">
        <f t="shared" si="145"/>
        <v>0</v>
      </c>
      <c r="AK1704" s="4">
        <f t="shared" si="145"/>
        <v>0</v>
      </c>
      <c r="AL1704" s="4">
        <f t="shared" si="145"/>
        <v>0</v>
      </c>
      <c r="AM1704" s="4">
        <f t="shared" si="144"/>
        <v>0</v>
      </c>
      <c r="AN1704" s="4">
        <f t="shared" si="144"/>
        <v>0</v>
      </c>
      <c r="AO1704" s="4">
        <f t="shared" si="144"/>
        <v>0</v>
      </c>
      <c r="AP1704" s="4">
        <f t="shared" si="144"/>
        <v>0</v>
      </c>
      <c r="AQ1704" s="4">
        <f t="shared" si="144"/>
        <v>0</v>
      </c>
      <c r="AR1704" s="4">
        <f t="shared" si="144"/>
        <v>0</v>
      </c>
      <c r="AS1704" s="4">
        <f t="shared" si="144"/>
        <v>1.409674248418972E-5</v>
      </c>
      <c r="AT1704" s="4">
        <f t="shared" si="144"/>
        <v>8.9584802007250895E-4</v>
      </c>
      <c r="AU1704" s="4">
        <f t="shared" si="144"/>
        <v>0</v>
      </c>
      <c r="AV1704" s="4">
        <f t="shared" si="142"/>
        <v>1.2487429223077159E-4</v>
      </c>
      <c r="AW1704" s="4">
        <f t="shared" si="142"/>
        <v>0</v>
      </c>
      <c r="AX1704" s="4">
        <f t="shared" si="142"/>
        <v>2.3239581034696126E-4</v>
      </c>
      <c r="AY1704" s="4">
        <f t="shared" si="142"/>
        <v>0</v>
      </c>
      <c r="AZ1704" s="4">
        <f t="shared" si="142"/>
        <v>7.8431720345788561E-5</v>
      </c>
      <c r="BA1704" s="4">
        <f t="shared" ref="AZ1704:BB1767" si="146">IFERROR((AB1704/AB$2093)*100,0)</f>
        <v>5.2455496352037101E-4</v>
      </c>
      <c r="BB1704" s="67">
        <f t="shared" si="146"/>
        <v>0</v>
      </c>
    </row>
    <row r="1705" spans="1:54" x14ac:dyDescent="0.3">
      <c r="A1705" t="s">
        <v>68</v>
      </c>
      <c r="B1705" t="s">
        <v>69</v>
      </c>
      <c r="C1705">
        <v>848310</v>
      </c>
      <c r="D1705" t="s">
        <v>70</v>
      </c>
      <c r="E1705" t="s">
        <v>71</v>
      </c>
      <c r="F1705" t="s">
        <v>72</v>
      </c>
      <c r="G1705" t="s">
        <v>108</v>
      </c>
      <c r="H1705">
        <v>6</v>
      </c>
      <c r="I1705" t="s">
        <v>1376</v>
      </c>
      <c r="J1705" s="4">
        <v>0</v>
      </c>
      <c r="K1705" s="4">
        <v>0</v>
      </c>
      <c r="L1705" s="4">
        <v>0</v>
      </c>
      <c r="M1705" s="4">
        <v>0</v>
      </c>
      <c r="N1705" s="4">
        <v>0</v>
      </c>
      <c r="O1705" s="4">
        <v>0</v>
      </c>
      <c r="P1705" s="4">
        <v>0</v>
      </c>
      <c r="Q1705" s="4">
        <v>0</v>
      </c>
      <c r="R1705" s="4">
        <v>0</v>
      </c>
      <c r="S1705" s="4">
        <v>0</v>
      </c>
      <c r="T1705" s="4">
        <v>0.39700000000000002</v>
      </c>
      <c r="U1705" s="4">
        <v>0.35099999999999998</v>
      </c>
      <c r="V1705" s="4">
        <v>0</v>
      </c>
      <c r="W1705" s="4">
        <v>2.4E-2</v>
      </c>
      <c r="X1705" s="4">
        <v>0</v>
      </c>
      <c r="Y1705" s="4">
        <v>0.76600000000000001</v>
      </c>
      <c r="Z1705" s="4">
        <v>0</v>
      </c>
      <c r="AA1705" s="4">
        <v>0.216</v>
      </c>
      <c r="AB1705" s="4">
        <v>0.20300000000000001</v>
      </c>
      <c r="AC1705" s="4">
        <v>2.7E-2</v>
      </c>
      <c r="AG1705" s="66">
        <v>848310</v>
      </c>
      <c r="AH1705" t="s">
        <v>1376</v>
      </c>
      <c r="AI1705" s="4">
        <f t="shared" si="145"/>
        <v>0</v>
      </c>
      <c r="AJ1705" s="4">
        <f t="shared" si="145"/>
        <v>0</v>
      </c>
      <c r="AK1705" s="4">
        <f t="shared" si="145"/>
        <v>0</v>
      </c>
      <c r="AL1705" s="4">
        <f t="shared" si="145"/>
        <v>0</v>
      </c>
      <c r="AM1705" s="4">
        <f t="shared" si="144"/>
        <v>0</v>
      </c>
      <c r="AN1705" s="4">
        <f t="shared" si="144"/>
        <v>0</v>
      </c>
      <c r="AO1705" s="4">
        <f t="shared" si="144"/>
        <v>0</v>
      </c>
      <c r="AP1705" s="4">
        <f t="shared" si="144"/>
        <v>0</v>
      </c>
      <c r="AQ1705" s="4">
        <f t="shared" si="144"/>
        <v>0</v>
      </c>
      <c r="AR1705" s="4">
        <f t="shared" si="144"/>
        <v>0</v>
      </c>
      <c r="AS1705" s="4">
        <f t="shared" si="144"/>
        <v>4.5872186608387865E-5</v>
      </c>
      <c r="AT1705" s="4">
        <f t="shared" si="144"/>
        <v>1.0516476757372931E-3</v>
      </c>
      <c r="AU1705" s="4">
        <f t="shared" si="144"/>
        <v>0</v>
      </c>
      <c r="AV1705" s="4">
        <f t="shared" si="144"/>
        <v>5.6546849312047506E-5</v>
      </c>
      <c r="AW1705" s="4">
        <f t="shared" si="144"/>
        <v>0</v>
      </c>
      <c r="AX1705" s="4">
        <f t="shared" si="144"/>
        <v>2.0461516175376135E-3</v>
      </c>
      <c r="AY1705" s="4">
        <f t="shared" si="144"/>
        <v>0</v>
      </c>
      <c r="AZ1705" s="4">
        <f t="shared" si="146"/>
        <v>3.2579329989789097E-4</v>
      </c>
      <c r="BA1705" s="4">
        <f t="shared" si="146"/>
        <v>3.573310657538098E-4</v>
      </c>
      <c r="BB1705" s="67">
        <f t="shared" si="146"/>
        <v>4.4962790293512775E-5</v>
      </c>
    </row>
    <row r="1706" spans="1:54" x14ac:dyDescent="0.3">
      <c r="A1706" t="s">
        <v>68</v>
      </c>
      <c r="B1706" t="s">
        <v>69</v>
      </c>
      <c r="C1706">
        <v>848320</v>
      </c>
      <c r="D1706" t="s">
        <v>70</v>
      </c>
      <c r="E1706" t="s">
        <v>71</v>
      </c>
      <c r="F1706" t="s">
        <v>72</v>
      </c>
      <c r="G1706" t="s">
        <v>108</v>
      </c>
      <c r="H1706">
        <v>6</v>
      </c>
      <c r="I1706" t="s">
        <v>1377</v>
      </c>
      <c r="J1706" s="4">
        <v>0</v>
      </c>
      <c r="K1706" s="4">
        <v>0</v>
      </c>
      <c r="L1706" s="4">
        <v>0</v>
      </c>
      <c r="M1706" s="4">
        <v>0</v>
      </c>
      <c r="N1706" s="4">
        <v>0</v>
      </c>
      <c r="O1706" s="4">
        <v>0</v>
      </c>
      <c r="P1706" s="4">
        <v>0</v>
      </c>
      <c r="Q1706" s="4">
        <v>0</v>
      </c>
      <c r="R1706" s="4">
        <v>0</v>
      </c>
      <c r="S1706" s="4">
        <v>0</v>
      </c>
      <c r="T1706" s="4">
        <v>0</v>
      </c>
      <c r="U1706" s="4">
        <v>7.3999999999999996E-2</v>
      </c>
      <c r="V1706" s="4">
        <v>0</v>
      </c>
      <c r="W1706" s="4">
        <v>0</v>
      </c>
      <c r="X1706" s="4">
        <v>0</v>
      </c>
      <c r="Y1706" s="4">
        <v>0</v>
      </c>
      <c r="Z1706" s="4">
        <v>0</v>
      </c>
      <c r="AA1706" s="4">
        <v>0</v>
      </c>
      <c r="AB1706" s="4">
        <v>0</v>
      </c>
      <c r="AC1706" s="4">
        <v>0.105</v>
      </c>
      <c r="AG1706" s="66">
        <v>848320</v>
      </c>
      <c r="AH1706" t="s">
        <v>1377</v>
      </c>
      <c r="AI1706" s="4">
        <f t="shared" si="145"/>
        <v>0</v>
      </c>
      <c r="AJ1706" s="4">
        <f t="shared" si="145"/>
        <v>0</v>
      </c>
      <c r="AK1706" s="4">
        <f t="shared" si="145"/>
        <v>0</v>
      </c>
      <c r="AL1706" s="4">
        <f t="shared" si="145"/>
        <v>0</v>
      </c>
      <c r="AM1706" s="4">
        <f t="shared" si="144"/>
        <v>0</v>
      </c>
      <c r="AN1706" s="4">
        <f t="shared" si="144"/>
        <v>0</v>
      </c>
      <c r="AO1706" s="4">
        <f t="shared" si="144"/>
        <v>0</v>
      </c>
      <c r="AP1706" s="4">
        <f t="shared" si="144"/>
        <v>0</v>
      </c>
      <c r="AQ1706" s="4">
        <f t="shared" si="144"/>
        <v>0</v>
      </c>
      <c r="AR1706" s="4">
        <f t="shared" si="144"/>
        <v>0</v>
      </c>
      <c r="AS1706" s="4">
        <f t="shared" si="144"/>
        <v>0</v>
      </c>
      <c r="AT1706" s="4">
        <f t="shared" si="144"/>
        <v>2.2171489459988516E-4</v>
      </c>
      <c r="AU1706" s="4">
        <f t="shared" si="144"/>
        <v>0</v>
      </c>
      <c r="AV1706" s="4">
        <f t="shared" si="144"/>
        <v>0</v>
      </c>
      <c r="AW1706" s="4">
        <f t="shared" si="144"/>
        <v>0</v>
      </c>
      <c r="AX1706" s="4">
        <f t="shared" si="144"/>
        <v>0</v>
      </c>
      <c r="AY1706" s="4">
        <f t="shared" si="144"/>
        <v>0</v>
      </c>
      <c r="AZ1706" s="4">
        <f t="shared" si="146"/>
        <v>0</v>
      </c>
      <c r="BA1706" s="4">
        <f t="shared" si="146"/>
        <v>0</v>
      </c>
      <c r="BB1706" s="67">
        <f t="shared" si="146"/>
        <v>1.7485529558588299E-4</v>
      </c>
    </row>
    <row r="1707" spans="1:54" x14ac:dyDescent="0.3">
      <c r="A1707" t="s">
        <v>68</v>
      </c>
      <c r="B1707" t="s">
        <v>69</v>
      </c>
      <c r="C1707">
        <v>848330</v>
      </c>
      <c r="D1707" t="s">
        <v>70</v>
      </c>
      <c r="E1707" t="s">
        <v>71</v>
      </c>
      <c r="F1707" t="s">
        <v>72</v>
      </c>
      <c r="G1707" t="s">
        <v>108</v>
      </c>
      <c r="H1707">
        <v>6</v>
      </c>
      <c r="I1707" t="s">
        <v>1378</v>
      </c>
      <c r="J1707" s="4">
        <v>0</v>
      </c>
      <c r="K1707" s="4">
        <v>0</v>
      </c>
      <c r="L1707" s="4">
        <v>0</v>
      </c>
      <c r="M1707" s="4">
        <v>0</v>
      </c>
      <c r="N1707" s="4">
        <v>0</v>
      </c>
      <c r="O1707" s="4">
        <v>0</v>
      </c>
      <c r="P1707" s="4">
        <v>0</v>
      </c>
      <c r="Q1707" s="4">
        <v>0</v>
      </c>
      <c r="R1707" s="4">
        <v>0</v>
      </c>
      <c r="S1707" s="4">
        <v>5.5579999999999998</v>
      </c>
      <c r="T1707" s="4">
        <v>2.6230000000000002</v>
      </c>
      <c r="U1707" s="4">
        <v>0</v>
      </c>
      <c r="V1707" s="4">
        <v>0</v>
      </c>
      <c r="W1707" s="4">
        <v>0</v>
      </c>
      <c r="X1707" s="4">
        <v>0</v>
      </c>
      <c r="Y1707" s="4">
        <v>3.0009999999999999</v>
      </c>
      <c r="Z1707" s="4">
        <v>0</v>
      </c>
      <c r="AA1707" s="4">
        <v>0</v>
      </c>
      <c r="AB1707" s="4">
        <v>0.35199999999999998</v>
      </c>
      <c r="AC1707" s="4">
        <v>1.8660000000000001</v>
      </c>
      <c r="AG1707" s="66">
        <v>848330</v>
      </c>
      <c r="AH1707" t="s">
        <v>1378</v>
      </c>
      <c r="AI1707" s="4">
        <f t="shared" si="145"/>
        <v>0</v>
      </c>
      <c r="AJ1707" s="4">
        <f t="shared" si="145"/>
        <v>0</v>
      </c>
      <c r="AK1707" s="4">
        <f t="shared" si="145"/>
        <v>0</v>
      </c>
      <c r="AL1707" s="4">
        <f t="shared" si="145"/>
        <v>0</v>
      </c>
      <c r="AM1707" s="4">
        <f t="shared" si="144"/>
        <v>0</v>
      </c>
      <c r="AN1707" s="4">
        <f t="shared" si="144"/>
        <v>0</v>
      </c>
      <c r="AO1707" s="4">
        <f t="shared" si="144"/>
        <v>0</v>
      </c>
      <c r="AP1707" s="4">
        <f t="shared" si="144"/>
        <v>0</v>
      </c>
      <c r="AQ1707" s="4">
        <f t="shared" si="144"/>
        <v>0</v>
      </c>
      <c r="AR1707" s="4">
        <f t="shared" si="144"/>
        <v>2.6203076197772415E-2</v>
      </c>
      <c r="AS1707" s="4">
        <f t="shared" si="144"/>
        <v>3.0307996341007902E-4</v>
      </c>
      <c r="AT1707" s="4">
        <f t="shared" si="144"/>
        <v>0</v>
      </c>
      <c r="AU1707" s="4">
        <f t="shared" si="144"/>
        <v>0</v>
      </c>
      <c r="AV1707" s="4">
        <f t="shared" si="144"/>
        <v>0</v>
      </c>
      <c r="AW1707" s="4">
        <f t="shared" si="144"/>
        <v>0</v>
      </c>
      <c r="AX1707" s="4">
        <f t="shared" si="144"/>
        <v>8.0163198488647208E-3</v>
      </c>
      <c r="AY1707" s="4">
        <f t="shared" si="144"/>
        <v>0</v>
      </c>
      <c r="AZ1707" s="4">
        <f t="shared" si="146"/>
        <v>0</v>
      </c>
      <c r="BA1707" s="4">
        <f t="shared" si="146"/>
        <v>6.196085475139953E-4</v>
      </c>
      <c r="BB1707" s="67">
        <f t="shared" si="146"/>
        <v>3.1074283958405498E-3</v>
      </c>
    </row>
    <row r="1708" spans="1:54" x14ac:dyDescent="0.3">
      <c r="A1708" t="s">
        <v>68</v>
      </c>
      <c r="B1708" t="s">
        <v>69</v>
      </c>
      <c r="C1708">
        <v>848340</v>
      </c>
      <c r="D1708" t="s">
        <v>70</v>
      </c>
      <c r="E1708" t="s">
        <v>71</v>
      </c>
      <c r="F1708" t="s">
        <v>72</v>
      </c>
      <c r="G1708" t="s">
        <v>108</v>
      </c>
      <c r="H1708">
        <v>6</v>
      </c>
      <c r="I1708" t="s">
        <v>1379</v>
      </c>
      <c r="J1708" s="4">
        <v>0</v>
      </c>
      <c r="K1708" s="4">
        <v>0</v>
      </c>
      <c r="L1708" s="4">
        <v>0</v>
      </c>
      <c r="M1708" s="4">
        <v>0</v>
      </c>
      <c r="N1708" s="4">
        <v>0</v>
      </c>
      <c r="O1708" s="4">
        <v>0</v>
      </c>
      <c r="P1708" s="4">
        <v>0</v>
      </c>
      <c r="Q1708" s="4">
        <v>0</v>
      </c>
      <c r="R1708" s="4">
        <v>0</v>
      </c>
      <c r="S1708" s="4">
        <v>0</v>
      </c>
      <c r="T1708" s="4">
        <v>0</v>
      </c>
      <c r="U1708" s="4">
        <v>0.73</v>
      </c>
      <c r="V1708" s="4">
        <v>3.1080000000000001</v>
      </c>
      <c r="W1708" s="4">
        <v>8.9999999999999993E-3</v>
      </c>
      <c r="X1708" s="4">
        <v>0</v>
      </c>
      <c r="Y1708" s="4">
        <v>16.806000000000001</v>
      </c>
      <c r="Z1708" s="4">
        <v>12.699</v>
      </c>
      <c r="AA1708" s="4">
        <v>0</v>
      </c>
      <c r="AB1708" s="4">
        <v>0</v>
      </c>
      <c r="AC1708" s="4">
        <v>0</v>
      </c>
      <c r="AG1708" s="66">
        <v>848340</v>
      </c>
      <c r="AH1708" t="s">
        <v>1379</v>
      </c>
      <c r="AI1708" s="4">
        <f t="shared" si="145"/>
        <v>0</v>
      </c>
      <c r="AJ1708" s="4">
        <f t="shared" si="145"/>
        <v>0</v>
      </c>
      <c r="AK1708" s="4">
        <f t="shared" si="145"/>
        <v>0</v>
      </c>
      <c r="AL1708" s="4">
        <f t="shared" si="145"/>
        <v>0</v>
      </c>
      <c r="AM1708" s="4">
        <f t="shared" si="144"/>
        <v>0</v>
      </c>
      <c r="AN1708" s="4">
        <f t="shared" si="144"/>
        <v>0</v>
      </c>
      <c r="AO1708" s="4">
        <f t="shared" si="144"/>
        <v>0</v>
      </c>
      <c r="AP1708" s="4">
        <f t="shared" si="144"/>
        <v>0</v>
      </c>
      <c r="AQ1708" s="4">
        <f t="shared" si="144"/>
        <v>0</v>
      </c>
      <c r="AR1708" s="4">
        <f t="shared" si="144"/>
        <v>0</v>
      </c>
      <c r="AS1708" s="4">
        <f t="shared" si="144"/>
        <v>0</v>
      </c>
      <c r="AT1708" s="4">
        <f t="shared" si="144"/>
        <v>2.1871874737556239E-3</v>
      </c>
      <c r="AU1708" s="4">
        <f t="shared" si="144"/>
        <v>7.7831679527007747E-3</v>
      </c>
      <c r="AV1708" s="4">
        <f t="shared" si="144"/>
        <v>2.1205068492017814E-5</v>
      </c>
      <c r="AW1708" s="4">
        <f t="shared" si="144"/>
        <v>0</v>
      </c>
      <c r="AX1708" s="4">
        <f t="shared" si="144"/>
        <v>4.4892459640126801E-2</v>
      </c>
      <c r="AY1708" s="4">
        <f t="shared" si="144"/>
        <v>2.6455707657992975E-2</v>
      </c>
      <c r="AZ1708" s="4">
        <f t="shared" si="146"/>
        <v>0</v>
      </c>
      <c r="BA1708" s="4">
        <f t="shared" si="146"/>
        <v>0</v>
      </c>
      <c r="BB1708" s="67">
        <f t="shared" si="146"/>
        <v>0</v>
      </c>
    </row>
    <row r="1709" spans="1:54" x14ac:dyDescent="0.3">
      <c r="A1709" t="s">
        <v>68</v>
      </c>
      <c r="B1709" t="s">
        <v>69</v>
      </c>
      <c r="C1709">
        <v>848350</v>
      </c>
      <c r="D1709" t="s">
        <v>70</v>
      </c>
      <c r="E1709" t="s">
        <v>71</v>
      </c>
      <c r="F1709" t="s">
        <v>72</v>
      </c>
      <c r="G1709" t="s">
        <v>108</v>
      </c>
      <c r="H1709">
        <v>6</v>
      </c>
      <c r="I1709" t="s">
        <v>1380</v>
      </c>
      <c r="J1709" s="4">
        <v>0</v>
      </c>
      <c r="K1709" s="4">
        <v>0</v>
      </c>
      <c r="L1709" s="4">
        <v>0</v>
      </c>
      <c r="M1709" s="4">
        <v>0</v>
      </c>
      <c r="N1709" s="4">
        <v>0</v>
      </c>
      <c r="O1709" s="4">
        <v>0</v>
      </c>
      <c r="P1709" s="4">
        <v>0</v>
      </c>
      <c r="Q1709" s="4">
        <v>0</v>
      </c>
      <c r="R1709" s="4">
        <v>0</v>
      </c>
      <c r="S1709" s="4">
        <v>0</v>
      </c>
      <c r="T1709" s="4">
        <v>0.42</v>
      </c>
      <c r="U1709" s="4">
        <v>0.09</v>
      </c>
      <c r="V1709" s="4">
        <v>0</v>
      </c>
      <c r="W1709" s="4">
        <v>0.20100000000000001</v>
      </c>
      <c r="X1709" s="4">
        <v>0</v>
      </c>
      <c r="Y1709" s="4">
        <v>0</v>
      </c>
      <c r="Z1709" s="4">
        <v>0</v>
      </c>
      <c r="AA1709" s="4">
        <v>0</v>
      </c>
      <c r="AB1709" s="4">
        <v>0.52600000000000002</v>
      </c>
      <c r="AC1709" s="4">
        <v>6.6000000000000003E-2</v>
      </c>
      <c r="AG1709" s="66">
        <v>848350</v>
      </c>
      <c r="AH1709" t="s">
        <v>1380</v>
      </c>
      <c r="AI1709" s="4">
        <f t="shared" si="145"/>
        <v>0</v>
      </c>
      <c r="AJ1709" s="4">
        <f t="shared" si="145"/>
        <v>0</v>
      </c>
      <c r="AK1709" s="4">
        <f t="shared" si="145"/>
        <v>0</v>
      </c>
      <c r="AL1709" s="4">
        <f t="shared" si="145"/>
        <v>0</v>
      </c>
      <c r="AM1709" s="4">
        <f t="shared" si="144"/>
        <v>0</v>
      </c>
      <c r="AN1709" s="4">
        <f t="shared" si="144"/>
        <v>0</v>
      </c>
      <c r="AO1709" s="4">
        <f t="shared" si="144"/>
        <v>0</v>
      </c>
      <c r="AP1709" s="4">
        <f t="shared" si="144"/>
        <v>0</v>
      </c>
      <c r="AQ1709" s="4">
        <f t="shared" si="144"/>
        <v>0</v>
      </c>
      <c r="AR1709" s="4">
        <f t="shared" si="144"/>
        <v>0</v>
      </c>
      <c r="AS1709" s="4">
        <f t="shared" si="144"/>
        <v>4.8529769207866248E-5</v>
      </c>
      <c r="AT1709" s="4">
        <f t="shared" si="144"/>
        <v>2.6965325018904951E-4</v>
      </c>
      <c r="AU1709" s="4">
        <f t="shared" si="144"/>
        <v>0</v>
      </c>
      <c r="AV1709" s="4">
        <f t="shared" si="144"/>
        <v>4.7357986298839793E-4</v>
      </c>
      <c r="AW1709" s="4">
        <f t="shared" si="144"/>
        <v>0</v>
      </c>
      <c r="AX1709" s="4">
        <f t="shared" si="144"/>
        <v>0</v>
      </c>
      <c r="AY1709" s="4">
        <f t="shared" si="144"/>
        <v>0</v>
      </c>
      <c r="AZ1709" s="4">
        <f t="shared" si="146"/>
        <v>0</v>
      </c>
      <c r="BA1709" s="4">
        <f t="shared" si="146"/>
        <v>9.2589231816011803E-4</v>
      </c>
      <c r="BB1709" s="67">
        <f t="shared" si="146"/>
        <v>1.0990904293969791E-4</v>
      </c>
    </row>
    <row r="1710" spans="1:54" x14ac:dyDescent="0.3">
      <c r="A1710" t="s">
        <v>68</v>
      </c>
      <c r="B1710" t="s">
        <v>69</v>
      </c>
      <c r="C1710">
        <v>848360</v>
      </c>
      <c r="D1710" t="s">
        <v>70</v>
      </c>
      <c r="E1710" t="s">
        <v>71</v>
      </c>
      <c r="F1710" t="s">
        <v>72</v>
      </c>
      <c r="G1710" t="s">
        <v>108</v>
      </c>
      <c r="H1710">
        <v>6</v>
      </c>
      <c r="I1710" t="s">
        <v>1381</v>
      </c>
      <c r="J1710" s="4">
        <v>0</v>
      </c>
      <c r="K1710" s="4">
        <v>0</v>
      </c>
      <c r="L1710" s="4">
        <v>0</v>
      </c>
      <c r="M1710" s="4">
        <v>0</v>
      </c>
      <c r="N1710" s="4">
        <v>0</v>
      </c>
      <c r="O1710" s="4">
        <v>0</v>
      </c>
      <c r="P1710" s="4">
        <v>0</v>
      </c>
      <c r="Q1710" s="4">
        <v>0</v>
      </c>
      <c r="R1710" s="4">
        <v>0</v>
      </c>
      <c r="S1710" s="4">
        <v>0</v>
      </c>
      <c r="T1710" s="4">
        <v>0</v>
      </c>
      <c r="U1710" s="4">
        <v>0</v>
      </c>
      <c r="V1710" s="4">
        <v>0</v>
      </c>
      <c r="W1710" s="4">
        <v>0</v>
      </c>
      <c r="X1710" s="4">
        <v>0</v>
      </c>
      <c r="Y1710" s="4">
        <v>1.2589999999999999</v>
      </c>
      <c r="Z1710" s="4">
        <v>5.0000000000000001E-3</v>
      </c>
      <c r="AA1710" s="4">
        <v>3.5880000000000001</v>
      </c>
      <c r="AB1710" s="4">
        <v>0</v>
      </c>
      <c r="AC1710" s="4">
        <v>0</v>
      </c>
      <c r="AG1710" s="66">
        <v>848360</v>
      </c>
      <c r="AH1710" t="s">
        <v>1381</v>
      </c>
      <c r="AI1710" s="4">
        <f t="shared" si="145"/>
        <v>0</v>
      </c>
      <c r="AJ1710" s="4">
        <f t="shared" si="145"/>
        <v>0</v>
      </c>
      <c r="AK1710" s="4">
        <f t="shared" si="145"/>
        <v>0</v>
      </c>
      <c r="AL1710" s="4">
        <f t="shared" si="145"/>
        <v>0</v>
      </c>
      <c r="AM1710" s="4">
        <f t="shared" si="144"/>
        <v>0</v>
      </c>
      <c r="AN1710" s="4">
        <f t="shared" si="144"/>
        <v>0</v>
      </c>
      <c r="AO1710" s="4">
        <f t="shared" si="144"/>
        <v>0</v>
      </c>
      <c r="AP1710" s="4">
        <f t="shared" si="144"/>
        <v>0</v>
      </c>
      <c r="AQ1710" s="4">
        <f t="shared" si="144"/>
        <v>0</v>
      </c>
      <c r="AR1710" s="4">
        <f t="shared" si="144"/>
        <v>0</v>
      </c>
      <c r="AS1710" s="4">
        <f t="shared" si="144"/>
        <v>0</v>
      </c>
      <c r="AT1710" s="4">
        <f t="shared" si="144"/>
        <v>0</v>
      </c>
      <c r="AU1710" s="4">
        <f t="shared" si="144"/>
        <v>0</v>
      </c>
      <c r="AV1710" s="4">
        <f t="shared" si="144"/>
        <v>0</v>
      </c>
      <c r="AW1710" s="4">
        <f t="shared" si="144"/>
        <v>0</v>
      </c>
      <c r="AX1710" s="4">
        <f t="shared" si="144"/>
        <v>3.363061209503727E-3</v>
      </c>
      <c r="AY1710" s="4">
        <f t="shared" ref="AV1710:AY1733" si="147">IFERROR((Z1710/Z$2093)*100,0)</f>
        <v>1.0416453129377499E-5</v>
      </c>
      <c r="AZ1710" s="4">
        <f t="shared" si="146"/>
        <v>5.4117887038594116E-3</v>
      </c>
      <c r="BA1710" s="4">
        <f t="shared" si="146"/>
        <v>0</v>
      </c>
      <c r="BB1710" s="67">
        <f t="shared" si="146"/>
        <v>0</v>
      </c>
    </row>
    <row r="1711" spans="1:54" x14ac:dyDescent="0.3">
      <c r="A1711" t="s">
        <v>68</v>
      </c>
      <c r="B1711" t="s">
        <v>69</v>
      </c>
      <c r="C1711">
        <v>848390</v>
      </c>
      <c r="D1711" t="s">
        <v>70</v>
      </c>
      <c r="E1711" t="s">
        <v>71</v>
      </c>
      <c r="F1711" t="s">
        <v>72</v>
      </c>
      <c r="G1711" t="s">
        <v>108</v>
      </c>
      <c r="H1711">
        <v>6</v>
      </c>
      <c r="I1711" t="s">
        <v>962</v>
      </c>
      <c r="J1711" s="4">
        <v>0</v>
      </c>
      <c r="K1711" s="4">
        <v>0</v>
      </c>
      <c r="L1711" s="4">
        <v>0.24399999999999999</v>
      </c>
      <c r="M1711" s="4">
        <v>0</v>
      </c>
      <c r="N1711" s="4">
        <v>0</v>
      </c>
      <c r="O1711" s="4">
        <v>9.9000000000000005E-2</v>
      </c>
      <c r="P1711" s="4">
        <v>0</v>
      </c>
      <c r="Q1711" s="4">
        <v>0</v>
      </c>
      <c r="R1711" s="4">
        <v>0</v>
      </c>
      <c r="S1711" s="4">
        <v>0</v>
      </c>
      <c r="T1711" s="4">
        <v>467.73099999999999</v>
      </c>
      <c r="U1711" s="4">
        <v>0</v>
      </c>
      <c r="V1711" s="4">
        <v>0</v>
      </c>
      <c r="W1711" s="4">
        <v>1.9E-2</v>
      </c>
      <c r="X1711" s="4">
        <v>0</v>
      </c>
      <c r="Y1711" s="4">
        <v>0</v>
      </c>
      <c r="Z1711" s="4">
        <v>0.111</v>
      </c>
      <c r="AA1711" s="4">
        <v>0.68300000000000005</v>
      </c>
      <c r="AB1711" s="4">
        <v>1.034</v>
      </c>
      <c r="AC1711" s="4">
        <v>0.34899999999999998</v>
      </c>
      <c r="AG1711" s="66">
        <v>848390</v>
      </c>
      <c r="AH1711" t="s">
        <v>962</v>
      </c>
      <c r="AI1711" s="4">
        <f t="shared" si="145"/>
        <v>0</v>
      </c>
      <c r="AJ1711" s="4">
        <f t="shared" si="145"/>
        <v>0</v>
      </c>
      <c r="AK1711" s="4">
        <f t="shared" si="145"/>
        <v>5.0633016461955737E-3</v>
      </c>
      <c r="AL1711" s="4">
        <f t="shared" si="145"/>
        <v>0</v>
      </c>
      <c r="AM1711" s="4">
        <f t="shared" si="145"/>
        <v>0</v>
      </c>
      <c r="AN1711" s="4">
        <f t="shared" si="145"/>
        <v>2.2428756075814076E-4</v>
      </c>
      <c r="AO1711" s="4">
        <f t="shared" si="145"/>
        <v>0</v>
      </c>
      <c r="AP1711" s="4">
        <f t="shared" si="145"/>
        <v>0</v>
      </c>
      <c r="AQ1711" s="4">
        <f t="shared" si="145"/>
        <v>0</v>
      </c>
      <c r="AR1711" s="4">
        <f t="shared" si="145"/>
        <v>0</v>
      </c>
      <c r="AS1711" s="4">
        <f t="shared" si="145"/>
        <v>5.4044946384201167E-2</v>
      </c>
      <c r="AT1711" s="4">
        <f t="shared" si="145"/>
        <v>0</v>
      </c>
      <c r="AU1711" s="4">
        <f t="shared" si="145"/>
        <v>0</v>
      </c>
      <c r="AV1711" s="4">
        <f t="shared" si="147"/>
        <v>4.4766255705370945E-5</v>
      </c>
      <c r="AW1711" s="4">
        <f t="shared" si="147"/>
        <v>0</v>
      </c>
      <c r="AX1711" s="4">
        <f t="shared" si="147"/>
        <v>0</v>
      </c>
      <c r="AY1711" s="4">
        <f t="shared" si="147"/>
        <v>2.3124525947218046E-4</v>
      </c>
      <c r="AZ1711" s="4">
        <f t="shared" si="146"/>
        <v>1.0301704806956462E-3</v>
      </c>
      <c r="BA1711" s="4">
        <f t="shared" si="146"/>
        <v>1.8201001083223613E-3</v>
      </c>
      <c r="BB1711" s="67">
        <f t="shared" si="146"/>
        <v>5.8118569675688733E-4</v>
      </c>
    </row>
    <row r="1712" spans="1:54" x14ac:dyDescent="0.3">
      <c r="A1712" t="s">
        <v>68</v>
      </c>
      <c r="B1712" t="s">
        <v>69</v>
      </c>
      <c r="C1712">
        <v>848410</v>
      </c>
      <c r="D1712" t="s">
        <v>70</v>
      </c>
      <c r="E1712" t="s">
        <v>71</v>
      </c>
      <c r="F1712" t="s">
        <v>72</v>
      </c>
      <c r="G1712" t="s">
        <v>108</v>
      </c>
      <c r="H1712">
        <v>6</v>
      </c>
      <c r="I1712" t="s">
        <v>1382</v>
      </c>
      <c r="J1712" s="4">
        <v>0</v>
      </c>
      <c r="K1712" s="4">
        <v>0</v>
      </c>
      <c r="L1712" s="4">
        <v>0</v>
      </c>
      <c r="M1712" s="4">
        <v>0</v>
      </c>
      <c r="N1712" s="4">
        <v>0</v>
      </c>
      <c r="O1712" s="4">
        <v>0</v>
      </c>
      <c r="P1712" s="4">
        <v>0</v>
      </c>
      <c r="Q1712" s="4">
        <v>0.61799999999999999</v>
      </c>
      <c r="R1712" s="4">
        <v>0</v>
      </c>
      <c r="S1712" s="4">
        <v>0.124</v>
      </c>
      <c r="T1712" s="4">
        <v>6.1550000000000002</v>
      </c>
      <c r="U1712" s="4">
        <v>0</v>
      </c>
      <c r="V1712" s="4">
        <v>0</v>
      </c>
      <c r="W1712" s="4">
        <v>2.9820000000000002</v>
      </c>
      <c r="X1712" s="4">
        <v>7.6790000000000003</v>
      </c>
      <c r="Y1712" s="4">
        <v>2.617</v>
      </c>
      <c r="Z1712" s="4">
        <v>4.4180000000000001</v>
      </c>
      <c r="AA1712" s="4">
        <v>52.951000000000001</v>
      </c>
      <c r="AB1712" s="4">
        <v>8.8230000000000004</v>
      </c>
      <c r="AC1712" s="4">
        <v>14.045999999999999</v>
      </c>
      <c r="AG1712" s="66">
        <v>848410</v>
      </c>
      <c r="AH1712" t="s">
        <v>1382</v>
      </c>
      <c r="AI1712" s="4">
        <f t="shared" si="145"/>
        <v>0</v>
      </c>
      <c r="AJ1712" s="4">
        <f t="shared" si="145"/>
        <v>0</v>
      </c>
      <c r="AK1712" s="4">
        <f t="shared" si="145"/>
        <v>0</v>
      </c>
      <c r="AL1712" s="4">
        <f t="shared" si="145"/>
        <v>0</v>
      </c>
      <c r="AM1712" s="4">
        <f t="shared" si="145"/>
        <v>0</v>
      </c>
      <c r="AN1712" s="4">
        <f t="shared" si="145"/>
        <v>0</v>
      </c>
      <c r="AO1712" s="4">
        <f t="shared" si="145"/>
        <v>0</v>
      </c>
      <c r="AP1712" s="4">
        <f t="shared" si="145"/>
        <v>3.6353835053120715E-3</v>
      </c>
      <c r="AQ1712" s="4">
        <f t="shared" si="145"/>
        <v>0</v>
      </c>
      <c r="AR1712" s="4">
        <f t="shared" si="145"/>
        <v>5.8459543874123414E-4</v>
      </c>
      <c r="AS1712" s="4">
        <f t="shared" si="145"/>
        <v>7.1119221303432567E-4</v>
      </c>
      <c r="AT1712" s="4">
        <f t="shared" si="145"/>
        <v>0</v>
      </c>
      <c r="AU1712" s="4">
        <f t="shared" si="145"/>
        <v>0</v>
      </c>
      <c r="AV1712" s="4">
        <f t="shared" si="147"/>
        <v>7.0259460270219037E-3</v>
      </c>
      <c r="AW1712" s="4">
        <f t="shared" si="147"/>
        <v>2.5273765666673786E-2</v>
      </c>
      <c r="AX1712" s="4">
        <f t="shared" si="147"/>
        <v>6.9905728238850301E-3</v>
      </c>
      <c r="AY1712" s="4">
        <f t="shared" si="147"/>
        <v>9.203977985117958E-3</v>
      </c>
      <c r="AZ1712" s="4">
        <f t="shared" si="146"/>
        <v>7.9866115846727898E-2</v>
      </c>
      <c r="BA1712" s="4">
        <f t="shared" si="146"/>
        <v>1.5530699473624945E-2</v>
      </c>
      <c r="BB1712" s="67">
        <f t="shared" si="146"/>
        <v>2.3390642683802976E-2</v>
      </c>
    </row>
    <row r="1713" spans="1:54" x14ac:dyDescent="0.3">
      <c r="A1713" t="s">
        <v>68</v>
      </c>
      <c r="B1713" t="s">
        <v>69</v>
      </c>
      <c r="C1713">
        <v>848420</v>
      </c>
      <c r="D1713" t="s">
        <v>70</v>
      </c>
      <c r="E1713" t="s">
        <v>71</v>
      </c>
      <c r="F1713" t="s">
        <v>72</v>
      </c>
      <c r="G1713" t="s">
        <v>108</v>
      </c>
      <c r="H1713">
        <v>6</v>
      </c>
      <c r="I1713" t="s">
        <v>1383</v>
      </c>
      <c r="J1713" s="4">
        <v>0</v>
      </c>
      <c r="K1713" s="4">
        <v>0</v>
      </c>
      <c r="L1713" s="4">
        <v>0</v>
      </c>
      <c r="M1713" s="4">
        <v>0</v>
      </c>
      <c r="N1713" s="4">
        <v>0</v>
      </c>
      <c r="O1713" s="4">
        <v>0</v>
      </c>
      <c r="P1713" s="4">
        <v>0</v>
      </c>
      <c r="Q1713" s="4">
        <v>0</v>
      </c>
      <c r="R1713" s="4">
        <v>0</v>
      </c>
      <c r="S1713" s="4">
        <v>0</v>
      </c>
      <c r="T1713" s="4">
        <v>0</v>
      </c>
      <c r="U1713" s="4">
        <v>0</v>
      </c>
      <c r="V1713" s="4">
        <v>0</v>
      </c>
      <c r="W1713" s="4">
        <v>0</v>
      </c>
      <c r="X1713" s="4">
        <v>0</v>
      </c>
      <c r="Y1713" s="4">
        <v>0</v>
      </c>
      <c r="Z1713" s="4">
        <v>3.7999999999999999E-2</v>
      </c>
      <c r="AA1713" s="4">
        <v>0.26400000000000001</v>
      </c>
      <c r="AB1713" s="4">
        <v>1.77</v>
      </c>
      <c r="AC1713" s="4">
        <v>2.9369999999999998</v>
      </c>
      <c r="AG1713" s="66">
        <v>848420</v>
      </c>
      <c r="AH1713" t="s">
        <v>1383</v>
      </c>
      <c r="AI1713" s="4">
        <f t="shared" si="145"/>
        <v>0</v>
      </c>
      <c r="AJ1713" s="4">
        <f t="shared" si="145"/>
        <v>0</v>
      </c>
      <c r="AK1713" s="4">
        <f t="shared" si="145"/>
        <v>0</v>
      </c>
      <c r="AL1713" s="4">
        <f t="shared" si="145"/>
        <v>0</v>
      </c>
      <c r="AM1713" s="4">
        <f t="shared" si="145"/>
        <v>0</v>
      </c>
      <c r="AN1713" s="4">
        <f t="shared" si="145"/>
        <v>0</v>
      </c>
      <c r="AO1713" s="4">
        <f t="shared" si="145"/>
        <v>0</v>
      </c>
      <c r="AP1713" s="4">
        <f t="shared" si="145"/>
        <v>0</v>
      </c>
      <c r="AQ1713" s="4">
        <f t="shared" si="145"/>
        <v>0</v>
      </c>
      <c r="AR1713" s="4">
        <f t="shared" si="145"/>
        <v>0</v>
      </c>
      <c r="AS1713" s="4">
        <f t="shared" si="145"/>
        <v>0</v>
      </c>
      <c r="AT1713" s="4">
        <f t="shared" si="145"/>
        <v>0</v>
      </c>
      <c r="AU1713" s="4">
        <f t="shared" si="145"/>
        <v>0</v>
      </c>
      <c r="AV1713" s="4">
        <f t="shared" si="147"/>
        <v>0</v>
      </c>
      <c r="AW1713" s="4">
        <f t="shared" si="147"/>
        <v>0</v>
      </c>
      <c r="AX1713" s="4">
        <f t="shared" si="147"/>
        <v>0</v>
      </c>
      <c r="AY1713" s="4">
        <f t="shared" si="147"/>
        <v>7.9165043783268994E-5</v>
      </c>
      <c r="AZ1713" s="4">
        <f t="shared" si="146"/>
        <v>3.9819181098631125E-4</v>
      </c>
      <c r="BA1713" s="4">
        <f t="shared" si="146"/>
        <v>3.1156452531243516E-3</v>
      </c>
      <c r="BB1713" s="67">
        <f t="shared" si="146"/>
        <v>4.8909524108165557E-3</v>
      </c>
    </row>
    <row r="1714" spans="1:54" x14ac:dyDescent="0.3">
      <c r="A1714" t="s">
        <v>68</v>
      </c>
      <c r="B1714" t="s">
        <v>69</v>
      </c>
      <c r="C1714">
        <v>848490</v>
      </c>
      <c r="D1714" t="s">
        <v>70</v>
      </c>
      <c r="E1714" t="s">
        <v>71</v>
      </c>
      <c r="F1714" t="s">
        <v>72</v>
      </c>
      <c r="G1714" t="s">
        <v>108</v>
      </c>
      <c r="H1714">
        <v>6</v>
      </c>
      <c r="I1714" t="s">
        <v>243</v>
      </c>
      <c r="J1714" s="4">
        <v>0</v>
      </c>
      <c r="K1714" s="4">
        <v>0</v>
      </c>
      <c r="L1714" s="4">
        <v>0</v>
      </c>
      <c r="M1714" s="4">
        <v>0</v>
      </c>
      <c r="N1714" s="4">
        <v>0</v>
      </c>
      <c r="O1714" s="4">
        <v>0</v>
      </c>
      <c r="P1714" s="4">
        <v>12.192</v>
      </c>
      <c r="Q1714" s="4">
        <v>0</v>
      </c>
      <c r="R1714" s="4">
        <v>0</v>
      </c>
      <c r="S1714" s="4">
        <v>0</v>
      </c>
      <c r="T1714" s="4">
        <v>0</v>
      </c>
      <c r="U1714" s="4">
        <v>0</v>
      </c>
      <c r="V1714" s="4">
        <v>3.8279999999999998</v>
      </c>
      <c r="W1714" s="4">
        <v>0</v>
      </c>
      <c r="X1714" s="4">
        <v>0</v>
      </c>
      <c r="Y1714" s="4">
        <v>2.1309999999999998</v>
      </c>
      <c r="Z1714" s="4">
        <v>0</v>
      </c>
      <c r="AA1714" s="4">
        <v>0.41699999999999998</v>
      </c>
      <c r="AB1714" s="4">
        <v>4.1000000000000002E-2</v>
      </c>
      <c r="AC1714" s="4">
        <v>0.10100000000000001</v>
      </c>
      <c r="AG1714" s="66">
        <v>848490</v>
      </c>
      <c r="AH1714" t="s">
        <v>243</v>
      </c>
      <c r="AI1714" s="4">
        <f t="shared" si="145"/>
        <v>0</v>
      </c>
      <c r="AJ1714" s="4">
        <f t="shared" si="145"/>
        <v>0</v>
      </c>
      <c r="AK1714" s="4">
        <f t="shared" si="145"/>
        <v>0</v>
      </c>
      <c r="AL1714" s="4">
        <f t="shared" si="145"/>
        <v>0</v>
      </c>
      <c r="AM1714" s="4">
        <f t="shared" si="145"/>
        <v>0</v>
      </c>
      <c r="AN1714" s="4">
        <f t="shared" si="145"/>
        <v>0</v>
      </c>
      <c r="AO1714" s="4">
        <f t="shared" si="145"/>
        <v>0.13921393454752726</v>
      </c>
      <c r="AP1714" s="4">
        <f t="shared" si="145"/>
        <v>0</v>
      </c>
      <c r="AQ1714" s="4">
        <f t="shared" si="145"/>
        <v>0</v>
      </c>
      <c r="AR1714" s="4">
        <f t="shared" si="145"/>
        <v>0</v>
      </c>
      <c r="AS1714" s="4">
        <f t="shared" si="145"/>
        <v>0</v>
      </c>
      <c r="AT1714" s="4">
        <f t="shared" si="145"/>
        <v>0</v>
      </c>
      <c r="AU1714" s="4">
        <f t="shared" si="145"/>
        <v>9.586218443673928E-3</v>
      </c>
      <c r="AV1714" s="4">
        <f t="shared" si="147"/>
        <v>0</v>
      </c>
      <c r="AW1714" s="4">
        <f t="shared" si="147"/>
        <v>0</v>
      </c>
      <c r="AX1714" s="4">
        <f t="shared" si="147"/>
        <v>5.6923617453951084E-3</v>
      </c>
      <c r="AY1714" s="4">
        <f t="shared" si="147"/>
        <v>0</v>
      </c>
      <c r="AZ1714" s="4">
        <f t="shared" si="146"/>
        <v>6.2896206508065067E-4</v>
      </c>
      <c r="BA1714" s="4">
        <f t="shared" si="146"/>
        <v>7.2170313772936949E-5</v>
      </c>
      <c r="BB1714" s="67">
        <f t="shared" si="146"/>
        <v>1.6819414146832559E-4</v>
      </c>
    </row>
    <row r="1715" spans="1:54" x14ac:dyDescent="0.3">
      <c r="A1715" t="s">
        <v>68</v>
      </c>
      <c r="B1715" t="s">
        <v>69</v>
      </c>
      <c r="C1715">
        <v>848510</v>
      </c>
      <c r="D1715" t="s">
        <v>70</v>
      </c>
      <c r="E1715" t="s">
        <v>71</v>
      </c>
      <c r="F1715" t="s">
        <v>72</v>
      </c>
      <c r="G1715" t="s">
        <v>108</v>
      </c>
      <c r="H1715">
        <v>6</v>
      </c>
      <c r="I1715" t="s">
        <v>1384</v>
      </c>
      <c r="J1715" s="4">
        <v>0</v>
      </c>
      <c r="K1715" s="4">
        <v>0</v>
      </c>
      <c r="L1715" s="4">
        <v>0</v>
      </c>
      <c r="M1715" s="4">
        <v>0</v>
      </c>
      <c r="N1715" s="4">
        <v>0</v>
      </c>
      <c r="O1715" s="4">
        <v>0</v>
      </c>
      <c r="P1715" s="4">
        <v>0</v>
      </c>
      <c r="Q1715" s="4">
        <v>0</v>
      </c>
      <c r="R1715" s="4">
        <v>0</v>
      </c>
      <c r="S1715" s="4">
        <v>0</v>
      </c>
      <c r="T1715" s="4">
        <v>0</v>
      </c>
      <c r="U1715" s="4">
        <v>0</v>
      </c>
      <c r="V1715" s="4">
        <v>0</v>
      </c>
      <c r="W1715" s="4">
        <v>0</v>
      </c>
      <c r="X1715" s="4">
        <v>0</v>
      </c>
      <c r="Y1715" s="4">
        <v>5.0960000000000001</v>
      </c>
      <c r="Z1715" s="4">
        <v>0</v>
      </c>
      <c r="AA1715" s="4">
        <v>0</v>
      </c>
      <c r="AB1715" s="4">
        <v>0</v>
      </c>
      <c r="AC1715" s="4">
        <v>0</v>
      </c>
      <c r="AG1715" s="66">
        <v>848510</v>
      </c>
      <c r="AH1715" t="s">
        <v>1384</v>
      </c>
      <c r="AI1715" s="4">
        <f t="shared" si="145"/>
        <v>0</v>
      </c>
      <c r="AJ1715" s="4">
        <f t="shared" si="145"/>
        <v>0</v>
      </c>
      <c r="AK1715" s="4">
        <f t="shared" si="145"/>
        <v>0</v>
      </c>
      <c r="AL1715" s="4">
        <f t="shared" si="145"/>
        <v>0</v>
      </c>
      <c r="AM1715" s="4">
        <f t="shared" si="145"/>
        <v>0</v>
      </c>
      <c r="AN1715" s="4">
        <f t="shared" si="145"/>
        <v>0</v>
      </c>
      <c r="AO1715" s="4">
        <f t="shared" si="145"/>
        <v>0</v>
      </c>
      <c r="AP1715" s="4">
        <f t="shared" si="145"/>
        <v>0</v>
      </c>
      <c r="AQ1715" s="4">
        <f t="shared" si="145"/>
        <v>0</v>
      </c>
      <c r="AR1715" s="4">
        <f t="shared" si="145"/>
        <v>0</v>
      </c>
      <c r="AS1715" s="4">
        <f t="shared" si="145"/>
        <v>0</v>
      </c>
      <c r="AT1715" s="4">
        <f t="shared" si="145"/>
        <v>0</v>
      </c>
      <c r="AU1715" s="4">
        <f t="shared" si="145"/>
        <v>0</v>
      </c>
      <c r="AV1715" s="4">
        <f t="shared" si="147"/>
        <v>0</v>
      </c>
      <c r="AW1715" s="4">
        <f t="shared" si="147"/>
        <v>0</v>
      </c>
      <c r="AX1715" s="4">
        <f t="shared" si="147"/>
        <v>1.3612517810667987E-2</v>
      </c>
      <c r="AY1715" s="4">
        <f t="shared" si="147"/>
        <v>0</v>
      </c>
      <c r="AZ1715" s="4">
        <f t="shared" si="146"/>
        <v>0</v>
      </c>
      <c r="BA1715" s="4">
        <f t="shared" si="146"/>
        <v>0</v>
      </c>
      <c r="BB1715" s="67">
        <f t="shared" si="146"/>
        <v>0</v>
      </c>
    </row>
    <row r="1716" spans="1:54" x14ac:dyDescent="0.3">
      <c r="A1716" t="s">
        <v>68</v>
      </c>
      <c r="B1716" t="s">
        <v>69</v>
      </c>
      <c r="C1716">
        <v>848590</v>
      </c>
      <c r="D1716" t="s">
        <v>70</v>
      </c>
      <c r="E1716" t="s">
        <v>71</v>
      </c>
      <c r="F1716" t="s">
        <v>72</v>
      </c>
      <c r="G1716" t="s">
        <v>108</v>
      </c>
      <c r="H1716">
        <v>6</v>
      </c>
      <c r="I1716" t="s">
        <v>243</v>
      </c>
      <c r="J1716" s="4">
        <v>0</v>
      </c>
      <c r="K1716" s="4">
        <v>0</v>
      </c>
      <c r="L1716" s="4">
        <v>0</v>
      </c>
      <c r="M1716" s="4">
        <v>0.39800000000000002</v>
      </c>
      <c r="N1716" s="4">
        <v>0</v>
      </c>
      <c r="O1716" s="4">
        <v>0</v>
      </c>
      <c r="P1716" s="4">
        <v>0</v>
      </c>
      <c r="Q1716" s="4">
        <v>0</v>
      </c>
      <c r="R1716" s="4">
        <v>20.401</v>
      </c>
      <c r="S1716" s="4">
        <v>6.7530000000000001</v>
      </c>
      <c r="T1716" s="4">
        <v>17.817</v>
      </c>
      <c r="U1716" s="4">
        <v>3.2690000000000001</v>
      </c>
      <c r="V1716" s="4">
        <v>0</v>
      </c>
      <c r="W1716" s="4">
        <v>59.601999999999997</v>
      </c>
      <c r="X1716" s="4">
        <v>4.2560000000000002</v>
      </c>
      <c r="Y1716" s="4">
        <v>11.384</v>
      </c>
      <c r="Z1716" s="4">
        <v>10.782999999999999</v>
      </c>
      <c r="AA1716" s="4">
        <v>11.201000000000001</v>
      </c>
      <c r="AB1716" s="4">
        <v>178.381</v>
      </c>
      <c r="AC1716" s="4">
        <v>48.276000000000003</v>
      </c>
      <c r="AG1716" s="66">
        <v>848590</v>
      </c>
      <c r="AH1716" t="s">
        <v>243</v>
      </c>
      <c r="AI1716" s="4">
        <f t="shared" si="145"/>
        <v>0</v>
      </c>
      <c r="AJ1716" s="4">
        <f t="shared" si="145"/>
        <v>0</v>
      </c>
      <c r="AK1716" s="4">
        <f t="shared" si="145"/>
        <v>0</v>
      </c>
      <c r="AL1716" s="4">
        <f t="shared" si="145"/>
        <v>8.0398761697464318E-3</v>
      </c>
      <c r="AM1716" s="4">
        <f t="shared" si="145"/>
        <v>0</v>
      </c>
      <c r="AN1716" s="4">
        <f t="shared" si="145"/>
        <v>0</v>
      </c>
      <c r="AO1716" s="4">
        <f t="shared" si="145"/>
        <v>0</v>
      </c>
      <c r="AP1716" s="4">
        <f t="shared" si="145"/>
        <v>0</v>
      </c>
      <c r="AQ1716" s="4">
        <f t="shared" si="145"/>
        <v>8.1119866899956983E-2</v>
      </c>
      <c r="AR1716" s="4">
        <f t="shared" si="145"/>
        <v>3.183687901467383E-2</v>
      </c>
      <c r="AS1716" s="4">
        <f t="shared" si="145"/>
        <v>2.0587021380394119E-3</v>
      </c>
      <c r="AT1716" s="4">
        <f t="shared" si="145"/>
        <v>9.7944052763111432E-3</v>
      </c>
      <c r="AU1716" s="4">
        <f t="shared" si="145"/>
        <v>0</v>
      </c>
      <c r="AV1716" s="4">
        <f t="shared" si="147"/>
        <v>0.14042938802902732</v>
      </c>
      <c r="AW1716" s="4">
        <f t="shared" si="147"/>
        <v>1.4007702393197506E-2</v>
      </c>
      <c r="AX1716" s="4">
        <f t="shared" si="147"/>
        <v>3.0409125344710429E-2</v>
      </c>
      <c r="AY1716" s="4">
        <f t="shared" si="147"/>
        <v>2.2464122818815515E-2</v>
      </c>
      <c r="AZ1716" s="4">
        <f t="shared" si="146"/>
        <v>1.6894494222945727E-2</v>
      </c>
      <c r="BA1716" s="4">
        <f t="shared" si="146"/>
        <v>0.31399543271049429</v>
      </c>
      <c r="BB1716" s="67">
        <f t="shared" si="146"/>
        <v>8.0393469044800839E-2</v>
      </c>
    </row>
    <row r="1717" spans="1:54" x14ac:dyDescent="0.3">
      <c r="A1717" t="s">
        <v>68</v>
      </c>
      <c r="B1717" t="s">
        <v>69</v>
      </c>
      <c r="C1717">
        <v>850110</v>
      </c>
      <c r="D1717" t="s">
        <v>70</v>
      </c>
      <c r="E1717" t="s">
        <v>71</v>
      </c>
      <c r="F1717" t="s">
        <v>72</v>
      </c>
      <c r="G1717" t="s">
        <v>108</v>
      </c>
      <c r="H1717">
        <v>6</v>
      </c>
      <c r="I1717" t="s">
        <v>1385</v>
      </c>
      <c r="J1717" s="4">
        <v>0</v>
      </c>
      <c r="K1717" s="4">
        <v>0</v>
      </c>
      <c r="L1717" s="4">
        <v>0</v>
      </c>
      <c r="M1717" s="4">
        <v>0</v>
      </c>
      <c r="N1717" s="4">
        <v>0</v>
      </c>
      <c r="O1717" s="4">
        <v>0</v>
      </c>
      <c r="P1717" s="4">
        <v>0</v>
      </c>
      <c r="Q1717" s="4">
        <v>0</v>
      </c>
      <c r="R1717" s="4">
        <v>0</v>
      </c>
      <c r="S1717" s="4">
        <v>0</v>
      </c>
      <c r="T1717" s="4">
        <v>0</v>
      </c>
      <c r="U1717" s="4">
        <v>0.19600000000000001</v>
      </c>
      <c r="V1717" s="4">
        <v>9.6000000000000002E-2</v>
      </c>
      <c r="W1717" s="4">
        <v>0</v>
      </c>
      <c r="X1717" s="4">
        <v>0</v>
      </c>
      <c r="Y1717" s="4">
        <v>0.14799999999999999</v>
      </c>
      <c r="Z1717" s="4">
        <v>0.17299999999999999</v>
      </c>
      <c r="AA1717" s="4">
        <v>0.311</v>
      </c>
      <c r="AB1717" s="4">
        <v>0.122</v>
      </c>
      <c r="AC1717" s="4">
        <v>2.4329999999999998</v>
      </c>
      <c r="AG1717" s="66">
        <v>850110</v>
      </c>
      <c r="AH1717" t="s">
        <v>1385</v>
      </c>
      <c r="AI1717" s="4">
        <f t="shared" si="145"/>
        <v>0</v>
      </c>
      <c r="AJ1717" s="4">
        <f t="shared" si="145"/>
        <v>0</v>
      </c>
      <c r="AK1717" s="4">
        <f t="shared" si="145"/>
        <v>0</v>
      </c>
      <c r="AL1717" s="4">
        <f t="shared" si="145"/>
        <v>0</v>
      </c>
      <c r="AM1717" s="4">
        <f t="shared" si="145"/>
        <v>0</v>
      </c>
      <c r="AN1717" s="4">
        <f t="shared" si="145"/>
        <v>0</v>
      </c>
      <c r="AO1717" s="4">
        <f t="shared" si="145"/>
        <v>0</v>
      </c>
      <c r="AP1717" s="4">
        <f t="shared" si="145"/>
        <v>0</v>
      </c>
      <c r="AQ1717" s="4">
        <f t="shared" si="145"/>
        <v>0</v>
      </c>
      <c r="AR1717" s="4">
        <f t="shared" si="145"/>
        <v>0</v>
      </c>
      <c r="AS1717" s="4">
        <f t="shared" si="145"/>
        <v>0</v>
      </c>
      <c r="AT1717" s="4">
        <f t="shared" si="145"/>
        <v>5.8724485596726344E-4</v>
      </c>
      <c r="AU1717" s="4">
        <f t="shared" si="145"/>
        <v>2.4040673212975369E-4</v>
      </c>
      <c r="AV1717" s="4">
        <f t="shared" si="147"/>
        <v>0</v>
      </c>
      <c r="AW1717" s="4">
        <f t="shared" si="147"/>
        <v>0</v>
      </c>
      <c r="AX1717" s="4">
        <f t="shared" si="147"/>
        <v>3.9533999921092258E-4</v>
      </c>
      <c r="AY1717" s="4">
        <f t="shared" si="147"/>
        <v>3.6040927827646146E-4</v>
      </c>
      <c r="AZ1717" s="4">
        <f t="shared" si="146"/>
        <v>4.6908201976038935E-4</v>
      </c>
      <c r="BA1717" s="4">
        <f t="shared" si="146"/>
        <v>2.1475068976337336E-4</v>
      </c>
      <c r="BB1717" s="67">
        <f t="shared" si="146"/>
        <v>4.0516469920043171E-3</v>
      </c>
    </row>
    <row r="1718" spans="1:54" x14ac:dyDescent="0.3">
      <c r="A1718" t="s">
        <v>68</v>
      </c>
      <c r="B1718" t="s">
        <v>69</v>
      </c>
      <c r="C1718">
        <v>850120</v>
      </c>
      <c r="D1718" t="s">
        <v>70</v>
      </c>
      <c r="E1718" t="s">
        <v>71</v>
      </c>
      <c r="F1718" t="s">
        <v>72</v>
      </c>
      <c r="G1718" t="s">
        <v>108</v>
      </c>
      <c r="H1718">
        <v>6</v>
      </c>
      <c r="I1718" t="s">
        <v>1386</v>
      </c>
      <c r="J1718" s="4">
        <v>0</v>
      </c>
      <c r="K1718" s="4">
        <v>0</v>
      </c>
      <c r="L1718" s="4">
        <v>0</v>
      </c>
      <c r="M1718" s="4">
        <v>0</v>
      </c>
      <c r="N1718" s="4">
        <v>0</v>
      </c>
      <c r="O1718" s="4">
        <v>0</v>
      </c>
      <c r="P1718" s="4">
        <v>0</v>
      </c>
      <c r="Q1718" s="4">
        <v>0</v>
      </c>
      <c r="R1718" s="4">
        <v>0</v>
      </c>
      <c r="S1718" s="4">
        <v>0</v>
      </c>
      <c r="T1718" s="4">
        <v>0</v>
      </c>
      <c r="U1718" s="4">
        <v>0</v>
      </c>
      <c r="V1718" s="4">
        <v>0</v>
      </c>
      <c r="W1718" s="4">
        <v>4.96</v>
      </c>
      <c r="X1718" s="4">
        <v>0</v>
      </c>
      <c r="Y1718" s="4">
        <v>0</v>
      </c>
      <c r="Z1718" s="4">
        <v>0</v>
      </c>
      <c r="AA1718" s="4">
        <v>0</v>
      </c>
      <c r="AB1718" s="4">
        <v>0</v>
      </c>
      <c r="AC1718" s="4">
        <v>0</v>
      </c>
      <c r="AG1718" s="66">
        <v>850120</v>
      </c>
      <c r="AH1718" t="s">
        <v>1386</v>
      </c>
      <c r="AI1718" s="4">
        <f t="shared" si="145"/>
        <v>0</v>
      </c>
      <c r="AJ1718" s="4">
        <f t="shared" si="145"/>
        <v>0</v>
      </c>
      <c r="AK1718" s="4">
        <f t="shared" si="145"/>
        <v>0</v>
      </c>
      <c r="AL1718" s="4">
        <f t="shared" si="145"/>
        <v>0</v>
      </c>
      <c r="AM1718" s="4">
        <f t="shared" si="145"/>
        <v>0</v>
      </c>
      <c r="AN1718" s="4">
        <f t="shared" si="145"/>
        <v>0</v>
      </c>
      <c r="AO1718" s="4">
        <f t="shared" si="145"/>
        <v>0</v>
      </c>
      <c r="AP1718" s="4">
        <f t="shared" si="145"/>
        <v>0</v>
      </c>
      <c r="AQ1718" s="4">
        <f t="shared" si="145"/>
        <v>0</v>
      </c>
      <c r="AR1718" s="4">
        <f t="shared" si="145"/>
        <v>0</v>
      </c>
      <c r="AS1718" s="4">
        <f t="shared" si="145"/>
        <v>0</v>
      </c>
      <c r="AT1718" s="4">
        <f t="shared" si="145"/>
        <v>0</v>
      </c>
      <c r="AU1718" s="4">
        <f t="shared" si="145"/>
        <v>0</v>
      </c>
      <c r="AV1718" s="4">
        <f t="shared" si="147"/>
        <v>1.1686348857823152E-2</v>
      </c>
      <c r="AW1718" s="4">
        <f t="shared" si="147"/>
        <v>0</v>
      </c>
      <c r="AX1718" s="4">
        <f t="shared" si="147"/>
        <v>0</v>
      </c>
      <c r="AY1718" s="4">
        <f t="shared" si="147"/>
        <v>0</v>
      </c>
      <c r="AZ1718" s="4">
        <f t="shared" si="146"/>
        <v>0</v>
      </c>
      <c r="BA1718" s="4">
        <f t="shared" si="146"/>
        <v>0</v>
      </c>
      <c r="BB1718" s="67">
        <f t="shared" si="146"/>
        <v>0</v>
      </c>
    </row>
    <row r="1719" spans="1:54" x14ac:dyDescent="0.3">
      <c r="A1719" t="s">
        <v>68</v>
      </c>
      <c r="B1719" t="s">
        <v>69</v>
      </c>
      <c r="C1719">
        <v>850131</v>
      </c>
      <c r="D1719" t="s">
        <v>70</v>
      </c>
      <c r="E1719" t="s">
        <v>71</v>
      </c>
      <c r="F1719" t="s">
        <v>72</v>
      </c>
      <c r="G1719" t="s">
        <v>108</v>
      </c>
      <c r="H1719">
        <v>6</v>
      </c>
      <c r="I1719" t="s">
        <v>1387</v>
      </c>
      <c r="J1719" s="4">
        <v>12.481</v>
      </c>
      <c r="K1719" s="4">
        <v>0</v>
      </c>
      <c r="L1719" s="4">
        <v>0</v>
      </c>
      <c r="M1719" s="4">
        <v>0</v>
      </c>
      <c r="N1719" s="4">
        <v>0</v>
      </c>
      <c r="O1719" s="4">
        <v>0</v>
      </c>
      <c r="P1719" s="4">
        <v>0</v>
      </c>
      <c r="Q1719" s="4">
        <v>0</v>
      </c>
      <c r="R1719" s="4">
        <v>0</v>
      </c>
      <c r="S1719" s="4">
        <v>19.338000000000001</v>
      </c>
      <c r="T1719" s="4">
        <v>0</v>
      </c>
      <c r="U1719" s="4">
        <v>0</v>
      </c>
      <c r="V1719" s="4">
        <v>8.7999999999999995E-2</v>
      </c>
      <c r="W1719" s="4">
        <v>0</v>
      </c>
      <c r="X1719" s="4">
        <v>0.41699999999999998</v>
      </c>
      <c r="Y1719" s="4">
        <v>0</v>
      </c>
      <c r="Z1719" s="4">
        <v>0</v>
      </c>
      <c r="AA1719" s="4">
        <v>2.4E-2</v>
      </c>
      <c r="AB1719" s="4">
        <v>883.51900000000001</v>
      </c>
      <c r="AC1719" s="4">
        <v>6.8000000000000005E-2</v>
      </c>
      <c r="AG1719" s="66">
        <v>850131</v>
      </c>
      <c r="AH1719" t="s">
        <v>1387</v>
      </c>
      <c r="AI1719" s="4">
        <f t="shared" si="145"/>
        <v>0.57577421125714467</v>
      </c>
      <c r="AJ1719" s="4">
        <f t="shared" si="145"/>
        <v>0</v>
      </c>
      <c r="AK1719" s="4">
        <f t="shared" si="145"/>
        <v>0</v>
      </c>
      <c r="AL1719" s="4">
        <f t="shared" si="145"/>
        <v>0</v>
      </c>
      <c r="AM1719" s="4">
        <f t="shared" si="145"/>
        <v>0</v>
      </c>
      <c r="AN1719" s="4">
        <f t="shared" si="145"/>
        <v>0</v>
      </c>
      <c r="AO1719" s="4">
        <f t="shared" si="145"/>
        <v>0</v>
      </c>
      <c r="AP1719" s="4">
        <f t="shared" si="145"/>
        <v>0</v>
      </c>
      <c r="AQ1719" s="4">
        <f t="shared" si="145"/>
        <v>0</v>
      </c>
      <c r="AR1719" s="4">
        <f t="shared" si="145"/>
        <v>9.1168601567564414E-2</v>
      </c>
      <c r="AS1719" s="4">
        <f t="shared" si="145"/>
        <v>0</v>
      </c>
      <c r="AT1719" s="4">
        <f t="shared" si="145"/>
        <v>0</v>
      </c>
      <c r="AU1719" s="4">
        <f t="shared" si="145"/>
        <v>2.203728377856075E-4</v>
      </c>
      <c r="AV1719" s="4">
        <f t="shared" si="147"/>
        <v>0</v>
      </c>
      <c r="AW1719" s="4">
        <f t="shared" si="147"/>
        <v>1.3724652015891352E-3</v>
      </c>
      <c r="AX1719" s="4">
        <f t="shared" si="147"/>
        <v>0</v>
      </c>
      <c r="AY1719" s="4">
        <f t="shared" si="147"/>
        <v>0</v>
      </c>
      <c r="AZ1719" s="4">
        <f t="shared" si="146"/>
        <v>3.6199255544210111E-5</v>
      </c>
      <c r="BA1719" s="4">
        <f t="shared" si="146"/>
        <v>1.5552156940085726</v>
      </c>
      <c r="BB1719" s="67">
        <f t="shared" si="146"/>
        <v>1.1323961999847662E-4</v>
      </c>
    </row>
    <row r="1720" spans="1:54" x14ac:dyDescent="0.3">
      <c r="A1720" t="s">
        <v>68</v>
      </c>
      <c r="B1720" t="s">
        <v>69</v>
      </c>
      <c r="C1720">
        <v>850134</v>
      </c>
      <c r="D1720" t="s">
        <v>70</v>
      </c>
      <c r="E1720" t="s">
        <v>71</v>
      </c>
      <c r="F1720" t="s">
        <v>72</v>
      </c>
      <c r="G1720" t="s">
        <v>108</v>
      </c>
      <c r="H1720">
        <v>6</v>
      </c>
      <c r="I1720" t="s">
        <v>1387</v>
      </c>
      <c r="J1720" s="4">
        <v>0</v>
      </c>
      <c r="K1720" s="4">
        <v>0</v>
      </c>
      <c r="L1720" s="4">
        <v>0</v>
      </c>
      <c r="M1720" s="4">
        <v>0</v>
      </c>
      <c r="N1720" s="4">
        <v>0</v>
      </c>
      <c r="O1720" s="4">
        <v>0</v>
      </c>
      <c r="P1720" s="4">
        <v>0</v>
      </c>
      <c r="Q1720" s="4">
        <v>0</v>
      </c>
      <c r="R1720" s="4">
        <v>0</v>
      </c>
      <c r="S1720" s="4">
        <v>0</v>
      </c>
      <c r="T1720" s="4">
        <v>0</v>
      </c>
      <c r="U1720" s="4">
        <v>0</v>
      </c>
      <c r="V1720" s="4">
        <v>0</v>
      </c>
      <c r="W1720" s="4">
        <v>0</v>
      </c>
      <c r="X1720" s="4">
        <v>0.26700000000000002</v>
      </c>
      <c r="Y1720" s="4">
        <v>0</v>
      </c>
      <c r="Z1720" s="4">
        <v>0</v>
      </c>
      <c r="AA1720" s="4">
        <v>0</v>
      </c>
      <c r="AB1720" s="4">
        <v>0</v>
      </c>
      <c r="AC1720" s="4">
        <v>0</v>
      </c>
      <c r="AG1720" s="66">
        <v>850134</v>
      </c>
      <c r="AH1720" t="s">
        <v>1387</v>
      </c>
      <c r="AI1720" s="4">
        <f t="shared" si="145"/>
        <v>0</v>
      </c>
      <c r="AJ1720" s="4">
        <f t="shared" si="145"/>
        <v>0</v>
      </c>
      <c r="AK1720" s="4">
        <f t="shared" si="145"/>
        <v>0</v>
      </c>
      <c r="AL1720" s="4">
        <f t="shared" si="145"/>
        <v>0</v>
      </c>
      <c r="AM1720" s="4">
        <f t="shared" si="145"/>
        <v>0</v>
      </c>
      <c r="AN1720" s="4">
        <f t="shared" si="145"/>
        <v>0</v>
      </c>
      <c r="AO1720" s="4">
        <f t="shared" si="145"/>
        <v>0</v>
      </c>
      <c r="AP1720" s="4">
        <f t="shared" si="145"/>
        <v>0</v>
      </c>
      <c r="AQ1720" s="4">
        <f t="shared" si="145"/>
        <v>0</v>
      </c>
      <c r="AR1720" s="4">
        <f t="shared" si="145"/>
        <v>0</v>
      </c>
      <c r="AS1720" s="4">
        <f t="shared" si="145"/>
        <v>0</v>
      </c>
      <c r="AT1720" s="4">
        <f t="shared" si="145"/>
        <v>0</v>
      </c>
      <c r="AU1720" s="4">
        <f t="shared" si="145"/>
        <v>0</v>
      </c>
      <c r="AV1720" s="4">
        <f t="shared" si="147"/>
        <v>0</v>
      </c>
      <c r="AW1720" s="4">
        <f t="shared" si="147"/>
        <v>8.7877268303189243E-4</v>
      </c>
      <c r="AX1720" s="4">
        <f t="shared" si="147"/>
        <v>0</v>
      </c>
      <c r="AY1720" s="4">
        <f t="shared" si="147"/>
        <v>0</v>
      </c>
      <c r="AZ1720" s="4">
        <f t="shared" si="146"/>
        <v>0</v>
      </c>
      <c r="BA1720" s="4">
        <f t="shared" si="146"/>
        <v>0</v>
      </c>
      <c r="BB1720" s="67">
        <f t="shared" si="146"/>
        <v>0</v>
      </c>
    </row>
    <row r="1721" spans="1:54" x14ac:dyDescent="0.3">
      <c r="A1721" t="s">
        <v>68</v>
      </c>
      <c r="B1721" t="s">
        <v>69</v>
      </c>
      <c r="C1721">
        <v>850140</v>
      </c>
      <c r="D1721" t="s">
        <v>70</v>
      </c>
      <c r="E1721" t="s">
        <v>71</v>
      </c>
      <c r="F1721" t="s">
        <v>72</v>
      </c>
      <c r="G1721" t="s">
        <v>108</v>
      </c>
      <c r="H1721">
        <v>6</v>
      </c>
      <c r="I1721" t="s">
        <v>1388</v>
      </c>
      <c r="J1721" s="4">
        <v>0</v>
      </c>
      <c r="K1721" s="4">
        <v>0</v>
      </c>
      <c r="L1721" s="4">
        <v>0</v>
      </c>
      <c r="M1721" s="4">
        <v>0</v>
      </c>
      <c r="N1721" s="4">
        <v>0</v>
      </c>
      <c r="O1721" s="4">
        <v>0</v>
      </c>
      <c r="P1721" s="4">
        <v>0</v>
      </c>
      <c r="Q1721" s="4">
        <v>0</v>
      </c>
      <c r="R1721" s="4">
        <v>0</v>
      </c>
      <c r="S1721" s="4">
        <v>0</v>
      </c>
      <c r="T1721" s="4">
        <v>0</v>
      </c>
      <c r="U1721" s="4">
        <v>0</v>
      </c>
      <c r="V1721" s="4">
        <v>0</v>
      </c>
      <c r="W1721" s="4">
        <v>0</v>
      </c>
      <c r="X1721" s="4">
        <v>0</v>
      </c>
      <c r="Y1721" s="4">
        <v>0</v>
      </c>
      <c r="Z1721" s="4">
        <v>0.498</v>
      </c>
      <c r="AA1721" s="4">
        <v>0</v>
      </c>
      <c r="AB1721" s="4">
        <v>0</v>
      </c>
      <c r="AC1721" s="4">
        <v>5.5E-2</v>
      </c>
      <c r="AG1721" s="66">
        <v>850140</v>
      </c>
      <c r="AH1721" t="s">
        <v>1388</v>
      </c>
      <c r="AI1721" s="4">
        <f t="shared" si="145"/>
        <v>0</v>
      </c>
      <c r="AJ1721" s="4">
        <f t="shared" si="145"/>
        <v>0</v>
      </c>
      <c r="AK1721" s="4">
        <f t="shared" si="145"/>
        <v>0</v>
      </c>
      <c r="AL1721" s="4">
        <f t="shared" si="145"/>
        <v>0</v>
      </c>
      <c r="AM1721" s="4">
        <f t="shared" si="145"/>
        <v>0</v>
      </c>
      <c r="AN1721" s="4">
        <f t="shared" si="145"/>
        <v>0</v>
      </c>
      <c r="AO1721" s="4">
        <f t="shared" si="145"/>
        <v>0</v>
      </c>
      <c r="AP1721" s="4">
        <f t="shared" si="145"/>
        <v>0</v>
      </c>
      <c r="AQ1721" s="4">
        <f t="shared" si="145"/>
        <v>0</v>
      </c>
      <c r="AR1721" s="4">
        <f t="shared" si="145"/>
        <v>0</v>
      </c>
      <c r="AS1721" s="4">
        <f t="shared" si="145"/>
        <v>0</v>
      </c>
      <c r="AT1721" s="4">
        <f t="shared" si="145"/>
        <v>0</v>
      </c>
      <c r="AU1721" s="4">
        <f t="shared" si="145"/>
        <v>0</v>
      </c>
      <c r="AV1721" s="4">
        <f t="shared" si="147"/>
        <v>0</v>
      </c>
      <c r="AW1721" s="4">
        <f t="shared" si="147"/>
        <v>0</v>
      </c>
      <c r="AX1721" s="4">
        <f t="shared" si="147"/>
        <v>0</v>
      </c>
      <c r="AY1721" s="4">
        <f t="shared" si="147"/>
        <v>1.037478731685999E-3</v>
      </c>
      <c r="AZ1721" s="4">
        <f t="shared" si="146"/>
        <v>0</v>
      </c>
      <c r="BA1721" s="4">
        <f t="shared" si="146"/>
        <v>0</v>
      </c>
      <c r="BB1721" s="67">
        <f t="shared" si="146"/>
        <v>9.1590869116414913E-5</v>
      </c>
    </row>
    <row r="1722" spans="1:54" x14ac:dyDescent="0.3">
      <c r="A1722" t="s">
        <v>68</v>
      </c>
      <c r="B1722" t="s">
        <v>69</v>
      </c>
      <c r="C1722">
        <v>850151</v>
      </c>
      <c r="D1722" t="s">
        <v>70</v>
      </c>
      <c r="E1722" t="s">
        <v>71</v>
      </c>
      <c r="F1722" t="s">
        <v>72</v>
      </c>
      <c r="G1722" t="s">
        <v>108</v>
      </c>
      <c r="H1722">
        <v>6</v>
      </c>
      <c r="I1722" t="s">
        <v>1389</v>
      </c>
      <c r="J1722" s="4">
        <v>0</v>
      </c>
      <c r="K1722" s="4">
        <v>0</v>
      </c>
      <c r="L1722" s="4">
        <v>0</v>
      </c>
      <c r="M1722" s="4">
        <v>0</v>
      </c>
      <c r="N1722" s="4">
        <v>0</v>
      </c>
      <c r="O1722" s="4">
        <v>0</v>
      </c>
      <c r="P1722" s="4">
        <v>0</v>
      </c>
      <c r="Q1722" s="4">
        <v>0</v>
      </c>
      <c r="R1722" s="4">
        <v>0</v>
      </c>
      <c r="S1722" s="4">
        <v>0</v>
      </c>
      <c r="T1722" s="4">
        <v>0</v>
      </c>
      <c r="U1722" s="4">
        <v>0</v>
      </c>
      <c r="V1722" s="4">
        <v>0</v>
      </c>
      <c r="W1722" s="4">
        <v>0</v>
      </c>
      <c r="X1722" s="4">
        <v>0</v>
      </c>
      <c r="Y1722" s="4">
        <v>0</v>
      </c>
      <c r="Z1722" s="4">
        <v>0</v>
      </c>
      <c r="AA1722" s="4">
        <v>0</v>
      </c>
      <c r="AB1722" s="4">
        <v>0</v>
      </c>
      <c r="AC1722" s="4">
        <v>0.38700000000000001</v>
      </c>
      <c r="AG1722" s="66">
        <v>850151</v>
      </c>
      <c r="AH1722" t="s">
        <v>1389</v>
      </c>
      <c r="AI1722" s="4">
        <f t="shared" si="145"/>
        <v>0</v>
      </c>
      <c r="AJ1722" s="4">
        <f t="shared" si="145"/>
        <v>0</v>
      </c>
      <c r="AK1722" s="4">
        <f t="shared" si="145"/>
        <v>0</v>
      </c>
      <c r="AL1722" s="4">
        <f t="shared" si="145"/>
        <v>0</v>
      </c>
      <c r="AM1722" s="4">
        <f t="shared" si="145"/>
        <v>0</v>
      </c>
      <c r="AN1722" s="4">
        <f t="shared" si="145"/>
        <v>0</v>
      </c>
      <c r="AO1722" s="4">
        <f t="shared" si="145"/>
        <v>0</v>
      </c>
      <c r="AP1722" s="4">
        <f t="shared" si="145"/>
        <v>0</v>
      </c>
      <c r="AQ1722" s="4">
        <f t="shared" si="145"/>
        <v>0</v>
      </c>
      <c r="AR1722" s="4">
        <f t="shared" si="145"/>
        <v>0</v>
      </c>
      <c r="AS1722" s="4">
        <f t="shared" si="145"/>
        <v>0</v>
      </c>
      <c r="AT1722" s="4">
        <f t="shared" si="145"/>
        <v>0</v>
      </c>
      <c r="AU1722" s="4">
        <f t="shared" ref="AU1722:BB1785" si="148">IFERROR((V1722/V$2093)*100,0)</f>
        <v>0</v>
      </c>
      <c r="AV1722" s="4">
        <f t="shared" si="147"/>
        <v>0</v>
      </c>
      <c r="AW1722" s="4">
        <f t="shared" si="147"/>
        <v>0</v>
      </c>
      <c r="AX1722" s="4">
        <f t="shared" si="147"/>
        <v>0</v>
      </c>
      <c r="AY1722" s="4">
        <f t="shared" si="147"/>
        <v>0</v>
      </c>
      <c r="AZ1722" s="4">
        <f t="shared" si="146"/>
        <v>0</v>
      </c>
      <c r="BA1722" s="4">
        <f t="shared" si="146"/>
        <v>0</v>
      </c>
      <c r="BB1722" s="67">
        <f t="shared" si="146"/>
        <v>6.4446666087368304E-4</v>
      </c>
    </row>
    <row r="1723" spans="1:54" x14ac:dyDescent="0.3">
      <c r="A1723" t="s">
        <v>68</v>
      </c>
      <c r="B1723" t="s">
        <v>69</v>
      </c>
      <c r="C1723">
        <v>850152</v>
      </c>
      <c r="D1723" t="s">
        <v>70</v>
      </c>
      <c r="E1723" t="s">
        <v>71</v>
      </c>
      <c r="F1723" t="s">
        <v>72</v>
      </c>
      <c r="G1723" t="s">
        <v>108</v>
      </c>
      <c r="H1723">
        <v>6</v>
      </c>
      <c r="I1723" t="s">
        <v>1389</v>
      </c>
      <c r="J1723" s="4">
        <v>0</v>
      </c>
      <c r="K1723" s="4">
        <v>0</v>
      </c>
      <c r="L1723" s="4">
        <v>0</v>
      </c>
      <c r="M1723" s="4">
        <v>0</v>
      </c>
      <c r="N1723" s="4">
        <v>0</v>
      </c>
      <c r="O1723" s="4">
        <v>0</v>
      </c>
      <c r="P1723" s="4">
        <v>0</v>
      </c>
      <c r="Q1723" s="4">
        <v>0</v>
      </c>
      <c r="R1723" s="4">
        <v>0</v>
      </c>
      <c r="S1723" s="4">
        <v>0</v>
      </c>
      <c r="T1723" s="4">
        <v>0</v>
      </c>
      <c r="U1723" s="4">
        <v>0</v>
      </c>
      <c r="V1723" s="4">
        <v>0</v>
      </c>
      <c r="W1723" s="4">
        <v>0</v>
      </c>
      <c r="X1723" s="4">
        <v>0</v>
      </c>
      <c r="Y1723" s="4">
        <v>0</v>
      </c>
      <c r="Z1723" s="4">
        <v>0</v>
      </c>
      <c r="AA1723" s="4">
        <v>2.5030000000000001</v>
      </c>
      <c r="AB1723" s="4">
        <v>1.68</v>
      </c>
      <c r="AC1723" s="4">
        <v>0</v>
      </c>
      <c r="AG1723" s="66">
        <v>850152</v>
      </c>
      <c r="AH1723" t="s">
        <v>1389</v>
      </c>
      <c r="AI1723" s="4">
        <f t="shared" ref="AI1723:AW1742" si="149">IFERROR((J1723/J$2093)*100,0)</f>
        <v>0</v>
      </c>
      <c r="AJ1723" s="4">
        <f t="shared" si="149"/>
        <v>0</v>
      </c>
      <c r="AK1723" s="4">
        <f t="shared" si="149"/>
        <v>0</v>
      </c>
      <c r="AL1723" s="4">
        <f t="shared" si="149"/>
        <v>0</v>
      </c>
      <c r="AM1723" s="4">
        <f t="shared" si="149"/>
        <v>0</v>
      </c>
      <c r="AN1723" s="4">
        <f t="shared" si="149"/>
        <v>0</v>
      </c>
      <c r="AO1723" s="4">
        <f t="shared" si="149"/>
        <v>0</v>
      </c>
      <c r="AP1723" s="4">
        <f t="shared" si="149"/>
        <v>0</v>
      </c>
      <c r="AQ1723" s="4">
        <f t="shared" si="149"/>
        <v>0</v>
      </c>
      <c r="AR1723" s="4">
        <f t="shared" si="149"/>
        <v>0</v>
      </c>
      <c r="AS1723" s="4">
        <f t="shared" si="149"/>
        <v>0</v>
      </c>
      <c r="AT1723" s="4">
        <f t="shared" si="149"/>
        <v>0</v>
      </c>
      <c r="AU1723" s="4">
        <f t="shared" si="148"/>
        <v>0</v>
      </c>
      <c r="AV1723" s="4">
        <f t="shared" si="147"/>
        <v>0</v>
      </c>
      <c r="AW1723" s="4">
        <f t="shared" si="147"/>
        <v>0</v>
      </c>
      <c r="AX1723" s="4">
        <f t="shared" si="147"/>
        <v>0</v>
      </c>
      <c r="AY1723" s="4">
        <f t="shared" si="147"/>
        <v>0</v>
      </c>
      <c r="AZ1723" s="4">
        <f t="shared" si="146"/>
        <v>3.7752806927982461E-3</v>
      </c>
      <c r="BA1723" s="4">
        <f t="shared" si="146"/>
        <v>2.9572226131349775E-3</v>
      </c>
      <c r="BB1723" s="67">
        <f t="shared" si="146"/>
        <v>0</v>
      </c>
    </row>
    <row r="1724" spans="1:54" x14ac:dyDescent="0.3">
      <c r="A1724" t="s">
        <v>68</v>
      </c>
      <c r="B1724" t="s">
        <v>69</v>
      </c>
      <c r="C1724">
        <v>850153</v>
      </c>
      <c r="D1724" t="s">
        <v>70</v>
      </c>
      <c r="E1724" t="s">
        <v>71</v>
      </c>
      <c r="F1724" t="s">
        <v>72</v>
      </c>
      <c r="G1724" t="s">
        <v>108</v>
      </c>
      <c r="H1724">
        <v>6</v>
      </c>
      <c r="I1724" t="s">
        <v>1389</v>
      </c>
      <c r="J1724" s="4">
        <v>0</v>
      </c>
      <c r="K1724" s="4">
        <v>0</v>
      </c>
      <c r="L1724" s="4">
        <v>0</v>
      </c>
      <c r="M1724" s="4">
        <v>0</v>
      </c>
      <c r="N1724" s="4">
        <v>0</v>
      </c>
      <c r="O1724" s="4">
        <v>0</v>
      </c>
      <c r="P1724" s="4">
        <v>0</v>
      </c>
      <c r="Q1724" s="4">
        <v>2.3490000000000002</v>
      </c>
      <c r="R1724" s="4">
        <v>0</v>
      </c>
      <c r="S1724" s="4">
        <v>0</v>
      </c>
      <c r="T1724" s="4">
        <v>0</v>
      </c>
      <c r="U1724" s="4">
        <v>0</v>
      </c>
      <c r="V1724" s="4">
        <v>0</v>
      </c>
      <c r="W1724" s="4">
        <v>0</v>
      </c>
      <c r="X1724" s="4">
        <v>0</v>
      </c>
      <c r="Y1724" s="4">
        <v>0</v>
      </c>
      <c r="Z1724" s="4">
        <v>0</v>
      </c>
      <c r="AA1724" s="4">
        <v>1.76</v>
      </c>
      <c r="AB1724" s="4">
        <v>0</v>
      </c>
      <c r="AC1724" s="4">
        <v>0</v>
      </c>
      <c r="AG1724" s="66">
        <v>850153</v>
      </c>
      <c r="AH1724" t="s">
        <v>1389</v>
      </c>
      <c r="AI1724" s="4">
        <f t="shared" si="149"/>
        <v>0</v>
      </c>
      <c r="AJ1724" s="4">
        <f t="shared" si="149"/>
        <v>0</v>
      </c>
      <c r="AK1724" s="4">
        <f t="shared" si="149"/>
        <v>0</v>
      </c>
      <c r="AL1724" s="4">
        <f t="shared" si="149"/>
        <v>0</v>
      </c>
      <c r="AM1724" s="4">
        <f t="shared" si="149"/>
        <v>0</v>
      </c>
      <c r="AN1724" s="4">
        <f t="shared" si="149"/>
        <v>0</v>
      </c>
      <c r="AO1724" s="4">
        <f t="shared" si="149"/>
        <v>0</v>
      </c>
      <c r="AP1724" s="4">
        <f t="shared" si="149"/>
        <v>1.381798681873472E-2</v>
      </c>
      <c r="AQ1724" s="4">
        <f t="shared" si="149"/>
        <v>0</v>
      </c>
      <c r="AR1724" s="4">
        <f t="shared" si="149"/>
        <v>0</v>
      </c>
      <c r="AS1724" s="4">
        <f t="shared" si="149"/>
        <v>0</v>
      </c>
      <c r="AT1724" s="4">
        <f t="shared" si="149"/>
        <v>0</v>
      </c>
      <c r="AU1724" s="4">
        <f t="shared" si="148"/>
        <v>0</v>
      </c>
      <c r="AV1724" s="4">
        <f t="shared" si="147"/>
        <v>0</v>
      </c>
      <c r="AW1724" s="4">
        <f t="shared" si="147"/>
        <v>0</v>
      </c>
      <c r="AX1724" s="4">
        <f t="shared" si="147"/>
        <v>0</v>
      </c>
      <c r="AY1724" s="4">
        <f t="shared" si="147"/>
        <v>0</v>
      </c>
      <c r="AZ1724" s="4">
        <f t="shared" si="146"/>
        <v>2.6546120732420749E-3</v>
      </c>
      <c r="BA1724" s="4">
        <f t="shared" si="146"/>
        <v>0</v>
      </c>
      <c r="BB1724" s="67">
        <f t="shared" si="146"/>
        <v>0</v>
      </c>
    </row>
    <row r="1725" spans="1:54" x14ac:dyDescent="0.3">
      <c r="A1725" t="s">
        <v>68</v>
      </c>
      <c r="B1725" t="s">
        <v>69</v>
      </c>
      <c r="C1725">
        <v>850164</v>
      </c>
      <c r="D1725" t="s">
        <v>70</v>
      </c>
      <c r="E1725" t="s">
        <v>71</v>
      </c>
      <c r="F1725" t="s">
        <v>72</v>
      </c>
      <c r="G1725" t="s">
        <v>108</v>
      </c>
      <c r="H1725">
        <v>6</v>
      </c>
      <c r="I1725" t="s">
        <v>1390</v>
      </c>
      <c r="J1725" s="4">
        <v>0</v>
      </c>
      <c r="K1725" s="4">
        <v>0</v>
      </c>
      <c r="L1725" s="4">
        <v>0</v>
      </c>
      <c r="M1725" s="4">
        <v>0</v>
      </c>
      <c r="N1725" s="4">
        <v>0</v>
      </c>
      <c r="O1725" s="4">
        <v>0</v>
      </c>
      <c r="P1725" s="4">
        <v>0</v>
      </c>
      <c r="Q1725" s="4">
        <v>0</v>
      </c>
      <c r="R1725" s="4">
        <v>0</v>
      </c>
      <c r="S1725" s="4">
        <v>0</v>
      </c>
      <c r="T1725" s="4">
        <v>0</v>
      </c>
      <c r="U1725" s="4">
        <v>0</v>
      </c>
      <c r="V1725" s="4">
        <v>0</v>
      </c>
      <c r="W1725" s="4">
        <v>0</v>
      </c>
      <c r="X1725" s="4">
        <v>0</v>
      </c>
      <c r="Y1725" s="4">
        <v>0</v>
      </c>
      <c r="Z1725" s="4">
        <v>0</v>
      </c>
      <c r="AA1725" s="4">
        <v>1.0229999999999999</v>
      </c>
      <c r="AB1725" s="4">
        <v>0</v>
      </c>
      <c r="AC1725" s="4">
        <v>0</v>
      </c>
      <c r="AG1725" s="66">
        <v>850164</v>
      </c>
      <c r="AH1725" t="s">
        <v>1390</v>
      </c>
      <c r="AI1725" s="4">
        <f t="shared" si="149"/>
        <v>0</v>
      </c>
      <c r="AJ1725" s="4">
        <f t="shared" si="149"/>
        <v>0</v>
      </c>
      <c r="AK1725" s="4">
        <f t="shared" si="149"/>
        <v>0</v>
      </c>
      <c r="AL1725" s="4">
        <f t="shared" si="149"/>
        <v>0</v>
      </c>
      <c r="AM1725" s="4">
        <f t="shared" si="149"/>
        <v>0</v>
      </c>
      <c r="AN1725" s="4">
        <f t="shared" si="149"/>
        <v>0</v>
      </c>
      <c r="AO1725" s="4">
        <f t="shared" si="149"/>
        <v>0</v>
      </c>
      <c r="AP1725" s="4">
        <f t="shared" si="149"/>
        <v>0</v>
      </c>
      <c r="AQ1725" s="4">
        <f t="shared" si="149"/>
        <v>0</v>
      </c>
      <c r="AR1725" s="4">
        <f t="shared" si="149"/>
        <v>0</v>
      </c>
      <c r="AS1725" s="4">
        <f t="shared" si="149"/>
        <v>0</v>
      </c>
      <c r="AT1725" s="4">
        <f t="shared" si="149"/>
        <v>0</v>
      </c>
      <c r="AU1725" s="4">
        <f t="shared" si="148"/>
        <v>0</v>
      </c>
      <c r="AV1725" s="4">
        <f t="shared" si="147"/>
        <v>0</v>
      </c>
      <c r="AW1725" s="4">
        <f t="shared" si="147"/>
        <v>0</v>
      </c>
      <c r="AX1725" s="4">
        <f t="shared" si="147"/>
        <v>0</v>
      </c>
      <c r="AY1725" s="4">
        <f t="shared" si="147"/>
        <v>0</v>
      </c>
      <c r="AZ1725" s="4">
        <f t="shared" si="146"/>
        <v>1.5429932675719558E-3</v>
      </c>
      <c r="BA1725" s="4">
        <f t="shared" si="146"/>
        <v>0</v>
      </c>
      <c r="BB1725" s="67">
        <f t="shared" si="146"/>
        <v>0</v>
      </c>
    </row>
    <row r="1726" spans="1:54" x14ac:dyDescent="0.3">
      <c r="A1726" t="s">
        <v>68</v>
      </c>
      <c r="B1726" t="s">
        <v>69</v>
      </c>
      <c r="C1726">
        <v>850211</v>
      </c>
      <c r="D1726" t="s">
        <v>70</v>
      </c>
      <c r="E1726" t="s">
        <v>71</v>
      </c>
      <c r="F1726" t="s">
        <v>72</v>
      </c>
      <c r="G1726" t="s">
        <v>108</v>
      </c>
      <c r="H1726">
        <v>6</v>
      </c>
      <c r="I1726" t="s">
        <v>1391</v>
      </c>
      <c r="J1726" s="4">
        <v>0</v>
      </c>
      <c r="K1726" s="4">
        <v>0</v>
      </c>
      <c r="L1726" s="4">
        <v>0</v>
      </c>
      <c r="M1726" s="4">
        <v>0</v>
      </c>
      <c r="N1726" s="4">
        <v>0</v>
      </c>
      <c r="O1726" s="4">
        <v>0</v>
      </c>
      <c r="P1726" s="4">
        <v>0</v>
      </c>
      <c r="Q1726" s="4">
        <v>0</v>
      </c>
      <c r="R1726" s="4">
        <v>0</v>
      </c>
      <c r="S1726" s="4">
        <v>0</v>
      </c>
      <c r="T1726" s="4">
        <v>0</v>
      </c>
      <c r="U1726" s="4">
        <v>0</v>
      </c>
      <c r="V1726" s="4">
        <v>0</v>
      </c>
      <c r="W1726" s="4">
        <v>0</v>
      </c>
      <c r="X1726" s="4">
        <v>10.381</v>
      </c>
      <c r="Y1726" s="4">
        <v>0</v>
      </c>
      <c r="Z1726" s="4">
        <v>0</v>
      </c>
      <c r="AA1726" s="4">
        <v>8.5259999999999998</v>
      </c>
      <c r="AB1726" s="4">
        <v>0</v>
      </c>
      <c r="AC1726" s="4">
        <v>0</v>
      </c>
      <c r="AG1726" s="66">
        <v>850211</v>
      </c>
      <c r="AH1726" t="s">
        <v>1391</v>
      </c>
      <c r="AI1726" s="4">
        <f t="shared" si="149"/>
        <v>0</v>
      </c>
      <c r="AJ1726" s="4">
        <f t="shared" si="149"/>
        <v>0</v>
      </c>
      <c r="AK1726" s="4">
        <f t="shared" si="149"/>
        <v>0</v>
      </c>
      <c r="AL1726" s="4">
        <f t="shared" si="149"/>
        <v>0</v>
      </c>
      <c r="AM1726" s="4">
        <f t="shared" si="149"/>
        <v>0</v>
      </c>
      <c r="AN1726" s="4">
        <f t="shared" si="149"/>
        <v>0</v>
      </c>
      <c r="AO1726" s="4">
        <f t="shared" si="149"/>
        <v>0</v>
      </c>
      <c r="AP1726" s="4">
        <f t="shared" si="149"/>
        <v>0</v>
      </c>
      <c r="AQ1726" s="4">
        <f t="shared" si="149"/>
        <v>0</v>
      </c>
      <c r="AR1726" s="4">
        <f t="shared" si="149"/>
        <v>0</v>
      </c>
      <c r="AS1726" s="4">
        <f t="shared" si="149"/>
        <v>0</v>
      </c>
      <c r="AT1726" s="4">
        <f t="shared" si="149"/>
        <v>0</v>
      </c>
      <c r="AU1726" s="4">
        <f t="shared" si="148"/>
        <v>0</v>
      </c>
      <c r="AV1726" s="4">
        <f t="shared" si="147"/>
        <v>0</v>
      </c>
      <c r="AW1726" s="4">
        <f t="shared" si="147"/>
        <v>3.4166813567618255E-2</v>
      </c>
      <c r="AX1726" s="4">
        <f t="shared" si="147"/>
        <v>0</v>
      </c>
      <c r="AY1726" s="4">
        <f t="shared" si="147"/>
        <v>0</v>
      </c>
      <c r="AZ1726" s="4">
        <f t="shared" si="146"/>
        <v>1.2859785532080642E-2</v>
      </c>
      <c r="BA1726" s="4">
        <f t="shared" si="146"/>
        <v>0</v>
      </c>
      <c r="BB1726" s="67">
        <f t="shared" si="146"/>
        <v>0</v>
      </c>
    </row>
    <row r="1727" spans="1:54" x14ac:dyDescent="0.3">
      <c r="A1727" t="s">
        <v>68</v>
      </c>
      <c r="B1727" t="s">
        <v>69</v>
      </c>
      <c r="C1727">
        <v>850212</v>
      </c>
      <c r="D1727" t="s">
        <v>70</v>
      </c>
      <c r="E1727" t="s">
        <v>71</v>
      </c>
      <c r="F1727" t="s">
        <v>72</v>
      </c>
      <c r="G1727" t="s">
        <v>108</v>
      </c>
      <c r="H1727">
        <v>6</v>
      </c>
      <c r="I1727" t="s">
        <v>1391</v>
      </c>
      <c r="J1727" s="4">
        <v>0</v>
      </c>
      <c r="K1727" s="4">
        <v>0</v>
      </c>
      <c r="L1727" s="4">
        <v>0</v>
      </c>
      <c r="M1727" s="4">
        <v>0</v>
      </c>
      <c r="N1727" s="4">
        <v>0</v>
      </c>
      <c r="O1727" s="4">
        <v>0</v>
      </c>
      <c r="P1727" s="4">
        <v>0</v>
      </c>
      <c r="Q1727" s="4">
        <v>0</v>
      </c>
      <c r="R1727" s="4">
        <v>0</v>
      </c>
      <c r="S1727" s="4">
        <v>0</v>
      </c>
      <c r="T1727" s="4">
        <v>0</v>
      </c>
      <c r="U1727" s="4">
        <v>0</v>
      </c>
      <c r="V1727" s="4">
        <v>0</v>
      </c>
      <c r="W1727" s="4">
        <v>0</v>
      </c>
      <c r="X1727" s="4">
        <v>11.148</v>
      </c>
      <c r="Y1727" s="4">
        <v>0</v>
      </c>
      <c r="Z1727" s="4">
        <v>0</v>
      </c>
      <c r="AA1727" s="4">
        <v>0</v>
      </c>
      <c r="AB1727" s="4">
        <v>39.061999999999998</v>
      </c>
      <c r="AC1727" s="4">
        <v>0</v>
      </c>
      <c r="AG1727" s="66">
        <v>850212</v>
      </c>
      <c r="AH1727" t="s">
        <v>1391</v>
      </c>
      <c r="AI1727" s="4">
        <f t="shared" si="149"/>
        <v>0</v>
      </c>
      <c r="AJ1727" s="4">
        <f t="shared" si="149"/>
        <v>0</v>
      </c>
      <c r="AK1727" s="4">
        <f t="shared" si="149"/>
        <v>0</v>
      </c>
      <c r="AL1727" s="4">
        <f t="shared" si="149"/>
        <v>0</v>
      </c>
      <c r="AM1727" s="4">
        <f t="shared" si="149"/>
        <v>0</v>
      </c>
      <c r="AN1727" s="4">
        <f t="shared" si="149"/>
        <v>0</v>
      </c>
      <c r="AO1727" s="4">
        <f t="shared" si="149"/>
        <v>0</v>
      </c>
      <c r="AP1727" s="4">
        <f t="shared" si="149"/>
        <v>0</v>
      </c>
      <c r="AQ1727" s="4">
        <f t="shared" si="149"/>
        <v>0</v>
      </c>
      <c r="AR1727" s="4">
        <f t="shared" si="149"/>
        <v>0</v>
      </c>
      <c r="AS1727" s="4">
        <f t="shared" si="149"/>
        <v>0</v>
      </c>
      <c r="AT1727" s="4">
        <f t="shared" si="149"/>
        <v>0</v>
      </c>
      <c r="AU1727" s="4">
        <f t="shared" si="148"/>
        <v>0</v>
      </c>
      <c r="AV1727" s="4">
        <f t="shared" si="147"/>
        <v>0</v>
      </c>
      <c r="AW1727" s="4">
        <f t="shared" si="147"/>
        <v>3.669122797917429E-2</v>
      </c>
      <c r="AX1727" s="4">
        <f t="shared" si="147"/>
        <v>0</v>
      </c>
      <c r="AY1727" s="4">
        <f t="shared" si="147"/>
        <v>0</v>
      </c>
      <c r="AZ1727" s="4">
        <f t="shared" si="146"/>
        <v>0</v>
      </c>
      <c r="BA1727" s="4">
        <f t="shared" si="146"/>
        <v>6.8758946258499098E-2</v>
      </c>
      <c r="BB1727" s="67">
        <f t="shared" si="146"/>
        <v>0</v>
      </c>
    </row>
    <row r="1728" spans="1:54" x14ac:dyDescent="0.3">
      <c r="A1728" t="s">
        <v>68</v>
      </c>
      <c r="B1728" t="s">
        <v>69</v>
      </c>
      <c r="C1728">
        <v>850300</v>
      </c>
      <c r="D1728" t="s">
        <v>70</v>
      </c>
      <c r="E1728" t="s">
        <v>71</v>
      </c>
      <c r="F1728" t="s">
        <v>72</v>
      </c>
      <c r="G1728" t="s">
        <v>108</v>
      </c>
      <c r="H1728">
        <v>6</v>
      </c>
      <c r="I1728" t="s">
        <v>1392</v>
      </c>
      <c r="J1728" s="4">
        <v>0</v>
      </c>
      <c r="K1728" s="4">
        <v>0</v>
      </c>
      <c r="L1728" s="4">
        <v>0</v>
      </c>
      <c r="M1728" s="4">
        <v>0</v>
      </c>
      <c r="N1728" s="4">
        <v>0</v>
      </c>
      <c r="O1728" s="4">
        <v>0</v>
      </c>
      <c r="P1728" s="4">
        <v>0</v>
      </c>
      <c r="Q1728" s="4">
        <v>0</v>
      </c>
      <c r="R1728" s="4">
        <v>0</v>
      </c>
      <c r="S1728" s="4">
        <v>0</v>
      </c>
      <c r="T1728" s="4">
        <v>0</v>
      </c>
      <c r="U1728" s="4">
        <v>0</v>
      </c>
      <c r="V1728" s="4">
        <v>1.115</v>
      </c>
      <c r="W1728" s="4">
        <v>3.4000000000000002E-2</v>
      </c>
      <c r="X1728" s="4">
        <v>1.0449999999999999</v>
      </c>
      <c r="Y1728" s="4">
        <v>10.026999999999999</v>
      </c>
      <c r="Z1728" s="4">
        <v>0</v>
      </c>
      <c r="AA1728" s="4">
        <v>3.5999999999999997E-2</v>
      </c>
      <c r="AB1728" s="4">
        <v>0</v>
      </c>
      <c r="AC1728" s="4">
        <v>0</v>
      </c>
      <c r="AG1728" s="66">
        <v>850300</v>
      </c>
      <c r="AH1728" t="s">
        <v>1392</v>
      </c>
      <c r="AI1728" s="4">
        <f t="shared" si="149"/>
        <v>0</v>
      </c>
      <c r="AJ1728" s="4">
        <f t="shared" si="149"/>
        <v>0</v>
      </c>
      <c r="AK1728" s="4">
        <f t="shared" si="149"/>
        <v>0</v>
      </c>
      <c r="AL1728" s="4">
        <f t="shared" si="149"/>
        <v>0</v>
      </c>
      <c r="AM1728" s="4">
        <f t="shared" si="149"/>
        <v>0</v>
      </c>
      <c r="AN1728" s="4">
        <f t="shared" si="149"/>
        <v>0</v>
      </c>
      <c r="AO1728" s="4">
        <f t="shared" si="149"/>
        <v>0</v>
      </c>
      <c r="AP1728" s="4">
        <f t="shared" si="149"/>
        <v>0</v>
      </c>
      <c r="AQ1728" s="4">
        <f t="shared" si="149"/>
        <v>0</v>
      </c>
      <c r="AR1728" s="4">
        <f t="shared" si="149"/>
        <v>0</v>
      </c>
      <c r="AS1728" s="4">
        <f t="shared" si="149"/>
        <v>0</v>
      </c>
      <c r="AT1728" s="4">
        <f t="shared" si="149"/>
        <v>0</v>
      </c>
      <c r="AU1728" s="4">
        <f t="shared" si="148"/>
        <v>2.7922240242153683E-3</v>
      </c>
      <c r="AV1728" s="4">
        <f t="shared" si="147"/>
        <v>8.0108036525400637E-5</v>
      </c>
      <c r="AW1728" s="4">
        <f t="shared" si="147"/>
        <v>3.4393912126154582E-3</v>
      </c>
      <c r="AX1728" s="4">
        <f t="shared" si="147"/>
        <v>2.6784284946540005E-2</v>
      </c>
      <c r="AY1728" s="4">
        <f t="shared" si="147"/>
        <v>0</v>
      </c>
      <c r="AZ1728" s="4">
        <f t="shared" si="146"/>
        <v>5.4298883316315167E-5</v>
      </c>
      <c r="BA1728" s="4">
        <f t="shared" si="146"/>
        <v>0</v>
      </c>
      <c r="BB1728" s="67">
        <f t="shared" si="146"/>
        <v>0</v>
      </c>
    </row>
    <row r="1729" spans="1:54" x14ac:dyDescent="0.3">
      <c r="A1729" t="s">
        <v>68</v>
      </c>
      <c r="B1729" t="s">
        <v>69</v>
      </c>
      <c r="C1729">
        <v>850410</v>
      </c>
      <c r="D1729" t="s">
        <v>70</v>
      </c>
      <c r="E1729" t="s">
        <v>71</v>
      </c>
      <c r="F1729" t="s">
        <v>72</v>
      </c>
      <c r="G1729" t="s">
        <v>108</v>
      </c>
      <c r="H1729">
        <v>6</v>
      </c>
      <c r="I1729" t="s">
        <v>1393</v>
      </c>
      <c r="J1729" s="4">
        <v>0</v>
      </c>
      <c r="K1729" s="4">
        <v>0</v>
      </c>
      <c r="L1729" s="4">
        <v>0</v>
      </c>
      <c r="M1729" s="4">
        <v>0</v>
      </c>
      <c r="N1729" s="4">
        <v>0</v>
      </c>
      <c r="O1729" s="4">
        <v>0</v>
      </c>
      <c r="P1729" s="4">
        <v>0</v>
      </c>
      <c r="Q1729" s="4">
        <v>0</v>
      </c>
      <c r="R1729" s="4">
        <v>0</v>
      </c>
      <c r="S1729" s="4">
        <v>0</v>
      </c>
      <c r="T1729" s="4">
        <v>0</v>
      </c>
      <c r="U1729" s="4">
        <v>0</v>
      </c>
      <c r="V1729" s="4">
        <v>3.5999999999999997E-2</v>
      </c>
      <c r="W1729" s="4">
        <v>0</v>
      </c>
      <c r="X1729" s="4">
        <v>0</v>
      </c>
      <c r="Y1729" s="4">
        <v>0</v>
      </c>
      <c r="Z1729" s="4">
        <v>0</v>
      </c>
      <c r="AA1729" s="4">
        <v>7.7519999999999998</v>
      </c>
      <c r="AB1729" s="4">
        <v>0</v>
      </c>
      <c r="AC1729" s="4">
        <v>0</v>
      </c>
      <c r="AG1729" s="66">
        <v>850410</v>
      </c>
      <c r="AH1729" t="s">
        <v>1393</v>
      </c>
      <c r="AI1729" s="4">
        <f t="shared" si="149"/>
        <v>0</v>
      </c>
      <c r="AJ1729" s="4">
        <f t="shared" si="149"/>
        <v>0</v>
      </c>
      <c r="AK1729" s="4">
        <f t="shared" si="149"/>
        <v>0</v>
      </c>
      <c r="AL1729" s="4">
        <f t="shared" si="149"/>
        <v>0</v>
      </c>
      <c r="AM1729" s="4">
        <f t="shared" si="149"/>
        <v>0</v>
      </c>
      <c r="AN1729" s="4">
        <f t="shared" si="149"/>
        <v>0</v>
      </c>
      <c r="AO1729" s="4">
        <f t="shared" si="149"/>
        <v>0</v>
      </c>
      <c r="AP1729" s="4">
        <f t="shared" si="149"/>
        <v>0</v>
      </c>
      <c r="AQ1729" s="4">
        <f t="shared" si="149"/>
        <v>0</v>
      </c>
      <c r="AR1729" s="4">
        <f t="shared" si="149"/>
        <v>0</v>
      </c>
      <c r="AS1729" s="4">
        <f t="shared" si="149"/>
        <v>0</v>
      </c>
      <c r="AT1729" s="4">
        <f t="shared" si="149"/>
        <v>0</v>
      </c>
      <c r="AU1729" s="4">
        <f t="shared" si="148"/>
        <v>9.015252454865763E-5</v>
      </c>
      <c r="AV1729" s="4">
        <f t="shared" si="147"/>
        <v>0</v>
      </c>
      <c r="AW1729" s="4">
        <f t="shared" si="147"/>
        <v>0</v>
      </c>
      <c r="AX1729" s="4">
        <f t="shared" si="147"/>
        <v>0</v>
      </c>
      <c r="AY1729" s="4">
        <f t="shared" si="147"/>
        <v>0</v>
      </c>
      <c r="AZ1729" s="4">
        <f t="shared" si="146"/>
        <v>1.1692359540779866E-2</v>
      </c>
      <c r="BA1729" s="4">
        <f t="shared" si="146"/>
        <v>0</v>
      </c>
      <c r="BB1729" s="67">
        <f t="shared" si="146"/>
        <v>0</v>
      </c>
    </row>
    <row r="1730" spans="1:54" x14ac:dyDescent="0.3">
      <c r="A1730" t="s">
        <v>68</v>
      </c>
      <c r="B1730" t="s">
        <v>69</v>
      </c>
      <c r="C1730">
        <v>850421</v>
      </c>
      <c r="D1730" t="s">
        <v>70</v>
      </c>
      <c r="E1730" t="s">
        <v>71</v>
      </c>
      <c r="F1730" t="s">
        <v>72</v>
      </c>
      <c r="G1730" t="s">
        <v>108</v>
      </c>
      <c r="H1730">
        <v>6</v>
      </c>
      <c r="I1730" t="s">
        <v>1394</v>
      </c>
      <c r="J1730" s="4">
        <v>0</v>
      </c>
      <c r="K1730" s="4">
        <v>98.128</v>
      </c>
      <c r="L1730" s="4">
        <v>0</v>
      </c>
      <c r="M1730" s="4">
        <v>0</v>
      </c>
      <c r="N1730" s="4">
        <v>0</v>
      </c>
      <c r="O1730" s="4">
        <v>116.542</v>
      </c>
      <c r="P1730" s="4">
        <v>0</v>
      </c>
      <c r="Q1730" s="4">
        <v>0</v>
      </c>
      <c r="R1730" s="4">
        <v>0</v>
      </c>
      <c r="S1730" s="4">
        <v>0</v>
      </c>
      <c r="T1730" s="4">
        <v>0</v>
      </c>
      <c r="U1730" s="4">
        <v>0</v>
      </c>
      <c r="V1730" s="4">
        <v>0</v>
      </c>
      <c r="W1730" s="4">
        <v>0</v>
      </c>
      <c r="X1730" s="4">
        <v>0</v>
      </c>
      <c r="Y1730" s="4">
        <v>0</v>
      </c>
      <c r="Z1730" s="4">
        <v>0</v>
      </c>
      <c r="AA1730" s="4">
        <v>0</v>
      </c>
      <c r="AB1730" s="4">
        <v>0</v>
      </c>
      <c r="AC1730" s="4">
        <v>0</v>
      </c>
      <c r="AG1730" s="66">
        <v>850421</v>
      </c>
      <c r="AH1730" t="s">
        <v>1394</v>
      </c>
      <c r="AI1730" s="4">
        <f t="shared" si="149"/>
        <v>0</v>
      </c>
      <c r="AJ1730" s="4">
        <f t="shared" si="149"/>
        <v>2.1215828156289009</v>
      </c>
      <c r="AK1730" s="4">
        <f t="shared" si="149"/>
        <v>0</v>
      </c>
      <c r="AL1730" s="4">
        <f t="shared" si="149"/>
        <v>0</v>
      </c>
      <c r="AM1730" s="4">
        <f t="shared" si="149"/>
        <v>0</v>
      </c>
      <c r="AN1730" s="4">
        <f t="shared" si="149"/>
        <v>0.2640295040997499</v>
      </c>
      <c r="AO1730" s="4">
        <f t="shared" si="149"/>
        <v>0</v>
      </c>
      <c r="AP1730" s="4">
        <f t="shared" si="149"/>
        <v>0</v>
      </c>
      <c r="AQ1730" s="4">
        <f t="shared" si="149"/>
        <v>0</v>
      </c>
      <c r="AR1730" s="4">
        <f t="shared" si="149"/>
        <v>0</v>
      </c>
      <c r="AS1730" s="4">
        <f t="shared" si="149"/>
        <v>0</v>
      </c>
      <c r="AT1730" s="4">
        <f t="shared" si="149"/>
        <v>0</v>
      </c>
      <c r="AU1730" s="4">
        <f t="shared" si="148"/>
        <v>0</v>
      </c>
      <c r="AV1730" s="4">
        <f t="shared" si="147"/>
        <v>0</v>
      </c>
      <c r="AW1730" s="4">
        <f t="shared" si="147"/>
        <v>0</v>
      </c>
      <c r="AX1730" s="4">
        <f t="shared" si="147"/>
        <v>0</v>
      </c>
      <c r="AY1730" s="4">
        <f t="shared" si="147"/>
        <v>0</v>
      </c>
      <c r="AZ1730" s="4">
        <f t="shared" si="146"/>
        <v>0</v>
      </c>
      <c r="BA1730" s="4">
        <f t="shared" si="146"/>
        <v>0</v>
      </c>
      <c r="BB1730" s="67">
        <f t="shared" si="146"/>
        <v>0</v>
      </c>
    </row>
    <row r="1731" spans="1:54" x14ac:dyDescent="0.3">
      <c r="A1731" t="s">
        <v>68</v>
      </c>
      <c r="B1731" t="s">
        <v>69</v>
      </c>
      <c r="C1731">
        <v>850422</v>
      </c>
      <c r="D1731" t="s">
        <v>70</v>
      </c>
      <c r="E1731" t="s">
        <v>71</v>
      </c>
      <c r="F1731" t="s">
        <v>72</v>
      </c>
      <c r="G1731" t="s">
        <v>108</v>
      </c>
      <c r="H1731">
        <v>6</v>
      </c>
      <c r="I1731" t="s">
        <v>1394</v>
      </c>
      <c r="J1731" s="4">
        <v>0</v>
      </c>
      <c r="K1731" s="4">
        <v>5.3789999999999996</v>
      </c>
      <c r="L1731" s="4">
        <v>0</v>
      </c>
      <c r="M1731" s="4">
        <v>0</v>
      </c>
      <c r="N1731" s="4">
        <v>0</v>
      </c>
      <c r="O1731" s="4">
        <v>0</v>
      </c>
      <c r="P1731" s="4">
        <v>0</v>
      </c>
      <c r="Q1731" s="4">
        <v>0</v>
      </c>
      <c r="R1731" s="4">
        <v>0</v>
      </c>
      <c r="S1731" s="4">
        <v>0</v>
      </c>
      <c r="T1731" s="4">
        <v>0</v>
      </c>
      <c r="U1731" s="4">
        <v>0</v>
      </c>
      <c r="V1731" s="4">
        <v>0</v>
      </c>
      <c r="W1731" s="4">
        <v>0</v>
      </c>
      <c r="X1731" s="4">
        <v>0</v>
      </c>
      <c r="Y1731" s="4">
        <v>0</v>
      </c>
      <c r="Z1731" s="4">
        <v>0</v>
      </c>
      <c r="AA1731" s="4">
        <v>0</v>
      </c>
      <c r="AB1731" s="4">
        <v>0</v>
      </c>
      <c r="AC1731" s="4">
        <v>0</v>
      </c>
      <c r="AG1731" s="66">
        <v>850422</v>
      </c>
      <c r="AH1731" t="s">
        <v>1394</v>
      </c>
      <c r="AI1731" s="4">
        <f t="shared" si="149"/>
        <v>0</v>
      </c>
      <c r="AJ1731" s="4">
        <f t="shared" si="149"/>
        <v>0.11629701986454281</v>
      </c>
      <c r="AK1731" s="4">
        <f t="shared" si="149"/>
        <v>0</v>
      </c>
      <c r="AL1731" s="4">
        <f t="shared" si="149"/>
        <v>0</v>
      </c>
      <c r="AM1731" s="4">
        <f t="shared" si="149"/>
        <v>0</v>
      </c>
      <c r="AN1731" s="4">
        <f t="shared" si="149"/>
        <v>0</v>
      </c>
      <c r="AO1731" s="4">
        <f t="shared" si="149"/>
        <v>0</v>
      </c>
      <c r="AP1731" s="4">
        <f t="shared" si="149"/>
        <v>0</v>
      </c>
      <c r="AQ1731" s="4">
        <f t="shared" si="149"/>
        <v>0</v>
      </c>
      <c r="AR1731" s="4">
        <f t="shared" si="149"/>
        <v>0</v>
      </c>
      <c r="AS1731" s="4">
        <f t="shared" si="149"/>
        <v>0</v>
      </c>
      <c r="AT1731" s="4">
        <f t="shared" si="149"/>
        <v>0</v>
      </c>
      <c r="AU1731" s="4">
        <f t="shared" si="148"/>
        <v>0</v>
      </c>
      <c r="AV1731" s="4">
        <f t="shared" si="147"/>
        <v>0</v>
      </c>
      <c r="AW1731" s="4">
        <f t="shared" si="147"/>
        <v>0</v>
      </c>
      <c r="AX1731" s="4">
        <f t="shared" si="147"/>
        <v>0</v>
      </c>
      <c r="AY1731" s="4">
        <f t="shared" si="147"/>
        <v>0</v>
      </c>
      <c r="AZ1731" s="4">
        <f t="shared" si="146"/>
        <v>0</v>
      </c>
      <c r="BA1731" s="4">
        <f t="shared" si="146"/>
        <v>0</v>
      </c>
      <c r="BB1731" s="67">
        <f t="shared" si="146"/>
        <v>0</v>
      </c>
    </row>
    <row r="1732" spans="1:54" x14ac:dyDescent="0.3">
      <c r="A1732" t="s">
        <v>68</v>
      </c>
      <c r="B1732" t="s">
        <v>69</v>
      </c>
      <c r="C1732">
        <v>850431</v>
      </c>
      <c r="D1732" t="s">
        <v>70</v>
      </c>
      <c r="E1732" t="s">
        <v>71</v>
      </c>
      <c r="F1732" t="s">
        <v>72</v>
      </c>
      <c r="G1732" t="s">
        <v>108</v>
      </c>
      <c r="H1732">
        <v>6</v>
      </c>
      <c r="I1732" t="s">
        <v>1395</v>
      </c>
      <c r="J1732" s="4">
        <v>0</v>
      </c>
      <c r="K1732" s="4">
        <v>45.365000000000002</v>
      </c>
      <c r="L1732" s="4">
        <v>0</v>
      </c>
      <c r="M1732" s="4">
        <v>0</v>
      </c>
      <c r="N1732" s="4">
        <v>0</v>
      </c>
      <c r="O1732" s="4">
        <v>0</v>
      </c>
      <c r="P1732" s="4">
        <v>0</v>
      </c>
      <c r="Q1732" s="4">
        <v>0</v>
      </c>
      <c r="R1732" s="4">
        <v>0</v>
      </c>
      <c r="S1732" s="4">
        <v>5.359</v>
      </c>
      <c r="T1732" s="4">
        <v>0.223</v>
      </c>
      <c r="U1732" s="4">
        <v>0</v>
      </c>
      <c r="V1732" s="4">
        <v>0</v>
      </c>
      <c r="W1732" s="4">
        <v>0</v>
      </c>
      <c r="X1732" s="4">
        <v>1.3080000000000001</v>
      </c>
      <c r="Y1732" s="4">
        <v>0</v>
      </c>
      <c r="Z1732" s="4">
        <v>0</v>
      </c>
      <c r="AA1732" s="4">
        <v>0.34799999999999998</v>
      </c>
      <c r="AB1732" s="4">
        <v>5.2320000000000002</v>
      </c>
      <c r="AC1732" s="4">
        <v>0</v>
      </c>
      <c r="AG1732" s="66">
        <v>850431</v>
      </c>
      <c r="AH1732" t="s">
        <v>1395</v>
      </c>
      <c r="AI1732" s="4">
        <f t="shared" si="149"/>
        <v>0</v>
      </c>
      <c r="AJ1732" s="4">
        <f t="shared" si="149"/>
        <v>0.98081693737776277</v>
      </c>
      <c r="AK1732" s="4">
        <f t="shared" si="149"/>
        <v>0</v>
      </c>
      <c r="AL1732" s="4">
        <f t="shared" si="149"/>
        <v>0</v>
      </c>
      <c r="AM1732" s="4">
        <f t="shared" si="149"/>
        <v>0</v>
      </c>
      <c r="AN1732" s="4">
        <f t="shared" si="149"/>
        <v>0</v>
      </c>
      <c r="AO1732" s="4">
        <f t="shared" si="149"/>
        <v>0</v>
      </c>
      <c r="AP1732" s="4">
        <f t="shared" si="149"/>
        <v>0</v>
      </c>
      <c r="AQ1732" s="4">
        <f t="shared" si="149"/>
        <v>0</v>
      </c>
      <c r="AR1732" s="4">
        <f t="shared" si="149"/>
        <v>2.526489480817963E-2</v>
      </c>
      <c r="AS1732" s="4">
        <f t="shared" si="149"/>
        <v>2.5766996507986131E-5</v>
      </c>
      <c r="AT1732" s="4">
        <f t="shared" si="149"/>
        <v>0</v>
      </c>
      <c r="AU1732" s="4">
        <f t="shared" si="148"/>
        <v>0</v>
      </c>
      <c r="AV1732" s="4">
        <f t="shared" si="147"/>
        <v>0</v>
      </c>
      <c r="AW1732" s="4">
        <f t="shared" si="147"/>
        <v>4.3049987618191581E-3</v>
      </c>
      <c r="AX1732" s="4">
        <f t="shared" si="147"/>
        <v>0</v>
      </c>
      <c r="AY1732" s="4">
        <f t="shared" si="147"/>
        <v>0</v>
      </c>
      <c r="AZ1732" s="4">
        <f t="shared" si="146"/>
        <v>5.2488920539104657E-4</v>
      </c>
      <c r="BA1732" s="4">
        <f t="shared" si="146"/>
        <v>9.2096361380489301E-3</v>
      </c>
      <c r="BB1732" s="67">
        <f t="shared" si="146"/>
        <v>0</v>
      </c>
    </row>
    <row r="1733" spans="1:54" x14ac:dyDescent="0.3">
      <c r="A1733" t="s">
        <v>68</v>
      </c>
      <c r="B1733" t="s">
        <v>69</v>
      </c>
      <c r="C1733">
        <v>850433</v>
      </c>
      <c r="D1733" t="s">
        <v>70</v>
      </c>
      <c r="E1733" t="s">
        <v>71</v>
      </c>
      <c r="F1733" t="s">
        <v>72</v>
      </c>
      <c r="G1733" t="s">
        <v>108</v>
      </c>
      <c r="H1733">
        <v>6</v>
      </c>
      <c r="I1733" t="s">
        <v>1395</v>
      </c>
      <c r="J1733" s="4">
        <v>0</v>
      </c>
      <c r="K1733" s="4">
        <v>50.027000000000001</v>
      </c>
      <c r="L1733" s="4">
        <v>0</v>
      </c>
      <c r="M1733" s="4">
        <v>0</v>
      </c>
      <c r="N1733" s="4">
        <v>0.79900000000000004</v>
      </c>
      <c r="O1733" s="4">
        <v>217.756</v>
      </c>
      <c r="P1733" s="4">
        <v>0</v>
      </c>
      <c r="Q1733" s="4">
        <v>0</v>
      </c>
      <c r="R1733" s="4">
        <v>0</v>
      </c>
      <c r="S1733" s="4">
        <v>0</v>
      </c>
      <c r="T1733" s="4">
        <v>0</v>
      </c>
      <c r="U1733" s="4">
        <v>0</v>
      </c>
      <c r="V1733" s="4">
        <v>48.234000000000002</v>
      </c>
      <c r="W1733" s="4">
        <v>3.1829999999999998</v>
      </c>
      <c r="X1733" s="4">
        <v>0</v>
      </c>
      <c r="Y1733" s="4">
        <v>0</v>
      </c>
      <c r="Z1733" s="4">
        <v>4.8810000000000002</v>
      </c>
      <c r="AA1733" s="4">
        <v>0</v>
      </c>
      <c r="AB1733" s="4">
        <v>0</v>
      </c>
      <c r="AC1733" s="4">
        <v>0</v>
      </c>
      <c r="AG1733" s="66">
        <v>850433</v>
      </c>
      <c r="AH1733" t="s">
        <v>1395</v>
      </c>
      <c r="AI1733" s="4">
        <f t="shared" si="149"/>
        <v>0</v>
      </c>
      <c r="AJ1733" s="4">
        <f t="shared" si="149"/>
        <v>1.0816120120400601</v>
      </c>
      <c r="AK1733" s="4">
        <f t="shared" si="149"/>
        <v>0</v>
      </c>
      <c r="AL1733" s="4">
        <f t="shared" si="149"/>
        <v>0</v>
      </c>
      <c r="AM1733" s="4">
        <f t="shared" si="149"/>
        <v>1.8223540115394454E-2</v>
      </c>
      <c r="AN1733" s="4">
        <f t="shared" si="149"/>
        <v>0.49333295030757263</v>
      </c>
      <c r="AO1733" s="4">
        <f t="shared" si="149"/>
        <v>0</v>
      </c>
      <c r="AP1733" s="4">
        <f t="shared" si="149"/>
        <v>0</v>
      </c>
      <c r="AQ1733" s="4">
        <f t="shared" si="149"/>
        <v>0</v>
      </c>
      <c r="AR1733" s="4">
        <f t="shared" si="149"/>
        <v>0</v>
      </c>
      <c r="AS1733" s="4">
        <f t="shared" si="149"/>
        <v>0</v>
      </c>
      <c r="AT1733" s="4">
        <f t="shared" si="149"/>
        <v>0</v>
      </c>
      <c r="AU1733" s="4">
        <f t="shared" si="148"/>
        <v>0.12078935747444311</v>
      </c>
      <c r="AV1733" s="4">
        <f t="shared" si="147"/>
        <v>7.4995258900103015E-3</v>
      </c>
      <c r="AW1733" s="4">
        <f t="shared" si="147"/>
        <v>0</v>
      </c>
      <c r="AX1733" s="4">
        <f t="shared" si="147"/>
        <v>0</v>
      </c>
      <c r="AY1733" s="4">
        <f t="shared" si="147"/>
        <v>1.0168541544898315E-2</v>
      </c>
      <c r="AZ1733" s="4">
        <f t="shared" si="146"/>
        <v>0</v>
      </c>
      <c r="BA1733" s="4">
        <f t="shared" si="146"/>
        <v>0</v>
      </c>
      <c r="BB1733" s="67">
        <f t="shared" si="146"/>
        <v>0</v>
      </c>
    </row>
    <row r="1734" spans="1:54" x14ac:dyDescent="0.3">
      <c r="A1734" t="s">
        <v>68</v>
      </c>
      <c r="B1734" t="s">
        <v>69</v>
      </c>
      <c r="C1734">
        <v>850440</v>
      </c>
      <c r="D1734" t="s">
        <v>70</v>
      </c>
      <c r="E1734" t="s">
        <v>71</v>
      </c>
      <c r="F1734" t="s">
        <v>72</v>
      </c>
      <c r="G1734" t="s">
        <v>108</v>
      </c>
      <c r="H1734">
        <v>6</v>
      </c>
      <c r="I1734" t="s">
        <v>1396</v>
      </c>
      <c r="J1734" s="4">
        <v>0</v>
      </c>
      <c r="K1734" s="4">
        <v>0</v>
      </c>
      <c r="L1734" s="4">
        <v>0</v>
      </c>
      <c r="M1734" s="4">
        <v>0.39700000000000002</v>
      </c>
      <c r="N1734" s="4">
        <v>0</v>
      </c>
      <c r="O1734" s="4">
        <v>0</v>
      </c>
      <c r="P1734" s="4">
        <v>0</v>
      </c>
      <c r="Q1734" s="4">
        <v>0</v>
      </c>
      <c r="R1734" s="4">
        <v>0</v>
      </c>
      <c r="S1734" s="4">
        <v>5.3999999999999999E-2</v>
      </c>
      <c r="T1734" s="4">
        <v>0</v>
      </c>
      <c r="U1734" s="4">
        <v>2.2490000000000001</v>
      </c>
      <c r="V1734" s="4">
        <v>6.7149999999999999</v>
      </c>
      <c r="W1734" s="4">
        <v>7.0000000000000007E-2</v>
      </c>
      <c r="X1734" s="4">
        <v>4.1639999999999997</v>
      </c>
      <c r="Y1734" s="4">
        <v>6.3620000000000001</v>
      </c>
      <c r="Z1734" s="4">
        <v>0.443</v>
      </c>
      <c r="AA1734" s="4">
        <v>2.4710000000000001</v>
      </c>
      <c r="AB1734" s="4">
        <v>0</v>
      </c>
      <c r="AC1734" s="4">
        <v>0</v>
      </c>
      <c r="AG1734" s="66">
        <v>850440</v>
      </c>
      <c r="AH1734" t="s">
        <v>1396</v>
      </c>
      <c r="AI1734" s="4">
        <f t="shared" si="149"/>
        <v>0</v>
      </c>
      <c r="AJ1734" s="4">
        <f t="shared" si="149"/>
        <v>0</v>
      </c>
      <c r="AK1734" s="4">
        <f t="shared" si="149"/>
        <v>0</v>
      </c>
      <c r="AL1734" s="4">
        <f t="shared" si="149"/>
        <v>8.0196754758525956E-3</v>
      </c>
      <c r="AM1734" s="4">
        <f t="shared" si="149"/>
        <v>0</v>
      </c>
      <c r="AN1734" s="4">
        <f t="shared" si="149"/>
        <v>0</v>
      </c>
      <c r="AO1734" s="4">
        <f t="shared" si="149"/>
        <v>0</v>
      </c>
      <c r="AP1734" s="4">
        <f t="shared" si="149"/>
        <v>0</v>
      </c>
      <c r="AQ1734" s="4">
        <f t="shared" si="149"/>
        <v>0</v>
      </c>
      <c r="AR1734" s="4">
        <f t="shared" si="149"/>
        <v>2.5458188461311809E-4</v>
      </c>
      <c r="AS1734" s="4">
        <f t="shared" si="149"/>
        <v>0</v>
      </c>
      <c r="AT1734" s="4">
        <f t="shared" si="149"/>
        <v>6.7383351075019152E-3</v>
      </c>
      <c r="AU1734" s="4">
        <f t="shared" si="148"/>
        <v>1.6815950065117664E-2</v>
      </c>
      <c r="AV1734" s="4">
        <f t="shared" si="148"/>
        <v>1.6492831049347192E-4</v>
      </c>
      <c r="AW1734" s="4">
        <f t="shared" si="148"/>
        <v>1.370490431514906E-2</v>
      </c>
      <c r="AX1734" s="4">
        <f t="shared" si="148"/>
        <v>1.6994277533647906E-2</v>
      </c>
      <c r="AY1734" s="4">
        <f t="shared" si="148"/>
        <v>9.2289774726284654E-4</v>
      </c>
      <c r="AZ1734" s="4">
        <f t="shared" si="146"/>
        <v>3.7270150187392994E-3</v>
      </c>
      <c r="BA1734" s="4">
        <f t="shared" si="146"/>
        <v>0</v>
      </c>
      <c r="BB1734" s="67">
        <f t="shared" si="146"/>
        <v>0</v>
      </c>
    </row>
    <row r="1735" spans="1:54" x14ac:dyDescent="0.3">
      <c r="A1735" t="s">
        <v>68</v>
      </c>
      <c r="B1735" t="s">
        <v>69</v>
      </c>
      <c r="C1735">
        <v>850450</v>
      </c>
      <c r="D1735" t="s">
        <v>70</v>
      </c>
      <c r="E1735" t="s">
        <v>71</v>
      </c>
      <c r="F1735" t="s">
        <v>72</v>
      </c>
      <c r="G1735" t="s">
        <v>108</v>
      </c>
      <c r="H1735">
        <v>6</v>
      </c>
      <c r="I1735" t="s">
        <v>1397</v>
      </c>
      <c r="J1735" s="4">
        <v>0</v>
      </c>
      <c r="K1735" s="4">
        <v>0</v>
      </c>
      <c r="L1735" s="4">
        <v>0</v>
      </c>
      <c r="M1735" s="4">
        <v>0</v>
      </c>
      <c r="N1735" s="4">
        <v>0</v>
      </c>
      <c r="O1735" s="4">
        <v>0</v>
      </c>
      <c r="P1735" s="4">
        <v>0</v>
      </c>
      <c r="Q1735" s="4">
        <v>0</v>
      </c>
      <c r="R1735" s="4">
        <v>0</v>
      </c>
      <c r="S1735" s="4">
        <v>0</v>
      </c>
      <c r="T1735" s="4">
        <v>0</v>
      </c>
      <c r="U1735" s="4">
        <v>0</v>
      </c>
      <c r="V1735" s="4">
        <v>0</v>
      </c>
      <c r="W1735" s="4">
        <v>0</v>
      </c>
      <c r="X1735" s="4">
        <v>0.34200000000000003</v>
      </c>
      <c r="Y1735" s="4">
        <v>0</v>
      </c>
      <c r="Z1735" s="4">
        <v>0</v>
      </c>
      <c r="AA1735" s="4">
        <v>0</v>
      </c>
      <c r="AB1735" s="4">
        <v>0</v>
      </c>
      <c r="AC1735" s="4">
        <v>0.27500000000000002</v>
      </c>
      <c r="AG1735" s="66">
        <v>850450</v>
      </c>
      <c r="AH1735" t="s">
        <v>1397</v>
      </c>
      <c r="AI1735" s="4">
        <f t="shared" si="149"/>
        <v>0</v>
      </c>
      <c r="AJ1735" s="4">
        <f t="shared" si="149"/>
        <v>0</v>
      </c>
      <c r="AK1735" s="4">
        <f t="shared" si="149"/>
        <v>0</v>
      </c>
      <c r="AL1735" s="4">
        <f t="shared" si="149"/>
        <v>0</v>
      </c>
      <c r="AM1735" s="4">
        <f t="shared" si="149"/>
        <v>0</v>
      </c>
      <c r="AN1735" s="4">
        <f t="shared" si="149"/>
        <v>0</v>
      </c>
      <c r="AO1735" s="4">
        <f t="shared" si="149"/>
        <v>0</v>
      </c>
      <c r="AP1735" s="4">
        <f t="shared" si="149"/>
        <v>0</v>
      </c>
      <c r="AQ1735" s="4">
        <f t="shared" si="149"/>
        <v>0</v>
      </c>
      <c r="AR1735" s="4">
        <f t="shared" si="149"/>
        <v>0</v>
      </c>
      <c r="AS1735" s="4">
        <f t="shared" si="149"/>
        <v>0</v>
      </c>
      <c r="AT1735" s="4">
        <f t="shared" si="149"/>
        <v>0</v>
      </c>
      <c r="AU1735" s="4">
        <f t="shared" si="148"/>
        <v>0</v>
      </c>
      <c r="AV1735" s="4">
        <f t="shared" si="148"/>
        <v>0</v>
      </c>
      <c r="AW1735" s="4">
        <f t="shared" si="148"/>
        <v>1.1256189423105138E-3</v>
      </c>
      <c r="AX1735" s="4">
        <f t="shared" si="148"/>
        <v>0</v>
      </c>
      <c r="AY1735" s="4">
        <f t="shared" si="148"/>
        <v>0</v>
      </c>
      <c r="AZ1735" s="4">
        <f t="shared" si="146"/>
        <v>0</v>
      </c>
      <c r="BA1735" s="4">
        <f t="shared" si="146"/>
        <v>0</v>
      </c>
      <c r="BB1735" s="67">
        <f t="shared" si="146"/>
        <v>4.5795434558207457E-4</v>
      </c>
    </row>
    <row r="1736" spans="1:54" x14ac:dyDescent="0.3">
      <c r="A1736" t="s">
        <v>68</v>
      </c>
      <c r="B1736" t="s">
        <v>69</v>
      </c>
      <c r="C1736">
        <v>850490</v>
      </c>
      <c r="D1736" t="s">
        <v>70</v>
      </c>
      <c r="E1736" t="s">
        <v>71</v>
      </c>
      <c r="F1736" t="s">
        <v>72</v>
      </c>
      <c r="G1736" t="s">
        <v>108</v>
      </c>
      <c r="H1736">
        <v>6</v>
      </c>
      <c r="I1736" t="s">
        <v>962</v>
      </c>
      <c r="J1736" s="4">
        <v>12.411</v>
      </c>
      <c r="K1736" s="4">
        <v>0</v>
      </c>
      <c r="L1736" s="4">
        <v>0</v>
      </c>
      <c r="M1736" s="4">
        <v>0</v>
      </c>
      <c r="N1736" s="4">
        <v>0</v>
      </c>
      <c r="O1736" s="4">
        <v>0</v>
      </c>
      <c r="P1736" s="4">
        <v>0</v>
      </c>
      <c r="Q1736" s="4">
        <v>0</v>
      </c>
      <c r="R1736" s="4">
        <v>0.94099999999999995</v>
      </c>
      <c r="S1736" s="4">
        <v>0</v>
      </c>
      <c r="T1736" s="4">
        <v>0</v>
      </c>
      <c r="U1736" s="4">
        <v>0</v>
      </c>
      <c r="V1736" s="4">
        <v>0.01</v>
      </c>
      <c r="W1736" s="4">
        <v>0</v>
      </c>
      <c r="X1736" s="4">
        <v>0</v>
      </c>
      <c r="Y1736" s="4">
        <v>0</v>
      </c>
      <c r="Z1736" s="4">
        <v>0</v>
      </c>
      <c r="AA1736" s="4">
        <v>2.4279999999999999</v>
      </c>
      <c r="AB1736" s="4">
        <v>727.64499999999998</v>
      </c>
      <c r="AC1736" s="4">
        <v>0</v>
      </c>
      <c r="AG1736" s="66">
        <v>850490</v>
      </c>
      <c r="AH1736" t="s">
        <v>962</v>
      </c>
      <c r="AI1736" s="4">
        <f t="shared" si="149"/>
        <v>0.57254496722317305</v>
      </c>
      <c r="AJ1736" s="4">
        <f t="shared" si="149"/>
        <v>0</v>
      </c>
      <c r="AK1736" s="4">
        <f t="shared" si="149"/>
        <v>0</v>
      </c>
      <c r="AL1736" s="4">
        <f t="shared" si="149"/>
        <v>0</v>
      </c>
      <c r="AM1736" s="4">
        <f t="shared" si="149"/>
        <v>0</v>
      </c>
      <c r="AN1736" s="4">
        <f t="shared" si="149"/>
        <v>0</v>
      </c>
      <c r="AO1736" s="4">
        <f t="shared" si="149"/>
        <v>0</v>
      </c>
      <c r="AP1736" s="4">
        <f t="shared" si="149"/>
        <v>0</v>
      </c>
      <c r="AQ1736" s="4">
        <f t="shared" si="149"/>
        <v>3.741669268803466E-3</v>
      </c>
      <c r="AR1736" s="4">
        <f t="shared" si="149"/>
        <v>0</v>
      </c>
      <c r="AS1736" s="4">
        <f t="shared" si="149"/>
        <v>0</v>
      </c>
      <c r="AT1736" s="4">
        <f t="shared" si="149"/>
        <v>0</v>
      </c>
      <c r="AU1736" s="4">
        <f t="shared" si="149"/>
        <v>2.5042367930182674E-5</v>
      </c>
      <c r="AV1736" s="4">
        <f t="shared" si="149"/>
        <v>0</v>
      </c>
      <c r="AW1736" s="4">
        <f t="shared" si="149"/>
        <v>0</v>
      </c>
      <c r="AX1736" s="4">
        <f t="shared" si="148"/>
        <v>0</v>
      </c>
      <c r="AY1736" s="4">
        <f t="shared" si="148"/>
        <v>0</v>
      </c>
      <c r="AZ1736" s="4">
        <f t="shared" si="146"/>
        <v>3.6621580192225897E-3</v>
      </c>
      <c r="BA1736" s="4">
        <f t="shared" si="146"/>
        <v>1.2808382430563099</v>
      </c>
      <c r="BB1736" s="67">
        <f t="shared" si="146"/>
        <v>0</v>
      </c>
    </row>
    <row r="1737" spans="1:54" x14ac:dyDescent="0.3">
      <c r="A1737" t="s">
        <v>68</v>
      </c>
      <c r="B1737" t="s">
        <v>69</v>
      </c>
      <c r="C1737">
        <v>850511</v>
      </c>
      <c r="D1737" t="s">
        <v>70</v>
      </c>
      <c r="E1737" t="s">
        <v>71</v>
      </c>
      <c r="F1737" t="s">
        <v>72</v>
      </c>
      <c r="G1737" t="s">
        <v>108</v>
      </c>
      <c r="H1737">
        <v>6</v>
      </c>
      <c r="I1737" t="s">
        <v>1398</v>
      </c>
      <c r="J1737" s="4">
        <v>0</v>
      </c>
      <c r="K1737" s="4">
        <v>0</v>
      </c>
      <c r="L1737" s="4">
        <v>0</v>
      </c>
      <c r="M1737" s="4">
        <v>0</v>
      </c>
      <c r="N1737" s="4">
        <v>0</v>
      </c>
      <c r="O1737" s="4">
        <v>0</v>
      </c>
      <c r="P1737" s="4">
        <v>0</v>
      </c>
      <c r="Q1737" s="4">
        <v>0</v>
      </c>
      <c r="R1737" s="4">
        <v>0</v>
      </c>
      <c r="S1737" s="4">
        <v>0</v>
      </c>
      <c r="T1737" s="4">
        <v>0</v>
      </c>
      <c r="U1737" s="4">
        <v>0</v>
      </c>
      <c r="V1737" s="4">
        <v>2.5999999999999999E-2</v>
      </c>
      <c r="W1737" s="4">
        <v>0</v>
      </c>
      <c r="X1737" s="4">
        <v>2.78</v>
      </c>
      <c r="Y1737" s="4">
        <v>0</v>
      </c>
      <c r="Z1737" s="4">
        <v>0</v>
      </c>
      <c r="AA1737" s="4">
        <v>2.5</v>
      </c>
      <c r="AB1737" s="4">
        <v>0</v>
      </c>
      <c r="AC1737" s="4">
        <v>4.4999999999999998E-2</v>
      </c>
      <c r="AG1737" s="66">
        <v>850511</v>
      </c>
      <c r="AH1737" t="s">
        <v>1398</v>
      </c>
      <c r="AI1737" s="4">
        <f t="shared" si="149"/>
        <v>0</v>
      </c>
      <c r="AJ1737" s="4">
        <f t="shared" si="149"/>
        <v>0</v>
      </c>
      <c r="AK1737" s="4">
        <f t="shared" si="149"/>
        <v>0</v>
      </c>
      <c r="AL1737" s="4">
        <f t="shared" si="149"/>
        <v>0</v>
      </c>
      <c r="AM1737" s="4">
        <f t="shared" si="149"/>
        <v>0</v>
      </c>
      <c r="AN1737" s="4">
        <f t="shared" si="149"/>
        <v>0</v>
      </c>
      <c r="AO1737" s="4">
        <f t="shared" si="149"/>
        <v>0</v>
      </c>
      <c r="AP1737" s="4">
        <f t="shared" si="149"/>
        <v>0</v>
      </c>
      <c r="AQ1737" s="4">
        <f t="shared" si="149"/>
        <v>0</v>
      </c>
      <c r="AR1737" s="4">
        <f t="shared" si="149"/>
        <v>0</v>
      </c>
      <c r="AS1737" s="4">
        <f t="shared" si="149"/>
        <v>0</v>
      </c>
      <c r="AT1737" s="4">
        <f t="shared" si="149"/>
        <v>0</v>
      </c>
      <c r="AU1737" s="4">
        <f t="shared" si="149"/>
        <v>6.5110156618474949E-5</v>
      </c>
      <c r="AV1737" s="4">
        <f t="shared" si="149"/>
        <v>0</v>
      </c>
      <c r="AW1737" s="4">
        <f t="shared" si="149"/>
        <v>9.1497680105942347E-3</v>
      </c>
      <c r="AX1737" s="4">
        <f t="shared" si="148"/>
        <v>0</v>
      </c>
      <c r="AY1737" s="4">
        <f t="shared" si="148"/>
        <v>0</v>
      </c>
      <c r="AZ1737" s="4">
        <f t="shared" si="146"/>
        <v>3.7707557858552196E-3</v>
      </c>
      <c r="BA1737" s="4">
        <f t="shared" si="146"/>
        <v>0</v>
      </c>
      <c r="BB1737" s="67">
        <f t="shared" si="146"/>
        <v>7.4937983822521298E-5</v>
      </c>
    </row>
    <row r="1738" spans="1:54" x14ac:dyDescent="0.3">
      <c r="A1738" t="s">
        <v>68</v>
      </c>
      <c r="B1738" t="s">
        <v>69</v>
      </c>
      <c r="C1738">
        <v>850590</v>
      </c>
      <c r="D1738" t="s">
        <v>70</v>
      </c>
      <c r="E1738" t="s">
        <v>71</v>
      </c>
      <c r="F1738" t="s">
        <v>72</v>
      </c>
      <c r="G1738" t="s">
        <v>108</v>
      </c>
      <c r="H1738">
        <v>6</v>
      </c>
      <c r="I1738" t="s">
        <v>1127</v>
      </c>
      <c r="J1738" s="4">
        <v>0</v>
      </c>
      <c r="K1738" s="4">
        <v>0</v>
      </c>
      <c r="L1738" s="4">
        <v>0</v>
      </c>
      <c r="M1738" s="4">
        <v>0</v>
      </c>
      <c r="N1738" s="4">
        <v>0</v>
      </c>
      <c r="O1738" s="4">
        <v>0</v>
      </c>
      <c r="P1738" s="4">
        <v>0</v>
      </c>
      <c r="Q1738" s="4">
        <v>0</v>
      </c>
      <c r="R1738" s="4">
        <v>2.8000000000000001E-2</v>
      </c>
      <c r="S1738" s="4">
        <v>0</v>
      </c>
      <c r="T1738" s="4">
        <v>0</v>
      </c>
      <c r="U1738" s="4">
        <v>0</v>
      </c>
      <c r="V1738" s="4">
        <v>0</v>
      </c>
      <c r="W1738" s="4">
        <v>0</v>
      </c>
      <c r="X1738" s="4">
        <v>0</v>
      </c>
      <c r="Y1738" s="4">
        <v>0</v>
      </c>
      <c r="Z1738" s="4">
        <v>0</v>
      </c>
      <c r="AA1738" s="4">
        <v>0</v>
      </c>
      <c r="AB1738" s="4">
        <v>0</v>
      </c>
      <c r="AC1738" s="4">
        <v>4.8000000000000001E-2</v>
      </c>
      <c r="AG1738" s="66">
        <v>850590</v>
      </c>
      <c r="AH1738" t="s">
        <v>1127</v>
      </c>
      <c r="AI1738" s="4">
        <f t="shared" si="149"/>
        <v>0</v>
      </c>
      <c r="AJ1738" s="4">
        <f t="shared" si="149"/>
        <v>0</v>
      </c>
      <c r="AK1738" s="4">
        <f t="shared" si="149"/>
        <v>0</v>
      </c>
      <c r="AL1738" s="4">
        <f t="shared" si="149"/>
        <v>0</v>
      </c>
      <c r="AM1738" s="4">
        <f t="shared" si="149"/>
        <v>0</v>
      </c>
      <c r="AN1738" s="4">
        <f t="shared" si="149"/>
        <v>0</v>
      </c>
      <c r="AO1738" s="4">
        <f t="shared" si="149"/>
        <v>0</v>
      </c>
      <c r="AP1738" s="4">
        <f t="shared" si="149"/>
        <v>0</v>
      </c>
      <c r="AQ1738" s="4">
        <f t="shared" si="149"/>
        <v>1.1133553615993311E-4</v>
      </c>
      <c r="AR1738" s="4">
        <f t="shared" si="149"/>
        <v>0</v>
      </c>
      <c r="AS1738" s="4">
        <f t="shared" si="149"/>
        <v>0</v>
      </c>
      <c r="AT1738" s="4">
        <f t="shared" si="149"/>
        <v>0</v>
      </c>
      <c r="AU1738" s="4">
        <f t="shared" si="149"/>
        <v>0</v>
      </c>
      <c r="AV1738" s="4">
        <f t="shared" si="149"/>
        <v>0</v>
      </c>
      <c r="AW1738" s="4">
        <f t="shared" si="149"/>
        <v>0</v>
      </c>
      <c r="AX1738" s="4">
        <f t="shared" si="148"/>
        <v>0</v>
      </c>
      <c r="AY1738" s="4">
        <f t="shared" si="148"/>
        <v>0</v>
      </c>
      <c r="AZ1738" s="4">
        <f t="shared" si="146"/>
        <v>0</v>
      </c>
      <c r="BA1738" s="4">
        <f t="shared" si="146"/>
        <v>0</v>
      </c>
      <c r="BB1738" s="67">
        <f t="shared" si="146"/>
        <v>7.9933849410689377E-5</v>
      </c>
    </row>
    <row r="1739" spans="1:54" x14ac:dyDescent="0.3">
      <c r="A1739" t="s">
        <v>68</v>
      </c>
      <c r="B1739" t="s">
        <v>69</v>
      </c>
      <c r="C1739">
        <v>850610</v>
      </c>
      <c r="D1739" t="s">
        <v>70</v>
      </c>
      <c r="E1739" t="s">
        <v>71</v>
      </c>
      <c r="F1739" t="s">
        <v>72</v>
      </c>
      <c r="G1739" t="s">
        <v>108</v>
      </c>
      <c r="H1739">
        <v>6</v>
      </c>
      <c r="I1739" t="s">
        <v>487</v>
      </c>
      <c r="J1739" s="4">
        <v>0</v>
      </c>
      <c r="K1739" s="4">
        <v>0</v>
      </c>
      <c r="L1739" s="4">
        <v>0</v>
      </c>
      <c r="M1739" s="4">
        <v>0</v>
      </c>
      <c r="N1739" s="4">
        <v>0</v>
      </c>
      <c r="O1739" s="4">
        <v>0</v>
      </c>
      <c r="P1739" s="4">
        <v>0</v>
      </c>
      <c r="Q1739" s="4">
        <v>0</v>
      </c>
      <c r="R1739" s="4">
        <v>0</v>
      </c>
      <c r="S1739" s="4">
        <v>0</v>
      </c>
      <c r="T1739" s="4">
        <v>0</v>
      </c>
      <c r="U1739" s="4">
        <v>0</v>
      </c>
      <c r="V1739" s="4">
        <v>0</v>
      </c>
      <c r="W1739" s="4">
        <v>0</v>
      </c>
      <c r="X1739" s="4">
        <v>0</v>
      </c>
      <c r="Y1739" s="4">
        <v>0</v>
      </c>
      <c r="Z1739" s="4">
        <v>0</v>
      </c>
      <c r="AA1739" s="4">
        <v>4.1189999999999998</v>
      </c>
      <c r="AB1739" s="4">
        <v>1.835</v>
      </c>
      <c r="AC1739" s="4">
        <v>7.8E-2</v>
      </c>
      <c r="AG1739" s="66">
        <v>850610</v>
      </c>
      <c r="AH1739" t="s">
        <v>487</v>
      </c>
      <c r="AI1739" s="4">
        <f t="shared" si="149"/>
        <v>0</v>
      </c>
      <c r="AJ1739" s="4">
        <f t="shared" si="149"/>
        <v>0</v>
      </c>
      <c r="AK1739" s="4">
        <f t="shared" si="149"/>
        <v>0</v>
      </c>
      <c r="AL1739" s="4">
        <f t="shared" si="149"/>
        <v>0</v>
      </c>
      <c r="AM1739" s="4">
        <f t="shared" si="149"/>
        <v>0</v>
      </c>
      <c r="AN1739" s="4">
        <f t="shared" si="149"/>
        <v>0</v>
      </c>
      <c r="AO1739" s="4">
        <f t="shared" si="149"/>
        <v>0</v>
      </c>
      <c r="AP1739" s="4">
        <f t="shared" si="149"/>
        <v>0</v>
      </c>
      <c r="AQ1739" s="4">
        <f t="shared" si="149"/>
        <v>0</v>
      </c>
      <c r="AR1739" s="4">
        <f t="shared" si="149"/>
        <v>0</v>
      </c>
      <c r="AS1739" s="4">
        <f t="shared" si="149"/>
        <v>0</v>
      </c>
      <c r="AT1739" s="4">
        <f t="shared" si="149"/>
        <v>0</v>
      </c>
      <c r="AU1739" s="4">
        <f t="shared" si="149"/>
        <v>0</v>
      </c>
      <c r="AV1739" s="4">
        <f t="shared" si="149"/>
        <v>0</v>
      </c>
      <c r="AW1739" s="4">
        <f t="shared" si="149"/>
        <v>0</v>
      </c>
      <c r="AX1739" s="4">
        <f t="shared" si="148"/>
        <v>0</v>
      </c>
      <c r="AY1739" s="4">
        <f t="shared" si="148"/>
        <v>0</v>
      </c>
      <c r="AZ1739" s="4">
        <f t="shared" si="146"/>
        <v>6.2126972327750602E-3</v>
      </c>
      <c r="BA1739" s="4">
        <f t="shared" si="146"/>
        <v>3.2300616042277878E-3</v>
      </c>
      <c r="BB1739" s="67">
        <f t="shared" si="146"/>
        <v>1.2989250529237022E-4</v>
      </c>
    </row>
    <row r="1740" spans="1:54" x14ac:dyDescent="0.3">
      <c r="A1740" t="s">
        <v>68</v>
      </c>
      <c r="B1740" t="s">
        <v>69</v>
      </c>
      <c r="C1740">
        <v>850680</v>
      </c>
      <c r="D1740" t="s">
        <v>70</v>
      </c>
      <c r="E1740" t="s">
        <v>71</v>
      </c>
      <c r="F1740" t="s">
        <v>72</v>
      </c>
      <c r="G1740" t="s">
        <v>108</v>
      </c>
      <c r="H1740">
        <v>6</v>
      </c>
      <c r="I1740" t="s">
        <v>243</v>
      </c>
      <c r="J1740" s="4">
        <v>0</v>
      </c>
      <c r="K1740" s="4">
        <v>0</v>
      </c>
      <c r="L1740" s="4">
        <v>0</v>
      </c>
      <c r="M1740" s="4">
        <v>0</v>
      </c>
      <c r="N1740" s="4">
        <v>0</v>
      </c>
      <c r="O1740" s="4">
        <v>0</v>
      </c>
      <c r="P1740" s="4">
        <v>0</v>
      </c>
      <c r="Q1740" s="4">
        <v>0</v>
      </c>
      <c r="R1740" s="4">
        <v>6.0999999999999999E-2</v>
      </c>
      <c r="S1740" s="4">
        <v>1.92</v>
      </c>
      <c r="T1740" s="4">
        <v>0</v>
      </c>
      <c r="U1740" s="4">
        <v>0</v>
      </c>
      <c r="V1740" s="4">
        <v>0</v>
      </c>
      <c r="W1740" s="4">
        <v>0</v>
      </c>
      <c r="X1740" s="4">
        <v>0</v>
      </c>
      <c r="Y1740" s="4">
        <v>0</v>
      </c>
      <c r="Z1740" s="4">
        <v>0</v>
      </c>
      <c r="AA1740" s="4">
        <v>0</v>
      </c>
      <c r="AB1740" s="4">
        <v>0</v>
      </c>
      <c r="AC1740" s="4">
        <v>0</v>
      </c>
      <c r="AG1740" s="66">
        <v>850680</v>
      </c>
      <c r="AH1740" t="s">
        <v>243</v>
      </c>
      <c r="AI1740" s="4">
        <f t="shared" si="149"/>
        <v>0</v>
      </c>
      <c r="AJ1740" s="4">
        <f t="shared" si="149"/>
        <v>0</v>
      </c>
      <c r="AK1740" s="4">
        <f t="shared" si="149"/>
        <v>0</v>
      </c>
      <c r="AL1740" s="4">
        <f t="shared" si="149"/>
        <v>0</v>
      </c>
      <c r="AM1740" s="4">
        <f t="shared" si="149"/>
        <v>0</v>
      </c>
      <c r="AN1740" s="4">
        <f t="shared" si="149"/>
        <v>0</v>
      </c>
      <c r="AO1740" s="4">
        <f t="shared" si="149"/>
        <v>0</v>
      </c>
      <c r="AP1740" s="4">
        <f t="shared" si="149"/>
        <v>0</v>
      </c>
      <c r="AQ1740" s="4">
        <f t="shared" si="149"/>
        <v>2.4255241806271139E-4</v>
      </c>
      <c r="AR1740" s="4">
        <f t="shared" si="149"/>
        <v>9.0518003417997556E-3</v>
      </c>
      <c r="AS1740" s="4">
        <f t="shared" si="149"/>
        <v>0</v>
      </c>
      <c r="AT1740" s="4">
        <f t="shared" si="149"/>
        <v>0</v>
      </c>
      <c r="AU1740" s="4">
        <f t="shared" si="149"/>
        <v>0</v>
      </c>
      <c r="AV1740" s="4">
        <f t="shared" si="149"/>
        <v>0</v>
      </c>
      <c r="AW1740" s="4">
        <f t="shared" si="149"/>
        <v>0</v>
      </c>
      <c r="AX1740" s="4">
        <f t="shared" si="148"/>
        <v>0</v>
      </c>
      <c r="AY1740" s="4">
        <f t="shared" si="148"/>
        <v>0</v>
      </c>
      <c r="AZ1740" s="4">
        <f t="shared" si="146"/>
        <v>0</v>
      </c>
      <c r="BA1740" s="4">
        <f t="shared" si="146"/>
        <v>0</v>
      </c>
      <c r="BB1740" s="67">
        <f t="shared" si="146"/>
        <v>0</v>
      </c>
    </row>
    <row r="1741" spans="1:54" x14ac:dyDescent="0.3">
      <c r="A1741" t="s">
        <v>68</v>
      </c>
      <c r="B1741" t="s">
        <v>69</v>
      </c>
      <c r="C1741">
        <v>850710</v>
      </c>
      <c r="D1741" t="s">
        <v>70</v>
      </c>
      <c r="E1741" t="s">
        <v>71</v>
      </c>
      <c r="F1741" t="s">
        <v>72</v>
      </c>
      <c r="G1741" t="s">
        <v>108</v>
      </c>
      <c r="H1741">
        <v>6</v>
      </c>
      <c r="I1741" t="s">
        <v>1399</v>
      </c>
      <c r="J1741" s="4">
        <v>0</v>
      </c>
      <c r="K1741" s="4">
        <v>0</v>
      </c>
      <c r="L1741" s="4">
        <v>0</v>
      </c>
      <c r="M1741" s="4">
        <v>13.817</v>
      </c>
      <c r="N1741" s="4">
        <v>0</v>
      </c>
      <c r="O1741" s="4">
        <v>0</v>
      </c>
      <c r="P1741" s="4">
        <v>0</v>
      </c>
      <c r="Q1741" s="4">
        <v>0</v>
      </c>
      <c r="R1741" s="4">
        <v>0</v>
      </c>
      <c r="S1741" s="4">
        <v>0</v>
      </c>
      <c r="T1741" s="4">
        <v>0</v>
      </c>
      <c r="U1741" s="4">
        <v>0</v>
      </c>
      <c r="V1741" s="4">
        <v>0</v>
      </c>
      <c r="W1741" s="4">
        <v>0</v>
      </c>
      <c r="X1741" s="4">
        <v>0</v>
      </c>
      <c r="Y1741" s="4">
        <v>0</v>
      </c>
      <c r="Z1741" s="4">
        <v>0</v>
      </c>
      <c r="AA1741" s="4">
        <v>0</v>
      </c>
      <c r="AB1741" s="4">
        <v>0</v>
      </c>
      <c r="AC1741" s="4">
        <v>0</v>
      </c>
      <c r="AG1741" s="66">
        <v>850710</v>
      </c>
      <c r="AH1741" t="s">
        <v>1399</v>
      </c>
      <c r="AI1741" s="4">
        <f t="shared" si="149"/>
        <v>0</v>
      </c>
      <c r="AJ1741" s="4">
        <f t="shared" si="149"/>
        <v>0</v>
      </c>
      <c r="AK1741" s="4">
        <f t="shared" si="149"/>
        <v>0</v>
      </c>
      <c r="AL1741" s="4">
        <f t="shared" si="149"/>
        <v>0.27911298753112168</v>
      </c>
      <c r="AM1741" s="4">
        <f t="shared" si="149"/>
        <v>0</v>
      </c>
      <c r="AN1741" s="4">
        <f t="shared" si="149"/>
        <v>0</v>
      </c>
      <c r="AO1741" s="4">
        <f t="shared" si="149"/>
        <v>0</v>
      </c>
      <c r="AP1741" s="4">
        <f t="shared" si="149"/>
        <v>0</v>
      </c>
      <c r="AQ1741" s="4">
        <f t="shared" si="149"/>
        <v>0</v>
      </c>
      <c r="AR1741" s="4">
        <f t="shared" si="149"/>
        <v>0</v>
      </c>
      <c r="AS1741" s="4">
        <f t="shared" si="149"/>
        <v>0</v>
      </c>
      <c r="AT1741" s="4">
        <f t="shared" si="149"/>
        <v>0</v>
      </c>
      <c r="AU1741" s="4">
        <f t="shared" si="149"/>
        <v>0</v>
      </c>
      <c r="AV1741" s="4">
        <f t="shared" si="149"/>
        <v>0</v>
      </c>
      <c r="AW1741" s="4">
        <f t="shared" si="149"/>
        <v>0</v>
      </c>
      <c r="AX1741" s="4">
        <f t="shared" si="148"/>
        <v>0</v>
      </c>
      <c r="AY1741" s="4">
        <f t="shared" si="148"/>
        <v>0</v>
      </c>
      <c r="AZ1741" s="4">
        <f t="shared" si="146"/>
        <v>0</v>
      </c>
      <c r="BA1741" s="4">
        <f t="shared" si="146"/>
        <v>0</v>
      </c>
      <c r="BB1741" s="67">
        <f t="shared" si="146"/>
        <v>0</v>
      </c>
    </row>
    <row r="1742" spans="1:54" x14ac:dyDescent="0.3">
      <c r="A1742" t="s">
        <v>68</v>
      </c>
      <c r="B1742" t="s">
        <v>69</v>
      </c>
      <c r="C1742">
        <v>850720</v>
      </c>
      <c r="D1742" t="s">
        <v>70</v>
      </c>
      <c r="E1742" t="s">
        <v>71</v>
      </c>
      <c r="F1742" t="s">
        <v>72</v>
      </c>
      <c r="G1742" t="s">
        <v>108</v>
      </c>
      <c r="H1742">
        <v>6</v>
      </c>
      <c r="I1742" t="s">
        <v>1400</v>
      </c>
      <c r="J1742" s="4">
        <v>0</v>
      </c>
      <c r="K1742" s="4">
        <v>0</v>
      </c>
      <c r="L1742" s="4">
        <v>0</v>
      </c>
      <c r="M1742" s="4">
        <v>0</v>
      </c>
      <c r="N1742" s="4">
        <v>0</v>
      </c>
      <c r="O1742" s="4">
        <v>0</v>
      </c>
      <c r="P1742" s="4">
        <v>0</v>
      </c>
      <c r="Q1742" s="4">
        <v>0</v>
      </c>
      <c r="R1742" s="4">
        <v>0</v>
      </c>
      <c r="S1742" s="4">
        <v>0</v>
      </c>
      <c r="T1742" s="4">
        <v>0</v>
      </c>
      <c r="U1742" s="4">
        <v>0</v>
      </c>
      <c r="V1742" s="4">
        <v>29.791</v>
      </c>
      <c r="W1742" s="4">
        <v>0</v>
      </c>
      <c r="X1742" s="4">
        <v>0</v>
      </c>
      <c r="Y1742" s="4">
        <v>0</v>
      </c>
      <c r="Z1742" s="4">
        <v>0</v>
      </c>
      <c r="AA1742" s="4">
        <v>0</v>
      </c>
      <c r="AB1742" s="4">
        <v>0</v>
      </c>
      <c r="AC1742" s="4">
        <v>0</v>
      </c>
      <c r="AG1742" s="66">
        <v>850720</v>
      </c>
      <c r="AH1742" t="s">
        <v>1400</v>
      </c>
      <c r="AI1742" s="4">
        <f t="shared" si="149"/>
        <v>0</v>
      </c>
      <c r="AJ1742" s="4">
        <f t="shared" si="149"/>
        <v>0</v>
      </c>
      <c r="AK1742" s="4">
        <f t="shared" si="149"/>
        <v>0</v>
      </c>
      <c r="AL1742" s="4">
        <f t="shared" si="149"/>
        <v>0</v>
      </c>
      <c r="AM1742" s="4">
        <f t="shared" si="149"/>
        <v>0</v>
      </c>
      <c r="AN1742" s="4">
        <f t="shared" si="149"/>
        <v>0</v>
      </c>
      <c r="AO1742" s="4">
        <f t="shared" si="149"/>
        <v>0</v>
      </c>
      <c r="AP1742" s="4">
        <f t="shared" si="149"/>
        <v>0</v>
      </c>
      <c r="AQ1742" s="4">
        <f t="shared" si="149"/>
        <v>0</v>
      </c>
      <c r="AR1742" s="4">
        <f t="shared" ref="AR1742:AW1784" si="150">IFERROR((S1742/S$2093)*100,0)</f>
        <v>0</v>
      </c>
      <c r="AS1742" s="4">
        <f t="shared" si="150"/>
        <v>0</v>
      </c>
      <c r="AT1742" s="4">
        <f t="shared" si="150"/>
        <v>0</v>
      </c>
      <c r="AU1742" s="4">
        <f t="shared" si="150"/>
        <v>7.4603718300807212E-2</v>
      </c>
      <c r="AV1742" s="4">
        <f t="shared" si="150"/>
        <v>0</v>
      </c>
      <c r="AW1742" s="4">
        <f t="shared" si="150"/>
        <v>0</v>
      </c>
      <c r="AX1742" s="4">
        <f t="shared" si="148"/>
        <v>0</v>
      </c>
      <c r="AY1742" s="4">
        <f t="shared" si="148"/>
        <v>0</v>
      </c>
      <c r="AZ1742" s="4">
        <f t="shared" si="146"/>
        <v>0</v>
      </c>
      <c r="BA1742" s="4">
        <f t="shared" si="146"/>
        <v>0</v>
      </c>
      <c r="BB1742" s="67">
        <f t="shared" si="146"/>
        <v>0</v>
      </c>
    </row>
    <row r="1743" spans="1:54" x14ac:dyDescent="0.3">
      <c r="A1743" t="s">
        <v>68</v>
      </c>
      <c r="B1743" t="s">
        <v>69</v>
      </c>
      <c r="C1743">
        <v>850780</v>
      </c>
      <c r="D1743" t="s">
        <v>70</v>
      </c>
      <c r="E1743" t="s">
        <v>71</v>
      </c>
      <c r="F1743" t="s">
        <v>72</v>
      </c>
      <c r="G1743" t="s">
        <v>108</v>
      </c>
      <c r="H1743">
        <v>6</v>
      </c>
      <c r="I1743" t="s">
        <v>1401</v>
      </c>
      <c r="J1743" s="4">
        <v>0</v>
      </c>
      <c r="K1743" s="4">
        <v>0</v>
      </c>
      <c r="L1743" s="4">
        <v>0</v>
      </c>
      <c r="M1743" s="4">
        <v>0</v>
      </c>
      <c r="N1743" s="4">
        <v>0</v>
      </c>
      <c r="O1743" s="4">
        <v>0</v>
      </c>
      <c r="P1743" s="4">
        <v>0</v>
      </c>
      <c r="Q1743" s="4">
        <v>0</v>
      </c>
      <c r="R1743" s="4">
        <v>0</v>
      </c>
      <c r="S1743" s="4">
        <v>0</v>
      </c>
      <c r="T1743" s="4">
        <v>0</v>
      </c>
      <c r="U1743" s="4">
        <v>0</v>
      </c>
      <c r="V1743" s="4">
        <v>0</v>
      </c>
      <c r="W1743" s="4">
        <v>0</v>
      </c>
      <c r="X1743" s="4">
        <v>1.881</v>
      </c>
      <c r="Y1743" s="4">
        <v>0</v>
      </c>
      <c r="Z1743" s="4">
        <v>0</v>
      </c>
      <c r="AA1743" s="4">
        <v>0</v>
      </c>
      <c r="AB1743" s="4">
        <v>0</v>
      </c>
      <c r="AC1743" s="4">
        <v>0</v>
      </c>
      <c r="AG1743" s="66">
        <v>850780</v>
      </c>
      <c r="AH1743" t="s">
        <v>1401</v>
      </c>
      <c r="AI1743" s="4">
        <f t="shared" ref="AI1743:AQ1771" si="151">IFERROR((J1743/J$2093)*100,0)</f>
        <v>0</v>
      </c>
      <c r="AJ1743" s="4">
        <f t="shared" si="151"/>
        <v>0</v>
      </c>
      <c r="AK1743" s="4">
        <f t="shared" si="151"/>
        <v>0</v>
      </c>
      <c r="AL1743" s="4">
        <f t="shared" si="151"/>
        <v>0</v>
      </c>
      <c r="AM1743" s="4">
        <f t="shared" si="151"/>
        <v>0</v>
      </c>
      <c r="AN1743" s="4">
        <f t="shared" si="151"/>
        <v>0</v>
      </c>
      <c r="AO1743" s="4">
        <f t="shared" si="151"/>
        <v>0</v>
      </c>
      <c r="AP1743" s="4">
        <f t="shared" si="151"/>
        <v>0</v>
      </c>
      <c r="AQ1743" s="4">
        <f t="shared" si="151"/>
        <v>0</v>
      </c>
      <c r="AR1743" s="4">
        <f t="shared" si="150"/>
        <v>0</v>
      </c>
      <c r="AS1743" s="4">
        <f t="shared" si="150"/>
        <v>0</v>
      </c>
      <c r="AT1743" s="4">
        <f t="shared" si="150"/>
        <v>0</v>
      </c>
      <c r="AU1743" s="4">
        <f t="shared" si="150"/>
        <v>0</v>
      </c>
      <c r="AV1743" s="4">
        <f t="shared" si="150"/>
        <v>0</v>
      </c>
      <c r="AW1743" s="4">
        <f t="shared" si="150"/>
        <v>6.1909041827078251E-3</v>
      </c>
      <c r="AX1743" s="4">
        <f t="shared" si="148"/>
        <v>0</v>
      </c>
      <c r="AY1743" s="4">
        <f t="shared" si="148"/>
        <v>0</v>
      </c>
      <c r="AZ1743" s="4">
        <f t="shared" si="146"/>
        <v>0</v>
      </c>
      <c r="BA1743" s="4">
        <f t="shared" si="146"/>
        <v>0</v>
      </c>
      <c r="BB1743" s="67">
        <f t="shared" si="146"/>
        <v>0</v>
      </c>
    </row>
    <row r="1744" spans="1:54" x14ac:dyDescent="0.3">
      <c r="A1744" t="s">
        <v>68</v>
      </c>
      <c r="B1744" t="s">
        <v>69</v>
      </c>
      <c r="C1744">
        <v>850790</v>
      </c>
      <c r="D1744" t="s">
        <v>70</v>
      </c>
      <c r="E1744" t="s">
        <v>71</v>
      </c>
      <c r="F1744" t="s">
        <v>72</v>
      </c>
      <c r="G1744" t="s">
        <v>108</v>
      </c>
      <c r="H1744">
        <v>6</v>
      </c>
      <c r="I1744" t="s">
        <v>962</v>
      </c>
      <c r="J1744" s="4">
        <v>0</v>
      </c>
      <c r="K1744" s="4">
        <v>0</v>
      </c>
      <c r="L1744" s="4">
        <v>0</v>
      </c>
      <c r="M1744" s="4">
        <v>0</v>
      </c>
      <c r="N1744" s="4">
        <v>0</v>
      </c>
      <c r="O1744" s="4">
        <v>0</v>
      </c>
      <c r="P1744" s="4">
        <v>0</v>
      </c>
      <c r="Q1744" s="4">
        <v>0</v>
      </c>
      <c r="R1744" s="4">
        <v>0</v>
      </c>
      <c r="S1744" s="4">
        <v>0</v>
      </c>
      <c r="T1744" s="4">
        <v>0</v>
      </c>
      <c r="U1744" s="4">
        <v>0</v>
      </c>
      <c r="V1744" s="4">
        <v>0</v>
      </c>
      <c r="W1744" s="4">
        <v>0</v>
      </c>
      <c r="X1744" s="4">
        <v>0</v>
      </c>
      <c r="Y1744" s="4">
        <v>0</v>
      </c>
      <c r="Z1744" s="4">
        <v>0</v>
      </c>
      <c r="AA1744" s="4">
        <v>16.629000000000001</v>
      </c>
      <c r="AB1744" s="4">
        <v>25.821000000000002</v>
      </c>
      <c r="AC1744" s="4">
        <v>0</v>
      </c>
      <c r="AG1744" s="66">
        <v>850790</v>
      </c>
      <c r="AH1744" t="s">
        <v>962</v>
      </c>
      <c r="AI1744" s="4">
        <f t="shared" si="151"/>
        <v>0</v>
      </c>
      <c r="AJ1744" s="4">
        <f t="shared" si="151"/>
        <v>0</v>
      </c>
      <c r="AK1744" s="4">
        <f t="shared" si="151"/>
        <v>0</v>
      </c>
      <c r="AL1744" s="4">
        <f t="shared" si="151"/>
        <v>0</v>
      </c>
      <c r="AM1744" s="4">
        <f t="shared" si="151"/>
        <v>0</v>
      </c>
      <c r="AN1744" s="4">
        <f t="shared" si="151"/>
        <v>0</v>
      </c>
      <c r="AO1744" s="4">
        <f t="shared" si="151"/>
        <v>0</v>
      </c>
      <c r="AP1744" s="4">
        <f t="shared" si="151"/>
        <v>0</v>
      </c>
      <c r="AQ1744" s="4">
        <f t="shared" si="151"/>
        <v>0</v>
      </c>
      <c r="AR1744" s="4">
        <f t="shared" si="150"/>
        <v>0</v>
      </c>
      <c r="AS1744" s="4">
        <f t="shared" si="150"/>
        <v>0</v>
      </c>
      <c r="AT1744" s="4">
        <f t="shared" si="150"/>
        <v>0</v>
      </c>
      <c r="AU1744" s="4">
        <f t="shared" si="150"/>
        <v>0</v>
      </c>
      <c r="AV1744" s="4">
        <f t="shared" si="150"/>
        <v>0</v>
      </c>
      <c r="AW1744" s="4">
        <f t="shared" si="150"/>
        <v>0</v>
      </c>
      <c r="AX1744" s="4">
        <f t="shared" si="148"/>
        <v>0</v>
      </c>
      <c r="AY1744" s="4">
        <f t="shared" si="148"/>
        <v>0</v>
      </c>
      <c r="AZ1744" s="4">
        <f t="shared" si="146"/>
        <v>2.5081559185194582E-2</v>
      </c>
      <c r="BA1744" s="4">
        <f t="shared" si="146"/>
        <v>4.5451455412951348E-2</v>
      </c>
      <c r="BB1744" s="67">
        <f t="shared" si="146"/>
        <v>0</v>
      </c>
    </row>
    <row r="1745" spans="1:54" x14ac:dyDescent="0.3">
      <c r="A1745" t="s">
        <v>68</v>
      </c>
      <c r="B1745" t="s">
        <v>69</v>
      </c>
      <c r="C1745">
        <v>850880</v>
      </c>
      <c r="D1745" t="s">
        <v>70</v>
      </c>
      <c r="E1745" t="s">
        <v>71</v>
      </c>
      <c r="F1745" t="s">
        <v>72</v>
      </c>
      <c r="G1745" t="s">
        <v>108</v>
      </c>
      <c r="H1745">
        <v>6</v>
      </c>
      <c r="I1745" t="s">
        <v>1402</v>
      </c>
      <c r="J1745" s="4">
        <v>0</v>
      </c>
      <c r="K1745" s="4">
        <v>0</v>
      </c>
      <c r="L1745" s="4">
        <v>0</v>
      </c>
      <c r="M1745" s="4">
        <v>0</v>
      </c>
      <c r="N1745" s="4">
        <v>5.8769999999999998</v>
      </c>
      <c r="O1745" s="4">
        <v>0</v>
      </c>
      <c r="P1745" s="4">
        <v>0</v>
      </c>
      <c r="Q1745" s="4">
        <v>0</v>
      </c>
      <c r="R1745" s="4">
        <v>0</v>
      </c>
      <c r="S1745" s="4">
        <v>0</v>
      </c>
      <c r="T1745" s="4">
        <v>0</v>
      </c>
      <c r="U1745" s="4">
        <v>0</v>
      </c>
      <c r="V1745" s="4">
        <v>0</v>
      </c>
      <c r="W1745" s="4">
        <v>0</v>
      </c>
      <c r="X1745" s="4">
        <v>0</v>
      </c>
      <c r="Y1745" s="4">
        <v>0</v>
      </c>
      <c r="Z1745" s="4">
        <v>0</v>
      </c>
      <c r="AA1745" s="4">
        <v>0</v>
      </c>
      <c r="AB1745" s="4">
        <v>0</v>
      </c>
      <c r="AC1745" s="4">
        <v>0</v>
      </c>
      <c r="AG1745" s="66">
        <v>850880</v>
      </c>
      <c r="AH1745" t="s">
        <v>1402</v>
      </c>
      <c r="AI1745" s="4">
        <f t="shared" si="151"/>
        <v>0</v>
      </c>
      <c r="AJ1745" s="4">
        <f t="shared" si="151"/>
        <v>0</v>
      </c>
      <c r="AK1745" s="4">
        <f t="shared" si="151"/>
        <v>0</v>
      </c>
      <c r="AL1745" s="4">
        <f t="shared" si="151"/>
        <v>0</v>
      </c>
      <c r="AM1745" s="4">
        <f t="shared" si="151"/>
        <v>0.13404223436567358</v>
      </c>
      <c r="AN1745" s="4">
        <f t="shared" si="151"/>
        <v>0</v>
      </c>
      <c r="AO1745" s="4">
        <f t="shared" si="151"/>
        <v>0</v>
      </c>
      <c r="AP1745" s="4">
        <f t="shared" si="151"/>
        <v>0</v>
      </c>
      <c r="AQ1745" s="4">
        <f t="shared" si="151"/>
        <v>0</v>
      </c>
      <c r="AR1745" s="4">
        <f t="shared" si="150"/>
        <v>0</v>
      </c>
      <c r="AS1745" s="4">
        <f t="shared" si="150"/>
        <v>0</v>
      </c>
      <c r="AT1745" s="4">
        <f t="shared" si="150"/>
        <v>0</v>
      </c>
      <c r="AU1745" s="4">
        <f t="shared" si="150"/>
        <v>0</v>
      </c>
      <c r="AV1745" s="4">
        <f t="shared" si="150"/>
        <v>0</v>
      </c>
      <c r="AW1745" s="4">
        <f t="shared" si="150"/>
        <v>0</v>
      </c>
      <c r="AX1745" s="4">
        <f t="shared" si="148"/>
        <v>0</v>
      </c>
      <c r="AY1745" s="4">
        <f t="shared" si="148"/>
        <v>0</v>
      </c>
      <c r="AZ1745" s="4">
        <f t="shared" si="146"/>
        <v>0</v>
      </c>
      <c r="BA1745" s="4">
        <f t="shared" si="146"/>
        <v>0</v>
      </c>
      <c r="BB1745" s="67">
        <f t="shared" si="146"/>
        <v>0</v>
      </c>
    </row>
    <row r="1746" spans="1:54" x14ac:dyDescent="0.3">
      <c r="A1746" t="s">
        <v>68</v>
      </c>
      <c r="B1746" t="s">
        <v>69</v>
      </c>
      <c r="C1746">
        <v>850940</v>
      </c>
      <c r="D1746" t="s">
        <v>70</v>
      </c>
      <c r="E1746" t="s">
        <v>71</v>
      </c>
      <c r="F1746" t="s">
        <v>72</v>
      </c>
      <c r="G1746" t="s">
        <v>108</v>
      </c>
      <c r="H1746">
        <v>6</v>
      </c>
      <c r="I1746" t="s">
        <v>1403</v>
      </c>
      <c r="J1746" s="4">
        <v>9.3979999999999997</v>
      </c>
      <c r="K1746" s="4">
        <v>0.29599999999999999</v>
      </c>
      <c r="L1746" s="4">
        <v>0</v>
      </c>
      <c r="M1746" s="4">
        <v>0.28499999999999998</v>
      </c>
      <c r="N1746" s="4">
        <v>0.45300000000000001</v>
      </c>
      <c r="O1746" s="4">
        <v>0</v>
      </c>
      <c r="P1746" s="4">
        <v>0.25</v>
      </c>
      <c r="Q1746" s="4">
        <v>1.4159999999999999</v>
      </c>
      <c r="R1746" s="4">
        <v>0.52900000000000003</v>
      </c>
      <c r="S1746" s="4">
        <v>0</v>
      </c>
      <c r="T1746" s="4">
        <v>0.35299999999999998</v>
      </c>
      <c r="U1746" s="4">
        <v>6.0270000000000001</v>
      </c>
      <c r="V1746" s="4">
        <v>2.258</v>
      </c>
      <c r="W1746" s="4">
        <v>5.0999999999999997E-2</v>
      </c>
      <c r="X1746" s="4">
        <v>4.6779999999999999</v>
      </c>
      <c r="Y1746" s="4">
        <v>0.504</v>
      </c>
      <c r="Z1746" s="4">
        <v>0.998</v>
      </c>
      <c r="AA1746" s="4">
        <v>1.712</v>
      </c>
      <c r="AB1746" s="4">
        <v>2.5449999999999999</v>
      </c>
      <c r="AC1746" s="4">
        <v>1.3320000000000001</v>
      </c>
      <c r="AG1746" s="66">
        <v>850940</v>
      </c>
      <c r="AH1746" t="s">
        <v>1403</v>
      </c>
      <c r="AI1746" s="4">
        <f t="shared" si="151"/>
        <v>0.43354907758950773</v>
      </c>
      <c r="AJ1746" s="4">
        <f t="shared" si="151"/>
        <v>6.3996872801458764E-3</v>
      </c>
      <c r="AK1746" s="4">
        <f t="shared" si="151"/>
        <v>0</v>
      </c>
      <c r="AL1746" s="4">
        <f t="shared" si="151"/>
        <v>5.7571977597430475E-3</v>
      </c>
      <c r="AM1746" s="4">
        <f t="shared" si="151"/>
        <v>1.0331994583571574E-2</v>
      </c>
      <c r="AN1746" s="4">
        <f t="shared" si="151"/>
        <v>0</v>
      </c>
      <c r="AO1746" s="4">
        <f t="shared" si="151"/>
        <v>2.854616440032957E-3</v>
      </c>
      <c r="AP1746" s="4">
        <f t="shared" si="151"/>
        <v>8.3296165752781443E-3</v>
      </c>
      <c r="AQ1746" s="4">
        <f t="shared" si="151"/>
        <v>2.1034463795930221E-3</v>
      </c>
      <c r="AR1746" s="4">
        <f t="shared" si="150"/>
        <v>0</v>
      </c>
      <c r="AS1746" s="4">
        <f t="shared" si="150"/>
        <v>4.0788115548516159E-5</v>
      </c>
      <c r="AT1746" s="4">
        <f t="shared" si="150"/>
        <v>1.8057779320993349E-2</v>
      </c>
      <c r="AU1746" s="4">
        <f t="shared" si="150"/>
        <v>5.6545666786352476E-3</v>
      </c>
      <c r="AV1746" s="4">
        <f t="shared" si="150"/>
        <v>1.2016205478810096E-4</v>
      </c>
      <c r="AW1746" s="4">
        <f t="shared" si="150"/>
        <v>1.5396624012071881E-2</v>
      </c>
      <c r="AX1746" s="4">
        <f t="shared" si="148"/>
        <v>1.3462929702858447E-3</v>
      </c>
      <c r="AY1746" s="4">
        <f t="shared" si="148"/>
        <v>2.079124044623749E-3</v>
      </c>
      <c r="AZ1746" s="4">
        <f t="shared" si="146"/>
        <v>2.5822135621536547E-3</v>
      </c>
      <c r="BA1746" s="4">
        <f t="shared" si="146"/>
        <v>4.4798402085884032E-3</v>
      </c>
      <c r="BB1746" s="67">
        <f t="shared" si="146"/>
        <v>2.2181643211466305E-3</v>
      </c>
    </row>
    <row r="1747" spans="1:54" x14ac:dyDescent="0.3">
      <c r="A1747" t="s">
        <v>68</v>
      </c>
      <c r="B1747" t="s">
        <v>69</v>
      </c>
      <c r="C1747">
        <v>850980</v>
      </c>
      <c r="D1747" t="s">
        <v>70</v>
      </c>
      <c r="E1747" t="s">
        <v>71</v>
      </c>
      <c r="F1747" t="s">
        <v>72</v>
      </c>
      <c r="G1747" t="s">
        <v>108</v>
      </c>
      <c r="H1747">
        <v>6</v>
      </c>
      <c r="I1747" t="s">
        <v>1369</v>
      </c>
      <c r="J1747" s="4">
        <v>0</v>
      </c>
      <c r="K1747" s="4">
        <v>0</v>
      </c>
      <c r="L1747" s="4">
        <v>0</v>
      </c>
      <c r="M1747" s="4">
        <v>0</v>
      </c>
      <c r="N1747" s="4">
        <v>0</v>
      </c>
      <c r="O1747" s="4">
        <v>0</v>
      </c>
      <c r="P1747" s="4">
        <v>0</v>
      </c>
      <c r="Q1747" s="4">
        <v>0</v>
      </c>
      <c r="R1747" s="4">
        <v>0</v>
      </c>
      <c r="S1747" s="4">
        <v>0</v>
      </c>
      <c r="T1747" s="4">
        <v>0</v>
      </c>
      <c r="U1747" s="4">
        <v>0</v>
      </c>
      <c r="V1747" s="4">
        <v>0</v>
      </c>
      <c r="W1747" s="4">
        <v>0</v>
      </c>
      <c r="X1747" s="4">
        <v>0</v>
      </c>
      <c r="Y1747" s="4">
        <v>9.4E-2</v>
      </c>
      <c r="Z1747" s="4">
        <v>0</v>
      </c>
      <c r="AA1747" s="4">
        <v>0</v>
      </c>
      <c r="AB1747" s="4">
        <v>0.26500000000000001</v>
      </c>
      <c r="AC1747" s="4">
        <v>1.379</v>
      </c>
      <c r="AG1747" s="66">
        <v>850980</v>
      </c>
      <c r="AH1747" t="s">
        <v>1369</v>
      </c>
      <c r="AI1747" s="4">
        <f t="shared" si="151"/>
        <v>0</v>
      </c>
      <c r="AJ1747" s="4">
        <f t="shared" si="151"/>
        <v>0</v>
      </c>
      <c r="AK1747" s="4">
        <f t="shared" si="151"/>
        <v>0</v>
      </c>
      <c r="AL1747" s="4">
        <f t="shared" si="151"/>
        <v>0</v>
      </c>
      <c r="AM1747" s="4">
        <f t="shared" si="151"/>
        <v>0</v>
      </c>
      <c r="AN1747" s="4">
        <f t="shared" si="151"/>
        <v>0</v>
      </c>
      <c r="AO1747" s="4">
        <f t="shared" si="151"/>
        <v>0</v>
      </c>
      <c r="AP1747" s="4">
        <f t="shared" si="151"/>
        <v>0</v>
      </c>
      <c r="AQ1747" s="4">
        <f t="shared" si="151"/>
        <v>0</v>
      </c>
      <c r="AR1747" s="4">
        <f t="shared" si="150"/>
        <v>0</v>
      </c>
      <c r="AS1747" s="4">
        <f t="shared" si="150"/>
        <v>0</v>
      </c>
      <c r="AT1747" s="4">
        <f t="shared" si="150"/>
        <v>0</v>
      </c>
      <c r="AU1747" s="4">
        <f t="shared" si="150"/>
        <v>0</v>
      </c>
      <c r="AV1747" s="4">
        <f t="shared" si="150"/>
        <v>0</v>
      </c>
      <c r="AW1747" s="4">
        <f t="shared" si="150"/>
        <v>0</v>
      </c>
      <c r="AX1747" s="4">
        <f t="shared" si="148"/>
        <v>2.5109432382315356E-4</v>
      </c>
      <c r="AY1747" s="4">
        <f t="shared" si="148"/>
        <v>0</v>
      </c>
      <c r="AZ1747" s="4">
        <f t="shared" si="146"/>
        <v>0</v>
      </c>
      <c r="BA1747" s="4">
        <f t="shared" si="146"/>
        <v>4.6646666219093405E-4</v>
      </c>
      <c r="BB1747" s="67">
        <f t="shared" si="146"/>
        <v>2.2964328820279305E-3</v>
      </c>
    </row>
    <row r="1748" spans="1:54" x14ac:dyDescent="0.3">
      <c r="A1748" t="s">
        <v>68</v>
      </c>
      <c r="B1748" t="s">
        <v>69</v>
      </c>
      <c r="C1748">
        <v>850990</v>
      </c>
      <c r="D1748" t="s">
        <v>70</v>
      </c>
      <c r="E1748" t="s">
        <v>71</v>
      </c>
      <c r="F1748" t="s">
        <v>72</v>
      </c>
      <c r="G1748" t="s">
        <v>108</v>
      </c>
      <c r="H1748">
        <v>6</v>
      </c>
      <c r="I1748" t="s">
        <v>962</v>
      </c>
      <c r="J1748" s="4">
        <v>0</v>
      </c>
      <c r="K1748" s="4">
        <v>0</v>
      </c>
      <c r="L1748" s="4">
        <v>0</v>
      </c>
      <c r="M1748" s="4">
        <v>0</v>
      </c>
      <c r="N1748" s="4">
        <v>0</v>
      </c>
      <c r="O1748" s="4">
        <v>0.20699999999999999</v>
      </c>
      <c r="P1748" s="4">
        <v>0</v>
      </c>
      <c r="Q1748" s="4">
        <v>0</v>
      </c>
      <c r="R1748" s="4">
        <v>0</v>
      </c>
      <c r="S1748" s="4">
        <v>0</v>
      </c>
      <c r="T1748" s="4">
        <v>0</v>
      </c>
      <c r="U1748" s="4">
        <v>0</v>
      </c>
      <c r="V1748" s="4">
        <v>0</v>
      </c>
      <c r="W1748" s="4">
        <v>0.16400000000000001</v>
      </c>
      <c r="X1748" s="4">
        <v>0</v>
      </c>
      <c r="Y1748" s="4">
        <v>8.8999999999999996E-2</v>
      </c>
      <c r="Z1748" s="4">
        <v>0.21299999999999999</v>
      </c>
      <c r="AA1748" s="4">
        <v>0</v>
      </c>
      <c r="AB1748" s="4">
        <v>0.21299999999999999</v>
      </c>
      <c r="AC1748" s="4">
        <v>0</v>
      </c>
      <c r="AG1748" s="66">
        <v>850990</v>
      </c>
      <c r="AH1748" t="s">
        <v>962</v>
      </c>
      <c r="AI1748" s="4">
        <f t="shared" si="151"/>
        <v>0</v>
      </c>
      <c r="AJ1748" s="4">
        <f t="shared" si="151"/>
        <v>0</v>
      </c>
      <c r="AK1748" s="4">
        <f t="shared" si="151"/>
        <v>0</v>
      </c>
      <c r="AL1748" s="4">
        <f t="shared" si="151"/>
        <v>0</v>
      </c>
      <c r="AM1748" s="4">
        <f t="shared" si="151"/>
        <v>0</v>
      </c>
      <c r="AN1748" s="4">
        <f t="shared" si="151"/>
        <v>4.6896489976702151E-4</v>
      </c>
      <c r="AO1748" s="4">
        <f t="shared" si="151"/>
        <v>0</v>
      </c>
      <c r="AP1748" s="4">
        <f t="shared" si="151"/>
        <v>0</v>
      </c>
      <c r="AQ1748" s="4">
        <f t="shared" si="151"/>
        <v>0</v>
      </c>
      <c r="AR1748" s="4">
        <f t="shared" si="150"/>
        <v>0</v>
      </c>
      <c r="AS1748" s="4">
        <f t="shared" si="150"/>
        <v>0</v>
      </c>
      <c r="AT1748" s="4">
        <f t="shared" si="150"/>
        <v>0</v>
      </c>
      <c r="AU1748" s="4">
        <f t="shared" si="150"/>
        <v>0</v>
      </c>
      <c r="AV1748" s="4">
        <f t="shared" si="150"/>
        <v>3.8640347029899133E-4</v>
      </c>
      <c r="AW1748" s="4">
        <f t="shared" si="150"/>
        <v>0</v>
      </c>
      <c r="AX1748" s="4">
        <f t="shared" si="148"/>
        <v>2.3773824276873047E-4</v>
      </c>
      <c r="AY1748" s="4">
        <f t="shared" si="148"/>
        <v>4.4374090331148147E-4</v>
      </c>
      <c r="AZ1748" s="4">
        <f t="shared" si="146"/>
        <v>0</v>
      </c>
      <c r="BA1748" s="4">
        <f t="shared" si="146"/>
        <v>3.7493358130818468E-4</v>
      </c>
      <c r="BB1748" s="67">
        <f t="shared" si="146"/>
        <v>0</v>
      </c>
    </row>
    <row r="1749" spans="1:54" x14ac:dyDescent="0.3">
      <c r="A1749" t="s">
        <v>68</v>
      </c>
      <c r="B1749" t="s">
        <v>69</v>
      </c>
      <c r="C1749">
        <v>851110</v>
      </c>
      <c r="D1749" t="s">
        <v>70</v>
      </c>
      <c r="E1749" t="s">
        <v>71</v>
      </c>
      <c r="F1749" t="s">
        <v>72</v>
      </c>
      <c r="G1749" t="s">
        <v>108</v>
      </c>
      <c r="H1749">
        <v>6</v>
      </c>
      <c r="I1749" t="s">
        <v>1404</v>
      </c>
      <c r="J1749" s="4">
        <v>0</v>
      </c>
      <c r="K1749" s="4">
        <v>0</v>
      </c>
      <c r="L1749" s="4">
        <v>0</v>
      </c>
      <c r="M1749" s="4">
        <v>0</v>
      </c>
      <c r="N1749" s="4">
        <v>0</v>
      </c>
      <c r="O1749" s="4">
        <v>0</v>
      </c>
      <c r="P1749" s="4">
        <v>0</v>
      </c>
      <c r="Q1749" s="4">
        <v>0</v>
      </c>
      <c r="R1749" s="4">
        <v>0</v>
      </c>
      <c r="S1749" s="4">
        <v>0</v>
      </c>
      <c r="T1749" s="4">
        <v>8.0000000000000002E-3</v>
      </c>
      <c r="U1749" s="4">
        <v>9.7000000000000003E-2</v>
      </c>
      <c r="V1749" s="4">
        <v>1.673</v>
      </c>
      <c r="W1749" s="4">
        <v>0.80900000000000005</v>
      </c>
      <c r="X1749" s="4">
        <v>0.52700000000000002</v>
      </c>
      <c r="Y1749" s="4">
        <v>0.81899999999999995</v>
      </c>
      <c r="Z1749" s="4">
        <v>1.1120000000000001</v>
      </c>
      <c r="AA1749" s="4">
        <v>2321.6930000000002</v>
      </c>
      <c r="AB1749" s="4">
        <v>4.59</v>
      </c>
      <c r="AC1749" s="4">
        <v>2.8490000000000002</v>
      </c>
      <c r="AG1749" s="66">
        <v>851110</v>
      </c>
      <c r="AH1749" t="s">
        <v>1404</v>
      </c>
      <c r="AI1749" s="4">
        <f t="shared" si="151"/>
        <v>0</v>
      </c>
      <c r="AJ1749" s="4">
        <f t="shared" si="151"/>
        <v>0</v>
      </c>
      <c r="AK1749" s="4">
        <f t="shared" si="151"/>
        <v>0</v>
      </c>
      <c r="AL1749" s="4">
        <f t="shared" si="151"/>
        <v>0</v>
      </c>
      <c r="AM1749" s="4">
        <f t="shared" si="151"/>
        <v>0</v>
      </c>
      <c r="AN1749" s="4">
        <f t="shared" si="151"/>
        <v>0</v>
      </c>
      <c r="AO1749" s="4">
        <f t="shared" si="151"/>
        <v>0</v>
      </c>
      <c r="AP1749" s="4">
        <f t="shared" si="151"/>
        <v>0</v>
      </c>
      <c r="AQ1749" s="4">
        <f t="shared" si="151"/>
        <v>0</v>
      </c>
      <c r="AR1749" s="4">
        <f t="shared" si="150"/>
        <v>0</v>
      </c>
      <c r="AS1749" s="4">
        <f t="shared" si="150"/>
        <v>9.2437655634030954E-7</v>
      </c>
      <c r="AT1749" s="4">
        <f t="shared" si="150"/>
        <v>2.9062628075930891E-4</v>
      </c>
      <c r="AU1749" s="4">
        <f t="shared" si="150"/>
        <v>4.189588154719562E-3</v>
      </c>
      <c r="AV1749" s="4">
        <f t="shared" si="150"/>
        <v>1.9061000455602684E-3</v>
      </c>
      <c r="AW1749" s="4">
        <f t="shared" si="150"/>
        <v>1.7345063818644468E-3</v>
      </c>
      <c r="AX1749" s="4">
        <f t="shared" si="148"/>
        <v>2.1877260767144977E-3</v>
      </c>
      <c r="AY1749" s="4">
        <f t="shared" si="148"/>
        <v>2.3166191759735558E-3</v>
      </c>
      <c r="AZ1749" s="4">
        <f t="shared" si="146"/>
        <v>3.5018149250918258</v>
      </c>
      <c r="BA1749" s="4">
        <f t="shared" si="146"/>
        <v>8.0795546394580638E-3</v>
      </c>
      <c r="BB1749" s="67">
        <f t="shared" si="146"/>
        <v>4.7444070202302931E-3</v>
      </c>
    </row>
    <row r="1750" spans="1:54" x14ac:dyDescent="0.3">
      <c r="A1750" t="s">
        <v>68</v>
      </c>
      <c r="B1750" t="s">
        <v>69</v>
      </c>
      <c r="C1750">
        <v>851120</v>
      </c>
      <c r="D1750" t="s">
        <v>70</v>
      </c>
      <c r="E1750" t="s">
        <v>71</v>
      </c>
      <c r="F1750" t="s">
        <v>72</v>
      </c>
      <c r="G1750" t="s">
        <v>108</v>
      </c>
      <c r="H1750">
        <v>6</v>
      </c>
      <c r="I1750" t="s">
        <v>1405</v>
      </c>
      <c r="J1750" s="4">
        <v>0</v>
      </c>
      <c r="K1750" s="4">
        <v>0</v>
      </c>
      <c r="L1750" s="4">
        <v>0</v>
      </c>
      <c r="M1750" s="4">
        <v>0</v>
      </c>
      <c r="N1750" s="4">
        <v>0</v>
      </c>
      <c r="O1750" s="4">
        <v>0</v>
      </c>
      <c r="P1750" s="4">
        <v>0</v>
      </c>
      <c r="Q1750" s="4">
        <v>0</v>
      </c>
      <c r="R1750" s="4">
        <v>0.126</v>
      </c>
      <c r="S1750" s="4">
        <v>0</v>
      </c>
      <c r="T1750" s="4">
        <v>0</v>
      </c>
      <c r="U1750" s="4">
        <v>0</v>
      </c>
      <c r="V1750" s="4">
        <v>0</v>
      </c>
      <c r="W1750" s="4">
        <v>0.83099999999999996</v>
      </c>
      <c r="X1750" s="4">
        <v>0</v>
      </c>
      <c r="Y1750" s="4">
        <v>0</v>
      </c>
      <c r="Z1750" s="4">
        <v>0</v>
      </c>
      <c r="AA1750" s="4">
        <v>5.0000000000000001E-3</v>
      </c>
      <c r="AB1750" s="4">
        <v>0</v>
      </c>
      <c r="AC1750" s="4">
        <v>0.04</v>
      </c>
      <c r="AG1750" s="66">
        <v>851120</v>
      </c>
      <c r="AH1750" t="s">
        <v>1405</v>
      </c>
      <c r="AI1750" s="4">
        <f t="shared" si="151"/>
        <v>0</v>
      </c>
      <c r="AJ1750" s="4">
        <f t="shared" si="151"/>
        <v>0</v>
      </c>
      <c r="AK1750" s="4">
        <f t="shared" si="151"/>
        <v>0</v>
      </c>
      <c r="AL1750" s="4">
        <f t="shared" si="151"/>
        <v>0</v>
      </c>
      <c r="AM1750" s="4">
        <f t="shared" si="151"/>
        <v>0</v>
      </c>
      <c r="AN1750" s="4">
        <f t="shared" si="151"/>
        <v>0</v>
      </c>
      <c r="AO1750" s="4">
        <f t="shared" si="151"/>
        <v>0</v>
      </c>
      <c r="AP1750" s="4">
        <f t="shared" si="151"/>
        <v>0</v>
      </c>
      <c r="AQ1750" s="4">
        <f t="shared" si="151"/>
        <v>5.0100991271969893E-4</v>
      </c>
      <c r="AR1750" s="4">
        <f t="shared" si="150"/>
        <v>0</v>
      </c>
      <c r="AS1750" s="4">
        <f t="shared" si="150"/>
        <v>0</v>
      </c>
      <c r="AT1750" s="4">
        <f t="shared" si="150"/>
        <v>0</v>
      </c>
      <c r="AU1750" s="4">
        <f t="shared" si="150"/>
        <v>0</v>
      </c>
      <c r="AV1750" s="4">
        <f t="shared" si="150"/>
        <v>1.9579346574296447E-3</v>
      </c>
      <c r="AW1750" s="4">
        <f t="shared" si="150"/>
        <v>0</v>
      </c>
      <c r="AX1750" s="4">
        <f t="shared" si="148"/>
        <v>0</v>
      </c>
      <c r="AY1750" s="4">
        <f t="shared" si="148"/>
        <v>0</v>
      </c>
      <c r="AZ1750" s="4">
        <f t="shared" si="146"/>
        <v>7.5415115717104407E-6</v>
      </c>
      <c r="BA1750" s="4">
        <f t="shared" si="146"/>
        <v>0</v>
      </c>
      <c r="BB1750" s="67">
        <f t="shared" si="146"/>
        <v>6.6611541175574476E-5</v>
      </c>
    </row>
    <row r="1751" spans="1:54" x14ac:dyDescent="0.3">
      <c r="A1751" t="s">
        <v>68</v>
      </c>
      <c r="B1751" t="s">
        <v>69</v>
      </c>
      <c r="C1751">
        <v>851130</v>
      </c>
      <c r="D1751" t="s">
        <v>70</v>
      </c>
      <c r="E1751" t="s">
        <v>71</v>
      </c>
      <c r="F1751" t="s">
        <v>72</v>
      </c>
      <c r="G1751" t="s">
        <v>108</v>
      </c>
      <c r="H1751">
        <v>6</v>
      </c>
      <c r="I1751" t="s">
        <v>1406</v>
      </c>
      <c r="J1751" s="4">
        <v>0</v>
      </c>
      <c r="K1751" s="4">
        <v>0</v>
      </c>
      <c r="L1751" s="4">
        <v>0</v>
      </c>
      <c r="M1751" s="4">
        <v>0</v>
      </c>
      <c r="N1751" s="4">
        <v>0</v>
      </c>
      <c r="O1751" s="4">
        <v>0</v>
      </c>
      <c r="P1751" s="4">
        <v>0</v>
      </c>
      <c r="Q1751" s="4">
        <v>0</v>
      </c>
      <c r="R1751" s="4">
        <v>0</v>
      </c>
      <c r="S1751" s="4">
        <v>0</v>
      </c>
      <c r="T1751" s="4">
        <v>0</v>
      </c>
      <c r="U1751" s="4">
        <v>0</v>
      </c>
      <c r="V1751" s="4">
        <v>0</v>
      </c>
      <c r="W1751" s="4">
        <v>2.177</v>
      </c>
      <c r="X1751" s="4">
        <v>1.0780000000000001</v>
      </c>
      <c r="Y1751" s="4">
        <v>1.9750000000000001</v>
      </c>
      <c r="Z1751" s="4">
        <v>0.57499999999999996</v>
      </c>
      <c r="AA1751" s="4">
        <v>0.223</v>
      </c>
      <c r="AB1751" s="4">
        <v>4.4630000000000001</v>
      </c>
      <c r="AC1751" s="4">
        <v>0.69899999999999995</v>
      </c>
      <c r="AG1751" s="66">
        <v>851130</v>
      </c>
      <c r="AH1751" t="s">
        <v>1406</v>
      </c>
      <c r="AI1751" s="4">
        <f t="shared" si="151"/>
        <v>0</v>
      </c>
      <c r="AJ1751" s="4">
        <f t="shared" si="151"/>
        <v>0</v>
      </c>
      <c r="AK1751" s="4">
        <f t="shared" si="151"/>
        <v>0</v>
      </c>
      <c r="AL1751" s="4">
        <f t="shared" si="151"/>
        <v>0</v>
      </c>
      <c r="AM1751" s="4">
        <f t="shared" si="151"/>
        <v>0</v>
      </c>
      <c r="AN1751" s="4">
        <f t="shared" si="151"/>
        <v>0</v>
      </c>
      <c r="AO1751" s="4">
        <f t="shared" si="151"/>
        <v>0</v>
      </c>
      <c r="AP1751" s="4">
        <f t="shared" si="151"/>
        <v>0</v>
      </c>
      <c r="AQ1751" s="4">
        <f t="shared" si="151"/>
        <v>0</v>
      </c>
      <c r="AR1751" s="4">
        <f t="shared" si="150"/>
        <v>0</v>
      </c>
      <c r="AS1751" s="4">
        <f t="shared" si="150"/>
        <v>0</v>
      </c>
      <c r="AT1751" s="4">
        <f t="shared" si="150"/>
        <v>0</v>
      </c>
      <c r="AU1751" s="4">
        <f t="shared" si="150"/>
        <v>0</v>
      </c>
      <c r="AV1751" s="4">
        <f t="shared" si="150"/>
        <v>5.1292704563469767E-3</v>
      </c>
      <c r="AW1751" s="4">
        <f t="shared" si="150"/>
        <v>3.5480035666980523E-3</v>
      </c>
      <c r="AX1751" s="4">
        <f t="shared" si="148"/>
        <v>5.2756520164971097E-3</v>
      </c>
      <c r="AY1751" s="4">
        <f t="shared" si="148"/>
        <v>1.1978921098784125E-3</v>
      </c>
      <c r="AZ1751" s="4">
        <f t="shared" si="146"/>
        <v>3.3635141609828563E-4</v>
      </c>
      <c r="BA1751" s="4">
        <f t="shared" si="146"/>
        <v>7.8560026919175033E-3</v>
      </c>
      <c r="BB1751" s="67">
        <f t="shared" si="146"/>
        <v>1.1640366820431639E-3</v>
      </c>
    </row>
    <row r="1752" spans="1:54" x14ac:dyDescent="0.3">
      <c r="A1752" t="s">
        <v>68</v>
      </c>
      <c r="B1752" t="s">
        <v>69</v>
      </c>
      <c r="C1752">
        <v>851140</v>
      </c>
      <c r="D1752" t="s">
        <v>70</v>
      </c>
      <c r="E1752" t="s">
        <v>71</v>
      </c>
      <c r="F1752" t="s">
        <v>72</v>
      </c>
      <c r="G1752" t="s">
        <v>108</v>
      </c>
      <c r="H1752">
        <v>6</v>
      </c>
      <c r="I1752" t="s">
        <v>1407</v>
      </c>
      <c r="J1752" s="4">
        <v>0</v>
      </c>
      <c r="K1752" s="4">
        <v>0</v>
      </c>
      <c r="L1752" s="4">
        <v>0</v>
      </c>
      <c r="M1752" s="4">
        <v>0</v>
      </c>
      <c r="N1752" s="4">
        <v>0</v>
      </c>
      <c r="O1752" s="4">
        <v>0</v>
      </c>
      <c r="P1752" s="4">
        <v>0</v>
      </c>
      <c r="Q1752" s="4">
        <v>0</v>
      </c>
      <c r="R1752" s="4">
        <v>0</v>
      </c>
      <c r="S1752" s="4">
        <v>0</v>
      </c>
      <c r="T1752" s="4">
        <v>0.755</v>
      </c>
      <c r="U1752" s="4">
        <v>0</v>
      </c>
      <c r="V1752" s="4">
        <v>0</v>
      </c>
      <c r="W1752" s="4">
        <v>0.65200000000000002</v>
      </c>
      <c r="X1752" s="4">
        <v>0</v>
      </c>
      <c r="Y1752" s="4">
        <v>2.8000000000000001E-2</v>
      </c>
      <c r="Z1752" s="4">
        <v>0.17299999999999999</v>
      </c>
      <c r="AA1752" s="4">
        <v>0.60699999999999998</v>
      </c>
      <c r="AB1752" s="4">
        <v>0.27600000000000002</v>
      </c>
      <c r="AC1752" s="4">
        <v>0</v>
      </c>
      <c r="AG1752" s="66">
        <v>851140</v>
      </c>
      <c r="AH1752" t="s">
        <v>1407</v>
      </c>
      <c r="AI1752" s="4">
        <f t="shared" si="151"/>
        <v>0</v>
      </c>
      <c r="AJ1752" s="4">
        <f t="shared" si="151"/>
        <v>0</v>
      </c>
      <c r="AK1752" s="4">
        <f t="shared" si="151"/>
        <v>0</v>
      </c>
      <c r="AL1752" s="4">
        <f t="shared" si="151"/>
        <v>0</v>
      </c>
      <c r="AM1752" s="4">
        <f t="shared" si="151"/>
        <v>0</v>
      </c>
      <c r="AN1752" s="4">
        <f t="shared" si="151"/>
        <v>0</v>
      </c>
      <c r="AO1752" s="4">
        <f t="shared" si="151"/>
        <v>0</v>
      </c>
      <c r="AP1752" s="4">
        <f t="shared" si="151"/>
        <v>0</v>
      </c>
      <c r="AQ1752" s="4">
        <f t="shared" si="151"/>
        <v>0</v>
      </c>
      <c r="AR1752" s="4">
        <f t="shared" si="150"/>
        <v>0</v>
      </c>
      <c r="AS1752" s="4">
        <f t="shared" si="150"/>
        <v>8.7238037504616716E-5</v>
      </c>
      <c r="AT1752" s="4">
        <f t="shared" si="150"/>
        <v>0</v>
      </c>
      <c r="AU1752" s="4">
        <f t="shared" si="150"/>
        <v>0</v>
      </c>
      <c r="AV1752" s="4">
        <f t="shared" si="150"/>
        <v>1.5361894063106241E-3</v>
      </c>
      <c r="AW1752" s="4">
        <f t="shared" si="150"/>
        <v>0</v>
      </c>
      <c r="AX1752" s="4">
        <f t="shared" si="148"/>
        <v>7.4794053904769146E-5</v>
      </c>
      <c r="AY1752" s="4">
        <f t="shared" si="148"/>
        <v>3.6040927827646146E-4</v>
      </c>
      <c r="AZ1752" s="4">
        <f t="shared" si="146"/>
        <v>9.1553950480564741E-4</v>
      </c>
      <c r="BA1752" s="4">
        <f t="shared" si="146"/>
        <v>4.8582942930074633E-4</v>
      </c>
      <c r="BB1752" s="67">
        <f t="shared" si="146"/>
        <v>0</v>
      </c>
    </row>
    <row r="1753" spans="1:54" x14ac:dyDescent="0.3">
      <c r="A1753" t="s">
        <v>68</v>
      </c>
      <c r="B1753" t="s">
        <v>69</v>
      </c>
      <c r="C1753">
        <v>851150</v>
      </c>
      <c r="D1753" t="s">
        <v>70</v>
      </c>
      <c r="E1753" t="s">
        <v>71</v>
      </c>
      <c r="F1753" t="s">
        <v>72</v>
      </c>
      <c r="G1753" t="s">
        <v>108</v>
      </c>
      <c r="H1753">
        <v>6</v>
      </c>
      <c r="I1753" t="s">
        <v>1408</v>
      </c>
      <c r="J1753" s="4">
        <v>0</v>
      </c>
      <c r="K1753" s="4">
        <v>0</v>
      </c>
      <c r="L1753" s="4">
        <v>0</v>
      </c>
      <c r="M1753" s="4">
        <v>0</v>
      </c>
      <c r="N1753" s="4">
        <v>0</v>
      </c>
      <c r="O1753" s="4">
        <v>0</v>
      </c>
      <c r="P1753" s="4">
        <v>0</v>
      </c>
      <c r="Q1753" s="4">
        <v>0</v>
      </c>
      <c r="R1753" s="4">
        <v>0</v>
      </c>
      <c r="S1753" s="4">
        <v>0</v>
      </c>
      <c r="T1753" s="4">
        <v>0</v>
      </c>
      <c r="U1753" s="4">
        <v>0</v>
      </c>
      <c r="V1753" s="4">
        <v>0</v>
      </c>
      <c r="W1753" s="4">
        <v>0.14399999999999999</v>
      </c>
      <c r="X1753" s="4">
        <v>0</v>
      </c>
      <c r="Y1753" s="4">
        <v>0</v>
      </c>
      <c r="Z1753" s="4">
        <v>0.68400000000000005</v>
      </c>
      <c r="AA1753" s="4">
        <v>7.1189999999999998</v>
      </c>
      <c r="AB1753" s="4">
        <v>7.0999999999999994E-2</v>
      </c>
      <c r="AC1753" s="4">
        <v>0.20799999999999999</v>
      </c>
      <c r="AG1753" s="66">
        <v>851150</v>
      </c>
      <c r="AH1753" t="s">
        <v>1408</v>
      </c>
      <c r="AI1753" s="4">
        <f t="shared" si="151"/>
        <v>0</v>
      </c>
      <c r="AJ1753" s="4">
        <f t="shared" si="151"/>
        <v>0</v>
      </c>
      <c r="AK1753" s="4">
        <f t="shared" si="151"/>
        <v>0</v>
      </c>
      <c r="AL1753" s="4">
        <f t="shared" si="151"/>
        <v>0</v>
      </c>
      <c r="AM1753" s="4">
        <f t="shared" si="151"/>
        <v>0</v>
      </c>
      <c r="AN1753" s="4">
        <f t="shared" si="151"/>
        <v>0</v>
      </c>
      <c r="AO1753" s="4">
        <f t="shared" si="151"/>
        <v>0</v>
      </c>
      <c r="AP1753" s="4">
        <f t="shared" si="151"/>
        <v>0</v>
      </c>
      <c r="AQ1753" s="4">
        <f t="shared" si="151"/>
        <v>0</v>
      </c>
      <c r="AR1753" s="4">
        <f t="shared" si="150"/>
        <v>0</v>
      </c>
      <c r="AS1753" s="4">
        <f t="shared" si="150"/>
        <v>0</v>
      </c>
      <c r="AT1753" s="4">
        <f t="shared" si="150"/>
        <v>0</v>
      </c>
      <c r="AU1753" s="4">
        <f t="shared" si="150"/>
        <v>0</v>
      </c>
      <c r="AV1753" s="4">
        <f t="shared" si="150"/>
        <v>3.3928109587228503E-4</v>
      </c>
      <c r="AW1753" s="4">
        <f t="shared" si="150"/>
        <v>0</v>
      </c>
      <c r="AX1753" s="4">
        <f t="shared" si="148"/>
        <v>0</v>
      </c>
      <c r="AY1753" s="4">
        <f t="shared" si="148"/>
        <v>1.4249707880988421E-3</v>
      </c>
      <c r="AZ1753" s="4">
        <f t="shared" si="146"/>
        <v>1.0737604175801323E-2</v>
      </c>
      <c r="BA1753" s="4">
        <f t="shared" si="146"/>
        <v>1.2497786043606153E-4</v>
      </c>
      <c r="BB1753" s="67">
        <f t="shared" si="146"/>
        <v>3.4638001411298728E-4</v>
      </c>
    </row>
    <row r="1754" spans="1:54" x14ac:dyDescent="0.3">
      <c r="A1754" t="s">
        <v>68</v>
      </c>
      <c r="B1754" t="s">
        <v>69</v>
      </c>
      <c r="C1754">
        <v>851180</v>
      </c>
      <c r="D1754" t="s">
        <v>70</v>
      </c>
      <c r="E1754" t="s">
        <v>71</v>
      </c>
      <c r="F1754" t="s">
        <v>72</v>
      </c>
      <c r="G1754" t="s">
        <v>108</v>
      </c>
      <c r="H1754">
        <v>6</v>
      </c>
      <c r="I1754" t="s">
        <v>1409</v>
      </c>
      <c r="J1754" s="4">
        <v>0</v>
      </c>
      <c r="K1754" s="4">
        <v>0</v>
      </c>
      <c r="L1754" s="4">
        <v>0</v>
      </c>
      <c r="M1754" s="4">
        <v>0</v>
      </c>
      <c r="N1754" s="4">
        <v>0</v>
      </c>
      <c r="O1754" s="4">
        <v>0</v>
      </c>
      <c r="P1754" s="4">
        <v>0</v>
      </c>
      <c r="Q1754" s="4">
        <v>0</v>
      </c>
      <c r="R1754" s="4">
        <v>0</v>
      </c>
      <c r="S1754" s="4">
        <v>0</v>
      </c>
      <c r="T1754" s="4">
        <v>0</v>
      </c>
      <c r="U1754" s="4">
        <v>0</v>
      </c>
      <c r="V1754" s="4">
        <v>0</v>
      </c>
      <c r="W1754" s="4">
        <v>0</v>
      </c>
      <c r="X1754" s="4">
        <v>0</v>
      </c>
      <c r="Y1754" s="4">
        <v>0</v>
      </c>
      <c r="Z1754" s="4">
        <v>0</v>
      </c>
      <c r="AA1754" s="4">
        <v>0</v>
      </c>
      <c r="AB1754" s="4">
        <v>0.498</v>
      </c>
      <c r="AC1754" s="4">
        <v>0.13900000000000001</v>
      </c>
      <c r="AG1754" s="66">
        <v>851180</v>
      </c>
      <c r="AH1754" t="s">
        <v>1409</v>
      </c>
      <c r="AI1754" s="4">
        <f t="shared" si="151"/>
        <v>0</v>
      </c>
      <c r="AJ1754" s="4">
        <f t="shared" si="151"/>
        <v>0</v>
      </c>
      <c r="AK1754" s="4">
        <f t="shared" si="151"/>
        <v>0</v>
      </c>
      <c r="AL1754" s="4">
        <f t="shared" si="151"/>
        <v>0</v>
      </c>
      <c r="AM1754" s="4">
        <f t="shared" si="151"/>
        <v>0</v>
      </c>
      <c r="AN1754" s="4">
        <f t="shared" si="151"/>
        <v>0</v>
      </c>
      <c r="AO1754" s="4">
        <f t="shared" si="151"/>
        <v>0</v>
      </c>
      <c r="AP1754" s="4">
        <f t="shared" si="151"/>
        <v>0</v>
      </c>
      <c r="AQ1754" s="4">
        <f t="shared" si="151"/>
        <v>0</v>
      </c>
      <c r="AR1754" s="4">
        <f t="shared" si="150"/>
        <v>0</v>
      </c>
      <c r="AS1754" s="4">
        <f t="shared" si="150"/>
        <v>0</v>
      </c>
      <c r="AT1754" s="4">
        <f t="shared" si="150"/>
        <v>0</v>
      </c>
      <c r="AU1754" s="4">
        <f t="shared" si="150"/>
        <v>0</v>
      </c>
      <c r="AV1754" s="4">
        <f t="shared" si="150"/>
        <v>0</v>
      </c>
      <c r="AW1754" s="4">
        <f t="shared" si="150"/>
        <v>0</v>
      </c>
      <c r="AX1754" s="4">
        <f t="shared" si="148"/>
        <v>0</v>
      </c>
      <c r="AY1754" s="4">
        <f t="shared" si="148"/>
        <v>0</v>
      </c>
      <c r="AZ1754" s="4">
        <f t="shared" si="146"/>
        <v>0</v>
      </c>
      <c r="BA1754" s="4">
        <f t="shared" si="146"/>
        <v>8.7660527460786848E-4</v>
      </c>
      <c r="BB1754" s="67">
        <f t="shared" si="146"/>
        <v>2.3147510558512132E-4</v>
      </c>
    </row>
    <row r="1755" spans="1:54" x14ac:dyDescent="0.3">
      <c r="A1755" t="s">
        <v>68</v>
      </c>
      <c r="B1755" t="s">
        <v>69</v>
      </c>
      <c r="C1755">
        <v>851190</v>
      </c>
      <c r="D1755" t="s">
        <v>70</v>
      </c>
      <c r="E1755" t="s">
        <v>71</v>
      </c>
      <c r="F1755" t="s">
        <v>72</v>
      </c>
      <c r="G1755" t="s">
        <v>108</v>
      </c>
      <c r="H1755">
        <v>6</v>
      </c>
      <c r="I1755" t="s">
        <v>962</v>
      </c>
      <c r="J1755" s="4">
        <v>0</v>
      </c>
      <c r="K1755" s="4">
        <v>0</v>
      </c>
      <c r="L1755" s="4">
        <v>0</v>
      </c>
      <c r="M1755" s="4">
        <v>0</v>
      </c>
      <c r="N1755" s="4">
        <v>0</v>
      </c>
      <c r="O1755" s="4">
        <v>0</v>
      </c>
      <c r="P1755" s="4">
        <v>4.3129999999999997</v>
      </c>
      <c r="Q1755" s="4">
        <v>0</v>
      </c>
      <c r="R1755" s="4">
        <v>0</v>
      </c>
      <c r="S1755" s="4">
        <v>0</v>
      </c>
      <c r="T1755" s="4">
        <v>0</v>
      </c>
      <c r="U1755" s="4">
        <v>0</v>
      </c>
      <c r="V1755" s="4">
        <v>2.2589999999999999</v>
      </c>
      <c r="W1755" s="4">
        <v>0.22800000000000001</v>
      </c>
      <c r="X1755" s="4">
        <v>0</v>
      </c>
      <c r="Y1755" s="4">
        <v>0</v>
      </c>
      <c r="Z1755" s="4">
        <v>0</v>
      </c>
      <c r="AA1755" s="4">
        <v>0</v>
      </c>
      <c r="AB1755" s="4">
        <v>2.4E-2</v>
      </c>
      <c r="AC1755" s="4">
        <v>0.09</v>
      </c>
      <c r="AG1755" s="66">
        <v>851190</v>
      </c>
      <c r="AH1755" t="s">
        <v>962</v>
      </c>
      <c r="AI1755" s="4">
        <f t="shared" si="151"/>
        <v>0</v>
      </c>
      <c r="AJ1755" s="4">
        <f t="shared" si="151"/>
        <v>0</v>
      </c>
      <c r="AK1755" s="4">
        <f t="shared" si="151"/>
        <v>0</v>
      </c>
      <c r="AL1755" s="4">
        <f t="shared" si="151"/>
        <v>0</v>
      </c>
      <c r="AM1755" s="4">
        <f t="shared" si="151"/>
        <v>0</v>
      </c>
      <c r="AN1755" s="4">
        <f t="shared" si="151"/>
        <v>0</v>
      </c>
      <c r="AO1755" s="4">
        <f t="shared" si="151"/>
        <v>4.9247842823448573E-2</v>
      </c>
      <c r="AP1755" s="4">
        <f t="shared" si="151"/>
        <v>0</v>
      </c>
      <c r="AQ1755" s="4">
        <f t="shared" si="151"/>
        <v>0</v>
      </c>
      <c r="AR1755" s="4">
        <f t="shared" si="150"/>
        <v>0</v>
      </c>
      <c r="AS1755" s="4">
        <f t="shared" si="150"/>
        <v>0</v>
      </c>
      <c r="AT1755" s="4">
        <f t="shared" si="150"/>
        <v>0</v>
      </c>
      <c r="AU1755" s="4">
        <f t="shared" si="150"/>
        <v>5.6570709154282663E-3</v>
      </c>
      <c r="AV1755" s="4">
        <f t="shared" si="150"/>
        <v>5.3719506846445142E-4</v>
      </c>
      <c r="AW1755" s="4">
        <f t="shared" si="150"/>
        <v>0</v>
      </c>
      <c r="AX1755" s="4">
        <f t="shared" si="148"/>
        <v>0</v>
      </c>
      <c r="AY1755" s="4">
        <f t="shared" si="148"/>
        <v>0</v>
      </c>
      <c r="AZ1755" s="4">
        <f t="shared" si="146"/>
        <v>0</v>
      </c>
      <c r="BA1755" s="4">
        <f t="shared" si="146"/>
        <v>4.2246037330499682E-5</v>
      </c>
      <c r="BB1755" s="67">
        <f t="shared" si="146"/>
        <v>1.498759676450426E-4</v>
      </c>
    </row>
    <row r="1756" spans="1:54" x14ac:dyDescent="0.3">
      <c r="A1756" t="s">
        <v>68</v>
      </c>
      <c r="B1756" t="s">
        <v>69</v>
      </c>
      <c r="C1756">
        <v>851210</v>
      </c>
      <c r="D1756" t="s">
        <v>70</v>
      </c>
      <c r="E1756" t="s">
        <v>71</v>
      </c>
      <c r="F1756" t="s">
        <v>72</v>
      </c>
      <c r="G1756" t="s">
        <v>108</v>
      </c>
      <c r="H1756">
        <v>6</v>
      </c>
      <c r="I1756" t="s">
        <v>1410</v>
      </c>
      <c r="J1756" s="4">
        <v>0</v>
      </c>
      <c r="K1756" s="4">
        <v>0</v>
      </c>
      <c r="L1756" s="4">
        <v>0</v>
      </c>
      <c r="M1756" s="4">
        <v>0</v>
      </c>
      <c r="N1756" s="4">
        <v>0</v>
      </c>
      <c r="O1756" s="4">
        <v>0</v>
      </c>
      <c r="P1756" s="4">
        <v>0</v>
      </c>
      <c r="Q1756" s="4">
        <v>0</v>
      </c>
      <c r="R1756" s="4">
        <v>0</v>
      </c>
      <c r="S1756" s="4">
        <v>0</v>
      </c>
      <c r="T1756" s="4">
        <v>0</v>
      </c>
      <c r="U1756" s="4">
        <v>0</v>
      </c>
      <c r="V1756" s="4">
        <v>4.3999999999999997E-2</v>
      </c>
      <c r="W1756" s="4">
        <v>0</v>
      </c>
      <c r="X1756" s="4">
        <v>0</v>
      </c>
      <c r="Y1756" s="4">
        <v>5.0000000000000001E-3</v>
      </c>
      <c r="Z1756" s="4">
        <v>0</v>
      </c>
      <c r="AA1756" s="4">
        <v>0</v>
      </c>
      <c r="AB1756" s="4">
        <v>0</v>
      </c>
      <c r="AC1756" s="4">
        <v>0</v>
      </c>
      <c r="AG1756" s="66">
        <v>851210</v>
      </c>
      <c r="AH1756" t="s">
        <v>1410</v>
      </c>
      <c r="AI1756" s="4">
        <f t="shared" si="151"/>
        <v>0</v>
      </c>
      <c r="AJ1756" s="4">
        <f t="shared" si="151"/>
        <v>0</v>
      </c>
      <c r="AK1756" s="4">
        <f t="shared" si="151"/>
        <v>0</v>
      </c>
      <c r="AL1756" s="4">
        <f t="shared" si="151"/>
        <v>0</v>
      </c>
      <c r="AM1756" s="4">
        <f t="shared" si="151"/>
        <v>0</v>
      </c>
      <c r="AN1756" s="4">
        <f t="shared" si="151"/>
        <v>0</v>
      </c>
      <c r="AO1756" s="4">
        <f t="shared" si="151"/>
        <v>0</v>
      </c>
      <c r="AP1756" s="4">
        <f t="shared" si="151"/>
        <v>0</v>
      </c>
      <c r="AQ1756" s="4">
        <f t="shared" si="151"/>
        <v>0</v>
      </c>
      <c r="AR1756" s="4">
        <f t="shared" si="150"/>
        <v>0</v>
      </c>
      <c r="AS1756" s="4">
        <f t="shared" si="150"/>
        <v>0</v>
      </c>
      <c r="AT1756" s="4">
        <f t="shared" si="150"/>
        <v>0</v>
      </c>
      <c r="AU1756" s="4">
        <f t="shared" si="150"/>
        <v>1.1018641889280375E-4</v>
      </c>
      <c r="AV1756" s="4">
        <f t="shared" si="150"/>
        <v>0</v>
      </c>
      <c r="AW1756" s="4">
        <f t="shared" si="150"/>
        <v>0</v>
      </c>
      <c r="AX1756" s="4">
        <f t="shared" si="148"/>
        <v>1.3356081054423062E-5</v>
      </c>
      <c r="AY1756" s="4">
        <f t="shared" si="148"/>
        <v>0</v>
      </c>
      <c r="AZ1756" s="4">
        <f t="shared" si="146"/>
        <v>0</v>
      </c>
      <c r="BA1756" s="4">
        <f t="shared" si="146"/>
        <v>0</v>
      </c>
      <c r="BB1756" s="67">
        <f t="shared" si="146"/>
        <v>0</v>
      </c>
    </row>
    <row r="1757" spans="1:54" x14ac:dyDescent="0.3">
      <c r="A1757" t="s">
        <v>68</v>
      </c>
      <c r="B1757" t="s">
        <v>69</v>
      </c>
      <c r="C1757">
        <v>851220</v>
      </c>
      <c r="D1757" t="s">
        <v>70</v>
      </c>
      <c r="E1757" t="s">
        <v>71</v>
      </c>
      <c r="F1757" t="s">
        <v>72</v>
      </c>
      <c r="G1757" t="s">
        <v>108</v>
      </c>
      <c r="H1757">
        <v>6</v>
      </c>
      <c r="I1757" t="s">
        <v>1411</v>
      </c>
      <c r="J1757" s="4">
        <v>0</v>
      </c>
      <c r="K1757" s="4">
        <v>0</v>
      </c>
      <c r="L1757" s="4">
        <v>0</v>
      </c>
      <c r="M1757" s="4">
        <v>0</v>
      </c>
      <c r="N1757" s="4">
        <v>0</v>
      </c>
      <c r="O1757" s="4">
        <v>0</v>
      </c>
      <c r="P1757" s="4">
        <v>0</v>
      </c>
      <c r="Q1757" s="4">
        <v>15.26</v>
      </c>
      <c r="R1757" s="4">
        <v>0</v>
      </c>
      <c r="S1757" s="4">
        <v>0</v>
      </c>
      <c r="T1757" s="4">
        <v>0.74099999999999999</v>
      </c>
      <c r="U1757" s="4">
        <v>0.216</v>
      </c>
      <c r="V1757" s="4">
        <v>0.192</v>
      </c>
      <c r="W1757" s="4">
        <v>2.1230000000000002</v>
      </c>
      <c r="X1757" s="4">
        <v>8.0000000000000002E-3</v>
      </c>
      <c r="Y1757" s="4">
        <v>0.11</v>
      </c>
      <c r="Z1757" s="4">
        <v>1.7050000000000001</v>
      </c>
      <c r="AA1757" s="4">
        <v>0.188</v>
      </c>
      <c r="AB1757" s="4">
        <v>0.28100000000000003</v>
      </c>
      <c r="AC1757" s="4">
        <v>27.268999999999998</v>
      </c>
      <c r="AG1757" s="66">
        <v>851220</v>
      </c>
      <c r="AH1757" t="s">
        <v>1411</v>
      </c>
      <c r="AI1757" s="4">
        <f t="shared" si="151"/>
        <v>0</v>
      </c>
      <c r="AJ1757" s="4">
        <f t="shared" si="151"/>
        <v>0</v>
      </c>
      <c r="AK1757" s="4">
        <f t="shared" si="151"/>
        <v>0</v>
      </c>
      <c r="AL1757" s="4">
        <f t="shared" si="151"/>
        <v>0</v>
      </c>
      <c r="AM1757" s="4">
        <f t="shared" si="151"/>
        <v>0</v>
      </c>
      <c r="AN1757" s="4">
        <f t="shared" si="151"/>
        <v>0</v>
      </c>
      <c r="AO1757" s="4">
        <f t="shared" si="151"/>
        <v>0</v>
      </c>
      <c r="AP1757" s="4">
        <f t="shared" si="151"/>
        <v>8.9766913092333672E-2</v>
      </c>
      <c r="AQ1757" s="4">
        <f t="shared" si="151"/>
        <v>0</v>
      </c>
      <c r="AR1757" s="4">
        <f t="shared" si="150"/>
        <v>0</v>
      </c>
      <c r="AS1757" s="4">
        <f t="shared" si="150"/>
        <v>8.5620378531021181E-5</v>
      </c>
      <c r="AT1757" s="4">
        <f t="shared" si="150"/>
        <v>6.4716780045371875E-4</v>
      </c>
      <c r="AU1757" s="4">
        <f t="shared" si="150"/>
        <v>4.8081346425950738E-4</v>
      </c>
      <c r="AV1757" s="4">
        <f t="shared" si="150"/>
        <v>5.0020400453948703E-3</v>
      </c>
      <c r="AW1757" s="4">
        <f t="shared" si="150"/>
        <v>2.6330267656386286E-5</v>
      </c>
      <c r="AX1757" s="4">
        <f t="shared" si="148"/>
        <v>2.9383378319730737E-4</v>
      </c>
      <c r="AY1757" s="4">
        <f t="shared" si="148"/>
        <v>3.5520105171177275E-3</v>
      </c>
      <c r="AZ1757" s="4">
        <f t="shared" si="146"/>
        <v>2.835608350963125E-4</v>
      </c>
      <c r="BA1757" s="4">
        <f t="shared" si="146"/>
        <v>4.9463068707793385E-4</v>
      </c>
      <c r="BB1757" s="67">
        <f t="shared" si="146"/>
        <v>4.541075290791851E-2</v>
      </c>
    </row>
    <row r="1758" spans="1:54" x14ac:dyDescent="0.3">
      <c r="A1758" t="s">
        <v>68</v>
      </c>
      <c r="B1758" t="s">
        <v>69</v>
      </c>
      <c r="C1758">
        <v>851230</v>
      </c>
      <c r="D1758" t="s">
        <v>70</v>
      </c>
      <c r="E1758" t="s">
        <v>71</v>
      </c>
      <c r="F1758" t="s">
        <v>72</v>
      </c>
      <c r="G1758" t="s">
        <v>108</v>
      </c>
      <c r="H1758">
        <v>6</v>
      </c>
      <c r="I1758" t="s">
        <v>1412</v>
      </c>
      <c r="J1758" s="4">
        <v>0</v>
      </c>
      <c r="K1758" s="4">
        <v>0</v>
      </c>
      <c r="L1758" s="4">
        <v>0</v>
      </c>
      <c r="M1758" s="4">
        <v>0</v>
      </c>
      <c r="N1758" s="4">
        <v>0</v>
      </c>
      <c r="O1758" s="4">
        <v>0</v>
      </c>
      <c r="P1758" s="4">
        <v>0</v>
      </c>
      <c r="Q1758" s="4">
        <v>0</v>
      </c>
      <c r="R1758" s="4">
        <v>0</v>
      </c>
      <c r="S1758" s="4">
        <v>0</v>
      </c>
      <c r="T1758" s="4">
        <v>0</v>
      </c>
      <c r="U1758" s="4">
        <v>0</v>
      </c>
      <c r="V1758" s="4">
        <v>1.4E-2</v>
      </c>
      <c r="W1758" s="4">
        <v>3.0000000000000001E-3</v>
      </c>
      <c r="X1758" s="4">
        <v>8.8999999999999996E-2</v>
      </c>
      <c r="Y1758" s="4">
        <v>0</v>
      </c>
      <c r="Z1758" s="4">
        <v>0</v>
      </c>
      <c r="AA1758" s="4">
        <v>0</v>
      </c>
      <c r="AB1758" s="4">
        <v>0</v>
      </c>
      <c r="AC1758" s="4">
        <v>4.8000000000000001E-2</v>
      </c>
      <c r="AG1758" s="66">
        <v>851230</v>
      </c>
      <c r="AH1758" t="s">
        <v>1412</v>
      </c>
      <c r="AI1758" s="4">
        <f t="shared" si="151"/>
        <v>0</v>
      </c>
      <c r="AJ1758" s="4">
        <f t="shared" si="151"/>
        <v>0</v>
      </c>
      <c r="AK1758" s="4">
        <f t="shared" si="151"/>
        <v>0</v>
      </c>
      <c r="AL1758" s="4">
        <f t="shared" si="151"/>
        <v>0</v>
      </c>
      <c r="AM1758" s="4">
        <f t="shared" si="151"/>
        <v>0</v>
      </c>
      <c r="AN1758" s="4">
        <f t="shared" si="151"/>
        <v>0</v>
      </c>
      <c r="AO1758" s="4">
        <f t="shared" si="151"/>
        <v>0</v>
      </c>
      <c r="AP1758" s="4">
        <f t="shared" si="151"/>
        <v>0</v>
      </c>
      <c r="AQ1758" s="4">
        <f t="shared" si="151"/>
        <v>0</v>
      </c>
      <c r="AR1758" s="4">
        <f t="shared" si="150"/>
        <v>0</v>
      </c>
      <c r="AS1758" s="4">
        <f t="shared" si="150"/>
        <v>0</v>
      </c>
      <c r="AT1758" s="4">
        <f t="shared" si="150"/>
        <v>0</v>
      </c>
      <c r="AU1758" s="4">
        <f t="shared" si="150"/>
        <v>3.5059315102255748E-5</v>
      </c>
      <c r="AV1758" s="4">
        <f t="shared" si="150"/>
        <v>7.0683561640059383E-6</v>
      </c>
      <c r="AW1758" s="4">
        <f t="shared" si="150"/>
        <v>2.9292422767729744E-4</v>
      </c>
      <c r="AX1758" s="4">
        <f t="shared" si="148"/>
        <v>0</v>
      </c>
      <c r="AY1758" s="4">
        <f t="shared" si="148"/>
        <v>0</v>
      </c>
      <c r="AZ1758" s="4">
        <f t="shared" si="146"/>
        <v>0</v>
      </c>
      <c r="BA1758" s="4">
        <f t="shared" si="146"/>
        <v>0</v>
      </c>
      <c r="BB1758" s="67">
        <f t="shared" si="146"/>
        <v>7.9933849410689377E-5</v>
      </c>
    </row>
    <row r="1759" spans="1:54" x14ac:dyDescent="0.3">
      <c r="A1759" t="s">
        <v>68</v>
      </c>
      <c r="B1759" t="s">
        <v>69</v>
      </c>
      <c r="C1759">
        <v>851240</v>
      </c>
      <c r="D1759" t="s">
        <v>70</v>
      </c>
      <c r="E1759" t="s">
        <v>71</v>
      </c>
      <c r="F1759" t="s">
        <v>72</v>
      </c>
      <c r="G1759" t="s">
        <v>108</v>
      </c>
      <c r="H1759">
        <v>6</v>
      </c>
      <c r="I1759" t="s">
        <v>1413</v>
      </c>
      <c r="J1759" s="4">
        <v>0</v>
      </c>
      <c r="K1759" s="4">
        <v>0</v>
      </c>
      <c r="L1759" s="4">
        <v>0</v>
      </c>
      <c r="M1759" s="4">
        <v>0</v>
      </c>
      <c r="N1759" s="4">
        <v>0</v>
      </c>
      <c r="O1759" s="4">
        <v>0</v>
      </c>
      <c r="P1759" s="4">
        <v>0</v>
      </c>
      <c r="Q1759" s="4">
        <v>0</v>
      </c>
      <c r="R1759" s="4">
        <v>0</v>
      </c>
      <c r="S1759" s="4">
        <v>0</v>
      </c>
      <c r="T1759" s="4">
        <v>0</v>
      </c>
      <c r="U1759" s="4">
        <v>0</v>
      </c>
      <c r="V1759" s="4">
        <v>0</v>
      </c>
      <c r="W1759" s="4">
        <v>4.7E-2</v>
      </c>
      <c r="X1759" s="4">
        <v>0</v>
      </c>
      <c r="Y1759" s="4">
        <v>0</v>
      </c>
      <c r="Z1759" s="4">
        <v>0.11</v>
      </c>
      <c r="AA1759" s="4">
        <v>8.3000000000000004E-2</v>
      </c>
      <c r="AB1759" s="4">
        <v>0</v>
      </c>
      <c r="AC1759" s="4">
        <v>0.26600000000000001</v>
      </c>
      <c r="AG1759" s="66">
        <v>851240</v>
      </c>
      <c r="AH1759" t="s">
        <v>1413</v>
      </c>
      <c r="AI1759" s="4">
        <f t="shared" si="151"/>
        <v>0</v>
      </c>
      <c r="AJ1759" s="4">
        <f t="shared" si="151"/>
        <v>0</v>
      </c>
      <c r="AK1759" s="4">
        <f t="shared" si="151"/>
        <v>0</v>
      </c>
      <c r="AL1759" s="4">
        <f t="shared" si="151"/>
        <v>0</v>
      </c>
      <c r="AM1759" s="4">
        <f t="shared" si="151"/>
        <v>0</v>
      </c>
      <c r="AN1759" s="4">
        <f t="shared" si="151"/>
        <v>0</v>
      </c>
      <c r="AO1759" s="4">
        <f t="shared" si="151"/>
        <v>0</v>
      </c>
      <c r="AP1759" s="4">
        <f t="shared" si="151"/>
        <v>0</v>
      </c>
      <c r="AQ1759" s="4">
        <f t="shared" si="151"/>
        <v>0</v>
      </c>
      <c r="AR1759" s="4">
        <f t="shared" si="150"/>
        <v>0</v>
      </c>
      <c r="AS1759" s="4">
        <f t="shared" si="150"/>
        <v>0</v>
      </c>
      <c r="AT1759" s="4">
        <f t="shared" si="150"/>
        <v>0</v>
      </c>
      <c r="AU1759" s="4">
        <f t="shared" si="150"/>
        <v>0</v>
      </c>
      <c r="AV1759" s="4">
        <f t="shared" si="150"/>
        <v>1.1073757990275972E-4</v>
      </c>
      <c r="AW1759" s="4">
        <f t="shared" si="150"/>
        <v>0</v>
      </c>
      <c r="AX1759" s="4">
        <f t="shared" si="148"/>
        <v>0</v>
      </c>
      <c r="AY1759" s="4">
        <f t="shared" si="148"/>
        <v>2.2916196884630496E-4</v>
      </c>
      <c r="AZ1759" s="4">
        <f t="shared" si="146"/>
        <v>1.251890920903933E-4</v>
      </c>
      <c r="BA1759" s="4">
        <f t="shared" si="146"/>
        <v>0</v>
      </c>
      <c r="BB1759" s="67">
        <f t="shared" si="146"/>
        <v>4.4296674881757033E-4</v>
      </c>
    </row>
    <row r="1760" spans="1:54" x14ac:dyDescent="0.3">
      <c r="A1760" t="s">
        <v>68</v>
      </c>
      <c r="B1760" t="s">
        <v>69</v>
      </c>
      <c r="C1760">
        <v>851290</v>
      </c>
      <c r="D1760" t="s">
        <v>70</v>
      </c>
      <c r="E1760" t="s">
        <v>71</v>
      </c>
      <c r="F1760" t="s">
        <v>72</v>
      </c>
      <c r="G1760" t="s">
        <v>108</v>
      </c>
      <c r="H1760">
        <v>6</v>
      </c>
      <c r="I1760" t="s">
        <v>962</v>
      </c>
      <c r="J1760" s="4">
        <v>0</v>
      </c>
      <c r="K1760" s="4">
        <v>0</v>
      </c>
      <c r="L1760" s="4">
        <v>0</v>
      </c>
      <c r="M1760" s="4">
        <v>0</v>
      </c>
      <c r="N1760" s="4">
        <v>0</v>
      </c>
      <c r="O1760" s="4">
        <v>0</v>
      </c>
      <c r="P1760" s="4">
        <v>0</v>
      </c>
      <c r="Q1760" s="4">
        <v>0</v>
      </c>
      <c r="R1760" s="4">
        <v>0.439</v>
      </c>
      <c r="S1760" s="4">
        <v>0</v>
      </c>
      <c r="T1760" s="4">
        <v>0</v>
      </c>
      <c r="U1760" s="4">
        <v>0</v>
      </c>
      <c r="V1760" s="4">
        <v>1.3160000000000001</v>
      </c>
      <c r="W1760" s="4">
        <v>4.2000000000000003E-2</v>
      </c>
      <c r="X1760" s="4">
        <v>1.0999999999999999E-2</v>
      </c>
      <c r="Y1760" s="4">
        <v>0.155</v>
      </c>
      <c r="Z1760" s="4">
        <v>0</v>
      </c>
      <c r="AA1760" s="4">
        <v>0</v>
      </c>
      <c r="AB1760" s="4">
        <v>2.1000000000000001E-2</v>
      </c>
      <c r="AC1760" s="4">
        <v>0.64600000000000002</v>
      </c>
      <c r="AG1760" s="66">
        <v>851290</v>
      </c>
      <c r="AH1760" t="s">
        <v>962</v>
      </c>
      <c r="AI1760" s="4">
        <f t="shared" si="151"/>
        <v>0</v>
      </c>
      <c r="AJ1760" s="4">
        <f t="shared" si="151"/>
        <v>0</v>
      </c>
      <c r="AK1760" s="4">
        <f t="shared" si="151"/>
        <v>0</v>
      </c>
      <c r="AL1760" s="4">
        <f t="shared" si="151"/>
        <v>0</v>
      </c>
      <c r="AM1760" s="4">
        <f t="shared" si="151"/>
        <v>0</v>
      </c>
      <c r="AN1760" s="4">
        <f t="shared" si="151"/>
        <v>0</v>
      </c>
      <c r="AO1760" s="4">
        <f t="shared" si="151"/>
        <v>0</v>
      </c>
      <c r="AP1760" s="4">
        <f t="shared" si="151"/>
        <v>0</v>
      </c>
      <c r="AQ1760" s="4">
        <f t="shared" si="151"/>
        <v>1.7455821562218086E-3</v>
      </c>
      <c r="AR1760" s="4">
        <f t="shared" si="150"/>
        <v>0</v>
      </c>
      <c r="AS1760" s="4">
        <f t="shared" si="150"/>
        <v>0</v>
      </c>
      <c r="AT1760" s="4">
        <f t="shared" si="150"/>
        <v>0</v>
      </c>
      <c r="AU1760" s="4">
        <f t="shared" si="150"/>
        <v>3.2955756196120403E-3</v>
      </c>
      <c r="AV1760" s="4">
        <f t="shared" si="150"/>
        <v>9.8956986296083155E-5</v>
      </c>
      <c r="AW1760" s="4">
        <f t="shared" si="150"/>
        <v>3.6204118027531143E-5</v>
      </c>
      <c r="AX1760" s="4">
        <f t="shared" si="148"/>
        <v>4.1403851268711497E-4</v>
      </c>
      <c r="AY1760" s="4">
        <f t="shared" si="148"/>
        <v>0</v>
      </c>
      <c r="AZ1760" s="4">
        <f t="shared" si="146"/>
        <v>0</v>
      </c>
      <c r="BA1760" s="4">
        <f t="shared" si="146"/>
        <v>3.6965282664187219E-5</v>
      </c>
      <c r="BB1760" s="67">
        <f t="shared" si="146"/>
        <v>1.0757763899855279E-3</v>
      </c>
    </row>
    <row r="1761" spans="1:54" x14ac:dyDescent="0.3">
      <c r="A1761" t="s">
        <v>68</v>
      </c>
      <c r="B1761" t="s">
        <v>69</v>
      </c>
      <c r="C1761">
        <v>851310</v>
      </c>
      <c r="D1761" t="s">
        <v>70</v>
      </c>
      <c r="E1761" t="s">
        <v>71</v>
      </c>
      <c r="F1761" t="s">
        <v>72</v>
      </c>
      <c r="G1761" t="s">
        <v>108</v>
      </c>
      <c r="H1761">
        <v>6</v>
      </c>
      <c r="I1761" t="s">
        <v>1414</v>
      </c>
      <c r="J1761" s="4">
        <v>0</v>
      </c>
      <c r="K1761" s="4">
        <v>0</v>
      </c>
      <c r="L1761" s="4">
        <v>0</v>
      </c>
      <c r="M1761" s="4">
        <v>0</v>
      </c>
      <c r="N1761" s="4">
        <v>0</v>
      </c>
      <c r="O1761" s="4">
        <v>0</v>
      </c>
      <c r="P1761" s="4">
        <v>0</v>
      </c>
      <c r="Q1761" s="4">
        <v>0</v>
      </c>
      <c r="R1761" s="4">
        <v>0.41599999999999998</v>
      </c>
      <c r="S1761" s="4">
        <v>0</v>
      </c>
      <c r="T1761" s="4">
        <v>0</v>
      </c>
      <c r="U1761" s="4">
        <v>0</v>
      </c>
      <c r="V1761" s="4">
        <v>0</v>
      </c>
      <c r="W1761" s="4">
        <v>0</v>
      </c>
      <c r="X1761" s="4">
        <v>0</v>
      </c>
      <c r="Y1761" s="4">
        <v>0</v>
      </c>
      <c r="Z1761" s="4">
        <v>0</v>
      </c>
      <c r="AA1761" s="4">
        <v>2.109</v>
      </c>
      <c r="AB1761" s="4">
        <v>0</v>
      </c>
      <c r="AC1761" s="4">
        <v>0</v>
      </c>
      <c r="AG1761" s="66">
        <v>851310</v>
      </c>
      <c r="AH1761" t="s">
        <v>1414</v>
      </c>
      <c r="AI1761" s="4">
        <f t="shared" si="151"/>
        <v>0</v>
      </c>
      <c r="AJ1761" s="4">
        <f t="shared" si="151"/>
        <v>0</v>
      </c>
      <c r="AK1761" s="4">
        <f t="shared" si="151"/>
        <v>0</v>
      </c>
      <c r="AL1761" s="4">
        <f t="shared" si="151"/>
        <v>0</v>
      </c>
      <c r="AM1761" s="4">
        <f t="shared" si="151"/>
        <v>0</v>
      </c>
      <c r="AN1761" s="4">
        <f t="shared" si="151"/>
        <v>0</v>
      </c>
      <c r="AO1761" s="4">
        <f t="shared" si="151"/>
        <v>0</v>
      </c>
      <c r="AP1761" s="4">
        <f t="shared" si="151"/>
        <v>0</v>
      </c>
      <c r="AQ1761" s="4">
        <f t="shared" si="151"/>
        <v>1.6541279658047205E-3</v>
      </c>
      <c r="AR1761" s="4">
        <f t="shared" si="150"/>
        <v>0</v>
      </c>
      <c r="AS1761" s="4">
        <f t="shared" si="150"/>
        <v>0</v>
      </c>
      <c r="AT1761" s="4">
        <f t="shared" si="150"/>
        <v>0</v>
      </c>
      <c r="AU1761" s="4">
        <f t="shared" si="150"/>
        <v>0</v>
      </c>
      <c r="AV1761" s="4">
        <f t="shared" si="150"/>
        <v>0</v>
      </c>
      <c r="AW1761" s="4">
        <f t="shared" si="150"/>
        <v>0</v>
      </c>
      <c r="AX1761" s="4">
        <f t="shared" si="148"/>
        <v>0</v>
      </c>
      <c r="AY1761" s="4">
        <f t="shared" si="148"/>
        <v>0</v>
      </c>
      <c r="AZ1761" s="4">
        <f t="shared" si="146"/>
        <v>3.1810095809474636E-3</v>
      </c>
      <c r="BA1761" s="4">
        <f t="shared" si="146"/>
        <v>0</v>
      </c>
      <c r="BB1761" s="67">
        <f t="shared" si="146"/>
        <v>0</v>
      </c>
    </row>
    <row r="1762" spans="1:54" x14ac:dyDescent="0.3">
      <c r="A1762" t="s">
        <v>68</v>
      </c>
      <c r="B1762" t="s">
        <v>69</v>
      </c>
      <c r="C1762">
        <v>851410</v>
      </c>
      <c r="D1762" t="s">
        <v>70</v>
      </c>
      <c r="E1762" t="s">
        <v>71</v>
      </c>
      <c r="F1762" t="s">
        <v>72</v>
      </c>
      <c r="G1762" t="s">
        <v>108</v>
      </c>
      <c r="H1762">
        <v>6</v>
      </c>
      <c r="I1762" t="s">
        <v>1415</v>
      </c>
      <c r="J1762" s="4">
        <v>0</v>
      </c>
      <c r="K1762" s="4">
        <v>0</v>
      </c>
      <c r="L1762" s="4">
        <v>0</v>
      </c>
      <c r="M1762" s="4">
        <v>0</v>
      </c>
      <c r="N1762" s="4">
        <v>0</v>
      </c>
      <c r="O1762" s="4">
        <v>0.30199999999999999</v>
      </c>
      <c r="P1762" s="4">
        <v>0</v>
      </c>
      <c r="Q1762" s="4">
        <v>0</v>
      </c>
      <c r="R1762" s="4">
        <v>0</v>
      </c>
      <c r="S1762" s="4">
        <v>0</v>
      </c>
      <c r="T1762" s="4">
        <v>0</v>
      </c>
      <c r="U1762" s="4">
        <v>0</v>
      </c>
      <c r="V1762" s="4">
        <v>0</v>
      </c>
      <c r="W1762" s="4">
        <v>0</v>
      </c>
      <c r="X1762" s="4">
        <v>0</v>
      </c>
      <c r="Y1762" s="4">
        <v>0</v>
      </c>
      <c r="Z1762" s="4">
        <v>0</v>
      </c>
      <c r="AA1762" s="4">
        <v>0</v>
      </c>
      <c r="AB1762" s="4">
        <v>0.30299999999999999</v>
      </c>
      <c r="AC1762" s="4">
        <v>0</v>
      </c>
      <c r="AG1762" s="66">
        <v>851410</v>
      </c>
      <c r="AH1762" t="s">
        <v>1415</v>
      </c>
      <c r="AI1762" s="4">
        <f t="shared" si="151"/>
        <v>0</v>
      </c>
      <c r="AJ1762" s="4">
        <f t="shared" si="151"/>
        <v>0</v>
      </c>
      <c r="AK1762" s="4">
        <f t="shared" si="151"/>
        <v>0</v>
      </c>
      <c r="AL1762" s="4">
        <f t="shared" si="151"/>
        <v>0</v>
      </c>
      <c r="AM1762" s="4">
        <f t="shared" si="151"/>
        <v>0</v>
      </c>
      <c r="AN1762" s="4">
        <f t="shared" si="151"/>
        <v>6.8419033685816668E-4</v>
      </c>
      <c r="AO1762" s="4">
        <f t="shared" si="151"/>
        <v>0</v>
      </c>
      <c r="AP1762" s="4">
        <f t="shared" si="151"/>
        <v>0</v>
      </c>
      <c r="AQ1762" s="4">
        <f t="shared" si="151"/>
        <v>0</v>
      </c>
      <c r="AR1762" s="4">
        <f t="shared" si="150"/>
        <v>0</v>
      </c>
      <c r="AS1762" s="4">
        <f t="shared" si="150"/>
        <v>0</v>
      </c>
      <c r="AT1762" s="4">
        <f t="shared" si="150"/>
        <v>0</v>
      </c>
      <c r="AU1762" s="4">
        <f t="shared" si="150"/>
        <v>0</v>
      </c>
      <c r="AV1762" s="4">
        <f t="shared" si="150"/>
        <v>0</v>
      </c>
      <c r="AW1762" s="4">
        <f t="shared" si="150"/>
        <v>0</v>
      </c>
      <c r="AX1762" s="4">
        <f t="shared" si="148"/>
        <v>0</v>
      </c>
      <c r="AY1762" s="4">
        <f t="shared" si="148"/>
        <v>0</v>
      </c>
      <c r="AZ1762" s="4">
        <f t="shared" si="146"/>
        <v>0</v>
      </c>
      <c r="BA1762" s="4">
        <f t="shared" si="146"/>
        <v>5.3335622129755842E-4</v>
      </c>
      <c r="BB1762" s="67">
        <f t="shared" si="146"/>
        <v>0</v>
      </c>
    </row>
    <row r="1763" spans="1:54" x14ac:dyDescent="0.3">
      <c r="A1763" t="s">
        <v>68</v>
      </c>
      <c r="B1763" t="s">
        <v>69</v>
      </c>
      <c r="C1763">
        <v>851420</v>
      </c>
      <c r="D1763" t="s">
        <v>70</v>
      </c>
      <c r="E1763" t="s">
        <v>71</v>
      </c>
      <c r="F1763" t="s">
        <v>72</v>
      </c>
      <c r="G1763" t="s">
        <v>108</v>
      </c>
      <c r="H1763">
        <v>6</v>
      </c>
      <c r="I1763" t="s">
        <v>1416</v>
      </c>
      <c r="J1763" s="4">
        <v>0</v>
      </c>
      <c r="K1763" s="4">
        <v>0</v>
      </c>
      <c r="L1763" s="4">
        <v>0</v>
      </c>
      <c r="M1763" s="4">
        <v>0</v>
      </c>
      <c r="N1763" s="4">
        <v>0</v>
      </c>
      <c r="O1763" s="4">
        <v>0</v>
      </c>
      <c r="P1763" s="4">
        <v>0</v>
      </c>
      <c r="Q1763" s="4">
        <v>0</v>
      </c>
      <c r="R1763" s="4">
        <v>0</v>
      </c>
      <c r="S1763" s="4">
        <v>0</v>
      </c>
      <c r="T1763" s="4">
        <v>0</v>
      </c>
      <c r="U1763" s="4">
        <v>0</v>
      </c>
      <c r="V1763" s="4">
        <v>4.2030000000000003</v>
      </c>
      <c r="W1763" s="4">
        <v>0</v>
      </c>
      <c r="X1763" s="4">
        <v>0</v>
      </c>
      <c r="Y1763" s="4">
        <v>0</v>
      </c>
      <c r="Z1763" s="4">
        <v>0</v>
      </c>
      <c r="AA1763" s="4">
        <v>0</v>
      </c>
      <c r="AB1763" s="4">
        <v>0</v>
      </c>
      <c r="AC1763" s="4">
        <v>0</v>
      </c>
      <c r="AG1763" s="66">
        <v>851420</v>
      </c>
      <c r="AH1763" t="s">
        <v>1416</v>
      </c>
      <c r="AI1763" s="4">
        <f t="shared" si="151"/>
        <v>0</v>
      </c>
      <c r="AJ1763" s="4">
        <f t="shared" si="151"/>
        <v>0</v>
      </c>
      <c r="AK1763" s="4">
        <f t="shared" si="151"/>
        <v>0</v>
      </c>
      <c r="AL1763" s="4">
        <f t="shared" si="151"/>
        <v>0</v>
      </c>
      <c r="AM1763" s="4">
        <f t="shared" si="151"/>
        <v>0</v>
      </c>
      <c r="AN1763" s="4">
        <f t="shared" si="151"/>
        <v>0</v>
      </c>
      <c r="AO1763" s="4">
        <f t="shared" si="151"/>
        <v>0</v>
      </c>
      <c r="AP1763" s="4">
        <f t="shared" si="151"/>
        <v>0</v>
      </c>
      <c r="AQ1763" s="4">
        <f t="shared" si="151"/>
        <v>0</v>
      </c>
      <c r="AR1763" s="4">
        <f t="shared" si="150"/>
        <v>0</v>
      </c>
      <c r="AS1763" s="4">
        <f t="shared" si="150"/>
        <v>0</v>
      </c>
      <c r="AT1763" s="4">
        <f t="shared" si="150"/>
        <v>0</v>
      </c>
      <c r="AU1763" s="4">
        <f t="shared" si="150"/>
        <v>1.0525307241055779E-2</v>
      </c>
      <c r="AV1763" s="4">
        <f t="shared" si="150"/>
        <v>0</v>
      </c>
      <c r="AW1763" s="4">
        <f t="shared" si="150"/>
        <v>0</v>
      </c>
      <c r="AX1763" s="4">
        <f t="shared" si="148"/>
        <v>0</v>
      </c>
      <c r="AY1763" s="4">
        <f t="shared" si="148"/>
        <v>0</v>
      </c>
      <c r="AZ1763" s="4">
        <f t="shared" si="146"/>
        <v>0</v>
      </c>
      <c r="BA1763" s="4">
        <f t="shared" si="146"/>
        <v>0</v>
      </c>
      <c r="BB1763" s="67">
        <f t="shared" si="146"/>
        <v>0</v>
      </c>
    </row>
    <row r="1764" spans="1:54" x14ac:dyDescent="0.3">
      <c r="A1764" t="s">
        <v>68</v>
      </c>
      <c r="B1764" t="s">
        <v>69</v>
      </c>
      <c r="C1764">
        <v>851430</v>
      </c>
      <c r="D1764" t="s">
        <v>70</v>
      </c>
      <c r="E1764" t="s">
        <v>71</v>
      </c>
      <c r="F1764" t="s">
        <v>72</v>
      </c>
      <c r="G1764" t="s">
        <v>108</v>
      </c>
      <c r="H1764">
        <v>6</v>
      </c>
      <c r="I1764" t="s">
        <v>1417</v>
      </c>
      <c r="J1764" s="4">
        <v>0</v>
      </c>
      <c r="K1764" s="4">
        <v>0</v>
      </c>
      <c r="L1764" s="4">
        <v>0</v>
      </c>
      <c r="M1764" s="4">
        <v>0</v>
      </c>
      <c r="N1764" s="4">
        <v>0</v>
      </c>
      <c r="O1764" s="4">
        <v>0</v>
      </c>
      <c r="P1764" s="4">
        <v>0</v>
      </c>
      <c r="Q1764" s="4">
        <v>0</v>
      </c>
      <c r="R1764" s="4">
        <v>9.9000000000000005E-2</v>
      </c>
      <c r="S1764" s="4">
        <v>0</v>
      </c>
      <c r="T1764" s="4">
        <v>0</v>
      </c>
      <c r="U1764" s="4">
        <v>0</v>
      </c>
      <c r="V1764" s="4">
        <v>0</v>
      </c>
      <c r="W1764" s="4">
        <v>0</v>
      </c>
      <c r="X1764" s="4">
        <v>0.13800000000000001</v>
      </c>
      <c r="Y1764" s="4">
        <v>0</v>
      </c>
      <c r="Z1764" s="4">
        <v>0</v>
      </c>
      <c r="AA1764" s="4">
        <v>0</v>
      </c>
      <c r="AB1764" s="4">
        <v>0</v>
      </c>
      <c r="AC1764" s="4">
        <v>0</v>
      </c>
      <c r="AG1764" s="66">
        <v>851430</v>
      </c>
      <c r="AH1764" t="s">
        <v>1417</v>
      </c>
      <c r="AI1764" s="4">
        <f t="shared" si="151"/>
        <v>0</v>
      </c>
      <c r="AJ1764" s="4">
        <f t="shared" si="151"/>
        <v>0</v>
      </c>
      <c r="AK1764" s="4">
        <f t="shared" si="151"/>
        <v>0</v>
      </c>
      <c r="AL1764" s="4">
        <f t="shared" si="151"/>
        <v>0</v>
      </c>
      <c r="AM1764" s="4">
        <f t="shared" si="151"/>
        <v>0</v>
      </c>
      <c r="AN1764" s="4">
        <f t="shared" si="151"/>
        <v>0</v>
      </c>
      <c r="AO1764" s="4">
        <f t="shared" si="151"/>
        <v>0</v>
      </c>
      <c r="AP1764" s="4">
        <f t="shared" si="151"/>
        <v>0</v>
      </c>
      <c r="AQ1764" s="4">
        <f t="shared" si="151"/>
        <v>3.9365064570833495E-4</v>
      </c>
      <c r="AR1764" s="4">
        <f t="shared" si="150"/>
        <v>0</v>
      </c>
      <c r="AS1764" s="4">
        <f t="shared" si="150"/>
        <v>0</v>
      </c>
      <c r="AT1764" s="4">
        <f t="shared" si="150"/>
        <v>0</v>
      </c>
      <c r="AU1764" s="4">
        <f t="shared" si="150"/>
        <v>0</v>
      </c>
      <c r="AV1764" s="4">
        <f t="shared" si="150"/>
        <v>0</v>
      </c>
      <c r="AW1764" s="4">
        <f t="shared" si="150"/>
        <v>4.5419711707266351E-4</v>
      </c>
      <c r="AX1764" s="4">
        <f t="shared" si="148"/>
        <v>0</v>
      </c>
      <c r="AY1764" s="4">
        <f t="shared" si="148"/>
        <v>0</v>
      </c>
      <c r="AZ1764" s="4">
        <f t="shared" si="146"/>
        <v>0</v>
      </c>
      <c r="BA1764" s="4">
        <f t="shared" si="146"/>
        <v>0</v>
      </c>
      <c r="BB1764" s="67">
        <f t="shared" si="146"/>
        <v>0</v>
      </c>
    </row>
    <row r="1765" spans="1:54" x14ac:dyDescent="0.3">
      <c r="A1765" t="s">
        <v>68</v>
      </c>
      <c r="B1765" t="s">
        <v>69</v>
      </c>
      <c r="C1765">
        <v>851490</v>
      </c>
      <c r="D1765" t="s">
        <v>70</v>
      </c>
      <c r="E1765" t="s">
        <v>71</v>
      </c>
      <c r="F1765" t="s">
        <v>72</v>
      </c>
      <c r="G1765" t="s">
        <v>108</v>
      </c>
      <c r="H1765">
        <v>6</v>
      </c>
      <c r="I1765" t="s">
        <v>962</v>
      </c>
      <c r="J1765" s="4">
        <v>0</v>
      </c>
      <c r="K1765" s="4">
        <v>0</v>
      </c>
      <c r="L1765" s="4">
        <v>0</v>
      </c>
      <c r="M1765" s="4">
        <v>0</v>
      </c>
      <c r="N1765" s="4">
        <v>0</v>
      </c>
      <c r="O1765" s="4">
        <v>0</v>
      </c>
      <c r="P1765" s="4">
        <v>0</v>
      </c>
      <c r="Q1765" s="4">
        <v>0</v>
      </c>
      <c r="R1765" s="4">
        <v>0</v>
      </c>
      <c r="S1765" s="4">
        <v>0.11</v>
      </c>
      <c r="T1765" s="4">
        <v>0</v>
      </c>
      <c r="U1765" s="4">
        <v>0</v>
      </c>
      <c r="V1765" s="4">
        <v>0</v>
      </c>
      <c r="W1765" s="4">
        <v>0</v>
      </c>
      <c r="X1765" s="4">
        <v>0</v>
      </c>
      <c r="Y1765" s="4">
        <v>0</v>
      </c>
      <c r="Z1765" s="4">
        <v>0</v>
      </c>
      <c r="AA1765" s="4">
        <v>0.52200000000000002</v>
      </c>
      <c r="AB1765" s="4">
        <v>0</v>
      </c>
      <c r="AC1765" s="4">
        <v>0.59</v>
      </c>
      <c r="AG1765" s="66">
        <v>851490</v>
      </c>
      <c r="AH1765" t="s">
        <v>962</v>
      </c>
      <c r="AI1765" s="4">
        <f t="shared" si="151"/>
        <v>0</v>
      </c>
      <c r="AJ1765" s="4">
        <f t="shared" si="151"/>
        <v>0</v>
      </c>
      <c r="AK1765" s="4">
        <f t="shared" si="151"/>
        <v>0</v>
      </c>
      <c r="AL1765" s="4">
        <f t="shared" si="151"/>
        <v>0</v>
      </c>
      <c r="AM1765" s="4">
        <f t="shared" si="151"/>
        <v>0</v>
      </c>
      <c r="AN1765" s="4">
        <f t="shared" si="151"/>
        <v>0</v>
      </c>
      <c r="AO1765" s="4">
        <f t="shared" si="151"/>
        <v>0</v>
      </c>
      <c r="AP1765" s="4">
        <f t="shared" si="151"/>
        <v>0</v>
      </c>
      <c r="AQ1765" s="4">
        <f t="shared" si="151"/>
        <v>0</v>
      </c>
      <c r="AR1765" s="4">
        <f t="shared" si="150"/>
        <v>5.1859272791561105E-4</v>
      </c>
      <c r="AS1765" s="4">
        <f t="shared" si="150"/>
        <v>0</v>
      </c>
      <c r="AT1765" s="4">
        <f t="shared" si="150"/>
        <v>0</v>
      </c>
      <c r="AU1765" s="4">
        <f t="shared" si="150"/>
        <v>0</v>
      </c>
      <c r="AV1765" s="4">
        <f t="shared" si="150"/>
        <v>0</v>
      </c>
      <c r="AW1765" s="4">
        <f t="shared" si="150"/>
        <v>0</v>
      </c>
      <c r="AX1765" s="4">
        <f t="shared" si="148"/>
        <v>0</v>
      </c>
      <c r="AY1765" s="4">
        <f t="shared" si="148"/>
        <v>0</v>
      </c>
      <c r="AZ1765" s="4">
        <f t="shared" si="146"/>
        <v>7.8733380808656986E-4</v>
      </c>
      <c r="BA1765" s="4">
        <f t="shared" si="146"/>
        <v>0</v>
      </c>
      <c r="BB1765" s="67">
        <f t="shared" si="146"/>
        <v>9.825202323397236E-4</v>
      </c>
    </row>
    <row r="1766" spans="1:54" x14ac:dyDescent="0.3">
      <c r="A1766" t="s">
        <v>68</v>
      </c>
      <c r="B1766" t="s">
        <v>69</v>
      </c>
      <c r="C1766">
        <v>851519</v>
      </c>
      <c r="D1766" t="s">
        <v>70</v>
      </c>
      <c r="E1766" t="s">
        <v>71</v>
      </c>
      <c r="F1766" t="s">
        <v>72</v>
      </c>
      <c r="G1766" t="s">
        <v>108</v>
      </c>
      <c r="H1766">
        <v>6</v>
      </c>
      <c r="I1766" t="s">
        <v>1418</v>
      </c>
      <c r="J1766" s="4">
        <v>0</v>
      </c>
      <c r="K1766" s="4">
        <v>0</v>
      </c>
      <c r="L1766" s="4">
        <v>0</v>
      </c>
      <c r="M1766" s="4">
        <v>0</v>
      </c>
      <c r="N1766" s="4">
        <v>0</v>
      </c>
      <c r="O1766" s="4">
        <v>0</v>
      </c>
      <c r="P1766" s="4">
        <v>0</v>
      </c>
      <c r="Q1766" s="4">
        <v>0</v>
      </c>
      <c r="R1766" s="4">
        <v>0.45400000000000001</v>
      </c>
      <c r="S1766" s="4">
        <v>0</v>
      </c>
      <c r="T1766" s="4">
        <v>0</v>
      </c>
      <c r="U1766" s="4">
        <v>0</v>
      </c>
      <c r="V1766" s="4">
        <v>0</v>
      </c>
      <c r="W1766" s="4">
        <v>0</v>
      </c>
      <c r="X1766" s="4">
        <v>0</v>
      </c>
      <c r="Y1766" s="4">
        <v>0</v>
      </c>
      <c r="Z1766" s="4">
        <v>0</v>
      </c>
      <c r="AA1766" s="4">
        <v>0</v>
      </c>
      <c r="AB1766" s="4">
        <v>0</v>
      </c>
      <c r="AC1766" s="4">
        <v>0</v>
      </c>
      <c r="AG1766" s="66">
        <v>851519</v>
      </c>
      <c r="AH1766" t="s">
        <v>1418</v>
      </c>
      <c r="AI1766" s="4">
        <f t="shared" si="151"/>
        <v>0</v>
      </c>
      <c r="AJ1766" s="4">
        <f t="shared" si="151"/>
        <v>0</v>
      </c>
      <c r="AK1766" s="4">
        <f t="shared" si="151"/>
        <v>0</v>
      </c>
      <c r="AL1766" s="4">
        <f t="shared" si="151"/>
        <v>0</v>
      </c>
      <c r="AM1766" s="4">
        <f t="shared" si="151"/>
        <v>0</v>
      </c>
      <c r="AN1766" s="4">
        <f t="shared" si="151"/>
        <v>0</v>
      </c>
      <c r="AO1766" s="4">
        <f t="shared" si="151"/>
        <v>0</v>
      </c>
      <c r="AP1766" s="4">
        <f t="shared" si="151"/>
        <v>0</v>
      </c>
      <c r="AQ1766" s="4">
        <f t="shared" si="151"/>
        <v>1.8052261934503441E-3</v>
      </c>
      <c r="AR1766" s="4">
        <f t="shared" si="150"/>
        <v>0</v>
      </c>
      <c r="AS1766" s="4">
        <f t="shared" si="150"/>
        <v>0</v>
      </c>
      <c r="AT1766" s="4">
        <f t="shared" si="150"/>
        <v>0</v>
      </c>
      <c r="AU1766" s="4">
        <f t="shared" si="150"/>
        <v>0</v>
      </c>
      <c r="AV1766" s="4">
        <f t="shared" si="150"/>
        <v>0</v>
      </c>
      <c r="AW1766" s="4">
        <f t="shared" si="150"/>
        <v>0</v>
      </c>
      <c r="AX1766" s="4">
        <f t="shared" si="148"/>
        <v>0</v>
      </c>
      <c r="AY1766" s="4">
        <f t="shared" si="148"/>
        <v>0</v>
      </c>
      <c r="AZ1766" s="4">
        <f t="shared" si="146"/>
        <v>0</v>
      </c>
      <c r="BA1766" s="4">
        <f t="shared" si="146"/>
        <v>0</v>
      </c>
      <c r="BB1766" s="67">
        <f t="shared" si="146"/>
        <v>0</v>
      </c>
    </row>
    <row r="1767" spans="1:54" x14ac:dyDescent="0.3">
      <c r="A1767" t="s">
        <v>68</v>
      </c>
      <c r="B1767" t="s">
        <v>69</v>
      </c>
      <c r="C1767">
        <v>851521</v>
      </c>
      <c r="D1767" t="s">
        <v>70</v>
      </c>
      <c r="E1767" t="s">
        <v>71</v>
      </c>
      <c r="F1767" t="s">
        <v>72</v>
      </c>
      <c r="G1767" t="s">
        <v>108</v>
      </c>
      <c r="H1767">
        <v>6</v>
      </c>
      <c r="I1767" t="s">
        <v>1419</v>
      </c>
      <c r="J1767" s="4">
        <v>0</v>
      </c>
      <c r="K1767" s="4">
        <v>0</v>
      </c>
      <c r="L1767" s="4">
        <v>0</v>
      </c>
      <c r="M1767" s="4">
        <v>0</v>
      </c>
      <c r="N1767" s="4">
        <v>0</v>
      </c>
      <c r="O1767" s="4">
        <v>0</v>
      </c>
      <c r="P1767" s="4">
        <v>0</v>
      </c>
      <c r="Q1767" s="4">
        <v>0</v>
      </c>
      <c r="R1767" s="4">
        <v>0</v>
      </c>
      <c r="S1767" s="4">
        <v>0</v>
      </c>
      <c r="T1767" s="4">
        <v>0</v>
      </c>
      <c r="U1767" s="4">
        <v>0.36199999999999999</v>
      </c>
      <c r="V1767" s="4">
        <v>0</v>
      </c>
      <c r="W1767" s="4">
        <v>0.90800000000000003</v>
      </c>
      <c r="X1767" s="4">
        <v>0.38600000000000001</v>
      </c>
      <c r="Y1767" s="4">
        <v>0</v>
      </c>
      <c r="Z1767" s="4">
        <v>0</v>
      </c>
      <c r="AA1767" s="4">
        <v>0</v>
      </c>
      <c r="AB1767" s="4">
        <v>0</v>
      </c>
      <c r="AC1767" s="4">
        <v>0</v>
      </c>
      <c r="AG1767" s="66">
        <v>851521</v>
      </c>
      <c r="AH1767" t="s">
        <v>1419</v>
      </c>
      <c r="AI1767" s="4">
        <f t="shared" si="151"/>
        <v>0</v>
      </c>
      <c r="AJ1767" s="4">
        <f t="shared" si="151"/>
        <v>0</v>
      </c>
      <c r="AK1767" s="4">
        <f t="shared" si="151"/>
        <v>0</v>
      </c>
      <c r="AL1767" s="4">
        <f t="shared" si="151"/>
        <v>0</v>
      </c>
      <c r="AM1767" s="4">
        <f t="shared" si="151"/>
        <v>0</v>
      </c>
      <c r="AN1767" s="4">
        <f t="shared" si="151"/>
        <v>0</v>
      </c>
      <c r="AO1767" s="4">
        <f t="shared" si="151"/>
        <v>0</v>
      </c>
      <c r="AP1767" s="4">
        <f t="shared" si="151"/>
        <v>0</v>
      </c>
      <c r="AQ1767" s="4">
        <f t="shared" si="151"/>
        <v>0</v>
      </c>
      <c r="AR1767" s="4">
        <f t="shared" si="150"/>
        <v>0</v>
      </c>
      <c r="AS1767" s="4">
        <f t="shared" si="150"/>
        <v>0</v>
      </c>
      <c r="AT1767" s="4">
        <f t="shared" si="150"/>
        <v>1.0846052952048436E-3</v>
      </c>
      <c r="AU1767" s="4">
        <f t="shared" si="150"/>
        <v>0</v>
      </c>
      <c r="AV1767" s="4">
        <f t="shared" si="150"/>
        <v>2.1393557989724645E-3</v>
      </c>
      <c r="AW1767" s="4">
        <f t="shared" si="150"/>
        <v>1.2704354144206383E-3</v>
      </c>
      <c r="AX1767" s="4">
        <f t="shared" si="148"/>
        <v>0</v>
      </c>
      <c r="AY1767" s="4">
        <f t="shared" si="148"/>
        <v>0</v>
      </c>
      <c r="AZ1767" s="4">
        <f t="shared" si="146"/>
        <v>0</v>
      </c>
      <c r="BA1767" s="4">
        <f t="shared" si="146"/>
        <v>0</v>
      </c>
      <c r="BB1767" s="67">
        <f t="shared" si="146"/>
        <v>0</v>
      </c>
    </row>
    <row r="1768" spans="1:54" x14ac:dyDescent="0.3">
      <c r="A1768" t="s">
        <v>68</v>
      </c>
      <c r="B1768" t="s">
        <v>69</v>
      </c>
      <c r="C1768">
        <v>851539</v>
      </c>
      <c r="D1768" t="s">
        <v>70</v>
      </c>
      <c r="E1768" t="s">
        <v>71</v>
      </c>
      <c r="F1768" t="s">
        <v>72</v>
      </c>
      <c r="G1768" t="s">
        <v>108</v>
      </c>
      <c r="H1768">
        <v>6</v>
      </c>
      <c r="I1768" t="s">
        <v>1420</v>
      </c>
      <c r="J1768" s="4">
        <v>0</v>
      </c>
      <c r="K1768" s="4">
        <v>0</v>
      </c>
      <c r="L1768" s="4">
        <v>0</v>
      </c>
      <c r="M1768" s="4">
        <v>0</v>
      </c>
      <c r="N1768" s="4">
        <v>0</v>
      </c>
      <c r="O1768" s="4">
        <v>0</v>
      </c>
      <c r="P1768" s="4">
        <v>0</v>
      </c>
      <c r="Q1768" s="4">
        <v>0</v>
      </c>
      <c r="R1768" s="4">
        <v>0</v>
      </c>
      <c r="S1768" s="4">
        <v>0</v>
      </c>
      <c r="T1768" s="4">
        <v>0</v>
      </c>
      <c r="U1768" s="4">
        <v>0</v>
      </c>
      <c r="V1768" s="4">
        <v>0</v>
      </c>
      <c r="W1768" s="4">
        <v>0</v>
      </c>
      <c r="X1768" s="4">
        <v>0</v>
      </c>
      <c r="Y1768" s="4">
        <v>0</v>
      </c>
      <c r="Z1768" s="4">
        <v>0.307</v>
      </c>
      <c r="AA1768" s="4">
        <v>0</v>
      </c>
      <c r="AB1768" s="4">
        <v>9.0069999999999997</v>
      </c>
      <c r="AC1768" s="4">
        <v>0</v>
      </c>
      <c r="AG1768" s="66">
        <v>851539</v>
      </c>
      <c r="AH1768" t="s">
        <v>1420</v>
      </c>
      <c r="AI1768" s="4">
        <f t="shared" si="151"/>
        <v>0</v>
      </c>
      <c r="AJ1768" s="4">
        <f t="shared" si="151"/>
        <v>0</v>
      </c>
      <c r="AK1768" s="4">
        <f t="shared" si="151"/>
        <v>0</v>
      </c>
      <c r="AL1768" s="4">
        <f t="shared" si="151"/>
        <v>0</v>
      </c>
      <c r="AM1768" s="4">
        <f t="shared" si="151"/>
        <v>0</v>
      </c>
      <c r="AN1768" s="4">
        <f t="shared" si="151"/>
        <v>0</v>
      </c>
      <c r="AO1768" s="4">
        <f t="shared" si="151"/>
        <v>0</v>
      </c>
      <c r="AP1768" s="4">
        <f t="shared" si="151"/>
        <v>0</v>
      </c>
      <c r="AQ1768" s="4">
        <f t="shared" si="151"/>
        <v>0</v>
      </c>
      <c r="AR1768" s="4">
        <f t="shared" si="150"/>
        <v>0</v>
      </c>
      <c r="AS1768" s="4">
        <f t="shared" si="150"/>
        <v>0</v>
      </c>
      <c r="AT1768" s="4">
        <f t="shared" si="150"/>
        <v>0</v>
      </c>
      <c r="AU1768" s="4">
        <f t="shared" si="150"/>
        <v>0</v>
      </c>
      <c r="AV1768" s="4">
        <f t="shared" si="150"/>
        <v>0</v>
      </c>
      <c r="AW1768" s="4">
        <f t="shared" si="150"/>
        <v>0</v>
      </c>
      <c r="AX1768" s="4">
        <f t="shared" si="148"/>
        <v>0</v>
      </c>
      <c r="AY1768" s="4">
        <f t="shared" si="148"/>
        <v>6.3957022214377842E-4</v>
      </c>
      <c r="AZ1768" s="4">
        <f t="shared" si="148"/>
        <v>0</v>
      </c>
      <c r="BA1768" s="4">
        <f t="shared" si="148"/>
        <v>1.585458575982544E-2</v>
      </c>
      <c r="BB1768" s="67">
        <f t="shared" si="148"/>
        <v>0</v>
      </c>
    </row>
    <row r="1769" spans="1:54" x14ac:dyDescent="0.3">
      <c r="A1769" t="s">
        <v>68</v>
      </c>
      <c r="B1769" t="s">
        <v>69</v>
      </c>
      <c r="C1769">
        <v>851580</v>
      </c>
      <c r="D1769" t="s">
        <v>70</v>
      </c>
      <c r="E1769" t="s">
        <v>71</v>
      </c>
      <c r="F1769" t="s">
        <v>72</v>
      </c>
      <c r="G1769" t="s">
        <v>108</v>
      </c>
      <c r="H1769">
        <v>6</v>
      </c>
      <c r="I1769" t="s">
        <v>1421</v>
      </c>
      <c r="J1769" s="4">
        <v>0</v>
      </c>
      <c r="K1769" s="4">
        <v>0</v>
      </c>
      <c r="L1769" s="4">
        <v>0</v>
      </c>
      <c r="M1769" s="4">
        <v>0</v>
      </c>
      <c r="N1769" s="4">
        <v>0</v>
      </c>
      <c r="O1769" s="4">
        <v>0</v>
      </c>
      <c r="P1769" s="4">
        <v>0</v>
      </c>
      <c r="Q1769" s="4">
        <v>0</v>
      </c>
      <c r="R1769" s="4">
        <v>0</v>
      </c>
      <c r="S1769" s="4">
        <v>0</v>
      </c>
      <c r="T1769" s="4">
        <v>0</v>
      </c>
      <c r="U1769" s="4">
        <v>0</v>
      </c>
      <c r="V1769" s="4">
        <v>0</v>
      </c>
      <c r="W1769" s="4">
        <v>0</v>
      </c>
      <c r="X1769" s="4">
        <v>9.9000000000000005E-2</v>
      </c>
      <c r="Y1769" s="4">
        <v>0.61799999999999999</v>
      </c>
      <c r="Z1769" s="4">
        <v>0.68799999999999994</v>
      </c>
      <c r="AA1769" s="4">
        <v>0</v>
      </c>
      <c r="AB1769" s="4">
        <v>0</v>
      </c>
      <c r="AC1769" s="4">
        <v>3.1419999999999999</v>
      </c>
      <c r="AG1769" s="66">
        <v>851580</v>
      </c>
      <c r="AH1769" t="s">
        <v>1421</v>
      </c>
      <c r="AI1769" s="4">
        <f t="shared" si="151"/>
        <v>0</v>
      </c>
      <c r="AJ1769" s="4">
        <f t="shared" si="151"/>
        <v>0</v>
      </c>
      <c r="AK1769" s="4">
        <f t="shared" si="151"/>
        <v>0</v>
      </c>
      <c r="AL1769" s="4">
        <f t="shared" si="151"/>
        <v>0</v>
      </c>
      <c r="AM1769" s="4">
        <f t="shared" si="151"/>
        <v>0</v>
      </c>
      <c r="AN1769" s="4">
        <f t="shared" si="151"/>
        <v>0</v>
      </c>
      <c r="AO1769" s="4">
        <f t="shared" si="151"/>
        <v>0</v>
      </c>
      <c r="AP1769" s="4">
        <f t="shared" si="151"/>
        <v>0</v>
      </c>
      <c r="AQ1769" s="4">
        <f t="shared" si="151"/>
        <v>0</v>
      </c>
      <c r="AR1769" s="4">
        <f t="shared" si="150"/>
        <v>0</v>
      </c>
      <c r="AS1769" s="4">
        <f t="shared" si="150"/>
        <v>0</v>
      </c>
      <c r="AT1769" s="4">
        <f t="shared" si="150"/>
        <v>0</v>
      </c>
      <c r="AU1769" s="4">
        <f t="shared" si="150"/>
        <v>0</v>
      </c>
      <c r="AV1769" s="4">
        <f t="shared" si="150"/>
        <v>0</v>
      </c>
      <c r="AW1769" s="4">
        <f t="shared" si="150"/>
        <v>3.2583706224778033E-4</v>
      </c>
      <c r="AX1769" s="4">
        <f t="shared" si="148"/>
        <v>1.6508116183266905E-3</v>
      </c>
      <c r="AY1769" s="4">
        <f t="shared" si="148"/>
        <v>1.4333039506023437E-3</v>
      </c>
      <c r="AZ1769" s="4">
        <f t="shared" si="148"/>
        <v>0</v>
      </c>
      <c r="BA1769" s="4">
        <f t="shared" si="148"/>
        <v>0</v>
      </c>
      <c r="BB1769" s="67">
        <f t="shared" si="148"/>
        <v>5.2323365593413751E-3</v>
      </c>
    </row>
    <row r="1770" spans="1:54" x14ac:dyDescent="0.3">
      <c r="A1770" t="s">
        <v>68</v>
      </c>
      <c r="B1770" t="s">
        <v>69</v>
      </c>
      <c r="C1770">
        <v>851590</v>
      </c>
      <c r="D1770" t="s">
        <v>70</v>
      </c>
      <c r="E1770" t="s">
        <v>71</v>
      </c>
      <c r="F1770" t="s">
        <v>72</v>
      </c>
      <c r="G1770" t="s">
        <v>108</v>
      </c>
      <c r="H1770">
        <v>6</v>
      </c>
      <c r="I1770" t="s">
        <v>962</v>
      </c>
      <c r="J1770" s="4">
        <v>0</v>
      </c>
      <c r="K1770" s="4">
        <v>0</v>
      </c>
      <c r="L1770" s="4">
        <v>0</v>
      </c>
      <c r="M1770" s="4">
        <v>0</v>
      </c>
      <c r="N1770" s="4">
        <v>0</v>
      </c>
      <c r="O1770" s="4">
        <v>0</v>
      </c>
      <c r="P1770" s="4">
        <v>0</v>
      </c>
      <c r="Q1770" s="4">
        <v>15.199</v>
      </c>
      <c r="R1770" s="4">
        <v>0</v>
      </c>
      <c r="S1770" s="4">
        <v>0</v>
      </c>
      <c r="T1770" s="4">
        <v>0</v>
      </c>
      <c r="U1770" s="4">
        <v>0</v>
      </c>
      <c r="V1770" s="4">
        <v>0</v>
      </c>
      <c r="W1770" s="4">
        <v>5.2999999999999999E-2</v>
      </c>
      <c r="X1770" s="4">
        <v>0</v>
      </c>
      <c r="Y1770" s="4">
        <v>2.1999999999999999E-2</v>
      </c>
      <c r="Z1770" s="4">
        <v>3.1E-2</v>
      </c>
      <c r="AA1770" s="4">
        <v>0</v>
      </c>
      <c r="AB1770" s="4">
        <v>0</v>
      </c>
      <c r="AC1770" s="4">
        <v>0</v>
      </c>
      <c r="AG1770" s="66">
        <v>851590</v>
      </c>
      <c r="AH1770" t="s">
        <v>962</v>
      </c>
      <c r="AI1770" s="4">
        <f t="shared" si="151"/>
        <v>0</v>
      </c>
      <c r="AJ1770" s="4">
        <f t="shared" si="151"/>
        <v>0</v>
      </c>
      <c r="AK1770" s="4">
        <f t="shared" si="151"/>
        <v>0</v>
      </c>
      <c r="AL1770" s="4">
        <f t="shared" si="151"/>
        <v>0</v>
      </c>
      <c r="AM1770" s="4">
        <f t="shared" si="151"/>
        <v>0</v>
      </c>
      <c r="AN1770" s="4">
        <f t="shared" si="151"/>
        <v>0</v>
      </c>
      <c r="AO1770" s="4">
        <f t="shared" si="151"/>
        <v>0</v>
      </c>
      <c r="AP1770" s="4">
        <f t="shared" si="151"/>
        <v>8.9408080739867585E-2</v>
      </c>
      <c r="AQ1770" s="4">
        <f t="shared" si="151"/>
        <v>0</v>
      </c>
      <c r="AR1770" s="4">
        <f t="shared" si="150"/>
        <v>0</v>
      </c>
      <c r="AS1770" s="4">
        <f t="shared" si="150"/>
        <v>0</v>
      </c>
      <c r="AT1770" s="4">
        <f t="shared" si="150"/>
        <v>0</v>
      </c>
      <c r="AU1770" s="4">
        <f t="shared" si="150"/>
        <v>0</v>
      </c>
      <c r="AV1770" s="4">
        <f t="shared" si="150"/>
        <v>1.2487429223077159E-4</v>
      </c>
      <c r="AW1770" s="4">
        <f t="shared" si="150"/>
        <v>0</v>
      </c>
      <c r="AX1770" s="4">
        <f t="shared" si="148"/>
        <v>5.8766756639461473E-5</v>
      </c>
      <c r="AY1770" s="4">
        <f t="shared" si="148"/>
        <v>6.4582009402140497E-5</v>
      </c>
      <c r="AZ1770" s="4">
        <f t="shared" si="148"/>
        <v>0</v>
      </c>
      <c r="BA1770" s="4">
        <f t="shared" si="148"/>
        <v>0</v>
      </c>
      <c r="BB1770" s="67">
        <f t="shared" si="148"/>
        <v>0</v>
      </c>
    </row>
    <row r="1771" spans="1:54" x14ac:dyDescent="0.3">
      <c r="A1771" t="s">
        <v>68</v>
      </c>
      <c r="B1771" t="s">
        <v>69</v>
      </c>
      <c r="C1771">
        <v>851610</v>
      </c>
      <c r="D1771" t="s">
        <v>70</v>
      </c>
      <c r="E1771" t="s">
        <v>71</v>
      </c>
      <c r="F1771" t="s">
        <v>72</v>
      </c>
      <c r="G1771" t="s">
        <v>108</v>
      </c>
      <c r="H1771">
        <v>6</v>
      </c>
      <c r="I1771" t="s">
        <v>1422</v>
      </c>
      <c r="J1771" s="4">
        <v>0</v>
      </c>
      <c r="K1771" s="4">
        <v>0</v>
      </c>
      <c r="L1771" s="4">
        <v>0</v>
      </c>
      <c r="M1771" s="4">
        <v>0</v>
      </c>
      <c r="N1771" s="4">
        <v>0</v>
      </c>
      <c r="O1771" s="4">
        <v>0</v>
      </c>
      <c r="P1771" s="4">
        <v>0</v>
      </c>
      <c r="Q1771" s="4">
        <v>0</v>
      </c>
      <c r="R1771" s="4">
        <v>0</v>
      </c>
      <c r="S1771" s="4">
        <v>0</v>
      </c>
      <c r="T1771" s="4">
        <v>1.145</v>
      </c>
      <c r="U1771" s="4">
        <v>0</v>
      </c>
      <c r="V1771" s="4">
        <v>0</v>
      </c>
      <c r="W1771" s="4">
        <v>0.254</v>
      </c>
      <c r="X1771" s="4">
        <v>0</v>
      </c>
      <c r="Y1771" s="4">
        <v>0</v>
      </c>
      <c r="Z1771" s="4">
        <v>2.7189999999999999</v>
      </c>
      <c r="AA1771" s="4">
        <v>18.042999999999999</v>
      </c>
      <c r="AB1771" s="4">
        <v>9.5329999999999995</v>
      </c>
      <c r="AC1771" s="4">
        <v>31.145</v>
      </c>
      <c r="AG1771" s="66">
        <v>851610</v>
      </c>
      <c r="AH1771" t="s">
        <v>1422</v>
      </c>
      <c r="AI1771" s="4">
        <f t="shared" si="151"/>
        <v>0</v>
      </c>
      <c r="AJ1771" s="4">
        <f t="shared" si="151"/>
        <v>0</v>
      </c>
      <c r="AK1771" s="4">
        <f t="shared" si="151"/>
        <v>0</v>
      </c>
      <c r="AL1771" s="4">
        <f t="shared" ref="AJ1771:AV1799" si="152">IFERROR((M1771/M$2093)*100,0)</f>
        <v>0</v>
      </c>
      <c r="AM1771" s="4">
        <f t="shared" si="152"/>
        <v>0</v>
      </c>
      <c r="AN1771" s="4">
        <f t="shared" si="152"/>
        <v>0</v>
      </c>
      <c r="AO1771" s="4">
        <f t="shared" si="152"/>
        <v>0</v>
      </c>
      <c r="AP1771" s="4">
        <f t="shared" si="152"/>
        <v>0</v>
      </c>
      <c r="AQ1771" s="4">
        <f t="shared" si="152"/>
        <v>0</v>
      </c>
      <c r="AR1771" s="4">
        <f t="shared" si="150"/>
        <v>0</v>
      </c>
      <c r="AS1771" s="4">
        <f t="shared" si="150"/>
        <v>1.323013946262068E-4</v>
      </c>
      <c r="AT1771" s="4">
        <f t="shared" si="150"/>
        <v>0</v>
      </c>
      <c r="AU1771" s="4">
        <f t="shared" si="150"/>
        <v>0</v>
      </c>
      <c r="AV1771" s="4">
        <f t="shared" si="150"/>
        <v>5.9845415521916944E-4</v>
      </c>
      <c r="AW1771" s="4">
        <f t="shared" si="150"/>
        <v>0</v>
      </c>
      <c r="AX1771" s="4">
        <f t="shared" si="148"/>
        <v>0</v>
      </c>
      <c r="AY1771" s="4">
        <f t="shared" si="148"/>
        <v>5.6644672117554841E-3</v>
      </c>
      <c r="AZ1771" s="4">
        <f t="shared" si="148"/>
        <v>2.7214298657674288E-2</v>
      </c>
      <c r="BA1771" s="4">
        <f t="shared" si="148"/>
        <v>1.6780478077985557E-2</v>
      </c>
      <c r="BB1771" s="67">
        <f t="shared" si="148"/>
        <v>5.1865411247831679E-2</v>
      </c>
    </row>
    <row r="1772" spans="1:54" x14ac:dyDescent="0.3">
      <c r="A1772" t="s">
        <v>68</v>
      </c>
      <c r="B1772" t="s">
        <v>69</v>
      </c>
      <c r="C1772">
        <v>851633</v>
      </c>
      <c r="D1772" t="s">
        <v>70</v>
      </c>
      <c r="E1772" t="s">
        <v>71</v>
      </c>
      <c r="F1772" t="s">
        <v>72</v>
      </c>
      <c r="G1772" t="s">
        <v>108</v>
      </c>
      <c r="H1772">
        <v>6</v>
      </c>
      <c r="I1772" t="s">
        <v>1423</v>
      </c>
      <c r="J1772" s="4">
        <v>0</v>
      </c>
      <c r="K1772" s="4">
        <v>0</v>
      </c>
      <c r="L1772" s="4">
        <v>0</v>
      </c>
      <c r="M1772" s="4">
        <v>0</v>
      </c>
      <c r="N1772" s="4">
        <v>0</v>
      </c>
      <c r="O1772" s="4">
        <v>0</v>
      </c>
      <c r="P1772" s="4">
        <v>0</v>
      </c>
      <c r="Q1772" s="4">
        <v>0</v>
      </c>
      <c r="R1772" s="4">
        <v>0</v>
      </c>
      <c r="S1772" s="4">
        <v>0</v>
      </c>
      <c r="T1772" s="4">
        <v>0</v>
      </c>
      <c r="U1772" s="4">
        <v>0</v>
      </c>
      <c r="V1772" s="4">
        <v>0</v>
      </c>
      <c r="W1772" s="4">
        <v>0</v>
      </c>
      <c r="X1772" s="4">
        <v>0</v>
      </c>
      <c r="Y1772" s="4">
        <v>0.13300000000000001</v>
      </c>
      <c r="Z1772" s="4">
        <v>0</v>
      </c>
      <c r="AA1772" s="4">
        <v>0</v>
      </c>
      <c r="AB1772" s="4">
        <v>1.5109999999999999</v>
      </c>
      <c r="AC1772" s="4">
        <v>6.0330000000000004</v>
      </c>
      <c r="AG1772" s="66">
        <v>851633</v>
      </c>
      <c r="AH1772" t="s">
        <v>1423</v>
      </c>
      <c r="AI1772" s="4">
        <f t="shared" ref="AI1772:AP1828" si="153">IFERROR((J1772/J$2093)*100,0)</f>
        <v>0</v>
      </c>
      <c r="AJ1772" s="4">
        <f t="shared" si="152"/>
        <v>0</v>
      </c>
      <c r="AK1772" s="4">
        <f t="shared" si="152"/>
        <v>0</v>
      </c>
      <c r="AL1772" s="4">
        <f t="shared" si="152"/>
        <v>0</v>
      </c>
      <c r="AM1772" s="4">
        <f t="shared" si="152"/>
        <v>0</v>
      </c>
      <c r="AN1772" s="4">
        <f t="shared" si="152"/>
        <v>0</v>
      </c>
      <c r="AO1772" s="4">
        <f t="shared" si="152"/>
        <v>0</v>
      </c>
      <c r="AP1772" s="4">
        <f t="shared" si="152"/>
        <v>0</v>
      </c>
      <c r="AQ1772" s="4">
        <f t="shared" si="152"/>
        <v>0</v>
      </c>
      <c r="AR1772" s="4">
        <f t="shared" si="150"/>
        <v>0</v>
      </c>
      <c r="AS1772" s="4">
        <f t="shared" si="150"/>
        <v>0</v>
      </c>
      <c r="AT1772" s="4">
        <f t="shared" si="150"/>
        <v>0</v>
      </c>
      <c r="AU1772" s="4">
        <f t="shared" si="150"/>
        <v>0</v>
      </c>
      <c r="AV1772" s="4">
        <f t="shared" si="150"/>
        <v>0</v>
      </c>
      <c r="AW1772" s="4">
        <f t="shared" si="150"/>
        <v>0</v>
      </c>
      <c r="AX1772" s="4">
        <f t="shared" si="148"/>
        <v>3.5527175604765351E-4</v>
      </c>
      <c r="AY1772" s="4">
        <f t="shared" si="148"/>
        <v>0</v>
      </c>
      <c r="AZ1772" s="4">
        <f t="shared" si="148"/>
        <v>0</v>
      </c>
      <c r="BA1772" s="4">
        <f t="shared" si="148"/>
        <v>2.6597401002660423E-3</v>
      </c>
      <c r="BB1772" s="67">
        <f t="shared" si="148"/>
        <v>1.0046685697806023E-2</v>
      </c>
    </row>
    <row r="1773" spans="1:54" x14ac:dyDescent="0.3">
      <c r="A1773" t="s">
        <v>68</v>
      </c>
      <c r="B1773" t="s">
        <v>69</v>
      </c>
      <c r="C1773">
        <v>851640</v>
      </c>
      <c r="D1773" t="s">
        <v>70</v>
      </c>
      <c r="E1773" t="s">
        <v>71</v>
      </c>
      <c r="F1773" t="s">
        <v>72</v>
      </c>
      <c r="G1773" t="s">
        <v>108</v>
      </c>
      <c r="H1773">
        <v>6</v>
      </c>
      <c r="I1773" t="s">
        <v>1424</v>
      </c>
      <c r="J1773" s="4">
        <v>1.2789999999999999</v>
      </c>
      <c r="K1773" s="4">
        <v>0</v>
      </c>
      <c r="L1773" s="4">
        <v>0</v>
      </c>
      <c r="M1773" s="4">
        <v>0</v>
      </c>
      <c r="N1773" s="4">
        <v>0</v>
      </c>
      <c r="O1773" s="4">
        <v>0</v>
      </c>
      <c r="P1773" s="4">
        <v>0</v>
      </c>
      <c r="Q1773" s="4">
        <v>0</v>
      </c>
      <c r="R1773" s="4">
        <v>0</v>
      </c>
      <c r="S1773" s="4">
        <v>0</v>
      </c>
      <c r="T1773" s="4">
        <v>0</v>
      </c>
      <c r="U1773" s="4">
        <v>0</v>
      </c>
      <c r="V1773" s="4">
        <v>0</v>
      </c>
      <c r="W1773" s="4">
        <v>0</v>
      </c>
      <c r="X1773" s="4">
        <v>0</v>
      </c>
      <c r="Y1773" s="4">
        <v>0</v>
      </c>
      <c r="Z1773" s="4">
        <v>0</v>
      </c>
      <c r="AA1773" s="4">
        <v>0</v>
      </c>
      <c r="AB1773" s="4">
        <v>0</v>
      </c>
      <c r="AC1773" s="4">
        <v>0</v>
      </c>
      <c r="AG1773" s="66">
        <v>851640</v>
      </c>
      <c r="AH1773" t="s">
        <v>1424</v>
      </c>
      <c r="AI1773" s="4">
        <f t="shared" si="153"/>
        <v>5.9002901706424804E-2</v>
      </c>
      <c r="AJ1773" s="4">
        <f t="shared" si="152"/>
        <v>0</v>
      </c>
      <c r="AK1773" s="4">
        <f t="shared" si="152"/>
        <v>0</v>
      </c>
      <c r="AL1773" s="4">
        <f t="shared" si="152"/>
        <v>0</v>
      </c>
      <c r="AM1773" s="4">
        <f t="shared" si="152"/>
        <v>0</v>
      </c>
      <c r="AN1773" s="4">
        <f t="shared" si="152"/>
        <v>0</v>
      </c>
      <c r="AO1773" s="4">
        <f t="shared" si="152"/>
        <v>0</v>
      </c>
      <c r="AP1773" s="4">
        <f t="shared" si="152"/>
        <v>0</v>
      </c>
      <c r="AQ1773" s="4">
        <f t="shared" si="152"/>
        <v>0</v>
      </c>
      <c r="AR1773" s="4">
        <f t="shared" si="150"/>
        <v>0</v>
      </c>
      <c r="AS1773" s="4">
        <f t="shared" si="150"/>
        <v>0</v>
      </c>
      <c r="AT1773" s="4">
        <f t="shared" si="150"/>
        <v>0</v>
      </c>
      <c r="AU1773" s="4">
        <f t="shared" si="150"/>
        <v>0</v>
      </c>
      <c r="AV1773" s="4">
        <f t="shared" si="150"/>
        <v>0</v>
      </c>
      <c r="AW1773" s="4">
        <f t="shared" si="150"/>
        <v>0</v>
      </c>
      <c r="AX1773" s="4">
        <f t="shared" si="148"/>
        <v>0</v>
      </c>
      <c r="AY1773" s="4">
        <f t="shared" si="148"/>
        <v>0</v>
      </c>
      <c r="AZ1773" s="4">
        <f t="shared" si="148"/>
        <v>0</v>
      </c>
      <c r="BA1773" s="4">
        <f t="shared" si="148"/>
        <v>0</v>
      </c>
      <c r="BB1773" s="67">
        <f t="shared" si="148"/>
        <v>0</v>
      </c>
    </row>
    <row r="1774" spans="1:54" x14ac:dyDescent="0.3">
      <c r="A1774" t="s">
        <v>68</v>
      </c>
      <c r="B1774" t="s">
        <v>69</v>
      </c>
      <c r="C1774">
        <v>851650</v>
      </c>
      <c r="D1774" t="s">
        <v>70</v>
      </c>
      <c r="E1774" t="s">
        <v>71</v>
      </c>
      <c r="F1774" t="s">
        <v>72</v>
      </c>
      <c r="G1774" t="s">
        <v>108</v>
      </c>
      <c r="H1774">
        <v>6</v>
      </c>
      <c r="I1774" t="s">
        <v>1425</v>
      </c>
      <c r="J1774" s="4">
        <v>0</v>
      </c>
      <c r="K1774" s="4">
        <v>0</v>
      </c>
      <c r="L1774" s="4">
        <v>0</v>
      </c>
      <c r="M1774" s="4">
        <v>0</v>
      </c>
      <c r="N1774" s="4">
        <v>0</v>
      </c>
      <c r="O1774" s="4">
        <v>0</v>
      </c>
      <c r="P1774" s="4">
        <v>0</v>
      </c>
      <c r="Q1774" s="4">
        <v>0</v>
      </c>
      <c r="R1774" s="4">
        <v>0</v>
      </c>
      <c r="S1774" s="4">
        <v>0</v>
      </c>
      <c r="T1774" s="4">
        <v>0</v>
      </c>
      <c r="U1774" s="4">
        <v>0</v>
      </c>
      <c r="V1774" s="4">
        <v>0</v>
      </c>
      <c r="W1774" s="4">
        <v>0</v>
      </c>
      <c r="X1774" s="4">
        <v>0</v>
      </c>
      <c r="Y1774" s="4">
        <v>0</v>
      </c>
      <c r="Z1774" s="4">
        <v>16.942</v>
      </c>
      <c r="AA1774" s="4">
        <v>12.081</v>
      </c>
      <c r="AB1774" s="4">
        <v>30.387</v>
      </c>
      <c r="AC1774" s="4">
        <v>0</v>
      </c>
      <c r="AG1774" s="66">
        <v>851650</v>
      </c>
      <c r="AH1774" t="s">
        <v>1425</v>
      </c>
      <c r="AI1774" s="4">
        <f t="shared" si="153"/>
        <v>0</v>
      </c>
      <c r="AJ1774" s="4">
        <f t="shared" si="152"/>
        <v>0</v>
      </c>
      <c r="AK1774" s="4">
        <f t="shared" si="152"/>
        <v>0</v>
      </c>
      <c r="AL1774" s="4">
        <f t="shared" si="152"/>
        <v>0</v>
      </c>
      <c r="AM1774" s="4">
        <f t="shared" si="152"/>
        <v>0</v>
      </c>
      <c r="AN1774" s="4">
        <f t="shared" si="152"/>
        <v>0</v>
      </c>
      <c r="AO1774" s="4">
        <f t="shared" si="152"/>
        <v>0</v>
      </c>
      <c r="AP1774" s="4">
        <f t="shared" si="152"/>
        <v>0</v>
      </c>
      <c r="AQ1774" s="4">
        <f t="shared" si="152"/>
        <v>0</v>
      </c>
      <c r="AR1774" s="4">
        <f t="shared" si="150"/>
        <v>0</v>
      </c>
      <c r="AS1774" s="4">
        <f t="shared" si="150"/>
        <v>0</v>
      </c>
      <c r="AT1774" s="4">
        <f t="shared" si="150"/>
        <v>0</v>
      </c>
      <c r="AU1774" s="4">
        <f t="shared" si="150"/>
        <v>0</v>
      </c>
      <c r="AV1774" s="4">
        <f t="shared" si="150"/>
        <v>0</v>
      </c>
      <c r="AW1774" s="4">
        <f t="shared" si="150"/>
        <v>0</v>
      </c>
      <c r="AX1774" s="4">
        <f t="shared" si="148"/>
        <v>0</v>
      </c>
      <c r="AY1774" s="4">
        <f t="shared" si="148"/>
        <v>3.5295109783582718E-2</v>
      </c>
      <c r="AZ1774" s="4">
        <f t="shared" si="148"/>
        <v>1.8221800259566764E-2</v>
      </c>
      <c r="BA1774" s="4">
        <f t="shared" si="148"/>
        <v>5.3488764015078911E-2</v>
      </c>
      <c r="BB1774" s="67">
        <f t="shared" si="148"/>
        <v>0</v>
      </c>
    </row>
    <row r="1775" spans="1:54" x14ac:dyDescent="0.3">
      <c r="A1775" t="s">
        <v>68</v>
      </c>
      <c r="B1775" t="s">
        <v>69</v>
      </c>
      <c r="C1775">
        <v>851660</v>
      </c>
      <c r="D1775" t="s">
        <v>70</v>
      </c>
      <c r="E1775" t="s">
        <v>71</v>
      </c>
      <c r="F1775" t="s">
        <v>72</v>
      </c>
      <c r="G1775" t="s">
        <v>108</v>
      </c>
      <c r="H1775">
        <v>6</v>
      </c>
      <c r="I1775" t="s">
        <v>1426</v>
      </c>
      <c r="J1775" s="4">
        <v>0</v>
      </c>
      <c r="K1775" s="4">
        <v>0</v>
      </c>
      <c r="L1775" s="4">
        <v>0</v>
      </c>
      <c r="M1775" s="4">
        <v>0</v>
      </c>
      <c r="N1775" s="4">
        <v>0</v>
      </c>
      <c r="O1775" s="4">
        <v>0</v>
      </c>
      <c r="P1775" s="4">
        <v>0</v>
      </c>
      <c r="Q1775" s="4">
        <v>0</v>
      </c>
      <c r="R1775" s="4">
        <v>0</v>
      </c>
      <c r="S1775" s="4">
        <v>0</v>
      </c>
      <c r="T1775" s="4">
        <v>0</v>
      </c>
      <c r="U1775" s="4">
        <v>0</v>
      </c>
      <c r="V1775" s="4">
        <v>0</v>
      </c>
      <c r="W1775" s="4">
        <v>0</v>
      </c>
      <c r="X1775" s="4">
        <v>0.06</v>
      </c>
      <c r="Y1775" s="4">
        <v>7.3280000000000003</v>
      </c>
      <c r="Z1775" s="4">
        <v>0</v>
      </c>
      <c r="AA1775" s="4">
        <v>0</v>
      </c>
      <c r="AB1775" s="4">
        <v>0</v>
      </c>
      <c r="AC1775" s="4">
        <v>0</v>
      </c>
      <c r="AG1775" s="66">
        <v>851660</v>
      </c>
      <c r="AH1775" t="s">
        <v>1426</v>
      </c>
      <c r="AI1775" s="4">
        <f t="shared" si="153"/>
        <v>0</v>
      </c>
      <c r="AJ1775" s="4">
        <f t="shared" si="152"/>
        <v>0</v>
      </c>
      <c r="AK1775" s="4">
        <f t="shared" si="152"/>
        <v>0</v>
      </c>
      <c r="AL1775" s="4">
        <f t="shared" si="152"/>
        <v>0</v>
      </c>
      <c r="AM1775" s="4">
        <f t="shared" si="152"/>
        <v>0</v>
      </c>
      <c r="AN1775" s="4">
        <f t="shared" si="152"/>
        <v>0</v>
      </c>
      <c r="AO1775" s="4">
        <f t="shared" si="152"/>
        <v>0</v>
      </c>
      <c r="AP1775" s="4">
        <f t="shared" si="152"/>
        <v>0</v>
      </c>
      <c r="AQ1775" s="4">
        <f t="shared" si="152"/>
        <v>0</v>
      </c>
      <c r="AR1775" s="4">
        <f t="shared" si="150"/>
        <v>0</v>
      </c>
      <c r="AS1775" s="4">
        <f t="shared" si="150"/>
        <v>0</v>
      </c>
      <c r="AT1775" s="4">
        <f t="shared" si="150"/>
        <v>0</v>
      </c>
      <c r="AU1775" s="4">
        <f t="shared" si="150"/>
        <v>0</v>
      </c>
      <c r="AV1775" s="4">
        <f t="shared" si="150"/>
        <v>0</v>
      </c>
      <c r="AW1775" s="4">
        <f t="shared" si="150"/>
        <v>1.9747700742289714E-4</v>
      </c>
      <c r="AX1775" s="4">
        <f t="shared" si="148"/>
        <v>1.9574672393362441E-2</v>
      </c>
      <c r="AY1775" s="4">
        <f t="shared" si="148"/>
        <v>0</v>
      </c>
      <c r="AZ1775" s="4">
        <f t="shared" si="148"/>
        <v>0</v>
      </c>
      <c r="BA1775" s="4">
        <f t="shared" si="148"/>
        <v>0</v>
      </c>
      <c r="BB1775" s="67">
        <f t="shared" si="148"/>
        <v>0</v>
      </c>
    </row>
    <row r="1776" spans="1:54" x14ac:dyDescent="0.3">
      <c r="A1776" t="s">
        <v>68</v>
      </c>
      <c r="B1776" t="s">
        <v>69</v>
      </c>
      <c r="C1776">
        <v>851679</v>
      </c>
      <c r="D1776" t="s">
        <v>70</v>
      </c>
      <c r="E1776" t="s">
        <v>71</v>
      </c>
      <c r="F1776" t="s">
        <v>72</v>
      </c>
      <c r="G1776" t="s">
        <v>108</v>
      </c>
      <c r="H1776">
        <v>6</v>
      </c>
      <c r="I1776" t="s">
        <v>1427</v>
      </c>
      <c r="J1776" s="4">
        <v>5.6580000000000004</v>
      </c>
      <c r="K1776" s="4">
        <v>0</v>
      </c>
      <c r="L1776" s="4">
        <v>0.17399999999999999</v>
      </c>
      <c r="M1776" s="4">
        <v>0</v>
      </c>
      <c r="N1776" s="4">
        <v>0</v>
      </c>
      <c r="O1776" s="4">
        <v>0.372</v>
      </c>
      <c r="P1776" s="4">
        <v>0</v>
      </c>
      <c r="Q1776" s="4">
        <v>0</v>
      </c>
      <c r="R1776" s="4">
        <v>0</v>
      </c>
      <c r="S1776" s="4">
        <v>0</v>
      </c>
      <c r="T1776" s="4">
        <v>0.53100000000000003</v>
      </c>
      <c r="U1776" s="4">
        <v>0</v>
      </c>
      <c r="V1776" s="4">
        <v>0</v>
      </c>
      <c r="W1776" s="4">
        <v>0</v>
      </c>
      <c r="X1776" s="4">
        <v>0</v>
      </c>
      <c r="Y1776" s="4">
        <v>0</v>
      </c>
      <c r="Z1776" s="4">
        <v>0</v>
      </c>
      <c r="AA1776" s="4">
        <v>0</v>
      </c>
      <c r="AB1776" s="4">
        <v>0</v>
      </c>
      <c r="AC1776" s="4">
        <v>0.16500000000000001</v>
      </c>
      <c r="AG1776" s="66">
        <v>851679</v>
      </c>
      <c r="AH1776" t="s">
        <v>1427</v>
      </c>
      <c r="AI1776" s="4">
        <f t="shared" si="153"/>
        <v>0.26101518206016544</v>
      </c>
      <c r="AJ1776" s="4">
        <f t="shared" si="152"/>
        <v>0</v>
      </c>
      <c r="AK1776" s="4">
        <f t="shared" si="152"/>
        <v>3.6107151083525808E-3</v>
      </c>
      <c r="AL1776" s="4">
        <f t="shared" si="152"/>
        <v>0</v>
      </c>
      <c r="AM1776" s="4">
        <f t="shared" si="152"/>
        <v>0</v>
      </c>
      <c r="AN1776" s="4">
        <f t="shared" si="152"/>
        <v>8.4277750103058948E-4</v>
      </c>
      <c r="AO1776" s="4">
        <f t="shared" si="152"/>
        <v>0</v>
      </c>
      <c r="AP1776" s="4">
        <f t="shared" si="152"/>
        <v>0</v>
      </c>
      <c r="AQ1776" s="4">
        <f t="shared" si="152"/>
        <v>0</v>
      </c>
      <c r="AR1776" s="4">
        <f t="shared" si="150"/>
        <v>0</v>
      </c>
      <c r="AS1776" s="4">
        <f t="shared" si="150"/>
        <v>6.1355493927088057E-5</v>
      </c>
      <c r="AT1776" s="4">
        <f t="shared" si="150"/>
        <v>0</v>
      </c>
      <c r="AU1776" s="4">
        <f t="shared" si="150"/>
        <v>0</v>
      </c>
      <c r="AV1776" s="4">
        <f t="shared" si="150"/>
        <v>0</v>
      </c>
      <c r="AW1776" s="4">
        <f t="shared" si="150"/>
        <v>0</v>
      </c>
      <c r="AX1776" s="4">
        <f t="shared" si="148"/>
        <v>0</v>
      </c>
      <c r="AY1776" s="4">
        <f t="shared" si="148"/>
        <v>0</v>
      </c>
      <c r="AZ1776" s="4">
        <f t="shared" si="148"/>
        <v>0</v>
      </c>
      <c r="BA1776" s="4">
        <f t="shared" si="148"/>
        <v>0</v>
      </c>
      <c r="BB1776" s="67">
        <f t="shared" si="148"/>
        <v>2.7477260734924474E-4</v>
      </c>
    </row>
    <row r="1777" spans="1:54" x14ac:dyDescent="0.3">
      <c r="A1777" t="s">
        <v>68</v>
      </c>
      <c r="B1777" t="s">
        <v>69</v>
      </c>
      <c r="C1777">
        <v>851690</v>
      </c>
      <c r="D1777" t="s">
        <v>70</v>
      </c>
      <c r="E1777" t="s">
        <v>71</v>
      </c>
      <c r="F1777" t="s">
        <v>72</v>
      </c>
      <c r="G1777" t="s">
        <v>108</v>
      </c>
      <c r="H1777">
        <v>6</v>
      </c>
      <c r="I1777" t="s">
        <v>962</v>
      </c>
      <c r="J1777" s="4">
        <v>0</v>
      </c>
      <c r="K1777" s="4">
        <v>0</v>
      </c>
      <c r="L1777" s="4">
        <v>0</v>
      </c>
      <c r="M1777" s="4">
        <v>0</v>
      </c>
      <c r="N1777" s="4">
        <v>0</v>
      </c>
      <c r="O1777" s="4">
        <v>0.39600000000000002</v>
      </c>
      <c r="P1777" s="4">
        <v>0</v>
      </c>
      <c r="Q1777" s="4">
        <v>0</v>
      </c>
      <c r="R1777" s="4">
        <v>0</v>
      </c>
      <c r="S1777" s="4">
        <v>0</v>
      </c>
      <c r="T1777" s="4">
        <v>0.53900000000000003</v>
      </c>
      <c r="U1777" s="4">
        <v>0</v>
      </c>
      <c r="V1777" s="4">
        <v>1.6990000000000001</v>
      </c>
      <c r="W1777" s="4">
        <v>0</v>
      </c>
      <c r="X1777" s="4">
        <v>0</v>
      </c>
      <c r="Y1777" s="4">
        <v>0.312</v>
      </c>
      <c r="Z1777" s="4">
        <v>0</v>
      </c>
      <c r="AA1777" s="4">
        <v>0</v>
      </c>
      <c r="AB1777" s="4">
        <v>8.0000000000000002E-3</v>
      </c>
      <c r="AC1777" s="4">
        <v>0.44800000000000001</v>
      </c>
      <c r="AG1777" s="66">
        <v>851690</v>
      </c>
      <c r="AH1777" t="s">
        <v>962</v>
      </c>
      <c r="AI1777" s="4">
        <f t="shared" si="153"/>
        <v>0</v>
      </c>
      <c r="AJ1777" s="4">
        <f t="shared" si="152"/>
        <v>0</v>
      </c>
      <c r="AK1777" s="4">
        <f t="shared" si="152"/>
        <v>0</v>
      </c>
      <c r="AL1777" s="4">
        <f t="shared" si="152"/>
        <v>0</v>
      </c>
      <c r="AM1777" s="4">
        <f t="shared" si="152"/>
        <v>0</v>
      </c>
      <c r="AN1777" s="4">
        <f t="shared" si="152"/>
        <v>8.9715024303256303E-4</v>
      </c>
      <c r="AO1777" s="4">
        <f t="shared" si="152"/>
        <v>0</v>
      </c>
      <c r="AP1777" s="4">
        <f t="shared" si="152"/>
        <v>0</v>
      </c>
      <c r="AQ1777" s="4">
        <f t="shared" si="152"/>
        <v>0</v>
      </c>
      <c r="AR1777" s="4">
        <f t="shared" si="150"/>
        <v>0</v>
      </c>
      <c r="AS1777" s="4">
        <f t="shared" si="150"/>
        <v>6.2279870483428359E-5</v>
      </c>
      <c r="AT1777" s="4">
        <f t="shared" si="150"/>
        <v>0</v>
      </c>
      <c r="AU1777" s="4">
        <f t="shared" si="150"/>
        <v>4.2546983113380364E-3</v>
      </c>
      <c r="AV1777" s="4">
        <f t="shared" si="150"/>
        <v>0</v>
      </c>
      <c r="AW1777" s="4">
        <f t="shared" si="150"/>
        <v>0</v>
      </c>
      <c r="AX1777" s="4">
        <f t="shared" si="148"/>
        <v>8.334194577959992E-4</v>
      </c>
      <c r="AY1777" s="4">
        <f t="shared" si="148"/>
        <v>0</v>
      </c>
      <c r="AZ1777" s="4">
        <f t="shared" si="148"/>
        <v>0</v>
      </c>
      <c r="BA1777" s="4">
        <f t="shared" si="148"/>
        <v>1.4082012443499895E-5</v>
      </c>
      <c r="BB1777" s="67">
        <f t="shared" si="148"/>
        <v>7.4604926116643422E-4</v>
      </c>
    </row>
    <row r="1778" spans="1:54" x14ac:dyDescent="0.3">
      <c r="A1778" t="s">
        <v>68</v>
      </c>
      <c r="B1778" t="s">
        <v>69</v>
      </c>
      <c r="C1778">
        <v>851711</v>
      </c>
      <c r="D1778" t="s">
        <v>70</v>
      </c>
      <c r="E1778" t="s">
        <v>71</v>
      </c>
      <c r="F1778" t="s">
        <v>72</v>
      </c>
      <c r="G1778" t="s">
        <v>108</v>
      </c>
      <c r="H1778">
        <v>6</v>
      </c>
      <c r="I1778" t="s">
        <v>1428</v>
      </c>
      <c r="J1778" s="4">
        <v>0</v>
      </c>
      <c r="K1778" s="4">
        <v>0</v>
      </c>
      <c r="L1778" s="4">
        <v>0</v>
      </c>
      <c r="M1778" s="4">
        <v>0</v>
      </c>
      <c r="N1778" s="4">
        <v>0</v>
      </c>
      <c r="O1778" s="4">
        <v>0</v>
      </c>
      <c r="P1778" s="4">
        <v>0</v>
      </c>
      <c r="Q1778" s="4">
        <v>0</v>
      </c>
      <c r="R1778" s="4">
        <v>0</v>
      </c>
      <c r="S1778" s="4">
        <v>0</v>
      </c>
      <c r="T1778" s="4">
        <v>55.026000000000003</v>
      </c>
      <c r="U1778" s="4">
        <v>11.95</v>
      </c>
      <c r="V1778" s="4">
        <v>0</v>
      </c>
      <c r="W1778" s="4">
        <v>0</v>
      </c>
      <c r="X1778" s="4">
        <v>0</v>
      </c>
      <c r="Y1778" s="4">
        <v>0</v>
      </c>
      <c r="Z1778" s="4">
        <v>0</v>
      </c>
      <c r="AA1778" s="4">
        <v>0</v>
      </c>
      <c r="AB1778" s="4">
        <v>0</v>
      </c>
      <c r="AC1778" s="4">
        <v>0</v>
      </c>
      <c r="AG1778" s="66">
        <v>851711</v>
      </c>
      <c r="AH1778" t="s">
        <v>1428</v>
      </c>
      <c r="AI1778" s="4">
        <f t="shared" si="153"/>
        <v>0</v>
      </c>
      <c r="AJ1778" s="4">
        <f t="shared" si="152"/>
        <v>0</v>
      </c>
      <c r="AK1778" s="4">
        <f t="shared" si="152"/>
        <v>0</v>
      </c>
      <c r="AL1778" s="4">
        <f t="shared" si="152"/>
        <v>0</v>
      </c>
      <c r="AM1778" s="4">
        <f t="shared" si="152"/>
        <v>0</v>
      </c>
      <c r="AN1778" s="4">
        <f t="shared" si="152"/>
        <v>0</v>
      </c>
      <c r="AO1778" s="4">
        <f t="shared" si="152"/>
        <v>0</v>
      </c>
      <c r="AP1778" s="4">
        <f t="shared" si="152"/>
        <v>0</v>
      </c>
      <c r="AQ1778" s="4">
        <f t="shared" si="152"/>
        <v>0</v>
      </c>
      <c r="AR1778" s="4">
        <f t="shared" si="150"/>
        <v>0</v>
      </c>
      <c r="AS1778" s="4">
        <f t="shared" si="150"/>
        <v>6.3580930486477347E-3</v>
      </c>
      <c r="AT1778" s="4">
        <f t="shared" si="150"/>
        <v>3.580395933065713E-2</v>
      </c>
      <c r="AU1778" s="4">
        <f t="shared" si="150"/>
        <v>0</v>
      </c>
      <c r="AV1778" s="4">
        <f t="shared" si="150"/>
        <v>0</v>
      </c>
      <c r="AW1778" s="4">
        <f t="shared" si="150"/>
        <v>0</v>
      </c>
      <c r="AX1778" s="4">
        <f t="shared" si="148"/>
        <v>0</v>
      </c>
      <c r="AY1778" s="4">
        <f t="shared" si="148"/>
        <v>0</v>
      </c>
      <c r="AZ1778" s="4">
        <f t="shared" si="148"/>
        <v>0</v>
      </c>
      <c r="BA1778" s="4">
        <f t="shared" si="148"/>
        <v>0</v>
      </c>
      <c r="BB1778" s="67">
        <f t="shared" si="148"/>
        <v>0</v>
      </c>
    </row>
    <row r="1779" spans="1:54" x14ac:dyDescent="0.3">
      <c r="A1779" t="s">
        <v>68</v>
      </c>
      <c r="B1779" t="s">
        <v>69</v>
      </c>
      <c r="C1779">
        <v>851719</v>
      </c>
      <c r="D1779" t="s">
        <v>70</v>
      </c>
      <c r="E1779" t="s">
        <v>71</v>
      </c>
      <c r="F1779" t="s">
        <v>72</v>
      </c>
      <c r="G1779" t="s">
        <v>108</v>
      </c>
      <c r="H1779">
        <v>6</v>
      </c>
      <c r="I1779" t="s">
        <v>1429</v>
      </c>
      <c r="J1779" s="4">
        <v>0</v>
      </c>
      <c r="K1779" s="4">
        <v>0</v>
      </c>
      <c r="L1779" s="4">
        <v>0</v>
      </c>
      <c r="M1779" s="4">
        <v>0</v>
      </c>
      <c r="N1779" s="4">
        <v>0</v>
      </c>
      <c r="O1779" s="4">
        <v>0</v>
      </c>
      <c r="P1779" s="4">
        <v>0</v>
      </c>
      <c r="Q1779" s="4">
        <v>0</v>
      </c>
      <c r="R1779" s="4">
        <v>0</v>
      </c>
      <c r="S1779" s="4">
        <v>0</v>
      </c>
      <c r="T1779" s="4">
        <v>0</v>
      </c>
      <c r="U1779" s="4">
        <v>2.5299999999999998</v>
      </c>
      <c r="V1779" s="4">
        <v>0</v>
      </c>
      <c r="W1779" s="4">
        <v>0</v>
      </c>
      <c r="X1779" s="4">
        <v>0</v>
      </c>
      <c r="Y1779" s="4">
        <v>0</v>
      </c>
      <c r="Z1779" s="4">
        <v>0</v>
      </c>
      <c r="AA1779" s="4">
        <v>26.51</v>
      </c>
      <c r="AB1779" s="4">
        <v>1.42</v>
      </c>
      <c r="AC1779" s="4">
        <v>0</v>
      </c>
      <c r="AG1779" s="66">
        <v>851719</v>
      </c>
      <c r="AH1779" t="s">
        <v>1429</v>
      </c>
      <c r="AI1779" s="4">
        <f t="shared" si="153"/>
        <v>0</v>
      </c>
      <c r="AJ1779" s="4">
        <f t="shared" si="152"/>
        <v>0</v>
      </c>
      <c r="AK1779" s="4">
        <f t="shared" si="152"/>
        <v>0</v>
      </c>
      <c r="AL1779" s="4">
        <f t="shared" si="152"/>
        <v>0</v>
      </c>
      <c r="AM1779" s="4">
        <f t="shared" si="152"/>
        <v>0</v>
      </c>
      <c r="AN1779" s="4">
        <f t="shared" si="152"/>
        <v>0</v>
      </c>
      <c r="AO1779" s="4">
        <f t="shared" si="152"/>
        <v>0</v>
      </c>
      <c r="AP1779" s="4">
        <f t="shared" si="152"/>
        <v>0</v>
      </c>
      <c r="AQ1779" s="4">
        <f t="shared" si="152"/>
        <v>0</v>
      </c>
      <c r="AR1779" s="4">
        <f t="shared" si="150"/>
        <v>0</v>
      </c>
      <c r="AS1779" s="4">
        <f t="shared" si="150"/>
        <v>0</v>
      </c>
      <c r="AT1779" s="4">
        <f t="shared" si="150"/>
        <v>7.5802524775366135E-3</v>
      </c>
      <c r="AU1779" s="4">
        <f t="shared" si="150"/>
        <v>0</v>
      </c>
      <c r="AV1779" s="4">
        <f t="shared" si="150"/>
        <v>0</v>
      </c>
      <c r="AW1779" s="4">
        <f t="shared" si="150"/>
        <v>0</v>
      </c>
      <c r="AX1779" s="4">
        <f t="shared" si="148"/>
        <v>0</v>
      </c>
      <c r="AY1779" s="4">
        <f t="shared" si="148"/>
        <v>0</v>
      </c>
      <c r="AZ1779" s="4">
        <f t="shared" si="148"/>
        <v>3.9985094353208753E-2</v>
      </c>
      <c r="BA1779" s="4">
        <f t="shared" si="148"/>
        <v>2.4995572087212312E-3</v>
      </c>
      <c r="BB1779" s="67">
        <f t="shared" si="148"/>
        <v>0</v>
      </c>
    </row>
    <row r="1780" spans="1:54" x14ac:dyDescent="0.3">
      <c r="A1780" t="s">
        <v>68</v>
      </c>
      <c r="B1780" t="s">
        <v>69</v>
      </c>
      <c r="C1780">
        <v>851780</v>
      </c>
      <c r="D1780" t="s">
        <v>70</v>
      </c>
      <c r="E1780" t="s">
        <v>71</v>
      </c>
      <c r="F1780" t="s">
        <v>72</v>
      </c>
      <c r="G1780" t="s">
        <v>108</v>
      </c>
      <c r="H1780">
        <v>6</v>
      </c>
      <c r="I1780" t="s">
        <v>1430</v>
      </c>
      <c r="J1780" s="4">
        <v>0</v>
      </c>
      <c r="K1780" s="4">
        <v>0</v>
      </c>
      <c r="L1780" s="4">
        <v>0</v>
      </c>
      <c r="M1780" s="4">
        <v>0</v>
      </c>
      <c r="N1780" s="4">
        <v>0</v>
      </c>
      <c r="O1780" s="4">
        <v>0</v>
      </c>
      <c r="P1780" s="4">
        <v>0</v>
      </c>
      <c r="Q1780" s="4">
        <v>0</v>
      </c>
      <c r="R1780" s="4">
        <v>2.504</v>
      </c>
      <c r="S1780" s="4">
        <v>3.0870000000000002</v>
      </c>
      <c r="T1780" s="4">
        <v>0</v>
      </c>
      <c r="U1780" s="4">
        <v>1.52</v>
      </c>
      <c r="V1780" s="4">
        <v>45.371000000000002</v>
      </c>
      <c r="W1780" s="4">
        <v>35.939</v>
      </c>
      <c r="X1780" s="4">
        <v>7.1050000000000004</v>
      </c>
      <c r="Y1780" s="4">
        <v>0</v>
      </c>
      <c r="Z1780" s="4">
        <v>0</v>
      </c>
      <c r="AA1780" s="4">
        <v>0</v>
      </c>
      <c r="AB1780" s="4">
        <v>0</v>
      </c>
      <c r="AC1780" s="4">
        <v>0</v>
      </c>
      <c r="AG1780" s="66">
        <v>851780</v>
      </c>
      <c r="AH1780" t="s">
        <v>1430</v>
      </c>
      <c r="AI1780" s="4">
        <f t="shared" si="153"/>
        <v>0</v>
      </c>
      <c r="AJ1780" s="4">
        <f t="shared" si="152"/>
        <v>0</v>
      </c>
      <c r="AK1780" s="4">
        <f t="shared" si="152"/>
        <v>0</v>
      </c>
      <c r="AL1780" s="4">
        <f t="shared" si="152"/>
        <v>0</v>
      </c>
      <c r="AM1780" s="4">
        <f t="shared" si="152"/>
        <v>0</v>
      </c>
      <c r="AN1780" s="4">
        <f t="shared" si="152"/>
        <v>0</v>
      </c>
      <c r="AO1780" s="4">
        <f t="shared" si="152"/>
        <v>0</v>
      </c>
      <c r="AP1780" s="4">
        <f t="shared" si="152"/>
        <v>0</v>
      </c>
      <c r="AQ1780" s="4">
        <f t="shared" si="152"/>
        <v>9.9565779480168745E-3</v>
      </c>
      <c r="AR1780" s="4">
        <f t="shared" si="150"/>
        <v>1.4553597737049919E-2</v>
      </c>
      <c r="AS1780" s="4">
        <f t="shared" si="150"/>
        <v>0</v>
      </c>
      <c r="AT1780" s="4">
        <f t="shared" si="150"/>
        <v>4.5541437809706138E-3</v>
      </c>
      <c r="AU1780" s="4">
        <f t="shared" si="150"/>
        <v>0.11361972753603181</v>
      </c>
      <c r="AV1780" s="4">
        <f t="shared" si="150"/>
        <v>8.4676550726069819E-2</v>
      </c>
      <c r="AW1780" s="4">
        <f t="shared" si="150"/>
        <v>2.3384568962328073E-2</v>
      </c>
      <c r="AX1780" s="4">
        <f t="shared" si="148"/>
        <v>0</v>
      </c>
      <c r="AY1780" s="4">
        <f t="shared" si="148"/>
        <v>0</v>
      </c>
      <c r="AZ1780" s="4">
        <f t="shared" si="148"/>
        <v>0</v>
      </c>
      <c r="BA1780" s="4">
        <f t="shared" si="148"/>
        <v>0</v>
      </c>
      <c r="BB1780" s="67">
        <f t="shared" si="148"/>
        <v>0</v>
      </c>
    </row>
    <row r="1781" spans="1:54" x14ac:dyDescent="0.3">
      <c r="A1781" t="s">
        <v>68</v>
      </c>
      <c r="B1781" t="s">
        <v>69</v>
      </c>
      <c r="C1781">
        <v>851790</v>
      </c>
      <c r="D1781" t="s">
        <v>70</v>
      </c>
      <c r="E1781" t="s">
        <v>71</v>
      </c>
      <c r="F1781" t="s">
        <v>72</v>
      </c>
      <c r="G1781" t="s">
        <v>108</v>
      </c>
      <c r="H1781">
        <v>6</v>
      </c>
      <c r="I1781" t="s">
        <v>962</v>
      </c>
      <c r="J1781" s="4">
        <v>0</v>
      </c>
      <c r="K1781" s="4">
        <v>0</v>
      </c>
      <c r="L1781" s="4">
        <v>0</v>
      </c>
      <c r="M1781" s="4">
        <v>0</v>
      </c>
      <c r="N1781" s="4">
        <v>6.9640000000000004</v>
      </c>
      <c r="O1781" s="4">
        <v>0</v>
      </c>
      <c r="P1781" s="4">
        <v>0</v>
      </c>
      <c r="Q1781" s="4">
        <v>0</v>
      </c>
      <c r="R1781" s="4">
        <v>0</v>
      </c>
      <c r="S1781" s="4">
        <v>0</v>
      </c>
      <c r="T1781" s="4">
        <v>80.838999999999999</v>
      </c>
      <c r="U1781" s="4">
        <v>549.69200000000001</v>
      </c>
      <c r="V1781" s="4">
        <v>0</v>
      </c>
      <c r="W1781" s="4">
        <v>0.44500000000000001</v>
      </c>
      <c r="X1781" s="4">
        <v>0.23</v>
      </c>
      <c r="Y1781" s="4">
        <v>0</v>
      </c>
      <c r="Z1781" s="4">
        <v>0</v>
      </c>
      <c r="AA1781" s="4">
        <v>0</v>
      </c>
      <c r="AB1781" s="4">
        <v>0.68700000000000006</v>
      </c>
      <c r="AC1781" s="4">
        <v>0</v>
      </c>
      <c r="AG1781" s="66">
        <v>851790</v>
      </c>
      <c r="AH1781" t="s">
        <v>962</v>
      </c>
      <c r="AI1781" s="4">
        <f t="shared" si="153"/>
        <v>0</v>
      </c>
      <c r="AJ1781" s="4">
        <f t="shared" si="152"/>
        <v>0</v>
      </c>
      <c r="AK1781" s="4">
        <f t="shared" si="152"/>
        <v>0</v>
      </c>
      <c r="AL1781" s="4">
        <f t="shared" si="152"/>
        <v>0</v>
      </c>
      <c r="AM1781" s="4">
        <f t="shared" si="152"/>
        <v>0.15883445977923277</v>
      </c>
      <c r="AN1781" s="4">
        <f t="shared" si="152"/>
        <v>0</v>
      </c>
      <c r="AO1781" s="4">
        <f t="shared" si="152"/>
        <v>0</v>
      </c>
      <c r="AP1781" s="4">
        <f t="shared" si="152"/>
        <v>0</v>
      </c>
      <c r="AQ1781" s="4">
        <f t="shared" si="152"/>
        <v>0</v>
      </c>
      <c r="AR1781" s="4">
        <f t="shared" si="150"/>
        <v>0</v>
      </c>
      <c r="AS1781" s="4">
        <f t="shared" si="150"/>
        <v>9.3407095547492856E-3</v>
      </c>
      <c r="AT1781" s="4">
        <f t="shared" si="150"/>
        <v>1.6469581600324337</v>
      </c>
      <c r="AU1781" s="4">
        <f t="shared" si="150"/>
        <v>0</v>
      </c>
      <c r="AV1781" s="4">
        <f t="shared" si="150"/>
        <v>1.0484728309942141E-3</v>
      </c>
      <c r="AW1781" s="4">
        <f t="shared" si="150"/>
        <v>7.5699519512110579E-4</v>
      </c>
      <c r="AX1781" s="4">
        <f t="shared" si="148"/>
        <v>0</v>
      </c>
      <c r="AY1781" s="4">
        <f t="shared" si="148"/>
        <v>0</v>
      </c>
      <c r="AZ1781" s="4">
        <f t="shared" si="148"/>
        <v>0</v>
      </c>
      <c r="BA1781" s="4">
        <f t="shared" si="148"/>
        <v>1.2092928185855536E-3</v>
      </c>
      <c r="BB1781" s="67">
        <f t="shared" si="148"/>
        <v>0</v>
      </c>
    </row>
    <row r="1782" spans="1:54" x14ac:dyDescent="0.3">
      <c r="A1782" t="s">
        <v>68</v>
      </c>
      <c r="B1782" t="s">
        <v>69</v>
      </c>
      <c r="C1782">
        <v>851810</v>
      </c>
      <c r="D1782" t="s">
        <v>70</v>
      </c>
      <c r="E1782" t="s">
        <v>71</v>
      </c>
      <c r="F1782" t="s">
        <v>72</v>
      </c>
      <c r="G1782" t="s">
        <v>108</v>
      </c>
      <c r="H1782">
        <v>6</v>
      </c>
      <c r="I1782" t="s">
        <v>1431</v>
      </c>
      <c r="J1782" s="4">
        <v>0</v>
      </c>
      <c r="K1782" s="4">
        <v>0</v>
      </c>
      <c r="L1782" s="4">
        <v>0</v>
      </c>
      <c r="M1782" s="4">
        <v>0</v>
      </c>
      <c r="N1782" s="4">
        <v>0</v>
      </c>
      <c r="O1782" s="4">
        <v>0</v>
      </c>
      <c r="P1782" s="4">
        <v>0</v>
      </c>
      <c r="Q1782" s="4">
        <v>0</v>
      </c>
      <c r="R1782" s="4">
        <v>0</v>
      </c>
      <c r="S1782" s="4">
        <v>0</v>
      </c>
      <c r="T1782" s="4">
        <v>0</v>
      </c>
      <c r="U1782" s="4">
        <v>0</v>
      </c>
      <c r="V1782" s="4">
        <v>0</v>
      </c>
      <c r="W1782" s="4">
        <v>0</v>
      </c>
      <c r="X1782" s="4">
        <v>0</v>
      </c>
      <c r="Y1782" s="4">
        <v>0</v>
      </c>
      <c r="Z1782" s="4">
        <v>0</v>
      </c>
      <c r="AA1782" s="4">
        <v>0.14599999999999999</v>
      </c>
      <c r="AB1782" s="4">
        <v>5.1989999999999998</v>
      </c>
      <c r="AC1782" s="4">
        <v>0</v>
      </c>
      <c r="AG1782" s="66">
        <v>851810</v>
      </c>
      <c r="AH1782" t="s">
        <v>1431</v>
      </c>
      <c r="AI1782" s="4">
        <f t="shared" si="153"/>
        <v>0</v>
      </c>
      <c r="AJ1782" s="4">
        <f t="shared" si="152"/>
        <v>0</v>
      </c>
      <c r="AK1782" s="4">
        <f t="shared" si="152"/>
        <v>0</v>
      </c>
      <c r="AL1782" s="4">
        <f t="shared" si="152"/>
        <v>0</v>
      </c>
      <c r="AM1782" s="4">
        <f t="shared" si="152"/>
        <v>0</v>
      </c>
      <c r="AN1782" s="4">
        <f t="shared" si="152"/>
        <v>0</v>
      </c>
      <c r="AO1782" s="4">
        <f t="shared" si="152"/>
        <v>0</v>
      </c>
      <c r="AP1782" s="4">
        <f t="shared" si="152"/>
        <v>0</v>
      </c>
      <c r="AQ1782" s="4">
        <f t="shared" si="152"/>
        <v>0</v>
      </c>
      <c r="AR1782" s="4">
        <f t="shared" si="150"/>
        <v>0</v>
      </c>
      <c r="AS1782" s="4">
        <f t="shared" si="150"/>
        <v>0</v>
      </c>
      <c r="AT1782" s="4">
        <f t="shared" si="150"/>
        <v>0</v>
      </c>
      <c r="AU1782" s="4">
        <f t="shared" si="150"/>
        <v>0</v>
      </c>
      <c r="AV1782" s="4">
        <f t="shared" si="150"/>
        <v>0</v>
      </c>
      <c r="AW1782" s="4">
        <f t="shared" si="150"/>
        <v>0</v>
      </c>
      <c r="AX1782" s="4">
        <f t="shared" si="148"/>
        <v>0</v>
      </c>
      <c r="AY1782" s="4">
        <f t="shared" si="148"/>
        <v>0</v>
      </c>
      <c r="AZ1782" s="4">
        <f t="shared" si="148"/>
        <v>2.2021213789394484E-4</v>
      </c>
      <c r="BA1782" s="4">
        <f t="shared" si="148"/>
        <v>9.1515478367194935E-3</v>
      </c>
      <c r="BB1782" s="67">
        <f t="shared" si="148"/>
        <v>0</v>
      </c>
    </row>
    <row r="1783" spans="1:54" x14ac:dyDescent="0.3">
      <c r="A1783" t="s">
        <v>68</v>
      </c>
      <c r="B1783" t="s">
        <v>69</v>
      </c>
      <c r="C1783">
        <v>851829</v>
      </c>
      <c r="D1783" t="s">
        <v>70</v>
      </c>
      <c r="E1783" t="s">
        <v>71</v>
      </c>
      <c r="F1783" t="s">
        <v>72</v>
      </c>
      <c r="G1783" t="s">
        <v>108</v>
      </c>
      <c r="H1783">
        <v>6</v>
      </c>
      <c r="I1783" t="s">
        <v>1432</v>
      </c>
      <c r="J1783" s="4">
        <v>0</v>
      </c>
      <c r="K1783" s="4">
        <v>0</v>
      </c>
      <c r="L1783" s="4">
        <v>0</v>
      </c>
      <c r="M1783" s="4">
        <v>0</v>
      </c>
      <c r="N1783" s="4">
        <v>0</v>
      </c>
      <c r="O1783" s="4">
        <v>0</v>
      </c>
      <c r="P1783" s="4">
        <v>0</v>
      </c>
      <c r="Q1783" s="4">
        <v>0</v>
      </c>
      <c r="R1783" s="4">
        <v>0</v>
      </c>
      <c r="S1783" s="4">
        <v>0</v>
      </c>
      <c r="T1783" s="4">
        <v>0</v>
      </c>
      <c r="U1783" s="4">
        <v>0</v>
      </c>
      <c r="V1783" s="4">
        <v>0</v>
      </c>
      <c r="W1783" s="4">
        <v>0</v>
      </c>
      <c r="X1783" s="4">
        <v>7.0000000000000001E-3</v>
      </c>
      <c r="Y1783" s="4">
        <v>0</v>
      </c>
      <c r="Z1783" s="4">
        <v>0</v>
      </c>
      <c r="AA1783" s="4">
        <v>0</v>
      </c>
      <c r="AB1783" s="4">
        <v>13.577999999999999</v>
      </c>
      <c r="AC1783" s="4">
        <v>0</v>
      </c>
      <c r="AG1783" s="66">
        <v>851829</v>
      </c>
      <c r="AH1783" t="s">
        <v>1432</v>
      </c>
      <c r="AI1783" s="4">
        <f t="shared" si="153"/>
        <v>0</v>
      </c>
      <c r="AJ1783" s="4">
        <f t="shared" si="152"/>
        <v>0</v>
      </c>
      <c r="AK1783" s="4">
        <f t="shared" si="152"/>
        <v>0</v>
      </c>
      <c r="AL1783" s="4">
        <f t="shared" si="152"/>
        <v>0</v>
      </c>
      <c r="AM1783" s="4">
        <f t="shared" si="152"/>
        <v>0</v>
      </c>
      <c r="AN1783" s="4">
        <f t="shared" si="152"/>
        <v>0</v>
      </c>
      <c r="AO1783" s="4">
        <f t="shared" si="152"/>
        <v>0</v>
      </c>
      <c r="AP1783" s="4">
        <f t="shared" si="152"/>
        <v>0</v>
      </c>
      <c r="AQ1783" s="4">
        <f t="shared" si="152"/>
        <v>0</v>
      </c>
      <c r="AR1783" s="4">
        <f t="shared" si="150"/>
        <v>0</v>
      </c>
      <c r="AS1783" s="4">
        <f t="shared" si="150"/>
        <v>0</v>
      </c>
      <c r="AT1783" s="4">
        <f t="shared" si="150"/>
        <v>0</v>
      </c>
      <c r="AU1783" s="4">
        <f t="shared" si="150"/>
        <v>0</v>
      </c>
      <c r="AV1783" s="4">
        <f t="shared" si="150"/>
        <v>0</v>
      </c>
      <c r="AW1783" s="4">
        <f t="shared" si="150"/>
        <v>2.3038984199338E-5</v>
      </c>
      <c r="AX1783" s="4">
        <f t="shared" si="148"/>
        <v>0</v>
      </c>
      <c r="AY1783" s="4">
        <f t="shared" si="148"/>
        <v>0</v>
      </c>
      <c r="AZ1783" s="4">
        <f t="shared" si="148"/>
        <v>0</v>
      </c>
      <c r="BA1783" s="4">
        <f t="shared" si="148"/>
        <v>2.390069561973019E-2</v>
      </c>
      <c r="BB1783" s="67">
        <f t="shared" si="148"/>
        <v>0</v>
      </c>
    </row>
    <row r="1784" spans="1:54" x14ac:dyDescent="0.3">
      <c r="A1784" t="s">
        <v>68</v>
      </c>
      <c r="B1784" t="s">
        <v>69</v>
      </c>
      <c r="C1784">
        <v>851830</v>
      </c>
      <c r="D1784" t="s">
        <v>70</v>
      </c>
      <c r="E1784" t="s">
        <v>71</v>
      </c>
      <c r="F1784" t="s">
        <v>72</v>
      </c>
      <c r="G1784" t="s">
        <v>108</v>
      </c>
      <c r="H1784">
        <v>6</v>
      </c>
      <c r="I1784" t="s">
        <v>1433</v>
      </c>
      <c r="J1784" s="4">
        <v>0</v>
      </c>
      <c r="K1784" s="4">
        <v>0</v>
      </c>
      <c r="L1784" s="4">
        <v>0</v>
      </c>
      <c r="M1784" s="4">
        <v>0</v>
      </c>
      <c r="N1784" s="4">
        <v>0</v>
      </c>
      <c r="O1784" s="4">
        <v>0</v>
      </c>
      <c r="P1784" s="4">
        <v>0</v>
      </c>
      <c r="Q1784" s="4">
        <v>0</v>
      </c>
      <c r="R1784" s="4">
        <v>0</v>
      </c>
      <c r="S1784" s="4">
        <v>0</v>
      </c>
      <c r="T1784" s="4">
        <v>0</v>
      </c>
      <c r="U1784" s="4">
        <v>0</v>
      </c>
      <c r="V1784" s="4">
        <v>0</v>
      </c>
      <c r="W1784" s="4">
        <v>0</v>
      </c>
      <c r="X1784" s="4">
        <v>0</v>
      </c>
      <c r="Y1784" s="4">
        <v>0</v>
      </c>
      <c r="Z1784" s="4">
        <v>0</v>
      </c>
      <c r="AA1784" s="4">
        <v>0</v>
      </c>
      <c r="AB1784" s="4">
        <v>7.0999999999999994E-2</v>
      </c>
      <c r="AC1784" s="4">
        <v>0</v>
      </c>
      <c r="AG1784" s="66">
        <v>851830</v>
      </c>
      <c r="AH1784" t="s">
        <v>1433</v>
      </c>
      <c r="AI1784" s="4">
        <f t="shared" si="153"/>
        <v>0</v>
      </c>
      <c r="AJ1784" s="4">
        <f t="shared" si="152"/>
        <v>0</v>
      </c>
      <c r="AK1784" s="4">
        <f t="shared" si="152"/>
        <v>0</v>
      </c>
      <c r="AL1784" s="4">
        <f t="shared" si="152"/>
        <v>0</v>
      </c>
      <c r="AM1784" s="4">
        <f t="shared" si="152"/>
        <v>0</v>
      </c>
      <c r="AN1784" s="4">
        <f t="shared" si="152"/>
        <v>0</v>
      </c>
      <c r="AO1784" s="4">
        <f t="shared" si="152"/>
        <v>0</v>
      </c>
      <c r="AP1784" s="4">
        <f t="shared" si="152"/>
        <v>0</v>
      </c>
      <c r="AQ1784" s="4">
        <f t="shared" si="152"/>
        <v>0</v>
      </c>
      <c r="AR1784" s="4">
        <f t="shared" si="150"/>
        <v>0</v>
      </c>
      <c r="AS1784" s="4">
        <f t="shared" si="150"/>
        <v>0</v>
      </c>
      <c r="AT1784" s="4">
        <f t="shared" si="150"/>
        <v>0</v>
      </c>
      <c r="AU1784" s="4">
        <f t="shared" ref="AS1784:BB1834" si="154">IFERROR((V1784/V$2093)*100,0)</f>
        <v>0</v>
      </c>
      <c r="AV1784" s="4">
        <f t="shared" si="154"/>
        <v>0</v>
      </c>
      <c r="AW1784" s="4">
        <f t="shared" si="154"/>
        <v>0</v>
      </c>
      <c r="AX1784" s="4">
        <f t="shared" si="148"/>
        <v>0</v>
      </c>
      <c r="AY1784" s="4">
        <f t="shared" si="148"/>
        <v>0</v>
      </c>
      <c r="AZ1784" s="4">
        <f t="shared" si="148"/>
        <v>0</v>
      </c>
      <c r="BA1784" s="4">
        <f t="shared" si="148"/>
        <v>1.2497786043606153E-4</v>
      </c>
      <c r="BB1784" s="67">
        <f t="shared" si="148"/>
        <v>0</v>
      </c>
    </row>
    <row r="1785" spans="1:54" x14ac:dyDescent="0.3">
      <c r="A1785" t="s">
        <v>68</v>
      </c>
      <c r="B1785" t="s">
        <v>69</v>
      </c>
      <c r="C1785">
        <v>851850</v>
      </c>
      <c r="D1785" t="s">
        <v>70</v>
      </c>
      <c r="E1785" t="s">
        <v>71</v>
      </c>
      <c r="F1785" t="s">
        <v>72</v>
      </c>
      <c r="G1785" t="s">
        <v>108</v>
      </c>
      <c r="H1785">
        <v>6</v>
      </c>
      <c r="I1785" t="s">
        <v>1434</v>
      </c>
      <c r="J1785" s="4">
        <v>0</v>
      </c>
      <c r="K1785" s="4">
        <v>0</v>
      </c>
      <c r="L1785" s="4">
        <v>0</v>
      </c>
      <c r="M1785" s="4">
        <v>0</v>
      </c>
      <c r="N1785" s="4">
        <v>0</v>
      </c>
      <c r="O1785" s="4">
        <v>0</v>
      </c>
      <c r="P1785" s="4">
        <v>0</v>
      </c>
      <c r="Q1785" s="4">
        <v>0</v>
      </c>
      <c r="R1785" s="4">
        <v>0</v>
      </c>
      <c r="S1785" s="4">
        <v>0</v>
      </c>
      <c r="T1785" s="4">
        <v>0</v>
      </c>
      <c r="U1785" s="4">
        <v>0</v>
      </c>
      <c r="V1785" s="4">
        <v>0</v>
      </c>
      <c r="W1785" s="4">
        <v>0</v>
      </c>
      <c r="X1785" s="4">
        <v>0.59899999999999998</v>
      </c>
      <c r="Y1785" s="4">
        <v>0</v>
      </c>
      <c r="Z1785" s="4">
        <v>0</v>
      </c>
      <c r="AA1785" s="4">
        <v>0</v>
      </c>
      <c r="AB1785" s="4">
        <v>0</v>
      </c>
      <c r="AC1785" s="4">
        <v>0</v>
      </c>
      <c r="AG1785" s="66">
        <v>851850</v>
      </c>
      <c r="AH1785" t="s">
        <v>1434</v>
      </c>
      <c r="AI1785" s="4">
        <f t="shared" si="153"/>
        <v>0</v>
      </c>
      <c r="AJ1785" s="4">
        <f t="shared" si="152"/>
        <v>0</v>
      </c>
      <c r="AK1785" s="4">
        <f t="shared" si="152"/>
        <v>0</v>
      </c>
      <c r="AL1785" s="4">
        <f t="shared" si="152"/>
        <v>0</v>
      </c>
      <c r="AM1785" s="4">
        <f t="shared" si="152"/>
        <v>0</v>
      </c>
      <c r="AN1785" s="4">
        <f t="shared" si="152"/>
        <v>0</v>
      </c>
      <c r="AO1785" s="4">
        <f t="shared" si="152"/>
        <v>0</v>
      </c>
      <c r="AP1785" s="4">
        <f t="shared" si="152"/>
        <v>0</v>
      </c>
      <c r="AQ1785" s="4">
        <f t="shared" si="152"/>
        <v>0</v>
      </c>
      <c r="AR1785" s="4">
        <f t="shared" si="152"/>
        <v>0</v>
      </c>
      <c r="AS1785" s="4">
        <f t="shared" si="154"/>
        <v>0</v>
      </c>
      <c r="AT1785" s="4">
        <f t="shared" si="154"/>
        <v>0</v>
      </c>
      <c r="AU1785" s="4">
        <f t="shared" si="154"/>
        <v>0</v>
      </c>
      <c r="AV1785" s="4">
        <f t="shared" si="154"/>
        <v>0</v>
      </c>
      <c r="AW1785" s="4">
        <f t="shared" si="154"/>
        <v>1.9714787907719228E-3</v>
      </c>
      <c r="AX1785" s="4">
        <f t="shared" si="148"/>
        <v>0</v>
      </c>
      <c r="AY1785" s="4">
        <f t="shared" si="148"/>
        <v>0</v>
      </c>
      <c r="AZ1785" s="4">
        <f t="shared" si="148"/>
        <v>0</v>
      </c>
      <c r="BA1785" s="4">
        <f t="shared" si="148"/>
        <v>0</v>
      </c>
      <c r="BB1785" s="67">
        <f t="shared" si="148"/>
        <v>0</v>
      </c>
    </row>
    <row r="1786" spans="1:54" x14ac:dyDescent="0.3">
      <c r="A1786" t="s">
        <v>68</v>
      </c>
      <c r="B1786" t="s">
        <v>69</v>
      </c>
      <c r="C1786">
        <v>851890</v>
      </c>
      <c r="D1786" t="s">
        <v>70</v>
      </c>
      <c r="E1786" t="s">
        <v>71</v>
      </c>
      <c r="F1786" t="s">
        <v>72</v>
      </c>
      <c r="G1786" t="s">
        <v>108</v>
      </c>
      <c r="H1786">
        <v>6</v>
      </c>
      <c r="I1786" t="s">
        <v>962</v>
      </c>
      <c r="J1786" s="4">
        <v>0</v>
      </c>
      <c r="K1786" s="4">
        <v>0</v>
      </c>
      <c r="L1786" s="4">
        <v>0</v>
      </c>
      <c r="M1786" s="4">
        <v>0</v>
      </c>
      <c r="N1786" s="4">
        <v>0</v>
      </c>
      <c r="O1786" s="4">
        <v>0</v>
      </c>
      <c r="P1786" s="4">
        <v>0</v>
      </c>
      <c r="Q1786" s="4">
        <v>0</v>
      </c>
      <c r="R1786" s="4">
        <v>0</v>
      </c>
      <c r="S1786" s="4">
        <v>0</v>
      </c>
      <c r="T1786" s="4">
        <v>0</v>
      </c>
      <c r="U1786" s="4">
        <v>0</v>
      </c>
      <c r="V1786" s="4">
        <v>0</v>
      </c>
      <c r="W1786" s="4">
        <v>0</v>
      </c>
      <c r="X1786" s="4">
        <v>0</v>
      </c>
      <c r="Y1786" s="4">
        <v>0</v>
      </c>
      <c r="Z1786" s="4">
        <v>0</v>
      </c>
      <c r="AA1786" s="4">
        <v>0</v>
      </c>
      <c r="AB1786" s="4">
        <v>0</v>
      </c>
      <c r="AC1786" s="4">
        <v>4.2999999999999997E-2</v>
      </c>
      <c r="AG1786" s="66">
        <v>851890</v>
      </c>
      <c r="AH1786" t="s">
        <v>962</v>
      </c>
      <c r="AI1786" s="4">
        <f t="shared" si="153"/>
        <v>0</v>
      </c>
      <c r="AJ1786" s="4">
        <f t="shared" si="152"/>
        <v>0</v>
      </c>
      <c r="AK1786" s="4">
        <f t="shared" si="152"/>
        <v>0</v>
      </c>
      <c r="AL1786" s="4">
        <f t="shared" si="152"/>
        <v>0</v>
      </c>
      <c r="AM1786" s="4">
        <f t="shared" si="152"/>
        <v>0</v>
      </c>
      <c r="AN1786" s="4">
        <f t="shared" si="152"/>
        <v>0</v>
      </c>
      <c r="AO1786" s="4">
        <f t="shared" si="152"/>
        <v>0</v>
      </c>
      <c r="AP1786" s="4">
        <f t="shared" si="152"/>
        <v>0</v>
      </c>
      <c r="AQ1786" s="4">
        <f t="shared" si="152"/>
        <v>0</v>
      </c>
      <c r="AR1786" s="4">
        <f t="shared" si="152"/>
        <v>0</v>
      </c>
      <c r="AS1786" s="4">
        <f t="shared" si="154"/>
        <v>0</v>
      </c>
      <c r="AT1786" s="4">
        <f t="shared" si="154"/>
        <v>0</v>
      </c>
      <c r="AU1786" s="4">
        <f t="shared" si="154"/>
        <v>0</v>
      </c>
      <c r="AV1786" s="4">
        <f t="shared" si="154"/>
        <v>0</v>
      </c>
      <c r="AW1786" s="4">
        <f t="shared" si="154"/>
        <v>0</v>
      </c>
      <c r="AX1786" s="4">
        <f t="shared" si="154"/>
        <v>0</v>
      </c>
      <c r="AY1786" s="4">
        <f t="shared" si="154"/>
        <v>0</v>
      </c>
      <c r="AZ1786" s="4">
        <f t="shared" si="154"/>
        <v>0</v>
      </c>
      <c r="BA1786" s="4">
        <f t="shared" si="154"/>
        <v>0</v>
      </c>
      <c r="BB1786" s="67">
        <f t="shared" si="154"/>
        <v>7.1607406763742556E-5</v>
      </c>
    </row>
    <row r="1787" spans="1:54" x14ac:dyDescent="0.3">
      <c r="A1787" t="s">
        <v>68</v>
      </c>
      <c r="B1787" t="s">
        <v>69</v>
      </c>
      <c r="C1787">
        <v>852190</v>
      </c>
      <c r="D1787" t="s">
        <v>70</v>
      </c>
      <c r="E1787" t="s">
        <v>71</v>
      </c>
      <c r="F1787" t="s">
        <v>72</v>
      </c>
      <c r="G1787" t="s">
        <v>108</v>
      </c>
      <c r="H1787">
        <v>6</v>
      </c>
      <c r="I1787" t="s">
        <v>243</v>
      </c>
      <c r="J1787" s="4">
        <v>0</v>
      </c>
      <c r="K1787" s="4">
        <v>0</v>
      </c>
      <c r="L1787" s="4">
        <v>0</v>
      </c>
      <c r="M1787" s="4">
        <v>0</v>
      </c>
      <c r="N1787" s="4">
        <v>0</v>
      </c>
      <c r="O1787" s="4">
        <v>0</v>
      </c>
      <c r="P1787" s="4">
        <v>0.121</v>
      </c>
      <c r="Q1787" s="4">
        <v>0</v>
      </c>
      <c r="R1787" s="4">
        <v>0</v>
      </c>
      <c r="S1787" s="4">
        <v>0</v>
      </c>
      <c r="T1787" s="4">
        <v>0</v>
      </c>
      <c r="U1787" s="4">
        <v>0</v>
      </c>
      <c r="V1787" s="4">
        <v>0</v>
      </c>
      <c r="W1787" s="4">
        <v>0</v>
      </c>
      <c r="X1787" s="4">
        <v>0</v>
      </c>
      <c r="Y1787" s="4">
        <v>0</v>
      </c>
      <c r="Z1787" s="4">
        <v>0</v>
      </c>
      <c r="AA1787" s="4">
        <v>0.89900000000000002</v>
      </c>
      <c r="AB1787" s="4">
        <v>0</v>
      </c>
      <c r="AC1787" s="4">
        <v>0</v>
      </c>
      <c r="AG1787" s="66">
        <v>852190</v>
      </c>
      <c r="AH1787" t="s">
        <v>243</v>
      </c>
      <c r="AI1787" s="4">
        <f t="shared" si="153"/>
        <v>0</v>
      </c>
      <c r="AJ1787" s="4">
        <f t="shared" si="152"/>
        <v>0</v>
      </c>
      <c r="AK1787" s="4">
        <f t="shared" si="152"/>
        <v>0</v>
      </c>
      <c r="AL1787" s="4">
        <f t="shared" si="152"/>
        <v>0</v>
      </c>
      <c r="AM1787" s="4">
        <f t="shared" si="152"/>
        <v>0</v>
      </c>
      <c r="AN1787" s="4">
        <f t="shared" si="152"/>
        <v>0</v>
      </c>
      <c r="AO1787" s="4">
        <f t="shared" si="152"/>
        <v>1.3816343569759513E-3</v>
      </c>
      <c r="AP1787" s="4">
        <f t="shared" si="152"/>
        <v>0</v>
      </c>
      <c r="AQ1787" s="4">
        <f t="shared" si="152"/>
        <v>0</v>
      </c>
      <c r="AR1787" s="4">
        <f t="shared" si="152"/>
        <v>0</v>
      </c>
      <c r="AS1787" s="4">
        <f t="shared" si="154"/>
        <v>0</v>
      </c>
      <c r="AT1787" s="4">
        <f t="shared" si="154"/>
        <v>0</v>
      </c>
      <c r="AU1787" s="4">
        <f t="shared" si="154"/>
        <v>0</v>
      </c>
      <c r="AV1787" s="4">
        <f t="shared" si="154"/>
        <v>0</v>
      </c>
      <c r="AW1787" s="4">
        <f t="shared" si="154"/>
        <v>0</v>
      </c>
      <c r="AX1787" s="4">
        <f t="shared" si="154"/>
        <v>0</v>
      </c>
      <c r="AY1787" s="4">
        <f t="shared" si="154"/>
        <v>0</v>
      </c>
      <c r="AZ1787" s="4">
        <f t="shared" si="154"/>
        <v>1.355963780593537E-3</v>
      </c>
      <c r="BA1787" s="4">
        <f t="shared" si="154"/>
        <v>0</v>
      </c>
      <c r="BB1787" s="67">
        <f t="shared" si="154"/>
        <v>0</v>
      </c>
    </row>
    <row r="1788" spans="1:54" x14ac:dyDescent="0.3">
      <c r="A1788" t="s">
        <v>68</v>
      </c>
      <c r="B1788" t="s">
        <v>69</v>
      </c>
      <c r="C1788">
        <v>852320</v>
      </c>
      <c r="D1788" t="s">
        <v>70</v>
      </c>
      <c r="E1788" t="s">
        <v>71</v>
      </c>
      <c r="F1788" t="s">
        <v>72</v>
      </c>
      <c r="G1788" t="s">
        <v>108</v>
      </c>
      <c r="H1788">
        <v>6</v>
      </c>
      <c r="I1788" t="s">
        <v>1435</v>
      </c>
      <c r="J1788" s="4">
        <v>0</v>
      </c>
      <c r="K1788" s="4">
        <v>0</v>
      </c>
      <c r="L1788" s="4">
        <v>0</v>
      </c>
      <c r="M1788" s="4">
        <v>0</v>
      </c>
      <c r="N1788" s="4">
        <v>0</v>
      </c>
      <c r="O1788" s="4">
        <v>0</v>
      </c>
      <c r="P1788" s="4">
        <v>0</v>
      </c>
      <c r="Q1788" s="4">
        <v>0</v>
      </c>
      <c r="R1788" s="4">
        <v>0</v>
      </c>
      <c r="S1788" s="4">
        <v>4.24</v>
      </c>
      <c r="T1788" s="4">
        <v>1.2989999999999999</v>
      </c>
      <c r="U1788" s="4">
        <v>0</v>
      </c>
      <c r="V1788" s="4">
        <v>0</v>
      </c>
      <c r="W1788" s="4">
        <v>0</v>
      </c>
      <c r="X1788" s="4">
        <v>0</v>
      </c>
      <c r="Y1788" s="4">
        <v>0</v>
      </c>
      <c r="Z1788" s="4">
        <v>0</v>
      </c>
      <c r="AA1788" s="4">
        <v>0</v>
      </c>
      <c r="AB1788" s="4">
        <v>0</v>
      </c>
      <c r="AC1788" s="4">
        <v>0</v>
      </c>
      <c r="AG1788" s="66">
        <v>852320</v>
      </c>
      <c r="AH1788" t="s">
        <v>1435</v>
      </c>
      <c r="AI1788" s="4">
        <f t="shared" si="153"/>
        <v>0</v>
      </c>
      <c r="AJ1788" s="4">
        <f t="shared" si="152"/>
        <v>0</v>
      </c>
      <c r="AK1788" s="4">
        <f t="shared" si="152"/>
        <v>0</v>
      </c>
      <c r="AL1788" s="4">
        <f t="shared" si="152"/>
        <v>0</v>
      </c>
      <c r="AM1788" s="4">
        <f t="shared" si="152"/>
        <v>0</v>
      </c>
      <c r="AN1788" s="4">
        <f t="shared" si="152"/>
        <v>0</v>
      </c>
      <c r="AO1788" s="4">
        <f t="shared" si="152"/>
        <v>0</v>
      </c>
      <c r="AP1788" s="4">
        <f t="shared" si="152"/>
        <v>0</v>
      </c>
      <c r="AQ1788" s="4">
        <f t="shared" si="152"/>
        <v>0</v>
      </c>
      <c r="AR1788" s="4">
        <f t="shared" si="152"/>
        <v>1.9989392421474461E-2</v>
      </c>
      <c r="AS1788" s="4">
        <f t="shared" si="154"/>
        <v>1.5009564333575776E-4</v>
      </c>
      <c r="AT1788" s="4">
        <f t="shared" si="154"/>
        <v>0</v>
      </c>
      <c r="AU1788" s="4">
        <f t="shared" si="154"/>
        <v>0</v>
      </c>
      <c r="AV1788" s="4">
        <f t="shared" si="154"/>
        <v>0</v>
      </c>
      <c r="AW1788" s="4">
        <f t="shared" si="154"/>
        <v>0</v>
      </c>
      <c r="AX1788" s="4">
        <f t="shared" si="154"/>
        <v>0</v>
      </c>
      <c r="AY1788" s="4">
        <f t="shared" si="154"/>
        <v>0</v>
      </c>
      <c r="AZ1788" s="4">
        <f t="shared" si="154"/>
        <v>0</v>
      </c>
      <c r="BA1788" s="4">
        <f t="shared" si="154"/>
        <v>0</v>
      </c>
      <c r="BB1788" s="67">
        <f t="shared" si="154"/>
        <v>0</v>
      </c>
    </row>
    <row r="1789" spans="1:54" x14ac:dyDescent="0.3">
      <c r="A1789" t="s">
        <v>68</v>
      </c>
      <c r="B1789" t="s">
        <v>69</v>
      </c>
      <c r="C1789">
        <v>852330</v>
      </c>
      <c r="D1789" t="s">
        <v>70</v>
      </c>
      <c r="E1789" t="s">
        <v>71</v>
      </c>
      <c r="F1789" t="s">
        <v>72</v>
      </c>
      <c r="G1789" t="s">
        <v>108</v>
      </c>
      <c r="H1789">
        <v>6</v>
      </c>
      <c r="I1789" t="s">
        <v>1436</v>
      </c>
      <c r="J1789" s="4">
        <v>0</v>
      </c>
      <c r="K1789" s="4">
        <v>0</v>
      </c>
      <c r="L1789" s="4">
        <v>0</v>
      </c>
      <c r="M1789" s="4">
        <v>0</v>
      </c>
      <c r="N1789" s="4">
        <v>0</v>
      </c>
      <c r="O1789" s="4">
        <v>0</v>
      </c>
      <c r="P1789" s="4">
        <v>0</v>
      </c>
      <c r="Q1789" s="4">
        <v>0</v>
      </c>
      <c r="R1789" s="4">
        <v>0</v>
      </c>
      <c r="S1789" s="4">
        <v>0</v>
      </c>
      <c r="T1789" s="4">
        <v>0</v>
      </c>
      <c r="U1789" s="4">
        <v>0</v>
      </c>
      <c r="V1789" s="4">
        <v>9.5180000000000007</v>
      </c>
      <c r="W1789" s="4">
        <v>0</v>
      </c>
      <c r="X1789" s="4">
        <v>0</v>
      </c>
      <c r="Y1789" s="4">
        <v>0</v>
      </c>
      <c r="Z1789" s="4">
        <v>0</v>
      </c>
      <c r="AA1789" s="4">
        <v>0</v>
      </c>
      <c r="AB1789" s="4">
        <v>0</v>
      </c>
      <c r="AC1789" s="4">
        <v>0</v>
      </c>
      <c r="AG1789" s="66">
        <v>852330</v>
      </c>
      <c r="AH1789" t="s">
        <v>1436</v>
      </c>
      <c r="AI1789" s="4">
        <f t="shared" si="153"/>
        <v>0</v>
      </c>
      <c r="AJ1789" s="4">
        <f t="shared" si="152"/>
        <v>0</v>
      </c>
      <c r="AK1789" s="4">
        <f t="shared" si="152"/>
        <v>0</v>
      </c>
      <c r="AL1789" s="4">
        <f t="shared" si="152"/>
        <v>0</v>
      </c>
      <c r="AM1789" s="4">
        <f t="shared" si="152"/>
        <v>0</v>
      </c>
      <c r="AN1789" s="4">
        <f t="shared" si="152"/>
        <v>0</v>
      </c>
      <c r="AO1789" s="4">
        <f t="shared" si="152"/>
        <v>0</v>
      </c>
      <c r="AP1789" s="4">
        <f t="shared" si="152"/>
        <v>0</v>
      </c>
      <c r="AQ1789" s="4">
        <f t="shared" si="152"/>
        <v>0</v>
      </c>
      <c r="AR1789" s="4">
        <f t="shared" si="152"/>
        <v>0</v>
      </c>
      <c r="AS1789" s="4">
        <f t="shared" si="154"/>
        <v>0</v>
      </c>
      <c r="AT1789" s="4">
        <f t="shared" si="154"/>
        <v>0</v>
      </c>
      <c r="AU1789" s="4">
        <f t="shared" si="154"/>
        <v>2.3835325795947871E-2</v>
      </c>
      <c r="AV1789" s="4">
        <f t="shared" si="154"/>
        <v>0</v>
      </c>
      <c r="AW1789" s="4">
        <f t="shared" si="154"/>
        <v>0</v>
      </c>
      <c r="AX1789" s="4">
        <f t="shared" si="154"/>
        <v>0</v>
      </c>
      <c r="AY1789" s="4">
        <f t="shared" si="154"/>
        <v>0</v>
      </c>
      <c r="AZ1789" s="4">
        <f t="shared" si="154"/>
        <v>0</v>
      </c>
      <c r="BA1789" s="4">
        <f t="shared" si="154"/>
        <v>0</v>
      </c>
      <c r="BB1789" s="67">
        <f t="shared" si="154"/>
        <v>0</v>
      </c>
    </row>
    <row r="1790" spans="1:54" x14ac:dyDescent="0.3">
      <c r="A1790" t="s">
        <v>68</v>
      </c>
      <c r="B1790" t="s">
        <v>69</v>
      </c>
      <c r="C1790">
        <v>852390</v>
      </c>
      <c r="D1790" t="s">
        <v>70</v>
      </c>
      <c r="E1790" t="s">
        <v>71</v>
      </c>
      <c r="F1790" t="s">
        <v>72</v>
      </c>
      <c r="G1790" t="s">
        <v>108</v>
      </c>
      <c r="H1790">
        <v>6</v>
      </c>
      <c r="I1790" t="s">
        <v>243</v>
      </c>
      <c r="J1790" s="4">
        <v>0</v>
      </c>
      <c r="K1790" s="4">
        <v>0</v>
      </c>
      <c r="L1790" s="4">
        <v>0</v>
      </c>
      <c r="M1790" s="4">
        <v>0</v>
      </c>
      <c r="N1790" s="4">
        <v>0</v>
      </c>
      <c r="O1790" s="4">
        <v>0</v>
      </c>
      <c r="P1790" s="4">
        <v>0</v>
      </c>
      <c r="Q1790" s="4">
        <v>0</v>
      </c>
      <c r="R1790" s="4">
        <v>0</v>
      </c>
      <c r="S1790" s="4">
        <v>3.847</v>
      </c>
      <c r="T1790" s="4">
        <v>187.446</v>
      </c>
      <c r="U1790" s="4">
        <v>4.6219999999999999</v>
      </c>
      <c r="V1790" s="4">
        <v>8.4860000000000007</v>
      </c>
      <c r="W1790" s="4">
        <v>2.746</v>
      </c>
      <c r="X1790" s="4">
        <v>0</v>
      </c>
      <c r="Y1790" s="4">
        <v>0</v>
      </c>
      <c r="Z1790" s="4">
        <v>0</v>
      </c>
      <c r="AA1790" s="4">
        <v>0</v>
      </c>
      <c r="AB1790" s="4">
        <v>0</v>
      </c>
      <c r="AC1790" s="4">
        <v>1.3859999999999999</v>
      </c>
      <c r="AG1790" s="66">
        <v>852390</v>
      </c>
      <c r="AH1790" t="s">
        <v>243</v>
      </c>
      <c r="AI1790" s="4">
        <f t="shared" si="153"/>
        <v>0</v>
      </c>
      <c r="AJ1790" s="4">
        <f t="shared" si="152"/>
        <v>0</v>
      </c>
      <c r="AK1790" s="4">
        <f t="shared" si="152"/>
        <v>0</v>
      </c>
      <c r="AL1790" s="4">
        <f t="shared" si="152"/>
        <v>0</v>
      </c>
      <c r="AM1790" s="4">
        <f t="shared" si="152"/>
        <v>0</v>
      </c>
      <c r="AN1790" s="4">
        <f t="shared" si="152"/>
        <v>0</v>
      </c>
      <c r="AO1790" s="4">
        <f t="shared" si="152"/>
        <v>0</v>
      </c>
      <c r="AP1790" s="4">
        <f t="shared" si="152"/>
        <v>0</v>
      </c>
      <c r="AQ1790" s="4">
        <f t="shared" si="152"/>
        <v>0</v>
      </c>
      <c r="AR1790" s="4">
        <f t="shared" si="152"/>
        <v>1.8136602039012323E-2</v>
      </c>
      <c r="AS1790" s="4">
        <f t="shared" si="154"/>
        <v>2.1658835997470708E-2</v>
      </c>
      <c r="AT1790" s="4">
        <f t="shared" si="154"/>
        <v>1.3848192470819852E-2</v>
      </c>
      <c r="AU1790" s="4">
        <f t="shared" si="154"/>
        <v>2.1250953425553019E-2</v>
      </c>
      <c r="AV1790" s="4">
        <f t="shared" si="154"/>
        <v>6.4699020087867687E-3</v>
      </c>
      <c r="AW1790" s="4">
        <f t="shared" si="154"/>
        <v>0</v>
      </c>
      <c r="AX1790" s="4">
        <f t="shared" si="154"/>
        <v>0</v>
      </c>
      <c r="AY1790" s="4">
        <f t="shared" si="154"/>
        <v>0</v>
      </c>
      <c r="AZ1790" s="4">
        <f t="shared" si="154"/>
        <v>0</v>
      </c>
      <c r="BA1790" s="4">
        <f t="shared" si="154"/>
        <v>0</v>
      </c>
      <c r="BB1790" s="67">
        <f t="shared" si="154"/>
        <v>2.3080899017336558E-3</v>
      </c>
    </row>
    <row r="1791" spans="1:54" x14ac:dyDescent="0.3">
      <c r="A1791" t="s">
        <v>68</v>
      </c>
      <c r="B1791" t="s">
        <v>69</v>
      </c>
      <c r="C1791">
        <v>852410</v>
      </c>
      <c r="D1791" t="s">
        <v>70</v>
      </c>
      <c r="E1791" t="s">
        <v>71</v>
      </c>
      <c r="F1791" t="s">
        <v>72</v>
      </c>
      <c r="G1791" t="s">
        <v>108</v>
      </c>
      <c r="H1791">
        <v>6</v>
      </c>
      <c r="I1791" t="s">
        <v>1437</v>
      </c>
      <c r="J1791" s="4">
        <v>0</v>
      </c>
      <c r="K1791" s="4">
        <v>0</v>
      </c>
      <c r="L1791" s="4">
        <v>0</v>
      </c>
      <c r="M1791" s="4">
        <v>0</v>
      </c>
      <c r="N1791" s="4">
        <v>0</v>
      </c>
      <c r="O1791" s="4">
        <v>0</v>
      </c>
      <c r="P1791" s="4">
        <v>0</v>
      </c>
      <c r="Q1791" s="4">
        <v>0</v>
      </c>
      <c r="R1791" s="4">
        <v>0</v>
      </c>
      <c r="S1791" s="4">
        <v>0</v>
      </c>
      <c r="T1791" s="4">
        <v>0</v>
      </c>
      <c r="U1791" s="4">
        <v>0</v>
      </c>
      <c r="V1791" s="4">
        <v>0</v>
      </c>
      <c r="W1791" s="4">
        <v>0</v>
      </c>
      <c r="X1791" s="4">
        <v>0</v>
      </c>
      <c r="Y1791" s="4">
        <v>0</v>
      </c>
      <c r="Z1791" s="4">
        <v>0</v>
      </c>
      <c r="AA1791" s="4">
        <v>3.0000000000000001E-3</v>
      </c>
      <c r="AB1791" s="4">
        <v>0</v>
      </c>
      <c r="AC1791" s="4">
        <v>0.17699999999999999</v>
      </c>
      <c r="AG1791" s="66">
        <v>852410</v>
      </c>
      <c r="AH1791" t="s">
        <v>1437</v>
      </c>
      <c r="AI1791" s="4">
        <f t="shared" si="153"/>
        <v>0</v>
      </c>
      <c r="AJ1791" s="4">
        <f t="shared" si="152"/>
        <v>0</v>
      </c>
      <c r="AK1791" s="4">
        <f t="shared" si="152"/>
        <v>0</v>
      </c>
      <c r="AL1791" s="4">
        <f t="shared" si="152"/>
        <v>0</v>
      </c>
      <c r="AM1791" s="4">
        <f t="shared" si="152"/>
        <v>0</v>
      </c>
      <c r="AN1791" s="4">
        <f t="shared" si="152"/>
        <v>0</v>
      </c>
      <c r="AO1791" s="4">
        <f t="shared" si="152"/>
        <v>0</v>
      </c>
      <c r="AP1791" s="4">
        <f t="shared" si="152"/>
        <v>0</v>
      </c>
      <c r="AQ1791" s="4">
        <f t="shared" si="152"/>
        <v>0</v>
      </c>
      <c r="AR1791" s="4">
        <f t="shared" si="152"/>
        <v>0</v>
      </c>
      <c r="AS1791" s="4">
        <f t="shared" si="154"/>
        <v>0</v>
      </c>
      <c r="AT1791" s="4">
        <f t="shared" si="154"/>
        <v>0</v>
      </c>
      <c r="AU1791" s="4">
        <f t="shared" si="154"/>
        <v>0</v>
      </c>
      <c r="AV1791" s="4">
        <f t="shared" si="154"/>
        <v>0</v>
      </c>
      <c r="AW1791" s="4">
        <f t="shared" si="154"/>
        <v>0</v>
      </c>
      <c r="AX1791" s="4">
        <f t="shared" si="154"/>
        <v>0</v>
      </c>
      <c r="AY1791" s="4">
        <f t="shared" si="154"/>
        <v>0</v>
      </c>
      <c r="AZ1791" s="4">
        <f t="shared" si="154"/>
        <v>4.5249069430262639E-6</v>
      </c>
      <c r="BA1791" s="4">
        <f t="shared" si="154"/>
        <v>0</v>
      </c>
      <c r="BB1791" s="67">
        <f t="shared" si="154"/>
        <v>2.9475606970191706E-4</v>
      </c>
    </row>
    <row r="1792" spans="1:54" x14ac:dyDescent="0.3">
      <c r="A1792" t="s">
        <v>68</v>
      </c>
      <c r="B1792" t="s">
        <v>69</v>
      </c>
      <c r="C1792">
        <v>852439</v>
      </c>
      <c r="D1792" t="s">
        <v>70</v>
      </c>
      <c r="E1792" t="s">
        <v>71</v>
      </c>
      <c r="F1792" t="s">
        <v>72</v>
      </c>
      <c r="G1792" t="s">
        <v>108</v>
      </c>
      <c r="H1792">
        <v>6</v>
      </c>
      <c r="I1792" t="s">
        <v>1438</v>
      </c>
      <c r="J1792" s="4">
        <v>0</v>
      </c>
      <c r="K1792" s="4">
        <v>0</v>
      </c>
      <c r="L1792" s="4">
        <v>0</v>
      </c>
      <c r="M1792" s="4">
        <v>0</v>
      </c>
      <c r="N1792" s="4">
        <v>0</v>
      </c>
      <c r="O1792" s="4">
        <v>0</v>
      </c>
      <c r="P1792" s="4">
        <v>0</v>
      </c>
      <c r="Q1792" s="4">
        <v>0</v>
      </c>
      <c r="R1792" s="4">
        <v>0</v>
      </c>
      <c r="S1792" s="4">
        <v>0</v>
      </c>
      <c r="T1792" s="4">
        <v>0</v>
      </c>
      <c r="U1792" s="4">
        <v>4.9379999999999997</v>
      </c>
      <c r="V1792" s="4">
        <v>0</v>
      </c>
      <c r="W1792" s="4">
        <v>0</v>
      </c>
      <c r="X1792" s="4">
        <v>0.91</v>
      </c>
      <c r="Y1792" s="4">
        <v>0</v>
      </c>
      <c r="Z1792" s="4">
        <v>0</v>
      </c>
      <c r="AA1792" s="4">
        <v>0</v>
      </c>
      <c r="AB1792" s="4">
        <v>0</v>
      </c>
      <c r="AC1792" s="4">
        <v>0</v>
      </c>
      <c r="AG1792" s="66">
        <v>852439</v>
      </c>
      <c r="AH1792" t="s">
        <v>1438</v>
      </c>
      <c r="AI1792" s="4">
        <f t="shared" si="153"/>
        <v>0</v>
      </c>
      <c r="AJ1792" s="4">
        <f t="shared" si="152"/>
        <v>0</v>
      </c>
      <c r="AK1792" s="4">
        <f t="shared" si="152"/>
        <v>0</v>
      </c>
      <c r="AL1792" s="4">
        <f t="shared" si="152"/>
        <v>0</v>
      </c>
      <c r="AM1792" s="4">
        <f t="shared" si="152"/>
        <v>0</v>
      </c>
      <c r="AN1792" s="4">
        <f t="shared" si="152"/>
        <v>0</v>
      </c>
      <c r="AO1792" s="4">
        <f t="shared" si="152"/>
        <v>0</v>
      </c>
      <c r="AP1792" s="4">
        <f t="shared" si="152"/>
        <v>0</v>
      </c>
      <c r="AQ1792" s="4">
        <f t="shared" si="152"/>
        <v>0</v>
      </c>
      <c r="AR1792" s="4">
        <f t="shared" si="152"/>
        <v>0</v>
      </c>
      <c r="AS1792" s="4">
        <f t="shared" si="154"/>
        <v>0</v>
      </c>
      <c r="AT1792" s="4">
        <f t="shared" si="154"/>
        <v>1.4794974993705849E-2</v>
      </c>
      <c r="AU1792" s="4">
        <f t="shared" si="154"/>
        <v>0</v>
      </c>
      <c r="AV1792" s="4">
        <f t="shared" si="154"/>
        <v>0</v>
      </c>
      <c r="AW1792" s="4">
        <f t="shared" si="154"/>
        <v>2.9950679459139402E-3</v>
      </c>
      <c r="AX1792" s="4">
        <f t="shared" si="154"/>
        <v>0</v>
      </c>
      <c r="AY1792" s="4">
        <f t="shared" si="154"/>
        <v>0</v>
      </c>
      <c r="AZ1792" s="4">
        <f t="shared" si="154"/>
        <v>0</v>
      </c>
      <c r="BA1792" s="4">
        <f t="shared" si="154"/>
        <v>0</v>
      </c>
      <c r="BB1792" s="67">
        <f t="shared" si="154"/>
        <v>0</v>
      </c>
    </row>
    <row r="1793" spans="1:54" x14ac:dyDescent="0.3">
      <c r="A1793" t="s">
        <v>68</v>
      </c>
      <c r="B1793" t="s">
        <v>69</v>
      </c>
      <c r="C1793">
        <v>852451</v>
      </c>
      <c r="D1793" t="s">
        <v>70</v>
      </c>
      <c r="E1793" t="s">
        <v>71</v>
      </c>
      <c r="F1793" t="s">
        <v>72</v>
      </c>
      <c r="G1793" t="s">
        <v>108</v>
      </c>
      <c r="H1793">
        <v>6</v>
      </c>
      <c r="I1793" t="s">
        <v>1439</v>
      </c>
      <c r="J1793" s="4">
        <v>0</v>
      </c>
      <c r="K1793" s="4">
        <v>0</v>
      </c>
      <c r="L1793" s="4">
        <v>0</v>
      </c>
      <c r="M1793" s="4">
        <v>0</v>
      </c>
      <c r="N1793" s="4">
        <v>0</v>
      </c>
      <c r="O1793" s="4">
        <v>0</v>
      </c>
      <c r="P1793" s="4">
        <v>0.52900000000000003</v>
      </c>
      <c r="Q1793" s="4">
        <v>0</v>
      </c>
      <c r="R1793" s="4">
        <v>0</v>
      </c>
      <c r="S1793" s="4">
        <v>0</v>
      </c>
      <c r="T1793" s="4">
        <v>0</v>
      </c>
      <c r="U1793" s="4">
        <v>0</v>
      </c>
      <c r="V1793" s="4">
        <v>0</v>
      </c>
      <c r="W1793" s="4">
        <v>0</v>
      </c>
      <c r="X1793" s="4">
        <v>0</v>
      </c>
      <c r="Y1793" s="4">
        <v>0</v>
      </c>
      <c r="Z1793" s="4">
        <v>0</v>
      </c>
      <c r="AA1793" s="4">
        <v>0</v>
      </c>
      <c r="AB1793" s="4">
        <v>0</v>
      </c>
      <c r="AC1793" s="4">
        <v>0</v>
      </c>
      <c r="AG1793" s="66">
        <v>852451</v>
      </c>
      <c r="AH1793" t="s">
        <v>1439</v>
      </c>
      <c r="AI1793" s="4">
        <f t="shared" si="153"/>
        <v>0</v>
      </c>
      <c r="AJ1793" s="4">
        <f t="shared" si="152"/>
        <v>0</v>
      </c>
      <c r="AK1793" s="4">
        <f t="shared" si="152"/>
        <v>0</v>
      </c>
      <c r="AL1793" s="4">
        <f t="shared" si="152"/>
        <v>0</v>
      </c>
      <c r="AM1793" s="4">
        <f t="shared" si="152"/>
        <v>0</v>
      </c>
      <c r="AN1793" s="4">
        <f t="shared" si="152"/>
        <v>0</v>
      </c>
      <c r="AO1793" s="4">
        <f t="shared" si="152"/>
        <v>6.0403683871097366E-3</v>
      </c>
      <c r="AP1793" s="4">
        <f t="shared" si="152"/>
        <v>0</v>
      </c>
      <c r="AQ1793" s="4">
        <f t="shared" si="152"/>
        <v>0</v>
      </c>
      <c r="AR1793" s="4">
        <f t="shared" si="152"/>
        <v>0</v>
      </c>
      <c r="AS1793" s="4">
        <f t="shared" si="154"/>
        <v>0</v>
      </c>
      <c r="AT1793" s="4">
        <f t="shared" si="154"/>
        <v>0</v>
      </c>
      <c r="AU1793" s="4">
        <f t="shared" si="154"/>
        <v>0</v>
      </c>
      <c r="AV1793" s="4">
        <f t="shared" si="154"/>
        <v>0</v>
      </c>
      <c r="AW1793" s="4">
        <f t="shared" si="154"/>
        <v>0</v>
      </c>
      <c r="AX1793" s="4">
        <f t="shared" si="154"/>
        <v>0</v>
      </c>
      <c r="AY1793" s="4">
        <f t="shared" si="154"/>
        <v>0</v>
      </c>
      <c r="AZ1793" s="4">
        <f t="shared" si="154"/>
        <v>0</v>
      </c>
      <c r="BA1793" s="4">
        <f t="shared" si="154"/>
        <v>0</v>
      </c>
      <c r="BB1793" s="67">
        <f t="shared" si="154"/>
        <v>0</v>
      </c>
    </row>
    <row r="1794" spans="1:54" x14ac:dyDescent="0.3">
      <c r="A1794" t="s">
        <v>68</v>
      </c>
      <c r="B1794" t="s">
        <v>69</v>
      </c>
      <c r="C1794">
        <v>852510</v>
      </c>
      <c r="D1794" t="s">
        <v>70</v>
      </c>
      <c r="E1794" t="s">
        <v>71</v>
      </c>
      <c r="F1794" t="s">
        <v>72</v>
      </c>
      <c r="G1794" t="s">
        <v>108</v>
      </c>
      <c r="H1794">
        <v>6</v>
      </c>
      <c r="I1794" t="s">
        <v>1440</v>
      </c>
      <c r="J1794" s="4">
        <v>0</v>
      </c>
      <c r="K1794" s="4">
        <v>0</v>
      </c>
      <c r="L1794" s="4">
        <v>0</v>
      </c>
      <c r="M1794" s="4">
        <v>0</v>
      </c>
      <c r="N1794" s="4">
        <v>0</v>
      </c>
      <c r="O1794" s="4">
        <v>0</v>
      </c>
      <c r="P1794" s="4">
        <v>0</v>
      </c>
      <c r="Q1794" s="4">
        <v>1.274</v>
      </c>
      <c r="R1794" s="4">
        <v>9.7720000000000002</v>
      </c>
      <c r="S1794" s="4">
        <v>0</v>
      </c>
      <c r="T1794" s="4">
        <v>64.341999999999999</v>
      </c>
      <c r="U1794" s="4">
        <v>0</v>
      </c>
      <c r="V1794" s="4">
        <v>0</v>
      </c>
      <c r="W1794" s="4">
        <v>0</v>
      </c>
      <c r="X1794" s="4">
        <v>0</v>
      </c>
      <c r="Y1794" s="4">
        <v>0</v>
      </c>
      <c r="Z1794" s="4">
        <v>0</v>
      </c>
      <c r="AA1794" s="4">
        <v>0</v>
      </c>
      <c r="AB1794" s="4">
        <v>0</v>
      </c>
      <c r="AC1794" s="4">
        <v>0</v>
      </c>
      <c r="AG1794" s="66">
        <v>852510</v>
      </c>
      <c r="AH1794" t="s">
        <v>1440</v>
      </c>
      <c r="AI1794" s="4">
        <f t="shared" si="153"/>
        <v>0</v>
      </c>
      <c r="AJ1794" s="4">
        <f t="shared" si="152"/>
        <v>0</v>
      </c>
      <c r="AK1794" s="4">
        <f t="shared" si="152"/>
        <v>0</v>
      </c>
      <c r="AL1794" s="4">
        <f t="shared" si="152"/>
        <v>0</v>
      </c>
      <c r="AM1794" s="4">
        <f t="shared" si="152"/>
        <v>0</v>
      </c>
      <c r="AN1794" s="4">
        <f t="shared" si="152"/>
        <v>0</v>
      </c>
      <c r="AO1794" s="4">
        <f t="shared" si="152"/>
        <v>0</v>
      </c>
      <c r="AP1794" s="4">
        <f t="shared" si="152"/>
        <v>7.4943019187177651E-3</v>
      </c>
      <c r="AQ1794" s="4">
        <f t="shared" si="152"/>
        <v>3.8856102119816653E-2</v>
      </c>
      <c r="AR1794" s="4">
        <f t="shared" si="152"/>
        <v>0</v>
      </c>
      <c r="AS1794" s="4">
        <f t="shared" si="154"/>
        <v>7.4345295485060241E-3</v>
      </c>
      <c r="AT1794" s="4">
        <f t="shared" si="154"/>
        <v>0</v>
      </c>
      <c r="AU1794" s="4">
        <f t="shared" si="154"/>
        <v>0</v>
      </c>
      <c r="AV1794" s="4">
        <f t="shared" si="154"/>
        <v>0</v>
      </c>
      <c r="AW1794" s="4">
        <f t="shared" si="154"/>
        <v>0</v>
      </c>
      <c r="AX1794" s="4">
        <f t="shared" si="154"/>
        <v>0</v>
      </c>
      <c r="AY1794" s="4">
        <f t="shared" si="154"/>
        <v>0</v>
      </c>
      <c r="AZ1794" s="4">
        <f t="shared" si="154"/>
        <v>0</v>
      </c>
      <c r="BA1794" s="4">
        <f t="shared" si="154"/>
        <v>0</v>
      </c>
      <c r="BB1794" s="67">
        <f t="shared" si="154"/>
        <v>0</v>
      </c>
    </row>
    <row r="1795" spans="1:54" x14ac:dyDescent="0.3">
      <c r="A1795" t="s">
        <v>68</v>
      </c>
      <c r="B1795" t="s">
        <v>69</v>
      </c>
      <c r="C1795">
        <v>852520</v>
      </c>
      <c r="D1795" t="s">
        <v>70</v>
      </c>
      <c r="E1795" t="s">
        <v>71</v>
      </c>
      <c r="F1795" t="s">
        <v>72</v>
      </c>
      <c r="G1795" t="s">
        <v>108</v>
      </c>
      <c r="H1795">
        <v>6</v>
      </c>
      <c r="I1795" t="s">
        <v>1441</v>
      </c>
      <c r="J1795" s="4">
        <v>0</v>
      </c>
      <c r="K1795" s="4">
        <v>0</v>
      </c>
      <c r="L1795" s="4">
        <v>0</v>
      </c>
      <c r="M1795" s="4">
        <v>0</v>
      </c>
      <c r="N1795" s="4">
        <v>0</v>
      </c>
      <c r="O1795" s="4">
        <v>5.7560000000000002</v>
      </c>
      <c r="P1795" s="4">
        <v>0.66300000000000003</v>
      </c>
      <c r="Q1795" s="4">
        <v>1165.2360000000001</v>
      </c>
      <c r="R1795" s="4">
        <v>2420.5549999999998</v>
      </c>
      <c r="S1795" s="4">
        <v>2031.3330000000001</v>
      </c>
      <c r="T1795" s="4">
        <v>6863.2629999999999</v>
      </c>
      <c r="U1795" s="4">
        <v>4157.6719999999996</v>
      </c>
      <c r="V1795" s="4">
        <v>225.73099999999999</v>
      </c>
      <c r="W1795" s="4">
        <v>0</v>
      </c>
      <c r="X1795" s="4">
        <v>0</v>
      </c>
      <c r="Y1795" s="4">
        <v>0</v>
      </c>
      <c r="Z1795" s="4">
        <v>0</v>
      </c>
      <c r="AA1795" s="4">
        <v>0</v>
      </c>
      <c r="AB1795" s="4">
        <v>0</v>
      </c>
      <c r="AC1795" s="4">
        <v>0.54700000000000004</v>
      </c>
      <c r="AG1795" s="66">
        <v>852520</v>
      </c>
      <c r="AH1795" t="s">
        <v>1441</v>
      </c>
      <c r="AI1795" s="4">
        <f t="shared" si="153"/>
        <v>0</v>
      </c>
      <c r="AJ1795" s="4">
        <f t="shared" si="152"/>
        <v>0</v>
      </c>
      <c r="AK1795" s="4">
        <f t="shared" si="152"/>
        <v>0</v>
      </c>
      <c r="AL1795" s="4">
        <f t="shared" si="152"/>
        <v>0</v>
      </c>
      <c r="AM1795" s="4">
        <f t="shared" si="152"/>
        <v>0</v>
      </c>
      <c r="AN1795" s="4">
        <f t="shared" si="152"/>
        <v>1.3040395956806646E-2</v>
      </c>
      <c r="AO1795" s="4">
        <f t="shared" si="152"/>
        <v>7.5704427989674019E-3</v>
      </c>
      <c r="AP1795" s="4">
        <f t="shared" si="152"/>
        <v>6.8544979517731672</v>
      </c>
      <c r="AQ1795" s="4">
        <f t="shared" si="152"/>
        <v>9.6247781689145313</v>
      </c>
      <c r="AR1795" s="4">
        <f t="shared" si="152"/>
        <v>9.5766774706818349</v>
      </c>
      <c r="AS1795" s="4">
        <f t="shared" si="154"/>
        <v>0.79302992714973286</v>
      </c>
      <c r="AT1795" s="4">
        <f t="shared" si="154"/>
        <v>12.456997422444509</v>
      </c>
      <c r="AU1795" s="4">
        <f t="shared" si="154"/>
        <v>0.56528387552480652</v>
      </c>
      <c r="AV1795" s="4">
        <f t="shared" si="154"/>
        <v>0</v>
      </c>
      <c r="AW1795" s="4">
        <f t="shared" si="154"/>
        <v>0</v>
      </c>
      <c r="AX1795" s="4">
        <f t="shared" si="154"/>
        <v>0</v>
      </c>
      <c r="AY1795" s="4">
        <f t="shared" si="154"/>
        <v>0</v>
      </c>
      <c r="AZ1795" s="4">
        <f t="shared" si="154"/>
        <v>0</v>
      </c>
      <c r="BA1795" s="4">
        <f t="shared" si="154"/>
        <v>0</v>
      </c>
      <c r="BB1795" s="67">
        <f t="shared" si="154"/>
        <v>9.1091282557598122E-4</v>
      </c>
    </row>
    <row r="1796" spans="1:54" x14ac:dyDescent="0.3">
      <c r="A1796" t="s">
        <v>68</v>
      </c>
      <c r="B1796" t="s">
        <v>69</v>
      </c>
      <c r="C1796">
        <v>852692</v>
      </c>
      <c r="D1796" t="s">
        <v>70</v>
      </c>
      <c r="E1796" t="s">
        <v>71</v>
      </c>
      <c r="F1796" t="s">
        <v>72</v>
      </c>
      <c r="G1796" t="s">
        <v>108</v>
      </c>
      <c r="H1796">
        <v>6</v>
      </c>
      <c r="I1796" t="s">
        <v>1442</v>
      </c>
      <c r="J1796" s="4">
        <v>0</v>
      </c>
      <c r="K1796" s="4">
        <v>0</v>
      </c>
      <c r="L1796" s="4">
        <v>0</v>
      </c>
      <c r="M1796" s="4">
        <v>0</v>
      </c>
      <c r="N1796" s="4">
        <v>0</v>
      </c>
      <c r="O1796" s="4">
        <v>0</v>
      </c>
      <c r="P1796" s="4">
        <v>0</v>
      </c>
      <c r="Q1796" s="4">
        <v>0</v>
      </c>
      <c r="R1796" s="4">
        <v>0</v>
      </c>
      <c r="S1796" s="4">
        <v>0</v>
      </c>
      <c r="T1796" s="4">
        <v>0</v>
      </c>
      <c r="U1796" s="4">
        <v>0</v>
      </c>
      <c r="V1796" s="4">
        <v>0</v>
      </c>
      <c r="W1796" s="4">
        <v>0</v>
      </c>
      <c r="X1796" s="4">
        <v>0</v>
      </c>
      <c r="Y1796" s="4">
        <v>0</v>
      </c>
      <c r="Z1796" s="4">
        <v>0</v>
      </c>
      <c r="AA1796" s="4">
        <v>0</v>
      </c>
      <c r="AB1796" s="4">
        <v>0</v>
      </c>
      <c r="AC1796" s="4">
        <v>1.6E-2</v>
      </c>
      <c r="AG1796" s="66">
        <v>852692</v>
      </c>
      <c r="AH1796" t="s">
        <v>1442</v>
      </c>
      <c r="AI1796" s="4">
        <f t="shared" si="153"/>
        <v>0</v>
      </c>
      <c r="AJ1796" s="4">
        <f t="shared" si="152"/>
        <v>0</v>
      </c>
      <c r="AK1796" s="4">
        <f t="shared" si="152"/>
        <v>0</v>
      </c>
      <c r="AL1796" s="4">
        <f t="shared" si="152"/>
        <v>0</v>
      </c>
      <c r="AM1796" s="4">
        <f t="shared" si="152"/>
        <v>0</v>
      </c>
      <c r="AN1796" s="4">
        <f t="shared" si="152"/>
        <v>0</v>
      </c>
      <c r="AO1796" s="4">
        <f t="shared" si="152"/>
        <v>0</v>
      </c>
      <c r="AP1796" s="4">
        <f t="shared" si="152"/>
        <v>0</v>
      </c>
      <c r="AQ1796" s="4">
        <f t="shared" si="152"/>
        <v>0</v>
      </c>
      <c r="AR1796" s="4">
        <f t="shared" si="152"/>
        <v>0</v>
      </c>
      <c r="AS1796" s="4">
        <f t="shared" si="154"/>
        <v>0</v>
      </c>
      <c r="AT1796" s="4">
        <f t="shared" si="154"/>
        <v>0</v>
      </c>
      <c r="AU1796" s="4">
        <f t="shared" si="154"/>
        <v>0</v>
      </c>
      <c r="AV1796" s="4">
        <f t="shared" si="154"/>
        <v>0</v>
      </c>
      <c r="AW1796" s="4">
        <f t="shared" si="154"/>
        <v>0</v>
      </c>
      <c r="AX1796" s="4">
        <f t="shared" si="154"/>
        <v>0</v>
      </c>
      <c r="AY1796" s="4">
        <f t="shared" si="154"/>
        <v>0</v>
      </c>
      <c r="AZ1796" s="4">
        <f t="shared" si="154"/>
        <v>0</v>
      </c>
      <c r="BA1796" s="4">
        <f t="shared" si="154"/>
        <v>0</v>
      </c>
      <c r="BB1796" s="67">
        <f t="shared" si="154"/>
        <v>2.6644616470229795E-5</v>
      </c>
    </row>
    <row r="1797" spans="1:54" x14ac:dyDescent="0.3">
      <c r="A1797" t="s">
        <v>68</v>
      </c>
      <c r="B1797" t="s">
        <v>69</v>
      </c>
      <c r="C1797">
        <v>852721</v>
      </c>
      <c r="D1797" t="s">
        <v>70</v>
      </c>
      <c r="E1797" t="s">
        <v>71</v>
      </c>
      <c r="F1797" t="s">
        <v>72</v>
      </c>
      <c r="G1797" t="s">
        <v>108</v>
      </c>
      <c r="H1797">
        <v>6</v>
      </c>
      <c r="I1797" t="s">
        <v>1443</v>
      </c>
      <c r="J1797" s="4">
        <v>0</v>
      </c>
      <c r="K1797" s="4">
        <v>0</v>
      </c>
      <c r="L1797" s="4">
        <v>0</v>
      </c>
      <c r="M1797" s="4">
        <v>0</v>
      </c>
      <c r="N1797" s="4">
        <v>0</v>
      </c>
      <c r="O1797" s="4">
        <v>0</v>
      </c>
      <c r="P1797" s="4">
        <v>0</v>
      </c>
      <c r="Q1797" s="4">
        <v>0</v>
      </c>
      <c r="R1797" s="4">
        <v>0</v>
      </c>
      <c r="S1797" s="4">
        <v>0</v>
      </c>
      <c r="T1797" s="4">
        <v>0</v>
      </c>
      <c r="U1797" s="4">
        <v>0</v>
      </c>
      <c r="V1797" s="4">
        <v>0</v>
      </c>
      <c r="W1797" s="4">
        <v>0</v>
      </c>
      <c r="X1797" s="4">
        <v>0</v>
      </c>
      <c r="Y1797" s="4">
        <v>0</v>
      </c>
      <c r="Z1797" s="4">
        <v>0</v>
      </c>
      <c r="AA1797" s="4">
        <v>0</v>
      </c>
      <c r="AB1797" s="4">
        <v>0</v>
      </c>
      <c r="AC1797" s="4">
        <v>3.218</v>
      </c>
      <c r="AG1797" s="66">
        <v>852721</v>
      </c>
      <c r="AH1797" t="s">
        <v>1443</v>
      </c>
      <c r="AI1797" s="4">
        <f t="shared" si="153"/>
        <v>0</v>
      </c>
      <c r="AJ1797" s="4">
        <f t="shared" si="152"/>
        <v>0</v>
      </c>
      <c r="AK1797" s="4">
        <f t="shared" si="152"/>
        <v>0</v>
      </c>
      <c r="AL1797" s="4">
        <f t="shared" si="152"/>
        <v>0</v>
      </c>
      <c r="AM1797" s="4">
        <f t="shared" si="152"/>
        <v>0</v>
      </c>
      <c r="AN1797" s="4">
        <f t="shared" si="152"/>
        <v>0</v>
      </c>
      <c r="AO1797" s="4">
        <f t="shared" si="152"/>
        <v>0</v>
      </c>
      <c r="AP1797" s="4">
        <f t="shared" si="152"/>
        <v>0</v>
      </c>
      <c r="AQ1797" s="4">
        <f t="shared" si="152"/>
        <v>0</v>
      </c>
      <c r="AR1797" s="4">
        <f t="shared" si="152"/>
        <v>0</v>
      </c>
      <c r="AS1797" s="4">
        <f t="shared" si="152"/>
        <v>0</v>
      </c>
      <c r="AT1797" s="4">
        <f t="shared" si="152"/>
        <v>0</v>
      </c>
      <c r="AU1797" s="4">
        <f t="shared" si="152"/>
        <v>0</v>
      </c>
      <c r="AV1797" s="4">
        <f t="shared" si="152"/>
        <v>0</v>
      </c>
      <c r="AW1797" s="4">
        <f t="shared" si="154"/>
        <v>0</v>
      </c>
      <c r="AX1797" s="4">
        <f t="shared" si="154"/>
        <v>0</v>
      </c>
      <c r="AY1797" s="4">
        <f t="shared" si="154"/>
        <v>0</v>
      </c>
      <c r="AZ1797" s="4">
        <f t="shared" si="154"/>
        <v>0</v>
      </c>
      <c r="BA1797" s="4">
        <f t="shared" si="154"/>
        <v>0</v>
      </c>
      <c r="BB1797" s="67">
        <f t="shared" si="154"/>
        <v>5.3588984875749673E-3</v>
      </c>
    </row>
    <row r="1798" spans="1:54" x14ac:dyDescent="0.3">
      <c r="A1798" t="s">
        <v>68</v>
      </c>
      <c r="B1798" t="s">
        <v>69</v>
      </c>
      <c r="C1798">
        <v>852729</v>
      </c>
      <c r="D1798" t="s">
        <v>70</v>
      </c>
      <c r="E1798" t="s">
        <v>71</v>
      </c>
      <c r="F1798" t="s">
        <v>72</v>
      </c>
      <c r="G1798" t="s">
        <v>108</v>
      </c>
      <c r="H1798">
        <v>6</v>
      </c>
      <c r="I1798" t="s">
        <v>1443</v>
      </c>
      <c r="J1798" s="4">
        <v>0</v>
      </c>
      <c r="K1798" s="4">
        <v>0</v>
      </c>
      <c r="L1798" s="4">
        <v>0</v>
      </c>
      <c r="M1798" s="4">
        <v>0</v>
      </c>
      <c r="N1798" s="4">
        <v>0</v>
      </c>
      <c r="O1798" s="4">
        <v>0</v>
      </c>
      <c r="P1798" s="4">
        <v>0</v>
      </c>
      <c r="Q1798" s="4">
        <v>0</v>
      </c>
      <c r="R1798" s="4">
        <v>0</v>
      </c>
      <c r="S1798" s="4">
        <v>0</v>
      </c>
      <c r="T1798" s="4">
        <v>0</v>
      </c>
      <c r="U1798" s="4">
        <v>0</v>
      </c>
      <c r="V1798" s="4">
        <v>0</v>
      </c>
      <c r="W1798" s="4">
        <v>0</v>
      </c>
      <c r="X1798" s="4">
        <v>0</v>
      </c>
      <c r="Y1798" s="4">
        <v>0</v>
      </c>
      <c r="Z1798" s="4">
        <v>0</v>
      </c>
      <c r="AA1798" s="4">
        <v>0.28399999999999997</v>
      </c>
      <c r="AB1798" s="4">
        <v>0</v>
      </c>
      <c r="AC1798" s="4">
        <v>0</v>
      </c>
      <c r="AG1798" s="66">
        <v>852729</v>
      </c>
      <c r="AH1798" t="s">
        <v>1443</v>
      </c>
      <c r="AI1798" s="4">
        <f t="shared" si="153"/>
        <v>0</v>
      </c>
      <c r="AJ1798" s="4">
        <f t="shared" si="152"/>
        <v>0</v>
      </c>
      <c r="AK1798" s="4">
        <f t="shared" si="152"/>
        <v>0</v>
      </c>
      <c r="AL1798" s="4">
        <f t="shared" si="152"/>
        <v>0</v>
      </c>
      <c r="AM1798" s="4">
        <f t="shared" si="152"/>
        <v>0</v>
      </c>
      <c r="AN1798" s="4">
        <f t="shared" si="152"/>
        <v>0</v>
      </c>
      <c r="AO1798" s="4">
        <f t="shared" si="152"/>
        <v>0</v>
      </c>
      <c r="AP1798" s="4">
        <f t="shared" si="152"/>
        <v>0</v>
      </c>
      <c r="AQ1798" s="4">
        <f t="shared" si="152"/>
        <v>0</v>
      </c>
      <c r="AR1798" s="4">
        <f t="shared" si="152"/>
        <v>0</v>
      </c>
      <c r="AS1798" s="4">
        <f t="shared" si="152"/>
        <v>0</v>
      </c>
      <c r="AT1798" s="4">
        <f t="shared" si="152"/>
        <v>0</v>
      </c>
      <c r="AU1798" s="4">
        <f t="shared" si="152"/>
        <v>0</v>
      </c>
      <c r="AV1798" s="4">
        <f t="shared" si="152"/>
        <v>0</v>
      </c>
      <c r="AW1798" s="4">
        <f t="shared" si="154"/>
        <v>0</v>
      </c>
      <c r="AX1798" s="4">
        <f t="shared" si="154"/>
        <v>0</v>
      </c>
      <c r="AY1798" s="4">
        <f t="shared" si="154"/>
        <v>0</v>
      </c>
      <c r="AZ1798" s="4">
        <f t="shared" si="154"/>
        <v>4.2835785727315294E-4</v>
      </c>
      <c r="BA1798" s="4">
        <f t="shared" si="154"/>
        <v>0</v>
      </c>
      <c r="BB1798" s="67">
        <f t="shared" si="154"/>
        <v>0</v>
      </c>
    </row>
    <row r="1799" spans="1:54" x14ac:dyDescent="0.3">
      <c r="A1799" t="s">
        <v>68</v>
      </c>
      <c r="B1799" t="s">
        <v>69</v>
      </c>
      <c r="C1799">
        <v>852812</v>
      </c>
      <c r="D1799" t="s">
        <v>70</v>
      </c>
      <c r="E1799" t="s">
        <v>71</v>
      </c>
      <c r="F1799" t="s">
        <v>72</v>
      </c>
      <c r="G1799" t="s">
        <v>108</v>
      </c>
      <c r="H1799">
        <v>6</v>
      </c>
      <c r="I1799" t="s">
        <v>1444</v>
      </c>
      <c r="J1799" s="4">
        <v>0</v>
      </c>
      <c r="K1799" s="4">
        <v>0</v>
      </c>
      <c r="L1799" s="4">
        <v>0</v>
      </c>
      <c r="M1799" s="4">
        <v>0</v>
      </c>
      <c r="N1799" s="4">
        <v>0</v>
      </c>
      <c r="O1799" s="4">
        <v>0</v>
      </c>
      <c r="P1799" s="4">
        <v>0</v>
      </c>
      <c r="Q1799" s="4">
        <v>3.2000000000000001E-2</v>
      </c>
      <c r="R1799" s="4">
        <v>0</v>
      </c>
      <c r="S1799" s="4">
        <v>0</v>
      </c>
      <c r="T1799" s="4">
        <v>0</v>
      </c>
      <c r="U1799" s="4">
        <v>0</v>
      </c>
      <c r="V1799" s="4">
        <v>204.35599999999999</v>
      </c>
      <c r="W1799" s="4">
        <v>0</v>
      </c>
      <c r="X1799" s="4">
        <v>4.68</v>
      </c>
      <c r="Y1799" s="4">
        <v>0</v>
      </c>
      <c r="Z1799" s="4">
        <v>0</v>
      </c>
      <c r="AA1799" s="4">
        <v>0</v>
      </c>
      <c r="AB1799" s="4">
        <v>0</v>
      </c>
      <c r="AC1799" s="4">
        <v>0</v>
      </c>
      <c r="AG1799" s="66">
        <v>852812</v>
      </c>
      <c r="AH1799" t="s">
        <v>1444</v>
      </c>
      <c r="AI1799" s="4">
        <f t="shared" si="153"/>
        <v>0</v>
      </c>
      <c r="AJ1799" s="4">
        <f t="shared" si="152"/>
        <v>0</v>
      </c>
      <c r="AK1799" s="4">
        <f t="shared" si="152"/>
        <v>0</v>
      </c>
      <c r="AL1799" s="4">
        <f t="shared" si="152"/>
        <v>0</v>
      </c>
      <c r="AM1799" s="4">
        <f t="shared" si="152"/>
        <v>0</v>
      </c>
      <c r="AN1799" s="4">
        <f t="shared" si="152"/>
        <v>0</v>
      </c>
      <c r="AO1799" s="4">
        <f t="shared" si="152"/>
        <v>0</v>
      </c>
      <c r="AP1799" s="4">
        <f t="shared" si="152"/>
        <v>1.882399226051558E-4</v>
      </c>
      <c r="AQ1799" s="4">
        <f t="shared" si="152"/>
        <v>0</v>
      </c>
      <c r="AR1799" s="4">
        <f t="shared" si="152"/>
        <v>0</v>
      </c>
      <c r="AS1799" s="4">
        <f t="shared" si="152"/>
        <v>0</v>
      </c>
      <c r="AT1799" s="4">
        <f t="shared" si="152"/>
        <v>0</v>
      </c>
      <c r="AU1799" s="4">
        <f t="shared" ref="AQ1799:AY1829" si="155">IFERROR((V1799/V$2093)*100,0)</f>
        <v>0.51175581407404103</v>
      </c>
      <c r="AV1799" s="4">
        <f t="shared" si="155"/>
        <v>0</v>
      </c>
      <c r="AW1799" s="4">
        <f t="shared" si="154"/>
        <v>1.5403206578985976E-2</v>
      </c>
      <c r="AX1799" s="4">
        <f t="shared" si="154"/>
        <v>0</v>
      </c>
      <c r="AY1799" s="4">
        <f t="shared" si="154"/>
        <v>0</v>
      </c>
      <c r="AZ1799" s="4">
        <f t="shared" si="154"/>
        <v>0</v>
      </c>
      <c r="BA1799" s="4">
        <f t="shared" si="154"/>
        <v>0</v>
      </c>
      <c r="BB1799" s="67">
        <f t="shared" si="154"/>
        <v>0</v>
      </c>
    </row>
    <row r="1800" spans="1:54" x14ac:dyDescent="0.3">
      <c r="A1800" t="s">
        <v>68</v>
      </c>
      <c r="B1800" t="s">
        <v>69</v>
      </c>
      <c r="C1800">
        <v>852910</v>
      </c>
      <c r="D1800" t="s">
        <v>70</v>
      </c>
      <c r="E1800" t="s">
        <v>71</v>
      </c>
      <c r="F1800" t="s">
        <v>72</v>
      </c>
      <c r="G1800" t="s">
        <v>108</v>
      </c>
      <c r="H1800">
        <v>6</v>
      </c>
      <c r="I1800" t="s">
        <v>1445</v>
      </c>
      <c r="J1800" s="4">
        <v>0</v>
      </c>
      <c r="K1800" s="4">
        <v>0</v>
      </c>
      <c r="L1800" s="4">
        <v>0</v>
      </c>
      <c r="M1800" s="4">
        <v>0</v>
      </c>
      <c r="N1800" s="4">
        <v>0</v>
      </c>
      <c r="O1800" s="4">
        <v>0</v>
      </c>
      <c r="P1800" s="4">
        <v>0</v>
      </c>
      <c r="Q1800" s="4">
        <v>0</v>
      </c>
      <c r="R1800" s="4">
        <v>1.7110000000000001</v>
      </c>
      <c r="S1800" s="4">
        <v>0</v>
      </c>
      <c r="T1800" s="4">
        <v>0</v>
      </c>
      <c r="U1800" s="4">
        <v>0</v>
      </c>
      <c r="V1800" s="4">
        <v>0</v>
      </c>
      <c r="W1800" s="4">
        <v>0</v>
      </c>
      <c r="X1800" s="4">
        <v>0.89600000000000002</v>
      </c>
      <c r="Y1800" s="4">
        <v>0</v>
      </c>
      <c r="Z1800" s="4">
        <v>0</v>
      </c>
      <c r="AA1800" s="4">
        <v>6.0000000000000001E-3</v>
      </c>
      <c r="AB1800" s="4">
        <v>0</v>
      </c>
      <c r="AC1800" s="4">
        <v>4.0000000000000001E-3</v>
      </c>
      <c r="AG1800" s="66">
        <v>852910</v>
      </c>
      <c r="AH1800" t="s">
        <v>1445</v>
      </c>
      <c r="AI1800" s="4">
        <f t="shared" si="153"/>
        <v>0</v>
      </c>
      <c r="AJ1800" s="4">
        <f t="shared" si="153"/>
        <v>0</v>
      </c>
      <c r="AK1800" s="4">
        <f t="shared" si="153"/>
        <v>0</v>
      </c>
      <c r="AL1800" s="4">
        <f t="shared" si="153"/>
        <v>0</v>
      </c>
      <c r="AM1800" s="4">
        <f t="shared" si="153"/>
        <v>0</v>
      </c>
      <c r="AN1800" s="4">
        <f t="shared" si="153"/>
        <v>0</v>
      </c>
      <c r="AO1800" s="4">
        <f t="shared" si="153"/>
        <v>0</v>
      </c>
      <c r="AP1800" s="4">
        <f t="shared" si="153"/>
        <v>0</v>
      </c>
      <c r="AQ1800" s="4">
        <f t="shared" si="155"/>
        <v>6.8033965132016276E-3</v>
      </c>
      <c r="AR1800" s="4">
        <f t="shared" si="155"/>
        <v>0</v>
      </c>
      <c r="AS1800" s="4">
        <f t="shared" si="155"/>
        <v>0</v>
      </c>
      <c r="AT1800" s="4">
        <f t="shared" si="155"/>
        <v>0</v>
      </c>
      <c r="AU1800" s="4">
        <f t="shared" si="155"/>
        <v>0</v>
      </c>
      <c r="AV1800" s="4">
        <f t="shared" si="155"/>
        <v>0</v>
      </c>
      <c r="AW1800" s="4">
        <f t="shared" si="154"/>
        <v>2.948989977515264E-3</v>
      </c>
      <c r="AX1800" s="4">
        <f t="shared" si="154"/>
        <v>0</v>
      </c>
      <c r="AY1800" s="4">
        <f t="shared" si="154"/>
        <v>0</v>
      </c>
      <c r="AZ1800" s="4">
        <f t="shared" si="154"/>
        <v>9.0498138860525278E-6</v>
      </c>
      <c r="BA1800" s="4">
        <f t="shared" si="154"/>
        <v>0</v>
      </c>
      <c r="BB1800" s="67">
        <f t="shared" si="154"/>
        <v>6.6611541175574486E-6</v>
      </c>
    </row>
    <row r="1801" spans="1:54" x14ac:dyDescent="0.3">
      <c r="A1801" t="s">
        <v>68</v>
      </c>
      <c r="B1801" t="s">
        <v>69</v>
      </c>
      <c r="C1801">
        <v>852990</v>
      </c>
      <c r="D1801" t="s">
        <v>70</v>
      </c>
      <c r="E1801" t="s">
        <v>71</v>
      </c>
      <c r="F1801" t="s">
        <v>72</v>
      </c>
      <c r="G1801" t="s">
        <v>108</v>
      </c>
      <c r="H1801">
        <v>6</v>
      </c>
      <c r="I1801" t="s">
        <v>243</v>
      </c>
      <c r="J1801" s="4">
        <v>0</v>
      </c>
      <c r="K1801" s="4">
        <v>0</v>
      </c>
      <c r="L1801" s="4">
        <v>0</v>
      </c>
      <c r="M1801" s="4">
        <v>0.27900000000000003</v>
      </c>
      <c r="N1801" s="4">
        <v>0</v>
      </c>
      <c r="O1801" s="4">
        <v>0</v>
      </c>
      <c r="P1801" s="4">
        <v>0</v>
      </c>
      <c r="Q1801" s="4">
        <v>0</v>
      </c>
      <c r="R1801" s="4">
        <v>1.825</v>
      </c>
      <c r="S1801" s="4">
        <v>0</v>
      </c>
      <c r="T1801" s="4">
        <v>0</v>
      </c>
      <c r="U1801" s="4">
        <v>0</v>
      </c>
      <c r="V1801" s="4">
        <v>273.255</v>
      </c>
      <c r="W1801" s="4">
        <v>0</v>
      </c>
      <c r="X1801" s="4">
        <v>89.745000000000005</v>
      </c>
      <c r="Y1801" s="4">
        <v>100.539</v>
      </c>
      <c r="Z1801" s="4">
        <v>0</v>
      </c>
      <c r="AA1801" s="4">
        <v>7.3049999999999997</v>
      </c>
      <c r="AB1801" s="4">
        <v>4.1189999999999998</v>
      </c>
      <c r="AC1801" s="4">
        <v>2.1999999999999999E-2</v>
      </c>
      <c r="AG1801" s="66">
        <v>852990</v>
      </c>
      <c r="AH1801" t="s">
        <v>243</v>
      </c>
      <c r="AI1801" s="4">
        <f t="shared" si="153"/>
        <v>0</v>
      </c>
      <c r="AJ1801" s="4">
        <f t="shared" si="153"/>
        <v>0</v>
      </c>
      <c r="AK1801" s="4">
        <f t="shared" si="153"/>
        <v>0</v>
      </c>
      <c r="AL1801" s="4">
        <f t="shared" si="153"/>
        <v>5.6359935963800362E-3</v>
      </c>
      <c r="AM1801" s="4">
        <f t="shared" si="153"/>
        <v>0</v>
      </c>
      <c r="AN1801" s="4">
        <f t="shared" si="153"/>
        <v>0</v>
      </c>
      <c r="AO1801" s="4">
        <f t="shared" si="153"/>
        <v>0</v>
      </c>
      <c r="AP1801" s="4">
        <f t="shared" si="153"/>
        <v>0</v>
      </c>
      <c r="AQ1801" s="4">
        <f t="shared" si="155"/>
        <v>7.2566911961384969E-3</v>
      </c>
      <c r="AR1801" s="4">
        <f t="shared" si="155"/>
        <v>0</v>
      </c>
      <c r="AS1801" s="4">
        <f t="shared" si="155"/>
        <v>0</v>
      </c>
      <c r="AT1801" s="4">
        <f t="shared" si="155"/>
        <v>0</v>
      </c>
      <c r="AU1801" s="4">
        <f t="shared" si="155"/>
        <v>0.68429522487620664</v>
      </c>
      <c r="AV1801" s="4">
        <f t="shared" si="155"/>
        <v>0</v>
      </c>
      <c r="AW1801" s="4">
        <f t="shared" si="154"/>
        <v>0.29537623385279843</v>
      </c>
      <c r="AX1801" s="4">
        <f t="shared" si="154"/>
        <v>0.26856140662612804</v>
      </c>
      <c r="AY1801" s="4">
        <f t="shared" si="154"/>
        <v>0</v>
      </c>
      <c r="AZ1801" s="4">
        <f t="shared" si="154"/>
        <v>1.1018148406268951E-2</v>
      </c>
      <c r="BA1801" s="4">
        <f t="shared" si="154"/>
        <v>7.2504761568470064E-3</v>
      </c>
      <c r="BB1801" s="67">
        <f t="shared" si="154"/>
        <v>3.663634764656596E-5</v>
      </c>
    </row>
    <row r="1802" spans="1:54" x14ac:dyDescent="0.3">
      <c r="A1802" t="s">
        <v>68</v>
      </c>
      <c r="B1802" t="s">
        <v>69</v>
      </c>
      <c r="C1802">
        <v>853090</v>
      </c>
      <c r="D1802" t="s">
        <v>70</v>
      </c>
      <c r="E1802" t="s">
        <v>71</v>
      </c>
      <c r="F1802" t="s">
        <v>72</v>
      </c>
      <c r="G1802" t="s">
        <v>108</v>
      </c>
      <c r="H1802">
        <v>6</v>
      </c>
      <c r="I1802" t="s">
        <v>962</v>
      </c>
      <c r="J1802" s="4">
        <v>0</v>
      </c>
      <c r="K1802" s="4">
        <v>0</v>
      </c>
      <c r="L1802" s="4">
        <v>0.83399999999999996</v>
      </c>
      <c r="M1802" s="4">
        <v>0</v>
      </c>
      <c r="N1802" s="4">
        <v>0</v>
      </c>
      <c r="O1802" s="4">
        <v>0</v>
      </c>
      <c r="P1802" s="4">
        <v>0</v>
      </c>
      <c r="Q1802" s="4">
        <v>0</v>
      </c>
      <c r="R1802" s="4">
        <v>0</v>
      </c>
      <c r="S1802" s="4">
        <v>0</v>
      </c>
      <c r="T1802" s="4">
        <v>0</v>
      </c>
      <c r="U1802" s="4">
        <v>0</v>
      </c>
      <c r="V1802" s="4">
        <v>0</v>
      </c>
      <c r="W1802" s="4">
        <v>0</v>
      </c>
      <c r="X1802" s="4">
        <v>0</v>
      </c>
      <c r="Y1802" s="4">
        <v>0</v>
      </c>
      <c r="Z1802" s="4">
        <v>0</v>
      </c>
      <c r="AA1802" s="4">
        <v>0</v>
      </c>
      <c r="AB1802" s="4">
        <v>0</v>
      </c>
      <c r="AC1802" s="4">
        <v>0</v>
      </c>
      <c r="AG1802" s="66">
        <v>853090</v>
      </c>
      <c r="AH1802" t="s">
        <v>962</v>
      </c>
      <c r="AI1802" s="4">
        <f t="shared" si="153"/>
        <v>0</v>
      </c>
      <c r="AJ1802" s="4">
        <f t="shared" si="153"/>
        <v>0</v>
      </c>
      <c r="AK1802" s="4">
        <f t="shared" si="153"/>
        <v>1.7306531036586508E-2</v>
      </c>
      <c r="AL1802" s="4">
        <f t="shared" si="153"/>
        <v>0</v>
      </c>
      <c r="AM1802" s="4">
        <f t="shared" si="153"/>
        <v>0</v>
      </c>
      <c r="AN1802" s="4">
        <f t="shared" si="153"/>
        <v>0</v>
      </c>
      <c r="AO1802" s="4">
        <f t="shared" si="153"/>
        <v>0</v>
      </c>
      <c r="AP1802" s="4">
        <f t="shared" si="153"/>
        <v>0</v>
      </c>
      <c r="AQ1802" s="4">
        <f t="shared" si="155"/>
        <v>0</v>
      </c>
      <c r="AR1802" s="4">
        <f t="shared" si="155"/>
        <v>0</v>
      </c>
      <c r="AS1802" s="4">
        <f t="shared" si="155"/>
        <v>0</v>
      </c>
      <c r="AT1802" s="4">
        <f t="shared" si="155"/>
        <v>0</v>
      </c>
      <c r="AU1802" s="4">
        <f t="shared" si="155"/>
        <v>0</v>
      </c>
      <c r="AV1802" s="4">
        <f t="shared" si="155"/>
        <v>0</v>
      </c>
      <c r="AW1802" s="4">
        <f t="shared" si="154"/>
        <v>0</v>
      </c>
      <c r="AX1802" s="4">
        <f t="shared" si="154"/>
        <v>0</v>
      </c>
      <c r="AY1802" s="4">
        <f t="shared" si="154"/>
        <v>0</v>
      </c>
      <c r="AZ1802" s="4">
        <f t="shared" si="154"/>
        <v>0</v>
      </c>
      <c r="BA1802" s="4">
        <f t="shared" si="154"/>
        <v>0</v>
      </c>
      <c r="BB1802" s="67">
        <f t="shared" si="154"/>
        <v>0</v>
      </c>
    </row>
    <row r="1803" spans="1:54" x14ac:dyDescent="0.3">
      <c r="A1803" t="s">
        <v>68</v>
      </c>
      <c r="B1803" t="s">
        <v>69</v>
      </c>
      <c r="C1803">
        <v>853110</v>
      </c>
      <c r="D1803" t="s">
        <v>70</v>
      </c>
      <c r="E1803" t="s">
        <v>71</v>
      </c>
      <c r="F1803" t="s">
        <v>72</v>
      </c>
      <c r="G1803" t="s">
        <v>108</v>
      </c>
      <c r="H1803">
        <v>6</v>
      </c>
      <c r="I1803" t="s">
        <v>1446</v>
      </c>
      <c r="J1803" s="4">
        <v>0</v>
      </c>
      <c r="K1803" s="4">
        <v>0</v>
      </c>
      <c r="L1803" s="4">
        <v>0</v>
      </c>
      <c r="M1803" s="4">
        <v>0</v>
      </c>
      <c r="N1803" s="4">
        <v>0</v>
      </c>
      <c r="O1803" s="4">
        <v>0</v>
      </c>
      <c r="P1803" s="4">
        <v>0</v>
      </c>
      <c r="Q1803" s="4">
        <v>0</v>
      </c>
      <c r="R1803" s="4">
        <v>0</v>
      </c>
      <c r="S1803" s="4">
        <v>0</v>
      </c>
      <c r="T1803" s="4">
        <v>0</v>
      </c>
      <c r="U1803" s="4">
        <v>0</v>
      </c>
      <c r="V1803" s="4">
        <v>0</v>
      </c>
      <c r="W1803" s="4">
        <v>0</v>
      </c>
      <c r="X1803" s="4">
        <v>0</v>
      </c>
      <c r="Y1803" s="4">
        <v>0</v>
      </c>
      <c r="Z1803" s="4">
        <v>0</v>
      </c>
      <c r="AA1803" s="4">
        <v>0</v>
      </c>
      <c r="AB1803" s="4">
        <v>0</v>
      </c>
      <c r="AC1803" s="4">
        <v>1.0489999999999999</v>
      </c>
      <c r="AG1803" s="66">
        <v>853110</v>
      </c>
      <c r="AH1803" t="s">
        <v>1446</v>
      </c>
      <c r="AI1803" s="4">
        <f t="shared" si="153"/>
        <v>0</v>
      </c>
      <c r="AJ1803" s="4">
        <f t="shared" si="153"/>
        <v>0</v>
      </c>
      <c r="AK1803" s="4">
        <f t="shared" si="153"/>
        <v>0</v>
      </c>
      <c r="AL1803" s="4">
        <f t="shared" si="153"/>
        <v>0</v>
      </c>
      <c r="AM1803" s="4">
        <f t="shared" si="153"/>
        <v>0</v>
      </c>
      <c r="AN1803" s="4">
        <f t="shared" si="153"/>
        <v>0</v>
      </c>
      <c r="AO1803" s="4">
        <f t="shared" si="153"/>
        <v>0</v>
      </c>
      <c r="AP1803" s="4">
        <f t="shared" si="153"/>
        <v>0</v>
      </c>
      <c r="AQ1803" s="4">
        <f t="shared" si="155"/>
        <v>0</v>
      </c>
      <c r="AR1803" s="4">
        <f t="shared" si="155"/>
        <v>0</v>
      </c>
      <c r="AS1803" s="4">
        <f t="shared" si="155"/>
        <v>0</v>
      </c>
      <c r="AT1803" s="4">
        <f t="shared" si="155"/>
        <v>0</v>
      </c>
      <c r="AU1803" s="4">
        <f t="shared" si="155"/>
        <v>0</v>
      </c>
      <c r="AV1803" s="4">
        <f t="shared" si="155"/>
        <v>0</v>
      </c>
      <c r="AW1803" s="4">
        <f t="shared" si="154"/>
        <v>0</v>
      </c>
      <c r="AX1803" s="4">
        <f t="shared" si="154"/>
        <v>0</v>
      </c>
      <c r="AY1803" s="4">
        <f t="shared" si="154"/>
        <v>0</v>
      </c>
      <c r="AZ1803" s="4">
        <f t="shared" si="154"/>
        <v>0</v>
      </c>
      <c r="BA1803" s="4">
        <f t="shared" si="154"/>
        <v>0</v>
      </c>
      <c r="BB1803" s="67">
        <f t="shared" si="154"/>
        <v>1.7468876673294408E-3</v>
      </c>
    </row>
    <row r="1804" spans="1:54" x14ac:dyDescent="0.3">
      <c r="A1804" t="s">
        <v>68</v>
      </c>
      <c r="B1804" t="s">
        <v>69</v>
      </c>
      <c r="C1804">
        <v>853190</v>
      </c>
      <c r="D1804" t="s">
        <v>70</v>
      </c>
      <c r="E1804" t="s">
        <v>71</v>
      </c>
      <c r="F1804" t="s">
        <v>72</v>
      </c>
      <c r="G1804" t="s">
        <v>108</v>
      </c>
      <c r="H1804">
        <v>6</v>
      </c>
      <c r="I1804" t="s">
        <v>962</v>
      </c>
      <c r="J1804" s="4">
        <v>0</v>
      </c>
      <c r="K1804" s="4">
        <v>0</v>
      </c>
      <c r="L1804" s="4">
        <v>0</v>
      </c>
      <c r="M1804" s="4">
        <v>0</v>
      </c>
      <c r="N1804" s="4">
        <v>0</v>
      </c>
      <c r="O1804" s="4">
        <v>0</v>
      </c>
      <c r="P1804" s="4">
        <v>0</v>
      </c>
      <c r="Q1804" s="4">
        <v>0</v>
      </c>
      <c r="R1804" s="4">
        <v>0</v>
      </c>
      <c r="S1804" s="4">
        <v>0</v>
      </c>
      <c r="T1804" s="4">
        <v>0.28299999999999997</v>
      </c>
      <c r="U1804" s="4">
        <v>0</v>
      </c>
      <c r="V1804" s="4">
        <v>0</v>
      </c>
      <c r="W1804" s="4">
        <v>0</v>
      </c>
      <c r="X1804" s="4">
        <v>0</v>
      </c>
      <c r="Y1804" s="4">
        <v>0</v>
      </c>
      <c r="Z1804" s="4">
        <v>0</v>
      </c>
      <c r="AA1804" s="4">
        <v>0</v>
      </c>
      <c r="AB1804" s="4">
        <v>0</v>
      </c>
      <c r="AC1804" s="4">
        <v>0</v>
      </c>
      <c r="AG1804" s="66">
        <v>853190</v>
      </c>
      <c r="AH1804" t="s">
        <v>962</v>
      </c>
      <c r="AI1804" s="4">
        <f t="shared" si="153"/>
        <v>0</v>
      </c>
      <c r="AJ1804" s="4">
        <f t="shared" si="153"/>
        <v>0</v>
      </c>
      <c r="AK1804" s="4">
        <f t="shared" si="153"/>
        <v>0</v>
      </c>
      <c r="AL1804" s="4">
        <f t="shared" si="153"/>
        <v>0</v>
      </c>
      <c r="AM1804" s="4">
        <f t="shared" si="153"/>
        <v>0</v>
      </c>
      <c r="AN1804" s="4">
        <f t="shared" si="153"/>
        <v>0</v>
      </c>
      <c r="AO1804" s="4">
        <f t="shared" si="153"/>
        <v>0</v>
      </c>
      <c r="AP1804" s="4">
        <f t="shared" si="153"/>
        <v>0</v>
      </c>
      <c r="AQ1804" s="4">
        <f t="shared" si="155"/>
        <v>0</v>
      </c>
      <c r="AR1804" s="4">
        <f t="shared" si="155"/>
        <v>0</v>
      </c>
      <c r="AS1804" s="4">
        <f t="shared" si="155"/>
        <v>3.2699820680538453E-5</v>
      </c>
      <c r="AT1804" s="4">
        <f t="shared" si="155"/>
        <v>0</v>
      </c>
      <c r="AU1804" s="4">
        <f t="shared" si="155"/>
        <v>0</v>
      </c>
      <c r="AV1804" s="4">
        <f t="shared" si="155"/>
        <v>0</v>
      </c>
      <c r="AW1804" s="4">
        <f t="shared" si="154"/>
        <v>0</v>
      </c>
      <c r="AX1804" s="4">
        <f t="shared" si="154"/>
        <v>0</v>
      </c>
      <c r="AY1804" s="4">
        <f t="shared" si="154"/>
        <v>0</v>
      </c>
      <c r="AZ1804" s="4">
        <f t="shared" si="154"/>
        <v>0</v>
      </c>
      <c r="BA1804" s="4">
        <f t="shared" si="154"/>
        <v>0</v>
      </c>
      <c r="BB1804" s="67">
        <f t="shared" si="154"/>
        <v>0</v>
      </c>
    </row>
    <row r="1805" spans="1:54" x14ac:dyDescent="0.3">
      <c r="A1805" t="s">
        <v>68</v>
      </c>
      <c r="B1805" t="s">
        <v>69</v>
      </c>
      <c r="C1805">
        <v>853210</v>
      </c>
      <c r="D1805" t="s">
        <v>70</v>
      </c>
      <c r="E1805" t="s">
        <v>71</v>
      </c>
      <c r="F1805" t="s">
        <v>72</v>
      </c>
      <c r="G1805" t="s">
        <v>108</v>
      </c>
      <c r="H1805">
        <v>6</v>
      </c>
      <c r="I1805" t="s">
        <v>1447</v>
      </c>
      <c r="J1805" s="4">
        <v>0</v>
      </c>
      <c r="K1805" s="4">
        <v>0</v>
      </c>
      <c r="L1805" s="4">
        <v>0</v>
      </c>
      <c r="M1805" s="4">
        <v>0</v>
      </c>
      <c r="N1805" s="4">
        <v>0</v>
      </c>
      <c r="O1805" s="4">
        <v>0</v>
      </c>
      <c r="P1805" s="4">
        <v>0</v>
      </c>
      <c r="Q1805" s="4">
        <v>0</v>
      </c>
      <c r="R1805" s="4">
        <v>0</v>
      </c>
      <c r="S1805" s="4">
        <v>0</v>
      </c>
      <c r="T1805" s="4">
        <v>0</v>
      </c>
      <c r="U1805" s="4">
        <v>0</v>
      </c>
      <c r="V1805" s="4">
        <v>3.7999999999999999E-2</v>
      </c>
      <c r="W1805" s="4">
        <v>0</v>
      </c>
      <c r="X1805" s="4">
        <v>0</v>
      </c>
      <c r="Y1805" s="4">
        <v>0</v>
      </c>
      <c r="Z1805" s="4">
        <v>2E-3</v>
      </c>
      <c r="AA1805" s="4">
        <v>0</v>
      </c>
      <c r="AB1805" s="4">
        <v>0</v>
      </c>
      <c r="AC1805" s="4">
        <v>0</v>
      </c>
      <c r="AG1805" s="66">
        <v>853210</v>
      </c>
      <c r="AH1805" t="s">
        <v>1447</v>
      </c>
      <c r="AI1805" s="4">
        <f t="shared" si="153"/>
        <v>0</v>
      </c>
      <c r="AJ1805" s="4">
        <f t="shared" si="153"/>
        <v>0</v>
      </c>
      <c r="AK1805" s="4">
        <f t="shared" si="153"/>
        <v>0</v>
      </c>
      <c r="AL1805" s="4">
        <f t="shared" si="153"/>
        <v>0</v>
      </c>
      <c r="AM1805" s="4">
        <f t="shared" si="153"/>
        <v>0</v>
      </c>
      <c r="AN1805" s="4">
        <f t="shared" si="153"/>
        <v>0</v>
      </c>
      <c r="AO1805" s="4">
        <f t="shared" si="153"/>
        <v>0</v>
      </c>
      <c r="AP1805" s="4">
        <f t="shared" si="153"/>
        <v>0</v>
      </c>
      <c r="AQ1805" s="4">
        <f t="shared" si="155"/>
        <v>0</v>
      </c>
      <c r="AR1805" s="4">
        <f t="shared" si="155"/>
        <v>0</v>
      </c>
      <c r="AS1805" s="4">
        <f t="shared" si="155"/>
        <v>0</v>
      </c>
      <c r="AT1805" s="4">
        <f t="shared" si="155"/>
        <v>0</v>
      </c>
      <c r="AU1805" s="4">
        <f t="shared" si="155"/>
        <v>9.5160998134694163E-5</v>
      </c>
      <c r="AV1805" s="4">
        <f t="shared" si="155"/>
        <v>0</v>
      </c>
      <c r="AW1805" s="4">
        <f t="shared" si="155"/>
        <v>0</v>
      </c>
      <c r="AX1805" s="4">
        <f t="shared" si="155"/>
        <v>0</v>
      </c>
      <c r="AY1805" s="4">
        <f t="shared" si="155"/>
        <v>4.1665812517509996E-6</v>
      </c>
      <c r="AZ1805" s="4">
        <f t="shared" si="154"/>
        <v>0</v>
      </c>
      <c r="BA1805" s="4">
        <f t="shared" si="154"/>
        <v>0</v>
      </c>
      <c r="BB1805" s="67">
        <f t="shared" si="154"/>
        <v>0</v>
      </c>
    </row>
    <row r="1806" spans="1:54" x14ac:dyDescent="0.3">
      <c r="A1806" t="s">
        <v>68</v>
      </c>
      <c r="B1806" t="s">
        <v>69</v>
      </c>
      <c r="C1806">
        <v>853222</v>
      </c>
      <c r="D1806" t="s">
        <v>70</v>
      </c>
      <c r="E1806" t="s">
        <v>71</v>
      </c>
      <c r="F1806" t="s">
        <v>72</v>
      </c>
      <c r="G1806" t="s">
        <v>108</v>
      </c>
      <c r="H1806">
        <v>6</v>
      </c>
      <c r="I1806" t="s">
        <v>1448</v>
      </c>
      <c r="J1806" s="4">
        <v>0</v>
      </c>
      <c r="K1806" s="4">
        <v>0</v>
      </c>
      <c r="L1806" s="4">
        <v>0</v>
      </c>
      <c r="M1806" s="4">
        <v>0</v>
      </c>
      <c r="N1806" s="4">
        <v>0</v>
      </c>
      <c r="O1806" s="4">
        <v>0</v>
      </c>
      <c r="P1806" s="4">
        <v>0</v>
      </c>
      <c r="Q1806" s="4">
        <v>0</v>
      </c>
      <c r="R1806" s="4">
        <v>5.7000000000000002E-2</v>
      </c>
      <c r="S1806" s="4">
        <v>0</v>
      </c>
      <c r="T1806" s="4">
        <v>0</v>
      </c>
      <c r="U1806" s="4">
        <v>0</v>
      </c>
      <c r="V1806" s="4">
        <v>0</v>
      </c>
      <c r="W1806" s="4">
        <v>0</v>
      </c>
      <c r="X1806" s="4">
        <v>0</v>
      </c>
      <c r="Y1806" s="4">
        <v>0</v>
      </c>
      <c r="Z1806" s="4">
        <v>0</v>
      </c>
      <c r="AA1806" s="4">
        <v>0.17799999999999999</v>
      </c>
      <c r="AB1806" s="4">
        <v>0</v>
      </c>
      <c r="AC1806" s="4">
        <v>0</v>
      </c>
      <c r="AG1806" s="66">
        <v>853222</v>
      </c>
      <c r="AH1806" t="s">
        <v>1448</v>
      </c>
      <c r="AI1806" s="4">
        <f t="shared" si="153"/>
        <v>0</v>
      </c>
      <c r="AJ1806" s="4">
        <f t="shared" si="153"/>
        <v>0</v>
      </c>
      <c r="AK1806" s="4">
        <f t="shared" si="153"/>
        <v>0</v>
      </c>
      <c r="AL1806" s="4">
        <f t="shared" si="153"/>
        <v>0</v>
      </c>
      <c r="AM1806" s="4">
        <f t="shared" si="153"/>
        <v>0</v>
      </c>
      <c r="AN1806" s="4">
        <f t="shared" si="153"/>
        <v>0</v>
      </c>
      <c r="AO1806" s="4">
        <f t="shared" si="153"/>
        <v>0</v>
      </c>
      <c r="AP1806" s="4">
        <f t="shared" si="153"/>
        <v>0</v>
      </c>
      <c r="AQ1806" s="4">
        <f t="shared" si="155"/>
        <v>2.2664734146843527E-4</v>
      </c>
      <c r="AR1806" s="4">
        <f t="shared" si="155"/>
        <v>0</v>
      </c>
      <c r="AS1806" s="4">
        <f t="shared" si="155"/>
        <v>0</v>
      </c>
      <c r="AT1806" s="4">
        <f t="shared" si="155"/>
        <v>0</v>
      </c>
      <c r="AU1806" s="4">
        <f t="shared" si="155"/>
        <v>0</v>
      </c>
      <c r="AV1806" s="4">
        <f t="shared" si="155"/>
        <v>0</v>
      </c>
      <c r="AW1806" s="4">
        <f t="shared" si="155"/>
        <v>0</v>
      </c>
      <c r="AX1806" s="4">
        <f t="shared" si="155"/>
        <v>0</v>
      </c>
      <c r="AY1806" s="4">
        <f t="shared" si="155"/>
        <v>0</v>
      </c>
      <c r="AZ1806" s="4">
        <f t="shared" si="154"/>
        <v>2.6847781195289162E-4</v>
      </c>
      <c r="BA1806" s="4">
        <f t="shared" si="154"/>
        <v>0</v>
      </c>
      <c r="BB1806" s="67">
        <f t="shared" si="154"/>
        <v>0</v>
      </c>
    </row>
    <row r="1807" spans="1:54" x14ac:dyDescent="0.3">
      <c r="A1807" t="s">
        <v>68</v>
      </c>
      <c r="B1807" t="s">
        <v>69</v>
      </c>
      <c r="C1807">
        <v>853225</v>
      </c>
      <c r="D1807" t="s">
        <v>70</v>
      </c>
      <c r="E1807" t="s">
        <v>71</v>
      </c>
      <c r="F1807" t="s">
        <v>72</v>
      </c>
      <c r="G1807" t="s">
        <v>108</v>
      </c>
      <c r="H1807">
        <v>6</v>
      </c>
      <c r="I1807" t="s">
        <v>1449</v>
      </c>
      <c r="J1807" s="4">
        <v>0</v>
      </c>
      <c r="K1807" s="4">
        <v>0</v>
      </c>
      <c r="L1807" s="4">
        <v>0</v>
      </c>
      <c r="M1807" s="4">
        <v>0</v>
      </c>
      <c r="N1807" s="4">
        <v>0</v>
      </c>
      <c r="O1807" s="4">
        <v>0</v>
      </c>
      <c r="P1807" s="4">
        <v>0</v>
      </c>
      <c r="Q1807" s="4">
        <v>0</v>
      </c>
      <c r="R1807" s="4">
        <v>0</v>
      </c>
      <c r="S1807" s="4">
        <v>0</v>
      </c>
      <c r="T1807" s="4">
        <v>0</v>
      </c>
      <c r="U1807" s="4">
        <v>0</v>
      </c>
      <c r="V1807" s="4">
        <v>0</v>
      </c>
      <c r="W1807" s="4">
        <v>0</v>
      </c>
      <c r="X1807" s="4">
        <v>0</v>
      </c>
      <c r="Y1807" s="4">
        <v>0</v>
      </c>
      <c r="Z1807" s="4">
        <v>0</v>
      </c>
      <c r="AA1807" s="4">
        <v>7.9000000000000001E-2</v>
      </c>
      <c r="AB1807" s="4">
        <v>0</v>
      </c>
      <c r="AC1807" s="4">
        <v>0</v>
      </c>
      <c r="AG1807" s="66">
        <v>853225</v>
      </c>
      <c r="AH1807" t="s">
        <v>1449</v>
      </c>
      <c r="AI1807" s="4">
        <f t="shared" si="153"/>
        <v>0</v>
      </c>
      <c r="AJ1807" s="4">
        <f t="shared" si="153"/>
        <v>0</v>
      </c>
      <c r="AK1807" s="4">
        <f t="shared" si="153"/>
        <v>0</v>
      </c>
      <c r="AL1807" s="4">
        <f t="shared" si="153"/>
        <v>0</v>
      </c>
      <c r="AM1807" s="4">
        <f t="shared" si="153"/>
        <v>0</v>
      </c>
      <c r="AN1807" s="4">
        <f t="shared" si="153"/>
        <v>0</v>
      </c>
      <c r="AO1807" s="4">
        <f t="shared" si="153"/>
        <v>0</v>
      </c>
      <c r="AP1807" s="4">
        <f t="shared" si="153"/>
        <v>0</v>
      </c>
      <c r="AQ1807" s="4">
        <f t="shared" si="155"/>
        <v>0</v>
      </c>
      <c r="AR1807" s="4">
        <f t="shared" si="155"/>
        <v>0</v>
      </c>
      <c r="AS1807" s="4">
        <f t="shared" si="155"/>
        <v>0</v>
      </c>
      <c r="AT1807" s="4">
        <f t="shared" si="155"/>
        <v>0</v>
      </c>
      <c r="AU1807" s="4">
        <f t="shared" si="155"/>
        <v>0</v>
      </c>
      <c r="AV1807" s="4">
        <f t="shared" si="155"/>
        <v>0</v>
      </c>
      <c r="AW1807" s="4">
        <f t="shared" si="155"/>
        <v>0</v>
      </c>
      <c r="AX1807" s="4">
        <f t="shared" si="155"/>
        <v>0</v>
      </c>
      <c r="AY1807" s="4">
        <f t="shared" si="155"/>
        <v>0</v>
      </c>
      <c r="AZ1807" s="4">
        <f t="shared" si="154"/>
        <v>1.1915588283302495E-4</v>
      </c>
      <c r="BA1807" s="4">
        <f t="shared" si="154"/>
        <v>0</v>
      </c>
      <c r="BB1807" s="67">
        <f t="shared" si="154"/>
        <v>0</v>
      </c>
    </row>
    <row r="1808" spans="1:54" x14ac:dyDescent="0.3">
      <c r="A1808" t="s">
        <v>68</v>
      </c>
      <c r="B1808" t="s">
        <v>69</v>
      </c>
      <c r="C1808">
        <v>853229</v>
      </c>
      <c r="D1808" t="s">
        <v>70</v>
      </c>
      <c r="E1808" t="s">
        <v>71</v>
      </c>
      <c r="F1808" t="s">
        <v>72</v>
      </c>
      <c r="G1808" t="s">
        <v>108</v>
      </c>
      <c r="H1808">
        <v>6</v>
      </c>
      <c r="I1808" t="s">
        <v>1450</v>
      </c>
      <c r="J1808" s="4">
        <v>0</v>
      </c>
      <c r="K1808" s="4">
        <v>0</v>
      </c>
      <c r="L1808" s="4">
        <v>0</v>
      </c>
      <c r="M1808" s="4">
        <v>0</v>
      </c>
      <c r="N1808" s="4">
        <v>1.6930000000000001</v>
      </c>
      <c r="O1808" s="4">
        <v>0</v>
      </c>
      <c r="P1808" s="4">
        <v>0</v>
      </c>
      <c r="Q1808" s="4">
        <v>0</v>
      </c>
      <c r="R1808" s="4">
        <v>0</v>
      </c>
      <c r="S1808" s="4">
        <v>0</v>
      </c>
      <c r="T1808" s="4">
        <v>0</v>
      </c>
      <c r="U1808" s="4">
        <v>0.188</v>
      </c>
      <c r="V1808" s="4">
        <v>0</v>
      </c>
      <c r="W1808" s="4">
        <v>0</v>
      </c>
      <c r="X1808" s="4">
        <v>0</v>
      </c>
      <c r="Y1808" s="4">
        <v>0</v>
      </c>
      <c r="Z1808" s="4">
        <v>0</v>
      </c>
      <c r="AA1808" s="4">
        <v>0</v>
      </c>
      <c r="AB1808" s="4">
        <v>0</v>
      </c>
      <c r="AC1808" s="4">
        <v>0</v>
      </c>
      <c r="AG1808" s="66">
        <v>853229</v>
      </c>
      <c r="AH1808" t="s">
        <v>1450</v>
      </c>
      <c r="AI1808" s="4">
        <f t="shared" si="153"/>
        <v>0</v>
      </c>
      <c r="AJ1808" s="4">
        <f t="shared" si="153"/>
        <v>0</v>
      </c>
      <c r="AK1808" s="4">
        <f t="shared" si="153"/>
        <v>0</v>
      </c>
      <c r="AL1808" s="4">
        <f t="shared" si="153"/>
        <v>0</v>
      </c>
      <c r="AM1808" s="4">
        <f t="shared" si="153"/>
        <v>3.861383406178074E-2</v>
      </c>
      <c r="AN1808" s="4">
        <f t="shared" si="153"/>
        <v>0</v>
      </c>
      <c r="AO1808" s="4">
        <f t="shared" si="153"/>
        <v>0</v>
      </c>
      <c r="AP1808" s="4">
        <f t="shared" si="153"/>
        <v>0</v>
      </c>
      <c r="AQ1808" s="4">
        <f t="shared" si="155"/>
        <v>0</v>
      </c>
      <c r="AR1808" s="4">
        <f t="shared" si="155"/>
        <v>0</v>
      </c>
      <c r="AS1808" s="4">
        <f t="shared" si="155"/>
        <v>0</v>
      </c>
      <c r="AT1808" s="4">
        <f t="shared" si="155"/>
        <v>5.6327567817268122E-4</v>
      </c>
      <c r="AU1808" s="4">
        <f t="shared" si="155"/>
        <v>0</v>
      </c>
      <c r="AV1808" s="4">
        <f t="shared" si="155"/>
        <v>0</v>
      </c>
      <c r="AW1808" s="4">
        <f t="shared" si="155"/>
        <v>0</v>
      </c>
      <c r="AX1808" s="4">
        <f t="shared" si="155"/>
        <v>0</v>
      </c>
      <c r="AY1808" s="4">
        <f t="shared" si="155"/>
        <v>0</v>
      </c>
      <c r="AZ1808" s="4">
        <f t="shared" si="154"/>
        <v>0</v>
      </c>
      <c r="BA1808" s="4">
        <f t="shared" si="154"/>
        <v>0</v>
      </c>
      <c r="BB1808" s="67">
        <f t="shared" si="154"/>
        <v>0</v>
      </c>
    </row>
    <row r="1809" spans="1:54" x14ac:dyDescent="0.3">
      <c r="A1809" t="s">
        <v>68</v>
      </c>
      <c r="B1809" t="s">
        <v>69</v>
      </c>
      <c r="C1809">
        <v>853290</v>
      </c>
      <c r="D1809" t="s">
        <v>70</v>
      </c>
      <c r="E1809" t="s">
        <v>71</v>
      </c>
      <c r="F1809" t="s">
        <v>72</v>
      </c>
      <c r="G1809" t="s">
        <v>108</v>
      </c>
      <c r="H1809">
        <v>6</v>
      </c>
      <c r="I1809" t="s">
        <v>962</v>
      </c>
      <c r="J1809" s="4">
        <v>0</v>
      </c>
      <c r="K1809" s="4">
        <v>0</v>
      </c>
      <c r="L1809" s="4">
        <v>0</v>
      </c>
      <c r="M1809" s="4">
        <v>0</v>
      </c>
      <c r="N1809" s="4">
        <v>0</v>
      </c>
      <c r="O1809" s="4">
        <v>0</v>
      </c>
      <c r="P1809" s="4">
        <v>0.47399999999999998</v>
      </c>
      <c r="Q1809" s="4">
        <v>0</v>
      </c>
      <c r="R1809" s="4">
        <v>0</v>
      </c>
      <c r="S1809" s="4">
        <v>0</v>
      </c>
      <c r="T1809" s="4">
        <v>0</v>
      </c>
      <c r="U1809" s="4">
        <v>0</v>
      </c>
      <c r="V1809" s="4">
        <v>0</v>
      </c>
      <c r="W1809" s="4">
        <v>0</v>
      </c>
      <c r="X1809" s="4">
        <v>0</v>
      </c>
      <c r="Y1809" s="4">
        <v>0</v>
      </c>
      <c r="Z1809" s="4">
        <v>0</v>
      </c>
      <c r="AA1809" s="4">
        <v>0</v>
      </c>
      <c r="AB1809" s="4">
        <v>0</v>
      </c>
      <c r="AC1809" s="4">
        <v>0</v>
      </c>
      <c r="AG1809" s="66">
        <v>853290</v>
      </c>
      <c r="AH1809" t="s">
        <v>962</v>
      </c>
      <c r="AI1809" s="4">
        <f t="shared" si="153"/>
        <v>0</v>
      </c>
      <c r="AJ1809" s="4">
        <f t="shared" si="153"/>
        <v>0</v>
      </c>
      <c r="AK1809" s="4">
        <f t="shared" si="153"/>
        <v>0</v>
      </c>
      <c r="AL1809" s="4">
        <f t="shared" si="153"/>
        <v>0</v>
      </c>
      <c r="AM1809" s="4">
        <f t="shared" si="153"/>
        <v>0</v>
      </c>
      <c r="AN1809" s="4">
        <f t="shared" si="153"/>
        <v>0</v>
      </c>
      <c r="AO1809" s="4">
        <f t="shared" si="153"/>
        <v>5.4123527703024863E-3</v>
      </c>
      <c r="AP1809" s="4">
        <f t="shared" si="153"/>
        <v>0</v>
      </c>
      <c r="AQ1809" s="4">
        <f t="shared" si="155"/>
        <v>0</v>
      </c>
      <c r="AR1809" s="4">
        <f t="shared" si="155"/>
        <v>0</v>
      </c>
      <c r="AS1809" s="4">
        <f t="shared" si="155"/>
        <v>0</v>
      </c>
      <c r="AT1809" s="4">
        <f t="shared" si="155"/>
        <v>0</v>
      </c>
      <c r="AU1809" s="4">
        <f t="shared" si="155"/>
        <v>0</v>
      </c>
      <c r="AV1809" s="4">
        <f t="shared" si="155"/>
        <v>0</v>
      </c>
      <c r="AW1809" s="4">
        <f t="shared" si="155"/>
        <v>0</v>
      </c>
      <c r="AX1809" s="4">
        <f t="shared" si="155"/>
        <v>0</v>
      </c>
      <c r="AY1809" s="4">
        <f t="shared" si="155"/>
        <v>0</v>
      </c>
      <c r="AZ1809" s="4">
        <f t="shared" si="154"/>
        <v>0</v>
      </c>
      <c r="BA1809" s="4">
        <f t="shared" si="154"/>
        <v>0</v>
      </c>
      <c r="BB1809" s="67">
        <f t="shared" si="154"/>
        <v>0</v>
      </c>
    </row>
    <row r="1810" spans="1:54" x14ac:dyDescent="0.3">
      <c r="A1810" t="s">
        <v>68</v>
      </c>
      <c r="B1810" t="s">
        <v>69</v>
      </c>
      <c r="C1810">
        <v>853321</v>
      </c>
      <c r="D1810" t="s">
        <v>70</v>
      </c>
      <c r="E1810" t="s">
        <v>71</v>
      </c>
      <c r="F1810" t="s">
        <v>72</v>
      </c>
      <c r="G1810" t="s">
        <v>108</v>
      </c>
      <c r="H1810">
        <v>6</v>
      </c>
      <c r="I1810" t="s">
        <v>1451</v>
      </c>
      <c r="J1810" s="4">
        <v>0</v>
      </c>
      <c r="K1810" s="4">
        <v>0</v>
      </c>
      <c r="L1810" s="4">
        <v>0</v>
      </c>
      <c r="M1810" s="4">
        <v>0</v>
      </c>
      <c r="N1810" s="4">
        <v>0</v>
      </c>
      <c r="O1810" s="4">
        <v>0</v>
      </c>
      <c r="P1810" s="4">
        <v>7.6139999999999999</v>
      </c>
      <c r="Q1810" s="4">
        <v>0</v>
      </c>
      <c r="R1810" s="4">
        <v>0</v>
      </c>
      <c r="S1810" s="4">
        <v>0</v>
      </c>
      <c r="T1810" s="4">
        <v>0</v>
      </c>
      <c r="U1810" s="4">
        <v>0</v>
      </c>
      <c r="V1810" s="4">
        <v>0</v>
      </c>
      <c r="W1810" s="4">
        <v>0</v>
      </c>
      <c r="X1810" s="4">
        <v>0</v>
      </c>
      <c r="Y1810" s="4">
        <v>0</v>
      </c>
      <c r="Z1810" s="4">
        <v>0</v>
      </c>
      <c r="AA1810" s="4">
        <v>0</v>
      </c>
      <c r="AB1810" s="4">
        <v>0</v>
      </c>
      <c r="AC1810" s="4">
        <v>0</v>
      </c>
      <c r="AG1810" s="66">
        <v>853321</v>
      </c>
      <c r="AH1810" t="s">
        <v>1451</v>
      </c>
      <c r="AI1810" s="4">
        <f t="shared" si="153"/>
        <v>0</v>
      </c>
      <c r="AJ1810" s="4">
        <f t="shared" si="153"/>
        <v>0</v>
      </c>
      <c r="AK1810" s="4">
        <f t="shared" si="153"/>
        <v>0</v>
      </c>
      <c r="AL1810" s="4">
        <f t="shared" si="153"/>
        <v>0</v>
      </c>
      <c r="AM1810" s="4">
        <f t="shared" si="153"/>
        <v>0</v>
      </c>
      <c r="AN1810" s="4">
        <f t="shared" si="153"/>
        <v>0</v>
      </c>
      <c r="AO1810" s="4">
        <f t="shared" si="153"/>
        <v>8.6940198297643739E-2</v>
      </c>
      <c r="AP1810" s="4">
        <f t="shared" si="153"/>
        <v>0</v>
      </c>
      <c r="AQ1810" s="4">
        <f t="shared" si="155"/>
        <v>0</v>
      </c>
      <c r="AR1810" s="4">
        <f t="shared" si="155"/>
        <v>0</v>
      </c>
      <c r="AS1810" s="4">
        <f t="shared" si="155"/>
        <v>0</v>
      </c>
      <c r="AT1810" s="4">
        <f t="shared" si="155"/>
        <v>0</v>
      </c>
      <c r="AU1810" s="4">
        <f t="shared" si="155"/>
        <v>0</v>
      </c>
      <c r="AV1810" s="4">
        <f t="shared" si="155"/>
        <v>0</v>
      </c>
      <c r="AW1810" s="4">
        <f t="shared" si="155"/>
        <v>0</v>
      </c>
      <c r="AX1810" s="4">
        <f t="shared" si="155"/>
        <v>0</v>
      </c>
      <c r="AY1810" s="4">
        <f t="shared" si="155"/>
        <v>0</v>
      </c>
      <c r="AZ1810" s="4">
        <f t="shared" si="154"/>
        <v>0</v>
      </c>
      <c r="BA1810" s="4">
        <f t="shared" si="154"/>
        <v>0</v>
      </c>
      <c r="BB1810" s="67">
        <f t="shared" si="154"/>
        <v>0</v>
      </c>
    </row>
    <row r="1811" spans="1:54" x14ac:dyDescent="0.3">
      <c r="A1811" t="s">
        <v>68</v>
      </c>
      <c r="B1811" t="s">
        <v>69</v>
      </c>
      <c r="C1811">
        <v>853340</v>
      </c>
      <c r="D1811" t="s">
        <v>70</v>
      </c>
      <c r="E1811" t="s">
        <v>71</v>
      </c>
      <c r="F1811" t="s">
        <v>72</v>
      </c>
      <c r="G1811" t="s">
        <v>108</v>
      </c>
      <c r="H1811">
        <v>6</v>
      </c>
      <c r="I1811" t="s">
        <v>1452</v>
      </c>
      <c r="J1811" s="4">
        <v>0</v>
      </c>
      <c r="K1811" s="4">
        <v>0</v>
      </c>
      <c r="L1811" s="4">
        <v>0</v>
      </c>
      <c r="M1811" s="4">
        <v>0</v>
      </c>
      <c r="N1811" s="4">
        <v>0</v>
      </c>
      <c r="O1811" s="4">
        <v>0</v>
      </c>
      <c r="P1811" s="4">
        <v>0</v>
      </c>
      <c r="Q1811" s="4">
        <v>0</v>
      </c>
      <c r="R1811" s="4">
        <v>0</v>
      </c>
      <c r="S1811" s="4">
        <v>0</v>
      </c>
      <c r="T1811" s="4">
        <v>0</v>
      </c>
      <c r="U1811" s="4">
        <v>0</v>
      </c>
      <c r="V1811" s="4">
        <v>0</v>
      </c>
      <c r="W1811" s="4">
        <v>2.7E-2</v>
      </c>
      <c r="X1811" s="4">
        <v>0</v>
      </c>
      <c r="Y1811" s="4">
        <v>0</v>
      </c>
      <c r="Z1811" s="4">
        <v>0</v>
      </c>
      <c r="AA1811" s="4">
        <v>0</v>
      </c>
      <c r="AB1811" s="4">
        <v>0</v>
      </c>
      <c r="AC1811" s="4">
        <v>0</v>
      </c>
      <c r="AG1811" s="66">
        <v>853340</v>
      </c>
      <c r="AH1811" t="s">
        <v>1452</v>
      </c>
      <c r="AI1811" s="4">
        <f t="shared" si="153"/>
        <v>0</v>
      </c>
      <c r="AJ1811" s="4">
        <f t="shared" si="153"/>
        <v>0</v>
      </c>
      <c r="AK1811" s="4">
        <f t="shared" si="153"/>
        <v>0</v>
      </c>
      <c r="AL1811" s="4">
        <f t="shared" si="153"/>
        <v>0</v>
      </c>
      <c r="AM1811" s="4">
        <f t="shared" si="153"/>
        <v>0</v>
      </c>
      <c r="AN1811" s="4">
        <f t="shared" si="153"/>
        <v>0</v>
      </c>
      <c r="AO1811" s="4">
        <f t="shared" si="153"/>
        <v>0</v>
      </c>
      <c r="AP1811" s="4">
        <f t="shared" si="153"/>
        <v>0</v>
      </c>
      <c r="AQ1811" s="4">
        <f t="shared" si="155"/>
        <v>0</v>
      </c>
      <c r="AR1811" s="4">
        <f t="shared" si="155"/>
        <v>0</v>
      </c>
      <c r="AS1811" s="4">
        <f t="shared" si="155"/>
        <v>0</v>
      </c>
      <c r="AT1811" s="4">
        <f t="shared" si="155"/>
        <v>0</v>
      </c>
      <c r="AU1811" s="4">
        <f t="shared" si="155"/>
        <v>0</v>
      </c>
      <c r="AV1811" s="4">
        <f t="shared" si="155"/>
        <v>6.3615205476053442E-5</v>
      </c>
      <c r="AW1811" s="4">
        <f t="shared" si="155"/>
        <v>0</v>
      </c>
      <c r="AX1811" s="4">
        <f t="shared" si="155"/>
        <v>0</v>
      </c>
      <c r="AY1811" s="4">
        <f t="shared" si="155"/>
        <v>0</v>
      </c>
      <c r="AZ1811" s="4">
        <f t="shared" si="154"/>
        <v>0</v>
      </c>
      <c r="BA1811" s="4">
        <f t="shared" si="154"/>
        <v>0</v>
      </c>
      <c r="BB1811" s="67">
        <f t="shared" si="154"/>
        <v>0</v>
      </c>
    </row>
    <row r="1812" spans="1:54" x14ac:dyDescent="0.3">
      <c r="A1812" t="s">
        <v>68</v>
      </c>
      <c r="B1812" t="s">
        <v>69</v>
      </c>
      <c r="C1812">
        <v>853400</v>
      </c>
      <c r="D1812" t="s">
        <v>70</v>
      </c>
      <c r="E1812" t="s">
        <v>71</v>
      </c>
      <c r="F1812" t="s">
        <v>72</v>
      </c>
      <c r="G1812" t="s">
        <v>108</v>
      </c>
      <c r="H1812">
        <v>6</v>
      </c>
      <c r="I1812" t="s">
        <v>1453</v>
      </c>
      <c r="J1812" s="4">
        <v>0</v>
      </c>
      <c r="K1812" s="4">
        <v>0</v>
      </c>
      <c r="L1812" s="4">
        <v>0</v>
      </c>
      <c r="M1812" s="4">
        <v>0</v>
      </c>
      <c r="N1812" s="4">
        <v>0</v>
      </c>
      <c r="O1812" s="4">
        <v>0</v>
      </c>
      <c r="P1812" s="4">
        <v>0</v>
      </c>
      <c r="Q1812" s="4">
        <v>13.835000000000001</v>
      </c>
      <c r="R1812" s="4">
        <v>19.102</v>
      </c>
      <c r="S1812" s="4">
        <v>41.213000000000001</v>
      </c>
      <c r="T1812" s="4">
        <v>2.2519999999999998</v>
      </c>
      <c r="U1812" s="4">
        <v>0</v>
      </c>
      <c r="V1812" s="4">
        <v>0.39500000000000002</v>
      </c>
      <c r="W1812" s="4">
        <v>0.15</v>
      </c>
      <c r="X1812" s="4">
        <v>8.6999999999999994E-2</v>
      </c>
      <c r="Y1812" s="4">
        <v>0.11799999999999999</v>
      </c>
      <c r="Z1812" s="4">
        <v>1.319</v>
      </c>
      <c r="AA1812" s="4">
        <v>0</v>
      </c>
      <c r="AB1812" s="4">
        <v>8.4079999999999995</v>
      </c>
      <c r="AC1812" s="4">
        <v>0</v>
      </c>
      <c r="AG1812" s="66">
        <v>853400</v>
      </c>
      <c r="AH1812" t="s">
        <v>1453</v>
      </c>
      <c r="AI1812" s="4">
        <f t="shared" si="153"/>
        <v>0</v>
      </c>
      <c r="AJ1812" s="4">
        <f t="shared" si="153"/>
        <v>0</v>
      </c>
      <c r="AK1812" s="4">
        <f t="shared" si="153"/>
        <v>0</v>
      </c>
      <c r="AL1812" s="4">
        <f t="shared" si="153"/>
        <v>0</v>
      </c>
      <c r="AM1812" s="4">
        <f t="shared" si="153"/>
        <v>0</v>
      </c>
      <c r="AN1812" s="4">
        <f t="shared" si="153"/>
        <v>0</v>
      </c>
      <c r="AO1812" s="4">
        <f t="shared" si="153"/>
        <v>0</v>
      </c>
      <c r="AP1812" s="4">
        <f t="shared" si="153"/>
        <v>8.1384354038822826E-2</v>
      </c>
      <c r="AQ1812" s="4">
        <f t="shared" si="155"/>
        <v>7.5954693275965796E-2</v>
      </c>
      <c r="AR1812" s="4">
        <f t="shared" si="155"/>
        <v>0.19429783723260069</v>
      </c>
      <c r="AS1812" s="4">
        <f t="shared" si="155"/>
        <v>2.6021200060979711E-4</v>
      </c>
      <c r="AT1812" s="4">
        <f t="shared" si="155"/>
        <v>0</v>
      </c>
      <c r="AU1812" s="4">
        <f t="shared" si="155"/>
        <v>9.8917353324221567E-4</v>
      </c>
      <c r="AV1812" s="4">
        <f t="shared" si="155"/>
        <v>3.5341780820029691E-4</v>
      </c>
      <c r="AW1812" s="4">
        <f t="shared" si="155"/>
        <v>2.8634166076320084E-4</v>
      </c>
      <c r="AX1812" s="4">
        <f t="shared" si="155"/>
        <v>3.1520351288438428E-4</v>
      </c>
      <c r="AY1812" s="4">
        <f t="shared" si="155"/>
        <v>2.7478603355297841E-3</v>
      </c>
      <c r="AZ1812" s="4">
        <f t="shared" si="154"/>
        <v>0</v>
      </c>
      <c r="BA1812" s="4">
        <f t="shared" si="154"/>
        <v>1.4800195078118389E-2</v>
      </c>
      <c r="BB1812" s="67">
        <f t="shared" si="154"/>
        <v>0</v>
      </c>
    </row>
    <row r="1813" spans="1:54" x14ac:dyDescent="0.3">
      <c r="A1813" t="s">
        <v>68</v>
      </c>
      <c r="B1813" t="s">
        <v>69</v>
      </c>
      <c r="C1813">
        <v>853510</v>
      </c>
      <c r="D1813" t="s">
        <v>70</v>
      </c>
      <c r="E1813" t="s">
        <v>71</v>
      </c>
      <c r="F1813" t="s">
        <v>72</v>
      </c>
      <c r="G1813" t="s">
        <v>108</v>
      </c>
      <c r="H1813">
        <v>6</v>
      </c>
      <c r="I1813" t="s">
        <v>1454</v>
      </c>
      <c r="J1813" s="4">
        <v>0</v>
      </c>
      <c r="K1813" s="4">
        <v>0</v>
      </c>
      <c r="L1813" s="4">
        <v>0</v>
      </c>
      <c r="M1813" s="4">
        <v>0</v>
      </c>
      <c r="N1813" s="4">
        <v>0</v>
      </c>
      <c r="O1813" s="4">
        <v>8.3260000000000005</v>
      </c>
      <c r="P1813" s="4">
        <v>0</v>
      </c>
      <c r="Q1813" s="4">
        <v>0</v>
      </c>
      <c r="R1813" s="4">
        <v>0</v>
      </c>
      <c r="S1813" s="4">
        <v>0</v>
      </c>
      <c r="T1813" s="4">
        <v>0</v>
      </c>
      <c r="U1813" s="4">
        <v>0</v>
      </c>
      <c r="V1813" s="4">
        <v>0</v>
      </c>
      <c r="W1813" s="4">
        <v>6.2629999999999999</v>
      </c>
      <c r="X1813" s="4">
        <v>30.248999999999999</v>
      </c>
      <c r="Y1813" s="4">
        <v>0</v>
      </c>
      <c r="Z1813" s="4">
        <v>1E-3</v>
      </c>
      <c r="AA1813" s="4">
        <v>0</v>
      </c>
      <c r="AB1813" s="4">
        <v>0</v>
      </c>
      <c r="AC1813" s="4">
        <v>0</v>
      </c>
      <c r="AG1813" s="66">
        <v>853510</v>
      </c>
      <c r="AH1813" t="s">
        <v>1454</v>
      </c>
      <c r="AI1813" s="4">
        <f t="shared" si="153"/>
        <v>0</v>
      </c>
      <c r="AJ1813" s="4">
        <f t="shared" si="153"/>
        <v>0</v>
      </c>
      <c r="AK1813" s="4">
        <f t="shared" si="153"/>
        <v>0</v>
      </c>
      <c r="AL1813" s="4">
        <f t="shared" si="153"/>
        <v>0</v>
      </c>
      <c r="AM1813" s="4">
        <f t="shared" si="153"/>
        <v>0</v>
      </c>
      <c r="AN1813" s="4">
        <f t="shared" si="153"/>
        <v>1.8862810412851313E-2</v>
      </c>
      <c r="AO1813" s="4">
        <f t="shared" si="153"/>
        <v>0</v>
      </c>
      <c r="AP1813" s="4">
        <f t="shared" si="153"/>
        <v>0</v>
      </c>
      <c r="AQ1813" s="4">
        <f t="shared" si="155"/>
        <v>0</v>
      </c>
      <c r="AR1813" s="4">
        <f t="shared" si="155"/>
        <v>0</v>
      </c>
      <c r="AS1813" s="4">
        <f t="shared" si="155"/>
        <v>0</v>
      </c>
      <c r="AT1813" s="4">
        <f t="shared" si="155"/>
        <v>0</v>
      </c>
      <c r="AU1813" s="4">
        <f t="shared" si="155"/>
        <v>0</v>
      </c>
      <c r="AV1813" s="4">
        <f t="shared" si="155"/>
        <v>1.4756371551723064E-2</v>
      </c>
      <c r="AW1813" s="4">
        <f t="shared" si="155"/>
        <v>9.9558033292253587E-2</v>
      </c>
      <c r="AX1813" s="4">
        <f t="shared" si="155"/>
        <v>0</v>
      </c>
      <c r="AY1813" s="4">
        <f t="shared" si="155"/>
        <v>2.0832906258754998E-6</v>
      </c>
      <c r="AZ1813" s="4">
        <f t="shared" si="154"/>
        <v>0</v>
      </c>
      <c r="BA1813" s="4">
        <f t="shared" si="154"/>
        <v>0</v>
      </c>
      <c r="BB1813" s="67">
        <f t="shared" si="154"/>
        <v>0</v>
      </c>
    </row>
    <row r="1814" spans="1:54" x14ac:dyDescent="0.3">
      <c r="A1814" t="s">
        <v>68</v>
      </c>
      <c r="B1814" t="s">
        <v>69</v>
      </c>
      <c r="C1814">
        <v>853521</v>
      </c>
      <c r="D1814" t="s">
        <v>70</v>
      </c>
      <c r="E1814" t="s">
        <v>71</v>
      </c>
      <c r="F1814" t="s">
        <v>72</v>
      </c>
      <c r="G1814" t="s">
        <v>108</v>
      </c>
      <c r="H1814">
        <v>6</v>
      </c>
      <c r="I1814" t="s">
        <v>1455</v>
      </c>
      <c r="J1814" s="4">
        <v>0</v>
      </c>
      <c r="K1814" s="4">
        <v>0</v>
      </c>
      <c r="L1814" s="4">
        <v>0</v>
      </c>
      <c r="M1814" s="4">
        <v>0</v>
      </c>
      <c r="N1814" s="4">
        <v>0</v>
      </c>
      <c r="O1814" s="4">
        <v>0</v>
      </c>
      <c r="P1814" s="4">
        <v>0</v>
      </c>
      <c r="Q1814" s="4">
        <v>0</v>
      </c>
      <c r="R1814" s="4">
        <v>0</v>
      </c>
      <c r="S1814" s="4">
        <v>0</v>
      </c>
      <c r="T1814" s="4">
        <v>0</v>
      </c>
      <c r="U1814" s="4">
        <v>0</v>
      </c>
      <c r="V1814" s="4">
        <v>0</v>
      </c>
      <c r="W1814" s="4">
        <v>1.3169999999999999</v>
      </c>
      <c r="X1814" s="4">
        <v>0</v>
      </c>
      <c r="Y1814" s="4">
        <v>0</v>
      </c>
      <c r="Z1814" s="4">
        <v>0</v>
      </c>
      <c r="AA1814" s="4">
        <v>0</v>
      </c>
      <c r="AB1814" s="4">
        <v>0</v>
      </c>
      <c r="AC1814" s="4">
        <v>0</v>
      </c>
      <c r="AG1814" s="66">
        <v>853521</v>
      </c>
      <c r="AH1814" t="s">
        <v>1455</v>
      </c>
      <c r="AI1814" s="4">
        <f t="shared" si="153"/>
        <v>0</v>
      </c>
      <c r="AJ1814" s="4">
        <f t="shared" si="153"/>
        <v>0</v>
      </c>
      <c r="AK1814" s="4">
        <f t="shared" si="153"/>
        <v>0</v>
      </c>
      <c r="AL1814" s="4">
        <f t="shared" si="153"/>
        <v>0</v>
      </c>
      <c r="AM1814" s="4">
        <f t="shared" si="153"/>
        <v>0</v>
      </c>
      <c r="AN1814" s="4">
        <f t="shared" si="153"/>
        <v>0</v>
      </c>
      <c r="AO1814" s="4">
        <f t="shared" si="153"/>
        <v>0</v>
      </c>
      <c r="AP1814" s="4">
        <f t="shared" si="153"/>
        <v>0</v>
      </c>
      <c r="AQ1814" s="4">
        <f t="shared" si="155"/>
        <v>0</v>
      </c>
      <c r="AR1814" s="4">
        <f t="shared" si="155"/>
        <v>0</v>
      </c>
      <c r="AS1814" s="4">
        <f t="shared" si="155"/>
        <v>0</v>
      </c>
      <c r="AT1814" s="4">
        <f t="shared" si="155"/>
        <v>0</v>
      </c>
      <c r="AU1814" s="4">
        <f t="shared" si="155"/>
        <v>0</v>
      </c>
      <c r="AV1814" s="4">
        <f t="shared" si="155"/>
        <v>3.1030083559986073E-3</v>
      </c>
      <c r="AW1814" s="4">
        <f t="shared" si="155"/>
        <v>0</v>
      </c>
      <c r="AX1814" s="4">
        <f t="shared" si="155"/>
        <v>0</v>
      </c>
      <c r="AY1814" s="4">
        <f t="shared" si="155"/>
        <v>0</v>
      </c>
      <c r="AZ1814" s="4">
        <f t="shared" si="154"/>
        <v>0</v>
      </c>
      <c r="BA1814" s="4">
        <f t="shared" si="154"/>
        <v>0</v>
      </c>
      <c r="BB1814" s="67">
        <f t="shared" si="154"/>
        <v>0</v>
      </c>
    </row>
    <row r="1815" spans="1:54" x14ac:dyDescent="0.3">
      <c r="A1815" t="s">
        <v>68</v>
      </c>
      <c r="B1815" t="s">
        <v>69</v>
      </c>
      <c r="C1815">
        <v>853540</v>
      </c>
      <c r="D1815" t="s">
        <v>70</v>
      </c>
      <c r="E1815" t="s">
        <v>71</v>
      </c>
      <c r="F1815" t="s">
        <v>72</v>
      </c>
      <c r="G1815" t="s">
        <v>108</v>
      </c>
      <c r="H1815">
        <v>6</v>
      </c>
      <c r="I1815" t="s">
        <v>1456</v>
      </c>
      <c r="J1815" s="4">
        <v>0</v>
      </c>
      <c r="K1815" s="4">
        <v>13.558999999999999</v>
      </c>
      <c r="L1815" s="4">
        <v>0</v>
      </c>
      <c r="M1815" s="4">
        <v>0</v>
      </c>
      <c r="N1815" s="4">
        <v>0</v>
      </c>
      <c r="O1815" s="4">
        <v>0</v>
      </c>
      <c r="P1815" s="4">
        <v>0</v>
      </c>
      <c r="Q1815" s="4">
        <v>0</v>
      </c>
      <c r="R1815" s="4">
        <v>0</v>
      </c>
      <c r="S1815" s="4">
        <v>0</v>
      </c>
      <c r="T1815" s="4">
        <v>0</v>
      </c>
      <c r="U1815" s="4">
        <v>0</v>
      </c>
      <c r="V1815" s="4">
        <v>13.026999999999999</v>
      </c>
      <c r="W1815" s="4">
        <v>0</v>
      </c>
      <c r="X1815" s="4">
        <v>0</v>
      </c>
      <c r="Y1815" s="4">
        <v>0</v>
      </c>
      <c r="Z1815" s="4">
        <v>0</v>
      </c>
      <c r="AA1815" s="4">
        <v>0</v>
      </c>
      <c r="AB1815" s="4">
        <v>0</v>
      </c>
      <c r="AC1815" s="4">
        <v>0</v>
      </c>
      <c r="AG1815" s="66">
        <v>853540</v>
      </c>
      <c r="AH1815" t="s">
        <v>1456</v>
      </c>
      <c r="AI1815" s="4">
        <f t="shared" si="153"/>
        <v>0</v>
      </c>
      <c r="AJ1815" s="4">
        <f t="shared" si="153"/>
        <v>0.29315324267397957</v>
      </c>
      <c r="AK1815" s="4">
        <f t="shared" si="153"/>
        <v>0</v>
      </c>
      <c r="AL1815" s="4">
        <f t="shared" si="153"/>
        <v>0</v>
      </c>
      <c r="AM1815" s="4">
        <f t="shared" si="153"/>
        <v>0</v>
      </c>
      <c r="AN1815" s="4">
        <f t="shared" si="153"/>
        <v>0</v>
      </c>
      <c r="AO1815" s="4">
        <f t="shared" si="153"/>
        <v>0</v>
      </c>
      <c r="AP1815" s="4">
        <f t="shared" si="153"/>
        <v>0</v>
      </c>
      <c r="AQ1815" s="4">
        <f t="shared" si="155"/>
        <v>0</v>
      </c>
      <c r="AR1815" s="4">
        <f t="shared" si="155"/>
        <v>0</v>
      </c>
      <c r="AS1815" s="4">
        <f t="shared" si="155"/>
        <v>0</v>
      </c>
      <c r="AT1815" s="4">
        <f t="shared" si="155"/>
        <v>0</v>
      </c>
      <c r="AU1815" s="4">
        <f t="shared" si="155"/>
        <v>3.2622692702648969E-2</v>
      </c>
      <c r="AV1815" s="4">
        <f t="shared" si="155"/>
        <v>0</v>
      </c>
      <c r="AW1815" s="4">
        <f t="shared" si="155"/>
        <v>0</v>
      </c>
      <c r="AX1815" s="4">
        <f t="shared" si="155"/>
        <v>0</v>
      </c>
      <c r="AY1815" s="4">
        <f t="shared" si="155"/>
        <v>0</v>
      </c>
      <c r="AZ1815" s="4">
        <f t="shared" si="154"/>
        <v>0</v>
      </c>
      <c r="BA1815" s="4">
        <f t="shared" si="154"/>
        <v>0</v>
      </c>
      <c r="BB1815" s="67">
        <f t="shared" si="154"/>
        <v>0</v>
      </c>
    </row>
    <row r="1816" spans="1:54" x14ac:dyDescent="0.3">
      <c r="A1816" t="s">
        <v>68</v>
      </c>
      <c r="B1816" t="s">
        <v>69</v>
      </c>
      <c r="C1816">
        <v>853590</v>
      </c>
      <c r="D1816" t="s">
        <v>70</v>
      </c>
      <c r="E1816" t="s">
        <v>71</v>
      </c>
      <c r="F1816" t="s">
        <v>72</v>
      </c>
      <c r="G1816" t="s">
        <v>108</v>
      </c>
      <c r="H1816">
        <v>6</v>
      </c>
      <c r="I1816" t="s">
        <v>243</v>
      </c>
      <c r="J1816" s="4">
        <v>0</v>
      </c>
      <c r="K1816" s="4">
        <v>0</v>
      </c>
      <c r="L1816" s="4">
        <v>136.34</v>
      </c>
      <c r="M1816" s="4">
        <v>36.305</v>
      </c>
      <c r="N1816" s="4">
        <v>0</v>
      </c>
      <c r="O1816" s="4">
        <v>1.4490000000000001</v>
      </c>
      <c r="P1816" s="4">
        <v>0</v>
      </c>
      <c r="Q1816" s="4">
        <v>346.154</v>
      </c>
      <c r="R1816" s="4">
        <v>5.8159999999999998</v>
      </c>
      <c r="S1816" s="4">
        <v>0</v>
      </c>
      <c r="T1816" s="4">
        <v>36.747</v>
      </c>
      <c r="U1816" s="4">
        <v>4.4240000000000004</v>
      </c>
      <c r="V1816" s="4">
        <v>28.806999999999999</v>
      </c>
      <c r="W1816" s="4">
        <v>62.213999999999999</v>
      </c>
      <c r="X1816" s="4">
        <v>52.384</v>
      </c>
      <c r="Y1816" s="4">
        <v>16.25</v>
      </c>
      <c r="Z1816" s="4">
        <v>28.553000000000001</v>
      </c>
      <c r="AA1816" s="4">
        <v>22.405000000000001</v>
      </c>
      <c r="AB1816" s="4">
        <v>4.7140000000000004</v>
      </c>
      <c r="AC1816" s="4">
        <v>17.699000000000002</v>
      </c>
      <c r="AG1816" s="66">
        <v>853590</v>
      </c>
      <c r="AH1816" t="s">
        <v>243</v>
      </c>
      <c r="AI1816" s="4">
        <f t="shared" si="153"/>
        <v>0</v>
      </c>
      <c r="AJ1816" s="4">
        <f t="shared" si="153"/>
        <v>0</v>
      </c>
      <c r="AK1816" s="4">
        <f t="shared" si="153"/>
        <v>2.829223550993051</v>
      </c>
      <c r="AL1816" s="4">
        <f t="shared" si="153"/>
        <v>0.73338619181568887</v>
      </c>
      <c r="AM1816" s="4">
        <f t="shared" si="153"/>
        <v>0</v>
      </c>
      <c r="AN1816" s="4">
        <f t="shared" si="153"/>
        <v>3.2827542983691507E-3</v>
      </c>
      <c r="AO1816" s="4">
        <f t="shared" si="153"/>
        <v>0</v>
      </c>
      <c r="AP1816" s="4">
        <f t="shared" si="153"/>
        <v>2.0362500677957844</v>
      </c>
      <c r="AQ1816" s="4">
        <f t="shared" si="155"/>
        <v>2.3125981368077534E-2</v>
      </c>
      <c r="AR1816" s="4">
        <f t="shared" si="155"/>
        <v>0</v>
      </c>
      <c r="AS1816" s="4">
        <f t="shared" si="155"/>
        <v>4.2460081644796694E-3</v>
      </c>
      <c r="AT1816" s="4">
        <f t="shared" si="155"/>
        <v>1.3254955320403947E-2</v>
      </c>
      <c r="AU1816" s="4">
        <f t="shared" si="155"/>
        <v>7.2139549296477229E-2</v>
      </c>
      <c r="AV1816" s="4">
        <f t="shared" si="155"/>
        <v>0.14658357012915516</v>
      </c>
      <c r="AW1816" s="4">
        <f t="shared" si="155"/>
        <v>0.17241059261401739</v>
      </c>
      <c r="AX1816" s="4">
        <f t="shared" si="155"/>
        <v>4.3407263426874954E-2</v>
      </c>
      <c r="AY1816" s="4">
        <f t="shared" si="155"/>
        <v>5.9484197240623149E-2</v>
      </c>
      <c r="AZ1816" s="4">
        <f t="shared" si="154"/>
        <v>3.3793513352834481E-2</v>
      </c>
      <c r="BA1816" s="4">
        <f t="shared" si="154"/>
        <v>8.2978258323323124E-3</v>
      </c>
      <c r="BB1816" s="67">
        <f t="shared" si="154"/>
        <v>2.9473941681662324E-2</v>
      </c>
    </row>
    <row r="1817" spans="1:54" x14ac:dyDescent="0.3">
      <c r="A1817" t="s">
        <v>68</v>
      </c>
      <c r="B1817" t="s">
        <v>69</v>
      </c>
      <c r="C1817">
        <v>853610</v>
      </c>
      <c r="D1817" t="s">
        <v>70</v>
      </c>
      <c r="E1817" t="s">
        <v>71</v>
      </c>
      <c r="F1817" t="s">
        <v>72</v>
      </c>
      <c r="G1817" t="s">
        <v>108</v>
      </c>
      <c r="H1817">
        <v>6</v>
      </c>
      <c r="I1817" t="s">
        <v>1454</v>
      </c>
      <c r="J1817" s="4">
        <v>0</v>
      </c>
      <c r="K1817" s="4">
        <v>0</v>
      </c>
      <c r="L1817" s="4">
        <v>0</v>
      </c>
      <c r="M1817" s="4">
        <v>0</v>
      </c>
      <c r="N1817" s="4">
        <v>0</v>
      </c>
      <c r="O1817" s="4">
        <v>0</v>
      </c>
      <c r="P1817" s="4">
        <v>0</v>
      </c>
      <c r="Q1817" s="4">
        <v>0.46800000000000003</v>
      </c>
      <c r="R1817" s="4">
        <v>0.26</v>
      </c>
      <c r="S1817" s="4">
        <v>0.96799999999999997</v>
      </c>
      <c r="T1817" s="4">
        <v>0</v>
      </c>
      <c r="U1817" s="4">
        <v>5.1840000000000002</v>
      </c>
      <c r="V1817" s="4">
        <v>0.91600000000000004</v>
      </c>
      <c r="W1817" s="4">
        <v>10.291</v>
      </c>
      <c r="X1817" s="4">
        <v>1.038</v>
      </c>
      <c r="Y1817" s="4">
        <v>0</v>
      </c>
      <c r="Z1817" s="4">
        <v>8.9999999999999993E-3</v>
      </c>
      <c r="AA1817" s="4">
        <v>1.7889999999999999</v>
      </c>
      <c r="AB1817" s="4">
        <v>7.6999999999999999E-2</v>
      </c>
      <c r="AC1817" s="4">
        <v>7.6999999999999999E-2</v>
      </c>
      <c r="AG1817" s="66">
        <v>853610</v>
      </c>
      <c r="AH1817" t="s">
        <v>1454</v>
      </c>
      <c r="AI1817" s="4">
        <f t="shared" si="153"/>
        <v>0</v>
      </c>
      <c r="AJ1817" s="4">
        <f t="shared" si="153"/>
        <v>0</v>
      </c>
      <c r="AK1817" s="4">
        <f t="shared" si="153"/>
        <v>0</v>
      </c>
      <c r="AL1817" s="4">
        <f t="shared" si="153"/>
        <v>0</v>
      </c>
      <c r="AM1817" s="4">
        <f t="shared" si="153"/>
        <v>0</v>
      </c>
      <c r="AN1817" s="4">
        <f t="shared" si="153"/>
        <v>0</v>
      </c>
      <c r="AO1817" s="4">
        <f t="shared" si="153"/>
        <v>0</v>
      </c>
      <c r="AP1817" s="4">
        <f t="shared" si="153"/>
        <v>2.7530088681004036E-3</v>
      </c>
      <c r="AQ1817" s="4">
        <f t="shared" si="155"/>
        <v>1.0338299786279504E-3</v>
      </c>
      <c r="AR1817" s="4">
        <f t="shared" si="155"/>
        <v>4.563616005657376E-3</v>
      </c>
      <c r="AS1817" s="4">
        <f t="shared" si="155"/>
        <v>0</v>
      </c>
      <c r="AT1817" s="4">
        <f t="shared" si="155"/>
        <v>1.5532027210889251E-2</v>
      </c>
      <c r="AU1817" s="4">
        <f t="shared" si="155"/>
        <v>2.2938809024047328E-3</v>
      </c>
      <c r="AV1817" s="4">
        <f t="shared" si="155"/>
        <v>2.4246817761261707E-2</v>
      </c>
      <c r="AW1817" s="4">
        <f t="shared" si="155"/>
        <v>3.4163522284161212E-3</v>
      </c>
      <c r="AX1817" s="4">
        <f t="shared" si="155"/>
        <v>0</v>
      </c>
      <c r="AY1817" s="4">
        <f t="shared" si="155"/>
        <v>1.87496156328795E-5</v>
      </c>
      <c r="AZ1817" s="4">
        <f t="shared" si="154"/>
        <v>2.6983528403579952E-3</v>
      </c>
      <c r="BA1817" s="4">
        <f t="shared" si="154"/>
        <v>1.3553936976868649E-4</v>
      </c>
      <c r="BB1817" s="67">
        <f t="shared" si="154"/>
        <v>1.2822721676298087E-4</v>
      </c>
    </row>
    <row r="1818" spans="1:54" x14ac:dyDescent="0.3">
      <c r="A1818" t="s">
        <v>68</v>
      </c>
      <c r="B1818" t="s">
        <v>69</v>
      </c>
      <c r="C1818">
        <v>853620</v>
      </c>
      <c r="D1818" t="s">
        <v>70</v>
      </c>
      <c r="E1818" t="s">
        <v>71</v>
      </c>
      <c r="F1818" t="s">
        <v>72</v>
      </c>
      <c r="G1818" t="s">
        <v>108</v>
      </c>
      <c r="H1818">
        <v>6</v>
      </c>
      <c r="I1818" t="s">
        <v>1457</v>
      </c>
      <c r="J1818" s="4">
        <v>0</v>
      </c>
      <c r="K1818" s="4">
        <v>372.04199999999997</v>
      </c>
      <c r="L1818" s="4">
        <v>0</v>
      </c>
      <c r="M1818" s="4">
        <v>0</v>
      </c>
      <c r="N1818" s="4">
        <v>0</v>
      </c>
      <c r="O1818" s="4">
        <v>0</v>
      </c>
      <c r="P1818" s="4">
        <v>0</v>
      </c>
      <c r="Q1818" s="4">
        <v>0</v>
      </c>
      <c r="R1818" s="4">
        <v>0</v>
      </c>
      <c r="S1818" s="4">
        <v>0</v>
      </c>
      <c r="T1818" s="4">
        <v>190.982</v>
      </c>
      <c r="U1818" s="4">
        <v>0.111</v>
      </c>
      <c r="V1818" s="4">
        <v>0</v>
      </c>
      <c r="W1818" s="4">
        <v>0</v>
      </c>
      <c r="X1818" s="4">
        <v>0</v>
      </c>
      <c r="Y1818" s="4">
        <v>0.185</v>
      </c>
      <c r="Z1818" s="4">
        <v>5.8259999999999996</v>
      </c>
      <c r="AA1818" s="4">
        <v>0</v>
      </c>
      <c r="AB1818" s="4">
        <v>7.5999999999999998E-2</v>
      </c>
      <c r="AC1818" s="4">
        <v>0.372</v>
      </c>
      <c r="AG1818" s="66">
        <v>853620</v>
      </c>
      <c r="AH1818" t="s">
        <v>1457</v>
      </c>
      <c r="AI1818" s="4">
        <f t="shared" si="153"/>
        <v>0</v>
      </c>
      <c r="AJ1818" s="4">
        <f t="shared" si="153"/>
        <v>8.0437582941892991</v>
      </c>
      <c r="AK1818" s="4">
        <f t="shared" si="153"/>
        <v>0</v>
      </c>
      <c r="AL1818" s="4">
        <f t="shared" si="153"/>
        <v>0</v>
      </c>
      <c r="AM1818" s="4">
        <f t="shared" si="153"/>
        <v>0</v>
      </c>
      <c r="AN1818" s="4">
        <f t="shared" si="153"/>
        <v>0</v>
      </c>
      <c r="AO1818" s="4">
        <f t="shared" si="153"/>
        <v>0</v>
      </c>
      <c r="AP1818" s="4">
        <f t="shared" si="153"/>
        <v>0</v>
      </c>
      <c r="AQ1818" s="4">
        <f t="shared" si="155"/>
        <v>0</v>
      </c>
      <c r="AR1818" s="4">
        <f t="shared" si="155"/>
        <v>0</v>
      </c>
      <c r="AS1818" s="4">
        <f t="shared" si="155"/>
        <v>2.2067410435373126E-2</v>
      </c>
      <c r="AT1818" s="4">
        <f t="shared" si="155"/>
        <v>3.3257234189982773E-4</v>
      </c>
      <c r="AU1818" s="4">
        <f t="shared" si="155"/>
        <v>0</v>
      </c>
      <c r="AV1818" s="4">
        <f t="shared" si="155"/>
        <v>0</v>
      </c>
      <c r="AW1818" s="4">
        <f t="shared" si="155"/>
        <v>0</v>
      </c>
      <c r="AX1818" s="4">
        <f t="shared" si="155"/>
        <v>4.9417499901365327E-4</v>
      </c>
      <c r="AY1818" s="4">
        <f t="shared" si="155"/>
        <v>1.2137251186350662E-2</v>
      </c>
      <c r="AZ1818" s="4">
        <f t="shared" si="154"/>
        <v>0</v>
      </c>
      <c r="BA1818" s="4">
        <f t="shared" si="154"/>
        <v>1.3377911821324897E-4</v>
      </c>
      <c r="BB1818" s="67">
        <f t="shared" si="154"/>
        <v>6.194873329328427E-4</v>
      </c>
    </row>
    <row r="1819" spans="1:54" x14ac:dyDescent="0.3">
      <c r="A1819" t="s">
        <v>68</v>
      </c>
      <c r="B1819" t="s">
        <v>69</v>
      </c>
      <c r="C1819">
        <v>853630</v>
      </c>
      <c r="D1819" t="s">
        <v>70</v>
      </c>
      <c r="E1819" t="s">
        <v>71</v>
      </c>
      <c r="F1819" t="s">
        <v>72</v>
      </c>
      <c r="G1819" t="s">
        <v>108</v>
      </c>
      <c r="H1819">
        <v>6</v>
      </c>
      <c r="I1819" t="s">
        <v>1458</v>
      </c>
      <c r="J1819" s="4">
        <v>0</v>
      </c>
      <c r="K1819" s="4">
        <v>0</v>
      </c>
      <c r="L1819" s="4">
        <v>0</v>
      </c>
      <c r="M1819" s="4">
        <v>0</v>
      </c>
      <c r="N1819" s="4">
        <v>0</v>
      </c>
      <c r="O1819" s="4">
        <v>0</v>
      </c>
      <c r="P1819" s="4">
        <v>0</v>
      </c>
      <c r="Q1819" s="4">
        <v>0</v>
      </c>
      <c r="R1819" s="4">
        <v>0</v>
      </c>
      <c r="S1819" s="4">
        <v>0</v>
      </c>
      <c r="T1819" s="4">
        <v>0</v>
      </c>
      <c r="U1819" s="4">
        <v>0</v>
      </c>
      <c r="V1819" s="4">
        <v>0</v>
      </c>
      <c r="W1819" s="4">
        <v>0</v>
      </c>
      <c r="X1819" s="4">
        <v>0</v>
      </c>
      <c r="Y1819" s="4">
        <v>1.0549999999999999</v>
      </c>
      <c r="Z1819" s="4">
        <v>0</v>
      </c>
      <c r="AA1819" s="4">
        <v>0</v>
      </c>
      <c r="AB1819" s="4">
        <v>0</v>
      </c>
      <c r="AC1819" s="4">
        <v>0</v>
      </c>
      <c r="AG1819" s="66">
        <v>853630</v>
      </c>
      <c r="AH1819" t="s">
        <v>1458</v>
      </c>
      <c r="AI1819" s="4">
        <f t="shared" si="153"/>
        <v>0</v>
      </c>
      <c r="AJ1819" s="4">
        <f t="shared" si="153"/>
        <v>0</v>
      </c>
      <c r="AK1819" s="4">
        <f t="shared" si="153"/>
        <v>0</v>
      </c>
      <c r="AL1819" s="4">
        <f t="shared" si="153"/>
        <v>0</v>
      </c>
      <c r="AM1819" s="4">
        <f t="shared" si="153"/>
        <v>0</v>
      </c>
      <c r="AN1819" s="4">
        <f t="shared" si="153"/>
        <v>0</v>
      </c>
      <c r="AO1819" s="4">
        <f t="shared" si="153"/>
        <v>0</v>
      </c>
      <c r="AP1819" s="4">
        <f t="shared" si="153"/>
        <v>0</v>
      </c>
      <c r="AQ1819" s="4">
        <f t="shared" si="155"/>
        <v>0</v>
      </c>
      <c r="AR1819" s="4">
        <f t="shared" si="155"/>
        <v>0</v>
      </c>
      <c r="AS1819" s="4">
        <f t="shared" si="155"/>
        <v>0</v>
      </c>
      <c r="AT1819" s="4">
        <f t="shared" si="155"/>
        <v>0</v>
      </c>
      <c r="AU1819" s="4">
        <f t="shared" si="155"/>
        <v>0</v>
      </c>
      <c r="AV1819" s="4">
        <f t="shared" si="155"/>
        <v>0</v>
      </c>
      <c r="AW1819" s="4">
        <f t="shared" si="155"/>
        <v>0</v>
      </c>
      <c r="AX1819" s="4">
        <f t="shared" si="155"/>
        <v>2.8181331024832662E-3</v>
      </c>
      <c r="AY1819" s="4">
        <f t="shared" si="155"/>
        <v>0</v>
      </c>
      <c r="AZ1819" s="4">
        <f t="shared" si="154"/>
        <v>0</v>
      </c>
      <c r="BA1819" s="4">
        <f t="shared" si="154"/>
        <v>0</v>
      </c>
      <c r="BB1819" s="67">
        <f t="shared" si="154"/>
        <v>0</v>
      </c>
    </row>
    <row r="1820" spans="1:54" x14ac:dyDescent="0.3">
      <c r="A1820" t="s">
        <v>68</v>
      </c>
      <c r="B1820" t="s">
        <v>69</v>
      </c>
      <c r="C1820">
        <v>853641</v>
      </c>
      <c r="D1820" t="s">
        <v>70</v>
      </c>
      <c r="E1820" t="s">
        <v>71</v>
      </c>
      <c r="F1820" t="s">
        <v>72</v>
      </c>
      <c r="G1820" t="s">
        <v>108</v>
      </c>
      <c r="H1820">
        <v>6</v>
      </c>
      <c r="I1820" t="s">
        <v>1459</v>
      </c>
      <c r="J1820" s="4">
        <v>0</v>
      </c>
      <c r="K1820" s="4">
        <v>0</v>
      </c>
      <c r="L1820" s="4">
        <v>0</v>
      </c>
      <c r="M1820" s="4">
        <v>0</v>
      </c>
      <c r="N1820" s="4">
        <v>0</v>
      </c>
      <c r="O1820" s="4">
        <v>0</v>
      </c>
      <c r="P1820" s="4">
        <v>0</v>
      </c>
      <c r="Q1820" s="4">
        <v>0</v>
      </c>
      <c r="R1820" s="4">
        <v>0</v>
      </c>
      <c r="S1820" s="4">
        <v>0</v>
      </c>
      <c r="T1820" s="4">
        <v>0</v>
      </c>
      <c r="U1820" s="4">
        <v>0</v>
      </c>
      <c r="V1820" s="4">
        <v>0</v>
      </c>
      <c r="W1820" s="4">
        <v>0</v>
      </c>
      <c r="X1820" s="4">
        <v>0</v>
      </c>
      <c r="Y1820" s="4">
        <v>0</v>
      </c>
      <c r="Z1820" s="4">
        <v>0</v>
      </c>
      <c r="AA1820" s="4">
        <v>0</v>
      </c>
      <c r="AB1820" s="4">
        <v>2.5000000000000001E-2</v>
      </c>
      <c r="AC1820" s="4">
        <v>0.52700000000000002</v>
      </c>
      <c r="AG1820" s="66">
        <v>853641</v>
      </c>
      <c r="AH1820" t="s">
        <v>1459</v>
      </c>
      <c r="AI1820" s="4">
        <f t="shared" si="153"/>
        <v>0</v>
      </c>
      <c r="AJ1820" s="4">
        <f t="shared" si="153"/>
        <v>0</v>
      </c>
      <c r="AK1820" s="4">
        <f t="shared" si="153"/>
        <v>0</v>
      </c>
      <c r="AL1820" s="4">
        <f t="shared" si="153"/>
        <v>0</v>
      </c>
      <c r="AM1820" s="4">
        <f t="shared" si="153"/>
        <v>0</v>
      </c>
      <c r="AN1820" s="4">
        <f t="shared" si="153"/>
        <v>0</v>
      </c>
      <c r="AO1820" s="4">
        <f t="shared" si="153"/>
        <v>0</v>
      </c>
      <c r="AP1820" s="4">
        <f t="shared" si="153"/>
        <v>0</v>
      </c>
      <c r="AQ1820" s="4">
        <f t="shared" si="155"/>
        <v>0</v>
      </c>
      <c r="AR1820" s="4">
        <f t="shared" si="155"/>
        <v>0</v>
      </c>
      <c r="AS1820" s="4">
        <f t="shared" si="155"/>
        <v>0</v>
      </c>
      <c r="AT1820" s="4">
        <f t="shared" si="155"/>
        <v>0</v>
      </c>
      <c r="AU1820" s="4">
        <f t="shared" si="155"/>
        <v>0</v>
      </c>
      <c r="AV1820" s="4">
        <f t="shared" si="155"/>
        <v>0</v>
      </c>
      <c r="AW1820" s="4">
        <f t="shared" si="155"/>
        <v>0</v>
      </c>
      <c r="AX1820" s="4">
        <f t="shared" si="155"/>
        <v>0</v>
      </c>
      <c r="AY1820" s="4">
        <f t="shared" si="155"/>
        <v>0</v>
      </c>
      <c r="AZ1820" s="4">
        <f t="shared" si="154"/>
        <v>0</v>
      </c>
      <c r="BA1820" s="4">
        <f t="shared" si="154"/>
        <v>4.400628888593717E-5</v>
      </c>
      <c r="BB1820" s="67">
        <f t="shared" si="154"/>
        <v>8.7760705498819377E-4</v>
      </c>
    </row>
    <row r="1821" spans="1:54" x14ac:dyDescent="0.3">
      <c r="A1821" t="s">
        <v>68</v>
      </c>
      <c r="B1821" t="s">
        <v>69</v>
      </c>
      <c r="C1821">
        <v>853649</v>
      </c>
      <c r="D1821" t="s">
        <v>70</v>
      </c>
      <c r="E1821" t="s">
        <v>71</v>
      </c>
      <c r="F1821" t="s">
        <v>72</v>
      </c>
      <c r="G1821" t="s">
        <v>108</v>
      </c>
      <c r="H1821">
        <v>6</v>
      </c>
      <c r="I1821" t="s">
        <v>1460</v>
      </c>
      <c r="J1821" s="4">
        <v>0</v>
      </c>
      <c r="K1821" s="4">
        <v>0</v>
      </c>
      <c r="L1821" s="4">
        <v>0</v>
      </c>
      <c r="M1821" s="4">
        <v>0</v>
      </c>
      <c r="N1821" s="4">
        <v>0</v>
      </c>
      <c r="O1821" s="4">
        <v>0</v>
      </c>
      <c r="P1821" s="4">
        <v>0</v>
      </c>
      <c r="Q1821" s="4">
        <v>0.46400000000000002</v>
      </c>
      <c r="R1821" s="4">
        <v>0</v>
      </c>
      <c r="S1821" s="4">
        <v>0</v>
      </c>
      <c r="T1821" s="4">
        <v>0</v>
      </c>
      <c r="U1821" s="4">
        <v>0.46200000000000002</v>
      </c>
      <c r="V1821" s="4">
        <v>0</v>
      </c>
      <c r="W1821" s="4">
        <v>0</v>
      </c>
      <c r="X1821" s="4">
        <v>0</v>
      </c>
      <c r="Y1821" s="4">
        <v>2.6360000000000001</v>
      </c>
      <c r="Z1821" s="4">
        <v>25.870999999999999</v>
      </c>
      <c r="AA1821" s="4">
        <v>0</v>
      </c>
      <c r="AB1821" s="4">
        <v>13.436</v>
      </c>
      <c r="AC1821" s="4">
        <v>0.59099999999999997</v>
      </c>
      <c r="AG1821" s="66">
        <v>853649</v>
      </c>
      <c r="AH1821" t="s">
        <v>1460</v>
      </c>
      <c r="AI1821" s="4">
        <f t="shared" si="153"/>
        <v>0</v>
      </c>
      <c r="AJ1821" s="4">
        <f t="shared" si="153"/>
        <v>0</v>
      </c>
      <c r="AK1821" s="4">
        <f t="shared" si="153"/>
        <v>0</v>
      </c>
      <c r="AL1821" s="4">
        <f t="shared" si="153"/>
        <v>0</v>
      </c>
      <c r="AM1821" s="4">
        <f t="shared" si="153"/>
        <v>0</v>
      </c>
      <c r="AN1821" s="4">
        <f t="shared" si="153"/>
        <v>0</v>
      </c>
      <c r="AO1821" s="4">
        <f t="shared" si="153"/>
        <v>0</v>
      </c>
      <c r="AP1821" s="4">
        <f t="shared" si="153"/>
        <v>2.7294788777747592E-3</v>
      </c>
      <c r="AQ1821" s="4">
        <f t="shared" si="155"/>
        <v>0</v>
      </c>
      <c r="AR1821" s="4">
        <f t="shared" si="155"/>
        <v>0</v>
      </c>
      <c r="AS1821" s="4">
        <f t="shared" si="155"/>
        <v>0</v>
      </c>
      <c r="AT1821" s="4">
        <f t="shared" si="155"/>
        <v>1.384220017637121E-3</v>
      </c>
      <c r="AU1821" s="4">
        <f t="shared" si="155"/>
        <v>0</v>
      </c>
      <c r="AV1821" s="4">
        <f t="shared" si="155"/>
        <v>0</v>
      </c>
      <c r="AW1821" s="4">
        <f t="shared" si="155"/>
        <v>0</v>
      </c>
      <c r="AX1821" s="4">
        <f t="shared" si="155"/>
        <v>7.0413259318918382E-3</v>
      </c>
      <c r="AY1821" s="4">
        <f t="shared" si="155"/>
        <v>5.3896811782025052E-2</v>
      </c>
      <c r="AZ1821" s="4">
        <f t="shared" si="154"/>
        <v>0</v>
      </c>
      <c r="BA1821" s="4">
        <f t="shared" si="154"/>
        <v>2.3650739898858072E-2</v>
      </c>
      <c r="BB1821" s="67">
        <f t="shared" si="154"/>
        <v>9.8418552086911287E-4</v>
      </c>
    </row>
    <row r="1822" spans="1:54" x14ac:dyDescent="0.3">
      <c r="A1822" t="s">
        <v>68</v>
      </c>
      <c r="B1822" t="s">
        <v>69</v>
      </c>
      <c r="C1822">
        <v>853650</v>
      </c>
      <c r="D1822" t="s">
        <v>70</v>
      </c>
      <c r="E1822" t="s">
        <v>71</v>
      </c>
      <c r="F1822" t="s">
        <v>72</v>
      </c>
      <c r="G1822" t="s">
        <v>108</v>
      </c>
      <c r="H1822">
        <v>6</v>
      </c>
      <c r="I1822" t="s">
        <v>1461</v>
      </c>
      <c r="J1822" s="4">
        <v>0</v>
      </c>
      <c r="K1822" s="4">
        <v>0</v>
      </c>
      <c r="L1822" s="4">
        <v>0</v>
      </c>
      <c r="M1822" s="4">
        <v>272.52699999999999</v>
      </c>
      <c r="N1822" s="4">
        <v>0</v>
      </c>
      <c r="O1822" s="4">
        <v>0</v>
      </c>
      <c r="P1822" s="4">
        <v>0</v>
      </c>
      <c r="Q1822" s="4">
        <v>0</v>
      </c>
      <c r="R1822" s="4">
        <v>0</v>
      </c>
      <c r="S1822" s="4">
        <v>0</v>
      </c>
      <c r="T1822" s="4">
        <v>0</v>
      </c>
      <c r="U1822" s="4">
        <v>0.14599999999999999</v>
      </c>
      <c r="V1822" s="4">
        <v>1.4999999999999999E-2</v>
      </c>
      <c r="W1822" s="4">
        <v>2.9000000000000001E-2</v>
      </c>
      <c r="X1822" s="4">
        <v>0.02</v>
      </c>
      <c r="Y1822" s="4">
        <v>8.3309999999999995</v>
      </c>
      <c r="Z1822" s="4">
        <v>3.6999999999999998E-2</v>
      </c>
      <c r="AA1822" s="4">
        <v>0.11899999999999999</v>
      </c>
      <c r="AB1822" s="4">
        <v>2.3E-2</v>
      </c>
      <c r="AC1822" s="4">
        <v>0.68100000000000005</v>
      </c>
      <c r="AG1822" s="66">
        <v>853650</v>
      </c>
      <c r="AH1822" t="s">
        <v>1461</v>
      </c>
      <c r="AI1822" s="4">
        <f t="shared" si="153"/>
        <v>0</v>
      </c>
      <c r="AJ1822" s="4">
        <f t="shared" si="153"/>
        <v>0</v>
      </c>
      <c r="AK1822" s="4">
        <f t="shared" si="153"/>
        <v>0</v>
      </c>
      <c r="AL1822" s="4">
        <f t="shared" si="153"/>
        <v>5.50523450480524</v>
      </c>
      <c r="AM1822" s="4">
        <f t="shared" si="153"/>
        <v>0</v>
      </c>
      <c r="AN1822" s="4">
        <f t="shared" si="153"/>
        <v>0</v>
      </c>
      <c r="AO1822" s="4">
        <f t="shared" si="153"/>
        <v>0</v>
      </c>
      <c r="AP1822" s="4">
        <f t="shared" si="153"/>
        <v>0</v>
      </c>
      <c r="AQ1822" s="4">
        <f t="shared" si="155"/>
        <v>0</v>
      </c>
      <c r="AR1822" s="4">
        <f t="shared" si="155"/>
        <v>0</v>
      </c>
      <c r="AS1822" s="4">
        <f t="shared" si="155"/>
        <v>0</v>
      </c>
      <c r="AT1822" s="4">
        <f t="shared" si="155"/>
        <v>4.3743749475112477E-4</v>
      </c>
      <c r="AU1822" s="4">
        <f t="shared" si="155"/>
        <v>3.7563551895274008E-5</v>
      </c>
      <c r="AV1822" s="4">
        <f t="shared" si="155"/>
        <v>6.8327442918724075E-5</v>
      </c>
      <c r="AW1822" s="4">
        <f t="shared" si="155"/>
        <v>6.5825669140965714E-5</v>
      </c>
      <c r="AX1822" s="4">
        <f t="shared" si="155"/>
        <v>2.2253902252879706E-2</v>
      </c>
      <c r="AY1822" s="4">
        <f t="shared" si="155"/>
        <v>7.7081753157393483E-5</v>
      </c>
      <c r="AZ1822" s="4">
        <f t="shared" si="154"/>
        <v>1.7948797540670846E-4</v>
      </c>
      <c r="BA1822" s="4">
        <f t="shared" si="154"/>
        <v>4.0485785775062188E-5</v>
      </c>
      <c r="BB1822" s="67">
        <f t="shared" si="154"/>
        <v>1.1340614885141558E-3</v>
      </c>
    </row>
    <row r="1823" spans="1:54" x14ac:dyDescent="0.3">
      <c r="A1823" t="s">
        <v>68</v>
      </c>
      <c r="B1823" t="s">
        <v>69</v>
      </c>
      <c r="C1823">
        <v>853669</v>
      </c>
      <c r="D1823" t="s">
        <v>70</v>
      </c>
      <c r="E1823" t="s">
        <v>71</v>
      </c>
      <c r="F1823" t="s">
        <v>72</v>
      </c>
      <c r="G1823" t="s">
        <v>108</v>
      </c>
      <c r="H1823">
        <v>6</v>
      </c>
      <c r="I1823" t="s">
        <v>1462</v>
      </c>
      <c r="J1823" s="4">
        <v>0</v>
      </c>
      <c r="K1823" s="4">
        <v>0</v>
      </c>
      <c r="L1823" s="4">
        <v>0</v>
      </c>
      <c r="M1823" s="4">
        <v>0</v>
      </c>
      <c r="N1823" s="4">
        <v>0</v>
      </c>
      <c r="O1823" s="4">
        <v>2.2429999999999999</v>
      </c>
      <c r="P1823" s="4">
        <v>0</v>
      </c>
      <c r="Q1823" s="4">
        <v>0</v>
      </c>
      <c r="R1823" s="4">
        <v>0</v>
      </c>
      <c r="S1823" s="4">
        <v>0</v>
      </c>
      <c r="T1823" s="4">
        <v>0</v>
      </c>
      <c r="U1823" s="4">
        <v>0</v>
      </c>
      <c r="V1823" s="4">
        <v>0</v>
      </c>
      <c r="W1823" s="4">
        <v>0</v>
      </c>
      <c r="X1823" s="4">
        <v>0.79300000000000004</v>
      </c>
      <c r="Y1823" s="4">
        <v>0</v>
      </c>
      <c r="Z1823" s="4">
        <v>0</v>
      </c>
      <c r="AA1823" s="4">
        <v>0</v>
      </c>
      <c r="AB1823" s="4">
        <v>0.14199999999999999</v>
      </c>
      <c r="AC1823" s="4">
        <v>0</v>
      </c>
      <c r="AG1823" s="66">
        <v>853669</v>
      </c>
      <c r="AH1823" t="s">
        <v>1462</v>
      </c>
      <c r="AI1823" s="4">
        <f t="shared" si="153"/>
        <v>0</v>
      </c>
      <c r="AJ1823" s="4">
        <f t="shared" si="153"/>
        <v>0</v>
      </c>
      <c r="AK1823" s="4">
        <f t="shared" si="153"/>
        <v>0</v>
      </c>
      <c r="AL1823" s="4">
        <f t="shared" si="153"/>
        <v>0</v>
      </c>
      <c r="AM1823" s="4">
        <f t="shared" si="153"/>
        <v>0</v>
      </c>
      <c r="AN1823" s="4">
        <f t="shared" si="153"/>
        <v>5.0815858462677742E-3</v>
      </c>
      <c r="AO1823" s="4">
        <f t="shared" si="153"/>
        <v>0</v>
      </c>
      <c r="AP1823" s="4">
        <f t="shared" si="153"/>
        <v>0</v>
      </c>
      <c r="AQ1823" s="4">
        <f t="shared" si="155"/>
        <v>0</v>
      </c>
      <c r="AR1823" s="4">
        <f t="shared" si="155"/>
        <v>0</v>
      </c>
      <c r="AS1823" s="4">
        <f t="shared" si="155"/>
        <v>0</v>
      </c>
      <c r="AT1823" s="4">
        <f t="shared" si="155"/>
        <v>0</v>
      </c>
      <c r="AU1823" s="4">
        <f t="shared" si="155"/>
        <v>0</v>
      </c>
      <c r="AV1823" s="4">
        <f t="shared" si="155"/>
        <v>0</v>
      </c>
      <c r="AW1823" s="4">
        <f t="shared" si="155"/>
        <v>2.6099877814392907E-3</v>
      </c>
      <c r="AX1823" s="4">
        <f t="shared" si="155"/>
        <v>0</v>
      </c>
      <c r="AY1823" s="4">
        <f t="shared" si="155"/>
        <v>0</v>
      </c>
      <c r="AZ1823" s="4">
        <f t="shared" si="154"/>
        <v>0</v>
      </c>
      <c r="BA1823" s="4">
        <f t="shared" si="154"/>
        <v>2.4995572087212306E-4</v>
      </c>
      <c r="BB1823" s="67">
        <f t="shared" si="154"/>
        <v>0</v>
      </c>
    </row>
    <row r="1824" spans="1:54" x14ac:dyDescent="0.3">
      <c r="A1824" t="s">
        <v>68</v>
      </c>
      <c r="B1824" t="s">
        <v>69</v>
      </c>
      <c r="C1824">
        <v>853690</v>
      </c>
      <c r="D1824" t="s">
        <v>70</v>
      </c>
      <c r="E1824" t="s">
        <v>71</v>
      </c>
      <c r="F1824" t="s">
        <v>72</v>
      </c>
      <c r="G1824" t="s">
        <v>108</v>
      </c>
      <c r="H1824">
        <v>6</v>
      </c>
      <c r="I1824" t="s">
        <v>1430</v>
      </c>
      <c r="J1824" s="4">
        <v>0</v>
      </c>
      <c r="K1824" s="4">
        <v>0</v>
      </c>
      <c r="L1824" s="4">
        <v>3.5070000000000001</v>
      </c>
      <c r="M1824" s="4">
        <v>0.71099999999999997</v>
      </c>
      <c r="N1824" s="4">
        <v>1.363</v>
      </c>
      <c r="O1824" s="4">
        <v>1.9770000000000001</v>
      </c>
      <c r="P1824" s="4">
        <v>4.5449999999999999</v>
      </c>
      <c r="Q1824" s="4">
        <v>8.5730000000000004</v>
      </c>
      <c r="R1824" s="4">
        <v>8.4819999999999993</v>
      </c>
      <c r="S1824" s="4">
        <v>11.509</v>
      </c>
      <c r="T1824" s="4">
        <v>20.18</v>
      </c>
      <c r="U1824" s="4">
        <v>18.741</v>
      </c>
      <c r="V1824" s="4">
        <v>23.637</v>
      </c>
      <c r="W1824" s="4">
        <v>13.491</v>
      </c>
      <c r="X1824" s="4">
        <v>4.5759999999999996</v>
      </c>
      <c r="Y1824" s="4">
        <v>0.67100000000000004</v>
      </c>
      <c r="Z1824" s="4">
        <v>0.78100000000000003</v>
      </c>
      <c r="AA1824" s="4">
        <v>26.341999999999999</v>
      </c>
      <c r="AB1824" s="4">
        <v>7.8929999999999998</v>
      </c>
      <c r="AC1824" s="4">
        <v>43.813000000000002</v>
      </c>
      <c r="AG1824" s="66">
        <v>853690</v>
      </c>
      <c r="AH1824" t="s">
        <v>1430</v>
      </c>
      <c r="AI1824" s="4">
        <f t="shared" si="153"/>
        <v>0</v>
      </c>
      <c r="AJ1824" s="4">
        <f t="shared" si="153"/>
        <v>0</v>
      </c>
      <c r="AK1824" s="4">
        <f t="shared" si="153"/>
        <v>7.2774585545933926E-2</v>
      </c>
      <c r="AL1824" s="4">
        <f t="shared" si="153"/>
        <v>1.4362693358516865E-2</v>
      </c>
      <c r="AM1824" s="4">
        <f t="shared" si="153"/>
        <v>3.1087215490967011E-2</v>
      </c>
      <c r="AN1824" s="4">
        <f t="shared" si="153"/>
        <v>4.4789546224125679E-3</v>
      </c>
      <c r="AO1824" s="4">
        <f t="shared" si="153"/>
        <v>5.1896926879799153E-2</v>
      </c>
      <c r="AP1824" s="4">
        <f t="shared" si="153"/>
        <v>5.0430651765437526E-2</v>
      </c>
      <c r="AQ1824" s="4">
        <f t="shared" si="155"/>
        <v>3.3726714918162592E-2</v>
      </c>
      <c r="AR1824" s="4">
        <f t="shared" si="155"/>
        <v>5.4258942778006976E-2</v>
      </c>
      <c r="AS1824" s="4">
        <f t="shared" si="155"/>
        <v>2.3317398633684312E-3</v>
      </c>
      <c r="AT1824" s="4">
        <f t="shared" si="155"/>
        <v>5.6150795131033077E-2</v>
      </c>
      <c r="AU1824" s="4">
        <f t="shared" si="155"/>
        <v>5.9192645076572792E-2</v>
      </c>
      <c r="AV1824" s="4">
        <f t="shared" si="155"/>
        <v>3.1786397669534706E-2</v>
      </c>
      <c r="AW1824" s="4">
        <f t="shared" si="155"/>
        <v>1.5060913099452955E-2</v>
      </c>
      <c r="AX1824" s="4">
        <f t="shared" si="155"/>
        <v>1.7923860775035749E-3</v>
      </c>
      <c r="AY1824" s="4">
        <f t="shared" si="155"/>
        <v>1.6270499788087654E-3</v>
      </c>
      <c r="AZ1824" s="4">
        <f t="shared" si="154"/>
        <v>3.973169956439928E-2</v>
      </c>
      <c r="BA1824" s="4">
        <f t="shared" si="154"/>
        <v>1.3893665527068083E-2</v>
      </c>
      <c r="BB1824" s="67">
        <f t="shared" si="154"/>
        <v>7.2961286338136117E-2</v>
      </c>
    </row>
    <row r="1825" spans="1:54" x14ac:dyDescent="0.3">
      <c r="A1825" t="s">
        <v>68</v>
      </c>
      <c r="B1825" t="s">
        <v>69</v>
      </c>
      <c r="C1825">
        <v>853710</v>
      </c>
      <c r="D1825" t="s">
        <v>70</v>
      </c>
      <c r="E1825" t="s">
        <v>71</v>
      </c>
      <c r="F1825" t="s">
        <v>72</v>
      </c>
      <c r="G1825" t="s">
        <v>108</v>
      </c>
      <c r="H1825">
        <v>6</v>
      </c>
      <c r="I1825" t="s">
        <v>1463</v>
      </c>
      <c r="J1825" s="4">
        <v>0</v>
      </c>
      <c r="K1825" s="4">
        <v>0</v>
      </c>
      <c r="L1825" s="4">
        <v>0</v>
      </c>
      <c r="M1825" s="4">
        <v>0</v>
      </c>
      <c r="N1825" s="4">
        <v>0</v>
      </c>
      <c r="O1825" s="4">
        <v>0</v>
      </c>
      <c r="P1825" s="4">
        <v>36.587000000000003</v>
      </c>
      <c r="Q1825" s="4">
        <v>13.045</v>
      </c>
      <c r="R1825" s="4">
        <v>142.875</v>
      </c>
      <c r="S1825" s="4">
        <v>0</v>
      </c>
      <c r="T1825" s="4">
        <v>0</v>
      </c>
      <c r="U1825" s="4">
        <v>7.1669999999999998</v>
      </c>
      <c r="V1825" s="4">
        <v>524.36400000000003</v>
      </c>
      <c r="W1825" s="4">
        <v>10.765000000000001</v>
      </c>
      <c r="X1825" s="4">
        <v>0</v>
      </c>
      <c r="Y1825" s="4">
        <v>0</v>
      </c>
      <c r="Z1825" s="4">
        <v>0</v>
      </c>
      <c r="AA1825" s="4">
        <v>46.451000000000001</v>
      </c>
      <c r="AB1825" s="4">
        <v>1.383</v>
      </c>
      <c r="AC1825" s="4">
        <v>0</v>
      </c>
      <c r="AG1825" s="66">
        <v>853710</v>
      </c>
      <c r="AH1825" t="s">
        <v>1463</v>
      </c>
      <c r="AI1825" s="4">
        <f t="shared" si="153"/>
        <v>0</v>
      </c>
      <c r="AJ1825" s="4">
        <f t="shared" si="153"/>
        <v>0</v>
      </c>
      <c r="AK1825" s="4">
        <f t="shared" si="153"/>
        <v>0</v>
      </c>
      <c r="AL1825" s="4">
        <f t="shared" si="153"/>
        <v>0</v>
      </c>
      <c r="AM1825" s="4">
        <f t="shared" si="153"/>
        <v>0</v>
      </c>
      <c r="AN1825" s="4">
        <f t="shared" si="153"/>
        <v>0</v>
      </c>
      <c r="AO1825" s="4">
        <f t="shared" si="153"/>
        <v>0.41776740676594321</v>
      </c>
      <c r="AP1825" s="4">
        <f t="shared" si="153"/>
        <v>7.6737180949508044E-2</v>
      </c>
      <c r="AQ1825" s="4">
        <f t="shared" si="155"/>
        <v>0.56810945460180162</v>
      </c>
      <c r="AR1825" s="4">
        <f t="shared" si="155"/>
        <v>0</v>
      </c>
      <c r="AS1825" s="4">
        <f t="shared" si="155"/>
        <v>0</v>
      </c>
      <c r="AT1825" s="4">
        <f t="shared" si="155"/>
        <v>2.147338715672131E-2</v>
      </c>
      <c r="AU1825" s="4">
        <f t="shared" si="155"/>
        <v>1.3131316217342308</v>
      </c>
      <c r="AV1825" s="4">
        <f t="shared" si="155"/>
        <v>2.5363618035174645E-2</v>
      </c>
      <c r="AW1825" s="4">
        <f t="shared" si="155"/>
        <v>0</v>
      </c>
      <c r="AX1825" s="4">
        <f t="shared" si="155"/>
        <v>0</v>
      </c>
      <c r="AY1825" s="4">
        <f t="shared" si="155"/>
        <v>0</v>
      </c>
      <c r="AZ1825" s="4">
        <f t="shared" si="154"/>
        <v>7.0062150803504336E-2</v>
      </c>
      <c r="BA1825" s="4">
        <f t="shared" si="154"/>
        <v>2.4344279011700443E-3</v>
      </c>
      <c r="BB1825" s="67">
        <f t="shared" si="154"/>
        <v>0</v>
      </c>
    </row>
    <row r="1826" spans="1:54" x14ac:dyDescent="0.3">
      <c r="A1826" t="s">
        <v>68</v>
      </c>
      <c r="B1826" t="s">
        <v>69</v>
      </c>
      <c r="C1826">
        <v>853720</v>
      </c>
      <c r="D1826" t="s">
        <v>70</v>
      </c>
      <c r="E1826" t="s">
        <v>71</v>
      </c>
      <c r="F1826" t="s">
        <v>72</v>
      </c>
      <c r="G1826" t="s">
        <v>108</v>
      </c>
      <c r="H1826">
        <v>6</v>
      </c>
      <c r="I1826" t="s">
        <v>1464</v>
      </c>
      <c r="J1826" s="4">
        <v>0</v>
      </c>
      <c r="K1826" s="4">
        <v>912.38599999999997</v>
      </c>
      <c r="L1826" s="4">
        <v>119.399</v>
      </c>
      <c r="M1826" s="4">
        <v>0</v>
      </c>
      <c r="N1826" s="4">
        <v>0</v>
      </c>
      <c r="O1826" s="4">
        <v>455.87900000000002</v>
      </c>
      <c r="P1826" s="4">
        <v>0</v>
      </c>
      <c r="Q1826" s="4">
        <v>282.69</v>
      </c>
      <c r="R1826" s="4">
        <v>0</v>
      </c>
      <c r="S1826" s="4">
        <v>22.254000000000001</v>
      </c>
      <c r="T1826" s="4">
        <v>0</v>
      </c>
      <c r="U1826" s="4">
        <v>73.043999999999997</v>
      </c>
      <c r="V1826" s="4">
        <v>0</v>
      </c>
      <c r="W1826" s="4">
        <v>46.305</v>
      </c>
      <c r="X1826" s="4">
        <v>0</v>
      </c>
      <c r="Y1826" s="4">
        <v>56.438000000000002</v>
      </c>
      <c r="Z1826" s="4">
        <v>37.905000000000001</v>
      </c>
      <c r="AA1826" s="4">
        <v>266.31099999999998</v>
      </c>
      <c r="AB1826" s="4">
        <v>140.34899999999999</v>
      </c>
      <c r="AC1826" s="4">
        <v>0</v>
      </c>
      <c r="AG1826" s="66">
        <v>853720</v>
      </c>
      <c r="AH1826" t="s">
        <v>1464</v>
      </c>
      <c r="AI1826" s="4">
        <f t="shared" si="153"/>
        <v>0</v>
      </c>
      <c r="AJ1826" s="4">
        <f t="shared" si="153"/>
        <v>19.726300941835056</v>
      </c>
      <c r="AK1826" s="4">
        <f t="shared" si="153"/>
        <v>2.4776768575987922</v>
      </c>
      <c r="AL1826" s="4">
        <f t="shared" si="153"/>
        <v>0</v>
      </c>
      <c r="AM1826" s="4">
        <f t="shared" si="153"/>
        <v>0</v>
      </c>
      <c r="AN1826" s="4">
        <f t="shared" si="153"/>
        <v>1.0328079687965701</v>
      </c>
      <c r="AO1826" s="4">
        <f t="shared" si="153"/>
        <v>0</v>
      </c>
      <c r="AP1826" s="4">
        <f t="shared" si="153"/>
        <v>1.6629232412891091</v>
      </c>
      <c r="AQ1826" s="4">
        <f t="shared" si="155"/>
        <v>0</v>
      </c>
      <c r="AR1826" s="4">
        <f t="shared" si="155"/>
        <v>0.1049160233366728</v>
      </c>
      <c r="AS1826" s="4">
        <f t="shared" si="155"/>
        <v>0</v>
      </c>
      <c r="AT1826" s="4">
        <f t="shared" si="155"/>
        <v>0.21885057785343259</v>
      </c>
      <c r="AU1826" s="4">
        <f t="shared" si="155"/>
        <v>0</v>
      </c>
      <c r="AV1826" s="4">
        <f t="shared" si="155"/>
        <v>0.10910007739143167</v>
      </c>
      <c r="AW1826" s="4">
        <f t="shared" si="155"/>
        <v>0</v>
      </c>
      <c r="AX1826" s="4">
        <f t="shared" si="155"/>
        <v>0.15075810050990576</v>
      </c>
      <c r="AY1826" s="4">
        <f t="shared" si="155"/>
        <v>7.8967131173810823E-2</v>
      </c>
      <c r="AZ1826" s="4">
        <f t="shared" si="154"/>
        <v>0.40167749763475574</v>
      </c>
      <c r="BA1826" s="4">
        <f t="shared" si="154"/>
        <v>0.24704954555409578</v>
      </c>
      <c r="BB1826" s="67">
        <f t="shared" si="154"/>
        <v>0</v>
      </c>
    </row>
    <row r="1827" spans="1:54" x14ac:dyDescent="0.3">
      <c r="A1827" t="s">
        <v>68</v>
      </c>
      <c r="B1827" t="s">
        <v>69</v>
      </c>
      <c r="C1827">
        <v>853810</v>
      </c>
      <c r="D1827" t="s">
        <v>70</v>
      </c>
      <c r="E1827" t="s">
        <v>71</v>
      </c>
      <c r="F1827" t="s">
        <v>72</v>
      </c>
      <c r="G1827" t="s">
        <v>108</v>
      </c>
      <c r="H1827">
        <v>6</v>
      </c>
      <c r="I1827" t="s">
        <v>1465</v>
      </c>
      <c r="J1827" s="4">
        <v>1.839</v>
      </c>
      <c r="K1827" s="4">
        <v>0</v>
      </c>
      <c r="L1827" s="4">
        <v>0</v>
      </c>
      <c r="M1827" s="4">
        <v>2.097</v>
      </c>
      <c r="N1827" s="4">
        <v>0</v>
      </c>
      <c r="O1827" s="4">
        <v>0</v>
      </c>
      <c r="P1827" s="4">
        <v>0</v>
      </c>
      <c r="Q1827" s="4">
        <v>13.44</v>
      </c>
      <c r="R1827" s="4">
        <v>2.27</v>
      </c>
      <c r="S1827" s="4">
        <v>29.948</v>
      </c>
      <c r="T1827" s="4">
        <v>198.97200000000001</v>
      </c>
      <c r="U1827" s="4">
        <v>29.306000000000001</v>
      </c>
      <c r="V1827" s="4">
        <v>450.94499999999999</v>
      </c>
      <c r="W1827" s="4">
        <v>13.202</v>
      </c>
      <c r="X1827" s="4">
        <v>52.673000000000002</v>
      </c>
      <c r="Y1827" s="4">
        <v>1.994</v>
      </c>
      <c r="Z1827" s="4">
        <v>63.542999999999999</v>
      </c>
      <c r="AA1827" s="4">
        <v>1.7250000000000001</v>
      </c>
      <c r="AB1827" s="4">
        <v>1.5880000000000001</v>
      </c>
      <c r="AC1827" s="4">
        <v>13.821999999999999</v>
      </c>
      <c r="AG1827" s="66">
        <v>853810</v>
      </c>
      <c r="AH1827" t="s">
        <v>1465</v>
      </c>
      <c r="AI1827" s="4">
        <f t="shared" si="153"/>
        <v>8.4836853978197985E-2</v>
      </c>
      <c r="AJ1827" s="4">
        <f t="shared" si="153"/>
        <v>0</v>
      </c>
      <c r="AK1827" s="4">
        <f t="shared" si="153"/>
        <v>0</v>
      </c>
      <c r="AL1827" s="4">
        <f t="shared" si="153"/>
        <v>4.2360855095372525E-2</v>
      </c>
      <c r="AM1827" s="4">
        <f t="shared" si="153"/>
        <v>0</v>
      </c>
      <c r="AN1827" s="4">
        <f t="shared" si="153"/>
        <v>0</v>
      </c>
      <c r="AO1827" s="4">
        <f t="shared" si="153"/>
        <v>0</v>
      </c>
      <c r="AP1827" s="4">
        <f t="shared" si="153"/>
        <v>7.9060767494165435E-2</v>
      </c>
      <c r="AQ1827" s="4">
        <f t="shared" si="155"/>
        <v>9.02613096725172E-3</v>
      </c>
      <c r="AR1827" s="4">
        <f t="shared" si="155"/>
        <v>0.14118922741469744</v>
      </c>
      <c r="AS1827" s="4">
        <f t="shared" si="155"/>
        <v>2.2990631521018011E-2</v>
      </c>
      <c r="AT1827" s="4">
        <f t="shared" si="155"/>
        <v>8.7805090556003176E-2</v>
      </c>
      <c r="AU1827" s="4">
        <f t="shared" si="155"/>
        <v>1.1292730606276227</v>
      </c>
      <c r="AV1827" s="4">
        <f t="shared" si="155"/>
        <v>3.1105479359068801E-2</v>
      </c>
      <c r="AW1827" s="4">
        <f t="shared" si="155"/>
        <v>0.17336177353310436</v>
      </c>
      <c r="AX1827" s="4">
        <f t="shared" si="155"/>
        <v>5.3264051245039178E-3</v>
      </c>
      <c r="AY1827" s="4">
        <f t="shared" si="155"/>
        <v>0.13237853624000687</v>
      </c>
      <c r="AZ1827" s="4">
        <f t="shared" si="154"/>
        <v>2.6018214922401018E-3</v>
      </c>
      <c r="BA1827" s="4">
        <f t="shared" si="154"/>
        <v>2.7952794700347289E-3</v>
      </c>
      <c r="BB1827" s="67">
        <f t="shared" si="154"/>
        <v>2.3017618053219759E-2</v>
      </c>
    </row>
    <row r="1828" spans="1:54" x14ac:dyDescent="0.3">
      <c r="A1828" t="s">
        <v>68</v>
      </c>
      <c r="B1828" t="s">
        <v>69</v>
      </c>
      <c r="C1828">
        <v>853890</v>
      </c>
      <c r="D1828" t="s">
        <v>70</v>
      </c>
      <c r="E1828" t="s">
        <v>71</v>
      </c>
      <c r="F1828" t="s">
        <v>72</v>
      </c>
      <c r="G1828" t="s">
        <v>108</v>
      </c>
      <c r="H1828">
        <v>6</v>
      </c>
      <c r="I1828" t="s">
        <v>243</v>
      </c>
      <c r="J1828" s="4">
        <v>0</v>
      </c>
      <c r="K1828" s="4">
        <v>0</v>
      </c>
      <c r="L1828" s="4">
        <v>0</v>
      </c>
      <c r="M1828" s="4">
        <v>0</v>
      </c>
      <c r="N1828" s="4">
        <v>0</v>
      </c>
      <c r="O1828" s="4">
        <v>0</v>
      </c>
      <c r="P1828" s="4">
        <v>0</v>
      </c>
      <c r="Q1828" s="4">
        <v>26.122</v>
      </c>
      <c r="R1828" s="4">
        <v>28.85</v>
      </c>
      <c r="S1828" s="4">
        <v>29.943999999999999</v>
      </c>
      <c r="T1828" s="4">
        <v>75.852999999999994</v>
      </c>
      <c r="U1828" s="4">
        <v>58.9</v>
      </c>
      <c r="V1828" s="4">
        <v>50.183999999999997</v>
      </c>
      <c r="W1828" s="4">
        <v>31.41</v>
      </c>
      <c r="X1828" s="4">
        <v>61.762</v>
      </c>
      <c r="Y1828" s="4">
        <v>24.527000000000001</v>
      </c>
      <c r="Z1828" s="4">
        <v>79.614999999999995</v>
      </c>
      <c r="AA1828" s="4">
        <v>132.07599999999999</v>
      </c>
      <c r="AB1828" s="4">
        <v>60.296999999999997</v>
      </c>
      <c r="AC1828" s="4">
        <v>76.712999999999994</v>
      </c>
      <c r="AG1828" s="66">
        <v>853890</v>
      </c>
      <c r="AH1828" t="s">
        <v>243</v>
      </c>
      <c r="AI1828" s="4">
        <f t="shared" si="153"/>
        <v>0</v>
      </c>
      <c r="AJ1828" s="4">
        <f t="shared" si="153"/>
        <v>0</v>
      </c>
      <c r="AK1828" s="4">
        <f t="shared" si="153"/>
        <v>0</v>
      </c>
      <c r="AL1828" s="4">
        <f t="shared" ref="AJ1828:AU1850" si="156">IFERROR((M1828/M$2093)*100,0)</f>
        <v>0</v>
      </c>
      <c r="AM1828" s="4">
        <f t="shared" si="156"/>
        <v>0</v>
      </c>
      <c r="AN1828" s="4">
        <f t="shared" si="156"/>
        <v>0</v>
      </c>
      <c r="AO1828" s="4">
        <f t="shared" si="156"/>
        <v>0</v>
      </c>
      <c r="AP1828" s="4">
        <f t="shared" si="156"/>
        <v>0.15366260182162123</v>
      </c>
      <c r="AQ1828" s="4">
        <f t="shared" si="155"/>
        <v>0.11471536493621678</v>
      </c>
      <c r="AR1828" s="4">
        <f t="shared" si="155"/>
        <v>0.1411703694973187</v>
      </c>
      <c r="AS1828" s="4">
        <f t="shared" si="155"/>
        <v>8.7645918660101858E-3</v>
      </c>
      <c r="AT1828" s="4">
        <f t="shared" si="155"/>
        <v>0.1764730715126113</v>
      </c>
      <c r="AU1828" s="4">
        <f t="shared" si="155"/>
        <v>0.12567261922082873</v>
      </c>
      <c r="AV1828" s="4">
        <f t="shared" si="155"/>
        <v>7.4005689037142178E-2</v>
      </c>
      <c r="AW1828" s="4">
        <f t="shared" si="155"/>
        <v>0.20327624887421622</v>
      </c>
      <c r="AX1828" s="4">
        <f t="shared" si="155"/>
        <v>6.5516920004366902E-2</v>
      </c>
      <c r="AY1828" s="4">
        <f t="shared" si="155"/>
        <v>0.16586118317907791</v>
      </c>
      <c r="AZ1828" s="4">
        <f t="shared" si="154"/>
        <v>0.19921053646904557</v>
      </c>
      <c r="BA1828" s="4">
        <f t="shared" si="154"/>
        <v>0.10613788803821413</v>
      </c>
      <c r="BB1828" s="67">
        <f t="shared" si="154"/>
        <v>0.12774927895504612</v>
      </c>
    </row>
    <row r="1829" spans="1:54" x14ac:dyDescent="0.3">
      <c r="A1829" t="s">
        <v>68</v>
      </c>
      <c r="B1829" t="s">
        <v>69</v>
      </c>
      <c r="C1829">
        <v>853921</v>
      </c>
      <c r="D1829" t="s">
        <v>70</v>
      </c>
      <c r="E1829" t="s">
        <v>71</v>
      </c>
      <c r="F1829" t="s">
        <v>72</v>
      </c>
      <c r="G1829" t="s">
        <v>108</v>
      </c>
      <c r="H1829">
        <v>6</v>
      </c>
      <c r="I1829" t="s">
        <v>1466</v>
      </c>
      <c r="J1829" s="4">
        <v>0</v>
      </c>
      <c r="K1829" s="4">
        <v>0</v>
      </c>
      <c r="L1829" s="4">
        <v>0</v>
      </c>
      <c r="M1829" s="4">
        <v>0</v>
      </c>
      <c r="N1829" s="4">
        <v>0</v>
      </c>
      <c r="O1829" s="4">
        <v>0.114</v>
      </c>
      <c r="P1829" s="4">
        <v>0</v>
      </c>
      <c r="Q1829" s="4">
        <v>0</v>
      </c>
      <c r="R1829" s="4">
        <v>0</v>
      </c>
      <c r="S1829" s="4">
        <v>0</v>
      </c>
      <c r="T1829" s="4">
        <v>0</v>
      </c>
      <c r="U1829" s="4">
        <v>0.255</v>
      </c>
      <c r="V1829" s="4">
        <v>0</v>
      </c>
      <c r="W1829" s="4">
        <v>0.752</v>
      </c>
      <c r="X1829" s="4">
        <v>0</v>
      </c>
      <c r="Y1829" s="4">
        <v>0</v>
      </c>
      <c r="Z1829" s="4">
        <v>0</v>
      </c>
      <c r="AA1829" s="4">
        <v>0</v>
      </c>
      <c r="AB1829" s="4">
        <v>1.4999999999999999E-2</v>
      </c>
      <c r="AC1829" s="4">
        <v>2.1000000000000001E-2</v>
      </c>
      <c r="AG1829" s="66">
        <v>853921</v>
      </c>
      <c r="AH1829" t="s">
        <v>1466</v>
      </c>
      <c r="AI1829" s="4">
        <f t="shared" ref="AI1829:AR1879" si="157">IFERROR((J1829/J$2093)*100,0)</f>
        <v>0</v>
      </c>
      <c r="AJ1829" s="4">
        <f t="shared" si="156"/>
        <v>0</v>
      </c>
      <c r="AK1829" s="4">
        <f t="shared" si="156"/>
        <v>0</v>
      </c>
      <c r="AL1829" s="4">
        <f t="shared" si="156"/>
        <v>0</v>
      </c>
      <c r="AM1829" s="4">
        <f t="shared" si="156"/>
        <v>0</v>
      </c>
      <c r="AN1829" s="4">
        <f t="shared" si="156"/>
        <v>2.5827052450937414E-4</v>
      </c>
      <c r="AO1829" s="4">
        <f t="shared" si="156"/>
        <v>0</v>
      </c>
      <c r="AP1829" s="4">
        <f t="shared" si="156"/>
        <v>0</v>
      </c>
      <c r="AQ1829" s="4">
        <f t="shared" si="155"/>
        <v>0</v>
      </c>
      <c r="AR1829" s="4">
        <f t="shared" si="155"/>
        <v>0</v>
      </c>
      <c r="AS1829" s="4">
        <f t="shared" si="155"/>
        <v>0</v>
      </c>
      <c r="AT1829" s="4">
        <f t="shared" si="155"/>
        <v>7.6401754220230701E-4</v>
      </c>
      <c r="AU1829" s="4">
        <f t="shared" si="155"/>
        <v>0</v>
      </c>
      <c r="AV1829" s="4">
        <f t="shared" si="155"/>
        <v>1.7718012784441555E-3</v>
      </c>
      <c r="AW1829" s="4">
        <f t="shared" si="155"/>
        <v>0</v>
      </c>
      <c r="AX1829" s="4">
        <f t="shared" ref="AV1829:AY1861" si="158">IFERROR((Y1829/Y$2093)*100,0)</f>
        <v>0</v>
      </c>
      <c r="AY1829" s="4">
        <f t="shared" si="158"/>
        <v>0</v>
      </c>
      <c r="AZ1829" s="4">
        <f t="shared" si="154"/>
        <v>0</v>
      </c>
      <c r="BA1829" s="4">
        <f t="shared" si="154"/>
        <v>2.6403773331562301E-5</v>
      </c>
      <c r="BB1829" s="67">
        <f t="shared" si="154"/>
        <v>3.4971059117176602E-5</v>
      </c>
    </row>
    <row r="1830" spans="1:54" x14ac:dyDescent="0.3">
      <c r="A1830" t="s">
        <v>68</v>
      </c>
      <c r="B1830" t="s">
        <v>69</v>
      </c>
      <c r="C1830">
        <v>853922</v>
      </c>
      <c r="D1830" t="s">
        <v>70</v>
      </c>
      <c r="E1830" t="s">
        <v>71</v>
      </c>
      <c r="F1830" t="s">
        <v>72</v>
      </c>
      <c r="G1830" t="s">
        <v>108</v>
      </c>
      <c r="H1830">
        <v>6</v>
      </c>
      <c r="I1830" t="s">
        <v>1466</v>
      </c>
      <c r="J1830" s="4">
        <v>0</v>
      </c>
      <c r="K1830" s="4">
        <v>0</v>
      </c>
      <c r="L1830" s="4">
        <v>0</v>
      </c>
      <c r="M1830" s="4">
        <v>0</v>
      </c>
      <c r="N1830" s="4">
        <v>0</v>
      </c>
      <c r="O1830" s="4">
        <v>0</v>
      </c>
      <c r="P1830" s="4">
        <v>0</v>
      </c>
      <c r="Q1830" s="4">
        <v>0</v>
      </c>
      <c r="R1830" s="4">
        <v>0</v>
      </c>
      <c r="S1830" s="4">
        <v>0</v>
      </c>
      <c r="T1830" s="4">
        <v>0</v>
      </c>
      <c r="U1830" s="4">
        <v>0</v>
      </c>
      <c r="V1830" s="4">
        <v>0.32700000000000001</v>
      </c>
      <c r="W1830" s="4">
        <v>0</v>
      </c>
      <c r="X1830" s="4">
        <v>0</v>
      </c>
      <c r="Y1830" s="4">
        <v>0</v>
      </c>
      <c r="Z1830" s="4">
        <v>0</v>
      </c>
      <c r="AA1830" s="4">
        <v>1.0999999999999999E-2</v>
      </c>
      <c r="AB1830" s="4">
        <v>7.0000000000000001E-3</v>
      </c>
      <c r="AC1830" s="4">
        <v>0</v>
      </c>
      <c r="AG1830" s="66">
        <v>853922</v>
      </c>
      <c r="AH1830" t="s">
        <v>1466</v>
      </c>
      <c r="AI1830" s="4">
        <f t="shared" si="157"/>
        <v>0</v>
      </c>
      <c r="AJ1830" s="4">
        <f t="shared" si="156"/>
        <v>0</v>
      </c>
      <c r="AK1830" s="4">
        <f t="shared" si="156"/>
        <v>0</v>
      </c>
      <c r="AL1830" s="4">
        <f t="shared" si="156"/>
        <v>0</v>
      </c>
      <c r="AM1830" s="4">
        <f t="shared" si="156"/>
        <v>0</v>
      </c>
      <c r="AN1830" s="4">
        <f t="shared" si="156"/>
        <v>0</v>
      </c>
      <c r="AO1830" s="4">
        <f t="shared" si="156"/>
        <v>0</v>
      </c>
      <c r="AP1830" s="4">
        <f t="shared" si="156"/>
        <v>0</v>
      </c>
      <c r="AQ1830" s="4">
        <f t="shared" si="156"/>
        <v>0</v>
      </c>
      <c r="AR1830" s="4">
        <f t="shared" si="156"/>
        <v>0</v>
      </c>
      <c r="AS1830" s="4">
        <f t="shared" si="156"/>
        <v>0</v>
      </c>
      <c r="AT1830" s="4">
        <f t="shared" si="156"/>
        <v>0</v>
      </c>
      <c r="AU1830" s="4">
        <f t="shared" si="156"/>
        <v>8.1888543131697356E-4</v>
      </c>
      <c r="AV1830" s="4">
        <f t="shared" si="158"/>
        <v>0</v>
      </c>
      <c r="AW1830" s="4">
        <f t="shared" si="158"/>
        <v>0</v>
      </c>
      <c r="AX1830" s="4">
        <f t="shared" si="158"/>
        <v>0</v>
      </c>
      <c r="AY1830" s="4">
        <f t="shared" si="158"/>
        <v>0</v>
      </c>
      <c r="AZ1830" s="4">
        <f t="shared" si="154"/>
        <v>1.6591325457762964E-5</v>
      </c>
      <c r="BA1830" s="4">
        <f t="shared" si="154"/>
        <v>1.2321760888062407E-5</v>
      </c>
      <c r="BB1830" s="67">
        <f t="shared" si="154"/>
        <v>0</v>
      </c>
    </row>
    <row r="1831" spans="1:54" x14ac:dyDescent="0.3">
      <c r="A1831" t="s">
        <v>68</v>
      </c>
      <c r="B1831" t="s">
        <v>69</v>
      </c>
      <c r="C1831">
        <v>853929</v>
      </c>
      <c r="D1831" t="s">
        <v>70</v>
      </c>
      <c r="E1831" t="s">
        <v>71</v>
      </c>
      <c r="F1831" t="s">
        <v>72</v>
      </c>
      <c r="G1831" t="s">
        <v>108</v>
      </c>
      <c r="H1831">
        <v>6</v>
      </c>
      <c r="I1831" t="s">
        <v>1466</v>
      </c>
      <c r="J1831" s="4">
        <v>0</v>
      </c>
      <c r="K1831" s="4">
        <v>0</v>
      </c>
      <c r="L1831" s="4">
        <v>0</v>
      </c>
      <c r="M1831" s="4">
        <v>0</v>
      </c>
      <c r="N1831" s="4">
        <v>0</v>
      </c>
      <c r="O1831" s="4">
        <v>0</v>
      </c>
      <c r="P1831" s="4">
        <v>0</v>
      </c>
      <c r="Q1831" s="4">
        <v>0</v>
      </c>
      <c r="R1831" s="4">
        <v>0</v>
      </c>
      <c r="S1831" s="4">
        <v>0</v>
      </c>
      <c r="T1831" s="4">
        <v>0</v>
      </c>
      <c r="U1831" s="4">
        <v>0</v>
      </c>
      <c r="V1831" s="4">
        <v>0</v>
      </c>
      <c r="W1831" s="4">
        <v>0</v>
      </c>
      <c r="X1831" s="4">
        <v>0</v>
      </c>
      <c r="Y1831" s="4">
        <v>0</v>
      </c>
      <c r="Z1831" s="4">
        <v>8.7999999999999995E-2</v>
      </c>
      <c r="AA1831" s="4">
        <v>0</v>
      </c>
      <c r="AB1831" s="4">
        <v>0</v>
      </c>
      <c r="AC1831" s="4">
        <v>1.4E-2</v>
      </c>
      <c r="AG1831" s="66">
        <v>853929</v>
      </c>
      <c r="AH1831" t="s">
        <v>1466</v>
      </c>
      <c r="AI1831" s="4">
        <f t="shared" si="157"/>
        <v>0</v>
      </c>
      <c r="AJ1831" s="4">
        <f t="shared" si="156"/>
        <v>0</v>
      </c>
      <c r="AK1831" s="4">
        <f t="shared" si="156"/>
        <v>0</v>
      </c>
      <c r="AL1831" s="4">
        <f t="shared" si="156"/>
        <v>0</v>
      </c>
      <c r="AM1831" s="4">
        <f t="shared" si="156"/>
        <v>0</v>
      </c>
      <c r="AN1831" s="4">
        <f t="shared" si="156"/>
        <v>0</v>
      </c>
      <c r="AO1831" s="4">
        <f t="shared" si="156"/>
        <v>0</v>
      </c>
      <c r="AP1831" s="4">
        <f t="shared" si="156"/>
        <v>0</v>
      </c>
      <c r="AQ1831" s="4">
        <f t="shared" si="156"/>
        <v>0</v>
      </c>
      <c r="AR1831" s="4">
        <f t="shared" si="156"/>
        <v>0</v>
      </c>
      <c r="AS1831" s="4">
        <f t="shared" si="156"/>
        <v>0</v>
      </c>
      <c r="AT1831" s="4">
        <f t="shared" si="156"/>
        <v>0</v>
      </c>
      <c r="AU1831" s="4">
        <f t="shared" si="156"/>
        <v>0</v>
      </c>
      <c r="AV1831" s="4">
        <f t="shared" si="158"/>
        <v>0</v>
      </c>
      <c r="AW1831" s="4">
        <f t="shared" si="158"/>
        <v>0</v>
      </c>
      <c r="AX1831" s="4">
        <f t="shared" si="158"/>
        <v>0</v>
      </c>
      <c r="AY1831" s="4">
        <f t="shared" si="158"/>
        <v>1.8332957507704396E-4</v>
      </c>
      <c r="AZ1831" s="4">
        <f t="shared" si="154"/>
        <v>0</v>
      </c>
      <c r="BA1831" s="4">
        <f t="shared" si="154"/>
        <v>0</v>
      </c>
      <c r="BB1831" s="67">
        <f t="shared" si="154"/>
        <v>2.3314039411451069E-5</v>
      </c>
    </row>
    <row r="1832" spans="1:54" x14ac:dyDescent="0.3">
      <c r="A1832" t="s">
        <v>68</v>
      </c>
      <c r="B1832" t="s">
        <v>69</v>
      </c>
      <c r="C1832">
        <v>853932</v>
      </c>
      <c r="D1832" t="s">
        <v>70</v>
      </c>
      <c r="E1832" t="s">
        <v>71</v>
      </c>
      <c r="F1832" t="s">
        <v>72</v>
      </c>
      <c r="G1832" t="s">
        <v>108</v>
      </c>
      <c r="H1832">
        <v>6</v>
      </c>
      <c r="I1832" t="s">
        <v>1467</v>
      </c>
      <c r="J1832" s="4">
        <v>0</v>
      </c>
      <c r="K1832" s="4">
        <v>0</v>
      </c>
      <c r="L1832" s="4">
        <v>0</v>
      </c>
      <c r="M1832" s="4">
        <v>0</v>
      </c>
      <c r="N1832" s="4">
        <v>0</v>
      </c>
      <c r="O1832" s="4">
        <v>0</v>
      </c>
      <c r="P1832" s="4">
        <v>0</v>
      </c>
      <c r="Q1832" s="4">
        <v>0</v>
      </c>
      <c r="R1832" s="4">
        <v>0</v>
      </c>
      <c r="S1832" s="4">
        <v>0</v>
      </c>
      <c r="T1832" s="4">
        <v>0</v>
      </c>
      <c r="U1832" s="4">
        <v>0</v>
      </c>
      <c r="V1832" s="4">
        <v>0</v>
      </c>
      <c r="W1832" s="4">
        <v>0</v>
      </c>
      <c r="X1832" s="4">
        <v>0</v>
      </c>
      <c r="Y1832" s="4">
        <v>0</v>
      </c>
      <c r="Z1832" s="4">
        <v>0</v>
      </c>
      <c r="AA1832" s="4">
        <v>6.2670000000000003</v>
      </c>
      <c r="AB1832" s="4">
        <v>0</v>
      </c>
      <c r="AC1832" s="4">
        <v>0</v>
      </c>
      <c r="AG1832" s="66">
        <v>853932</v>
      </c>
      <c r="AH1832" t="s">
        <v>1467</v>
      </c>
      <c r="AI1832" s="4">
        <f t="shared" si="157"/>
        <v>0</v>
      </c>
      <c r="AJ1832" s="4">
        <f t="shared" si="156"/>
        <v>0</v>
      </c>
      <c r="AK1832" s="4">
        <f t="shared" si="156"/>
        <v>0</v>
      </c>
      <c r="AL1832" s="4">
        <f t="shared" si="156"/>
        <v>0</v>
      </c>
      <c r="AM1832" s="4">
        <f t="shared" si="156"/>
        <v>0</v>
      </c>
      <c r="AN1832" s="4">
        <f t="shared" si="156"/>
        <v>0</v>
      </c>
      <c r="AO1832" s="4">
        <f t="shared" si="156"/>
        <v>0</v>
      </c>
      <c r="AP1832" s="4">
        <f t="shared" si="156"/>
        <v>0</v>
      </c>
      <c r="AQ1832" s="4">
        <f t="shared" si="156"/>
        <v>0</v>
      </c>
      <c r="AR1832" s="4">
        <f t="shared" si="156"/>
        <v>0</v>
      </c>
      <c r="AS1832" s="4">
        <f t="shared" si="156"/>
        <v>0</v>
      </c>
      <c r="AT1832" s="4">
        <f t="shared" si="156"/>
        <v>0</v>
      </c>
      <c r="AU1832" s="4">
        <f t="shared" si="156"/>
        <v>0</v>
      </c>
      <c r="AV1832" s="4">
        <f t="shared" si="158"/>
        <v>0</v>
      </c>
      <c r="AW1832" s="4">
        <f t="shared" si="158"/>
        <v>0</v>
      </c>
      <c r="AX1832" s="4">
        <f t="shared" si="158"/>
        <v>0</v>
      </c>
      <c r="AY1832" s="4">
        <f t="shared" si="158"/>
        <v>0</v>
      </c>
      <c r="AZ1832" s="4">
        <f t="shared" si="154"/>
        <v>9.4525306039818652E-3</v>
      </c>
      <c r="BA1832" s="4">
        <f t="shared" si="154"/>
        <v>0</v>
      </c>
      <c r="BB1832" s="67">
        <f t="shared" si="154"/>
        <v>0</v>
      </c>
    </row>
    <row r="1833" spans="1:54" x14ac:dyDescent="0.3">
      <c r="A1833" t="s">
        <v>68</v>
      </c>
      <c r="B1833" t="s">
        <v>69</v>
      </c>
      <c r="C1833">
        <v>853939</v>
      </c>
      <c r="D1833" t="s">
        <v>70</v>
      </c>
      <c r="E1833" t="s">
        <v>71</v>
      </c>
      <c r="F1833" t="s">
        <v>72</v>
      </c>
      <c r="G1833" t="s">
        <v>108</v>
      </c>
      <c r="H1833">
        <v>6</v>
      </c>
      <c r="I1833" t="s">
        <v>1467</v>
      </c>
      <c r="J1833" s="4">
        <v>0</v>
      </c>
      <c r="K1833" s="4">
        <v>0</v>
      </c>
      <c r="L1833" s="4">
        <v>0</v>
      </c>
      <c r="M1833" s="4">
        <v>0</v>
      </c>
      <c r="N1833" s="4">
        <v>0</v>
      </c>
      <c r="O1833" s="4">
        <v>0</v>
      </c>
      <c r="P1833" s="4">
        <v>0</v>
      </c>
      <c r="Q1833" s="4">
        <v>0</v>
      </c>
      <c r="R1833" s="4">
        <v>0</v>
      </c>
      <c r="S1833" s="4">
        <v>0</v>
      </c>
      <c r="T1833" s="4">
        <v>0</v>
      </c>
      <c r="U1833" s="4">
        <v>0</v>
      </c>
      <c r="V1833" s="4">
        <v>0</v>
      </c>
      <c r="W1833" s="4">
        <v>0.871</v>
      </c>
      <c r="X1833" s="4">
        <v>0</v>
      </c>
      <c r="Y1833" s="4">
        <v>0</v>
      </c>
      <c r="Z1833" s="4">
        <v>6.0000000000000001E-3</v>
      </c>
      <c r="AA1833" s="4">
        <v>0</v>
      </c>
      <c r="AB1833" s="4">
        <v>0</v>
      </c>
      <c r="AC1833" s="4">
        <v>0</v>
      </c>
      <c r="AG1833" s="66">
        <v>853939</v>
      </c>
      <c r="AH1833" t="s">
        <v>1467</v>
      </c>
      <c r="AI1833" s="4">
        <f t="shared" si="157"/>
        <v>0</v>
      </c>
      <c r="AJ1833" s="4">
        <f t="shared" si="156"/>
        <v>0</v>
      </c>
      <c r="AK1833" s="4">
        <f t="shared" si="156"/>
        <v>0</v>
      </c>
      <c r="AL1833" s="4">
        <f t="shared" si="156"/>
        <v>0</v>
      </c>
      <c r="AM1833" s="4">
        <f t="shared" si="156"/>
        <v>0</v>
      </c>
      <c r="AN1833" s="4">
        <f t="shared" si="156"/>
        <v>0</v>
      </c>
      <c r="AO1833" s="4">
        <f t="shared" si="156"/>
        <v>0</v>
      </c>
      <c r="AP1833" s="4">
        <f t="shared" si="156"/>
        <v>0</v>
      </c>
      <c r="AQ1833" s="4">
        <f t="shared" si="156"/>
        <v>0</v>
      </c>
      <c r="AR1833" s="4">
        <f t="shared" si="156"/>
        <v>0</v>
      </c>
      <c r="AS1833" s="4">
        <f t="shared" si="156"/>
        <v>0</v>
      </c>
      <c r="AT1833" s="4">
        <f t="shared" si="156"/>
        <v>0</v>
      </c>
      <c r="AU1833" s="4">
        <f t="shared" si="156"/>
        <v>0</v>
      </c>
      <c r="AV1833" s="4">
        <f t="shared" si="158"/>
        <v>2.0521794062830579E-3</v>
      </c>
      <c r="AW1833" s="4">
        <f t="shared" si="158"/>
        <v>0</v>
      </c>
      <c r="AX1833" s="4">
        <f t="shared" si="158"/>
        <v>0</v>
      </c>
      <c r="AY1833" s="4">
        <f t="shared" si="158"/>
        <v>1.2499743755252998E-5</v>
      </c>
      <c r="AZ1833" s="4">
        <f t="shared" si="154"/>
        <v>0</v>
      </c>
      <c r="BA1833" s="4">
        <f t="shared" si="154"/>
        <v>0</v>
      </c>
      <c r="BB1833" s="67">
        <f t="shared" si="154"/>
        <v>0</v>
      </c>
    </row>
    <row r="1834" spans="1:54" x14ac:dyDescent="0.3">
      <c r="A1834" t="s">
        <v>68</v>
      </c>
      <c r="B1834" t="s">
        <v>69</v>
      </c>
      <c r="C1834">
        <v>853949</v>
      </c>
      <c r="D1834" t="s">
        <v>70</v>
      </c>
      <c r="E1834" t="s">
        <v>71</v>
      </c>
      <c r="F1834" t="s">
        <v>72</v>
      </c>
      <c r="G1834" t="s">
        <v>108</v>
      </c>
      <c r="H1834">
        <v>6</v>
      </c>
      <c r="I1834" t="s">
        <v>1468</v>
      </c>
      <c r="J1834" s="4">
        <v>0</v>
      </c>
      <c r="K1834" s="4">
        <v>0</v>
      </c>
      <c r="L1834" s="4">
        <v>0</v>
      </c>
      <c r="M1834" s="4">
        <v>0</v>
      </c>
      <c r="N1834" s="4">
        <v>0</v>
      </c>
      <c r="O1834" s="4">
        <v>0</v>
      </c>
      <c r="P1834" s="4">
        <v>0</v>
      </c>
      <c r="Q1834" s="4">
        <v>0</v>
      </c>
      <c r="R1834" s="4">
        <v>0</v>
      </c>
      <c r="S1834" s="4">
        <v>0</v>
      </c>
      <c r="T1834" s="4">
        <v>0</v>
      </c>
      <c r="U1834" s="4">
        <v>0</v>
      </c>
      <c r="V1834" s="4">
        <v>0</v>
      </c>
      <c r="W1834" s="4">
        <v>3.5999999999999997E-2</v>
      </c>
      <c r="X1834" s="4">
        <v>0</v>
      </c>
      <c r="Y1834" s="4">
        <v>3.0000000000000001E-3</v>
      </c>
      <c r="Z1834" s="4">
        <v>0</v>
      </c>
      <c r="AA1834" s="4">
        <v>0</v>
      </c>
      <c r="AB1834" s="4">
        <v>0</v>
      </c>
      <c r="AC1834" s="4">
        <v>0.30599999999999999</v>
      </c>
      <c r="AG1834" s="66">
        <v>853949</v>
      </c>
      <c r="AH1834" t="s">
        <v>1468</v>
      </c>
      <c r="AI1834" s="4">
        <f t="shared" si="157"/>
        <v>0</v>
      </c>
      <c r="AJ1834" s="4">
        <f t="shared" si="156"/>
        <v>0</v>
      </c>
      <c r="AK1834" s="4">
        <f t="shared" si="156"/>
        <v>0</v>
      </c>
      <c r="AL1834" s="4">
        <f t="shared" si="156"/>
        <v>0</v>
      </c>
      <c r="AM1834" s="4">
        <f t="shared" si="156"/>
        <v>0</v>
      </c>
      <c r="AN1834" s="4">
        <f t="shared" si="156"/>
        <v>0</v>
      </c>
      <c r="AO1834" s="4">
        <f t="shared" si="156"/>
        <v>0</v>
      </c>
      <c r="AP1834" s="4">
        <f t="shared" si="156"/>
        <v>0</v>
      </c>
      <c r="AQ1834" s="4">
        <f t="shared" si="156"/>
        <v>0</v>
      </c>
      <c r="AR1834" s="4">
        <f t="shared" si="156"/>
        <v>0</v>
      </c>
      <c r="AS1834" s="4">
        <f t="shared" si="156"/>
        <v>0</v>
      </c>
      <c r="AT1834" s="4">
        <f t="shared" si="156"/>
        <v>0</v>
      </c>
      <c r="AU1834" s="4">
        <f t="shared" si="156"/>
        <v>0</v>
      </c>
      <c r="AV1834" s="4">
        <f t="shared" si="158"/>
        <v>8.4820273968071256E-5</v>
      </c>
      <c r="AW1834" s="4">
        <f t="shared" si="158"/>
        <v>0</v>
      </c>
      <c r="AX1834" s="4">
        <f t="shared" si="158"/>
        <v>8.0136486326538366E-6</v>
      </c>
      <c r="AY1834" s="4">
        <f t="shared" si="158"/>
        <v>0</v>
      </c>
      <c r="AZ1834" s="4">
        <f t="shared" si="154"/>
        <v>0</v>
      </c>
      <c r="BA1834" s="4">
        <f t="shared" si="154"/>
        <v>0</v>
      </c>
      <c r="BB1834" s="67">
        <f t="shared" ref="AZ1834:BB1897" si="159">IFERROR((AC1834/AC$2093)*100,0)</f>
        <v>5.0957828999314474E-4</v>
      </c>
    </row>
    <row r="1835" spans="1:54" x14ac:dyDescent="0.3">
      <c r="A1835" t="s">
        <v>68</v>
      </c>
      <c r="B1835" t="s">
        <v>69</v>
      </c>
      <c r="C1835">
        <v>853990</v>
      </c>
      <c r="D1835" t="s">
        <v>70</v>
      </c>
      <c r="E1835" t="s">
        <v>71</v>
      </c>
      <c r="F1835" t="s">
        <v>72</v>
      </c>
      <c r="G1835" t="s">
        <v>108</v>
      </c>
      <c r="H1835">
        <v>6</v>
      </c>
      <c r="I1835" t="s">
        <v>962</v>
      </c>
      <c r="J1835" s="4">
        <v>0</v>
      </c>
      <c r="K1835" s="4">
        <v>0</v>
      </c>
      <c r="L1835" s="4">
        <v>0</v>
      </c>
      <c r="M1835" s="4">
        <v>0</v>
      </c>
      <c r="N1835" s="4">
        <v>0</v>
      </c>
      <c r="O1835" s="4">
        <v>0</v>
      </c>
      <c r="P1835" s="4">
        <v>0</v>
      </c>
      <c r="Q1835" s="4">
        <v>1.698</v>
      </c>
      <c r="R1835" s="4">
        <v>0</v>
      </c>
      <c r="S1835" s="4">
        <v>0</v>
      </c>
      <c r="T1835" s="4">
        <v>0</v>
      </c>
      <c r="U1835" s="4">
        <v>0.76600000000000001</v>
      </c>
      <c r="V1835" s="4">
        <v>2.2909999999999999</v>
      </c>
      <c r="W1835" s="4">
        <v>0</v>
      </c>
      <c r="X1835" s="4">
        <v>0</v>
      </c>
      <c r="Y1835" s="4">
        <v>0.22800000000000001</v>
      </c>
      <c r="Z1835" s="4">
        <v>0.38</v>
      </c>
      <c r="AA1835" s="4">
        <v>0</v>
      </c>
      <c r="AB1835" s="4">
        <v>0.434</v>
      </c>
      <c r="AC1835" s="4">
        <v>0.60299999999999998</v>
      </c>
      <c r="AG1835" s="66">
        <v>853990</v>
      </c>
      <c r="AH1835" t="s">
        <v>962</v>
      </c>
      <c r="AI1835" s="4">
        <f t="shared" si="157"/>
        <v>0</v>
      </c>
      <c r="AJ1835" s="4">
        <f t="shared" si="156"/>
        <v>0</v>
      </c>
      <c r="AK1835" s="4">
        <f t="shared" si="156"/>
        <v>0</v>
      </c>
      <c r="AL1835" s="4">
        <f t="shared" si="156"/>
        <v>0</v>
      </c>
      <c r="AM1835" s="4">
        <f t="shared" si="156"/>
        <v>0</v>
      </c>
      <c r="AN1835" s="4">
        <f t="shared" si="156"/>
        <v>0</v>
      </c>
      <c r="AO1835" s="4">
        <f t="shared" si="156"/>
        <v>0</v>
      </c>
      <c r="AP1835" s="4">
        <f t="shared" si="156"/>
        <v>9.9884808932360781E-3</v>
      </c>
      <c r="AQ1835" s="4">
        <f t="shared" si="156"/>
        <v>0</v>
      </c>
      <c r="AR1835" s="4">
        <f t="shared" si="156"/>
        <v>0</v>
      </c>
      <c r="AS1835" s="4">
        <f t="shared" si="156"/>
        <v>0</v>
      </c>
      <c r="AT1835" s="4">
        <f t="shared" si="156"/>
        <v>2.2950487738312439E-3</v>
      </c>
      <c r="AU1835" s="4">
        <f t="shared" si="156"/>
        <v>5.7372064928048506E-3</v>
      </c>
      <c r="AV1835" s="4">
        <f t="shared" si="158"/>
        <v>0</v>
      </c>
      <c r="AW1835" s="4">
        <f t="shared" si="158"/>
        <v>0</v>
      </c>
      <c r="AX1835" s="4">
        <f t="shared" si="158"/>
        <v>6.090372960816916E-4</v>
      </c>
      <c r="AY1835" s="4">
        <f t="shared" si="158"/>
        <v>7.9165043783269E-4</v>
      </c>
      <c r="AZ1835" s="4">
        <f t="shared" si="159"/>
        <v>0</v>
      </c>
      <c r="BA1835" s="4">
        <f t="shared" si="159"/>
        <v>7.6394917505986926E-4</v>
      </c>
      <c r="BB1835" s="67">
        <f t="shared" si="159"/>
        <v>1.0041689832217852E-3</v>
      </c>
    </row>
    <row r="1836" spans="1:54" x14ac:dyDescent="0.3">
      <c r="A1836" t="s">
        <v>68</v>
      </c>
      <c r="B1836" t="s">
        <v>69</v>
      </c>
      <c r="C1836">
        <v>854140</v>
      </c>
      <c r="D1836" t="s">
        <v>70</v>
      </c>
      <c r="E1836" t="s">
        <v>71</v>
      </c>
      <c r="F1836" t="s">
        <v>72</v>
      </c>
      <c r="G1836" t="s">
        <v>108</v>
      </c>
      <c r="H1836">
        <v>6</v>
      </c>
      <c r="I1836" t="s">
        <v>1469</v>
      </c>
      <c r="J1836" s="4">
        <v>0</v>
      </c>
      <c r="K1836" s="4">
        <v>12.787000000000001</v>
      </c>
      <c r="L1836" s="4">
        <v>143.672</v>
      </c>
      <c r="M1836" s="4">
        <v>0</v>
      </c>
      <c r="N1836" s="4">
        <v>0</v>
      </c>
      <c r="O1836" s="4">
        <v>0</v>
      </c>
      <c r="P1836" s="4">
        <v>0</v>
      </c>
      <c r="Q1836" s="4">
        <v>0</v>
      </c>
      <c r="R1836" s="4">
        <v>0</v>
      </c>
      <c r="S1836" s="4">
        <v>0</v>
      </c>
      <c r="T1836" s="4">
        <v>0</v>
      </c>
      <c r="U1836" s="4">
        <v>0</v>
      </c>
      <c r="V1836" s="4">
        <v>0</v>
      </c>
      <c r="W1836" s="4">
        <v>0</v>
      </c>
      <c r="X1836" s="4">
        <v>8.3089999999999993</v>
      </c>
      <c r="Y1836" s="4">
        <v>0</v>
      </c>
      <c r="Z1836" s="4">
        <v>0</v>
      </c>
      <c r="AA1836" s="4">
        <v>9.8610000000000007</v>
      </c>
      <c r="AB1836" s="4">
        <v>2.7320000000000002</v>
      </c>
      <c r="AC1836" s="4">
        <v>0</v>
      </c>
      <c r="AG1836" s="66">
        <v>854140</v>
      </c>
      <c r="AH1836" t="s">
        <v>1469</v>
      </c>
      <c r="AI1836" s="4">
        <f t="shared" si="157"/>
        <v>0</v>
      </c>
      <c r="AJ1836" s="4">
        <f t="shared" si="156"/>
        <v>0.27646216638927479</v>
      </c>
      <c r="AK1836" s="4">
        <f t="shared" si="156"/>
        <v>2.9813716152139769</v>
      </c>
      <c r="AL1836" s="4">
        <f t="shared" si="156"/>
        <v>0</v>
      </c>
      <c r="AM1836" s="4">
        <f t="shared" si="156"/>
        <v>0</v>
      </c>
      <c r="AN1836" s="4">
        <f t="shared" si="156"/>
        <v>0</v>
      </c>
      <c r="AO1836" s="4">
        <f t="shared" si="156"/>
        <v>0</v>
      </c>
      <c r="AP1836" s="4">
        <f t="shared" si="156"/>
        <v>0</v>
      </c>
      <c r="AQ1836" s="4">
        <f t="shared" si="156"/>
        <v>0</v>
      </c>
      <c r="AR1836" s="4">
        <f t="shared" si="156"/>
        <v>0</v>
      </c>
      <c r="AS1836" s="4">
        <f t="shared" si="156"/>
        <v>0</v>
      </c>
      <c r="AT1836" s="4">
        <f t="shared" si="156"/>
        <v>0</v>
      </c>
      <c r="AU1836" s="4">
        <f t="shared" si="156"/>
        <v>0</v>
      </c>
      <c r="AV1836" s="4">
        <f t="shared" si="158"/>
        <v>0</v>
      </c>
      <c r="AW1836" s="4">
        <f t="shared" si="158"/>
        <v>2.7347274244614202E-2</v>
      </c>
      <c r="AX1836" s="4">
        <f t="shared" si="158"/>
        <v>0</v>
      </c>
      <c r="AY1836" s="4">
        <f t="shared" si="158"/>
        <v>0</v>
      </c>
      <c r="AZ1836" s="4">
        <f t="shared" si="159"/>
        <v>1.4873369121727329E-2</v>
      </c>
      <c r="BA1836" s="4">
        <f t="shared" si="159"/>
        <v>4.809007249455214E-3</v>
      </c>
      <c r="BB1836" s="67">
        <f t="shared" si="159"/>
        <v>0</v>
      </c>
    </row>
    <row r="1837" spans="1:54" x14ac:dyDescent="0.3">
      <c r="A1837" t="s">
        <v>68</v>
      </c>
      <c r="B1837" t="s">
        <v>69</v>
      </c>
      <c r="C1837">
        <v>854150</v>
      </c>
      <c r="D1837" t="s">
        <v>70</v>
      </c>
      <c r="E1837" t="s">
        <v>71</v>
      </c>
      <c r="F1837" t="s">
        <v>72</v>
      </c>
      <c r="G1837" t="s">
        <v>108</v>
      </c>
      <c r="H1837">
        <v>6</v>
      </c>
      <c r="I1837" t="s">
        <v>1470</v>
      </c>
      <c r="J1837" s="4">
        <v>0</v>
      </c>
      <c r="K1837" s="4">
        <v>0</v>
      </c>
      <c r="L1837" s="4">
        <v>0.59199999999999997</v>
      </c>
      <c r="M1837" s="4">
        <v>0</v>
      </c>
      <c r="N1837" s="4">
        <v>0</v>
      </c>
      <c r="O1837" s="4">
        <v>0</v>
      </c>
      <c r="P1837" s="4">
        <v>0</v>
      </c>
      <c r="Q1837" s="4">
        <v>0</v>
      </c>
      <c r="R1837" s="4">
        <v>0</v>
      </c>
      <c r="S1837" s="4">
        <v>0</v>
      </c>
      <c r="T1837" s="4">
        <v>0</v>
      </c>
      <c r="U1837" s="4">
        <v>0</v>
      </c>
      <c r="V1837" s="4">
        <v>0</v>
      </c>
      <c r="W1837" s="4">
        <v>0</v>
      </c>
      <c r="X1837" s="4">
        <v>0</v>
      </c>
      <c r="Y1837" s="4">
        <v>0</v>
      </c>
      <c r="Z1837" s="4">
        <v>0</v>
      </c>
      <c r="AA1837" s="4">
        <v>0</v>
      </c>
      <c r="AB1837" s="4">
        <v>0</v>
      </c>
      <c r="AC1837" s="4">
        <v>0</v>
      </c>
      <c r="AG1837" s="66">
        <v>854150</v>
      </c>
      <c r="AH1837" t="s">
        <v>1470</v>
      </c>
      <c r="AI1837" s="4">
        <f t="shared" si="157"/>
        <v>0</v>
      </c>
      <c r="AJ1837" s="4">
        <f t="shared" si="156"/>
        <v>0</v>
      </c>
      <c r="AK1837" s="4">
        <f t="shared" si="156"/>
        <v>1.2284731862900735E-2</v>
      </c>
      <c r="AL1837" s="4">
        <f t="shared" si="156"/>
        <v>0</v>
      </c>
      <c r="AM1837" s="4">
        <f t="shared" si="156"/>
        <v>0</v>
      </c>
      <c r="AN1837" s="4">
        <f t="shared" si="156"/>
        <v>0</v>
      </c>
      <c r="AO1837" s="4">
        <f t="shared" si="156"/>
        <v>0</v>
      </c>
      <c r="AP1837" s="4">
        <f t="shared" si="156"/>
        <v>0</v>
      </c>
      <c r="AQ1837" s="4">
        <f t="shared" si="156"/>
        <v>0</v>
      </c>
      <c r="AR1837" s="4">
        <f t="shared" si="156"/>
        <v>0</v>
      </c>
      <c r="AS1837" s="4">
        <f t="shared" si="156"/>
        <v>0</v>
      </c>
      <c r="AT1837" s="4">
        <f t="shared" si="156"/>
        <v>0</v>
      </c>
      <c r="AU1837" s="4">
        <f t="shared" si="156"/>
        <v>0</v>
      </c>
      <c r="AV1837" s="4">
        <f t="shared" si="158"/>
        <v>0</v>
      </c>
      <c r="AW1837" s="4">
        <f t="shared" si="158"/>
        <v>0</v>
      </c>
      <c r="AX1837" s="4">
        <f t="shared" si="158"/>
        <v>0</v>
      </c>
      <c r="AY1837" s="4">
        <f t="shared" si="158"/>
        <v>0</v>
      </c>
      <c r="AZ1837" s="4">
        <f t="shared" si="159"/>
        <v>0</v>
      </c>
      <c r="BA1837" s="4">
        <f t="shared" si="159"/>
        <v>0</v>
      </c>
      <c r="BB1837" s="67">
        <f t="shared" si="159"/>
        <v>0</v>
      </c>
    </row>
    <row r="1838" spans="1:54" x14ac:dyDescent="0.3">
      <c r="A1838" t="s">
        <v>68</v>
      </c>
      <c r="B1838" t="s">
        <v>69</v>
      </c>
      <c r="C1838">
        <v>854190</v>
      </c>
      <c r="D1838" t="s">
        <v>70</v>
      </c>
      <c r="E1838" t="s">
        <v>71</v>
      </c>
      <c r="F1838" t="s">
        <v>72</v>
      </c>
      <c r="G1838" t="s">
        <v>108</v>
      </c>
      <c r="H1838">
        <v>6</v>
      </c>
      <c r="I1838" t="s">
        <v>962</v>
      </c>
      <c r="J1838" s="4">
        <v>0</v>
      </c>
      <c r="K1838" s="4">
        <v>0</v>
      </c>
      <c r="L1838" s="4">
        <v>0</v>
      </c>
      <c r="M1838" s="4">
        <v>0</v>
      </c>
      <c r="N1838" s="4">
        <v>0</v>
      </c>
      <c r="O1838" s="4">
        <v>0</v>
      </c>
      <c r="P1838" s="4">
        <v>0</v>
      </c>
      <c r="Q1838" s="4">
        <v>0</v>
      </c>
      <c r="R1838" s="4">
        <v>0</v>
      </c>
      <c r="S1838" s="4">
        <v>0</v>
      </c>
      <c r="T1838" s="4">
        <v>0</v>
      </c>
      <c r="U1838" s="4">
        <v>0</v>
      </c>
      <c r="V1838" s="4">
        <v>0</v>
      </c>
      <c r="W1838" s="4">
        <v>0</v>
      </c>
      <c r="X1838" s="4">
        <v>0</v>
      </c>
      <c r="Y1838" s="4">
        <v>0</v>
      </c>
      <c r="Z1838" s="4">
        <v>0</v>
      </c>
      <c r="AA1838" s="4">
        <v>16.494</v>
      </c>
      <c r="AB1838" s="4">
        <v>17.613</v>
      </c>
      <c r="AC1838" s="4">
        <v>0</v>
      </c>
      <c r="AG1838" s="66">
        <v>854190</v>
      </c>
      <c r="AH1838" t="s">
        <v>962</v>
      </c>
      <c r="AI1838" s="4">
        <f t="shared" si="157"/>
        <v>0</v>
      </c>
      <c r="AJ1838" s="4">
        <f t="shared" si="156"/>
        <v>0</v>
      </c>
      <c r="AK1838" s="4">
        <f t="shared" si="156"/>
        <v>0</v>
      </c>
      <c r="AL1838" s="4">
        <f t="shared" si="156"/>
        <v>0</v>
      </c>
      <c r="AM1838" s="4">
        <f t="shared" si="156"/>
        <v>0</v>
      </c>
      <c r="AN1838" s="4">
        <f t="shared" si="156"/>
        <v>0</v>
      </c>
      <c r="AO1838" s="4">
        <f t="shared" si="156"/>
        <v>0</v>
      </c>
      <c r="AP1838" s="4">
        <f t="shared" si="156"/>
        <v>0</v>
      </c>
      <c r="AQ1838" s="4">
        <f t="shared" si="156"/>
        <v>0</v>
      </c>
      <c r="AR1838" s="4">
        <f t="shared" si="156"/>
        <v>0</v>
      </c>
      <c r="AS1838" s="4">
        <f t="shared" si="156"/>
        <v>0</v>
      </c>
      <c r="AT1838" s="4">
        <f t="shared" si="156"/>
        <v>0</v>
      </c>
      <c r="AU1838" s="4">
        <f t="shared" si="156"/>
        <v>0</v>
      </c>
      <c r="AV1838" s="4">
        <f t="shared" si="158"/>
        <v>0</v>
      </c>
      <c r="AW1838" s="4">
        <f t="shared" si="158"/>
        <v>0</v>
      </c>
      <c r="AX1838" s="4">
        <f t="shared" si="158"/>
        <v>0</v>
      </c>
      <c r="AY1838" s="4">
        <f t="shared" si="158"/>
        <v>0</v>
      </c>
      <c r="AZ1838" s="4">
        <f t="shared" si="159"/>
        <v>2.4877938372758396E-2</v>
      </c>
      <c r="BA1838" s="4">
        <f t="shared" si="159"/>
        <v>3.1003310645920448E-2</v>
      </c>
      <c r="BB1838" s="67">
        <f t="shared" si="159"/>
        <v>0</v>
      </c>
    </row>
    <row r="1839" spans="1:54" x14ac:dyDescent="0.3">
      <c r="A1839" t="s">
        <v>68</v>
      </c>
      <c r="B1839" t="s">
        <v>69</v>
      </c>
      <c r="C1839">
        <v>854212</v>
      </c>
      <c r="D1839" t="s">
        <v>70</v>
      </c>
      <c r="E1839" t="s">
        <v>71</v>
      </c>
      <c r="F1839" t="s">
        <v>72</v>
      </c>
      <c r="G1839" t="s">
        <v>108</v>
      </c>
      <c r="H1839">
        <v>6</v>
      </c>
      <c r="I1839" t="s">
        <v>1471</v>
      </c>
      <c r="J1839" s="4">
        <v>0</v>
      </c>
      <c r="K1839" s="4">
        <v>0</v>
      </c>
      <c r="L1839" s="4">
        <v>0</v>
      </c>
      <c r="M1839" s="4">
        <v>0</v>
      </c>
      <c r="N1839" s="4">
        <v>0</v>
      </c>
      <c r="O1839" s="4">
        <v>0</v>
      </c>
      <c r="P1839" s="4">
        <v>0</v>
      </c>
      <c r="Q1839" s="4">
        <v>0</v>
      </c>
      <c r="R1839" s="4">
        <v>0</v>
      </c>
      <c r="S1839" s="4">
        <v>0</v>
      </c>
      <c r="T1839" s="4">
        <v>0.68500000000000005</v>
      </c>
      <c r="U1839" s="4">
        <v>0</v>
      </c>
      <c r="V1839" s="4">
        <v>0</v>
      </c>
      <c r="W1839" s="4">
        <v>0</v>
      </c>
      <c r="X1839" s="4">
        <v>0</v>
      </c>
      <c r="Y1839" s="4">
        <v>0</v>
      </c>
      <c r="Z1839" s="4">
        <v>0</v>
      </c>
      <c r="AA1839" s="4">
        <v>0</v>
      </c>
      <c r="AB1839" s="4">
        <v>0</v>
      </c>
      <c r="AC1839" s="4">
        <v>0</v>
      </c>
      <c r="AG1839" s="66">
        <v>854212</v>
      </c>
      <c r="AH1839" t="s">
        <v>1471</v>
      </c>
      <c r="AI1839" s="4">
        <f t="shared" si="157"/>
        <v>0</v>
      </c>
      <c r="AJ1839" s="4">
        <f t="shared" si="156"/>
        <v>0</v>
      </c>
      <c r="AK1839" s="4">
        <f t="shared" si="156"/>
        <v>0</v>
      </c>
      <c r="AL1839" s="4">
        <f t="shared" si="156"/>
        <v>0</v>
      </c>
      <c r="AM1839" s="4">
        <f t="shared" si="156"/>
        <v>0</v>
      </c>
      <c r="AN1839" s="4">
        <f t="shared" si="156"/>
        <v>0</v>
      </c>
      <c r="AO1839" s="4">
        <f t="shared" si="156"/>
        <v>0</v>
      </c>
      <c r="AP1839" s="4">
        <f t="shared" si="156"/>
        <v>0</v>
      </c>
      <c r="AQ1839" s="4">
        <f t="shared" si="156"/>
        <v>0</v>
      </c>
      <c r="AR1839" s="4">
        <f t="shared" si="156"/>
        <v>0</v>
      </c>
      <c r="AS1839" s="4">
        <f t="shared" si="156"/>
        <v>7.9149742636639017E-5</v>
      </c>
      <c r="AT1839" s="4">
        <f t="shared" si="156"/>
        <v>0</v>
      </c>
      <c r="AU1839" s="4">
        <f t="shared" si="156"/>
        <v>0</v>
      </c>
      <c r="AV1839" s="4">
        <f t="shared" si="158"/>
        <v>0</v>
      </c>
      <c r="AW1839" s="4">
        <f t="shared" si="158"/>
        <v>0</v>
      </c>
      <c r="AX1839" s="4">
        <f t="shared" si="158"/>
        <v>0</v>
      </c>
      <c r="AY1839" s="4">
        <f t="shared" si="158"/>
        <v>0</v>
      </c>
      <c r="AZ1839" s="4">
        <f t="shared" si="159"/>
        <v>0</v>
      </c>
      <c r="BA1839" s="4">
        <f t="shared" si="159"/>
        <v>0</v>
      </c>
      <c r="BB1839" s="67">
        <f t="shared" si="159"/>
        <v>0</v>
      </c>
    </row>
    <row r="1840" spans="1:54" x14ac:dyDescent="0.3">
      <c r="A1840" t="s">
        <v>68</v>
      </c>
      <c r="B1840" t="s">
        <v>69</v>
      </c>
      <c r="C1840">
        <v>854213</v>
      </c>
      <c r="D1840" t="s">
        <v>70</v>
      </c>
      <c r="E1840" t="s">
        <v>71</v>
      </c>
      <c r="F1840" t="s">
        <v>72</v>
      </c>
      <c r="G1840" t="s">
        <v>108</v>
      </c>
      <c r="H1840">
        <v>6</v>
      </c>
      <c r="I1840" t="s">
        <v>1471</v>
      </c>
      <c r="J1840" s="4">
        <v>0</v>
      </c>
      <c r="K1840" s="4">
        <v>0</v>
      </c>
      <c r="L1840" s="4">
        <v>0</v>
      </c>
      <c r="M1840" s="4">
        <v>0</v>
      </c>
      <c r="N1840" s="4">
        <v>0</v>
      </c>
      <c r="O1840" s="4">
        <v>0</v>
      </c>
      <c r="P1840" s="4">
        <v>0</v>
      </c>
      <c r="Q1840" s="4">
        <v>0</v>
      </c>
      <c r="R1840" s="4">
        <v>0</v>
      </c>
      <c r="S1840" s="4">
        <v>0</v>
      </c>
      <c r="T1840" s="4">
        <v>0</v>
      </c>
      <c r="U1840" s="4">
        <v>0</v>
      </c>
      <c r="V1840" s="4">
        <v>0</v>
      </c>
      <c r="W1840" s="4">
        <v>0</v>
      </c>
      <c r="X1840" s="4">
        <v>0</v>
      </c>
      <c r="Y1840" s="4">
        <v>0</v>
      </c>
      <c r="Z1840" s="4">
        <v>0</v>
      </c>
      <c r="AA1840" s="4">
        <v>58.744</v>
      </c>
      <c r="AB1840" s="4">
        <v>0</v>
      </c>
      <c r="AC1840" s="4">
        <v>0.35799999999999998</v>
      </c>
      <c r="AG1840" s="66">
        <v>854213</v>
      </c>
      <c r="AH1840" t="s">
        <v>1471</v>
      </c>
      <c r="AI1840" s="4">
        <f t="shared" si="157"/>
        <v>0</v>
      </c>
      <c r="AJ1840" s="4">
        <f t="shared" si="156"/>
        <v>0</v>
      </c>
      <c r="AK1840" s="4">
        <f t="shared" si="156"/>
        <v>0</v>
      </c>
      <c r="AL1840" s="4">
        <f t="shared" si="156"/>
        <v>0</v>
      </c>
      <c r="AM1840" s="4">
        <f t="shared" si="156"/>
        <v>0</v>
      </c>
      <c r="AN1840" s="4">
        <f t="shared" si="156"/>
        <v>0</v>
      </c>
      <c r="AO1840" s="4">
        <f t="shared" si="156"/>
        <v>0</v>
      </c>
      <c r="AP1840" s="4">
        <f t="shared" si="156"/>
        <v>0</v>
      </c>
      <c r="AQ1840" s="4">
        <f t="shared" si="156"/>
        <v>0</v>
      </c>
      <c r="AR1840" s="4">
        <f t="shared" si="156"/>
        <v>0</v>
      </c>
      <c r="AS1840" s="4">
        <f t="shared" si="156"/>
        <v>0</v>
      </c>
      <c r="AT1840" s="4">
        <f t="shared" si="156"/>
        <v>0</v>
      </c>
      <c r="AU1840" s="4">
        <f t="shared" si="156"/>
        <v>0</v>
      </c>
      <c r="AV1840" s="4">
        <f t="shared" si="158"/>
        <v>0</v>
      </c>
      <c r="AW1840" s="4">
        <f t="shared" si="158"/>
        <v>0</v>
      </c>
      <c r="AX1840" s="4">
        <f t="shared" si="158"/>
        <v>0</v>
      </c>
      <c r="AY1840" s="4">
        <f t="shared" si="158"/>
        <v>0</v>
      </c>
      <c r="AZ1840" s="4">
        <f t="shared" si="159"/>
        <v>8.8603711153711615E-2</v>
      </c>
      <c r="BA1840" s="4">
        <f t="shared" si="159"/>
        <v>0</v>
      </c>
      <c r="BB1840" s="67">
        <f t="shared" si="159"/>
        <v>5.9617329352139152E-4</v>
      </c>
    </row>
    <row r="1841" spans="1:54" x14ac:dyDescent="0.3">
      <c r="A1841" t="s">
        <v>68</v>
      </c>
      <c r="B1841" t="s">
        <v>69</v>
      </c>
      <c r="C1841">
        <v>854230</v>
      </c>
      <c r="D1841" t="s">
        <v>70</v>
      </c>
      <c r="E1841" t="s">
        <v>71</v>
      </c>
      <c r="F1841" t="s">
        <v>72</v>
      </c>
      <c r="G1841" t="s">
        <v>108</v>
      </c>
      <c r="H1841">
        <v>6</v>
      </c>
      <c r="I1841" t="s">
        <v>1472</v>
      </c>
      <c r="J1841" s="4">
        <v>0</v>
      </c>
      <c r="K1841" s="4">
        <v>0</v>
      </c>
      <c r="L1841" s="4">
        <v>0</v>
      </c>
      <c r="M1841" s="4">
        <v>0</v>
      </c>
      <c r="N1841" s="4">
        <v>0</v>
      </c>
      <c r="O1841" s="4">
        <v>0</v>
      </c>
      <c r="P1841" s="4">
        <v>0</v>
      </c>
      <c r="Q1841" s="4">
        <v>0</v>
      </c>
      <c r="R1841" s="4">
        <v>0</v>
      </c>
      <c r="S1841" s="4">
        <v>0.01</v>
      </c>
      <c r="T1841" s="4">
        <v>0</v>
      </c>
      <c r="U1841" s="4">
        <v>0</v>
      </c>
      <c r="V1841" s="4">
        <v>0</v>
      </c>
      <c r="W1841" s="4">
        <v>0</v>
      </c>
      <c r="X1841" s="4">
        <v>0</v>
      </c>
      <c r="Y1841" s="4">
        <v>0</v>
      </c>
      <c r="Z1841" s="4">
        <v>0</v>
      </c>
      <c r="AA1841" s="4">
        <v>0</v>
      </c>
      <c r="AB1841" s="4">
        <v>0</v>
      </c>
      <c r="AC1841" s="4">
        <v>0</v>
      </c>
      <c r="AG1841" s="66">
        <v>854230</v>
      </c>
      <c r="AH1841" t="s">
        <v>1472</v>
      </c>
      <c r="AI1841" s="4">
        <f t="shared" si="157"/>
        <v>0</v>
      </c>
      <c r="AJ1841" s="4">
        <f t="shared" si="156"/>
        <v>0</v>
      </c>
      <c r="AK1841" s="4">
        <f t="shared" si="156"/>
        <v>0</v>
      </c>
      <c r="AL1841" s="4">
        <f t="shared" si="156"/>
        <v>0</v>
      </c>
      <c r="AM1841" s="4">
        <f t="shared" si="156"/>
        <v>0</v>
      </c>
      <c r="AN1841" s="4">
        <f t="shared" si="156"/>
        <v>0</v>
      </c>
      <c r="AO1841" s="4">
        <f t="shared" si="156"/>
        <v>0</v>
      </c>
      <c r="AP1841" s="4">
        <f t="shared" si="156"/>
        <v>0</v>
      </c>
      <c r="AQ1841" s="4">
        <f t="shared" si="156"/>
        <v>0</v>
      </c>
      <c r="AR1841" s="4">
        <f t="shared" si="156"/>
        <v>4.7144793446873723E-5</v>
      </c>
      <c r="AS1841" s="4">
        <f t="shared" si="156"/>
        <v>0</v>
      </c>
      <c r="AT1841" s="4">
        <f t="shared" si="156"/>
        <v>0</v>
      </c>
      <c r="AU1841" s="4">
        <f t="shared" si="156"/>
        <v>0</v>
      </c>
      <c r="AV1841" s="4">
        <f t="shared" si="158"/>
        <v>0</v>
      </c>
      <c r="AW1841" s="4">
        <f t="shared" si="158"/>
        <v>0</v>
      </c>
      <c r="AX1841" s="4">
        <f t="shared" si="158"/>
        <v>0</v>
      </c>
      <c r="AY1841" s="4">
        <f t="shared" si="158"/>
        <v>0</v>
      </c>
      <c r="AZ1841" s="4">
        <f t="shared" si="159"/>
        <v>0</v>
      </c>
      <c r="BA1841" s="4">
        <f t="shared" si="159"/>
        <v>0</v>
      </c>
      <c r="BB1841" s="67">
        <f t="shared" si="159"/>
        <v>0</v>
      </c>
    </row>
    <row r="1842" spans="1:54" x14ac:dyDescent="0.3">
      <c r="A1842" t="s">
        <v>68</v>
      </c>
      <c r="B1842" t="s">
        <v>69</v>
      </c>
      <c r="C1842">
        <v>854320</v>
      </c>
      <c r="D1842" t="s">
        <v>70</v>
      </c>
      <c r="E1842" t="s">
        <v>71</v>
      </c>
      <c r="F1842" t="s">
        <v>72</v>
      </c>
      <c r="G1842" t="s">
        <v>108</v>
      </c>
      <c r="H1842">
        <v>6</v>
      </c>
      <c r="I1842" t="s">
        <v>1473</v>
      </c>
      <c r="J1842" s="4">
        <v>0</v>
      </c>
      <c r="K1842" s="4">
        <v>0</v>
      </c>
      <c r="L1842" s="4">
        <v>0</v>
      </c>
      <c r="M1842" s="4">
        <v>0</v>
      </c>
      <c r="N1842" s="4">
        <v>0</v>
      </c>
      <c r="O1842" s="4">
        <v>0</v>
      </c>
      <c r="P1842" s="4">
        <v>0</v>
      </c>
      <c r="Q1842" s="4">
        <v>0</v>
      </c>
      <c r="R1842" s="4">
        <v>0</v>
      </c>
      <c r="S1842" s="4">
        <v>0</v>
      </c>
      <c r="T1842" s="4">
        <v>0</v>
      </c>
      <c r="U1842" s="4">
        <v>0</v>
      </c>
      <c r="V1842" s="4">
        <v>0</v>
      </c>
      <c r="W1842" s="4">
        <v>0.107</v>
      </c>
      <c r="X1842" s="4">
        <v>0</v>
      </c>
      <c r="Y1842" s="4">
        <v>0</v>
      </c>
      <c r="Z1842" s="4">
        <v>0</v>
      </c>
      <c r="AA1842" s="4">
        <v>0</v>
      </c>
      <c r="AB1842" s="4">
        <v>0</v>
      </c>
      <c r="AC1842" s="4">
        <v>0.64700000000000002</v>
      </c>
      <c r="AG1842" s="66">
        <v>854320</v>
      </c>
      <c r="AH1842" t="s">
        <v>1473</v>
      </c>
      <c r="AI1842" s="4">
        <f t="shared" si="157"/>
        <v>0</v>
      </c>
      <c r="AJ1842" s="4">
        <f t="shared" si="156"/>
        <v>0</v>
      </c>
      <c r="AK1842" s="4">
        <f t="shared" si="156"/>
        <v>0</v>
      </c>
      <c r="AL1842" s="4">
        <f t="shared" si="156"/>
        <v>0</v>
      </c>
      <c r="AM1842" s="4">
        <f t="shared" si="156"/>
        <v>0</v>
      </c>
      <c r="AN1842" s="4">
        <f t="shared" si="156"/>
        <v>0</v>
      </c>
      <c r="AO1842" s="4">
        <f t="shared" si="156"/>
        <v>0</v>
      </c>
      <c r="AP1842" s="4">
        <f t="shared" si="156"/>
        <v>0</v>
      </c>
      <c r="AQ1842" s="4">
        <f t="shared" si="156"/>
        <v>0</v>
      </c>
      <c r="AR1842" s="4">
        <f t="shared" si="156"/>
        <v>0</v>
      </c>
      <c r="AS1842" s="4">
        <f t="shared" si="156"/>
        <v>0</v>
      </c>
      <c r="AT1842" s="4">
        <f t="shared" si="156"/>
        <v>0</v>
      </c>
      <c r="AU1842" s="4">
        <f t="shared" si="156"/>
        <v>0</v>
      </c>
      <c r="AV1842" s="4">
        <f t="shared" si="158"/>
        <v>2.5210470318287847E-4</v>
      </c>
      <c r="AW1842" s="4">
        <f t="shared" si="158"/>
        <v>0</v>
      </c>
      <c r="AX1842" s="4">
        <f t="shared" si="158"/>
        <v>0</v>
      </c>
      <c r="AY1842" s="4">
        <f t="shared" si="158"/>
        <v>0</v>
      </c>
      <c r="AZ1842" s="4">
        <f t="shared" si="159"/>
        <v>0</v>
      </c>
      <c r="BA1842" s="4">
        <f t="shared" si="159"/>
        <v>0</v>
      </c>
      <c r="BB1842" s="67">
        <f t="shared" si="159"/>
        <v>1.0774416785149172E-3</v>
      </c>
    </row>
    <row r="1843" spans="1:54" x14ac:dyDescent="0.3">
      <c r="A1843" t="s">
        <v>68</v>
      </c>
      <c r="B1843" t="s">
        <v>69</v>
      </c>
      <c r="C1843">
        <v>854389</v>
      </c>
      <c r="D1843" t="s">
        <v>70</v>
      </c>
      <c r="E1843" t="s">
        <v>71</v>
      </c>
      <c r="F1843" t="s">
        <v>72</v>
      </c>
      <c r="G1843" t="s">
        <v>108</v>
      </c>
      <c r="H1843">
        <v>6</v>
      </c>
      <c r="I1843" t="s">
        <v>1474</v>
      </c>
      <c r="J1843" s="4">
        <v>0</v>
      </c>
      <c r="K1843" s="4">
        <v>0</v>
      </c>
      <c r="L1843" s="4">
        <v>0</v>
      </c>
      <c r="M1843" s="4">
        <v>0</v>
      </c>
      <c r="N1843" s="4">
        <v>0</v>
      </c>
      <c r="O1843" s="4">
        <v>0</v>
      </c>
      <c r="P1843" s="4">
        <v>0</v>
      </c>
      <c r="Q1843" s="4">
        <v>0</v>
      </c>
      <c r="R1843" s="4">
        <v>0</v>
      </c>
      <c r="S1843" s="4">
        <v>0</v>
      </c>
      <c r="T1843" s="4">
        <v>0</v>
      </c>
      <c r="U1843" s="4">
        <v>0</v>
      </c>
      <c r="V1843" s="4">
        <v>0</v>
      </c>
      <c r="W1843" s="4">
        <v>0</v>
      </c>
      <c r="X1843" s="4">
        <v>0</v>
      </c>
      <c r="Y1843" s="4">
        <v>0</v>
      </c>
      <c r="Z1843" s="4">
        <v>0.13</v>
      </c>
      <c r="AA1843" s="4">
        <v>344.87299999999999</v>
      </c>
      <c r="AB1843" s="4">
        <v>3.7269999999999999</v>
      </c>
      <c r="AC1843" s="4">
        <v>0</v>
      </c>
      <c r="AG1843" s="66">
        <v>854389</v>
      </c>
      <c r="AH1843" t="s">
        <v>1474</v>
      </c>
      <c r="AI1843" s="4">
        <f t="shared" si="157"/>
        <v>0</v>
      </c>
      <c r="AJ1843" s="4">
        <f t="shared" si="156"/>
        <v>0</v>
      </c>
      <c r="AK1843" s="4">
        <f t="shared" si="156"/>
        <v>0</v>
      </c>
      <c r="AL1843" s="4">
        <f t="shared" si="156"/>
        <v>0</v>
      </c>
      <c r="AM1843" s="4">
        <f t="shared" si="156"/>
        <v>0</v>
      </c>
      <c r="AN1843" s="4">
        <f t="shared" si="156"/>
        <v>0</v>
      </c>
      <c r="AO1843" s="4">
        <f t="shared" si="156"/>
        <v>0</v>
      </c>
      <c r="AP1843" s="4">
        <f t="shared" si="156"/>
        <v>0</v>
      </c>
      <c r="AQ1843" s="4">
        <f t="shared" si="156"/>
        <v>0</v>
      </c>
      <c r="AR1843" s="4">
        <f t="shared" si="156"/>
        <v>0</v>
      </c>
      <c r="AS1843" s="4">
        <f t="shared" si="156"/>
        <v>0</v>
      </c>
      <c r="AT1843" s="4">
        <f t="shared" si="156"/>
        <v>0</v>
      </c>
      <c r="AU1843" s="4">
        <f t="shared" si="156"/>
        <v>0</v>
      </c>
      <c r="AV1843" s="4">
        <f t="shared" si="158"/>
        <v>0</v>
      </c>
      <c r="AW1843" s="4">
        <f t="shared" si="158"/>
        <v>0</v>
      </c>
      <c r="AX1843" s="4">
        <f t="shared" si="158"/>
        <v>0</v>
      </c>
      <c r="AY1843" s="4">
        <f t="shared" si="158"/>
        <v>2.7082778136381497E-4</v>
      </c>
      <c r="AZ1843" s="4">
        <f t="shared" si="159"/>
        <v>0.52017274405409886</v>
      </c>
      <c r="BA1843" s="4">
        <f t="shared" si="159"/>
        <v>6.5604575471155122E-3</v>
      </c>
      <c r="BB1843" s="67">
        <f t="shared" si="159"/>
        <v>0</v>
      </c>
    </row>
    <row r="1844" spans="1:54" x14ac:dyDescent="0.3">
      <c r="A1844" t="s">
        <v>68</v>
      </c>
      <c r="B1844" t="s">
        <v>69</v>
      </c>
      <c r="C1844">
        <v>854390</v>
      </c>
      <c r="D1844" t="s">
        <v>70</v>
      </c>
      <c r="E1844" t="s">
        <v>71</v>
      </c>
      <c r="F1844" t="s">
        <v>72</v>
      </c>
      <c r="G1844" t="s">
        <v>108</v>
      </c>
      <c r="H1844">
        <v>6</v>
      </c>
      <c r="I1844" t="s">
        <v>962</v>
      </c>
      <c r="J1844" s="4">
        <v>0</v>
      </c>
      <c r="K1844" s="4">
        <v>0</v>
      </c>
      <c r="L1844" s="4">
        <v>0</v>
      </c>
      <c r="M1844" s="4">
        <v>0</v>
      </c>
      <c r="N1844" s="4">
        <v>0</v>
      </c>
      <c r="O1844" s="4">
        <v>0</v>
      </c>
      <c r="P1844" s="4">
        <v>10.904</v>
      </c>
      <c r="Q1844" s="4">
        <v>0</v>
      </c>
      <c r="R1844" s="4">
        <v>0</v>
      </c>
      <c r="S1844" s="4">
        <v>0</v>
      </c>
      <c r="T1844" s="4">
        <v>0</v>
      </c>
      <c r="U1844" s="4">
        <v>0</v>
      </c>
      <c r="V1844" s="4">
        <v>0</v>
      </c>
      <c r="W1844" s="4">
        <v>0</v>
      </c>
      <c r="X1844" s="4">
        <v>0</v>
      </c>
      <c r="Y1844" s="4">
        <v>0</v>
      </c>
      <c r="Z1844" s="4">
        <v>0</v>
      </c>
      <c r="AA1844" s="4">
        <v>0.10199999999999999</v>
      </c>
      <c r="AB1844" s="4">
        <v>21.306999999999999</v>
      </c>
      <c r="AC1844" s="4">
        <v>0</v>
      </c>
      <c r="AG1844" s="66">
        <v>854390</v>
      </c>
      <c r="AH1844" t="s">
        <v>962</v>
      </c>
      <c r="AI1844" s="4">
        <f t="shared" si="157"/>
        <v>0</v>
      </c>
      <c r="AJ1844" s="4">
        <f t="shared" si="156"/>
        <v>0</v>
      </c>
      <c r="AK1844" s="4">
        <f t="shared" si="156"/>
        <v>0</v>
      </c>
      <c r="AL1844" s="4">
        <f t="shared" si="156"/>
        <v>0</v>
      </c>
      <c r="AM1844" s="4">
        <f t="shared" si="156"/>
        <v>0</v>
      </c>
      <c r="AN1844" s="4">
        <f t="shared" si="156"/>
        <v>0</v>
      </c>
      <c r="AO1844" s="4">
        <f t="shared" si="156"/>
        <v>0.12450695064847744</v>
      </c>
      <c r="AP1844" s="4">
        <f t="shared" si="156"/>
        <v>0</v>
      </c>
      <c r="AQ1844" s="4">
        <f t="shared" si="156"/>
        <v>0</v>
      </c>
      <c r="AR1844" s="4">
        <f t="shared" si="156"/>
        <v>0</v>
      </c>
      <c r="AS1844" s="4">
        <f t="shared" si="156"/>
        <v>0</v>
      </c>
      <c r="AT1844" s="4">
        <f t="shared" si="156"/>
        <v>0</v>
      </c>
      <c r="AU1844" s="4">
        <f t="shared" si="156"/>
        <v>0</v>
      </c>
      <c r="AV1844" s="4">
        <f t="shared" si="158"/>
        <v>0</v>
      </c>
      <c r="AW1844" s="4">
        <f t="shared" si="158"/>
        <v>0</v>
      </c>
      <c r="AX1844" s="4">
        <f t="shared" si="158"/>
        <v>0</v>
      </c>
      <c r="AY1844" s="4">
        <f t="shared" si="158"/>
        <v>0</v>
      </c>
      <c r="AZ1844" s="4">
        <f t="shared" si="159"/>
        <v>1.5384683606289295E-4</v>
      </c>
      <c r="BA1844" s="4">
        <f t="shared" si="159"/>
        <v>3.7505679891706528E-2</v>
      </c>
      <c r="BB1844" s="67">
        <f t="shared" si="159"/>
        <v>0</v>
      </c>
    </row>
    <row r="1845" spans="1:54" x14ac:dyDescent="0.3">
      <c r="A1845" t="s">
        <v>68</v>
      </c>
      <c r="B1845" t="s">
        <v>69</v>
      </c>
      <c r="C1845">
        <v>854411</v>
      </c>
      <c r="D1845" t="s">
        <v>70</v>
      </c>
      <c r="E1845" t="s">
        <v>71</v>
      </c>
      <c r="F1845" t="s">
        <v>72</v>
      </c>
      <c r="G1845" t="s">
        <v>108</v>
      </c>
      <c r="H1845">
        <v>6</v>
      </c>
      <c r="I1845" t="s">
        <v>1475</v>
      </c>
      <c r="J1845" s="4">
        <v>0</v>
      </c>
      <c r="K1845" s="4">
        <v>0</v>
      </c>
      <c r="L1845" s="4">
        <v>0</v>
      </c>
      <c r="M1845" s="4">
        <v>0</v>
      </c>
      <c r="N1845" s="4">
        <v>0</v>
      </c>
      <c r="O1845" s="4">
        <v>0</v>
      </c>
      <c r="P1845" s="4">
        <v>0</v>
      </c>
      <c r="Q1845" s="4">
        <v>0</v>
      </c>
      <c r="R1845" s="4">
        <v>0</v>
      </c>
      <c r="S1845" s="4">
        <v>0</v>
      </c>
      <c r="T1845" s="4">
        <v>0</v>
      </c>
      <c r="U1845" s="4">
        <v>0</v>
      </c>
      <c r="V1845" s="4">
        <v>0</v>
      </c>
      <c r="W1845" s="4">
        <v>2.5379999999999998</v>
      </c>
      <c r="X1845" s="4">
        <v>0</v>
      </c>
      <c r="Y1845" s="4">
        <v>0</v>
      </c>
      <c r="Z1845" s="4">
        <v>3.0000000000000001E-3</v>
      </c>
      <c r="AA1845" s="4">
        <v>23.562999999999999</v>
      </c>
      <c r="AB1845" s="4">
        <v>0.31900000000000001</v>
      </c>
      <c r="AC1845" s="4">
        <v>0</v>
      </c>
      <c r="AG1845" s="66">
        <v>854411</v>
      </c>
      <c r="AH1845" t="s">
        <v>1475</v>
      </c>
      <c r="AI1845" s="4">
        <f t="shared" si="157"/>
        <v>0</v>
      </c>
      <c r="AJ1845" s="4">
        <f t="shared" si="156"/>
        <v>0</v>
      </c>
      <c r="AK1845" s="4">
        <f t="shared" si="156"/>
        <v>0</v>
      </c>
      <c r="AL1845" s="4">
        <f t="shared" si="156"/>
        <v>0</v>
      </c>
      <c r="AM1845" s="4">
        <f t="shared" si="156"/>
        <v>0</v>
      </c>
      <c r="AN1845" s="4">
        <f t="shared" si="156"/>
        <v>0</v>
      </c>
      <c r="AO1845" s="4">
        <f t="shared" si="156"/>
        <v>0</v>
      </c>
      <c r="AP1845" s="4">
        <f t="shared" si="156"/>
        <v>0</v>
      </c>
      <c r="AQ1845" s="4">
        <f t="shared" si="156"/>
        <v>0</v>
      </c>
      <c r="AR1845" s="4">
        <f t="shared" si="156"/>
        <v>0</v>
      </c>
      <c r="AS1845" s="4">
        <f t="shared" si="156"/>
        <v>0</v>
      </c>
      <c r="AT1845" s="4">
        <f t="shared" si="156"/>
        <v>0</v>
      </c>
      <c r="AU1845" s="4">
        <f t="shared" si="156"/>
        <v>0</v>
      </c>
      <c r="AV1845" s="4">
        <f t="shared" si="158"/>
        <v>5.9798293147490236E-3</v>
      </c>
      <c r="AW1845" s="4">
        <f t="shared" si="158"/>
        <v>0</v>
      </c>
      <c r="AX1845" s="4">
        <f t="shared" si="158"/>
        <v>0</v>
      </c>
      <c r="AY1845" s="4">
        <f t="shared" si="158"/>
        <v>6.2498718776264991E-6</v>
      </c>
      <c r="AZ1845" s="4">
        <f t="shared" si="159"/>
        <v>3.5540127432842614E-2</v>
      </c>
      <c r="BA1845" s="4">
        <f t="shared" si="159"/>
        <v>5.6152024618455823E-4</v>
      </c>
      <c r="BB1845" s="67">
        <f t="shared" si="159"/>
        <v>0</v>
      </c>
    </row>
    <row r="1846" spans="1:54" x14ac:dyDescent="0.3">
      <c r="A1846" t="s">
        <v>68</v>
      </c>
      <c r="B1846" t="s">
        <v>69</v>
      </c>
      <c r="C1846">
        <v>854419</v>
      </c>
      <c r="D1846" t="s">
        <v>70</v>
      </c>
      <c r="E1846" t="s">
        <v>71</v>
      </c>
      <c r="F1846" t="s">
        <v>72</v>
      </c>
      <c r="G1846" t="s">
        <v>108</v>
      </c>
      <c r="H1846">
        <v>6</v>
      </c>
      <c r="I1846" t="s">
        <v>1476</v>
      </c>
      <c r="J1846" s="4">
        <v>0</v>
      </c>
      <c r="K1846" s="4">
        <v>0</v>
      </c>
      <c r="L1846" s="4">
        <v>0</v>
      </c>
      <c r="M1846" s="4">
        <v>0</v>
      </c>
      <c r="N1846" s="4">
        <v>0</v>
      </c>
      <c r="O1846" s="4">
        <v>0</v>
      </c>
      <c r="P1846" s="4">
        <v>0</v>
      </c>
      <c r="Q1846" s="4">
        <v>0</v>
      </c>
      <c r="R1846" s="4">
        <v>0</v>
      </c>
      <c r="S1846" s="4">
        <v>0</v>
      </c>
      <c r="T1846" s="4">
        <v>0</v>
      </c>
      <c r="U1846" s="4">
        <v>13.558</v>
      </c>
      <c r="V1846" s="4">
        <v>32.93</v>
      </c>
      <c r="W1846" s="4">
        <v>5.6589999999999998</v>
      </c>
      <c r="X1846" s="4">
        <v>34.308</v>
      </c>
      <c r="Y1846" s="4">
        <v>36.347999999999999</v>
      </c>
      <c r="Z1846" s="4">
        <v>19.73</v>
      </c>
      <c r="AA1846" s="4">
        <v>0</v>
      </c>
      <c r="AB1846" s="4">
        <v>1.427</v>
      </c>
      <c r="AC1846" s="4">
        <v>7.5999999999999998E-2</v>
      </c>
      <c r="AG1846" s="66">
        <v>854419</v>
      </c>
      <c r="AH1846" t="s">
        <v>1476</v>
      </c>
      <c r="AI1846" s="4">
        <f t="shared" si="157"/>
        <v>0</v>
      </c>
      <c r="AJ1846" s="4">
        <f t="shared" si="156"/>
        <v>0</v>
      </c>
      <c r="AK1846" s="4">
        <f t="shared" si="156"/>
        <v>0</v>
      </c>
      <c r="AL1846" s="4">
        <f t="shared" si="156"/>
        <v>0</v>
      </c>
      <c r="AM1846" s="4">
        <f t="shared" si="156"/>
        <v>0</v>
      </c>
      <c r="AN1846" s="4">
        <f t="shared" si="156"/>
        <v>0</v>
      </c>
      <c r="AO1846" s="4">
        <f t="shared" si="156"/>
        <v>0</v>
      </c>
      <c r="AP1846" s="4">
        <f t="shared" si="156"/>
        <v>0</v>
      </c>
      <c r="AQ1846" s="4">
        <f t="shared" si="156"/>
        <v>0</v>
      </c>
      <c r="AR1846" s="4">
        <f t="shared" si="156"/>
        <v>0</v>
      </c>
      <c r="AS1846" s="4">
        <f t="shared" si="156"/>
        <v>0</v>
      </c>
      <c r="AT1846" s="4">
        <f t="shared" si="156"/>
        <v>4.062176406736815E-2</v>
      </c>
      <c r="AU1846" s="4">
        <f t="shared" si="156"/>
        <v>8.2464517594091541E-2</v>
      </c>
      <c r="AV1846" s="4">
        <f t="shared" si="158"/>
        <v>1.3333275844036537E-2</v>
      </c>
      <c r="AW1846" s="4">
        <f t="shared" si="158"/>
        <v>0.11291735284441259</v>
      </c>
      <c r="AX1846" s="4">
        <f t="shared" si="158"/>
        <v>9.7093366833233885E-2</v>
      </c>
      <c r="AY1846" s="4">
        <f t="shared" si="158"/>
        <v>4.1103324048523612E-2</v>
      </c>
      <c r="AZ1846" s="4">
        <f t="shared" si="159"/>
        <v>0</v>
      </c>
      <c r="BA1846" s="4">
        <f t="shared" si="159"/>
        <v>2.5118789696092938E-3</v>
      </c>
      <c r="BB1846" s="67">
        <f t="shared" si="159"/>
        <v>1.2656192823359152E-4</v>
      </c>
    </row>
    <row r="1847" spans="1:54" x14ac:dyDescent="0.3">
      <c r="A1847" t="s">
        <v>68</v>
      </c>
      <c r="B1847" t="s">
        <v>69</v>
      </c>
      <c r="C1847">
        <v>854420</v>
      </c>
      <c r="D1847" t="s">
        <v>70</v>
      </c>
      <c r="E1847" t="s">
        <v>71</v>
      </c>
      <c r="F1847" t="s">
        <v>72</v>
      </c>
      <c r="G1847" t="s">
        <v>108</v>
      </c>
      <c r="H1847">
        <v>6</v>
      </c>
      <c r="I1847" t="s">
        <v>1477</v>
      </c>
      <c r="J1847" s="4">
        <v>0</v>
      </c>
      <c r="K1847" s="4">
        <v>0</v>
      </c>
      <c r="L1847" s="4">
        <v>0</v>
      </c>
      <c r="M1847" s="4">
        <v>0</v>
      </c>
      <c r="N1847" s="4">
        <v>0</v>
      </c>
      <c r="O1847" s="4">
        <v>0</v>
      </c>
      <c r="P1847" s="4">
        <v>10.531000000000001</v>
      </c>
      <c r="Q1847" s="4">
        <v>0</v>
      </c>
      <c r="R1847" s="4">
        <v>0</v>
      </c>
      <c r="S1847" s="4">
        <v>0</v>
      </c>
      <c r="T1847" s="4">
        <v>0</v>
      </c>
      <c r="U1847" s="4">
        <v>0.19800000000000001</v>
      </c>
      <c r="V1847" s="4">
        <v>0</v>
      </c>
      <c r="W1847" s="4">
        <v>0</v>
      </c>
      <c r="X1847" s="4">
        <v>1.6850000000000001</v>
      </c>
      <c r="Y1847" s="4">
        <v>0</v>
      </c>
      <c r="Z1847" s="4">
        <v>1.4830000000000001</v>
      </c>
      <c r="AA1847" s="4">
        <v>0</v>
      </c>
      <c r="AB1847" s="4">
        <v>0.42299999999999999</v>
      </c>
      <c r="AC1847" s="4">
        <v>0</v>
      </c>
      <c r="AG1847" s="66">
        <v>854420</v>
      </c>
      <c r="AH1847" t="s">
        <v>1477</v>
      </c>
      <c r="AI1847" s="4">
        <f t="shared" si="157"/>
        <v>0</v>
      </c>
      <c r="AJ1847" s="4">
        <f t="shared" si="156"/>
        <v>0</v>
      </c>
      <c r="AK1847" s="4">
        <f t="shared" si="156"/>
        <v>0</v>
      </c>
      <c r="AL1847" s="4">
        <f t="shared" si="156"/>
        <v>0</v>
      </c>
      <c r="AM1847" s="4">
        <f t="shared" si="156"/>
        <v>0</v>
      </c>
      <c r="AN1847" s="4">
        <f t="shared" si="156"/>
        <v>0</v>
      </c>
      <c r="AO1847" s="4">
        <f t="shared" si="156"/>
        <v>0.12024786291994828</v>
      </c>
      <c r="AP1847" s="4">
        <f t="shared" si="156"/>
        <v>0</v>
      </c>
      <c r="AQ1847" s="4">
        <f t="shared" si="156"/>
        <v>0</v>
      </c>
      <c r="AR1847" s="4">
        <f t="shared" si="156"/>
        <v>0</v>
      </c>
      <c r="AS1847" s="4">
        <f t="shared" si="156"/>
        <v>0</v>
      </c>
      <c r="AT1847" s="4">
        <f t="shared" si="156"/>
        <v>5.9323715041590893E-4</v>
      </c>
      <c r="AU1847" s="4">
        <f t="shared" si="156"/>
        <v>0</v>
      </c>
      <c r="AV1847" s="4">
        <f t="shared" si="158"/>
        <v>0</v>
      </c>
      <c r="AW1847" s="4">
        <f t="shared" si="158"/>
        <v>5.5458126251263619E-3</v>
      </c>
      <c r="AX1847" s="4">
        <f t="shared" si="158"/>
        <v>0</v>
      </c>
      <c r="AY1847" s="4">
        <f t="shared" si="158"/>
        <v>3.0895199981733662E-3</v>
      </c>
      <c r="AZ1847" s="4">
        <f t="shared" si="159"/>
        <v>0</v>
      </c>
      <c r="BA1847" s="4">
        <f t="shared" si="159"/>
        <v>7.4458640795005686E-4</v>
      </c>
      <c r="BB1847" s="67">
        <f t="shared" si="159"/>
        <v>0</v>
      </c>
    </row>
    <row r="1848" spans="1:54" x14ac:dyDescent="0.3">
      <c r="A1848" t="s">
        <v>68</v>
      </c>
      <c r="B1848" t="s">
        <v>69</v>
      </c>
      <c r="C1848">
        <v>854430</v>
      </c>
      <c r="D1848" t="s">
        <v>70</v>
      </c>
      <c r="E1848" t="s">
        <v>71</v>
      </c>
      <c r="F1848" t="s">
        <v>72</v>
      </c>
      <c r="G1848" t="s">
        <v>108</v>
      </c>
      <c r="H1848">
        <v>6</v>
      </c>
      <c r="I1848" t="s">
        <v>1478</v>
      </c>
      <c r="J1848" s="4">
        <v>0</v>
      </c>
      <c r="K1848" s="4">
        <v>0</v>
      </c>
      <c r="L1848" s="4">
        <v>0</v>
      </c>
      <c r="M1848" s="4">
        <v>0</v>
      </c>
      <c r="N1848" s="4">
        <v>0</v>
      </c>
      <c r="O1848" s="4">
        <v>0</v>
      </c>
      <c r="P1848" s="4">
        <v>0</v>
      </c>
      <c r="Q1848" s="4">
        <v>0</v>
      </c>
      <c r="R1848" s="4">
        <v>0</v>
      </c>
      <c r="S1848" s="4">
        <v>0</v>
      </c>
      <c r="T1848" s="4">
        <v>0</v>
      </c>
      <c r="U1848" s="4">
        <v>0</v>
      </c>
      <c r="V1848" s="4">
        <v>1.2E-2</v>
      </c>
      <c r="W1848" s="4">
        <v>0</v>
      </c>
      <c r="X1848" s="4">
        <v>8.0000000000000002E-3</v>
      </c>
      <c r="Y1848" s="4">
        <v>0</v>
      </c>
      <c r="Z1848" s="4">
        <v>0.20100000000000001</v>
      </c>
      <c r="AA1848" s="4">
        <v>0.34899999999999998</v>
      </c>
      <c r="AB1848" s="4">
        <v>0</v>
      </c>
      <c r="AC1848" s="4">
        <v>0</v>
      </c>
      <c r="AG1848" s="66">
        <v>854430</v>
      </c>
      <c r="AH1848" t="s">
        <v>1478</v>
      </c>
      <c r="AI1848" s="4">
        <f t="shared" si="157"/>
        <v>0</v>
      </c>
      <c r="AJ1848" s="4">
        <f t="shared" si="156"/>
        <v>0</v>
      </c>
      <c r="AK1848" s="4">
        <f t="shared" si="156"/>
        <v>0</v>
      </c>
      <c r="AL1848" s="4">
        <f t="shared" si="156"/>
        <v>0</v>
      </c>
      <c r="AM1848" s="4">
        <f t="shared" si="156"/>
        <v>0</v>
      </c>
      <c r="AN1848" s="4">
        <f t="shared" si="156"/>
        <v>0</v>
      </c>
      <c r="AO1848" s="4">
        <f t="shared" si="156"/>
        <v>0</v>
      </c>
      <c r="AP1848" s="4">
        <f t="shared" si="156"/>
        <v>0</v>
      </c>
      <c r="AQ1848" s="4">
        <f t="shared" si="156"/>
        <v>0</v>
      </c>
      <c r="AR1848" s="4">
        <f t="shared" si="156"/>
        <v>0</v>
      </c>
      <c r="AS1848" s="4">
        <f t="shared" si="156"/>
        <v>0</v>
      </c>
      <c r="AT1848" s="4">
        <f t="shared" si="156"/>
        <v>0</v>
      </c>
      <c r="AU1848" s="4">
        <f t="shared" si="156"/>
        <v>3.0050841516219211E-5</v>
      </c>
      <c r="AV1848" s="4">
        <f t="shared" si="158"/>
        <v>0</v>
      </c>
      <c r="AW1848" s="4">
        <f t="shared" si="158"/>
        <v>2.6330267656386286E-5</v>
      </c>
      <c r="AX1848" s="4">
        <f t="shared" si="158"/>
        <v>0</v>
      </c>
      <c r="AY1848" s="4">
        <f t="shared" si="158"/>
        <v>4.187414158009755E-4</v>
      </c>
      <c r="AZ1848" s="4">
        <f t="shared" si="159"/>
        <v>5.2639750770538864E-4</v>
      </c>
      <c r="BA1848" s="4">
        <f t="shared" si="159"/>
        <v>0</v>
      </c>
      <c r="BB1848" s="67">
        <f t="shared" si="159"/>
        <v>0</v>
      </c>
    </row>
    <row r="1849" spans="1:54" x14ac:dyDescent="0.3">
      <c r="A1849" t="s">
        <v>68</v>
      </c>
      <c r="B1849" t="s">
        <v>69</v>
      </c>
      <c r="C1849">
        <v>854441</v>
      </c>
      <c r="D1849" t="s">
        <v>70</v>
      </c>
      <c r="E1849" t="s">
        <v>71</v>
      </c>
      <c r="F1849" t="s">
        <v>72</v>
      </c>
      <c r="G1849" t="s">
        <v>108</v>
      </c>
      <c r="H1849">
        <v>6</v>
      </c>
      <c r="I1849" t="s">
        <v>1479</v>
      </c>
      <c r="J1849" s="4">
        <v>0</v>
      </c>
      <c r="K1849" s="4">
        <v>0</v>
      </c>
      <c r="L1849" s="4">
        <v>0</v>
      </c>
      <c r="M1849" s="4">
        <v>0</v>
      </c>
      <c r="N1849" s="4">
        <v>0</v>
      </c>
      <c r="O1849" s="4">
        <v>0</v>
      </c>
      <c r="P1849" s="4">
        <v>0</v>
      </c>
      <c r="Q1849" s="4">
        <v>0</v>
      </c>
      <c r="R1849" s="4">
        <v>0</v>
      </c>
      <c r="S1849" s="4">
        <v>0</v>
      </c>
      <c r="T1849" s="4">
        <v>0</v>
      </c>
      <c r="U1849" s="4">
        <v>0</v>
      </c>
      <c r="V1849" s="4">
        <v>0</v>
      </c>
      <c r="W1849" s="4">
        <v>0</v>
      </c>
      <c r="X1849" s="4">
        <v>0</v>
      </c>
      <c r="Y1849" s="4">
        <v>0</v>
      </c>
      <c r="Z1849" s="4">
        <v>0</v>
      </c>
      <c r="AA1849" s="4">
        <v>0</v>
      </c>
      <c r="AB1849" s="4">
        <v>0</v>
      </c>
      <c r="AC1849" s="4">
        <v>0.86899999999999999</v>
      </c>
      <c r="AG1849" s="66">
        <v>854441</v>
      </c>
      <c r="AH1849" t="s">
        <v>1479</v>
      </c>
      <c r="AI1849" s="4">
        <f t="shared" si="157"/>
        <v>0</v>
      </c>
      <c r="AJ1849" s="4">
        <f t="shared" si="156"/>
        <v>0</v>
      </c>
      <c r="AK1849" s="4">
        <f t="shared" si="156"/>
        <v>0</v>
      </c>
      <c r="AL1849" s="4">
        <f t="shared" si="156"/>
        <v>0</v>
      </c>
      <c r="AM1849" s="4">
        <f t="shared" si="156"/>
        <v>0</v>
      </c>
      <c r="AN1849" s="4">
        <f t="shared" si="156"/>
        <v>0</v>
      </c>
      <c r="AO1849" s="4">
        <f t="shared" si="156"/>
        <v>0</v>
      </c>
      <c r="AP1849" s="4">
        <f t="shared" si="156"/>
        <v>0</v>
      </c>
      <c r="AQ1849" s="4">
        <f t="shared" si="156"/>
        <v>0</v>
      </c>
      <c r="AR1849" s="4">
        <f t="shared" si="156"/>
        <v>0</v>
      </c>
      <c r="AS1849" s="4">
        <f t="shared" si="156"/>
        <v>0</v>
      </c>
      <c r="AT1849" s="4">
        <f t="shared" si="156"/>
        <v>0</v>
      </c>
      <c r="AU1849" s="4">
        <f t="shared" si="156"/>
        <v>0</v>
      </c>
      <c r="AV1849" s="4">
        <f t="shared" si="158"/>
        <v>0</v>
      </c>
      <c r="AW1849" s="4">
        <f t="shared" si="158"/>
        <v>0</v>
      </c>
      <c r="AX1849" s="4">
        <f t="shared" si="158"/>
        <v>0</v>
      </c>
      <c r="AY1849" s="4">
        <f t="shared" si="158"/>
        <v>0</v>
      </c>
      <c r="AZ1849" s="4">
        <f t="shared" si="159"/>
        <v>0</v>
      </c>
      <c r="BA1849" s="4">
        <f t="shared" si="159"/>
        <v>0</v>
      </c>
      <c r="BB1849" s="67">
        <f t="shared" si="159"/>
        <v>1.4471357320393556E-3</v>
      </c>
    </row>
    <row r="1850" spans="1:54" x14ac:dyDescent="0.3">
      <c r="A1850" t="s">
        <v>68</v>
      </c>
      <c r="B1850" t="s">
        <v>69</v>
      </c>
      <c r="C1850">
        <v>854449</v>
      </c>
      <c r="D1850" t="s">
        <v>70</v>
      </c>
      <c r="E1850" t="s">
        <v>71</v>
      </c>
      <c r="F1850" t="s">
        <v>72</v>
      </c>
      <c r="G1850" t="s">
        <v>108</v>
      </c>
      <c r="H1850">
        <v>6</v>
      </c>
      <c r="I1850" t="s">
        <v>1479</v>
      </c>
      <c r="J1850" s="4">
        <v>0</v>
      </c>
      <c r="K1850" s="4">
        <v>6.891</v>
      </c>
      <c r="L1850" s="4">
        <v>0</v>
      </c>
      <c r="M1850" s="4">
        <v>0</v>
      </c>
      <c r="N1850" s="4">
        <v>0</v>
      </c>
      <c r="O1850" s="4">
        <v>0</v>
      </c>
      <c r="P1850" s="4">
        <v>0</v>
      </c>
      <c r="Q1850" s="4">
        <v>0</v>
      </c>
      <c r="R1850" s="4">
        <v>0</v>
      </c>
      <c r="S1850" s="4">
        <v>0</v>
      </c>
      <c r="T1850" s="4">
        <v>0</v>
      </c>
      <c r="U1850" s="4">
        <v>0</v>
      </c>
      <c r="V1850" s="4">
        <v>0</v>
      </c>
      <c r="W1850" s="4">
        <v>0</v>
      </c>
      <c r="X1850" s="4">
        <v>0</v>
      </c>
      <c r="Y1850" s="4">
        <v>0</v>
      </c>
      <c r="Z1850" s="4">
        <v>0</v>
      </c>
      <c r="AA1850" s="4">
        <v>0</v>
      </c>
      <c r="AB1850" s="4">
        <v>0</v>
      </c>
      <c r="AC1850" s="4">
        <v>5.3999999999999999E-2</v>
      </c>
      <c r="AG1850" s="66">
        <v>854449</v>
      </c>
      <c r="AH1850" t="s">
        <v>1479</v>
      </c>
      <c r="AI1850" s="4">
        <f t="shared" si="157"/>
        <v>0</v>
      </c>
      <c r="AJ1850" s="4">
        <f t="shared" si="156"/>
        <v>0.14898731434961229</v>
      </c>
      <c r="AK1850" s="4">
        <f t="shared" si="156"/>
        <v>0</v>
      </c>
      <c r="AL1850" s="4">
        <f t="shared" si="156"/>
        <v>0</v>
      </c>
      <c r="AM1850" s="4">
        <f t="shared" ref="AM1850:AY1885" si="160">IFERROR((N1850/N$2093)*100,0)</f>
        <v>0</v>
      </c>
      <c r="AN1850" s="4">
        <f t="shared" si="160"/>
        <v>0</v>
      </c>
      <c r="AO1850" s="4">
        <f t="shared" si="160"/>
        <v>0</v>
      </c>
      <c r="AP1850" s="4">
        <f t="shared" si="160"/>
        <v>0</v>
      </c>
      <c r="AQ1850" s="4">
        <f t="shared" si="160"/>
        <v>0</v>
      </c>
      <c r="AR1850" s="4">
        <f t="shared" si="160"/>
        <v>0</v>
      </c>
      <c r="AS1850" s="4">
        <f t="shared" si="160"/>
        <v>0</v>
      </c>
      <c r="AT1850" s="4">
        <f t="shared" si="160"/>
        <v>0</v>
      </c>
      <c r="AU1850" s="4">
        <f t="shared" si="160"/>
        <v>0</v>
      </c>
      <c r="AV1850" s="4">
        <f t="shared" si="158"/>
        <v>0</v>
      </c>
      <c r="AW1850" s="4">
        <f t="shared" si="158"/>
        <v>0</v>
      </c>
      <c r="AX1850" s="4">
        <f t="shared" si="158"/>
        <v>0</v>
      </c>
      <c r="AY1850" s="4">
        <f t="shared" si="158"/>
        <v>0</v>
      </c>
      <c r="AZ1850" s="4">
        <f t="shared" si="159"/>
        <v>0</v>
      </c>
      <c r="BA1850" s="4">
        <f t="shared" si="159"/>
        <v>0</v>
      </c>
      <c r="BB1850" s="67">
        <f t="shared" si="159"/>
        <v>8.9925580587025549E-5</v>
      </c>
    </row>
    <row r="1851" spans="1:54" x14ac:dyDescent="0.3">
      <c r="A1851" t="s">
        <v>68</v>
      </c>
      <c r="B1851" t="s">
        <v>69</v>
      </c>
      <c r="C1851">
        <v>854459</v>
      </c>
      <c r="D1851" t="s">
        <v>70</v>
      </c>
      <c r="E1851" t="s">
        <v>71</v>
      </c>
      <c r="F1851" t="s">
        <v>72</v>
      </c>
      <c r="G1851" t="s">
        <v>108</v>
      </c>
      <c r="H1851">
        <v>6</v>
      </c>
      <c r="I1851" t="s">
        <v>1479</v>
      </c>
      <c r="J1851" s="4">
        <v>0</v>
      </c>
      <c r="K1851" s="4">
        <v>0</v>
      </c>
      <c r="L1851" s="4">
        <v>0</v>
      </c>
      <c r="M1851" s="4">
        <v>0</v>
      </c>
      <c r="N1851" s="4">
        <v>0</v>
      </c>
      <c r="O1851" s="4">
        <v>0</v>
      </c>
      <c r="P1851" s="4">
        <v>0</v>
      </c>
      <c r="Q1851" s="4">
        <v>0</v>
      </c>
      <c r="R1851" s="4">
        <v>11.414</v>
      </c>
      <c r="S1851" s="4">
        <v>0</v>
      </c>
      <c r="T1851" s="4">
        <v>45.899000000000001</v>
      </c>
      <c r="U1851" s="4">
        <v>0</v>
      </c>
      <c r="V1851" s="4">
        <v>4.1820000000000004</v>
      </c>
      <c r="W1851" s="4">
        <v>4.8170000000000002</v>
      </c>
      <c r="X1851" s="4">
        <v>0.17599999999999999</v>
      </c>
      <c r="Y1851" s="4">
        <v>1.0999999999999999E-2</v>
      </c>
      <c r="Z1851" s="4">
        <v>0</v>
      </c>
      <c r="AA1851" s="4">
        <v>0</v>
      </c>
      <c r="AB1851" s="4">
        <v>0</v>
      </c>
      <c r="AC1851" s="4">
        <v>0</v>
      </c>
      <c r="AG1851" s="66">
        <v>854459</v>
      </c>
      <c r="AH1851" t="s">
        <v>1479</v>
      </c>
      <c r="AI1851" s="4">
        <f t="shared" si="157"/>
        <v>0</v>
      </c>
      <c r="AJ1851" s="4">
        <f t="shared" si="157"/>
        <v>0</v>
      </c>
      <c r="AK1851" s="4">
        <f t="shared" si="157"/>
        <v>0</v>
      </c>
      <c r="AL1851" s="4">
        <f t="shared" si="157"/>
        <v>0</v>
      </c>
      <c r="AM1851" s="4">
        <f t="shared" si="160"/>
        <v>0</v>
      </c>
      <c r="AN1851" s="4">
        <f t="shared" si="160"/>
        <v>0</v>
      </c>
      <c r="AO1851" s="4">
        <f t="shared" si="160"/>
        <v>0</v>
      </c>
      <c r="AP1851" s="4">
        <f t="shared" si="160"/>
        <v>0</v>
      </c>
      <c r="AQ1851" s="4">
        <f t="shared" si="160"/>
        <v>4.5385136061767015E-2</v>
      </c>
      <c r="AR1851" s="4">
        <f t="shared" si="160"/>
        <v>0</v>
      </c>
      <c r="AS1851" s="4">
        <f t="shared" si="160"/>
        <v>5.303494944932984E-3</v>
      </c>
      <c r="AT1851" s="4">
        <f t="shared" si="160"/>
        <v>0</v>
      </c>
      <c r="AU1851" s="4">
        <f t="shared" si="160"/>
        <v>1.0472718268402396E-2</v>
      </c>
      <c r="AV1851" s="4">
        <f t="shared" si="158"/>
        <v>1.1349423880672203E-2</v>
      </c>
      <c r="AW1851" s="4">
        <f t="shared" si="158"/>
        <v>5.7926588844049829E-4</v>
      </c>
      <c r="AX1851" s="4">
        <f t="shared" si="158"/>
        <v>2.9383378319730737E-5</v>
      </c>
      <c r="AY1851" s="4">
        <f t="shared" si="158"/>
        <v>0</v>
      </c>
      <c r="AZ1851" s="4">
        <f t="shared" si="159"/>
        <v>0</v>
      </c>
      <c r="BA1851" s="4">
        <f t="shared" si="159"/>
        <v>0</v>
      </c>
      <c r="BB1851" s="67">
        <f t="shared" si="159"/>
        <v>0</v>
      </c>
    </row>
    <row r="1852" spans="1:54" x14ac:dyDescent="0.3">
      <c r="A1852" t="s">
        <v>68</v>
      </c>
      <c r="B1852" t="s">
        <v>69</v>
      </c>
      <c r="C1852">
        <v>854460</v>
      </c>
      <c r="D1852" t="s">
        <v>70</v>
      </c>
      <c r="E1852" t="s">
        <v>71</v>
      </c>
      <c r="F1852" t="s">
        <v>72</v>
      </c>
      <c r="G1852" t="s">
        <v>108</v>
      </c>
      <c r="H1852">
        <v>6</v>
      </c>
      <c r="I1852" t="s">
        <v>1479</v>
      </c>
      <c r="J1852" s="4">
        <v>0</v>
      </c>
      <c r="K1852" s="4">
        <v>0</v>
      </c>
      <c r="L1852" s="4">
        <v>0</v>
      </c>
      <c r="M1852" s="4">
        <v>0</v>
      </c>
      <c r="N1852" s="4">
        <v>0</v>
      </c>
      <c r="O1852" s="4">
        <v>0</v>
      </c>
      <c r="P1852" s="4">
        <v>0</v>
      </c>
      <c r="Q1852" s="4">
        <v>0</v>
      </c>
      <c r="R1852" s="4">
        <v>0</v>
      </c>
      <c r="S1852" s="4">
        <v>0</v>
      </c>
      <c r="T1852" s="4">
        <v>0</v>
      </c>
      <c r="U1852" s="4">
        <v>0.125</v>
      </c>
      <c r="V1852" s="4">
        <v>0</v>
      </c>
      <c r="W1852" s="4">
        <v>0</v>
      </c>
      <c r="X1852" s="4">
        <v>0</v>
      </c>
      <c r="Y1852" s="4">
        <v>0</v>
      </c>
      <c r="Z1852" s="4">
        <v>0</v>
      </c>
      <c r="AA1852" s="4">
        <v>61.081000000000003</v>
      </c>
      <c r="AB1852" s="4">
        <v>7.4820000000000002</v>
      </c>
      <c r="AC1852" s="4">
        <v>0</v>
      </c>
      <c r="AG1852" s="66">
        <v>854460</v>
      </c>
      <c r="AH1852" t="s">
        <v>1479</v>
      </c>
      <c r="AI1852" s="4">
        <f t="shared" si="157"/>
        <v>0</v>
      </c>
      <c r="AJ1852" s="4">
        <f t="shared" si="157"/>
        <v>0</v>
      </c>
      <c r="AK1852" s="4">
        <f t="shared" si="157"/>
        <v>0</v>
      </c>
      <c r="AL1852" s="4">
        <f t="shared" si="157"/>
        <v>0</v>
      </c>
      <c r="AM1852" s="4">
        <f t="shared" si="160"/>
        <v>0</v>
      </c>
      <c r="AN1852" s="4">
        <f t="shared" si="160"/>
        <v>0</v>
      </c>
      <c r="AO1852" s="4">
        <f t="shared" si="160"/>
        <v>0</v>
      </c>
      <c r="AP1852" s="4">
        <f t="shared" si="160"/>
        <v>0</v>
      </c>
      <c r="AQ1852" s="4">
        <f t="shared" si="160"/>
        <v>0</v>
      </c>
      <c r="AR1852" s="4">
        <f t="shared" si="160"/>
        <v>0</v>
      </c>
      <c r="AS1852" s="4">
        <f t="shared" si="160"/>
        <v>0</v>
      </c>
      <c r="AT1852" s="4">
        <f t="shared" si="160"/>
        <v>3.7451840304034655E-4</v>
      </c>
      <c r="AU1852" s="4">
        <f t="shared" si="160"/>
        <v>0</v>
      </c>
      <c r="AV1852" s="4">
        <f t="shared" si="158"/>
        <v>0</v>
      </c>
      <c r="AW1852" s="4">
        <f t="shared" si="158"/>
        <v>0</v>
      </c>
      <c r="AX1852" s="4">
        <f t="shared" si="158"/>
        <v>0</v>
      </c>
      <c r="AY1852" s="4">
        <f t="shared" si="158"/>
        <v>0</v>
      </c>
      <c r="AZ1852" s="4">
        <f t="shared" si="159"/>
        <v>9.2128613662329079E-2</v>
      </c>
      <c r="BA1852" s="4">
        <f t="shared" si="159"/>
        <v>1.3170202137783275E-2</v>
      </c>
      <c r="BB1852" s="67">
        <f t="shared" si="159"/>
        <v>0</v>
      </c>
    </row>
    <row r="1853" spans="1:54" x14ac:dyDescent="0.3">
      <c r="A1853" t="s">
        <v>68</v>
      </c>
      <c r="B1853" t="s">
        <v>69</v>
      </c>
      <c r="C1853">
        <v>854470</v>
      </c>
      <c r="D1853" t="s">
        <v>70</v>
      </c>
      <c r="E1853" t="s">
        <v>71</v>
      </c>
      <c r="F1853" t="s">
        <v>72</v>
      </c>
      <c r="G1853" t="s">
        <v>108</v>
      </c>
      <c r="H1853">
        <v>6</v>
      </c>
      <c r="I1853" t="s">
        <v>1480</v>
      </c>
      <c r="J1853" s="4">
        <v>0</v>
      </c>
      <c r="K1853" s="4">
        <v>0</v>
      </c>
      <c r="L1853" s="4">
        <v>0.58899999999999997</v>
      </c>
      <c r="M1853" s="4">
        <v>0</v>
      </c>
      <c r="N1853" s="4">
        <v>0</v>
      </c>
      <c r="O1853" s="4">
        <v>0</v>
      </c>
      <c r="P1853" s="4">
        <v>0</v>
      </c>
      <c r="Q1853" s="4">
        <v>0</v>
      </c>
      <c r="R1853" s="4">
        <v>0.14799999999999999</v>
      </c>
      <c r="S1853" s="4">
        <v>0</v>
      </c>
      <c r="T1853" s="4">
        <v>0</v>
      </c>
      <c r="U1853" s="4">
        <v>0</v>
      </c>
      <c r="V1853" s="4">
        <v>0</v>
      </c>
      <c r="W1853" s="4">
        <v>0.157</v>
      </c>
      <c r="X1853" s="4">
        <v>65.75</v>
      </c>
      <c r="Y1853" s="4">
        <v>21.968</v>
      </c>
      <c r="Z1853" s="4">
        <v>20.417000000000002</v>
      </c>
      <c r="AA1853" s="4">
        <v>0.71599999999999997</v>
      </c>
      <c r="AB1853" s="4">
        <v>137.32599999999999</v>
      </c>
      <c r="AC1853" s="4">
        <v>12.654999999999999</v>
      </c>
      <c r="AG1853" s="66">
        <v>854470</v>
      </c>
      <c r="AH1853" t="s">
        <v>1480</v>
      </c>
      <c r="AI1853" s="4">
        <f t="shared" si="157"/>
        <v>0</v>
      </c>
      <c r="AJ1853" s="4">
        <f t="shared" si="157"/>
        <v>0</v>
      </c>
      <c r="AK1853" s="4">
        <f t="shared" si="157"/>
        <v>1.2222478154136034E-2</v>
      </c>
      <c r="AL1853" s="4">
        <f t="shared" si="157"/>
        <v>0</v>
      </c>
      <c r="AM1853" s="4">
        <f t="shared" si="160"/>
        <v>0</v>
      </c>
      <c r="AN1853" s="4">
        <f t="shared" si="160"/>
        <v>0</v>
      </c>
      <c r="AO1853" s="4">
        <f t="shared" si="160"/>
        <v>0</v>
      </c>
      <c r="AP1853" s="4">
        <f t="shared" si="160"/>
        <v>0</v>
      </c>
      <c r="AQ1853" s="4">
        <f t="shared" si="160"/>
        <v>5.8848783398821785E-4</v>
      </c>
      <c r="AR1853" s="4">
        <f t="shared" si="160"/>
        <v>0</v>
      </c>
      <c r="AS1853" s="4">
        <f t="shared" si="160"/>
        <v>0</v>
      </c>
      <c r="AT1853" s="4">
        <f t="shared" si="160"/>
        <v>0</v>
      </c>
      <c r="AU1853" s="4">
        <f t="shared" si="160"/>
        <v>0</v>
      </c>
      <c r="AV1853" s="4">
        <f t="shared" si="158"/>
        <v>3.6991063924964409E-4</v>
      </c>
      <c r="AW1853" s="4">
        <f t="shared" si="158"/>
        <v>0.2164018873009248</v>
      </c>
      <c r="AX1853" s="4">
        <f t="shared" si="158"/>
        <v>5.8681277720713167E-2</v>
      </c>
      <c r="AY1853" s="4">
        <f t="shared" si="158"/>
        <v>4.2534544708500086E-2</v>
      </c>
      <c r="AZ1853" s="4">
        <f t="shared" si="159"/>
        <v>1.0799444570689348E-3</v>
      </c>
      <c r="BA1853" s="4">
        <f t="shared" si="159"/>
        <v>0.24172830510200827</v>
      </c>
      <c r="BB1853" s="67">
        <f t="shared" si="159"/>
        <v>2.1074226339422377E-2</v>
      </c>
    </row>
    <row r="1854" spans="1:54" x14ac:dyDescent="0.3">
      <c r="A1854" t="s">
        <v>68</v>
      </c>
      <c r="B1854" t="s">
        <v>69</v>
      </c>
      <c r="C1854">
        <v>854519</v>
      </c>
      <c r="D1854" t="s">
        <v>70</v>
      </c>
      <c r="E1854" t="s">
        <v>71</v>
      </c>
      <c r="F1854" t="s">
        <v>72</v>
      </c>
      <c r="G1854" t="s">
        <v>108</v>
      </c>
      <c r="H1854">
        <v>6</v>
      </c>
      <c r="I1854" t="s">
        <v>1481</v>
      </c>
      <c r="J1854" s="4">
        <v>0</v>
      </c>
      <c r="K1854" s="4">
        <v>0</v>
      </c>
      <c r="L1854" s="4">
        <v>0</v>
      </c>
      <c r="M1854" s="4">
        <v>0</v>
      </c>
      <c r="N1854" s="4">
        <v>0</v>
      </c>
      <c r="O1854" s="4">
        <v>0</v>
      </c>
      <c r="P1854" s="4">
        <v>0</v>
      </c>
      <c r="Q1854" s="4">
        <v>0</v>
      </c>
      <c r="R1854" s="4">
        <v>6.2E-2</v>
      </c>
      <c r="S1854" s="4">
        <v>0</v>
      </c>
      <c r="T1854" s="4">
        <v>0</v>
      </c>
      <c r="U1854" s="4">
        <v>0</v>
      </c>
      <c r="V1854" s="4">
        <v>0</v>
      </c>
      <c r="W1854" s="4">
        <v>0</v>
      </c>
      <c r="X1854" s="4">
        <v>0</v>
      </c>
      <c r="Y1854" s="4">
        <v>0</v>
      </c>
      <c r="Z1854" s="4">
        <v>0</v>
      </c>
      <c r="AA1854" s="4">
        <v>0</v>
      </c>
      <c r="AB1854" s="4">
        <v>0</v>
      </c>
      <c r="AC1854" s="4">
        <v>0</v>
      </c>
      <c r="AG1854" s="66">
        <v>854519</v>
      </c>
      <c r="AH1854" t="s">
        <v>1481</v>
      </c>
      <c r="AI1854" s="4">
        <f t="shared" si="157"/>
        <v>0</v>
      </c>
      <c r="AJ1854" s="4">
        <f t="shared" si="157"/>
        <v>0</v>
      </c>
      <c r="AK1854" s="4">
        <f t="shared" si="157"/>
        <v>0</v>
      </c>
      <c r="AL1854" s="4">
        <f t="shared" si="157"/>
        <v>0</v>
      </c>
      <c r="AM1854" s="4">
        <f t="shared" si="160"/>
        <v>0</v>
      </c>
      <c r="AN1854" s="4">
        <f t="shared" si="160"/>
        <v>0</v>
      </c>
      <c r="AO1854" s="4">
        <f t="shared" si="160"/>
        <v>0</v>
      </c>
      <c r="AP1854" s="4">
        <f t="shared" si="160"/>
        <v>0</v>
      </c>
      <c r="AQ1854" s="4">
        <f t="shared" si="160"/>
        <v>2.4652868721128048E-4</v>
      </c>
      <c r="AR1854" s="4">
        <f t="shared" si="160"/>
        <v>0</v>
      </c>
      <c r="AS1854" s="4">
        <f t="shared" si="160"/>
        <v>0</v>
      </c>
      <c r="AT1854" s="4">
        <f t="shared" si="160"/>
        <v>0</v>
      </c>
      <c r="AU1854" s="4">
        <f t="shared" si="160"/>
        <v>0</v>
      </c>
      <c r="AV1854" s="4">
        <f t="shared" si="158"/>
        <v>0</v>
      </c>
      <c r="AW1854" s="4">
        <f t="shared" si="158"/>
        <v>0</v>
      </c>
      <c r="AX1854" s="4">
        <f t="shared" si="158"/>
        <v>0</v>
      </c>
      <c r="AY1854" s="4">
        <f t="shared" si="158"/>
        <v>0</v>
      </c>
      <c r="AZ1854" s="4">
        <f t="shared" si="159"/>
        <v>0</v>
      </c>
      <c r="BA1854" s="4">
        <f t="shared" si="159"/>
        <v>0</v>
      </c>
      <c r="BB1854" s="67">
        <f t="shared" si="159"/>
        <v>0</v>
      </c>
    </row>
    <row r="1855" spans="1:54" x14ac:dyDescent="0.3">
      <c r="A1855" t="s">
        <v>68</v>
      </c>
      <c r="B1855" t="s">
        <v>69</v>
      </c>
      <c r="C1855">
        <v>854590</v>
      </c>
      <c r="D1855" t="s">
        <v>70</v>
      </c>
      <c r="E1855" t="s">
        <v>71</v>
      </c>
      <c r="F1855" t="s">
        <v>72</v>
      </c>
      <c r="G1855" t="s">
        <v>108</v>
      </c>
      <c r="H1855">
        <v>6</v>
      </c>
      <c r="I1855" t="s">
        <v>243</v>
      </c>
      <c r="J1855" s="4">
        <v>0</v>
      </c>
      <c r="K1855" s="4">
        <v>0</v>
      </c>
      <c r="L1855" s="4">
        <v>0</v>
      </c>
      <c r="M1855" s="4">
        <v>0</v>
      </c>
      <c r="N1855" s="4">
        <v>0</v>
      </c>
      <c r="O1855" s="4">
        <v>0</v>
      </c>
      <c r="P1855" s="4">
        <v>0.19900000000000001</v>
      </c>
      <c r="Q1855" s="4">
        <v>0</v>
      </c>
      <c r="R1855" s="4">
        <v>0</v>
      </c>
      <c r="S1855" s="4">
        <v>0</v>
      </c>
      <c r="T1855" s="4">
        <v>0</v>
      </c>
      <c r="U1855" s="4">
        <v>0</v>
      </c>
      <c r="V1855" s="4">
        <v>0</v>
      </c>
      <c r="W1855" s="4">
        <v>0</v>
      </c>
      <c r="X1855" s="4">
        <v>0</v>
      </c>
      <c r="Y1855" s="4">
        <v>0</v>
      </c>
      <c r="Z1855" s="4">
        <v>0</v>
      </c>
      <c r="AA1855" s="4">
        <v>0</v>
      </c>
      <c r="AB1855" s="4">
        <v>0</v>
      </c>
      <c r="AC1855" s="4">
        <v>0</v>
      </c>
      <c r="AG1855" s="66">
        <v>854590</v>
      </c>
      <c r="AH1855" t="s">
        <v>243</v>
      </c>
      <c r="AI1855" s="4">
        <f t="shared" si="157"/>
        <v>0</v>
      </c>
      <c r="AJ1855" s="4">
        <f t="shared" si="157"/>
        <v>0</v>
      </c>
      <c r="AK1855" s="4">
        <f t="shared" si="157"/>
        <v>0</v>
      </c>
      <c r="AL1855" s="4">
        <f t="shared" si="157"/>
        <v>0</v>
      </c>
      <c r="AM1855" s="4">
        <f t="shared" si="160"/>
        <v>0</v>
      </c>
      <c r="AN1855" s="4">
        <f t="shared" si="160"/>
        <v>0</v>
      </c>
      <c r="AO1855" s="4">
        <f t="shared" si="160"/>
        <v>2.2722746862662339E-3</v>
      </c>
      <c r="AP1855" s="4">
        <f t="shared" si="160"/>
        <v>0</v>
      </c>
      <c r="AQ1855" s="4">
        <f t="shared" si="160"/>
        <v>0</v>
      </c>
      <c r="AR1855" s="4">
        <f t="shared" si="160"/>
        <v>0</v>
      </c>
      <c r="AS1855" s="4">
        <f t="shared" si="160"/>
        <v>0</v>
      </c>
      <c r="AT1855" s="4">
        <f t="shared" si="160"/>
        <v>0</v>
      </c>
      <c r="AU1855" s="4">
        <f t="shared" si="160"/>
        <v>0</v>
      </c>
      <c r="AV1855" s="4">
        <f t="shared" si="158"/>
        <v>0</v>
      </c>
      <c r="AW1855" s="4">
        <f t="shared" si="158"/>
        <v>0</v>
      </c>
      <c r="AX1855" s="4">
        <f t="shared" si="158"/>
        <v>0</v>
      </c>
      <c r="AY1855" s="4">
        <f t="shared" si="158"/>
        <v>0</v>
      </c>
      <c r="AZ1855" s="4">
        <f t="shared" si="159"/>
        <v>0</v>
      </c>
      <c r="BA1855" s="4">
        <f t="shared" si="159"/>
        <v>0</v>
      </c>
      <c r="BB1855" s="67">
        <f t="shared" si="159"/>
        <v>0</v>
      </c>
    </row>
    <row r="1856" spans="1:54" x14ac:dyDescent="0.3">
      <c r="A1856" t="s">
        <v>68</v>
      </c>
      <c r="B1856" t="s">
        <v>69</v>
      </c>
      <c r="C1856">
        <v>854610</v>
      </c>
      <c r="D1856" t="s">
        <v>70</v>
      </c>
      <c r="E1856" t="s">
        <v>71</v>
      </c>
      <c r="F1856" t="s">
        <v>72</v>
      </c>
      <c r="G1856" t="s">
        <v>108</v>
      </c>
      <c r="H1856">
        <v>6</v>
      </c>
      <c r="I1856" t="s">
        <v>1482</v>
      </c>
      <c r="J1856" s="4">
        <v>0</v>
      </c>
      <c r="K1856" s="4">
        <v>0</v>
      </c>
      <c r="L1856" s="4">
        <v>0</v>
      </c>
      <c r="M1856" s="4">
        <v>0</v>
      </c>
      <c r="N1856" s="4">
        <v>0</v>
      </c>
      <c r="O1856" s="4">
        <v>0</v>
      </c>
      <c r="P1856" s="4">
        <v>0</v>
      </c>
      <c r="Q1856" s="4">
        <v>0</v>
      </c>
      <c r="R1856" s="4">
        <v>0</v>
      </c>
      <c r="S1856" s="4">
        <v>0</v>
      </c>
      <c r="T1856" s="4">
        <v>0</v>
      </c>
      <c r="U1856" s="4">
        <v>0</v>
      </c>
      <c r="V1856" s="4">
        <v>0</v>
      </c>
      <c r="W1856" s="4">
        <v>0</v>
      </c>
      <c r="X1856" s="4">
        <v>0</v>
      </c>
      <c r="Y1856" s="4">
        <v>0</v>
      </c>
      <c r="Z1856" s="4">
        <v>0</v>
      </c>
      <c r="AA1856" s="4">
        <v>0</v>
      </c>
      <c r="AB1856" s="4">
        <v>0</v>
      </c>
      <c r="AC1856" s="4">
        <v>0</v>
      </c>
      <c r="AG1856" s="66">
        <v>854610</v>
      </c>
      <c r="AH1856" t="s">
        <v>1482</v>
      </c>
      <c r="AI1856" s="4">
        <f t="shared" si="157"/>
        <v>0</v>
      </c>
      <c r="AJ1856" s="4">
        <f t="shared" si="157"/>
        <v>0</v>
      </c>
      <c r="AK1856" s="4">
        <f t="shared" si="157"/>
        <v>0</v>
      </c>
      <c r="AL1856" s="4">
        <f t="shared" si="157"/>
        <v>0</v>
      </c>
      <c r="AM1856" s="4">
        <f t="shared" si="160"/>
        <v>0</v>
      </c>
      <c r="AN1856" s="4">
        <f t="shared" si="160"/>
        <v>0</v>
      </c>
      <c r="AO1856" s="4">
        <f t="shared" si="160"/>
        <v>0</v>
      </c>
      <c r="AP1856" s="4">
        <f t="shared" si="160"/>
        <v>0</v>
      </c>
      <c r="AQ1856" s="4">
        <f t="shared" si="160"/>
        <v>0</v>
      </c>
      <c r="AR1856" s="4">
        <f t="shared" si="160"/>
        <v>0</v>
      </c>
      <c r="AS1856" s="4">
        <f t="shared" si="160"/>
        <v>0</v>
      </c>
      <c r="AT1856" s="4">
        <f t="shared" si="160"/>
        <v>0</v>
      </c>
      <c r="AU1856" s="4">
        <f t="shared" si="160"/>
        <v>0</v>
      </c>
      <c r="AV1856" s="4">
        <f t="shared" si="158"/>
        <v>0</v>
      </c>
      <c r="AW1856" s="4">
        <f t="shared" si="158"/>
        <v>0</v>
      </c>
      <c r="AX1856" s="4">
        <f t="shared" si="158"/>
        <v>0</v>
      </c>
      <c r="AY1856" s="4">
        <f t="shared" si="158"/>
        <v>0</v>
      </c>
      <c r="AZ1856" s="4">
        <f t="shared" si="159"/>
        <v>0</v>
      </c>
      <c r="BA1856" s="4">
        <f t="shared" si="159"/>
        <v>0</v>
      </c>
      <c r="BB1856" s="67">
        <f t="shared" si="159"/>
        <v>0</v>
      </c>
    </row>
    <row r="1857" spans="1:54" x14ac:dyDescent="0.3">
      <c r="A1857" t="s">
        <v>68</v>
      </c>
      <c r="B1857" t="s">
        <v>69</v>
      </c>
      <c r="C1857">
        <v>854620</v>
      </c>
      <c r="D1857" t="s">
        <v>70</v>
      </c>
      <c r="E1857" t="s">
        <v>71</v>
      </c>
      <c r="F1857" t="s">
        <v>72</v>
      </c>
      <c r="G1857" t="s">
        <v>108</v>
      </c>
      <c r="H1857">
        <v>6</v>
      </c>
      <c r="I1857" t="s">
        <v>1483</v>
      </c>
      <c r="J1857" s="4">
        <v>0</v>
      </c>
      <c r="K1857" s="4">
        <v>12.412000000000001</v>
      </c>
      <c r="L1857" s="4">
        <v>0</v>
      </c>
      <c r="M1857" s="4">
        <v>2.8740000000000001</v>
      </c>
      <c r="N1857" s="4">
        <v>0</v>
      </c>
      <c r="O1857" s="4">
        <v>61.655000000000001</v>
      </c>
      <c r="P1857" s="4">
        <v>0</v>
      </c>
      <c r="Q1857" s="4">
        <v>0</v>
      </c>
      <c r="R1857" s="4">
        <v>0</v>
      </c>
      <c r="S1857" s="4">
        <v>0</v>
      </c>
      <c r="T1857" s="4">
        <v>0</v>
      </c>
      <c r="U1857" s="4">
        <v>2.4260000000000002</v>
      </c>
      <c r="V1857" s="4">
        <v>0</v>
      </c>
      <c r="W1857" s="4">
        <v>0</v>
      </c>
      <c r="X1857" s="4">
        <v>0</v>
      </c>
      <c r="Y1857" s="4">
        <v>0</v>
      </c>
      <c r="Z1857" s="4">
        <v>0</v>
      </c>
      <c r="AA1857" s="4">
        <v>0</v>
      </c>
      <c r="AB1857" s="4">
        <v>0</v>
      </c>
      <c r="AC1857" s="4">
        <v>3.4000000000000002E-2</v>
      </c>
      <c r="AG1857" s="66">
        <v>854620</v>
      </c>
      <c r="AH1857" t="s">
        <v>1483</v>
      </c>
      <c r="AI1857" s="4">
        <f t="shared" si="157"/>
        <v>0</v>
      </c>
      <c r="AJ1857" s="4">
        <f t="shared" si="157"/>
        <v>0.26835445446341433</v>
      </c>
      <c r="AK1857" s="4">
        <f t="shared" si="157"/>
        <v>0</v>
      </c>
      <c r="AL1857" s="4">
        <f t="shared" si="157"/>
        <v>5.8056794250882525E-2</v>
      </c>
      <c r="AM1857" s="4">
        <f t="shared" si="160"/>
        <v>0</v>
      </c>
      <c r="AN1857" s="4">
        <f t="shared" si="160"/>
        <v>0.1396813086721532</v>
      </c>
      <c r="AO1857" s="4">
        <f t="shared" si="160"/>
        <v>0</v>
      </c>
      <c r="AP1857" s="4">
        <f t="shared" si="160"/>
        <v>0</v>
      </c>
      <c r="AQ1857" s="4">
        <f t="shared" si="160"/>
        <v>0</v>
      </c>
      <c r="AR1857" s="4">
        <f t="shared" si="160"/>
        <v>0</v>
      </c>
      <c r="AS1857" s="4">
        <f t="shared" si="160"/>
        <v>0</v>
      </c>
      <c r="AT1857" s="4">
        <f t="shared" si="160"/>
        <v>7.2686531662070463E-3</v>
      </c>
      <c r="AU1857" s="4">
        <f t="shared" si="160"/>
        <v>0</v>
      </c>
      <c r="AV1857" s="4">
        <f t="shared" si="158"/>
        <v>0</v>
      </c>
      <c r="AW1857" s="4">
        <f t="shared" si="158"/>
        <v>0</v>
      </c>
      <c r="AX1857" s="4">
        <f t="shared" si="158"/>
        <v>0</v>
      </c>
      <c r="AY1857" s="4">
        <f t="shared" si="158"/>
        <v>0</v>
      </c>
      <c r="AZ1857" s="4">
        <f t="shared" si="159"/>
        <v>0</v>
      </c>
      <c r="BA1857" s="4">
        <f t="shared" si="159"/>
        <v>0</v>
      </c>
      <c r="BB1857" s="67">
        <f t="shared" si="159"/>
        <v>5.6619809999238311E-5</v>
      </c>
    </row>
    <row r="1858" spans="1:54" x14ac:dyDescent="0.3">
      <c r="A1858" t="s">
        <v>68</v>
      </c>
      <c r="B1858" t="s">
        <v>69</v>
      </c>
      <c r="C1858">
        <v>854690</v>
      </c>
      <c r="D1858" t="s">
        <v>70</v>
      </c>
      <c r="E1858" t="s">
        <v>71</v>
      </c>
      <c r="F1858" t="s">
        <v>72</v>
      </c>
      <c r="G1858" t="s">
        <v>108</v>
      </c>
      <c r="H1858">
        <v>6</v>
      </c>
      <c r="I1858" t="s">
        <v>243</v>
      </c>
      <c r="J1858" s="4">
        <v>0</v>
      </c>
      <c r="K1858" s="4">
        <v>0</v>
      </c>
      <c r="L1858" s="4">
        <v>4.173</v>
      </c>
      <c r="M1858" s="4">
        <v>0</v>
      </c>
      <c r="N1858" s="4">
        <v>0</v>
      </c>
      <c r="O1858" s="4">
        <v>0</v>
      </c>
      <c r="P1858" s="4">
        <v>0</v>
      </c>
      <c r="Q1858" s="4">
        <v>0</v>
      </c>
      <c r="R1858" s="4">
        <v>0</v>
      </c>
      <c r="S1858" s="4">
        <v>0</v>
      </c>
      <c r="T1858" s="4">
        <v>0</v>
      </c>
      <c r="U1858" s="4">
        <v>0</v>
      </c>
      <c r="V1858" s="4">
        <v>0</v>
      </c>
      <c r="W1858" s="4">
        <v>0</v>
      </c>
      <c r="X1858" s="4">
        <v>2.7E-2</v>
      </c>
      <c r="Y1858" s="4">
        <v>0</v>
      </c>
      <c r="Z1858" s="4">
        <v>0</v>
      </c>
      <c r="AA1858" s="4">
        <v>1.4999999999999999E-2</v>
      </c>
      <c r="AB1858" s="4">
        <v>13.192</v>
      </c>
      <c r="AC1858" s="4">
        <v>14.259</v>
      </c>
      <c r="AG1858" s="66">
        <v>854690</v>
      </c>
      <c r="AH1858" t="s">
        <v>243</v>
      </c>
      <c r="AI1858" s="4">
        <f t="shared" si="157"/>
        <v>0</v>
      </c>
      <c r="AJ1858" s="4">
        <f t="shared" si="157"/>
        <v>0</v>
      </c>
      <c r="AK1858" s="4">
        <f t="shared" si="157"/>
        <v>8.6594908891697242E-2</v>
      </c>
      <c r="AL1858" s="4">
        <f t="shared" si="157"/>
        <v>0</v>
      </c>
      <c r="AM1858" s="4">
        <f t="shared" si="157"/>
        <v>0</v>
      </c>
      <c r="AN1858" s="4">
        <f t="shared" si="157"/>
        <v>0</v>
      </c>
      <c r="AO1858" s="4">
        <f t="shared" si="157"/>
        <v>0</v>
      </c>
      <c r="AP1858" s="4">
        <f t="shared" si="157"/>
        <v>0</v>
      </c>
      <c r="AQ1858" s="4">
        <f t="shared" si="160"/>
        <v>0</v>
      </c>
      <c r="AR1858" s="4">
        <f t="shared" si="160"/>
        <v>0</v>
      </c>
      <c r="AS1858" s="4">
        <f t="shared" si="160"/>
        <v>0</v>
      </c>
      <c r="AT1858" s="4">
        <f t="shared" si="160"/>
        <v>0</v>
      </c>
      <c r="AU1858" s="4">
        <f t="shared" si="160"/>
        <v>0</v>
      </c>
      <c r="AV1858" s="4">
        <f t="shared" si="158"/>
        <v>0</v>
      </c>
      <c r="AW1858" s="4">
        <f t="shared" si="158"/>
        <v>8.8864653340303714E-5</v>
      </c>
      <c r="AX1858" s="4">
        <f t="shared" si="158"/>
        <v>0</v>
      </c>
      <c r="AY1858" s="4">
        <f t="shared" si="158"/>
        <v>0</v>
      </c>
      <c r="AZ1858" s="4">
        <f t="shared" si="159"/>
        <v>2.262453471513132E-5</v>
      </c>
      <c r="BA1858" s="4">
        <f t="shared" si="159"/>
        <v>2.3221238519331323E-2</v>
      </c>
      <c r="BB1858" s="67">
        <f t="shared" si="159"/>
        <v>2.3745349140562911E-2</v>
      </c>
    </row>
    <row r="1859" spans="1:54" x14ac:dyDescent="0.3">
      <c r="A1859" t="s">
        <v>68</v>
      </c>
      <c r="B1859" t="s">
        <v>69</v>
      </c>
      <c r="C1859">
        <v>854720</v>
      </c>
      <c r="D1859" t="s">
        <v>70</v>
      </c>
      <c r="E1859" t="s">
        <v>71</v>
      </c>
      <c r="F1859" t="s">
        <v>72</v>
      </c>
      <c r="G1859" t="s">
        <v>108</v>
      </c>
      <c r="H1859">
        <v>6</v>
      </c>
      <c r="I1859" t="s">
        <v>1484</v>
      </c>
      <c r="J1859" s="4">
        <v>0</v>
      </c>
      <c r="K1859" s="4">
        <v>0</v>
      </c>
      <c r="L1859" s="4">
        <v>0</v>
      </c>
      <c r="M1859" s="4">
        <v>0</v>
      </c>
      <c r="N1859" s="4">
        <v>0</v>
      </c>
      <c r="O1859" s="4">
        <v>0</v>
      </c>
      <c r="P1859" s="4">
        <v>0</v>
      </c>
      <c r="Q1859" s="4">
        <v>0</v>
      </c>
      <c r="R1859" s="4">
        <v>0</v>
      </c>
      <c r="S1859" s="4">
        <v>0</v>
      </c>
      <c r="T1859" s="4">
        <v>0</v>
      </c>
      <c r="U1859" s="4">
        <v>0</v>
      </c>
      <c r="V1859" s="4">
        <v>20.619</v>
      </c>
      <c r="W1859" s="4">
        <v>0</v>
      </c>
      <c r="X1859" s="4">
        <v>0</v>
      </c>
      <c r="Y1859" s="4">
        <v>0</v>
      </c>
      <c r="Z1859" s="4">
        <v>0</v>
      </c>
      <c r="AA1859" s="4">
        <v>0</v>
      </c>
      <c r="AB1859" s="4">
        <v>0</v>
      </c>
      <c r="AC1859" s="4">
        <v>0</v>
      </c>
      <c r="AG1859" s="66">
        <v>854720</v>
      </c>
      <c r="AH1859" t="s">
        <v>1484</v>
      </c>
      <c r="AI1859" s="4">
        <f t="shared" si="157"/>
        <v>0</v>
      </c>
      <c r="AJ1859" s="4">
        <f t="shared" si="157"/>
        <v>0</v>
      </c>
      <c r="AK1859" s="4">
        <f t="shared" si="157"/>
        <v>0</v>
      </c>
      <c r="AL1859" s="4">
        <f t="shared" si="157"/>
        <v>0</v>
      </c>
      <c r="AM1859" s="4">
        <f t="shared" si="157"/>
        <v>0</v>
      </c>
      <c r="AN1859" s="4">
        <f t="shared" si="157"/>
        <v>0</v>
      </c>
      <c r="AO1859" s="4">
        <f t="shared" si="157"/>
        <v>0</v>
      </c>
      <c r="AP1859" s="4">
        <f t="shared" si="157"/>
        <v>0</v>
      </c>
      <c r="AQ1859" s="4">
        <f t="shared" si="160"/>
        <v>0</v>
      </c>
      <c r="AR1859" s="4">
        <f t="shared" si="160"/>
        <v>0</v>
      </c>
      <c r="AS1859" s="4">
        <f t="shared" si="160"/>
        <v>0</v>
      </c>
      <c r="AT1859" s="4">
        <f t="shared" si="160"/>
        <v>0</v>
      </c>
      <c r="AU1859" s="4">
        <f t="shared" si="160"/>
        <v>5.1634858435243659E-2</v>
      </c>
      <c r="AV1859" s="4">
        <f t="shared" si="158"/>
        <v>0</v>
      </c>
      <c r="AW1859" s="4">
        <f t="shared" si="158"/>
        <v>0</v>
      </c>
      <c r="AX1859" s="4">
        <f t="shared" si="158"/>
        <v>0</v>
      </c>
      <c r="AY1859" s="4">
        <f t="shared" si="158"/>
        <v>0</v>
      </c>
      <c r="AZ1859" s="4">
        <f t="shared" si="159"/>
        <v>0</v>
      </c>
      <c r="BA1859" s="4">
        <f t="shared" si="159"/>
        <v>0</v>
      </c>
      <c r="BB1859" s="67">
        <f t="shared" si="159"/>
        <v>0</v>
      </c>
    </row>
    <row r="1860" spans="1:54" x14ac:dyDescent="0.3">
      <c r="A1860" t="s">
        <v>68</v>
      </c>
      <c r="B1860" t="s">
        <v>69</v>
      </c>
      <c r="C1860">
        <v>854790</v>
      </c>
      <c r="D1860" t="s">
        <v>70</v>
      </c>
      <c r="E1860" t="s">
        <v>71</v>
      </c>
      <c r="F1860" t="s">
        <v>72</v>
      </c>
      <c r="G1860" t="s">
        <v>108</v>
      </c>
      <c r="H1860">
        <v>6</v>
      </c>
      <c r="I1860" t="s">
        <v>243</v>
      </c>
      <c r="J1860" s="4">
        <v>2.15</v>
      </c>
      <c r="K1860" s="4">
        <v>0</v>
      </c>
      <c r="L1860" s="4">
        <v>9.08</v>
      </c>
      <c r="M1860" s="4">
        <v>16.893000000000001</v>
      </c>
      <c r="N1860" s="4">
        <v>5.9409999999999998</v>
      </c>
      <c r="O1860" s="4">
        <v>0.34300000000000003</v>
      </c>
      <c r="P1860" s="4">
        <v>4.6369999999999996</v>
      </c>
      <c r="Q1860" s="4">
        <v>0</v>
      </c>
      <c r="R1860" s="4">
        <v>0</v>
      </c>
      <c r="S1860" s="4">
        <v>0</v>
      </c>
      <c r="T1860" s="4">
        <v>0</v>
      </c>
      <c r="U1860" s="4">
        <v>14.701000000000001</v>
      </c>
      <c r="V1860" s="4">
        <v>16.699000000000002</v>
      </c>
      <c r="W1860" s="4">
        <v>0</v>
      </c>
      <c r="X1860" s="4">
        <v>27.83</v>
      </c>
      <c r="Y1860" s="4">
        <v>0</v>
      </c>
      <c r="Z1860" s="4">
        <v>0</v>
      </c>
      <c r="AA1860" s="4">
        <v>0</v>
      </c>
      <c r="AB1860" s="4">
        <v>0</v>
      </c>
      <c r="AC1860" s="4">
        <v>0</v>
      </c>
      <c r="AG1860" s="66">
        <v>854790</v>
      </c>
      <c r="AH1860" t="s">
        <v>243</v>
      </c>
      <c r="AI1860" s="4">
        <f t="shared" si="157"/>
        <v>9.9183923900557733E-2</v>
      </c>
      <c r="AJ1860" s="4">
        <f t="shared" si="157"/>
        <v>0</v>
      </c>
      <c r="AK1860" s="4">
        <f t="shared" si="157"/>
        <v>0.188421225194491</v>
      </c>
      <c r="AL1860" s="4">
        <f t="shared" si="157"/>
        <v>0.34125032194855898</v>
      </c>
      <c r="AM1860" s="4">
        <f t="shared" si="157"/>
        <v>0.13550194220971018</v>
      </c>
      <c r="AN1860" s="4">
        <f t="shared" si="157"/>
        <v>7.7707710444487152E-4</v>
      </c>
      <c r="AO1860" s="4">
        <f t="shared" si="157"/>
        <v>5.2947425729731282E-2</v>
      </c>
      <c r="AP1860" s="4">
        <f t="shared" si="157"/>
        <v>0</v>
      </c>
      <c r="AQ1860" s="4">
        <f t="shared" si="160"/>
        <v>0</v>
      </c>
      <c r="AR1860" s="4">
        <f t="shared" si="160"/>
        <v>0</v>
      </c>
      <c r="AS1860" s="4">
        <f t="shared" si="160"/>
        <v>0</v>
      </c>
      <c r="AT1860" s="4">
        <f t="shared" si="160"/>
        <v>4.4046360344769081E-2</v>
      </c>
      <c r="AU1860" s="4">
        <f t="shared" si="160"/>
        <v>4.1818250206612055E-2</v>
      </c>
      <c r="AV1860" s="4">
        <f t="shared" si="158"/>
        <v>0</v>
      </c>
      <c r="AW1860" s="4">
        <f t="shared" si="158"/>
        <v>9.1596418609653799E-2</v>
      </c>
      <c r="AX1860" s="4">
        <f t="shared" si="158"/>
        <v>0</v>
      </c>
      <c r="AY1860" s="4">
        <f t="shared" si="158"/>
        <v>0</v>
      </c>
      <c r="AZ1860" s="4">
        <f t="shared" si="159"/>
        <v>0</v>
      </c>
      <c r="BA1860" s="4">
        <f t="shared" si="159"/>
        <v>0</v>
      </c>
      <c r="BB1860" s="67">
        <f t="shared" si="159"/>
        <v>0</v>
      </c>
    </row>
    <row r="1861" spans="1:54" x14ac:dyDescent="0.3">
      <c r="A1861" t="s">
        <v>68</v>
      </c>
      <c r="B1861" t="s">
        <v>69</v>
      </c>
      <c r="C1861">
        <v>860900</v>
      </c>
      <c r="D1861" t="s">
        <v>70</v>
      </c>
      <c r="E1861" t="s">
        <v>71</v>
      </c>
      <c r="F1861" t="s">
        <v>72</v>
      </c>
      <c r="G1861" t="s">
        <v>108</v>
      </c>
      <c r="H1861">
        <v>6</v>
      </c>
      <c r="I1861" t="s">
        <v>1485</v>
      </c>
      <c r="J1861" s="4">
        <v>0</v>
      </c>
      <c r="K1861" s="4">
        <v>0</v>
      </c>
      <c r="L1861" s="4">
        <v>0</v>
      </c>
      <c r="M1861" s="4">
        <v>0</v>
      </c>
      <c r="N1861" s="4">
        <v>0</v>
      </c>
      <c r="O1861" s="4">
        <v>0</v>
      </c>
      <c r="P1861" s="4">
        <v>0</v>
      </c>
      <c r="Q1861" s="4">
        <v>0</v>
      </c>
      <c r="R1861" s="4">
        <v>0</v>
      </c>
      <c r="S1861" s="4">
        <v>0</v>
      </c>
      <c r="T1861" s="4">
        <v>0</v>
      </c>
      <c r="U1861" s="4">
        <v>0</v>
      </c>
      <c r="V1861" s="4">
        <v>0</v>
      </c>
      <c r="W1861" s="4">
        <v>0</v>
      </c>
      <c r="X1861" s="4">
        <v>0</v>
      </c>
      <c r="Y1861" s="4">
        <v>0</v>
      </c>
      <c r="Z1861" s="4">
        <v>0</v>
      </c>
      <c r="AA1861" s="4">
        <v>0</v>
      </c>
      <c r="AB1861" s="4">
        <v>0</v>
      </c>
      <c r="AC1861" s="4">
        <v>143.322</v>
      </c>
      <c r="AG1861" s="66">
        <v>860900</v>
      </c>
      <c r="AH1861" t="s">
        <v>1485</v>
      </c>
      <c r="AI1861" s="4">
        <f t="shared" si="157"/>
        <v>0</v>
      </c>
      <c r="AJ1861" s="4">
        <f t="shared" si="157"/>
        <v>0</v>
      </c>
      <c r="AK1861" s="4">
        <f t="shared" si="157"/>
        <v>0</v>
      </c>
      <c r="AL1861" s="4">
        <f t="shared" si="157"/>
        <v>0</v>
      </c>
      <c r="AM1861" s="4">
        <f t="shared" si="157"/>
        <v>0</v>
      </c>
      <c r="AN1861" s="4">
        <f t="shared" si="157"/>
        <v>0</v>
      </c>
      <c r="AO1861" s="4">
        <f t="shared" si="157"/>
        <v>0</v>
      </c>
      <c r="AP1861" s="4">
        <f t="shared" si="157"/>
        <v>0</v>
      </c>
      <c r="AQ1861" s="4">
        <f t="shared" si="157"/>
        <v>0</v>
      </c>
      <c r="AR1861" s="4">
        <f t="shared" si="157"/>
        <v>0</v>
      </c>
      <c r="AS1861" s="4">
        <f t="shared" si="160"/>
        <v>0</v>
      </c>
      <c r="AT1861" s="4">
        <f t="shared" si="160"/>
        <v>0</v>
      </c>
      <c r="AU1861" s="4">
        <f t="shared" si="160"/>
        <v>0</v>
      </c>
      <c r="AV1861" s="4">
        <f t="shared" si="158"/>
        <v>0</v>
      </c>
      <c r="AW1861" s="4">
        <f t="shared" si="158"/>
        <v>0</v>
      </c>
      <c r="AX1861" s="4">
        <f t="shared" si="158"/>
        <v>0</v>
      </c>
      <c r="AY1861" s="4">
        <f t="shared" si="158"/>
        <v>0</v>
      </c>
      <c r="AZ1861" s="4">
        <f t="shared" si="159"/>
        <v>0</v>
      </c>
      <c r="BA1861" s="4">
        <f t="shared" si="159"/>
        <v>0</v>
      </c>
      <c r="BB1861" s="67">
        <f t="shared" si="159"/>
        <v>0.23867248260914217</v>
      </c>
    </row>
    <row r="1862" spans="1:54" x14ac:dyDescent="0.3">
      <c r="A1862" t="s">
        <v>68</v>
      </c>
      <c r="B1862" t="s">
        <v>69</v>
      </c>
      <c r="C1862">
        <v>870290</v>
      </c>
      <c r="D1862" t="s">
        <v>70</v>
      </c>
      <c r="E1862" t="s">
        <v>71</v>
      </c>
      <c r="F1862" t="s">
        <v>72</v>
      </c>
      <c r="G1862" t="s">
        <v>108</v>
      </c>
      <c r="H1862">
        <v>6</v>
      </c>
      <c r="I1862" t="s">
        <v>243</v>
      </c>
      <c r="J1862" s="4">
        <v>0</v>
      </c>
      <c r="K1862" s="4">
        <v>0</v>
      </c>
      <c r="L1862" s="4">
        <v>0</v>
      </c>
      <c r="M1862" s="4">
        <v>35.232999999999997</v>
      </c>
      <c r="N1862" s="4">
        <v>0</v>
      </c>
      <c r="O1862" s="4">
        <v>0</v>
      </c>
      <c r="P1862" s="4">
        <v>0</v>
      </c>
      <c r="Q1862" s="4">
        <v>0</v>
      </c>
      <c r="R1862" s="4">
        <v>0</v>
      </c>
      <c r="S1862" s="4">
        <v>0</v>
      </c>
      <c r="T1862" s="4">
        <v>0</v>
      </c>
      <c r="U1862" s="4">
        <v>0</v>
      </c>
      <c r="V1862" s="4">
        <v>0</v>
      </c>
      <c r="W1862" s="4">
        <v>0</v>
      </c>
      <c r="X1862" s="4">
        <v>0</v>
      </c>
      <c r="Y1862" s="4">
        <v>0</v>
      </c>
      <c r="Z1862" s="4">
        <v>0</v>
      </c>
      <c r="AA1862" s="4">
        <v>0</v>
      </c>
      <c r="AB1862" s="4">
        <v>0</v>
      </c>
      <c r="AC1862" s="4">
        <v>0</v>
      </c>
      <c r="AG1862" s="66">
        <v>870290</v>
      </c>
      <c r="AH1862" t="s">
        <v>243</v>
      </c>
      <c r="AI1862" s="4">
        <f t="shared" si="157"/>
        <v>0</v>
      </c>
      <c r="AJ1862" s="4">
        <f t="shared" si="157"/>
        <v>0</v>
      </c>
      <c r="AK1862" s="4">
        <f t="shared" si="157"/>
        <v>0</v>
      </c>
      <c r="AL1862" s="4">
        <f t="shared" si="157"/>
        <v>0.71173104796149744</v>
      </c>
      <c r="AM1862" s="4">
        <f t="shared" si="157"/>
        <v>0</v>
      </c>
      <c r="AN1862" s="4">
        <f t="shared" si="157"/>
        <v>0</v>
      </c>
      <c r="AO1862" s="4">
        <f t="shared" si="157"/>
        <v>0</v>
      </c>
      <c r="AP1862" s="4">
        <f t="shared" si="157"/>
        <v>0</v>
      </c>
      <c r="AQ1862" s="4">
        <f t="shared" si="157"/>
        <v>0</v>
      </c>
      <c r="AR1862" s="4">
        <f t="shared" si="157"/>
        <v>0</v>
      </c>
      <c r="AS1862" s="4">
        <f t="shared" si="160"/>
        <v>0</v>
      </c>
      <c r="AT1862" s="4">
        <f t="shared" si="160"/>
        <v>0</v>
      </c>
      <c r="AU1862" s="4">
        <f t="shared" si="160"/>
        <v>0</v>
      </c>
      <c r="AV1862" s="4">
        <f t="shared" si="160"/>
        <v>0</v>
      </c>
      <c r="AW1862" s="4">
        <f t="shared" si="160"/>
        <v>0</v>
      </c>
      <c r="AX1862" s="4">
        <f t="shared" si="160"/>
        <v>0</v>
      </c>
      <c r="AY1862" s="4">
        <f t="shared" si="160"/>
        <v>0</v>
      </c>
      <c r="AZ1862" s="4">
        <f t="shared" si="159"/>
        <v>0</v>
      </c>
      <c r="BA1862" s="4">
        <f t="shared" si="159"/>
        <v>0</v>
      </c>
      <c r="BB1862" s="67">
        <f t="shared" si="159"/>
        <v>0</v>
      </c>
    </row>
    <row r="1863" spans="1:54" x14ac:dyDescent="0.3">
      <c r="A1863" t="s">
        <v>68</v>
      </c>
      <c r="B1863" t="s">
        <v>69</v>
      </c>
      <c r="C1863">
        <v>870321</v>
      </c>
      <c r="D1863" t="s">
        <v>70</v>
      </c>
      <c r="E1863" t="s">
        <v>71</v>
      </c>
      <c r="F1863" t="s">
        <v>72</v>
      </c>
      <c r="G1863" t="s">
        <v>108</v>
      </c>
      <c r="H1863">
        <v>6</v>
      </c>
      <c r="I1863" t="s">
        <v>30</v>
      </c>
      <c r="J1863" s="4">
        <v>0</v>
      </c>
      <c r="K1863" s="4">
        <v>0</v>
      </c>
      <c r="L1863" s="4">
        <v>0</v>
      </c>
      <c r="M1863" s="4">
        <v>0</v>
      </c>
      <c r="N1863" s="4">
        <v>0</v>
      </c>
      <c r="O1863" s="4">
        <v>0</v>
      </c>
      <c r="P1863" s="4">
        <v>0</v>
      </c>
      <c r="Q1863" s="4">
        <v>0</v>
      </c>
      <c r="R1863" s="4">
        <v>14.172000000000001</v>
      </c>
      <c r="S1863" s="4">
        <v>4570.0339999999997</v>
      </c>
      <c r="T1863" s="4">
        <v>4864.2110000000002</v>
      </c>
      <c r="U1863" s="4">
        <v>3844.1840000000002</v>
      </c>
      <c r="V1863" s="4">
        <v>3744.29</v>
      </c>
      <c r="W1863" s="4">
        <v>5349.88</v>
      </c>
      <c r="X1863" s="4">
        <v>557.71699999999998</v>
      </c>
      <c r="Y1863" s="4">
        <v>582.53899999999999</v>
      </c>
      <c r="Z1863" s="4">
        <v>564.99300000000005</v>
      </c>
      <c r="AA1863" s="4">
        <v>1716.8989999999999</v>
      </c>
      <c r="AB1863" s="4">
        <v>4740.4520000000002</v>
      </c>
      <c r="AC1863" s="4">
        <v>10405.326999999999</v>
      </c>
      <c r="AG1863" s="66">
        <v>870321</v>
      </c>
      <c r="AH1863" t="s">
        <v>30</v>
      </c>
      <c r="AI1863" s="4">
        <f t="shared" si="157"/>
        <v>0</v>
      </c>
      <c r="AJ1863" s="4">
        <f t="shared" si="157"/>
        <v>0</v>
      </c>
      <c r="AK1863" s="4">
        <f t="shared" si="157"/>
        <v>0</v>
      </c>
      <c r="AL1863" s="4">
        <f t="shared" si="157"/>
        <v>0</v>
      </c>
      <c r="AM1863" s="4">
        <f t="shared" si="157"/>
        <v>0</v>
      </c>
      <c r="AN1863" s="4">
        <f t="shared" si="157"/>
        <v>0</v>
      </c>
      <c r="AO1863" s="4">
        <f t="shared" si="157"/>
        <v>0</v>
      </c>
      <c r="AP1863" s="4">
        <f t="shared" si="157"/>
        <v>0</v>
      </c>
      <c r="AQ1863" s="4">
        <f t="shared" si="157"/>
        <v>5.6351686373520435E-2</v>
      </c>
      <c r="AR1863" s="4">
        <f t="shared" si="157"/>
        <v>21.545330897519012</v>
      </c>
      <c r="AS1863" s="4">
        <f t="shared" si="160"/>
        <v>0.56204532668658169</v>
      </c>
      <c r="AT1863" s="4">
        <f t="shared" si="160"/>
        <v>11.517741221386013</v>
      </c>
      <c r="AU1863" s="4">
        <f t="shared" si="160"/>
        <v>9.3765887817303692</v>
      </c>
      <c r="AV1863" s="4">
        <f t="shared" si="160"/>
        <v>12.604952424897364</v>
      </c>
      <c r="AW1863" s="4">
        <f t="shared" si="160"/>
        <v>1.8356047358145988</v>
      </c>
      <c r="AX1863" s="4">
        <f t="shared" si="160"/>
        <v>1.5560876202725111</v>
      </c>
      <c r="AY1863" s="4">
        <f t="shared" si="160"/>
        <v>1.1770446205852765</v>
      </c>
      <c r="AZ1863" s="4">
        <f t="shared" si="159"/>
        <v>2.5896027351916162</v>
      </c>
      <c r="BA1863" s="4">
        <f t="shared" si="159"/>
        <v>8.3443880064767448</v>
      </c>
      <c r="BB1863" s="67">
        <f t="shared" si="159"/>
        <v>17.327871697645421</v>
      </c>
    </row>
    <row r="1864" spans="1:54" x14ac:dyDescent="0.3">
      <c r="A1864" t="s">
        <v>68</v>
      </c>
      <c r="B1864" t="s">
        <v>69</v>
      </c>
      <c r="C1864">
        <v>870322</v>
      </c>
      <c r="D1864" t="s">
        <v>70</v>
      </c>
      <c r="E1864" t="s">
        <v>71</v>
      </c>
      <c r="F1864" t="s">
        <v>72</v>
      </c>
      <c r="G1864" t="s">
        <v>108</v>
      </c>
      <c r="H1864">
        <v>6</v>
      </c>
      <c r="I1864" t="s">
        <v>30</v>
      </c>
      <c r="J1864" s="4">
        <v>0</v>
      </c>
      <c r="K1864" s="4">
        <v>0</v>
      </c>
      <c r="L1864" s="4">
        <v>0</v>
      </c>
      <c r="M1864" s="4">
        <v>0</v>
      </c>
      <c r="N1864" s="4">
        <v>0</v>
      </c>
      <c r="O1864" s="4">
        <v>0</v>
      </c>
      <c r="P1864" s="4">
        <v>0</v>
      </c>
      <c r="Q1864" s="4">
        <v>433.32900000000001</v>
      </c>
      <c r="R1864" s="4">
        <v>659.13599999999997</v>
      </c>
      <c r="S1864" s="4">
        <v>1670.663</v>
      </c>
      <c r="T1864" s="4">
        <v>1198.777</v>
      </c>
      <c r="U1864" s="4">
        <v>1473.5619999999999</v>
      </c>
      <c r="V1864" s="4">
        <v>3175.8739999999998</v>
      </c>
      <c r="W1864" s="4">
        <v>5705.1180000000004</v>
      </c>
      <c r="X1864" s="4">
        <v>3155.5360000000001</v>
      </c>
      <c r="Y1864" s="4">
        <v>3561.4760000000001</v>
      </c>
      <c r="Z1864" s="4">
        <v>3362.123</v>
      </c>
      <c r="AA1864" s="4">
        <v>3774.145</v>
      </c>
      <c r="AB1864" s="4">
        <v>1603.9090000000001</v>
      </c>
      <c r="AC1864" s="4">
        <v>9897.0059999999994</v>
      </c>
      <c r="AG1864" s="66">
        <v>870322</v>
      </c>
      <c r="AH1864" t="s">
        <v>30</v>
      </c>
      <c r="AI1864" s="4">
        <f t="shared" si="157"/>
        <v>0</v>
      </c>
      <c r="AJ1864" s="4">
        <f t="shared" si="157"/>
        <v>0</v>
      </c>
      <c r="AK1864" s="4">
        <f t="shared" si="157"/>
        <v>0</v>
      </c>
      <c r="AL1864" s="4">
        <f t="shared" si="157"/>
        <v>0</v>
      </c>
      <c r="AM1864" s="4">
        <f t="shared" si="157"/>
        <v>0</v>
      </c>
      <c r="AN1864" s="4">
        <f t="shared" si="157"/>
        <v>0</v>
      </c>
      <c r="AO1864" s="4">
        <f t="shared" si="157"/>
        <v>0</v>
      </c>
      <c r="AP1864" s="4">
        <f t="shared" si="157"/>
        <v>2.5490567944552986</v>
      </c>
      <c r="AQ1864" s="4">
        <f t="shared" si="157"/>
        <v>2.6209021415112024</v>
      </c>
      <c r="AR1864" s="4">
        <f t="shared" si="157"/>
        <v>7.8763062054334405</v>
      </c>
      <c r="AS1864" s="4">
        <f t="shared" si="160"/>
        <v>0.13851516938499592</v>
      </c>
      <c r="AT1864" s="4">
        <f t="shared" si="160"/>
        <v>4.4150086961675123</v>
      </c>
      <c r="AU1864" s="4">
        <f t="shared" si="160"/>
        <v>7.9531405207900958</v>
      </c>
      <c r="AV1864" s="4">
        <f t="shared" si="160"/>
        <v>13.441935327227078</v>
      </c>
      <c r="AW1864" s="4">
        <f t="shared" si="160"/>
        <v>10.385763434920319</v>
      </c>
      <c r="AX1864" s="4">
        <f t="shared" si="160"/>
        <v>9.5134724258764862</v>
      </c>
      <c r="AY1864" s="4">
        <f t="shared" si="160"/>
        <v>7.0042793289404131</v>
      </c>
      <c r="AZ1864" s="4">
        <f t="shared" si="159"/>
        <v>5.6925516381626196</v>
      </c>
      <c r="BA1864" s="4">
        <f t="shared" si="159"/>
        <v>2.8232833120301839</v>
      </c>
      <c r="BB1864" s="67">
        <f t="shared" si="159"/>
        <v>16.481370567097692</v>
      </c>
    </row>
    <row r="1865" spans="1:54" x14ac:dyDescent="0.3">
      <c r="A1865" t="s">
        <v>68</v>
      </c>
      <c r="B1865" t="s">
        <v>69</v>
      </c>
      <c r="C1865">
        <v>870323</v>
      </c>
      <c r="D1865" t="s">
        <v>70</v>
      </c>
      <c r="E1865" t="s">
        <v>71</v>
      </c>
      <c r="F1865" t="s">
        <v>72</v>
      </c>
      <c r="G1865" t="s">
        <v>108</v>
      </c>
      <c r="H1865">
        <v>6</v>
      </c>
      <c r="I1865" t="s">
        <v>30</v>
      </c>
      <c r="J1865" s="4">
        <v>0</v>
      </c>
      <c r="K1865" s="4">
        <v>0</v>
      </c>
      <c r="L1865" s="4">
        <v>0</v>
      </c>
      <c r="M1865" s="4">
        <v>0</v>
      </c>
      <c r="N1865" s="4">
        <v>12.287000000000001</v>
      </c>
      <c r="O1865" s="4">
        <v>0</v>
      </c>
      <c r="P1865" s="4">
        <v>0</v>
      </c>
      <c r="Q1865" s="4">
        <v>0</v>
      </c>
      <c r="R1865" s="4">
        <v>0</v>
      </c>
      <c r="S1865" s="4">
        <v>0</v>
      </c>
      <c r="T1865" s="4">
        <v>319.67899999999997</v>
      </c>
      <c r="U1865" s="4">
        <v>1034.18</v>
      </c>
      <c r="V1865" s="4">
        <v>768.26800000000003</v>
      </c>
      <c r="W1865" s="4">
        <v>3988.4609999999998</v>
      </c>
      <c r="X1865" s="4">
        <v>2123.8290000000002</v>
      </c>
      <c r="Y1865" s="4">
        <v>7249.1270000000004</v>
      </c>
      <c r="Z1865" s="4">
        <v>4535.72</v>
      </c>
      <c r="AA1865" s="4">
        <v>4767.799</v>
      </c>
      <c r="AB1865" s="4">
        <v>11042.626</v>
      </c>
      <c r="AC1865" s="4">
        <v>16510.923999999999</v>
      </c>
      <c r="AG1865" s="66">
        <v>870323</v>
      </c>
      <c r="AH1865" t="s">
        <v>30</v>
      </c>
      <c r="AI1865" s="4">
        <f t="shared" si="157"/>
        <v>0</v>
      </c>
      <c r="AJ1865" s="4">
        <f t="shared" si="157"/>
        <v>0</v>
      </c>
      <c r="AK1865" s="4">
        <f t="shared" si="157"/>
        <v>0</v>
      </c>
      <c r="AL1865" s="4">
        <f t="shared" si="157"/>
        <v>0</v>
      </c>
      <c r="AM1865" s="4">
        <f t="shared" si="157"/>
        <v>0.28024109811996456</v>
      </c>
      <c r="AN1865" s="4">
        <f t="shared" si="157"/>
        <v>0</v>
      </c>
      <c r="AO1865" s="4">
        <f t="shared" si="157"/>
        <v>0</v>
      </c>
      <c r="AP1865" s="4">
        <f t="shared" si="157"/>
        <v>0</v>
      </c>
      <c r="AQ1865" s="4">
        <f t="shared" si="157"/>
        <v>0</v>
      </c>
      <c r="AR1865" s="4">
        <f t="shared" si="157"/>
        <v>0</v>
      </c>
      <c r="AS1865" s="4">
        <f t="shared" si="160"/>
        <v>3.6937971644289226E-2</v>
      </c>
      <c r="AT1865" s="4">
        <f t="shared" si="160"/>
        <v>3.0985555364501249</v>
      </c>
      <c r="AU1865" s="4">
        <f t="shared" si="160"/>
        <v>1.9239249924985584</v>
      </c>
      <c r="AV1865" s="4">
        <f t="shared" si="160"/>
        <v>9.3972876314157627</v>
      </c>
      <c r="AW1865" s="4">
        <f t="shared" si="160"/>
        <v>6.9901232532994042</v>
      </c>
      <c r="AX1865" s="4">
        <f t="shared" si="160"/>
        <v>19.363985557161339</v>
      </c>
      <c r="AY1865" s="4">
        <f t="shared" si="160"/>
        <v>9.4492229575960227</v>
      </c>
      <c r="AZ1865" s="4">
        <f t="shared" si="159"/>
        <v>7.1912822660178923</v>
      </c>
      <c r="BA1865" s="4">
        <f t="shared" si="159"/>
        <v>19.437799592614432</v>
      </c>
      <c r="BB1865" s="67">
        <f t="shared" si="159"/>
        <v>27.495452346819523</v>
      </c>
    </row>
    <row r="1866" spans="1:54" x14ac:dyDescent="0.3">
      <c r="A1866" t="s">
        <v>68</v>
      </c>
      <c r="B1866" t="s">
        <v>69</v>
      </c>
      <c r="C1866">
        <v>870324</v>
      </c>
      <c r="D1866" t="s">
        <v>70</v>
      </c>
      <c r="E1866" t="s">
        <v>71</v>
      </c>
      <c r="F1866" t="s">
        <v>72</v>
      </c>
      <c r="G1866" t="s">
        <v>108</v>
      </c>
      <c r="H1866">
        <v>6</v>
      </c>
      <c r="I1866" t="s">
        <v>30</v>
      </c>
      <c r="J1866" s="4">
        <v>0</v>
      </c>
      <c r="K1866" s="4">
        <v>0</v>
      </c>
      <c r="L1866" s="4">
        <v>0</v>
      </c>
      <c r="M1866" s="4">
        <v>0</v>
      </c>
      <c r="N1866" s="4">
        <v>0</v>
      </c>
      <c r="O1866" s="4">
        <v>0</v>
      </c>
      <c r="P1866" s="4">
        <v>0</v>
      </c>
      <c r="Q1866" s="4">
        <v>0</v>
      </c>
      <c r="R1866" s="4">
        <v>0</v>
      </c>
      <c r="S1866" s="4">
        <v>0</v>
      </c>
      <c r="T1866" s="4">
        <v>0</v>
      </c>
      <c r="U1866" s="4">
        <v>0</v>
      </c>
      <c r="V1866" s="4">
        <v>0</v>
      </c>
      <c r="W1866" s="4">
        <v>0</v>
      </c>
      <c r="X1866" s="4">
        <v>0</v>
      </c>
      <c r="Y1866" s="4">
        <v>0</v>
      </c>
      <c r="Z1866" s="4">
        <v>0</v>
      </c>
      <c r="AA1866" s="4">
        <v>9.66</v>
      </c>
      <c r="AB1866" s="4">
        <v>0</v>
      </c>
      <c r="AC1866" s="4">
        <v>0</v>
      </c>
      <c r="AG1866" s="66">
        <v>870324</v>
      </c>
      <c r="AH1866" t="s">
        <v>30</v>
      </c>
      <c r="AI1866" s="4">
        <f t="shared" si="157"/>
        <v>0</v>
      </c>
      <c r="AJ1866" s="4">
        <f t="shared" si="157"/>
        <v>0</v>
      </c>
      <c r="AK1866" s="4">
        <f t="shared" si="157"/>
        <v>0</v>
      </c>
      <c r="AL1866" s="4">
        <f t="shared" si="157"/>
        <v>0</v>
      </c>
      <c r="AM1866" s="4">
        <f t="shared" si="157"/>
        <v>0</v>
      </c>
      <c r="AN1866" s="4">
        <f t="shared" si="157"/>
        <v>0</v>
      </c>
      <c r="AO1866" s="4">
        <f t="shared" si="157"/>
        <v>0</v>
      </c>
      <c r="AP1866" s="4">
        <f t="shared" si="157"/>
        <v>0</v>
      </c>
      <c r="AQ1866" s="4">
        <f t="shared" si="157"/>
        <v>0</v>
      </c>
      <c r="AR1866" s="4">
        <f t="shared" si="157"/>
        <v>0</v>
      </c>
      <c r="AS1866" s="4">
        <f t="shared" si="160"/>
        <v>0</v>
      </c>
      <c r="AT1866" s="4">
        <f t="shared" si="160"/>
        <v>0</v>
      </c>
      <c r="AU1866" s="4">
        <f t="shared" si="160"/>
        <v>0</v>
      </c>
      <c r="AV1866" s="4">
        <f t="shared" si="160"/>
        <v>0</v>
      </c>
      <c r="AW1866" s="4">
        <f t="shared" si="160"/>
        <v>0</v>
      </c>
      <c r="AX1866" s="4">
        <f t="shared" si="160"/>
        <v>0</v>
      </c>
      <c r="AY1866" s="4">
        <f t="shared" si="160"/>
        <v>0</v>
      </c>
      <c r="AZ1866" s="4">
        <f t="shared" si="159"/>
        <v>1.457020035654457E-2</v>
      </c>
      <c r="BA1866" s="4">
        <f t="shared" si="159"/>
        <v>0</v>
      </c>
      <c r="BB1866" s="67">
        <f t="shared" si="159"/>
        <v>0</v>
      </c>
    </row>
    <row r="1867" spans="1:54" x14ac:dyDescent="0.3">
      <c r="A1867" t="s">
        <v>68</v>
      </c>
      <c r="B1867" t="s">
        <v>69</v>
      </c>
      <c r="C1867">
        <v>870331</v>
      </c>
      <c r="D1867" t="s">
        <v>70</v>
      </c>
      <c r="E1867" t="s">
        <v>71</v>
      </c>
      <c r="F1867" t="s">
        <v>72</v>
      </c>
      <c r="G1867" t="s">
        <v>108</v>
      </c>
      <c r="H1867">
        <v>6</v>
      </c>
      <c r="I1867" t="s">
        <v>1486</v>
      </c>
      <c r="J1867" s="4">
        <v>0</v>
      </c>
      <c r="K1867" s="4">
        <v>0</v>
      </c>
      <c r="L1867" s="4">
        <v>0</v>
      </c>
      <c r="M1867" s="4">
        <v>0</v>
      </c>
      <c r="N1867" s="4">
        <v>0</v>
      </c>
      <c r="O1867" s="4">
        <v>0</v>
      </c>
      <c r="P1867" s="4">
        <v>0</v>
      </c>
      <c r="Q1867" s="4">
        <v>0</v>
      </c>
      <c r="R1867" s="4">
        <v>0</v>
      </c>
      <c r="S1867" s="4">
        <v>0</v>
      </c>
      <c r="T1867" s="4">
        <v>0</v>
      </c>
      <c r="U1867" s="4">
        <v>0</v>
      </c>
      <c r="V1867" s="4">
        <v>0</v>
      </c>
      <c r="W1867" s="4">
        <v>0</v>
      </c>
      <c r="X1867" s="4">
        <v>0</v>
      </c>
      <c r="Y1867" s="4">
        <v>74.204999999999998</v>
      </c>
      <c r="Z1867" s="4">
        <v>0</v>
      </c>
      <c r="AA1867" s="4">
        <v>0</v>
      </c>
      <c r="AB1867" s="4">
        <v>0</v>
      </c>
      <c r="AC1867" s="4">
        <v>1025.71</v>
      </c>
      <c r="AG1867" s="66">
        <v>870331</v>
      </c>
      <c r="AH1867" t="s">
        <v>1486</v>
      </c>
      <c r="AI1867" s="4">
        <f t="shared" si="157"/>
        <v>0</v>
      </c>
      <c r="AJ1867" s="4">
        <f t="shared" si="157"/>
        <v>0</v>
      </c>
      <c r="AK1867" s="4">
        <f t="shared" si="157"/>
        <v>0</v>
      </c>
      <c r="AL1867" s="4">
        <f t="shared" si="157"/>
        <v>0</v>
      </c>
      <c r="AM1867" s="4">
        <f t="shared" si="157"/>
        <v>0</v>
      </c>
      <c r="AN1867" s="4">
        <f t="shared" si="157"/>
        <v>0</v>
      </c>
      <c r="AO1867" s="4">
        <f t="shared" si="157"/>
        <v>0</v>
      </c>
      <c r="AP1867" s="4">
        <f t="shared" si="157"/>
        <v>0</v>
      </c>
      <c r="AQ1867" s="4">
        <f t="shared" si="157"/>
        <v>0</v>
      </c>
      <c r="AR1867" s="4">
        <f t="shared" si="157"/>
        <v>0</v>
      </c>
      <c r="AS1867" s="4">
        <f t="shared" si="160"/>
        <v>0</v>
      </c>
      <c r="AT1867" s="4">
        <f t="shared" si="160"/>
        <v>0</v>
      </c>
      <c r="AU1867" s="4">
        <f t="shared" si="160"/>
        <v>0</v>
      </c>
      <c r="AV1867" s="4">
        <f t="shared" si="160"/>
        <v>0</v>
      </c>
      <c r="AW1867" s="4">
        <f t="shared" si="160"/>
        <v>0</v>
      </c>
      <c r="AX1867" s="4">
        <f t="shared" si="160"/>
        <v>0.19821759892869267</v>
      </c>
      <c r="AY1867" s="4">
        <f t="shared" si="160"/>
        <v>0</v>
      </c>
      <c r="AZ1867" s="4">
        <f t="shared" si="159"/>
        <v>0</v>
      </c>
      <c r="BA1867" s="4">
        <f t="shared" si="159"/>
        <v>0</v>
      </c>
      <c r="BB1867" s="67">
        <f t="shared" si="159"/>
        <v>1.7081030974799627</v>
      </c>
    </row>
    <row r="1868" spans="1:54" x14ac:dyDescent="0.3">
      <c r="A1868" t="s">
        <v>68</v>
      </c>
      <c r="B1868" t="s">
        <v>69</v>
      </c>
      <c r="C1868">
        <v>870332</v>
      </c>
      <c r="D1868" t="s">
        <v>70</v>
      </c>
      <c r="E1868" t="s">
        <v>71</v>
      </c>
      <c r="F1868" t="s">
        <v>72</v>
      </c>
      <c r="G1868" t="s">
        <v>108</v>
      </c>
      <c r="H1868">
        <v>6</v>
      </c>
      <c r="I1868" t="s">
        <v>1486</v>
      </c>
      <c r="J1868" s="4">
        <v>0</v>
      </c>
      <c r="K1868" s="4">
        <v>0</v>
      </c>
      <c r="L1868" s="4">
        <v>0</v>
      </c>
      <c r="M1868" s="4">
        <v>0</v>
      </c>
      <c r="N1868" s="4">
        <v>0</v>
      </c>
      <c r="O1868" s="4">
        <v>0</v>
      </c>
      <c r="P1868" s="4">
        <v>0</v>
      </c>
      <c r="Q1868" s="4">
        <v>0</v>
      </c>
      <c r="R1868" s="4">
        <v>0</v>
      </c>
      <c r="S1868" s="4">
        <v>0</v>
      </c>
      <c r="T1868" s="4">
        <v>130.12899999999999</v>
      </c>
      <c r="U1868" s="4">
        <v>0</v>
      </c>
      <c r="V1868" s="4">
        <v>0</v>
      </c>
      <c r="W1868" s="4">
        <v>28.446999999999999</v>
      </c>
      <c r="X1868" s="4">
        <v>0</v>
      </c>
      <c r="Y1868" s="4">
        <v>408.76400000000001</v>
      </c>
      <c r="Z1868" s="4">
        <v>312.60199999999998</v>
      </c>
      <c r="AA1868" s="4">
        <v>308.98099999999999</v>
      </c>
      <c r="AB1868" s="4">
        <v>101.306</v>
      </c>
      <c r="AC1868" s="4">
        <v>219.85900000000001</v>
      </c>
      <c r="AG1868" s="66">
        <v>870332</v>
      </c>
      <c r="AH1868" t="s">
        <v>1486</v>
      </c>
      <c r="AI1868" s="4">
        <f t="shared" si="157"/>
        <v>0</v>
      </c>
      <c r="AJ1868" s="4">
        <f t="shared" si="157"/>
        <v>0</v>
      </c>
      <c r="AK1868" s="4">
        <f t="shared" si="157"/>
        <v>0</v>
      </c>
      <c r="AL1868" s="4">
        <f t="shared" si="157"/>
        <v>0</v>
      </c>
      <c r="AM1868" s="4">
        <f t="shared" si="157"/>
        <v>0</v>
      </c>
      <c r="AN1868" s="4">
        <f t="shared" si="157"/>
        <v>0</v>
      </c>
      <c r="AO1868" s="4">
        <f t="shared" si="157"/>
        <v>0</v>
      </c>
      <c r="AP1868" s="4">
        <f t="shared" si="157"/>
        <v>0</v>
      </c>
      <c r="AQ1868" s="4">
        <f t="shared" si="157"/>
        <v>0</v>
      </c>
      <c r="AR1868" s="4">
        <f t="shared" si="157"/>
        <v>0</v>
      </c>
      <c r="AS1868" s="4">
        <f t="shared" si="160"/>
        <v>1.5036024612501017E-2</v>
      </c>
      <c r="AT1868" s="4">
        <f t="shared" si="160"/>
        <v>0</v>
      </c>
      <c r="AU1868" s="4">
        <f t="shared" si="160"/>
        <v>0</v>
      </c>
      <c r="AV1868" s="4">
        <f t="shared" si="160"/>
        <v>6.7024509265825649E-2</v>
      </c>
      <c r="AW1868" s="4">
        <f t="shared" si="160"/>
        <v>0</v>
      </c>
      <c r="AX1868" s="4">
        <f t="shared" si="160"/>
        <v>1.0918970232260379</v>
      </c>
      <c r="AY1868" s="4">
        <f t="shared" si="160"/>
        <v>0.65124081622993291</v>
      </c>
      <c r="AZ1868" s="4">
        <f t="shared" si="159"/>
        <v>0.4660367573877327</v>
      </c>
      <c r="BA1868" s="4">
        <f t="shared" si="159"/>
        <v>0.17832404407515001</v>
      </c>
      <c r="BB1868" s="67">
        <f t="shared" si="159"/>
        <v>0.36612867078301575</v>
      </c>
    </row>
    <row r="1869" spans="1:54" x14ac:dyDescent="0.3">
      <c r="A1869" t="s">
        <v>68</v>
      </c>
      <c r="B1869" t="s">
        <v>69</v>
      </c>
      <c r="C1869">
        <v>870390</v>
      </c>
      <c r="D1869" t="s">
        <v>70</v>
      </c>
      <c r="E1869" t="s">
        <v>71</v>
      </c>
      <c r="F1869" t="s">
        <v>72</v>
      </c>
      <c r="G1869" t="s">
        <v>108</v>
      </c>
      <c r="H1869">
        <v>6</v>
      </c>
      <c r="I1869" t="s">
        <v>243</v>
      </c>
      <c r="J1869" s="4">
        <v>0</v>
      </c>
      <c r="K1869" s="4">
        <v>0</v>
      </c>
      <c r="L1869" s="4">
        <v>0</v>
      </c>
      <c r="M1869" s="4">
        <v>0</v>
      </c>
      <c r="N1869" s="4">
        <v>0</v>
      </c>
      <c r="O1869" s="4">
        <v>0</v>
      </c>
      <c r="P1869" s="4">
        <v>0</v>
      </c>
      <c r="Q1869" s="4">
        <v>0</v>
      </c>
      <c r="R1869" s="4">
        <v>9.1069999999999993</v>
      </c>
      <c r="S1869" s="4">
        <v>0</v>
      </c>
      <c r="T1869" s="4">
        <v>0</v>
      </c>
      <c r="U1869" s="4">
        <v>0</v>
      </c>
      <c r="V1869" s="4">
        <v>0</v>
      </c>
      <c r="W1869" s="4">
        <v>0</v>
      </c>
      <c r="X1869" s="4">
        <v>0</v>
      </c>
      <c r="Y1869" s="4">
        <v>0</v>
      </c>
      <c r="Z1869" s="4">
        <v>0</v>
      </c>
      <c r="AA1869" s="4">
        <v>0</v>
      </c>
      <c r="AB1869" s="4">
        <v>0</v>
      </c>
      <c r="AC1869" s="4">
        <v>0</v>
      </c>
      <c r="AG1869" s="66">
        <v>870390</v>
      </c>
      <c r="AH1869" t="s">
        <v>243</v>
      </c>
      <c r="AI1869" s="4">
        <f t="shared" si="157"/>
        <v>0</v>
      </c>
      <c r="AJ1869" s="4">
        <f t="shared" si="157"/>
        <v>0</v>
      </c>
      <c r="AK1869" s="4">
        <f t="shared" si="157"/>
        <v>0</v>
      </c>
      <c r="AL1869" s="4">
        <f t="shared" si="157"/>
        <v>0</v>
      </c>
      <c r="AM1869" s="4">
        <f t="shared" si="157"/>
        <v>0</v>
      </c>
      <c r="AN1869" s="4">
        <f t="shared" si="157"/>
        <v>0</v>
      </c>
      <c r="AO1869" s="4">
        <f t="shared" si="157"/>
        <v>0</v>
      </c>
      <c r="AP1869" s="4">
        <f t="shared" si="157"/>
        <v>0</v>
      </c>
      <c r="AQ1869" s="4">
        <f t="shared" si="157"/>
        <v>3.6211883136018239E-2</v>
      </c>
      <c r="AR1869" s="4">
        <f t="shared" si="157"/>
        <v>0</v>
      </c>
      <c r="AS1869" s="4">
        <f t="shared" si="160"/>
        <v>0</v>
      </c>
      <c r="AT1869" s="4">
        <f t="shared" si="160"/>
        <v>0</v>
      </c>
      <c r="AU1869" s="4">
        <f t="shared" si="160"/>
        <v>0</v>
      </c>
      <c r="AV1869" s="4">
        <f t="shared" si="160"/>
        <v>0</v>
      </c>
      <c r="AW1869" s="4">
        <f t="shared" si="160"/>
        <v>0</v>
      </c>
      <c r="AX1869" s="4">
        <f t="shared" si="160"/>
        <v>0</v>
      </c>
      <c r="AY1869" s="4">
        <f t="shared" si="160"/>
        <v>0</v>
      </c>
      <c r="AZ1869" s="4">
        <f t="shared" si="159"/>
        <v>0</v>
      </c>
      <c r="BA1869" s="4">
        <f t="shared" si="159"/>
        <v>0</v>
      </c>
      <c r="BB1869" s="67">
        <f t="shared" si="159"/>
        <v>0</v>
      </c>
    </row>
    <row r="1870" spans="1:54" x14ac:dyDescent="0.3">
      <c r="A1870" t="s">
        <v>68</v>
      </c>
      <c r="B1870" t="s">
        <v>69</v>
      </c>
      <c r="C1870">
        <v>870421</v>
      </c>
      <c r="D1870" t="s">
        <v>70</v>
      </c>
      <c r="E1870" t="s">
        <v>71</v>
      </c>
      <c r="F1870" t="s">
        <v>72</v>
      </c>
      <c r="G1870" t="s">
        <v>108</v>
      </c>
      <c r="H1870">
        <v>6</v>
      </c>
      <c r="I1870" t="s">
        <v>1487</v>
      </c>
      <c r="J1870" s="4">
        <v>0</v>
      </c>
      <c r="K1870" s="4">
        <v>0</v>
      </c>
      <c r="L1870" s="4">
        <v>0</v>
      </c>
      <c r="M1870" s="4">
        <v>0</v>
      </c>
      <c r="N1870" s="4">
        <v>0</v>
      </c>
      <c r="O1870" s="4">
        <v>0</v>
      </c>
      <c r="P1870" s="4">
        <v>0</v>
      </c>
      <c r="Q1870" s="4">
        <v>0</v>
      </c>
      <c r="R1870" s="4">
        <v>0</v>
      </c>
      <c r="S1870" s="4">
        <v>0</v>
      </c>
      <c r="T1870" s="4">
        <v>10.833</v>
      </c>
      <c r="U1870" s="4">
        <v>122.434</v>
      </c>
      <c r="V1870" s="4">
        <v>163.375</v>
      </c>
      <c r="W1870" s="4">
        <v>0</v>
      </c>
      <c r="X1870" s="4">
        <v>0</v>
      </c>
      <c r="Y1870" s="4">
        <v>0</v>
      </c>
      <c r="Z1870" s="4">
        <v>18.849</v>
      </c>
      <c r="AA1870" s="4">
        <v>41.988999999999997</v>
      </c>
      <c r="AB1870" s="4">
        <v>46.521000000000001</v>
      </c>
      <c r="AC1870" s="4">
        <v>8.0020000000000007</v>
      </c>
      <c r="AG1870" s="66">
        <v>870421</v>
      </c>
      <c r="AH1870" t="s">
        <v>1487</v>
      </c>
      <c r="AI1870" s="4">
        <f t="shared" si="157"/>
        <v>0</v>
      </c>
      <c r="AJ1870" s="4">
        <f t="shared" si="157"/>
        <v>0</v>
      </c>
      <c r="AK1870" s="4">
        <f t="shared" si="157"/>
        <v>0</v>
      </c>
      <c r="AL1870" s="4">
        <f t="shared" si="157"/>
        <v>0</v>
      </c>
      <c r="AM1870" s="4">
        <f t="shared" si="157"/>
        <v>0</v>
      </c>
      <c r="AN1870" s="4">
        <f t="shared" si="157"/>
        <v>0</v>
      </c>
      <c r="AO1870" s="4">
        <f t="shared" si="157"/>
        <v>0</v>
      </c>
      <c r="AP1870" s="4">
        <f t="shared" si="157"/>
        <v>0</v>
      </c>
      <c r="AQ1870" s="4">
        <f t="shared" si="157"/>
        <v>0</v>
      </c>
      <c r="AR1870" s="4">
        <f t="shared" si="157"/>
        <v>0</v>
      </c>
      <c r="AS1870" s="4">
        <f t="shared" si="160"/>
        <v>1.2517214043543216E-3</v>
      </c>
      <c r="AT1870" s="4">
        <f t="shared" si="160"/>
        <v>0.36683028926273431</v>
      </c>
      <c r="AU1870" s="4">
        <f t="shared" si="160"/>
        <v>0.4091296860593594</v>
      </c>
      <c r="AV1870" s="4">
        <f t="shared" si="160"/>
        <v>0</v>
      </c>
      <c r="AW1870" s="4">
        <f t="shared" si="160"/>
        <v>0</v>
      </c>
      <c r="AX1870" s="4">
        <f t="shared" si="160"/>
        <v>0</v>
      </c>
      <c r="AY1870" s="4">
        <f t="shared" si="160"/>
        <v>3.9267945007127297E-2</v>
      </c>
      <c r="AZ1870" s="4">
        <f t="shared" si="159"/>
        <v>6.3332105876909919E-2</v>
      </c>
      <c r="BA1870" s="4">
        <f t="shared" si="159"/>
        <v>8.1888662610507312E-2</v>
      </c>
      <c r="BB1870" s="67">
        <f t="shared" si="159"/>
        <v>1.3325638812173676E-2</v>
      </c>
    </row>
    <row r="1871" spans="1:54" x14ac:dyDescent="0.3">
      <c r="A1871" t="s">
        <v>68</v>
      </c>
      <c r="B1871" t="s">
        <v>69</v>
      </c>
      <c r="C1871">
        <v>870422</v>
      </c>
      <c r="D1871" t="s">
        <v>70</v>
      </c>
      <c r="E1871" t="s">
        <v>71</v>
      </c>
      <c r="F1871" t="s">
        <v>72</v>
      </c>
      <c r="G1871" t="s">
        <v>108</v>
      </c>
      <c r="H1871">
        <v>6</v>
      </c>
      <c r="I1871" t="s">
        <v>1487</v>
      </c>
      <c r="J1871" s="4">
        <v>0</v>
      </c>
      <c r="K1871" s="4">
        <v>0</v>
      </c>
      <c r="L1871" s="4">
        <v>0</v>
      </c>
      <c r="M1871" s="4">
        <v>0</v>
      </c>
      <c r="N1871" s="4">
        <v>0</v>
      </c>
      <c r="O1871" s="4">
        <v>0</v>
      </c>
      <c r="P1871" s="4">
        <v>0</v>
      </c>
      <c r="Q1871" s="4">
        <v>0</v>
      </c>
      <c r="R1871" s="4">
        <v>0</v>
      </c>
      <c r="S1871" s="4">
        <v>0</v>
      </c>
      <c r="T1871" s="4">
        <v>0</v>
      </c>
      <c r="U1871" s="4">
        <v>0</v>
      </c>
      <c r="V1871" s="4">
        <v>52.238</v>
      </c>
      <c r="W1871" s="4">
        <v>0</v>
      </c>
      <c r="X1871" s="4">
        <v>0</v>
      </c>
      <c r="Y1871" s="4">
        <v>0</v>
      </c>
      <c r="Z1871" s="4">
        <v>0</v>
      </c>
      <c r="AA1871" s="4">
        <v>0</v>
      </c>
      <c r="AB1871" s="4">
        <v>0</v>
      </c>
      <c r="AC1871" s="4">
        <v>0</v>
      </c>
      <c r="AG1871" s="66">
        <v>870422</v>
      </c>
      <c r="AH1871" t="s">
        <v>1487</v>
      </c>
      <c r="AI1871" s="4">
        <f t="shared" si="157"/>
        <v>0</v>
      </c>
      <c r="AJ1871" s="4">
        <f t="shared" si="157"/>
        <v>0</v>
      </c>
      <c r="AK1871" s="4">
        <f t="shared" si="157"/>
        <v>0</v>
      </c>
      <c r="AL1871" s="4">
        <f t="shared" si="157"/>
        <v>0</v>
      </c>
      <c r="AM1871" s="4">
        <f t="shared" si="157"/>
        <v>0</v>
      </c>
      <c r="AN1871" s="4">
        <f t="shared" si="157"/>
        <v>0</v>
      </c>
      <c r="AO1871" s="4">
        <f t="shared" si="157"/>
        <v>0</v>
      </c>
      <c r="AP1871" s="4">
        <f t="shared" si="157"/>
        <v>0</v>
      </c>
      <c r="AQ1871" s="4">
        <f t="shared" si="157"/>
        <v>0</v>
      </c>
      <c r="AR1871" s="4">
        <f t="shared" si="157"/>
        <v>0</v>
      </c>
      <c r="AS1871" s="4">
        <f t="shared" si="160"/>
        <v>0</v>
      </c>
      <c r="AT1871" s="4">
        <f t="shared" si="160"/>
        <v>0</v>
      </c>
      <c r="AU1871" s="4">
        <f t="shared" si="160"/>
        <v>0.13081632159368825</v>
      </c>
      <c r="AV1871" s="4">
        <f t="shared" si="160"/>
        <v>0</v>
      </c>
      <c r="AW1871" s="4">
        <f t="shared" si="160"/>
        <v>0</v>
      </c>
      <c r="AX1871" s="4">
        <f t="shared" si="160"/>
        <v>0</v>
      </c>
      <c r="AY1871" s="4">
        <f t="shared" si="160"/>
        <v>0</v>
      </c>
      <c r="AZ1871" s="4">
        <f t="shared" si="159"/>
        <v>0</v>
      </c>
      <c r="BA1871" s="4">
        <f t="shared" si="159"/>
        <v>0</v>
      </c>
      <c r="BB1871" s="67">
        <f t="shared" si="159"/>
        <v>0</v>
      </c>
    </row>
    <row r="1872" spans="1:54" x14ac:dyDescent="0.3">
      <c r="A1872" t="s">
        <v>68</v>
      </c>
      <c r="B1872" t="s">
        <v>69</v>
      </c>
      <c r="C1872">
        <v>870600</v>
      </c>
      <c r="D1872" t="s">
        <v>70</v>
      </c>
      <c r="E1872" t="s">
        <v>71</v>
      </c>
      <c r="F1872" t="s">
        <v>72</v>
      </c>
      <c r="G1872" t="s">
        <v>108</v>
      </c>
      <c r="H1872">
        <v>6</v>
      </c>
      <c r="I1872" t="s">
        <v>1488</v>
      </c>
      <c r="J1872" s="4">
        <v>0</v>
      </c>
      <c r="K1872" s="4">
        <v>0</v>
      </c>
      <c r="L1872" s="4">
        <v>0</v>
      </c>
      <c r="M1872" s="4">
        <v>0</v>
      </c>
      <c r="N1872" s="4">
        <v>0</v>
      </c>
      <c r="O1872" s="4">
        <v>0</v>
      </c>
      <c r="P1872" s="4">
        <v>0</v>
      </c>
      <c r="Q1872" s="4">
        <v>0</v>
      </c>
      <c r="R1872" s="4">
        <v>0</v>
      </c>
      <c r="S1872" s="4">
        <v>0</v>
      </c>
      <c r="T1872" s="4">
        <v>0</v>
      </c>
      <c r="U1872" s="4">
        <v>0</v>
      </c>
      <c r="V1872" s="4">
        <v>55.753999999999998</v>
      </c>
      <c r="W1872" s="4">
        <v>292.35300000000001</v>
      </c>
      <c r="X1872" s="4">
        <v>0</v>
      </c>
      <c r="Y1872" s="4">
        <v>44.347000000000001</v>
      </c>
      <c r="Z1872" s="4">
        <v>48.201999999999998</v>
      </c>
      <c r="AA1872" s="4">
        <v>202.178</v>
      </c>
      <c r="AB1872" s="4">
        <v>175.13</v>
      </c>
      <c r="AC1872" s="4">
        <v>0</v>
      </c>
      <c r="AG1872" s="66">
        <v>870600</v>
      </c>
      <c r="AH1872" t="s">
        <v>1488</v>
      </c>
      <c r="AI1872" s="4">
        <f t="shared" si="157"/>
        <v>0</v>
      </c>
      <c r="AJ1872" s="4">
        <f t="shared" si="157"/>
        <v>0</v>
      </c>
      <c r="AK1872" s="4">
        <f t="shared" si="157"/>
        <v>0</v>
      </c>
      <c r="AL1872" s="4">
        <f t="shared" si="157"/>
        <v>0</v>
      </c>
      <c r="AM1872" s="4">
        <f t="shared" si="157"/>
        <v>0</v>
      </c>
      <c r="AN1872" s="4">
        <f t="shared" si="157"/>
        <v>0</v>
      </c>
      <c r="AO1872" s="4">
        <f t="shared" si="157"/>
        <v>0</v>
      </c>
      <c r="AP1872" s="4">
        <f t="shared" si="157"/>
        <v>0</v>
      </c>
      <c r="AQ1872" s="4">
        <f t="shared" si="157"/>
        <v>0</v>
      </c>
      <c r="AR1872" s="4">
        <f t="shared" si="157"/>
        <v>0</v>
      </c>
      <c r="AS1872" s="4">
        <f t="shared" si="160"/>
        <v>0</v>
      </c>
      <c r="AT1872" s="4">
        <f t="shared" si="160"/>
        <v>0</v>
      </c>
      <c r="AU1872" s="4">
        <f t="shared" si="160"/>
        <v>0.13962121815794046</v>
      </c>
      <c r="AV1872" s="4">
        <f t="shared" si="160"/>
        <v>0.68881837653854272</v>
      </c>
      <c r="AW1872" s="4">
        <f t="shared" si="160"/>
        <v>0</v>
      </c>
      <c r="AX1872" s="4">
        <f t="shared" si="160"/>
        <v>0.11846042530409991</v>
      </c>
      <c r="AY1872" s="4">
        <f t="shared" si="160"/>
        <v>0.10041877474845085</v>
      </c>
      <c r="AZ1872" s="4">
        <f t="shared" si="159"/>
        <v>0.30494554530905466</v>
      </c>
      <c r="BA1872" s="4">
        <f t="shared" si="159"/>
        <v>0.30827285490376705</v>
      </c>
      <c r="BB1872" s="67">
        <f t="shared" si="159"/>
        <v>0</v>
      </c>
    </row>
    <row r="1873" spans="1:54" x14ac:dyDescent="0.3">
      <c r="A1873" t="s">
        <v>68</v>
      </c>
      <c r="B1873" t="s">
        <v>69</v>
      </c>
      <c r="C1873">
        <v>870790</v>
      </c>
      <c r="D1873" t="s">
        <v>70</v>
      </c>
      <c r="E1873" t="s">
        <v>71</v>
      </c>
      <c r="F1873" t="s">
        <v>72</v>
      </c>
      <c r="G1873" t="s">
        <v>108</v>
      </c>
      <c r="H1873">
        <v>6</v>
      </c>
      <c r="I1873" t="s">
        <v>243</v>
      </c>
      <c r="J1873" s="4">
        <v>0</v>
      </c>
      <c r="K1873" s="4">
        <v>0</v>
      </c>
      <c r="L1873" s="4">
        <v>0</v>
      </c>
      <c r="M1873" s="4">
        <v>0</v>
      </c>
      <c r="N1873" s="4">
        <v>0</v>
      </c>
      <c r="O1873" s="4">
        <v>0</v>
      </c>
      <c r="P1873" s="4">
        <v>0</v>
      </c>
      <c r="Q1873" s="4">
        <v>0</v>
      </c>
      <c r="R1873" s="4">
        <v>0</v>
      </c>
      <c r="S1873" s="4">
        <v>0</v>
      </c>
      <c r="T1873" s="4">
        <v>0</v>
      </c>
      <c r="U1873" s="4">
        <v>0</v>
      </c>
      <c r="V1873" s="4">
        <v>0</v>
      </c>
      <c r="W1873" s="4">
        <v>1.4</v>
      </c>
      <c r="X1873" s="4">
        <v>0</v>
      </c>
      <c r="Y1873" s="4">
        <v>0</v>
      </c>
      <c r="Z1873" s="4">
        <v>0</v>
      </c>
      <c r="AA1873" s="4">
        <v>0.53300000000000003</v>
      </c>
      <c r="AB1873" s="4">
        <v>0.113</v>
      </c>
      <c r="AC1873" s="4">
        <v>0</v>
      </c>
      <c r="AG1873" s="66">
        <v>870790</v>
      </c>
      <c r="AH1873" t="s">
        <v>243</v>
      </c>
      <c r="AI1873" s="4">
        <f t="shared" si="157"/>
        <v>0</v>
      </c>
      <c r="AJ1873" s="4">
        <f t="shared" si="157"/>
        <v>0</v>
      </c>
      <c r="AK1873" s="4">
        <f t="shared" si="157"/>
        <v>0</v>
      </c>
      <c r="AL1873" s="4">
        <f t="shared" si="157"/>
        <v>0</v>
      </c>
      <c r="AM1873" s="4">
        <f t="shared" si="157"/>
        <v>0</v>
      </c>
      <c r="AN1873" s="4">
        <f t="shared" si="157"/>
        <v>0</v>
      </c>
      <c r="AO1873" s="4">
        <f t="shared" si="157"/>
        <v>0</v>
      </c>
      <c r="AP1873" s="4">
        <f t="shared" si="157"/>
        <v>0</v>
      </c>
      <c r="AQ1873" s="4">
        <f t="shared" si="157"/>
        <v>0</v>
      </c>
      <c r="AR1873" s="4">
        <f t="shared" si="157"/>
        <v>0</v>
      </c>
      <c r="AS1873" s="4">
        <f t="shared" si="160"/>
        <v>0</v>
      </c>
      <c r="AT1873" s="4">
        <f t="shared" si="160"/>
        <v>0</v>
      </c>
      <c r="AU1873" s="4">
        <f t="shared" si="160"/>
        <v>0</v>
      </c>
      <c r="AV1873" s="4">
        <f t="shared" si="160"/>
        <v>3.2985662098694375E-3</v>
      </c>
      <c r="AW1873" s="4">
        <f t="shared" si="160"/>
        <v>0</v>
      </c>
      <c r="AX1873" s="4">
        <f t="shared" si="160"/>
        <v>0</v>
      </c>
      <c r="AY1873" s="4">
        <f t="shared" si="160"/>
        <v>0</v>
      </c>
      <c r="AZ1873" s="4">
        <f t="shared" si="159"/>
        <v>8.0392513354433297E-4</v>
      </c>
      <c r="BA1873" s="4">
        <f t="shared" si="159"/>
        <v>1.98908425764436E-4</v>
      </c>
      <c r="BB1873" s="67">
        <f t="shared" si="159"/>
        <v>0</v>
      </c>
    </row>
    <row r="1874" spans="1:54" x14ac:dyDescent="0.3">
      <c r="A1874" t="s">
        <v>68</v>
      </c>
      <c r="B1874" t="s">
        <v>69</v>
      </c>
      <c r="C1874">
        <v>870810</v>
      </c>
      <c r="D1874" t="s">
        <v>70</v>
      </c>
      <c r="E1874" t="s">
        <v>71</v>
      </c>
      <c r="F1874" t="s">
        <v>72</v>
      </c>
      <c r="G1874" t="s">
        <v>108</v>
      </c>
      <c r="H1874">
        <v>6</v>
      </c>
      <c r="I1874" t="s">
        <v>1489</v>
      </c>
      <c r="J1874" s="4">
        <v>0</v>
      </c>
      <c r="K1874" s="4">
        <v>0</v>
      </c>
      <c r="L1874" s="4">
        <v>0</v>
      </c>
      <c r="M1874" s="4">
        <v>0</v>
      </c>
      <c r="N1874" s="4">
        <v>0</v>
      </c>
      <c r="O1874" s="4">
        <v>0</v>
      </c>
      <c r="P1874" s="4">
        <v>0</v>
      </c>
      <c r="Q1874" s="4">
        <v>0</v>
      </c>
      <c r="R1874" s="4">
        <v>0</v>
      </c>
      <c r="S1874" s="4">
        <v>5.5049999999999999</v>
      </c>
      <c r="T1874" s="4">
        <v>12.207000000000001</v>
      </c>
      <c r="U1874" s="4">
        <v>16.620999999999999</v>
      </c>
      <c r="V1874" s="4">
        <v>0.36</v>
      </c>
      <c r="W1874" s="4">
        <v>1.202</v>
      </c>
      <c r="X1874" s="4">
        <v>3.5999999999999997E-2</v>
      </c>
      <c r="Y1874" s="4">
        <v>9.4E-2</v>
      </c>
      <c r="Z1874" s="4">
        <v>1.2E-2</v>
      </c>
      <c r="AA1874" s="4">
        <v>6.8000000000000005E-2</v>
      </c>
      <c r="AB1874" s="4">
        <v>0.245</v>
      </c>
      <c r="AC1874" s="4">
        <v>8.7330000000000005</v>
      </c>
      <c r="AG1874" s="66">
        <v>870810</v>
      </c>
      <c r="AH1874" t="s">
        <v>1489</v>
      </c>
      <c r="AI1874" s="4">
        <f t="shared" si="157"/>
        <v>0</v>
      </c>
      <c r="AJ1874" s="4">
        <f t="shared" si="157"/>
        <v>0</v>
      </c>
      <c r="AK1874" s="4">
        <f t="shared" si="157"/>
        <v>0</v>
      </c>
      <c r="AL1874" s="4">
        <f t="shared" si="157"/>
        <v>0</v>
      </c>
      <c r="AM1874" s="4">
        <f t="shared" si="157"/>
        <v>0</v>
      </c>
      <c r="AN1874" s="4">
        <f t="shared" si="157"/>
        <v>0</v>
      </c>
      <c r="AO1874" s="4">
        <f t="shared" si="157"/>
        <v>0</v>
      </c>
      <c r="AP1874" s="4">
        <f t="shared" si="157"/>
        <v>0</v>
      </c>
      <c r="AQ1874" s="4">
        <f t="shared" si="157"/>
        <v>0</v>
      </c>
      <c r="AR1874" s="4">
        <f t="shared" si="157"/>
        <v>2.5953208792503984E-2</v>
      </c>
      <c r="AS1874" s="4">
        <f t="shared" si="160"/>
        <v>1.4104830779057699E-3</v>
      </c>
      <c r="AT1874" s="4">
        <f t="shared" si="160"/>
        <v>4.9798963015468801E-2</v>
      </c>
      <c r="AU1874" s="4">
        <f t="shared" si="160"/>
        <v>9.015252454865763E-4</v>
      </c>
      <c r="AV1874" s="4">
        <f t="shared" si="160"/>
        <v>2.8320547030450463E-3</v>
      </c>
      <c r="AW1874" s="4">
        <f t="shared" si="160"/>
        <v>1.1848620445373827E-4</v>
      </c>
      <c r="AX1874" s="4">
        <f t="shared" si="160"/>
        <v>2.5109432382315356E-4</v>
      </c>
      <c r="AY1874" s="4">
        <f t="shared" si="160"/>
        <v>2.4999487510505996E-5</v>
      </c>
      <c r="AZ1874" s="4">
        <f t="shared" si="159"/>
        <v>1.02564557375262E-4</v>
      </c>
      <c r="BA1874" s="4">
        <f t="shared" si="159"/>
        <v>4.3126163108218423E-4</v>
      </c>
      <c r="BB1874" s="67">
        <f t="shared" si="159"/>
        <v>1.4542964727157298E-2</v>
      </c>
    </row>
    <row r="1875" spans="1:54" x14ac:dyDescent="0.3">
      <c r="A1875" t="s">
        <v>68</v>
      </c>
      <c r="B1875" t="s">
        <v>69</v>
      </c>
      <c r="C1875">
        <v>870821</v>
      </c>
      <c r="D1875" t="s">
        <v>70</v>
      </c>
      <c r="E1875" t="s">
        <v>71</v>
      </c>
      <c r="F1875" t="s">
        <v>72</v>
      </c>
      <c r="G1875" t="s">
        <v>108</v>
      </c>
      <c r="H1875">
        <v>6</v>
      </c>
      <c r="I1875" t="s">
        <v>1490</v>
      </c>
      <c r="J1875" s="4">
        <v>0</v>
      </c>
      <c r="K1875" s="4">
        <v>0</v>
      </c>
      <c r="L1875" s="4">
        <v>0</v>
      </c>
      <c r="M1875" s="4">
        <v>0</v>
      </c>
      <c r="N1875" s="4">
        <v>0</v>
      </c>
      <c r="O1875" s="4">
        <v>0</v>
      </c>
      <c r="P1875" s="4">
        <v>0</v>
      </c>
      <c r="Q1875" s="4">
        <v>0</v>
      </c>
      <c r="R1875" s="4">
        <v>0</v>
      </c>
      <c r="S1875" s="4">
        <v>0</v>
      </c>
      <c r="T1875" s="4">
        <v>0</v>
      </c>
      <c r="U1875" s="4">
        <v>0</v>
      </c>
      <c r="V1875" s="4">
        <v>0</v>
      </c>
      <c r="W1875" s="4">
        <v>0</v>
      </c>
      <c r="X1875" s="4">
        <v>0</v>
      </c>
      <c r="Y1875" s="4">
        <v>0</v>
      </c>
      <c r="Z1875" s="4">
        <v>0</v>
      </c>
      <c r="AA1875" s="4">
        <v>0</v>
      </c>
      <c r="AB1875" s="4">
        <v>0</v>
      </c>
      <c r="AC1875" s="4">
        <v>0.39300000000000002</v>
      </c>
      <c r="AG1875" s="66">
        <v>870821</v>
      </c>
      <c r="AH1875" t="s">
        <v>1490</v>
      </c>
      <c r="AI1875" s="4">
        <f t="shared" si="157"/>
        <v>0</v>
      </c>
      <c r="AJ1875" s="4">
        <f t="shared" si="157"/>
        <v>0</v>
      </c>
      <c r="AK1875" s="4">
        <f t="shared" si="157"/>
        <v>0</v>
      </c>
      <c r="AL1875" s="4">
        <f t="shared" si="157"/>
        <v>0</v>
      </c>
      <c r="AM1875" s="4">
        <f t="shared" si="157"/>
        <v>0</v>
      </c>
      <c r="AN1875" s="4">
        <f t="shared" si="157"/>
        <v>0</v>
      </c>
      <c r="AO1875" s="4">
        <f t="shared" si="157"/>
        <v>0</v>
      </c>
      <c r="AP1875" s="4">
        <f t="shared" si="157"/>
        <v>0</v>
      </c>
      <c r="AQ1875" s="4">
        <f t="shared" si="157"/>
        <v>0</v>
      </c>
      <c r="AR1875" s="4">
        <f t="shared" si="157"/>
        <v>0</v>
      </c>
      <c r="AS1875" s="4">
        <f t="shared" si="160"/>
        <v>0</v>
      </c>
      <c r="AT1875" s="4">
        <f t="shared" si="160"/>
        <v>0</v>
      </c>
      <c r="AU1875" s="4">
        <f t="shared" si="160"/>
        <v>0</v>
      </c>
      <c r="AV1875" s="4">
        <f t="shared" si="160"/>
        <v>0</v>
      </c>
      <c r="AW1875" s="4">
        <f t="shared" si="160"/>
        <v>0</v>
      </c>
      <c r="AX1875" s="4">
        <f t="shared" si="160"/>
        <v>0</v>
      </c>
      <c r="AY1875" s="4">
        <f t="shared" si="160"/>
        <v>0</v>
      </c>
      <c r="AZ1875" s="4">
        <f t="shared" si="159"/>
        <v>0</v>
      </c>
      <c r="BA1875" s="4">
        <f t="shared" si="159"/>
        <v>0</v>
      </c>
      <c r="BB1875" s="67">
        <f t="shared" si="159"/>
        <v>6.5445839205001931E-4</v>
      </c>
    </row>
    <row r="1876" spans="1:54" x14ac:dyDescent="0.3">
      <c r="A1876" t="s">
        <v>68</v>
      </c>
      <c r="B1876" t="s">
        <v>69</v>
      </c>
      <c r="C1876">
        <v>870829</v>
      </c>
      <c r="D1876" t="s">
        <v>70</v>
      </c>
      <c r="E1876" t="s">
        <v>71</v>
      </c>
      <c r="F1876" t="s">
        <v>72</v>
      </c>
      <c r="G1876" t="s">
        <v>108</v>
      </c>
      <c r="H1876">
        <v>6</v>
      </c>
      <c r="I1876" t="s">
        <v>1490</v>
      </c>
      <c r="J1876" s="4">
        <v>0</v>
      </c>
      <c r="K1876" s="4">
        <v>0</v>
      </c>
      <c r="L1876" s="4">
        <v>0</v>
      </c>
      <c r="M1876" s="4">
        <v>0</v>
      </c>
      <c r="N1876" s="4">
        <v>0</v>
      </c>
      <c r="O1876" s="4">
        <v>0</v>
      </c>
      <c r="P1876" s="4">
        <v>0</v>
      </c>
      <c r="Q1876" s="4">
        <v>0</v>
      </c>
      <c r="R1876" s="4">
        <v>0</v>
      </c>
      <c r="S1876" s="4">
        <v>0</v>
      </c>
      <c r="T1876" s="4">
        <v>0.02</v>
      </c>
      <c r="U1876" s="4">
        <v>0.52200000000000002</v>
      </c>
      <c r="V1876" s="4">
        <v>5.1999999999999998E-2</v>
      </c>
      <c r="W1876" s="4">
        <v>0.45200000000000001</v>
      </c>
      <c r="X1876" s="4">
        <v>4.0000000000000001E-3</v>
      </c>
      <c r="Y1876" s="4">
        <v>0.161</v>
      </c>
      <c r="Z1876" s="4">
        <v>7.3999999999999996E-2</v>
      </c>
      <c r="AA1876" s="4">
        <v>0.32700000000000001</v>
      </c>
      <c r="AB1876" s="4">
        <v>1.4970000000000001</v>
      </c>
      <c r="AC1876" s="4">
        <v>2.726</v>
      </c>
      <c r="AG1876" s="66">
        <v>870829</v>
      </c>
      <c r="AH1876" t="s">
        <v>1490</v>
      </c>
      <c r="AI1876" s="4">
        <f t="shared" si="157"/>
        <v>0</v>
      </c>
      <c r="AJ1876" s="4">
        <f t="shared" si="157"/>
        <v>0</v>
      </c>
      <c r="AK1876" s="4">
        <f t="shared" si="157"/>
        <v>0</v>
      </c>
      <c r="AL1876" s="4">
        <f t="shared" si="157"/>
        <v>0</v>
      </c>
      <c r="AM1876" s="4">
        <f t="shared" si="157"/>
        <v>0</v>
      </c>
      <c r="AN1876" s="4">
        <f t="shared" si="157"/>
        <v>0</v>
      </c>
      <c r="AO1876" s="4">
        <f t="shared" si="157"/>
        <v>0</v>
      </c>
      <c r="AP1876" s="4">
        <f t="shared" si="157"/>
        <v>0</v>
      </c>
      <c r="AQ1876" s="4">
        <f t="shared" si="157"/>
        <v>0</v>
      </c>
      <c r="AR1876" s="4">
        <f t="shared" si="157"/>
        <v>0</v>
      </c>
      <c r="AS1876" s="4">
        <f t="shared" si="160"/>
        <v>2.3109413908507741E-6</v>
      </c>
      <c r="AT1876" s="4">
        <f t="shared" si="160"/>
        <v>1.5639888510964872E-3</v>
      </c>
      <c r="AU1876" s="4">
        <f t="shared" si="160"/>
        <v>1.302203132369499E-4</v>
      </c>
      <c r="AV1876" s="4">
        <f t="shared" si="160"/>
        <v>1.0649656620435614E-3</v>
      </c>
      <c r="AW1876" s="4">
        <f t="shared" si="160"/>
        <v>1.3165133828193143E-5</v>
      </c>
      <c r="AX1876" s="4">
        <f t="shared" si="160"/>
        <v>4.3006580995242261E-4</v>
      </c>
      <c r="AY1876" s="4">
        <f t="shared" si="160"/>
        <v>1.5416350631478697E-4</v>
      </c>
      <c r="AZ1876" s="4">
        <f t="shared" si="159"/>
        <v>4.9321485678986276E-4</v>
      </c>
      <c r="BA1876" s="4">
        <f t="shared" si="159"/>
        <v>2.6350965784899178E-3</v>
      </c>
      <c r="BB1876" s="67">
        <f t="shared" si="159"/>
        <v>4.5395765311154008E-3</v>
      </c>
    </row>
    <row r="1877" spans="1:54" x14ac:dyDescent="0.3">
      <c r="A1877" t="s">
        <v>68</v>
      </c>
      <c r="B1877" t="s">
        <v>69</v>
      </c>
      <c r="C1877">
        <v>870839</v>
      </c>
      <c r="D1877" t="s">
        <v>70</v>
      </c>
      <c r="E1877" t="s">
        <v>71</v>
      </c>
      <c r="F1877" t="s">
        <v>72</v>
      </c>
      <c r="G1877" t="s">
        <v>108</v>
      </c>
      <c r="H1877">
        <v>6</v>
      </c>
      <c r="I1877" t="s">
        <v>1491</v>
      </c>
      <c r="J1877" s="4">
        <v>0</v>
      </c>
      <c r="K1877" s="4">
        <v>0</v>
      </c>
      <c r="L1877" s="4">
        <v>0</v>
      </c>
      <c r="M1877" s="4">
        <v>0</v>
      </c>
      <c r="N1877" s="4">
        <v>0</v>
      </c>
      <c r="O1877" s="4">
        <v>0</v>
      </c>
      <c r="P1877" s="4">
        <v>4.0000000000000001E-3</v>
      </c>
      <c r="Q1877" s="4">
        <v>0.16900000000000001</v>
      </c>
      <c r="R1877" s="4">
        <v>0</v>
      </c>
      <c r="S1877" s="4">
        <v>0</v>
      </c>
      <c r="T1877" s="4">
        <v>0</v>
      </c>
      <c r="U1877" s="4">
        <v>2.5999999999999999E-2</v>
      </c>
      <c r="V1877" s="4">
        <v>0.02</v>
      </c>
      <c r="W1877" s="4">
        <v>0.73799999999999999</v>
      </c>
      <c r="X1877" s="4">
        <v>0.115</v>
      </c>
      <c r="Y1877" s="4">
        <v>0.17399999999999999</v>
      </c>
      <c r="Z1877" s="4">
        <v>0.47199999999999998</v>
      </c>
      <c r="AA1877" s="4">
        <v>0.121</v>
      </c>
      <c r="AB1877" s="4">
        <v>6.7000000000000004E-2</v>
      </c>
      <c r="AC1877" s="4">
        <v>12.933999999999999</v>
      </c>
      <c r="AG1877" s="66">
        <v>870839</v>
      </c>
      <c r="AH1877" t="s">
        <v>1491</v>
      </c>
      <c r="AI1877" s="4">
        <f t="shared" si="157"/>
        <v>0</v>
      </c>
      <c r="AJ1877" s="4">
        <f t="shared" si="157"/>
        <v>0</v>
      </c>
      <c r="AK1877" s="4">
        <f t="shared" si="157"/>
        <v>0</v>
      </c>
      <c r="AL1877" s="4">
        <f t="shared" si="157"/>
        <v>0</v>
      </c>
      <c r="AM1877" s="4">
        <f t="shared" si="157"/>
        <v>0</v>
      </c>
      <c r="AN1877" s="4">
        <f t="shared" si="157"/>
        <v>0</v>
      </c>
      <c r="AO1877" s="4">
        <f t="shared" si="157"/>
        <v>4.5673863040527317E-5</v>
      </c>
      <c r="AP1877" s="4">
        <f t="shared" si="157"/>
        <v>9.9414209125847901E-4</v>
      </c>
      <c r="AQ1877" s="4">
        <f t="shared" si="157"/>
        <v>0</v>
      </c>
      <c r="AR1877" s="4">
        <f t="shared" si="157"/>
        <v>0</v>
      </c>
      <c r="AS1877" s="4">
        <f t="shared" si="160"/>
        <v>0</v>
      </c>
      <c r="AT1877" s="4">
        <f t="shared" si="160"/>
        <v>7.7899827832392081E-5</v>
      </c>
      <c r="AU1877" s="4">
        <f t="shared" si="160"/>
        <v>5.0084735860365348E-5</v>
      </c>
      <c r="AV1877" s="4">
        <f t="shared" si="160"/>
        <v>1.7388156163454607E-3</v>
      </c>
      <c r="AW1877" s="4">
        <f t="shared" si="160"/>
        <v>3.784975975605529E-4</v>
      </c>
      <c r="AX1877" s="4">
        <f t="shared" si="160"/>
        <v>4.6479162069392252E-4</v>
      </c>
      <c r="AY1877" s="4">
        <f t="shared" si="160"/>
        <v>9.83313175413236E-4</v>
      </c>
      <c r="AZ1877" s="4">
        <f t="shared" si="159"/>
        <v>1.8250458003539263E-4</v>
      </c>
      <c r="BA1877" s="4">
        <f t="shared" si="159"/>
        <v>1.1793685421431161E-4</v>
      </c>
      <c r="BB1877" s="67">
        <f t="shared" si="159"/>
        <v>2.1538841839122004E-2</v>
      </c>
    </row>
    <row r="1878" spans="1:54" x14ac:dyDescent="0.3">
      <c r="A1878" t="s">
        <v>68</v>
      </c>
      <c r="B1878" t="s">
        <v>69</v>
      </c>
      <c r="C1878">
        <v>870840</v>
      </c>
      <c r="D1878" t="s">
        <v>70</v>
      </c>
      <c r="E1878" t="s">
        <v>71</v>
      </c>
      <c r="F1878" t="s">
        <v>72</v>
      </c>
      <c r="G1878" t="s">
        <v>108</v>
      </c>
      <c r="H1878">
        <v>6</v>
      </c>
      <c r="I1878" t="s">
        <v>1492</v>
      </c>
      <c r="J1878" s="4">
        <v>0</v>
      </c>
      <c r="K1878" s="4">
        <v>0</v>
      </c>
      <c r="L1878" s="4">
        <v>0</v>
      </c>
      <c r="M1878" s="4">
        <v>0</v>
      </c>
      <c r="N1878" s="4">
        <v>0</v>
      </c>
      <c r="O1878" s="4">
        <v>0</v>
      </c>
      <c r="P1878" s="4">
        <v>0</v>
      </c>
      <c r="Q1878" s="4">
        <v>0</v>
      </c>
      <c r="R1878" s="4">
        <v>0</v>
      </c>
      <c r="S1878" s="4">
        <v>0</v>
      </c>
      <c r="T1878" s="4">
        <v>0</v>
      </c>
      <c r="U1878" s="4">
        <v>0</v>
      </c>
      <c r="V1878" s="4">
        <v>0</v>
      </c>
      <c r="W1878" s="4">
        <v>0.54100000000000004</v>
      </c>
      <c r="X1878" s="4">
        <v>0</v>
      </c>
      <c r="Y1878" s="4">
        <v>2.0299999999999998</v>
      </c>
      <c r="Z1878" s="4">
        <v>0.97499999999999998</v>
      </c>
      <c r="AA1878" s="4">
        <v>0.52600000000000002</v>
      </c>
      <c r="AB1878" s="4">
        <v>4.1360000000000001</v>
      </c>
      <c r="AC1878" s="4">
        <v>0.28299999999999997</v>
      </c>
      <c r="AG1878" s="66">
        <v>870840</v>
      </c>
      <c r="AH1878" t="s">
        <v>1492</v>
      </c>
      <c r="AI1878" s="4">
        <f t="shared" si="157"/>
        <v>0</v>
      </c>
      <c r="AJ1878" s="4">
        <f t="shared" si="157"/>
        <v>0</v>
      </c>
      <c r="AK1878" s="4">
        <f t="shared" si="157"/>
        <v>0</v>
      </c>
      <c r="AL1878" s="4">
        <f t="shared" si="157"/>
        <v>0</v>
      </c>
      <c r="AM1878" s="4">
        <f t="shared" si="157"/>
        <v>0</v>
      </c>
      <c r="AN1878" s="4">
        <f t="shared" si="157"/>
        <v>0</v>
      </c>
      <c r="AO1878" s="4">
        <f t="shared" si="157"/>
        <v>0</v>
      </c>
      <c r="AP1878" s="4">
        <f t="shared" si="157"/>
        <v>0</v>
      </c>
      <c r="AQ1878" s="4">
        <f t="shared" si="157"/>
        <v>0</v>
      </c>
      <c r="AR1878" s="4">
        <f t="shared" si="157"/>
        <v>0</v>
      </c>
      <c r="AS1878" s="4">
        <f t="shared" si="160"/>
        <v>0</v>
      </c>
      <c r="AT1878" s="4">
        <f t="shared" si="160"/>
        <v>0</v>
      </c>
      <c r="AU1878" s="4">
        <f t="shared" si="160"/>
        <v>0</v>
      </c>
      <c r="AV1878" s="4">
        <f t="shared" si="160"/>
        <v>1.2746602282424043E-3</v>
      </c>
      <c r="AW1878" s="4">
        <f t="shared" si="160"/>
        <v>0</v>
      </c>
      <c r="AX1878" s="4">
        <f t="shared" si="160"/>
        <v>5.4225689080957627E-3</v>
      </c>
      <c r="AY1878" s="4">
        <f t="shared" si="160"/>
        <v>2.0312083602286122E-3</v>
      </c>
      <c r="AZ1878" s="4">
        <f t="shared" si="159"/>
        <v>7.9336701734393825E-4</v>
      </c>
      <c r="BA1878" s="4">
        <f t="shared" si="159"/>
        <v>7.2804004332894454E-3</v>
      </c>
      <c r="BB1878" s="67">
        <f t="shared" si="159"/>
        <v>4.7127665381718937E-4</v>
      </c>
    </row>
    <row r="1879" spans="1:54" x14ac:dyDescent="0.3">
      <c r="A1879" t="s">
        <v>68</v>
      </c>
      <c r="B1879" t="s">
        <v>69</v>
      </c>
      <c r="C1879">
        <v>870850</v>
      </c>
      <c r="D1879" t="s">
        <v>70</v>
      </c>
      <c r="E1879" t="s">
        <v>71</v>
      </c>
      <c r="F1879" t="s">
        <v>72</v>
      </c>
      <c r="G1879" t="s">
        <v>108</v>
      </c>
      <c r="H1879">
        <v>6</v>
      </c>
      <c r="I1879" t="s">
        <v>1493</v>
      </c>
      <c r="J1879" s="4">
        <v>0</v>
      </c>
      <c r="K1879" s="4">
        <v>0</v>
      </c>
      <c r="L1879" s="4">
        <v>0</v>
      </c>
      <c r="M1879" s="4">
        <v>0</v>
      </c>
      <c r="N1879" s="4">
        <v>0</v>
      </c>
      <c r="O1879" s="4">
        <v>0</v>
      </c>
      <c r="P1879" s="4">
        <v>0</v>
      </c>
      <c r="Q1879" s="4">
        <v>0</v>
      </c>
      <c r="R1879" s="4">
        <v>0</v>
      </c>
      <c r="S1879" s="4">
        <v>0</v>
      </c>
      <c r="T1879" s="4">
        <v>0</v>
      </c>
      <c r="U1879" s="4">
        <v>0</v>
      </c>
      <c r="V1879" s="4">
        <v>0</v>
      </c>
      <c r="W1879" s="4">
        <v>0.34899999999999998</v>
      </c>
      <c r="X1879" s="4">
        <v>0</v>
      </c>
      <c r="Y1879" s="4">
        <v>8.0000000000000002E-3</v>
      </c>
      <c r="Z1879" s="4">
        <v>1.004</v>
      </c>
      <c r="AA1879" s="4">
        <v>0</v>
      </c>
      <c r="AB1879" s="4">
        <v>0.105</v>
      </c>
      <c r="AC1879" s="4">
        <v>0.502</v>
      </c>
      <c r="AG1879" s="66">
        <v>870850</v>
      </c>
      <c r="AH1879" t="s">
        <v>1493</v>
      </c>
      <c r="AI1879" s="4">
        <f t="shared" si="157"/>
        <v>0</v>
      </c>
      <c r="AJ1879" s="4">
        <f t="shared" ref="AJ1879:AV1900" si="161">IFERROR((K1879/K$2093)*100,0)</f>
        <v>0</v>
      </c>
      <c r="AK1879" s="4">
        <f t="shared" si="161"/>
        <v>0</v>
      </c>
      <c r="AL1879" s="4">
        <f t="shared" si="161"/>
        <v>0</v>
      </c>
      <c r="AM1879" s="4">
        <f t="shared" si="161"/>
        <v>0</v>
      </c>
      <c r="AN1879" s="4">
        <f t="shared" si="161"/>
        <v>0</v>
      </c>
      <c r="AO1879" s="4">
        <f t="shared" si="161"/>
        <v>0</v>
      </c>
      <c r="AP1879" s="4">
        <f t="shared" si="161"/>
        <v>0</v>
      </c>
      <c r="AQ1879" s="4">
        <f t="shared" si="161"/>
        <v>0</v>
      </c>
      <c r="AR1879" s="4">
        <f t="shared" si="161"/>
        <v>0</v>
      </c>
      <c r="AS1879" s="4">
        <f t="shared" si="160"/>
        <v>0</v>
      </c>
      <c r="AT1879" s="4">
        <f t="shared" si="160"/>
        <v>0</v>
      </c>
      <c r="AU1879" s="4">
        <f t="shared" si="160"/>
        <v>0</v>
      </c>
      <c r="AV1879" s="4">
        <f t="shared" si="160"/>
        <v>8.222854337460242E-4</v>
      </c>
      <c r="AW1879" s="4">
        <f t="shared" si="160"/>
        <v>0</v>
      </c>
      <c r="AX1879" s="4">
        <f t="shared" si="160"/>
        <v>2.13697296870769E-5</v>
      </c>
      <c r="AY1879" s="4">
        <f t="shared" si="160"/>
        <v>2.0916237883790018E-3</v>
      </c>
      <c r="AZ1879" s="4">
        <f t="shared" si="159"/>
        <v>0</v>
      </c>
      <c r="BA1879" s="4">
        <f t="shared" si="159"/>
        <v>1.8482641332093609E-4</v>
      </c>
      <c r="BB1879" s="67">
        <f t="shared" si="159"/>
        <v>8.3597484175345965E-4</v>
      </c>
    </row>
    <row r="1880" spans="1:54" x14ac:dyDescent="0.3">
      <c r="A1880" t="s">
        <v>68</v>
      </c>
      <c r="B1880" t="s">
        <v>69</v>
      </c>
      <c r="C1880">
        <v>870870</v>
      </c>
      <c r="D1880" t="s">
        <v>70</v>
      </c>
      <c r="E1880" t="s">
        <v>71</v>
      </c>
      <c r="F1880" t="s">
        <v>72</v>
      </c>
      <c r="G1880" t="s">
        <v>108</v>
      </c>
      <c r="H1880">
        <v>6</v>
      </c>
      <c r="I1880" t="s">
        <v>1494</v>
      </c>
      <c r="J1880" s="4">
        <v>0</v>
      </c>
      <c r="K1880" s="4">
        <v>0</v>
      </c>
      <c r="L1880" s="4">
        <v>0</v>
      </c>
      <c r="M1880" s="4">
        <v>0</v>
      </c>
      <c r="N1880" s="4">
        <v>0</v>
      </c>
      <c r="O1880" s="4">
        <v>0</v>
      </c>
      <c r="P1880" s="4">
        <v>0</v>
      </c>
      <c r="Q1880" s="4">
        <v>0</v>
      </c>
      <c r="R1880" s="4">
        <v>0</v>
      </c>
      <c r="S1880" s="4">
        <v>0</v>
      </c>
      <c r="T1880" s="4">
        <v>0</v>
      </c>
      <c r="U1880" s="4">
        <v>0</v>
      </c>
      <c r="V1880" s="4">
        <v>3.2000000000000001E-2</v>
      </c>
      <c r="W1880" s="4">
        <v>0</v>
      </c>
      <c r="X1880" s="4">
        <v>0</v>
      </c>
      <c r="Y1880" s="4">
        <v>0</v>
      </c>
      <c r="Z1880" s="4">
        <v>0</v>
      </c>
      <c r="AA1880" s="4">
        <v>0</v>
      </c>
      <c r="AB1880" s="4">
        <v>0</v>
      </c>
      <c r="AC1880" s="4">
        <v>4.8079999999999998</v>
      </c>
      <c r="AG1880" s="66">
        <v>870870</v>
      </c>
      <c r="AH1880" t="s">
        <v>1494</v>
      </c>
      <c r="AI1880" s="4">
        <f t="shared" ref="AI1880:AR1924" si="162">IFERROR((J1880/J$2093)*100,0)</f>
        <v>0</v>
      </c>
      <c r="AJ1880" s="4">
        <f t="shared" si="161"/>
        <v>0</v>
      </c>
      <c r="AK1880" s="4">
        <f t="shared" si="161"/>
        <v>0</v>
      </c>
      <c r="AL1880" s="4">
        <f t="shared" si="161"/>
        <v>0</v>
      </c>
      <c r="AM1880" s="4">
        <f t="shared" si="161"/>
        <v>0</v>
      </c>
      <c r="AN1880" s="4">
        <f t="shared" si="161"/>
        <v>0</v>
      </c>
      <c r="AO1880" s="4">
        <f t="shared" si="161"/>
        <v>0</v>
      </c>
      <c r="AP1880" s="4">
        <f t="shared" si="161"/>
        <v>0</v>
      </c>
      <c r="AQ1880" s="4">
        <f t="shared" si="161"/>
        <v>0</v>
      </c>
      <c r="AR1880" s="4">
        <f t="shared" si="161"/>
        <v>0</v>
      </c>
      <c r="AS1880" s="4">
        <f t="shared" si="160"/>
        <v>0</v>
      </c>
      <c r="AT1880" s="4">
        <f t="shared" si="160"/>
        <v>0</v>
      </c>
      <c r="AU1880" s="4">
        <f t="shared" si="160"/>
        <v>8.0135577376584563E-5</v>
      </c>
      <c r="AV1880" s="4">
        <f t="shared" si="160"/>
        <v>0</v>
      </c>
      <c r="AW1880" s="4">
        <f t="shared" si="160"/>
        <v>0</v>
      </c>
      <c r="AX1880" s="4">
        <f t="shared" si="160"/>
        <v>0</v>
      </c>
      <c r="AY1880" s="4">
        <f t="shared" si="160"/>
        <v>0</v>
      </c>
      <c r="AZ1880" s="4">
        <f t="shared" si="159"/>
        <v>0</v>
      </c>
      <c r="BA1880" s="4">
        <f t="shared" si="159"/>
        <v>0</v>
      </c>
      <c r="BB1880" s="67">
        <f t="shared" si="159"/>
        <v>8.0067072493040514E-3</v>
      </c>
    </row>
    <row r="1881" spans="1:54" x14ac:dyDescent="0.3">
      <c r="A1881" t="s">
        <v>68</v>
      </c>
      <c r="B1881" t="s">
        <v>69</v>
      </c>
      <c r="C1881">
        <v>870880</v>
      </c>
      <c r="D1881" t="s">
        <v>70</v>
      </c>
      <c r="E1881" t="s">
        <v>71</v>
      </c>
      <c r="F1881" t="s">
        <v>72</v>
      </c>
      <c r="G1881" t="s">
        <v>108</v>
      </c>
      <c r="H1881">
        <v>6</v>
      </c>
      <c r="I1881" t="s">
        <v>1495</v>
      </c>
      <c r="J1881" s="4">
        <v>0</v>
      </c>
      <c r="K1881" s="4">
        <v>0</v>
      </c>
      <c r="L1881" s="4">
        <v>0</v>
      </c>
      <c r="M1881" s="4">
        <v>0</v>
      </c>
      <c r="N1881" s="4">
        <v>0</v>
      </c>
      <c r="O1881" s="4">
        <v>0</v>
      </c>
      <c r="P1881" s="4">
        <v>0</v>
      </c>
      <c r="Q1881" s="4">
        <v>0</v>
      </c>
      <c r="R1881" s="4">
        <v>0</v>
      </c>
      <c r="S1881" s="4">
        <v>0</v>
      </c>
      <c r="T1881" s="4">
        <v>0</v>
      </c>
      <c r="U1881" s="4">
        <v>1.2E-2</v>
      </c>
      <c r="V1881" s="4">
        <v>0.04</v>
      </c>
      <c r="W1881" s="4">
        <v>0.32600000000000001</v>
      </c>
      <c r="X1881" s="4">
        <v>0</v>
      </c>
      <c r="Y1881" s="4">
        <v>1.2E-2</v>
      </c>
      <c r="Z1881" s="4">
        <v>0.63100000000000001</v>
      </c>
      <c r="AA1881" s="4">
        <v>1.6E-2</v>
      </c>
      <c r="AB1881" s="4">
        <v>0.23599999999999999</v>
      </c>
      <c r="AC1881" s="4">
        <v>4.2240000000000002</v>
      </c>
      <c r="AG1881" s="66">
        <v>870880</v>
      </c>
      <c r="AH1881" t="s">
        <v>1495</v>
      </c>
      <c r="AI1881" s="4">
        <f t="shared" si="162"/>
        <v>0</v>
      </c>
      <c r="AJ1881" s="4">
        <f t="shared" si="161"/>
        <v>0</v>
      </c>
      <c r="AK1881" s="4">
        <f t="shared" si="161"/>
        <v>0</v>
      </c>
      <c r="AL1881" s="4">
        <f t="shared" si="161"/>
        <v>0</v>
      </c>
      <c r="AM1881" s="4">
        <f t="shared" si="161"/>
        <v>0</v>
      </c>
      <c r="AN1881" s="4">
        <f t="shared" si="161"/>
        <v>0</v>
      </c>
      <c r="AO1881" s="4">
        <f t="shared" si="161"/>
        <v>0</v>
      </c>
      <c r="AP1881" s="4">
        <f t="shared" si="161"/>
        <v>0</v>
      </c>
      <c r="AQ1881" s="4">
        <f t="shared" si="161"/>
        <v>0</v>
      </c>
      <c r="AR1881" s="4">
        <f t="shared" si="161"/>
        <v>0</v>
      </c>
      <c r="AS1881" s="4">
        <f t="shared" si="160"/>
        <v>0</v>
      </c>
      <c r="AT1881" s="4">
        <f t="shared" si="160"/>
        <v>3.5953766691873271E-5</v>
      </c>
      <c r="AU1881" s="4">
        <f t="shared" si="160"/>
        <v>1.001694717207307E-4</v>
      </c>
      <c r="AV1881" s="4">
        <f t="shared" si="160"/>
        <v>7.6809470315531206E-4</v>
      </c>
      <c r="AW1881" s="4">
        <f t="shared" si="160"/>
        <v>0</v>
      </c>
      <c r="AX1881" s="4">
        <f t="shared" si="160"/>
        <v>3.2054594530615347E-5</v>
      </c>
      <c r="AY1881" s="4">
        <f t="shared" si="160"/>
        <v>1.3145563849274403E-3</v>
      </c>
      <c r="AZ1881" s="4">
        <f t="shared" si="159"/>
        <v>2.4132837029473408E-5</v>
      </c>
      <c r="BA1881" s="4">
        <f t="shared" si="159"/>
        <v>4.1541936708324682E-4</v>
      </c>
      <c r="BB1881" s="67">
        <f t="shared" si="159"/>
        <v>7.034178748140666E-3</v>
      </c>
    </row>
    <row r="1882" spans="1:54" x14ac:dyDescent="0.3">
      <c r="A1882" t="s">
        <v>68</v>
      </c>
      <c r="B1882" t="s">
        <v>69</v>
      </c>
      <c r="C1882">
        <v>870891</v>
      </c>
      <c r="D1882" t="s">
        <v>70</v>
      </c>
      <c r="E1882" t="s">
        <v>71</v>
      </c>
      <c r="F1882" t="s">
        <v>72</v>
      </c>
      <c r="G1882" t="s">
        <v>108</v>
      </c>
      <c r="H1882">
        <v>6</v>
      </c>
      <c r="I1882" t="s">
        <v>1496</v>
      </c>
      <c r="J1882" s="4">
        <v>0</v>
      </c>
      <c r="K1882" s="4">
        <v>0</v>
      </c>
      <c r="L1882" s="4">
        <v>0</v>
      </c>
      <c r="M1882" s="4">
        <v>0</v>
      </c>
      <c r="N1882" s="4">
        <v>0</v>
      </c>
      <c r="O1882" s="4">
        <v>0</v>
      </c>
      <c r="P1882" s="4">
        <v>0</v>
      </c>
      <c r="Q1882" s="4">
        <v>0</v>
      </c>
      <c r="R1882" s="4">
        <v>0.14899999999999999</v>
      </c>
      <c r="S1882" s="4">
        <v>0</v>
      </c>
      <c r="T1882" s="4">
        <v>0</v>
      </c>
      <c r="U1882" s="4">
        <v>0</v>
      </c>
      <c r="V1882" s="4">
        <v>0.03</v>
      </c>
      <c r="W1882" s="4">
        <v>0.13600000000000001</v>
      </c>
      <c r="X1882" s="4">
        <v>1.7000000000000001E-2</v>
      </c>
      <c r="Y1882" s="4">
        <v>0</v>
      </c>
      <c r="Z1882" s="4">
        <v>0.46500000000000002</v>
      </c>
      <c r="AA1882" s="4">
        <v>0</v>
      </c>
      <c r="AB1882" s="4">
        <v>0.308</v>
      </c>
      <c r="AC1882" s="4">
        <v>4.2460000000000004</v>
      </c>
      <c r="AG1882" s="66">
        <v>870891</v>
      </c>
      <c r="AH1882" t="s">
        <v>1496</v>
      </c>
      <c r="AI1882" s="4">
        <f t="shared" si="162"/>
        <v>0</v>
      </c>
      <c r="AJ1882" s="4">
        <f t="shared" si="161"/>
        <v>0</v>
      </c>
      <c r="AK1882" s="4">
        <f t="shared" si="161"/>
        <v>0</v>
      </c>
      <c r="AL1882" s="4">
        <f t="shared" si="161"/>
        <v>0</v>
      </c>
      <c r="AM1882" s="4">
        <f t="shared" si="161"/>
        <v>0</v>
      </c>
      <c r="AN1882" s="4">
        <f t="shared" si="161"/>
        <v>0</v>
      </c>
      <c r="AO1882" s="4">
        <f t="shared" si="161"/>
        <v>0</v>
      </c>
      <c r="AP1882" s="4">
        <f t="shared" si="161"/>
        <v>0</v>
      </c>
      <c r="AQ1882" s="4">
        <f t="shared" si="161"/>
        <v>5.9246410313678688E-4</v>
      </c>
      <c r="AR1882" s="4">
        <f t="shared" si="161"/>
        <v>0</v>
      </c>
      <c r="AS1882" s="4">
        <f t="shared" si="160"/>
        <v>0</v>
      </c>
      <c r="AT1882" s="4">
        <f t="shared" si="160"/>
        <v>0</v>
      </c>
      <c r="AU1882" s="4">
        <f t="shared" si="160"/>
        <v>7.5127103790548016E-5</v>
      </c>
      <c r="AV1882" s="4">
        <f t="shared" si="160"/>
        <v>3.2043214610160255E-4</v>
      </c>
      <c r="AW1882" s="4">
        <f t="shared" si="160"/>
        <v>5.5951818769820864E-5</v>
      </c>
      <c r="AX1882" s="4">
        <f t="shared" si="160"/>
        <v>0</v>
      </c>
      <c r="AY1882" s="4">
        <f t="shared" si="160"/>
        <v>9.6873014103210744E-4</v>
      </c>
      <c r="AZ1882" s="4">
        <f t="shared" si="159"/>
        <v>0</v>
      </c>
      <c r="BA1882" s="4">
        <f t="shared" si="159"/>
        <v>5.4215747907474594E-4</v>
      </c>
      <c r="BB1882" s="67">
        <f t="shared" si="159"/>
        <v>7.0708150957872317E-3</v>
      </c>
    </row>
    <row r="1883" spans="1:54" x14ac:dyDescent="0.3">
      <c r="A1883" t="s">
        <v>68</v>
      </c>
      <c r="B1883" t="s">
        <v>69</v>
      </c>
      <c r="C1883">
        <v>870893</v>
      </c>
      <c r="D1883" t="s">
        <v>70</v>
      </c>
      <c r="E1883" t="s">
        <v>71</v>
      </c>
      <c r="F1883" t="s">
        <v>72</v>
      </c>
      <c r="G1883" t="s">
        <v>108</v>
      </c>
      <c r="H1883">
        <v>6</v>
      </c>
      <c r="I1883" t="s">
        <v>1497</v>
      </c>
      <c r="J1883" s="4">
        <v>0</v>
      </c>
      <c r="K1883" s="4">
        <v>0</v>
      </c>
      <c r="L1883" s="4">
        <v>0</v>
      </c>
      <c r="M1883" s="4">
        <v>0</v>
      </c>
      <c r="N1883" s="4">
        <v>0</v>
      </c>
      <c r="O1883" s="4">
        <v>0</v>
      </c>
      <c r="P1883" s="4">
        <v>0</v>
      </c>
      <c r="Q1883" s="4">
        <v>0</v>
      </c>
      <c r="R1883" s="4">
        <v>0</v>
      </c>
      <c r="S1883" s="4">
        <v>0</v>
      </c>
      <c r="T1883" s="4">
        <v>1.0249999999999999</v>
      </c>
      <c r="U1883" s="4">
        <v>0</v>
      </c>
      <c r="V1883" s="4">
        <v>0</v>
      </c>
      <c r="W1883" s="4">
        <v>0.44600000000000001</v>
      </c>
      <c r="X1883" s="4">
        <v>6.8000000000000005E-2</v>
      </c>
      <c r="Y1883" s="4">
        <v>0.11799999999999999</v>
      </c>
      <c r="Z1883" s="4">
        <v>0.193</v>
      </c>
      <c r="AA1883" s="4">
        <v>7.5679999999999996</v>
      </c>
      <c r="AB1883" s="4">
        <v>5.327</v>
      </c>
      <c r="AC1883" s="4">
        <v>9.702</v>
      </c>
      <c r="AG1883" s="66">
        <v>870893</v>
      </c>
      <c r="AH1883" t="s">
        <v>1497</v>
      </c>
      <c r="AI1883" s="4">
        <f t="shared" si="162"/>
        <v>0</v>
      </c>
      <c r="AJ1883" s="4">
        <f t="shared" si="161"/>
        <v>0</v>
      </c>
      <c r="AK1883" s="4">
        <f t="shared" si="161"/>
        <v>0</v>
      </c>
      <c r="AL1883" s="4">
        <f t="shared" si="161"/>
        <v>0</v>
      </c>
      <c r="AM1883" s="4">
        <f t="shared" si="161"/>
        <v>0</v>
      </c>
      <c r="AN1883" s="4">
        <f t="shared" si="161"/>
        <v>0</v>
      </c>
      <c r="AO1883" s="4">
        <f t="shared" si="161"/>
        <v>0</v>
      </c>
      <c r="AP1883" s="4">
        <f t="shared" si="161"/>
        <v>0</v>
      </c>
      <c r="AQ1883" s="4">
        <f t="shared" si="161"/>
        <v>0</v>
      </c>
      <c r="AR1883" s="4">
        <f t="shared" si="161"/>
        <v>0</v>
      </c>
      <c r="AS1883" s="4">
        <f t="shared" si="160"/>
        <v>1.1843574628110214E-4</v>
      </c>
      <c r="AT1883" s="4">
        <f t="shared" si="160"/>
        <v>0</v>
      </c>
      <c r="AU1883" s="4">
        <f t="shared" si="160"/>
        <v>0</v>
      </c>
      <c r="AV1883" s="4">
        <f t="shared" si="160"/>
        <v>1.0508289497155497E-3</v>
      </c>
      <c r="AW1883" s="4">
        <f t="shared" si="160"/>
        <v>2.2380727507928346E-4</v>
      </c>
      <c r="AX1883" s="4">
        <f t="shared" si="160"/>
        <v>3.1520351288438428E-4</v>
      </c>
      <c r="AY1883" s="4">
        <f t="shared" si="160"/>
        <v>4.0207509079397146E-4</v>
      </c>
      <c r="AZ1883" s="4">
        <f t="shared" si="159"/>
        <v>1.141483191494092E-2</v>
      </c>
      <c r="BA1883" s="4">
        <f t="shared" si="159"/>
        <v>9.3768600358154919E-3</v>
      </c>
      <c r="BB1883" s="67">
        <f t="shared" si="159"/>
        <v>1.615662931213559E-2</v>
      </c>
    </row>
    <row r="1884" spans="1:54" x14ac:dyDescent="0.3">
      <c r="A1884" t="s">
        <v>68</v>
      </c>
      <c r="B1884" t="s">
        <v>69</v>
      </c>
      <c r="C1884">
        <v>870894</v>
      </c>
      <c r="D1884" t="s">
        <v>70</v>
      </c>
      <c r="E1884" t="s">
        <v>71</v>
      </c>
      <c r="F1884" t="s">
        <v>72</v>
      </c>
      <c r="G1884" t="s">
        <v>108</v>
      </c>
      <c r="H1884">
        <v>6</v>
      </c>
      <c r="I1884" t="s">
        <v>1498</v>
      </c>
      <c r="J1884" s="4">
        <v>0</v>
      </c>
      <c r="K1884" s="4">
        <v>0</v>
      </c>
      <c r="L1884" s="4">
        <v>0</v>
      </c>
      <c r="M1884" s="4">
        <v>0</v>
      </c>
      <c r="N1884" s="4">
        <v>0</v>
      </c>
      <c r="O1884" s="4">
        <v>0</v>
      </c>
      <c r="P1884" s="4">
        <v>0</v>
      </c>
      <c r="Q1884" s="4">
        <v>0</v>
      </c>
      <c r="R1884" s="4">
        <v>0</v>
      </c>
      <c r="S1884" s="4">
        <v>0</v>
      </c>
      <c r="T1884" s="4">
        <v>0</v>
      </c>
      <c r="U1884" s="4">
        <v>0</v>
      </c>
      <c r="V1884" s="4">
        <v>8.0000000000000002E-3</v>
      </c>
      <c r="W1884" s="4">
        <v>0.26300000000000001</v>
      </c>
      <c r="X1884" s="4">
        <v>3.3450000000000002</v>
      </c>
      <c r="Y1884" s="4">
        <v>0.30199999999999999</v>
      </c>
      <c r="Z1884" s="4">
        <v>0.16</v>
      </c>
      <c r="AA1884" s="4">
        <v>0</v>
      </c>
      <c r="AB1884" s="4">
        <v>0.94299999999999995</v>
      </c>
      <c r="AC1884" s="4">
        <v>9.6679999999999993</v>
      </c>
      <c r="AG1884" s="66">
        <v>870894</v>
      </c>
      <c r="AH1884" t="s">
        <v>1498</v>
      </c>
      <c r="AI1884" s="4">
        <f t="shared" si="162"/>
        <v>0</v>
      </c>
      <c r="AJ1884" s="4">
        <f t="shared" si="161"/>
        <v>0</v>
      </c>
      <c r="AK1884" s="4">
        <f t="shared" si="161"/>
        <v>0</v>
      </c>
      <c r="AL1884" s="4">
        <f t="shared" si="161"/>
        <v>0</v>
      </c>
      <c r="AM1884" s="4">
        <f t="shared" si="161"/>
        <v>0</v>
      </c>
      <c r="AN1884" s="4">
        <f t="shared" si="161"/>
        <v>0</v>
      </c>
      <c r="AO1884" s="4">
        <f t="shared" si="161"/>
        <v>0</v>
      </c>
      <c r="AP1884" s="4">
        <f t="shared" si="161"/>
        <v>0</v>
      </c>
      <c r="AQ1884" s="4">
        <f t="shared" si="161"/>
        <v>0</v>
      </c>
      <c r="AR1884" s="4">
        <f t="shared" si="161"/>
        <v>0</v>
      </c>
      <c r="AS1884" s="4">
        <f t="shared" si="160"/>
        <v>0</v>
      </c>
      <c r="AT1884" s="4">
        <f t="shared" si="160"/>
        <v>0</v>
      </c>
      <c r="AU1884" s="4">
        <f t="shared" si="160"/>
        <v>2.0033894344146141E-5</v>
      </c>
      <c r="AV1884" s="4">
        <f t="shared" si="160"/>
        <v>6.1965922371118732E-4</v>
      </c>
      <c r="AW1884" s="4">
        <f t="shared" si="160"/>
        <v>1.1009343163826516E-2</v>
      </c>
      <c r="AX1884" s="4">
        <f t="shared" si="160"/>
        <v>8.0670729568715286E-4</v>
      </c>
      <c r="AY1884" s="4">
        <f t="shared" si="160"/>
        <v>3.3332650014007996E-4</v>
      </c>
      <c r="AZ1884" s="4">
        <f t="shared" si="159"/>
        <v>0</v>
      </c>
      <c r="BA1884" s="4">
        <f t="shared" si="159"/>
        <v>1.6599172167775498E-3</v>
      </c>
      <c r="BB1884" s="67">
        <f t="shared" si="159"/>
        <v>1.6100009502136352E-2</v>
      </c>
    </row>
    <row r="1885" spans="1:54" x14ac:dyDescent="0.3">
      <c r="A1885" t="s">
        <v>68</v>
      </c>
      <c r="B1885" t="s">
        <v>69</v>
      </c>
      <c r="C1885">
        <v>870899</v>
      </c>
      <c r="D1885" t="s">
        <v>70</v>
      </c>
      <c r="E1885" t="s">
        <v>71</v>
      </c>
      <c r="F1885" t="s">
        <v>72</v>
      </c>
      <c r="G1885" t="s">
        <v>108</v>
      </c>
      <c r="H1885">
        <v>6</v>
      </c>
      <c r="I1885" t="s">
        <v>1499</v>
      </c>
      <c r="J1885" s="4">
        <v>33.600999999999999</v>
      </c>
      <c r="K1885" s="4">
        <v>0</v>
      </c>
      <c r="L1885" s="4">
        <v>0</v>
      </c>
      <c r="M1885" s="4">
        <v>0</v>
      </c>
      <c r="N1885" s="4">
        <v>0</v>
      </c>
      <c r="O1885" s="4">
        <v>4.7910000000000004</v>
      </c>
      <c r="P1885" s="4">
        <v>0.372</v>
      </c>
      <c r="Q1885" s="4">
        <v>0.14000000000000001</v>
      </c>
      <c r="R1885" s="4">
        <v>5.8949999999999996</v>
      </c>
      <c r="S1885" s="4">
        <v>41.945999999999998</v>
      </c>
      <c r="T1885" s="4">
        <v>55.417000000000002</v>
      </c>
      <c r="U1885" s="4">
        <v>53.003999999999998</v>
      </c>
      <c r="V1885" s="4">
        <v>103.889</v>
      </c>
      <c r="W1885" s="4">
        <v>119.76900000000001</v>
      </c>
      <c r="X1885" s="4">
        <v>86.180999999999997</v>
      </c>
      <c r="Y1885" s="4">
        <v>88.340999999999994</v>
      </c>
      <c r="Z1885" s="4">
        <v>50.302999999999997</v>
      </c>
      <c r="AA1885" s="4">
        <v>63.716999999999999</v>
      </c>
      <c r="AB1885" s="4">
        <v>192.99600000000001</v>
      </c>
      <c r="AC1885" s="4">
        <v>65.266999999999996</v>
      </c>
      <c r="AG1885" s="66">
        <v>870899</v>
      </c>
      <c r="AH1885" t="s">
        <v>1499</v>
      </c>
      <c r="AI1885" s="4">
        <f t="shared" si="162"/>
        <v>1.5500832683640187</v>
      </c>
      <c r="AJ1885" s="4">
        <f t="shared" si="161"/>
        <v>0</v>
      </c>
      <c r="AK1885" s="4">
        <f t="shared" si="161"/>
        <v>0</v>
      </c>
      <c r="AL1885" s="4">
        <f t="shared" si="161"/>
        <v>0</v>
      </c>
      <c r="AM1885" s="4">
        <f t="shared" si="161"/>
        <v>0</v>
      </c>
      <c r="AN1885" s="4">
        <f t="shared" si="161"/>
        <v>1.0854158622143962E-2</v>
      </c>
      <c r="AO1885" s="4">
        <f t="shared" si="161"/>
        <v>4.24766926276904E-3</v>
      </c>
      <c r="AP1885" s="4">
        <f t="shared" si="161"/>
        <v>8.2354966139755676E-4</v>
      </c>
      <c r="AQ1885" s="4">
        <f t="shared" si="161"/>
        <v>2.3440106630814486E-2</v>
      </c>
      <c r="AR1885" s="4">
        <f t="shared" si="161"/>
        <v>0.19775355059225655</v>
      </c>
      <c r="AS1885" s="4">
        <f t="shared" si="160"/>
        <v>6.4032719528388663E-3</v>
      </c>
      <c r="AT1885" s="4">
        <f t="shared" si="160"/>
        <v>0.15880778747800423</v>
      </c>
      <c r="AU1885" s="4">
        <f t="shared" si="160"/>
        <v>0.26016265618987477</v>
      </c>
      <c r="AV1885" s="4">
        <f t="shared" si="160"/>
        <v>0.28218998313560911</v>
      </c>
      <c r="AW1885" s="4">
        <f t="shared" ref="AW1885:BB1934" si="163">IFERROR((X1885/X$2093)*100,0)</f>
        <v>0.28364609961187831</v>
      </c>
      <c r="AX1885" s="4">
        <f t="shared" si="163"/>
        <v>0.23597791128575754</v>
      </c>
      <c r="AY1885" s="4">
        <f t="shared" si="163"/>
        <v>0.10479576835341527</v>
      </c>
      <c r="AZ1885" s="4">
        <f t="shared" si="159"/>
        <v>9.610449856293482E-2</v>
      </c>
      <c r="BA1885" s="4">
        <f t="shared" si="159"/>
        <v>0.3397215091932132</v>
      </c>
      <c r="BB1885" s="67">
        <f t="shared" si="159"/>
        <v>0.10868838644765549</v>
      </c>
    </row>
    <row r="1886" spans="1:54" x14ac:dyDescent="0.3">
      <c r="A1886" t="s">
        <v>68</v>
      </c>
      <c r="B1886" t="s">
        <v>69</v>
      </c>
      <c r="C1886">
        <v>870990</v>
      </c>
      <c r="D1886" t="s">
        <v>70</v>
      </c>
      <c r="E1886" t="s">
        <v>71</v>
      </c>
      <c r="F1886" t="s">
        <v>72</v>
      </c>
      <c r="G1886" t="s">
        <v>108</v>
      </c>
      <c r="H1886">
        <v>6</v>
      </c>
      <c r="I1886" t="s">
        <v>962</v>
      </c>
      <c r="J1886" s="4">
        <v>22.414999999999999</v>
      </c>
      <c r="K1886" s="4">
        <v>4.8650000000000002</v>
      </c>
      <c r="L1886" s="4">
        <v>4.5919999999999996</v>
      </c>
      <c r="M1886" s="4">
        <v>4.8959999999999999</v>
      </c>
      <c r="N1886" s="4">
        <v>2.48</v>
      </c>
      <c r="O1886" s="4">
        <v>0</v>
      </c>
      <c r="P1886" s="4">
        <v>0</v>
      </c>
      <c r="Q1886" s="4">
        <v>0</v>
      </c>
      <c r="R1886" s="4">
        <v>0.12</v>
      </c>
      <c r="S1886" s="4">
        <v>0</v>
      </c>
      <c r="T1886" s="4">
        <v>0</v>
      </c>
      <c r="U1886" s="4">
        <v>0</v>
      </c>
      <c r="V1886" s="4">
        <v>0</v>
      </c>
      <c r="W1886" s="4">
        <v>0</v>
      </c>
      <c r="X1886" s="4">
        <v>2.9000000000000001E-2</v>
      </c>
      <c r="Y1886" s="4">
        <v>0</v>
      </c>
      <c r="Z1886" s="4">
        <v>0</v>
      </c>
      <c r="AA1886" s="4">
        <v>0</v>
      </c>
      <c r="AB1886" s="4">
        <v>0</v>
      </c>
      <c r="AC1886" s="4">
        <v>0</v>
      </c>
      <c r="AG1886" s="66">
        <v>870990</v>
      </c>
      <c r="AH1886" t="s">
        <v>962</v>
      </c>
      <c r="AI1886" s="4">
        <f t="shared" si="162"/>
        <v>1.0340500717353496</v>
      </c>
      <c r="AJ1886" s="4">
        <f t="shared" si="161"/>
        <v>0.10518404938483004</v>
      </c>
      <c r="AK1886" s="4">
        <f t="shared" si="161"/>
        <v>9.5289676882500285E-2</v>
      </c>
      <c r="AL1886" s="4">
        <f t="shared" si="161"/>
        <v>9.890259730421741E-2</v>
      </c>
      <c r="AM1886" s="4">
        <f t="shared" si="161"/>
        <v>5.6563678956418333E-2</v>
      </c>
      <c r="AN1886" s="4">
        <f t="shared" si="161"/>
        <v>0</v>
      </c>
      <c r="AO1886" s="4">
        <f t="shared" si="161"/>
        <v>0</v>
      </c>
      <c r="AP1886" s="4">
        <f t="shared" si="161"/>
        <v>0</v>
      </c>
      <c r="AQ1886" s="4">
        <f t="shared" si="161"/>
        <v>4.7715229782828471E-4</v>
      </c>
      <c r="AR1886" s="4">
        <f t="shared" si="161"/>
        <v>0</v>
      </c>
      <c r="AS1886" s="4">
        <f t="shared" si="161"/>
        <v>0</v>
      </c>
      <c r="AT1886" s="4">
        <f t="shared" si="161"/>
        <v>0</v>
      </c>
      <c r="AU1886" s="4">
        <f t="shared" si="161"/>
        <v>0</v>
      </c>
      <c r="AV1886" s="4">
        <f t="shared" si="161"/>
        <v>0</v>
      </c>
      <c r="AW1886" s="4">
        <f t="shared" si="163"/>
        <v>9.5447220254400299E-5</v>
      </c>
      <c r="AX1886" s="4">
        <f t="shared" si="163"/>
        <v>0</v>
      </c>
      <c r="AY1886" s="4">
        <f t="shared" si="163"/>
        <v>0</v>
      </c>
      <c r="AZ1886" s="4">
        <f t="shared" si="159"/>
        <v>0</v>
      </c>
      <c r="BA1886" s="4">
        <f t="shared" si="159"/>
        <v>0</v>
      </c>
      <c r="BB1886" s="67">
        <f t="shared" si="159"/>
        <v>0</v>
      </c>
    </row>
    <row r="1887" spans="1:54" x14ac:dyDescent="0.3">
      <c r="A1887" t="s">
        <v>68</v>
      </c>
      <c r="B1887" t="s">
        <v>69</v>
      </c>
      <c r="C1887">
        <v>871120</v>
      </c>
      <c r="D1887" t="s">
        <v>70</v>
      </c>
      <c r="E1887" t="s">
        <v>71</v>
      </c>
      <c r="F1887" t="s">
        <v>72</v>
      </c>
      <c r="G1887" t="s">
        <v>108</v>
      </c>
      <c r="H1887">
        <v>6</v>
      </c>
      <c r="I1887" t="s">
        <v>1500</v>
      </c>
      <c r="J1887" s="4">
        <v>0</v>
      </c>
      <c r="K1887" s="4">
        <v>0</v>
      </c>
      <c r="L1887" s="4">
        <v>0</v>
      </c>
      <c r="M1887" s="4">
        <v>0</v>
      </c>
      <c r="N1887" s="4">
        <v>0</v>
      </c>
      <c r="O1887" s="4">
        <v>0</v>
      </c>
      <c r="P1887" s="4">
        <v>1.3080000000000001</v>
      </c>
      <c r="Q1887" s="4">
        <v>0</v>
      </c>
      <c r="R1887" s="4">
        <v>0</v>
      </c>
      <c r="S1887" s="4">
        <v>0</v>
      </c>
      <c r="T1887" s="4">
        <v>0</v>
      </c>
      <c r="U1887" s="4">
        <v>0</v>
      </c>
      <c r="V1887" s="4">
        <v>0</v>
      </c>
      <c r="W1887" s="4">
        <v>0</v>
      </c>
      <c r="X1887" s="4">
        <v>0</v>
      </c>
      <c r="Y1887" s="4">
        <v>0</v>
      </c>
      <c r="Z1887" s="4">
        <v>0</v>
      </c>
      <c r="AA1887" s="4">
        <v>0</v>
      </c>
      <c r="AB1887" s="4">
        <v>0</v>
      </c>
      <c r="AC1887" s="4">
        <v>0</v>
      </c>
      <c r="AG1887" s="66">
        <v>871120</v>
      </c>
      <c r="AH1887" t="s">
        <v>1500</v>
      </c>
      <c r="AI1887" s="4">
        <f t="shared" si="162"/>
        <v>0</v>
      </c>
      <c r="AJ1887" s="4">
        <f t="shared" si="161"/>
        <v>0</v>
      </c>
      <c r="AK1887" s="4">
        <f t="shared" si="161"/>
        <v>0</v>
      </c>
      <c r="AL1887" s="4">
        <f t="shared" si="161"/>
        <v>0</v>
      </c>
      <c r="AM1887" s="4">
        <f t="shared" si="161"/>
        <v>0</v>
      </c>
      <c r="AN1887" s="4">
        <f t="shared" si="161"/>
        <v>0</v>
      </c>
      <c r="AO1887" s="4">
        <f t="shared" si="161"/>
        <v>1.4935353214252432E-2</v>
      </c>
      <c r="AP1887" s="4">
        <f t="shared" si="161"/>
        <v>0</v>
      </c>
      <c r="AQ1887" s="4">
        <f t="shared" si="161"/>
        <v>0</v>
      </c>
      <c r="AR1887" s="4">
        <f t="shared" si="161"/>
        <v>0</v>
      </c>
      <c r="AS1887" s="4">
        <f t="shared" si="161"/>
        <v>0</v>
      </c>
      <c r="AT1887" s="4">
        <f t="shared" si="161"/>
        <v>0</v>
      </c>
      <c r="AU1887" s="4">
        <f t="shared" si="161"/>
        <v>0</v>
      </c>
      <c r="AV1887" s="4">
        <f t="shared" si="161"/>
        <v>0</v>
      </c>
      <c r="AW1887" s="4">
        <f t="shared" si="163"/>
        <v>0</v>
      </c>
      <c r="AX1887" s="4">
        <f t="shared" si="163"/>
        <v>0</v>
      </c>
      <c r="AY1887" s="4">
        <f t="shared" si="163"/>
        <v>0</v>
      </c>
      <c r="AZ1887" s="4">
        <f t="shared" si="159"/>
        <v>0</v>
      </c>
      <c r="BA1887" s="4">
        <f t="shared" si="159"/>
        <v>0</v>
      </c>
      <c r="BB1887" s="67">
        <f t="shared" si="159"/>
        <v>0</v>
      </c>
    </row>
    <row r="1888" spans="1:54" x14ac:dyDescent="0.3">
      <c r="A1888" t="s">
        <v>68</v>
      </c>
      <c r="B1888" t="s">
        <v>69</v>
      </c>
      <c r="C1888">
        <v>871130</v>
      </c>
      <c r="D1888" t="s">
        <v>70</v>
      </c>
      <c r="E1888" t="s">
        <v>71</v>
      </c>
      <c r="F1888" t="s">
        <v>72</v>
      </c>
      <c r="G1888" t="s">
        <v>108</v>
      </c>
      <c r="H1888">
        <v>6</v>
      </c>
      <c r="I1888" t="s">
        <v>1500</v>
      </c>
      <c r="J1888" s="4">
        <v>0</v>
      </c>
      <c r="K1888" s="4">
        <v>0</v>
      </c>
      <c r="L1888" s="4">
        <v>0</v>
      </c>
      <c r="M1888" s="4">
        <v>0</v>
      </c>
      <c r="N1888" s="4">
        <v>0</v>
      </c>
      <c r="O1888" s="4">
        <v>0</v>
      </c>
      <c r="P1888" s="4">
        <v>0</v>
      </c>
      <c r="Q1888" s="4">
        <v>0</v>
      </c>
      <c r="R1888" s="4">
        <v>0</v>
      </c>
      <c r="S1888" s="4">
        <v>0</v>
      </c>
      <c r="T1888" s="4">
        <v>0</v>
      </c>
      <c r="U1888" s="4">
        <v>131.03299999999999</v>
      </c>
      <c r="V1888" s="4">
        <v>0</v>
      </c>
      <c r="W1888" s="4">
        <v>0</v>
      </c>
      <c r="X1888" s="4">
        <v>0</v>
      </c>
      <c r="Y1888" s="4">
        <v>0</v>
      </c>
      <c r="Z1888" s="4">
        <v>0</v>
      </c>
      <c r="AA1888" s="4">
        <v>0</v>
      </c>
      <c r="AB1888" s="4">
        <v>0</v>
      </c>
      <c r="AC1888" s="4">
        <v>0</v>
      </c>
      <c r="AG1888" s="66">
        <v>871130</v>
      </c>
      <c r="AH1888" t="s">
        <v>1500</v>
      </c>
      <c r="AI1888" s="4">
        <f t="shared" si="162"/>
        <v>0</v>
      </c>
      <c r="AJ1888" s="4">
        <f t="shared" si="161"/>
        <v>0</v>
      </c>
      <c r="AK1888" s="4">
        <f t="shared" si="161"/>
        <v>0</v>
      </c>
      <c r="AL1888" s="4">
        <f t="shared" si="161"/>
        <v>0</v>
      </c>
      <c r="AM1888" s="4">
        <f t="shared" si="161"/>
        <v>0</v>
      </c>
      <c r="AN1888" s="4">
        <f t="shared" si="161"/>
        <v>0</v>
      </c>
      <c r="AO1888" s="4">
        <f t="shared" si="161"/>
        <v>0</v>
      </c>
      <c r="AP1888" s="4">
        <f t="shared" si="161"/>
        <v>0</v>
      </c>
      <c r="AQ1888" s="4">
        <f t="shared" si="161"/>
        <v>0</v>
      </c>
      <c r="AR1888" s="4">
        <f t="shared" si="161"/>
        <v>0</v>
      </c>
      <c r="AS1888" s="4">
        <f t="shared" si="161"/>
        <v>0</v>
      </c>
      <c r="AT1888" s="4">
        <f t="shared" si="161"/>
        <v>0.39259415924468577</v>
      </c>
      <c r="AU1888" s="4">
        <f t="shared" si="161"/>
        <v>0</v>
      </c>
      <c r="AV1888" s="4">
        <f t="shared" si="161"/>
        <v>0</v>
      </c>
      <c r="AW1888" s="4">
        <f t="shared" si="163"/>
        <v>0</v>
      </c>
      <c r="AX1888" s="4">
        <f t="shared" si="163"/>
        <v>0</v>
      </c>
      <c r="AY1888" s="4">
        <f t="shared" si="163"/>
        <v>0</v>
      </c>
      <c r="AZ1888" s="4">
        <f t="shared" si="159"/>
        <v>0</v>
      </c>
      <c r="BA1888" s="4">
        <f t="shared" si="159"/>
        <v>0</v>
      </c>
      <c r="BB1888" s="67">
        <f t="shared" si="159"/>
        <v>0</v>
      </c>
    </row>
    <row r="1889" spans="1:54" x14ac:dyDescent="0.3">
      <c r="A1889" t="s">
        <v>68</v>
      </c>
      <c r="B1889" t="s">
        <v>69</v>
      </c>
      <c r="C1889">
        <v>871200</v>
      </c>
      <c r="D1889" t="s">
        <v>70</v>
      </c>
      <c r="E1889" t="s">
        <v>71</v>
      </c>
      <c r="F1889" t="s">
        <v>72</v>
      </c>
      <c r="G1889" t="s">
        <v>108</v>
      </c>
      <c r="H1889">
        <v>6</v>
      </c>
      <c r="I1889" t="s">
        <v>1501</v>
      </c>
      <c r="J1889" s="4">
        <v>0</v>
      </c>
      <c r="K1889" s="4">
        <v>0</v>
      </c>
      <c r="L1889" s="4">
        <v>3.9649999999999999</v>
      </c>
      <c r="M1889" s="4">
        <v>0</v>
      </c>
      <c r="N1889" s="4">
        <v>0</v>
      </c>
      <c r="O1889" s="4">
        <v>0</v>
      </c>
      <c r="P1889" s="4">
        <v>0</v>
      </c>
      <c r="Q1889" s="4">
        <v>0</v>
      </c>
      <c r="R1889" s="4">
        <v>0</v>
      </c>
      <c r="S1889" s="4">
        <v>0</v>
      </c>
      <c r="T1889" s="4">
        <v>0</v>
      </c>
      <c r="U1889" s="4">
        <v>0</v>
      </c>
      <c r="V1889" s="4">
        <v>0</v>
      </c>
      <c r="W1889" s="4">
        <v>0</v>
      </c>
      <c r="X1889" s="4">
        <v>0</v>
      </c>
      <c r="Y1889" s="4">
        <v>8.6999999999999994E-2</v>
      </c>
      <c r="Z1889" s="4">
        <v>0</v>
      </c>
      <c r="AA1889" s="4">
        <v>0</v>
      </c>
      <c r="AB1889" s="4">
        <v>0</v>
      </c>
      <c r="AC1889" s="4">
        <v>0</v>
      </c>
      <c r="AG1889" s="66">
        <v>871200</v>
      </c>
      <c r="AH1889" t="s">
        <v>1501</v>
      </c>
      <c r="AI1889" s="4">
        <f t="shared" si="162"/>
        <v>0</v>
      </c>
      <c r="AJ1889" s="4">
        <f t="shared" si="161"/>
        <v>0</v>
      </c>
      <c r="AK1889" s="4">
        <f t="shared" si="161"/>
        <v>8.227865175067807E-2</v>
      </c>
      <c r="AL1889" s="4">
        <f t="shared" si="161"/>
        <v>0</v>
      </c>
      <c r="AM1889" s="4">
        <f t="shared" si="161"/>
        <v>0</v>
      </c>
      <c r="AN1889" s="4">
        <f t="shared" si="161"/>
        <v>0</v>
      </c>
      <c r="AO1889" s="4">
        <f t="shared" si="161"/>
        <v>0</v>
      </c>
      <c r="AP1889" s="4">
        <f t="shared" si="161"/>
        <v>0</v>
      </c>
      <c r="AQ1889" s="4">
        <f t="shared" si="161"/>
        <v>0</v>
      </c>
      <c r="AR1889" s="4">
        <f t="shared" si="161"/>
        <v>0</v>
      </c>
      <c r="AS1889" s="4">
        <f t="shared" si="161"/>
        <v>0</v>
      </c>
      <c r="AT1889" s="4">
        <f t="shared" si="161"/>
        <v>0</v>
      </c>
      <c r="AU1889" s="4">
        <f t="shared" si="161"/>
        <v>0</v>
      </c>
      <c r="AV1889" s="4">
        <f t="shared" si="161"/>
        <v>0</v>
      </c>
      <c r="AW1889" s="4">
        <f t="shared" si="163"/>
        <v>0</v>
      </c>
      <c r="AX1889" s="4">
        <f t="shared" si="163"/>
        <v>2.3239581034696126E-4</v>
      </c>
      <c r="AY1889" s="4">
        <f t="shared" si="163"/>
        <v>0</v>
      </c>
      <c r="AZ1889" s="4">
        <f t="shared" si="159"/>
        <v>0</v>
      </c>
      <c r="BA1889" s="4">
        <f t="shared" si="159"/>
        <v>0</v>
      </c>
      <c r="BB1889" s="67">
        <f t="shared" si="159"/>
        <v>0</v>
      </c>
    </row>
    <row r="1890" spans="1:54" x14ac:dyDescent="0.3">
      <c r="A1890" t="s">
        <v>68</v>
      </c>
      <c r="B1890" t="s">
        <v>69</v>
      </c>
      <c r="C1890">
        <v>871419</v>
      </c>
      <c r="D1890" t="s">
        <v>70</v>
      </c>
      <c r="E1890" t="s">
        <v>71</v>
      </c>
      <c r="F1890" t="s">
        <v>72</v>
      </c>
      <c r="G1890" t="s">
        <v>108</v>
      </c>
      <c r="H1890">
        <v>6</v>
      </c>
      <c r="I1890" t="s">
        <v>1502</v>
      </c>
      <c r="J1890" s="4">
        <v>0</v>
      </c>
      <c r="K1890" s="4">
        <v>0</v>
      </c>
      <c r="L1890" s="4">
        <v>0</v>
      </c>
      <c r="M1890" s="4">
        <v>0</v>
      </c>
      <c r="N1890" s="4">
        <v>0</v>
      </c>
      <c r="O1890" s="4">
        <v>0</v>
      </c>
      <c r="P1890" s="4">
        <v>0</v>
      </c>
      <c r="Q1890" s="4">
        <v>0</v>
      </c>
      <c r="R1890" s="4">
        <v>0</v>
      </c>
      <c r="S1890" s="4">
        <v>0</v>
      </c>
      <c r="T1890" s="4">
        <v>0</v>
      </c>
      <c r="U1890" s="4">
        <v>1.88</v>
      </c>
      <c r="V1890" s="4">
        <v>0</v>
      </c>
      <c r="W1890" s="4">
        <v>0</v>
      </c>
      <c r="X1890" s="4">
        <v>0.314</v>
      </c>
      <c r="Y1890" s="4">
        <v>0</v>
      </c>
      <c r="Z1890" s="4">
        <v>0</v>
      </c>
      <c r="AA1890" s="4">
        <v>0</v>
      </c>
      <c r="AB1890" s="4">
        <v>0</v>
      </c>
      <c r="AC1890" s="4">
        <v>0</v>
      </c>
      <c r="AG1890" s="66">
        <v>871419</v>
      </c>
      <c r="AH1890" t="s">
        <v>1502</v>
      </c>
      <c r="AI1890" s="4">
        <f t="shared" si="162"/>
        <v>0</v>
      </c>
      <c r="AJ1890" s="4">
        <f t="shared" si="161"/>
        <v>0</v>
      </c>
      <c r="AK1890" s="4">
        <f t="shared" si="161"/>
        <v>0</v>
      </c>
      <c r="AL1890" s="4">
        <f t="shared" si="161"/>
        <v>0</v>
      </c>
      <c r="AM1890" s="4">
        <f t="shared" si="161"/>
        <v>0</v>
      </c>
      <c r="AN1890" s="4">
        <f t="shared" si="161"/>
        <v>0</v>
      </c>
      <c r="AO1890" s="4">
        <f t="shared" si="161"/>
        <v>0</v>
      </c>
      <c r="AP1890" s="4">
        <f t="shared" si="161"/>
        <v>0</v>
      </c>
      <c r="AQ1890" s="4">
        <f t="shared" si="161"/>
        <v>0</v>
      </c>
      <c r="AR1890" s="4">
        <f t="shared" si="161"/>
        <v>0</v>
      </c>
      <c r="AS1890" s="4">
        <f t="shared" si="161"/>
        <v>0</v>
      </c>
      <c r="AT1890" s="4">
        <f t="shared" si="161"/>
        <v>5.6327567817268118E-3</v>
      </c>
      <c r="AU1890" s="4">
        <f t="shared" si="161"/>
        <v>0</v>
      </c>
      <c r="AV1890" s="4">
        <f t="shared" si="161"/>
        <v>0</v>
      </c>
      <c r="AW1890" s="4">
        <f t="shared" si="163"/>
        <v>1.0334630055131618E-3</v>
      </c>
      <c r="AX1890" s="4">
        <f t="shared" si="163"/>
        <v>0</v>
      </c>
      <c r="AY1890" s="4">
        <f t="shared" si="163"/>
        <v>0</v>
      </c>
      <c r="AZ1890" s="4">
        <f t="shared" si="159"/>
        <v>0</v>
      </c>
      <c r="BA1890" s="4">
        <f t="shared" si="159"/>
        <v>0</v>
      </c>
      <c r="BB1890" s="67">
        <f t="shared" si="159"/>
        <v>0</v>
      </c>
    </row>
    <row r="1891" spans="1:54" x14ac:dyDescent="0.3">
      <c r="A1891" t="s">
        <v>68</v>
      </c>
      <c r="B1891" t="s">
        <v>69</v>
      </c>
      <c r="C1891">
        <v>871420</v>
      </c>
      <c r="D1891" t="s">
        <v>70</v>
      </c>
      <c r="E1891" t="s">
        <v>71</v>
      </c>
      <c r="F1891" t="s">
        <v>72</v>
      </c>
      <c r="G1891" t="s">
        <v>108</v>
      </c>
      <c r="H1891">
        <v>6</v>
      </c>
      <c r="I1891" t="s">
        <v>1503</v>
      </c>
      <c r="J1891" s="4">
        <v>0</v>
      </c>
      <c r="K1891" s="4">
        <v>0</v>
      </c>
      <c r="L1891" s="4">
        <v>0</v>
      </c>
      <c r="M1891" s="4">
        <v>0</v>
      </c>
      <c r="N1891" s="4">
        <v>0</v>
      </c>
      <c r="O1891" s="4">
        <v>0</v>
      </c>
      <c r="P1891" s="4">
        <v>0</v>
      </c>
      <c r="Q1891" s="4">
        <v>0</v>
      </c>
      <c r="R1891" s="4">
        <v>0</v>
      </c>
      <c r="S1891" s="4">
        <v>0</v>
      </c>
      <c r="T1891" s="4">
        <v>7.5910000000000002</v>
      </c>
      <c r="U1891" s="4">
        <v>0</v>
      </c>
      <c r="V1891" s="4">
        <v>0</v>
      </c>
      <c r="W1891" s="4">
        <v>3.2000000000000001E-2</v>
      </c>
      <c r="X1891" s="4">
        <v>0</v>
      </c>
      <c r="Y1891" s="4">
        <v>0</v>
      </c>
      <c r="Z1891" s="4">
        <v>0</v>
      </c>
      <c r="AA1891" s="4">
        <v>0</v>
      </c>
      <c r="AB1891" s="4">
        <v>0</v>
      </c>
      <c r="AC1891" s="4">
        <v>0</v>
      </c>
      <c r="AG1891" s="66">
        <v>871420</v>
      </c>
      <c r="AH1891" t="s">
        <v>1503</v>
      </c>
      <c r="AI1891" s="4">
        <f t="shared" si="162"/>
        <v>0</v>
      </c>
      <c r="AJ1891" s="4">
        <f t="shared" si="161"/>
        <v>0</v>
      </c>
      <c r="AK1891" s="4">
        <f t="shared" si="161"/>
        <v>0</v>
      </c>
      <c r="AL1891" s="4">
        <f t="shared" si="161"/>
        <v>0</v>
      </c>
      <c r="AM1891" s="4">
        <f t="shared" si="161"/>
        <v>0</v>
      </c>
      <c r="AN1891" s="4">
        <f t="shared" si="161"/>
        <v>0</v>
      </c>
      <c r="AO1891" s="4">
        <f t="shared" si="161"/>
        <v>0</v>
      </c>
      <c r="AP1891" s="4">
        <f t="shared" si="161"/>
        <v>0</v>
      </c>
      <c r="AQ1891" s="4">
        <f t="shared" si="161"/>
        <v>0</v>
      </c>
      <c r="AR1891" s="4">
        <f t="shared" si="161"/>
        <v>0</v>
      </c>
      <c r="AS1891" s="4">
        <f t="shared" si="161"/>
        <v>8.7711780489741137E-4</v>
      </c>
      <c r="AT1891" s="4">
        <f t="shared" si="161"/>
        <v>0</v>
      </c>
      <c r="AU1891" s="4">
        <f t="shared" si="161"/>
        <v>0</v>
      </c>
      <c r="AV1891" s="4">
        <f t="shared" si="161"/>
        <v>7.5395799082730018E-5</v>
      </c>
      <c r="AW1891" s="4">
        <f t="shared" si="163"/>
        <v>0</v>
      </c>
      <c r="AX1891" s="4">
        <f t="shared" si="163"/>
        <v>0</v>
      </c>
      <c r="AY1891" s="4">
        <f t="shared" si="163"/>
        <v>0</v>
      </c>
      <c r="AZ1891" s="4">
        <f t="shared" si="159"/>
        <v>0</v>
      </c>
      <c r="BA1891" s="4">
        <f t="shared" si="159"/>
        <v>0</v>
      </c>
      <c r="BB1891" s="67">
        <f t="shared" si="159"/>
        <v>0</v>
      </c>
    </row>
    <row r="1892" spans="1:54" x14ac:dyDescent="0.3">
      <c r="A1892" t="s">
        <v>68</v>
      </c>
      <c r="B1892" t="s">
        <v>69</v>
      </c>
      <c r="C1892">
        <v>871491</v>
      </c>
      <c r="D1892" t="s">
        <v>70</v>
      </c>
      <c r="E1892" t="s">
        <v>71</v>
      </c>
      <c r="F1892" t="s">
        <v>72</v>
      </c>
      <c r="G1892" t="s">
        <v>108</v>
      </c>
      <c r="H1892">
        <v>6</v>
      </c>
      <c r="I1892" t="s">
        <v>1504</v>
      </c>
      <c r="J1892" s="4">
        <v>0</v>
      </c>
      <c r="K1892" s="4">
        <v>22.768000000000001</v>
      </c>
      <c r="L1892" s="4">
        <v>0</v>
      </c>
      <c r="M1892" s="4">
        <v>0</v>
      </c>
      <c r="N1892" s="4">
        <v>0</v>
      </c>
      <c r="O1892" s="4">
        <v>0</v>
      </c>
      <c r="P1892" s="4">
        <v>0</v>
      </c>
      <c r="Q1892" s="4">
        <v>0</v>
      </c>
      <c r="R1892" s="4">
        <v>0</v>
      </c>
      <c r="S1892" s="4">
        <v>0</v>
      </c>
      <c r="T1892" s="4">
        <v>24.212</v>
      </c>
      <c r="U1892" s="4">
        <v>50.447000000000003</v>
      </c>
      <c r="V1892" s="4">
        <v>1.829</v>
      </c>
      <c r="W1892" s="4">
        <v>0</v>
      </c>
      <c r="X1892" s="4">
        <v>0</v>
      </c>
      <c r="Y1892" s="4">
        <v>0</v>
      </c>
      <c r="Z1892" s="4">
        <v>0</v>
      </c>
      <c r="AA1892" s="4">
        <v>0</v>
      </c>
      <c r="AB1892" s="4">
        <v>0</v>
      </c>
      <c r="AC1892" s="4">
        <v>0</v>
      </c>
      <c r="AG1892" s="66">
        <v>871491</v>
      </c>
      <c r="AH1892" t="s">
        <v>1504</v>
      </c>
      <c r="AI1892" s="4">
        <f t="shared" si="162"/>
        <v>0</v>
      </c>
      <c r="AJ1892" s="4">
        <f t="shared" si="161"/>
        <v>0.49225702700797747</v>
      </c>
      <c r="AK1892" s="4">
        <f t="shared" si="161"/>
        <v>0</v>
      </c>
      <c r="AL1892" s="4">
        <f t="shared" si="161"/>
        <v>0</v>
      </c>
      <c r="AM1892" s="4">
        <f t="shared" si="161"/>
        <v>0</v>
      </c>
      <c r="AN1892" s="4">
        <f t="shared" si="161"/>
        <v>0</v>
      </c>
      <c r="AO1892" s="4">
        <f t="shared" si="161"/>
        <v>0</v>
      </c>
      <c r="AP1892" s="4">
        <f t="shared" si="161"/>
        <v>0</v>
      </c>
      <c r="AQ1892" s="4">
        <f t="shared" si="161"/>
        <v>0</v>
      </c>
      <c r="AR1892" s="4">
        <f t="shared" si="161"/>
        <v>0</v>
      </c>
      <c r="AS1892" s="4">
        <f t="shared" si="161"/>
        <v>2.7976256477639468E-3</v>
      </c>
      <c r="AT1892" s="4">
        <f t="shared" si="161"/>
        <v>0.15114663902541092</v>
      </c>
      <c r="AU1892" s="4">
        <f t="shared" si="161"/>
        <v>4.5802490944304112E-3</v>
      </c>
      <c r="AV1892" s="4">
        <f t="shared" si="161"/>
        <v>0</v>
      </c>
      <c r="AW1892" s="4">
        <f t="shared" si="163"/>
        <v>0</v>
      </c>
      <c r="AX1892" s="4">
        <f t="shared" si="163"/>
        <v>0</v>
      </c>
      <c r="AY1892" s="4">
        <f t="shared" si="163"/>
        <v>0</v>
      </c>
      <c r="AZ1892" s="4">
        <f t="shared" si="159"/>
        <v>0</v>
      </c>
      <c r="BA1892" s="4">
        <f t="shared" si="159"/>
        <v>0</v>
      </c>
      <c r="BB1892" s="67">
        <f t="shared" si="159"/>
        <v>0</v>
      </c>
    </row>
    <row r="1893" spans="1:54" x14ac:dyDescent="0.3">
      <c r="A1893" t="s">
        <v>68</v>
      </c>
      <c r="B1893" t="s">
        <v>69</v>
      </c>
      <c r="C1893">
        <v>871492</v>
      </c>
      <c r="D1893" t="s">
        <v>70</v>
      </c>
      <c r="E1893" t="s">
        <v>71</v>
      </c>
      <c r="F1893" t="s">
        <v>72</v>
      </c>
      <c r="G1893" t="s">
        <v>108</v>
      </c>
      <c r="H1893">
        <v>6</v>
      </c>
      <c r="I1893" t="s">
        <v>1505</v>
      </c>
      <c r="J1893" s="4">
        <v>0</v>
      </c>
      <c r="K1893" s="4">
        <v>0</v>
      </c>
      <c r="L1893" s="4">
        <v>0</v>
      </c>
      <c r="M1893" s="4">
        <v>0</v>
      </c>
      <c r="N1893" s="4">
        <v>0</v>
      </c>
      <c r="O1893" s="4">
        <v>0</v>
      </c>
      <c r="P1893" s="4">
        <v>0</v>
      </c>
      <c r="Q1893" s="4">
        <v>0</v>
      </c>
      <c r="R1893" s="4">
        <v>0</v>
      </c>
      <c r="S1893" s="4">
        <v>0</v>
      </c>
      <c r="T1893" s="4">
        <v>2.403</v>
      </c>
      <c r="U1893" s="4">
        <v>2.6819999999999999</v>
      </c>
      <c r="V1893" s="4">
        <v>0</v>
      </c>
      <c r="W1893" s="4">
        <v>0</v>
      </c>
      <c r="X1893" s="4">
        <v>0</v>
      </c>
      <c r="Y1893" s="4">
        <v>0</v>
      </c>
      <c r="Z1893" s="4">
        <v>0</v>
      </c>
      <c r="AA1893" s="4">
        <v>0</v>
      </c>
      <c r="AB1893" s="4">
        <v>0</v>
      </c>
      <c r="AC1893" s="4">
        <v>0</v>
      </c>
      <c r="AG1893" s="66">
        <v>871492</v>
      </c>
      <c r="AH1893" t="s">
        <v>1505</v>
      </c>
      <c r="AI1893" s="4">
        <f t="shared" si="162"/>
        <v>0</v>
      </c>
      <c r="AJ1893" s="4">
        <f t="shared" si="161"/>
        <v>0</v>
      </c>
      <c r="AK1893" s="4">
        <f t="shared" si="161"/>
        <v>0</v>
      </c>
      <c r="AL1893" s="4">
        <f t="shared" si="161"/>
        <v>0</v>
      </c>
      <c r="AM1893" s="4">
        <f t="shared" si="161"/>
        <v>0</v>
      </c>
      <c r="AN1893" s="4">
        <f t="shared" si="161"/>
        <v>0</v>
      </c>
      <c r="AO1893" s="4">
        <f t="shared" si="161"/>
        <v>0</v>
      </c>
      <c r="AP1893" s="4">
        <f t="shared" si="161"/>
        <v>0</v>
      </c>
      <c r="AQ1893" s="4">
        <f t="shared" si="161"/>
        <v>0</v>
      </c>
      <c r="AR1893" s="4">
        <f t="shared" si="161"/>
        <v>0</v>
      </c>
      <c r="AS1893" s="4">
        <f t="shared" si="161"/>
        <v>2.776596081107205E-4</v>
      </c>
      <c r="AT1893" s="4">
        <f t="shared" si="161"/>
        <v>8.0356668556336754E-3</v>
      </c>
      <c r="AU1893" s="4">
        <f t="shared" si="161"/>
        <v>0</v>
      </c>
      <c r="AV1893" s="4">
        <f t="shared" si="161"/>
        <v>0</v>
      </c>
      <c r="AW1893" s="4">
        <f t="shared" si="163"/>
        <v>0</v>
      </c>
      <c r="AX1893" s="4">
        <f t="shared" si="163"/>
        <v>0</v>
      </c>
      <c r="AY1893" s="4">
        <f t="shared" si="163"/>
        <v>0</v>
      </c>
      <c r="AZ1893" s="4">
        <f t="shared" si="159"/>
        <v>0</v>
      </c>
      <c r="BA1893" s="4">
        <f t="shared" si="159"/>
        <v>0</v>
      </c>
      <c r="BB1893" s="67">
        <f t="shared" si="159"/>
        <v>0</v>
      </c>
    </row>
    <row r="1894" spans="1:54" x14ac:dyDescent="0.3">
      <c r="A1894" t="s">
        <v>68</v>
      </c>
      <c r="B1894" t="s">
        <v>69</v>
      </c>
      <c r="C1894">
        <v>871493</v>
      </c>
      <c r="D1894" t="s">
        <v>70</v>
      </c>
      <c r="E1894" t="s">
        <v>71</v>
      </c>
      <c r="F1894" t="s">
        <v>72</v>
      </c>
      <c r="G1894" t="s">
        <v>108</v>
      </c>
      <c r="H1894">
        <v>6</v>
      </c>
      <c r="I1894" t="s">
        <v>1506</v>
      </c>
      <c r="J1894" s="4">
        <v>0</v>
      </c>
      <c r="K1894" s="4">
        <v>0</v>
      </c>
      <c r="L1894" s="4">
        <v>7.5129999999999999</v>
      </c>
      <c r="M1894" s="4">
        <v>0</v>
      </c>
      <c r="N1894" s="4">
        <v>0</v>
      </c>
      <c r="O1894" s="4">
        <v>0</v>
      </c>
      <c r="P1894" s="4">
        <v>0</v>
      </c>
      <c r="Q1894" s="4">
        <v>0</v>
      </c>
      <c r="R1894" s="4">
        <v>0</v>
      </c>
      <c r="S1894" s="4">
        <v>0</v>
      </c>
      <c r="T1894" s="4">
        <v>0</v>
      </c>
      <c r="U1894" s="4">
        <v>14.303000000000001</v>
      </c>
      <c r="V1894" s="4">
        <v>2.8460000000000001</v>
      </c>
      <c r="W1894" s="4">
        <v>0</v>
      </c>
      <c r="X1894" s="4">
        <v>0</v>
      </c>
      <c r="Y1894" s="4">
        <v>0</v>
      </c>
      <c r="Z1894" s="4">
        <v>0</v>
      </c>
      <c r="AA1894" s="4">
        <v>0</v>
      </c>
      <c r="AB1894" s="4">
        <v>0</v>
      </c>
      <c r="AC1894" s="4">
        <v>0</v>
      </c>
      <c r="AG1894" s="66">
        <v>871493</v>
      </c>
      <c r="AH1894" t="s">
        <v>1506</v>
      </c>
      <c r="AI1894" s="4">
        <f t="shared" si="162"/>
        <v>0</v>
      </c>
      <c r="AJ1894" s="4">
        <f t="shared" si="161"/>
        <v>0</v>
      </c>
      <c r="AK1894" s="4">
        <f t="shared" si="161"/>
        <v>0.15590403798306288</v>
      </c>
      <c r="AL1894" s="4">
        <f t="shared" si="161"/>
        <v>0</v>
      </c>
      <c r="AM1894" s="4">
        <f t="shared" si="161"/>
        <v>0</v>
      </c>
      <c r="AN1894" s="4">
        <f t="shared" si="161"/>
        <v>0</v>
      </c>
      <c r="AO1894" s="4">
        <f t="shared" si="161"/>
        <v>0</v>
      </c>
      <c r="AP1894" s="4">
        <f t="shared" si="161"/>
        <v>0</v>
      </c>
      <c r="AQ1894" s="4">
        <f t="shared" si="161"/>
        <v>0</v>
      </c>
      <c r="AR1894" s="4">
        <f t="shared" si="161"/>
        <v>0</v>
      </c>
      <c r="AS1894" s="4">
        <f t="shared" si="161"/>
        <v>0</v>
      </c>
      <c r="AT1894" s="4">
        <f t="shared" si="161"/>
        <v>4.2853893749488614E-2</v>
      </c>
      <c r="AU1894" s="4">
        <f t="shared" si="161"/>
        <v>7.1270579129299894E-3</v>
      </c>
      <c r="AV1894" s="4">
        <f t="shared" si="161"/>
        <v>0</v>
      </c>
      <c r="AW1894" s="4">
        <f t="shared" si="163"/>
        <v>0</v>
      </c>
      <c r="AX1894" s="4">
        <f t="shared" si="163"/>
        <v>0</v>
      </c>
      <c r="AY1894" s="4">
        <f t="shared" si="163"/>
        <v>0</v>
      </c>
      <c r="AZ1894" s="4">
        <f t="shared" si="159"/>
        <v>0</v>
      </c>
      <c r="BA1894" s="4">
        <f t="shared" si="159"/>
        <v>0</v>
      </c>
      <c r="BB1894" s="67">
        <f t="shared" si="159"/>
        <v>0</v>
      </c>
    </row>
    <row r="1895" spans="1:54" x14ac:dyDescent="0.3">
      <c r="A1895" t="s">
        <v>68</v>
      </c>
      <c r="B1895" t="s">
        <v>69</v>
      </c>
      <c r="C1895">
        <v>871494</v>
      </c>
      <c r="D1895" t="s">
        <v>70</v>
      </c>
      <c r="E1895" t="s">
        <v>71</v>
      </c>
      <c r="F1895" t="s">
        <v>72</v>
      </c>
      <c r="G1895" t="s">
        <v>108</v>
      </c>
      <c r="H1895">
        <v>6</v>
      </c>
      <c r="I1895" t="s">
        <v>1507</v>
      </c>
      <c r="J1895" s="4">
        <v>0</v>
      </c>
      <c r="K1895" s="4">
        <v>0</v>
      </c>
      <c r="L1895" s="4">
        <v>0</v>
      </c>
      <c r="M1895" s="4">
        <v>0</v>
      </c>
      <c r="N1895" s="4">
        <v>0</v>
      </c>
      <c r="O1895" s="4">
        <v>0</v>
      </c>
      <c r="P1895" s="4">
        <v>0</v>
      </c>
      <c r="Q1895" s="4">
        <v>0</v>
      </c>
      <c r="R1895" s="4">
        <v>0</v>
      </c>
      <c r="S1895" s="4">
        <v>0</v>
      </c>
      <c r="T1895" s="4">
        <v>20.161999999999999</v>
      </c>
      <c r="U1895" s="4">
        <v>11.243</v>
      </c>
      <c r="V1895" s="4">
        <v>4.0330000000000004</v>
      </c>
      <c r="W1895" s="4">
        <v>0</v>
      </c>
      <c r="X1895" s="4">
        <v>0</v>
      </c>
      <c r="Y1895" s="4">
        <v>0</v>
      </c>
      <c r="Z1895" s="4">
        <v>0</v>
      </c>
      <c r="AA1895" s="4">
        <v>0</v>
      </c>
      <c r="AB1895" s="4">
        <v>0</v>
      </c>
      <c r="AC1895" s="4">
        <v>0</v>
      </c>
      <c r="AG1895" s="66">
        <v>871494</v>
      </c>
      <c r="AH1895" t="s">
        <v>1507</v>
      </c>
      <c r="AI1895" s="4">
        <f t="shared" si="162"/>
        <v>0</v>
      </c>
      <c r="AJ1895" s="4">
        <f t="shared" si="161"/>
        <v>0</v>
      </c>
      <c r="AK1895" s="4">
        <f t="shared" si="161"/>
        <v>0</v>
      </c>
      <c r="AL1895" s="4">
        <f t="shared" si="161"/>
        <v>0</v>
      </c>
      <c r="AM1895" s="4">
        <f t="shared" si="161"/>
        <v>0</v>
      </c>
      <c r="AN1895" s="4">
        <f t="shared" si="161"/>
        <v>0</v>
      </c>
      <c r="AO1895" s="4">
        <f t="shared" si="161"/>
        <v>0</v>
      </c>
      <c r="AP1895" s="4">
        <f t="shared" si="161"/>
        <v>0</v>
      </c>
      <c r="AQ1895" s="4">
        <f t="shared" si="161"/>
        <v>0</v>
      </c>
      <c r="AR1895" s="4">
        <f t="shared" si="161"/>
        <v>0</v>
      </c>
      <c r="AS1895" s="4">
        <f t="shared" si="161"/>
        <v>2.3296600161166648E-3</v>
      </c>
      <c r="AT1895" s="4">
        <f t="shared" si="161"/>
        <v>3.3685683243060933E-2</v>
      </c>
      <c r="AU1895" s="4">
        <f t="shared" si="161"/>
        <v>1.0099586986242673E-2</v>
      </c>
      <c r="AV1895" s="4">
        <f t="shared" si="161"/>
        <v>0</v>
      </c>
      <c r="AW1895" s="4">
        <f t="shared" si="163"/>
        <v>0</v>
      </c>
      <c r="AX1895" s="4">
        <f t="shared" si="163"/>
        <v>0</v>
      </c>
      <c r="AY1895" s="4">
        <f t="shared" si="163"/>
        <v>0</v>
      </c>
      <c r="AZ1895" s="4">
        <f t="shared" si="159"/>
        <v>0</v>
      </c>
      <c r="BA1895" s="4">
        <f t="shared" si="159"/>
        <v>0</v>
      </c>
      <c r="BB1895" s="67">
        <f t="shared" si="159"/>
        <v>0</v>
      </c>
    </row>
    <row r="1896" spans="1:54" x14ac:dyDescent="0.3">
      <c r="A1896" t="s">
        <v>68</v>
      </c>
      <c r="B1896" t="s">
        <v>69</v>
      </c>
      <c r="C1896">
        <v>871495</v>
      </c>
      <c r="D1896" t="s">
        <v>70</v>
      </c>
      <c r="E1896" t="s">
        <v>71</v>
      </c>
      <c r="F1896" t="s">
        <v>72</v>
      </c>
      <c r="G1896" t="s">
        <v>108</v>
      </c>
      <c r="H1896">
        <v>6</v>
      </c>
      <c r="I1896" t="s">
        <v>1508</v>
      </c>
      <c r="J1896" s="4">
        <v>0</v>
      </c>
      <c r="K1896" s="4">
        <v>0</v>
      </c>
      <c r="L1896" s="4">
        <v>0</v>
      </c>
      <c r="M1896" s="4">
        <v>0</v>
      </c>
      <c r="N1896" s="4">
        <v>0</v>
      </c>
      <c r="O1896" s="4">
        <v>0</v>
      </c>
      <c r="P1896" s="4">
        <v>0</v>
      </c>
      <c r="Q1896" s="4">
        <v>0</v>
      </c>
      <c r="R1896" s="4">
        <v>0</v>
      </c>
      <c r="S1896" s="4">
        <v>0</v>
      </c>
      <c r="T1896" s="4">
        <v>10.087</v>
      </c>
      <c r="U1896" s="4">
        <v>22.58</v>
      </c>
      <c r="V1896" s="4">
        <v>1.83</v>
      </c>
      <c r="W1896" s="4">
        <v>0</v>
      </c>
      <c r="X1896" s="4">
        <v>0</v>
      </c>
      <c r="Y1896" s="4">
        <v>3.5000000000000003E-2</v>
      </c>
      <c r="Z1896" s="4">
        <v>0</v>
      </c>
      <c r="AA1896" s="4">
        <v>0</v>
      </c>
      <c r="AB1896" s="4">
        <v>0</v>
      </c>
      <c r="AC1896" s="4">
        <v>0</v>
      </c>
      <c r="AG1896" s="66">
        <v>871495</v>
      </c>
      <c r="AH1896" t="s">
        <v>1508</v>
      </c>
      <c r="AI1896" s="4">
        <f t="shared" si="162"/>
        <v>0</v>
      </c>
      <c r="AJ1896" s="4">
        <f t="shared" si="161"/>
        <v>0</v>
      </c>
      <c r="AK1896" s="4">
        <f t="shared" si="161"/>
        <v>0</v>
      </c>
      <c r="AL1896" s="4">
        <f t="shared" si="161"/>
        <v>0</v>
      </c>
      <c r="AM1896" s="4">
        <f t="shared" si="161"/>
        <v>0</v>
      </c>
      <c r="AN1896" s="4">
        <f t="shared" si="161"/>
        <v>0</v>
      </c>
      <c r="AO1896" s="4">
        <f t="shared" si="161"/>
        <v>0</v>
      </c>
      <c r="AP1896" s="4">
        <f t="shared" si="161"/>
        <v>0</v>
      </c>
      <c r="AQ1896" s="4">
        <f t="shared" si="161"/>
        <v>0</v>
      </c>
      <c r="AR1896" s="4">
        <f t="shared" si="161"/>
        <v>0</v>
      </c>
      <c r="AS1896" s="4">
        <f t="shared" si="161"/>
        <v>1.1655232904755879E-3</v>
      </c>
      <c r="AT1896" s="4">
        <f t="shared" si="161"/>
        <v>6.7653004325208196E-2</v>
      </c>
      <c r="AU1896" s="4">
        <f t="shared" si="161"/>
        <v>4.5827533312234291E-3</v>
      </c>
      <c r="AV1896" s="4">
        <f t="shared" si="161"/>
        <v>0</v>
      </c>
      <c r="AW1896" s="4">
        <f t="shared" si="163"/>
        <v>0</v>
      </c>
      <c r="AX1896" s="4">
        <f t="shared" si="163"/>
        <v>9.3492567380961447E-5</v>
      </c>
      <c r="AY1896" s="4">
        <f t="shared" si="163"/>
        <v>0</v>
      </c>
      <c r="AZ1896" s="4">
        <f t="shared" si="159"/>
        <v>0</v>
      </c>
      <c r="BA1896" s="4">
        <f t="shared" si="159"/>
        <v>0</v>
      </c>
      <c r="BB1896" s="67">
        <f t="shared" si="159"/>
        <v>0</v>
      </c>
    </row>
    <row r="1897" spans="1:54" x14ac:dyDescent="0.3">
      <c r="A1897" t="s">
        <v>68</v>
      </c>
      <c r="B1897" t="s">
        <v>69</v>
      </c>
      <c r="C1897">
        <v>871496</v>
      </c>
      <c r="D1897" t="s">
        <v>70</v>
      </c>
      <c r="E1897" t="s">
        <v>71</v>
      </c>
      <c r="F1897" t="s">
        <v>72</v>
      </c>
      <c r="G1897" t="s">
        <v>108</v>
      </c>
      <c r="H1897">
        <v>6</v>
      </c>
      <c r="I1897" t="s">
        <v>1509</v>
      </c>
      <c r="J1897" s="4">
        <v>0</v>
      </c>
      <c r="K1897" s="4">
        <v>0</v>
      </c>
      <c r="L1897" s="4">
        <v>0</v>
      </c>
      <c r="M1897" s="4">
        <v>0</v>
      </c>
      <c r="N1897" s="4">
        <v>0</v>
      </c>
      <c r="O1897" s="4">
        <v>0</v>
      </c>
      <c r="P1897" s="4">
        <v>0</v>
      </c>
      <c r="Q1897" s="4">
        <v>0</v>
      </c>
      <c r="R1897" s="4">
        <v>0</v>
      </c>
      <c r="S1897" s="4">
        <v>0</v>
      </c>
      <c r="T1897" s="4">
        <v>65.103999999999999</v>
      </c>
      <c r="U1897" s="4">
        <v>38.177999999999997</v>
      </c>
      <c r="V1897" s="4">
        <v>28.719000000000001</v>
      </c>
      <c r="W1897" s="4">
        <v>0</v>
      </c>
      <c r="X1897" s="4">
        <v>0</v>
      </c>
      <c r="Y1897" s="4">
        <v>0</v>
      </c>
      <c r="Z1897" s="4">
        <v>0</v>
      </c>
      <c r="AA1897" s="4">
        <v>0</v>
      </c>
      <c r="AB1897" s="4">
        <v>0</v>
      </c>
      <c r="AC1897" s="4">
        <v>0</v>
      </c>
      <c r="AG1897" s="66">
        <v>871496</v>
      </c>
      <c r="AH1897" t="s">
        <v>1509</v>
      </c>
      <c r="AI1897" s="4">
        <f t="shared" si="162"/>
        <v>0</v>
      </c>
      <c r="AJ1897" s="4">
        <f t="shared" si="161"/>
        <v>0</v>
      </c>
      <c r="AK1897" s="4">
        <f t="shared" si="161"/>
        <v>0</v>
      </c>
      <c r="AL1897" s="4">
        <f t="shared" si="161"/>
        <v>0</v>
      </c>
      <c r="AM1897" s="4">
        <f t="shared" si="161"/>
        <v>0</v>
      </c>
      <c r="AN1897" s="4">
        <f t="shared" si="161"/>
        <v>0</v>
      </c>
      <c r="AO1897" s="4">
        <f t="shared" si="161"/>
        <v>0</v>
      </c>
      <c r="AP1897" s="4">
        <f t="shared" si="161"/>
        <v>0</v>
      </c>
      <c r="AQ1897" s="4">
        <f t="shared" si="161"/>
        <v>0</v>
      </c>
      <c r="AR1897" s="4">
        <f t="shared" si="161"/>
        <v>0</v>
      </c>
      <c r="AS1897" s="4">
        <f t="shared" si="161"/>
        <v>7.522576415497439E-3</v>
      </c>
      <c r="AT1897" s="4">
        <f t="shared" si="161"/>
        <v>0.1143869087301948</v>
      </c>
      <c r="AU1897" s="4">
        <f t="shared" si="161"/>
        <v>7.1919176458691628E-2</v>
      </c>
      <c r="AV1897" s="4">
        <f t="shared" si="161"/>
        <v>0</v>
      </c>
      <c r="AW1897" s="4">
        <f t="shared" si="163"/>
        <v>0</v>
      </c>
      <c r="AX1897" s="4">
        <f t="shared" si="163"/>
        <v>0</v>
      </c>
      <c r="AY1897" s="4">
        <f t="shared" si="163"/>
        <v>0</v>
      </c>
      <c r="AZ1897" s="4">
        <f t="shared" si="159"/>
        <v>0</v>
      </c>
      <c r="BA1897" s="4">
        <f t="shared" si="159"/>
        <v>0</v>
      </c>
      <c r="BB1897" s="67">
        <f t="shared" si="159"/>
        <v>0</v>
      </c>
    </row>
    <row r="1898" spans="1:54" x14ac:dyDescent="0.3">
      <c r="A1898" t="s">
        <v>68</v>
      </c>
      <c r="B1898" t="s">
        <v>69</v>
      </c>
      <c r="C1898">
        <v>871499</v>
      </c>
      <c r="D1898" t="s">
        <v>70</v>
      </c>
      <c r="E1898" t="s">
        <v>71</v>
      </c>
      <c r="F1898" t="s">
        <v>72</v>
      </c>
      <c r="G1898" t="s">
        <v>108</v>
      </c>
      <c r="H1898">
        <v>6</v>
      </c>
      <c r="I1898" t="s">
        <v>243</v>
      </c>
      <c r="J1898" s="4">
        <v>0</v>
      </c>
      <c r="K1898" s="4">
        <v>0</v>
      </c>
      <c r="L1898" s="4">
        <v>0</v>
      </c>
      <c r="M1898" s="4">
        <v>0</v>
      </c>
      <c r="N1898" s="4">
        <v>0</v>
      </c>
      <c r="O1898" s="4">
        <v>0</v>
      </c>
      <c r="P1898" s="4">
        <v>0</v>
      </c>
      <c r="Q1898" s="4">
        <v>0</v>
      </c>
      <c r="R1898" s="4">
        <v>0</v>
      </c>
      <c r="S1898" s="4">
        <v>0</v>
      </c>
      <c r="T1898" s="4">
        <v>47.494999999999997</v>
      </c>
      <c r="U1898" s="4">
        <v>28.085000000000001</v>
      </c>
      <c r="V1898" s="4">
        <v>2.6970000000000001</v>
      </c>
      <c r="W1898" s="4">
        <v>7.2999999999999995E-2</v>
      </c>
      <c r="X1898" s="4">
        <v>0.80700000000000005</v>
      </c>
      <c r="Y1898" s="4">
        <v>3.5999999999999997E-2</v>
      </c>
      <c r="Z1898" s="4">
        <v>0</v>
      </c>
      <c r="AA1898" s="4">
        <v>0.158</v>
      </c>
      <c r="AB1898" s="4">
        <v>6.4000000000000001E-2</v>
      </c>
      <c r="AC1898" s="4">
        <v>0.17</v>
      </c>
      <c r="AG1898" s="66">
        <v>871499</v>
      </c>
      <c r="AH1898" t="s">
        <v>243</v>
      </c>
      <c r="AI1898" s="4">
        <f t="shared" si="162"/>
        <v>0</v>
      </c>
      <c r="AJ1898" s="4">
        <f t="shared" si="161"/>
        <v>0</v>
      </c>
      <c r="AK1898" s="4">
        <f t="shared" si="161"/>
        <v>0</v>
      </c>
      <c r="AL1898" s="4">
        <f t="shared" si="161"/>
        <v>0</v>
      </c>
      <c r="AM1898" s="4">
        <f t="shared" si="161"/>
        <v>0</v>
      </c>
      <c r="AN1898" s="4">
        <f t="shared" si="161"/>
        <v>0</v>
      </c>
      <c r="AO1898" s="4">
        <f t="shared" si="161"/>
        <v>0</v>
      </c>
      <c r="AP1898" s="4">
        <f t="shared" si="161"/>
        <v>0</v>
      </c>
      <c r="AQ1898" s="4">
        <f t="shared" si="161"/>
        <v>0</v>
      </c>
      <c r="AR1898" s="4">
        <f t="shared" si="161"/>
        <v>0</v>
      </c>
      <c r="AS1898" s="4">
        <f t="shared" si="161"/>
        <v>5.4879080679228753E-3</v>
      </c>
      <c r="AT1898" s="4">
        <f t="shared" si="161"/>
        <v>8.4146794795105076E-2</v>
      </c>
      <c r="AU1898" s="4">
        <f t="shared" si="161"/>
        <v>6.7539266307702671E-3</v>
      </c>
      <c r="AV1898" s="4">
        <f t="shared" si="161"/>
        <v>1.7199666665747784E-4</v>
      </c>
      <c r="AW1898" s="4">
        <f t="shared" si="163"/>
        <v>2.6560657498379669E-3</v>
      </c>
      <c r="AX1898" s="4">
        <f t="shared" si="163"/>
        <v>9.616378359184604E-5</v>
      </c>
      <c r="AY1898" s="4">
        <f t="shared" si="163"/>
        <v>0</v>
      </c>
      <c r="AZ1898" s="4">
        <f t="shared" si="163"/>
        <v>2.3831176566604991E-4</v>
      </c>
      <c r="BA1898" s="4">
        <f t="shared" si="163"/>
        <v>1.1265609954799916E-4</v>
      </c>
      <c r="BB1898" s="67">
        <f t="shared" si="163"/>
        <v>2.8309904999619158E-4</v>
      </c>
    </row>
    <row r="1899" spans="1:54" x14ac:dyDescent="0.3">
      <c r="A1899" t="s">
        <v>68</v>
      </c>
      <c r="B1899" t="s">
        <v>69</v>
      </c>
      <c r="C1899">
        <v>871690</v>
      </c>
      <c r="D1899" t="s">
        <v>70</v>
      </c>
      <c r="E1899" t="s">
        <v>71</v>
      </c>
      <c r="F1899" t="s">
        <v>72</v>
      </c>
      <c r="G1899" t="s">
        <v>108</v>
      </c>
      <c r="H1899">
        <v>6</v>
      </c>
      <c r="I1899" t="s">
        <v>962</v>
      </c>
      <c r="J1899" s="4">
        <v>0</v>
      </c>
      <c r="K1899" s="4">
        <v>0</v>
      </c>
      <c r="L1899" s="4">
        <v>0</v>
      </c>
      <c r="M1899" s="4">
        <v>0</v>
      </c>
      <c r="N1899" s="4">
        <v>0</v>
      </c>
      <c r="O1899" s="4">
        <v>0</v>
      </c>
      <c r="P1899" s="4">
        <v>0</v>
      </c>
      <c r="Q1899" s="4">
        <v>0</v>
      </c>
      <c r="R1899" s="4">
        <v>0</v>
      </c>
      <c r="S1899" s="4">
        <v>0</v>
      </c>
      <c r="T1899" s="4">
        <v>0</v>
      </c>
      <c r="U1899" s="4">
        <v>0</v>
      </c>
      <c r="V1899" s="4">
        <v>0</v>
      </c>
      <c r="W1899" s="4">
        <v>0</v>
      </c>
      <c r="X1899" s="4">
        <v>0</v>
      </c>
      <c r="Y1899" s="4">
        <v>0</v>
      </c>
      <c r="Z1899" s="4">
        <v>0</v>
      </c>
      <c r="AA1899" s="4">
        <v>0</v>
      </c>
      <c r="AB1899" s="4">
        <v>0</v>
      </c>
      <c r="AC1899" s="4">
        <v>0.85799999999999998</v>
      </c>
      <c r="AG1899" s="66">
        <v>871690</v>
      </c>
      <c r="AH1899" t="s">
        <v>962</v>
      </c>
      <c r="AI1899" s="4">
        <f t="shared" si="162"/>
        <v>0</v>
      </c>
      <c r="AJ1899" s="4">
        <f t="shared" si="161"/>
        <v>0</v>
      </c>
      <c r="AK1899" s="4">
        <f t="shared" si="161"/>
        <v>0</v>
      </c>
      <c r="AL1899" s="4">
        <f t="shared" si="161"/>
        <v>0</v>
      </c>
      <c r="AM1899" s="4">
        <f t="shared" si="161"/>
        <v>0</v>
      </c>
      <c r="AN1899" s="4">
        <f t="shared" si="161"/>
        <v>0</v>
      </c>
      <c r="AO1899" s="4">
        <f t="shared" si="161"/>
        <v>0</v>
      </c>
      <c r="AP1899" s="4">
        <f t="shared" si="161"/>
        <v>0</v>
      </c>
      <c r="AQ1899" s="4">
        <f t="shared" si="161"/>
        <v>0</v>
      </c>
      <c r="AR1899" s="4">
        <f t="shared" si="161"/>
        <v>0</v>
      </c>
      <c r="AS1899" s="4">
        <f t="shared" si="161"/>
        <v>0</v>
      </c>
      <c r="AT1899" s="4">
        <f t="shared" si="161"/>
        <v>0</v>
      </c>
      <c r="AU1899" s="4">
        <f t="shared" si="161"/>
        <v>0</v>
      </c>
      <c r="AV1899" s="4">
        <f t="shared" si="161"/>
        <v>0</v>
      </c>
      <c r="AW1899" s="4">
        <f t="shared" si="163"/>
        <v>0</v>
      </c>
      <c r="AX1899" s="4">
        <f t="shared" si="163"/>
        <v>0</v>
      </c>
      <c r="AY1899" s="4">
        <f t="shared" si="163"/>
        <v>0</v>
      </c>
      <c r="AZ1899" s="4">
        <f t="shared" si="163"/>
        <v>0</v>
      </c>
      <c r="BA1899" s="4">
        <f t="shared" si="163"/>
        <v>0</v>
      </c>
      <c r="BB1899" s="67">
        <f t="shared" si="163"/>
        <v>1.4288175582160727E-3</v>
      </c>
    </row>
    <row r="1900" spans="1:54" x14ac:dyDescent="0.3">
      <c r="A1900" t="s">
        <v>68</v>
      </c>
      <c r="B1900" t="s">
        <v>69</v>
      </c>
      <c r="C1900">
        <v>880190</v>
      </c>
      <c r="D1900" t="s">
        <v>70</v>
      </c>
      <c r="E1900" t="s">
        <v>71</v>
      </c>
      <c r="F1900" t="s">
        <v>72</v>
      </c>
      <c r="G1900" t="s">
        <v>108</v>
      </c>
      <c r="H1900">
        <v>6</v>
      </c>
      <c r="I1900" t="s">
        <v>243</v>
      </c>
      <c r="J1900" s="4">
        <v>0</v>
      </c>
      <c r="K1900" s="4">
        <v>0</v>
      </c>
      <c r="L1900" s="4">
        <v>16.510000000000002</v>
      </c>
      <c r="M1900" s="4">
        <v>0</v>
      </c>
      <c r="N1900" s="4">
        <v>0</v>
      </c>
      <c r="O1900" s="4">
        <v>0</v>
      </c>
      <c r="P1900" s="4">
        <v>0</v>
      </c>
      <c r="Q1900" s="4">
        <v>0</v>
      </c>
      <c r="R1900" s="4">
        <v>0</v>
      </c>
      <c r="S1900" s="4">
        <v>0</v>
      </c>
      <c r="T1900" s="4">
        <v>0</v>
      </c>
      <c r="U1900" s="4">
        <v>3.548</v>
      </c>
      <c r="V1900" s="4">
        <v>0</v>
      </c>
      <c r="W1900" s="4">
        <v>0</v>
      </c>
      <c r="X1900" s="4">
        <v>0</v>
      </c>
      <c r="Y1900" s="4">
        <v>0</v>
      </c>
      <c r="Z1900" s="4">
        <v>0</v>
      </c>
      <c r="AA1900" s="4">
        <v>0</v>
      </c>
      <c r="AB1900" s="4">
        <v>0</v>
      </c>
      <c r="AC1900" s="4">
        <v>0.876</v>
      </c>
      <c r="AG1900" s="66">
        <v>880190</v>
      </c>
      <c r="AH1900" t="s">
        <v>243</v>
      </c>
      <c r="AI1900" s="4">
        <f t="shared" si="162"/>
        <v>0</v>
      </c>
      <c r="AJ1900" s="4">
        <f t="shared" si="161"/>
        <v>0</v>
      </c>
      <c r="AK1900" s="4">
        <f t="shared" si="161"/>
        <v>0.3426029105683972</v>
      </c>
      <c r="AL1900" s="4">
        <f t="shared" si="161"/>
        <v>0</v>
      </c>
      <c r="AM1900" s="4">
        <f t="shared" si="161"/>
        <v>0</v>
      </c>
      <c r="AN1900" s="4">
        <f t="shared" si="161"/>
        <v>0</v>
      </c>
      <c r="AO1900" s="4">
        <f t="shared" si="161"/>
        <v>0</v>
      </c>
      <c r="AP1900" s="4">
        <f t="shared" si="161"/>
        <v>0</v>
      </c>
      <c r="AQ1900" s="4">
        <f t="shared" si="161"/>
        <v>0</v>
      </c>
      <c r="AR1900" s="4">
        <f t="shared" si="161"/>
        <v>0</v>
      </c>
      <c r="AS1900" s="4">
        <f t="shared" si="161"/>
        <v>0</v>
      </c>
      <c r="AT1900" s="4">
        <f t="shared" ref="AS1900:AV1924" si="164">IFERROR((U1900/U$2093)*100,0)</f>
        <v>1.0630330351897196E-2</v>
      </c>
      <c r="AU1900" s="4">
        <f t="shared" si="164"/>
        <v>0</v>
      </c>
      <c r="AV1900" s="4">
        <f t="shared" si="164"/>
        <v>0</v>
      </c>
      <c r="AW1900" s="4">
        <f t="shared" si="163"/>
        <v>0</v>
      </c>
      <c r="AX1900" s="4">
        <f t="shared" si="163"/>
        <v>0</v>
      </c>
      <c r="AY1900" s="4">
        <f t="shared" si="163"/>
        <v>0</v>
      </c>
      <c r="AZ1900" s="4">
        <f t="shared" si="163"/>
        <v>0</v>
      </c>
      <c r="BA1900" s="4">
        <f t="shared" si="163"/>
        <v>0</v>
      </c>
      <c r="BB1900" s="67">
        <f t="shared" si="163"/>
        <v>1.4587927517450811E-3</v>
      </c>
    </row>
    <row r="1901" spans="1:54" x14ac:dyDescent="0.3">
      <c r="A1901" t="s">
        <v>68</v>
      </c>
      <c r="B1901" t="s">
        <v>69</v>
      </c>
      <c r="C1901">
        <v>880330</v>
      </c>
      <c r="D1901" t="s">
        <v>70</v>
      </c>
      <c r="E1901" t="s">
        <v>71</v>
      </c>
      <c r="F1901" t="s">
        <v>72</v>
      </c>
      <c r="G1901" t="s">
        <v>108</v>
      </c>
      <c r="H1901">
        <v>6</v>
      </c>
      <c r="I1901" t="s">
        <v>49</v>
      </c>
      <c r="J1901" s="4">
        <v>0</v>
      </c>
      <c r="K1901" s="4">
        <v>0.502</v>
      </c>
      <c r="L1901" s="4">
        <v>0.61699999999999999</v>
      </c>
      <c r="M1901" s="4">
        <v>0</v>
      </c>
      <c r="N1901" s="4">
        <v>0</v>
      </c>
      <c r="O1901" s="4">
        <v>0</v>
      </c>
      <c r="P1901" s="4">
        <v>0</v>
      </c>
      <c r="Q1901" s="4">
        <v>0</v>
      </c>
      <c r="R1901" s="4">
        <v>0</v>
      </c>
      <c r="S1901" s="4">
        <v>10.709</v>
      </c>
      <c r="T1901" s="4">
        <v>0</v>
      </c>
      <c r="U1901" s="4">
        <v>0</v>
      </c>
      <c r="V1901" s="4">
        <v>0</v>
      </c>
      <c r="W1901" s="4">
        <v>0</v>
      </c>
      <c r="X1901" s="4">
        <v>0</v>
      </c>
      <c r="Y1901" s="4">
        <v>0</v>
      </c>
      <c r="Z1901" s="4">
        <v>0</v>
      </c>
      <c r="AA1901" s="4">
        <v>0</v>
      </c>
      <c r="AB1901" s="4">
        <v>0</v>
      </c>
      <c r="AC1901" s="4">
        <v>0</v>
      </c>
      <c r="AG1901" s="66">
        <v>880330</v>
      </c>
      <c r="AH1901" t="s">
        <v>49</v>
      </c>
      <c r="AI1901" s="4">
        <f t="shared" si="162"/>
        <v>0</v>
      </c>
      <c r="AJ1901" s="4">
        <f t="shared" si="162"/>
        <v>1.0853523698085239E-2</v>
      </c>
      <c r="AK1901" s="4">
        <f t="shared" si="162"/>
        <v>1.2803512769273231E-2</v>
      </c>
      <c r="AL1901" s="4">
        <f t="shared" si="162"/>
        <v>0</v>
      </c>
      <c r="AM1901" s="4">
        <f t="shared" si="162"/>
        <v>0</v>
      </c>
      <c r="AN1901" s="4">
        <f t="shared" si="162"/>
        <v>0</v>
      </c>
      <c r="AO1901" s="4">
        <f t="shared" si="162"/>
        <v>0</v>
      </c>
      <c r="AP1901" s="4">
        <f t="shared" si="162"/>
        <v>0</v>
      </c>
      <c r="AQ1901" s="4">
        <f t="shared" si="162"/>
        <v>0</v>
      </c>
      <c r="AR1901" s="4">
        <f t="shared" si="162"/>
        <v>5.0487359302257069E-2</v>
      </c>
      <c r="AS1901" s="4">
        <f t="shared" si="164"/>
        <v>0</v>
      </c>
      <c r="AT1901" s="4">
        <f t="shared" si="164"/>
        <v>0</v>
      </c>
      <c r="AU1901" s="4">
        <f t="shared" si="164"/>
        <v>0</v>
      </c>
      <c r="AV1901" s="4">
        <f t="shared" si="164"/>
        <v>0</v>
      </c>
      <c r="AW1901" s="4">
        <f t="shared" si="163"/>
        <v>0</v>
      </c>
      <c r="AX1901" s="4">
        <f t="shared" si="163"/>
        <v>0</v>
      </c>
      <c r="AY1901" s="4">
        <f t="shared" si="163"/>
        <v>0</v>
      </c>
      <c r="AZ1901" s="4">
        <f t="shared" si="163"/>
        <v>0</v>
      </c>
      <c r="BA1901" s="4">
        <f t="shared" si="163"/>
        <v>0</v>
      </c>
      <c r="BB1901" s="67">
        <f t="shared" si="163"/>
        <v>0</v>
      </c>
    </row>
    <row r="1902" spans="1:54" x14ac:dyDescent="0.3">
      <c r="A1902" t="s">
        <v>68</v>
      </c>
      <c r="B1902" t="s">
        <v>69</v>
      </c>
      <c r="C1902">
        <v>880390</v>
      </c>
      <c r="D1902" t="s">
        <v>70</v>
      </c>
      <c r="E1902" t="s">
        <v>71</v>
      </c>
      <c r="F1902" t="s">
        <v>72</v>
      </c>
      <c r="G1902" t="s">
        <v>108</v>
      </c>
      <c r="H1902">
        <v>6</v>
      </c>
      <c r="I1902" t="s">
        <v>243</v>
      </c>
      <c r="J1902" s="4">
        <v>0</v>
      </c>
      <c r="K1902" s="4">
        <v>0</v>
      </c>
      <c r="L1902" s="4">
        <v>0</v>
      </c>
      <c r="M1902" s="4">
        <v>0</v>
      </c>
      <c r="N1902" s="4">
        <v>0</v>
      </c>
      <c r="O1902" s="4">
        <v>0</v>
      </c>
      <c r="P1902" s="4">
        <v>0</v>
      </c>
      <c r="Q1902" s="4">
        <v>0</v>
      </c>
      <c r="R1902" s="4">
        <v>0</v>
      </c>
      <c r="S1902" s="4">
        <v>95.102999999999994</v>
      </c>
      <c r="T1902" s="4">
        <v>0</v>
      </c>
      <c r="U1902" s="4">
        <v>0</v>
      </c>
      <c r="V1902" s="4">
        <v>0</v>
      </c>
      <c r="W1902" s="4">
        <v>0</v>
      </c>
      <c r="X1902" s="4">
        <v>0</v>
      </c>
      <c r="Y1902" s="4">
        <v>0</v>
      </c>
      <c r="Z1902" s="4">
        <v>0</v>
      </c>
      <c r="AA1902" s="4">
        <v>0</v>
      </c>
      <c r="AB1902" s="4">
        <v>0</v>
      </c>
      <c r="AC1902" s="4">
        <v>0</v>
      </c>
      <c r="AG1902" s="66">
        <v>880390</v>
      </c>
      <c r="AH1902" t="s">
        <v>243</v>
      </c>
      <c r="AI1902" s="4">
        <f t="shared" si="162"/>
        <v>0</v>
      </c>
      <c r="AJ1902" s="4">
        <f t="shared" si="162"/>
        <v>0</v>
      </c>
      <c r="AK1902" s="4">
        <f t="shared" si="162"/>
        <v>0</v>
      </c>
      <c r="AL1902" s="4">
        <f t="shared" si="162"/>
        <v>0</v>
      </c>
      <c r="AM1902" s="4">
        <f t="shared" si="162"/>
        <v>0</v>
      </c>
      <c r="AN1902" s="4">
        <f t="shared" si="162"/>
        <v>0</v>
      </c>
      <c r="AO1902" s="4">
        <f t="shared" si="162"/>
        <v>0</v>
      </c>
      <c r="AP1902" s="4">
        <f t="shared" si="162"/>
        <v>0</v>
      </c>
      <c r="AQ1902" s="4">
        <f t="shared" si="162"/>
        <v>0</v>
      </c>
      <c r="AR1902" s="4">
        <f t="shared" si="162"/>
        <v>0.44836112911780313</v>
      </c>
      <c r="AS1902" s="4">
        <f t="shared" si="164"/>
        <v>0</v>
      </c>
      <c r="AT1902" s="4">
        <f t="shared" si="164"/>
        <v>0</v>
      </c>
      <c r="AU1902" s="4">
        <f t="shared" si="164"/>
        <v>0</v>
      </c>
      <c r="AV1902" s="4">
        <f t="shared" si="164"/>
        <v>0</v>
      </c>
      <c r="AW1902" s="4">
        <f t="shared" si="163"/>
        <v>0</v>
      </c>
      <c r="AX1902" s="4">
        <f t="shared" si="163"/>
        <v>0</v>
      </c>
      <c r="AY1902" s="4">
        <f t="shared" si="163"/>
        <v>0</v>
      </c>
      <c r="AZ1902" s="4">
        <f t="shared" si="163"/>
        <v>0</v>
      </c>
      <c r="BA1902" s="4">
        <f t="shared" si="163"/>
        <v>0</v>
      </c>
      <c r="BB1902" s="67">
        <f t="shared" si="163"/>
        <v>0</v>
      </c>
    </row>
    <row r="1903" spans="1:54" x14ac:dyDescent="0.3">
      <c r="A1903" t="s">
        <v>68</v>
      </c>
      <c r="B1903" t="s">
        <v>69</v>
      </c>
      <c r="C1903">
        <v>880400</v>
      </c>
      <c r="D1903" t="s">
        <v>70</v>
      </c>
      <c r="E1903" t="s">
        <v>71</v>
      </c>
      <c r="F1903" t="s">
        <v>72</v>
      </c>
      <c r="G1903" t="s">
        <v>108</v>
      </c>
      <c r="H1903">
        <v>6</v>
      </c>
      <c r="I1903" t="s">
        <v>1510</v>
      </c>
      <c r="J1903" s="4">
        <v>0</v>
      </c>
      <c r="K1903" s="4">
        <v>0</v>
      </c>
      <c r="L1903" s="4">
        <v>0</v>
      </c>
      <c r="M1903" s="4">
        <v>0</v>
      </c>
      <c r="N1903" s="4">
        <v>0</v>
      </c>
      <c r="O1903" s="4">
        <v>0</v>
      </c>
      <c r="P1903" s="4">
        <v>0</v>
      </c>
      <c r="Q1903" s="4">
        <v>0</v>
      </c>
      <c r="R1903" s="4">
        <v>0</v>
      </c>
      <c r="S1903" s="4">
        <v>0</v>
      </c>
      <c r="T1903" s="4">
        <v>0</v>
      </c>
      <c r="U1903" s="4">
        <v>0</v>
      </c>
      <c r="V1903" s="4">
        <v>0</v>
      </c>
      <c r="W1903" s="4">
        <v>0</v>
      </c>
      <c r="X1903" s="4">
        <v>0</v>
      </c>
      <c r="Y1903" s="4">
        <v>0</v>
      </c>
      <c r="Z1903" s="4">
        <v>4.4050000000000002</v>
      </c>
      <c r="AA1903" s="4">
        <v>0</v>
      </c>
      <c r="AB1903" s="4">
        <v>0</v>
      </c>
      <c r="AC1903" s="4">
        <v>0</v>
      </c>
      <c r="AG1903" s="66">
        <v>880400</v>
      </c>
      <c r="AH1903" t="s">
        <v>1510</v>
      </c>
      <c r="AI1903" s="4">
        <f t="shared" si="162"/>
        <v>0</v>
      </c>
      <c r="AJ1903" s="4">
        <f t="shared" si="162"/>
        <v>0</v>
      </c>
      <c r="AK1903" s="4">
        <f t="shared" si="162"/>
        <v>0</v>
      </c>
      <c r="AL1903" s="4">
        <f t="shared" si="162"/>
        <v>0</v>
      </c>
      <c r="AM1903" s="4">
        <f t="shared" si="162"/>
        <v>0</v>
      </c>
      <c r="AN1903" s="4">
        <f t="shared" si="162"/>
        <v>0</v>
      </c>
      <c r="AO1903" s="4">
        <f t="shared" si="162"/>
        <v>0</v>
      </c>
      <c r="AP1903" s="4">
        <f t="shared" si="162"/>
        <v>0</v>
      </c>
      <c r="AQ1903" s="4">
        <f t="shared" si="162"/>
        <v>0</v>
      </c>
      <c r="AR1903" s="4">
        <f t="shared" si="162"/>
        <v>0</v>
      </c>
      <c r="AS1903" s="4">
        <f t="shared" si="164"/>
        <v>0</v>
      </c>
      <c r="AT1903" s="4">
        <f t="shared" si="164"/>
        <v>0</v>
      </c>
      <c r="AU1903" s="4">
        <f t="shared" si="164"/>
        <v>0</v>
      </c>
      <c r="AV1903" s="4">
        <f t="shared" si="164"/>
        <v>0</v>
      </c>
      <c r="AW1903" s="4">
        <f t="shared" si="163"/>
        <v>0</v>
      </c>
      <c r="AX1903" s="4">
        <f t="shared" si="163"/>
        <v>0</v>
      </c>
      <c r="AY1903" s="4">
        <f t="shared" si="163"/>
        <v>9.1768952069815769E-3</v>
      </c>
      <c r="AZ1903" s="4">
        <f t="shared" si="163"/>
        <v>0</v>
      </c>
      <c r="BA1903" s="4">
        <f t="shared" si="163"/>
        <v>0</v>
      </c>
      <c r="BB1903" s="67">
        <f t="shared" si="163"/>
        <v>0</v>
      </c>
    </row>
    <row r="1904" spans="1:54" x14ac:dyDescent="0.3">
      <c r="A1904" t="s">
        <v>68</v>
      </c>
      <c r="B1904" t="s">
        <v>69</v>
      </c>
      <c r="C1904">
        <v>890190</v>
      </c>
      <c r="D1904" t="s">
        <v>70</v>
      </c>
      <c r="E1904" t="s">
        <v>71</v>
      </c>
      <c r="F1904" t="s">
        <v>72</v>
      </c>
      <c r="G1904" t="s">
        <v>108</v>
      </c>
      <c r="H1904">
        <v>6</v>
      </c>
      <c r="I1904" t="s">
        <v>1511</v>
      </c>
      <c r="J1904" s="4">
        <v>0</v>
      </c>
      <c r="K1904" s="4">
        <v>0</v>
      </c>
      <c r="L1904" s="4">
        <v>0</v>
      </c>
      <c r="M1904" s="4">
        <v>0</v>
      </c>
      <c r="N1904" s="4">
        <v>0</v>
      </c>
      <c r="O1904" s="4">
        <v>0</v>
      </c>
      <c r="P1904" s="4">
        <v>0</v>
      </c>
      <c r="Q1904" s="4">
        <v>0</v>
      </c>
      <c r="R1904" s="4">
        <v>0</v>
      </c>
      <c r="S1904" s="4">
        <v>0</v>
      </c>
      <c r="T1904" s="4">
        <v>16156.395</v>
      </c>
      <c r="U1904" s="4">
        <v>0</v>
      </c>
      <c r="V1904" s="4">
        <v>0</v>
      </c>
      <c r="W1904" s="4">
        <v>0</v>
      </c>
      <c r="X1904" s="4">
        <v>0</v>
      </c>
      <c r="Y1904" s="4">
        <v>0</v>
      </c>
      <c r="Z1904" s="4">
        <v>0</v>
      </c>
      <c r="AA1904" s="4">
        <v>0</v>
      </c>
      <c r="AB1904" s="4">
        <v>0</v>
      </c>
      <c r="AC1904" s="4">
        <v>0</v>
      </c>
      <c r="AG1904" s="66">
        <v>890190</v>
      </c>
      <c r="AH1904" t="s">
        <v>1511</v>
      </c>
      <c r="AI1904" s="4">
        <f t="shared" si="162"/>
        <v>0</v>
      </c>
      <c r="AJ1904" s="4">
        <f t="shared" si="162"/>
        <v>0</v>
      </c>
      <c r="AK1904" s="4">
        <f t="shared" si="162"/>
        <v>0</v>
      </c>
      <c r="AL1904" s="4">
        <f t="shared" si="162"/>
        <v>0</v>
      </c>
      <c r="AM1904" s="4">
        <f t="shared" si="162"/>
        <v>0</v>
      </c>
      <c r="AN1904" s="4">
        <f t="shared" si="162"/>
        <v>0</v>
      </c>
      <c r="AO1904" s="4">
        <f t="shared" si="162"/>
        <v>0</v>
      </c>
      <c r="AP1904" s="4">
        <f t="shared" si="162"/>
        <v>0</v>
      </c>
      <c r="AQ1904" s="4">
        <f t="shared" si="162"/>
        <v>0</v>
      </c>
      <c r="AR1904" s="4">
        <f t="shared" si="162"/>
        <v>0</v>
      </c>
      <c r="AS1904" s="4">
        <f t="shared" si="164"/>
        <v>1.8668240966217244</v>
      </c>
      <c r="AT1904" s="4">
        <f t="shared" si="164"/>
        <v>0</v>
      </c>
      <c r="AU1904" s="4">
        <f t="shared" si="164"/>
        <v>0</v>
      </c>
      <c r="AV1904" s="4">
        <f t="shared" si="164"/>
        <v>0</v>
      </c>
      <c r="AW1904" s="4">
        <f t="shared" si="163"/>
        <v>0</v>
      </c>
      <c r="AX1904" s="4">
        <f t="shared" si="163"/>
        <v>0</v>
      </c>
      <c r="AY1904" s="4">
        <f t="shared" si="163"/>
        <v>0</v>
      </c>
      <c r="AZ1904" s="4">
        <f t="shared" si="163"/>
        <v>0</v>
      </c>
      <c r="BA1904" s="4">
        <f t="shared" si="163"/>
        <v>0</v>
      </c>
      <c r="BB1904" s="67">
        <f t="shared" si="163"/>
        <v>0</v>
      </c>
    </row>
    <row r="1905" spans="1:54" x14ac:dyDescent="0.3">
      <c r="A1905" t="s">
        <v>68</v>
      </c>
      <c r="B1905" t="s">
        <v>69</v>
      </c>
      <c r="C1905">
        <v>890520</v>
      </c>
      <c r="D1905" t="s">
        <v>70</v>
      </c>
      <c r="E1905" t="s">
        <v>71</v>
      </c>
      <c r="F1905" t="s">
        <v>72</v>
      </c>
      <c r="G1905" t="s">
        <v>108</v>
      </c>
      <c r="H1905">
        <v>6</v>
      </c>
      <c r="I1905" t="s">
        <v>1512</v>
      </c>
      <c r="J1905" s="4">
        <v>0</v>
      </c>
      <c r="K1905" s="4">
        <v>0</v>
      </c>
      <c r="L1905" s="4">
        <v>0</v>
      </c>
      <c r="M1905" s="4">
        <v>0</v>
      </c>
      <c r="N1905" s="4">
        <v>0</v>
      </c>
      <c r="O1905" s="4">
        <v>0</v>
      </c>
      <c r="P1905" s="4">
        <v>0</v>
      </c>
      <c r="Q1905" s="4">
        <v>0</v>
      </c>
      <c r="R1905" s="4">
        <v>0</v>
      </c>
      <c r="S1905" s="4">
        <v>0</v>
      </c>
      <c r="T1905" s="4">
        <v>772645.39800000004</v>
      </c>
      <c r="U1905" s="4">
        <v>0</v>
      </c>
      <c r="V1905" s="4">
        <v>0</v>
      </c>
      <c r="W1905" s="4">
        <v>0</v>
      </c>
      <c r="X1905" s="4">
        <v>0</v>
      </c>
      <c r="Y1905" s="4">
        <v>0</v>
      </c>
      <c r="Z1905" s="4">
        <v>0</v>
      </c>
      <c r="AA1905" s="4">
        <v>2.8769999999999998</v>
      </c>
      <c r="AB1905" s="4">
        <v>0</v>
      </c>
      <c r="AC1905" s="4">
        <v>0</v>
      </c>
      <c r="AG1905" s="66">
        <v>890520</v>
      </c>
      <c r="AH1905" t="s">
        <v>1512</v>
      </c>
      <c r="AI1905" s="4">
        <f t="shared" si="162"/>
        <v>0</v>
      </c>
      <c r="AJ1905" s="4">
        <f t="shared" si="162"/>
        <v>0</v>
      </c>
      <c r="AK1905" s="4">
        <f t="shared" si="162"/>
        <v>0</v>
      </c>
      <c r="AL1905" s="4">
        <f t="shared" si="162"/>
        <v>0</v>
      </c>
      <c r="AM1905" s="4">
        <f t="shared" si="162"/>
        <v>0</v>
      </c>
      <c r="AN1905" s="4">
        <f t="shared" si="162"/>
        <v>0</v>
      </c>
      <c r="AO1905" s="4">
        <f t="shared" si="162"/>
        <v>0</v>
      </c>
      <c r="AP1905" s="4">
        <f t="shared" si="162"/>
        <v>0</v>
      </c>
      <c r="AQ1905" s="4">
        <f t="shared" si="162"/>
        <v>0</v>
      </c>
      <c r="AR1905" s="4">
        <f t="shared" si="162"/>
        <v>0</v>
      </c>
      <c r="AS1905" s="4">
        <f t="shared" si="164"/>
        <v>89.276911534428493</v>
      </c>
      <c r="AT1905" s="4">
        <f t="shared" si="164"/>
        <v>0</v>
      </c>
      <c r="AU1905" s="4">
        <f t="shared" si="164"/>
        <v>0</v>
      </c>
      <c r="AV1905" s="4">
        <f t="shared" si="164"/>
        <v>0</v>
      </c>
      <c r="AW1905" s="4">
        <f t="shared" si="163"/>
        <v>0</v>
      </c>
      <c r="AX1905" s="4">
        <f t="shared" si="163"/>
        <v>0</v>
      </c>
      <c r="AY1905" s="4">
        <f t="shared" si="163"/>
        <v>0</v>
      </c>
      <c r="AZ1905" s="4">
        <f t="shared" si="163"/>
        <v>4.3393857583621867E-3</v>
      </c>
      <c r="BA1905" s="4">
        <f t="shared" si="163"/>
        <v>0</v>
      </c>
      <c r="BB1905" s="67">
        <f t="shared" si="163"/>
        <v>0</v>
      </c>
    </row>
    <row r="1906" spans="1:54" x14ac:dyDescent="0.3">
      <c r="A1906" t="s">
        <v>68</v>
      </c>
      <c r="B1906" t="s">
        <v>69</v>
      </c>
      <c r="C1906">
        <v>890590</v>
      </c>
      <c r="D1906" t="s">
        <v>70</v>
      </c>
      <c r="E1906" t="s">
        <v>71</v>
      </c>
      <c r="F1906" t="s">
        <v>72</v>
      </c>
      <c r="G1906" t="s">
        <v>108</v>
      </c>
      <c r="H1906">
        <v>6</v>
      </c>
      <c r="I1906" t="s">
        <v>243</v>
      </c>
      <c r="J1906" s="4">
        <v>0</v>
      </c>
      <c r="K1906" s="4">
        <v>0</v>
      </c>
      <c r="L1906" s="4">
        <v>0</v>
      </c>
      <c r="M1906" s="4">
        <v>0</v>
      </c>
      <c r="N1906" s="4">
        <v>0</v>
      </c>
      <c r="O1906" s="4">
        <v>0</v>
      </c>
      <c r="P1906" s="4">
        <v>0</v>
      </c>
      <c r="Q1906" s="4">
        <v>0</v>
      </c>
      <c r="R1906" s="4">
        <v>0</v>
      </c>
      <c r="S1906" s="4">
        <v>0</v>
      </c>
      <c r="T1906" s="4">
        <v>31070.964</v>
      </c>
      <c r="U1906" s="4">
        <v>0</v>
      </c>
      <c r="V1906" s="4">
        <v>0</v>
      </c>
      <c r="W1906" s="4">
        <v>0</v>
      </c>
      <c r="X1906" s="4">
        <v>0</v>
      </c>
      <c r="Y1906" s="4">
        <v>0</v>
      </c>
      <c r="Z1906" s="4">
        <v>0</v>
      </c>
      <c r="AA1906" s="4">
        <v>0</v>
      </c>
      <c r="AB1906" s="4">
        <v>0</v>
      </c>
      <c r="AC1906" s="4">
        <v>0</v>
      </c>
      <c r="AG1906" s="66">
        <v>890590</v>
      </c>
      <c r="AH1906" t="s">
        <v>243</v>
      </c>
      <c r="AI1906" s="4">
        <f t="shared" si="162"/>
        <v>0</v>
      </c>
      <c r="AJ1906" s="4">
        <f t="shared" si="162"/>
        <v>0</v>
      </c>
      <c r="AK1906" s="4">
        <f t="shared" si="162"/>
        <v>0</v>
      </c>
      <c r="AL1906" s="4">
        <f t="shared" si="162"/>
        <v>0</v>
      </c>
      <c r="AM1906" s="4">
        <f t="shared" si="162"/>
        <v>0</v>
      </c>
      <c r="AN1906" s="4">
        <f t="shared" si="162"/>
        <v>0</v>
      </c>
      <c r="AO1906" s="4">
        <f t="shared" si="162"/>
        <v>0</v>
      </c>
      <c r="AP1906" s="4">
        <f t="shared" si="162"/>
        <v>0</v>
      </c>
      <c r="AQ1906" s="4">
        <f t="shared" si="162"/>
        <v>0</v>
      </c>
      <c r="AR1906" s="4">
        <f t="shared" si="162"/>
        <v>0</v>
      </c>
      <c r="AS1906" s="4">
        <f t="shared" si="164"/>
        <v>3.5901588380617162</v>
      </c>
      <c r="AT1906" s="4">
        <f t="shared" si="164"/>
        <v>0</v>
      </c>
      <c r="AU1906" s="4">
        <f t="shared" si="164"/>
        <v>0</v>
      </c>
      <c r="AV1906" s="4">
        <f t="shared" si="164"/>
        <v>0</v>
      </c>
      <c r="AW1906" s="4">
        <f t="shared" si="163"/>
        <v>0</v>
      </c>
      <c r="AX1906" s="4">
        <f t="shared" si="163"/>
        <v>0</v>
      </c>
      <c r="AY1906" s="4">
        <f t="shared" si="163"/>
        <v>0</v>
      </c>
      <c r="AZ1906" s="4">
        <f t="shared" si="163"/>
        <v>0</v>
      </c>
      <c r="BA1906" s="4">
        <f t="shared" si="163"/>
        <v>0</v>
      </c>
      <c r="BB1906" s="67">
        <f t="shared" si="163"/>
        <v>0</v>
      </c>
    </row>
    <row r="1907" spans="1:54" x14ac:dyDescent="0.3">
      <c r="A1907" t="s">
        <v>68</v>
      </c>
      <c r="B1907" t="s">
        <v>69</v>
      </c>
      <c r="C1907">
        <v>890710</v>
      </c>
      <c r="D1907" t="s">
        <v>70</v>
      </c>
      <c r="E1907" t="s">
        <v>71</v>
      </c>
      <c r="F1907" t="s">
        <v>72</v>
      </c>
      <c r="G1907" t="s">
        <v>108</v>
      </c>
      <c r="H1907">
        <v>6</v>
      </c>
      <c r="I1907" t="s">
        <v>1513</v>
      </c>
      <c r="J1907" s="4">
        <v>0</v>
      </c>
      <c r="K1907" s="4">
        <v>0</v>
      </c>
      <c r="L1907" s="4">
        <v>0</v>
      </c>
      <c r="M1907" s="4">
        <v>0</v>
      </c>
      <c r="N1907" s="4">
        <v>0</v>
      </c>
      <c r="O1907" s="4">
        <v>0</v>
      </c>
      <c r="P1907" s="4">
        <v>0</v>
      </c>
      <c r="Q1907" s="4">
        <v>0</v>
      </c>
      <c r="R1907" s="4">
        <v>0</v>
      </c>
      <c r="S1907" s="4">
        <v>0</v>
      </c>
      <c r="T1907" s="4">
        <v>0</v>
      </c>
      <c r="U1907" s="4">
        <v>0</v>
      </c>
      <c r="V1907" s="4">
        <v>0</v>
      </c>
      <c r="W1907" s="4">
        <v>0</v>
      </c>
      <c r="X1907" s="4">
        <v>0</v>
      </c>
      <c r="Y1907" s="4">
        <v>0</v>
      </c>
      <c r="Z1907" s="4">
        <v>0</v>
      </c>
      <c r="AA1907" s="4">
        <v>0</v>
      </c>
      <c r="AB1907" s="4">
        <v>0</v>
      </c>
      <c r="AC1907" s="4">
        <v>3.48</v>
      </c>
      <c r="AG1907" s="66">
        <v>890710</v>
      </c>
      <c r="AH1907" t="s">
        <v>1513</v>
      </c>
      <c r="AI1907" s="4">
        <f t="shared" si="162"/>
        <v>0</v>
      </c>
      <c r="AJ1907" s="4">
        <f t="shared" si="162"/>
        <v>0</v>
      </c>
      <c r="AK1907" s="4">
        <f t="shared" si="162"/>
        <v>0</v>
      </c>
      <c r="AL1907" s="4">
        <f t="shared" si="162"/>
        <v>0</v>
      </c>
      <c r="AM1907" s="4">
        <f t="shared" si="162"/>
        <v>0</v>
      </c>
      <c r="AN1907" s="4">
        <f t="shared" si="162"/>
        <v>0</v>
      </c>
      <c r="AO1907" s="4">
        <f t="shared" si="162"/>
        <v>0</v>
      </c>
      <c r="AP1907" s="4">
        <f t="shared" si="162"/>
        <v>0</v>
      </c>
      <c r="AQ1907" s="4">
        <f t="shared" si="162"/>
        <v>0</v>
      </c>
      <c r="AR1907" s="4">
        <f t="shared" si="162"/>
        <v>0</v>
      </c>
      <c r="AS1907" s="4">
        <f t="shared" si="164"/>
        <v>0</v>
      </c>
      <c r="AT1907" s="4">
        <f t="shared" si="164"/>
        <v>0</v>
      </c>
      <c r="AU1907" s="4">
        <f t="shared" si="164"/>
        <v>0</v>
      </c>
      <c r="AV1907" s="4">
        <f t="shared" si="164"/>
        <v>0</v>
      </c>
      <c r="AW1907" s="4">
        <f t="shared" si="163"/>
        <v>0</v>
      </c>
      <c r="AX1907" s="4">
        <f t="shared" si="163"/>
        <v>0</v>
      </c>
      <c r="AY1907" s="4">
        <f t="shared" si="163"/>
        <v>0</v>
      </c>
      <c r="AZ1907" s="4">
        <f t="shared" si="163"/>
        <v>0</v>
      </c>
      <c r="BA1907" s="4">
        <f t="shared" si="163"/>
        <v>0</v>
      </c>
      <c r="BB1907" s="67">
        <f t="shared" si="163"/>
        <v>5.7952040822749802E-3</v>
      </c>
    </row>
    <row r="1908" spans="1:54" x14ac:dyDescent="0.3">
      <c r="A1908" t="s">
        <v>68</v>
      </c>
      <c r="B1908" t="s">
        <v>69</v>
      </c>
      <c r="C1908">
        <v>900110</v>
      </c>
      <c r="D1908" t="s">
        <v>70</v>
      </c>
      <c r="E1908" t="s">
        <v>71</v>
      </c>
      <c r="F1908" t="s">
        <v>72</v>
      </c>
      <c r="G1908" t="s">
        <v>108</v>
      </c>
      <c r="H1908">
        <v>6</v>
      </c>
      <c r="I1908" t="s">
        <v>1514</v>
      </c>
      <c r="J1908" s="4">
        <v>0</v>
      </c>
      <c r="K1908" s="4">
        <v>0</v>
      </c>
      <c r="L1908" s="4">
        <v>0</v>
      </c>
      <c r="M1908" s="4">
        <v>0</v>
      </c>
      <c r="N1908" s="4">
        <v>3.052</v>
      </c>
      <c r="O1908" s="4">
        <v>0</v>
      </c>
      <c r="P1908" s="4">
        <v>0</v>
      </c>
      <c r="Q1908" s="4">
        <v>0</v>
      </c>
      <c r="R1908" s="4">
        <v>0</v>
      </c>
      <c r="S1908" s="4">
        <v>0</v>
      </c>
      <c r="T1908" s="4">
        <v>0</v>
      </c>
      <c r="U1908" s="4">
        <v>0</v>
      </c>
      <c r="V1908" s="4">
        <v>0</v>
      </c>
      <c r="W1908" s="4">
        <v>201.46600000000001</v>
      </c>
      <c r="X1908" s="4">
        <v>0</v>
      </c>
      <c r="Y1908" s="4">
        <v>109.40300000000001</v>
      </c>
      <c r="Z1908" s="4">
        <v>45.051000000000002</v>
      </c>
      <c r="AA1908" s="4">
        <v>0</v>
      </c>
      <c r="AB1908" s="4">
        <v>0</v>
      </c>
      <c r="AC1908" s="4">
        <v>210.339</v>
      </c>
      <c r="AG1908" s="66">
        <v>900110</v>
      </c>
      <c r="AH1908" t="s">
        <v>1514</v>
      </c>
      <c r="AI1908" s="4">
        <f t="shared" si="162"/>
        <v>0</v>
      </c>
      <c r="AJ1908" s="4">
        <f t="shared" si="162"/>
        <v>0</v>
      </c>
      <c r="AK1908" s="4">
        <f t="shared" si="162"/>
        <v>0</v>
      </c>
      <c r="AL1908" s="4">
        <f t="shared" si="162"/>
        <v>0</v>
      </c>
      <c r="AM1908" s="4">
        <f t="shared" si="162"/>
        <v>6.9609817812495464E-2</v>
      </c>
      <c r="AN1908" s="4">
        <f t="shared" si="162"/>
        <v>0</v>
      </c>
      <c r="AO1908" s="4">
        <f t="shared" si="162"/>
        <v>0</v>
      </c>
      <c r="AP1908" s="4">
        <f t="shared" si="162"/>
        <v>0</v>
      </c>
      <c r="AQ1908" s="4">
        <f t="shared" si="162"/>
        <v>0</v>
      </c>
      <c r="AR1908" s="4">
        <f t="shared" si="162"/>
        <v>0</v>
      </c>
      <c r="AS1908" s="4">
        <f t="shared" si="164"/>
        <v>0</v>
      </c>
      <c r="AT1908" s="4">
        <f t="shared" si="164"/>
        <v>0</v>
      </c>
      <c r="AU1908" s="4">
        <f t="shared" si="164"/>
        <v>0</v>
      </c>
      <c r="AV1908" s="4">
        <f t="shared" si="164"/>
        <v>0.47467781431254014</v>
      </c>
      <c r="AW1908" s="4">
        <f t="shared" si="163"/>
        <v>0</v>
      </c>
      <c r="AX1908" s="4">
        <f t="shared" si="163"/>
        <v>0.29223906711940928</v>
      </c>
      <c r="AY1908" s="4">
        <f t="shared" si="163"/>
        <v>9.3854325986317141E-2</v>
      </c>
      <c r="AZ1908" s="4">
        <f t="shared" si="163"/>
        <v>0</v>
      </c>
      <c r="BA1908" s="4">
        <f t="shared" si="163"/>
        <v>0</v>
      </c>
      <c r="BB1908" s="67">
        <f t="shared" si="163"/>
        <v>0.35027512398322902</v>
      </c>
    </row>
    <row r="1909" spans="1:54" x14ac:dyDescent="0.3">
      <c r="A1909" t="s">
        <v>68</v>
      </c>
      <c r="B1909" t="s">
        <v>69</v>
      </c>
      <c r="C1909">
        <v>900130</v>
      </c>
      <c r="D1909" t="s">
        <v>70</v>
      </c>
      <c r="E1909" t="s">
        <v>71</v>
      </c>
      <c r="F1909" t="s">
        <v>72</v>
      </c>
      <c r="G1909" t="s">
        <v>108</v>
      </c>
      <c r="H1909">
        <v>6</v>
      </c>
      <c r="I1909" t="s">
        <v>1515</v>
      </c>
      <c r="J1909" s="4">
        <v>0</v>
      </c>
      <c r="K1909" s="4">
        <v>0</v>
      </c>
      <c r="L1909" s="4">
        <v>0</v>
      </c>
      <c r="M1909" s="4">
        <v>0</v>
      </c>
      <c r="N1909" s="4">
        <v>0</v>
      </c>
      <c r="O1909" s="4">
        <v>0</v>
      </c>
      <c r="P1909" s="4">
        <v>0</v>
      </c>
      <c r="Q1909" s="4">
        <v>0</v>
      </c>
      <c r="R1909" s="4">
        <v>0</v>
      </c>
      <c r="S1909" s="4">
        <v>0</v>
      </c>
      <c r="T1909" s="4">
        <v>0</v>
      </c>
      <c r="U1909" s="4">
        <v>0</v>
      </c>
      <c r="V1909" s="4">
        <v>0</v>
      </c>
      <c r="W1909" s="4">
        <v>0</v>
      </c>
      <c r="X1909" s="4">
        <v>3.6999999999999998E-2</v>
      </c>
      <c r="Y1909" s="4">
        <v>0</v>
      </c>
      <c r="Z1909" s="4">
        <v>0</v>
      </c>
      <c r="AA1909" s="4">
        <v>0</v>
      </c>
      <c r="AB1909" s="4">
        <v>0</v>
      </c>
      <c r="AC1909" s="4">
        <v>0</v>
      </c>
      <c r="AG1909" s="66">
        <v>900130</v>
      </c>
      <c r="AH1909" t="s">
        <v>1515</v>
      </c>
      <c r="AI1909" s="4">
        <f t="shared" si="162"/>
        <v>0</v>
      </c>
      <c r="AJ1909" s="4">
        <f t="shared" si="162"/>
        <v>0</v>
      </c>
      <c r="AK1909" s="4">
        <f t="shared" si="162"/>
        <v>0</v>
      </c>
      <c r="AL1909" s="4">
        <f t="shared" si="162"/>
        <v>0</v>
      </c>
      <c r="AM1909" s="4">
        <f t="shared" si="162"/>
        <v>0</v>
      </c>
      <c r="AN1909" s="4">
        <f t="shared" si="162"/>
        <v>0</v>
      </c>
      <c r="AO1909" s="4">
        <f t="shared" si="162"/>
        <v>0</v>
      </c>
      <c r="AP1909" s="4">
        <f t="shared" si="162"/>
        <v>0</v>
      </c>
      <c r="AQ1909" s="4">
        <f t="shared" si="162"/>
        <v>0</v>
      </c>
      <c r="AR1909" s="4">
        <f t="shared" si="162"/>
        <v>0</v>
      </c>
      <c r="AS1909" s="4">
        <f t="shared" si="164"/>
        <v>0</v>
      </c>
      <c r="AT1909" s="4">
        <f t="shared" si="164"/>
        <v>0</v>
      </c>
      <c r="AU1909" s="4">
        <f t="shared" si="164"/>
        <v>0</v>
      </c>
      <c r="AV1909" s="4">
        <f t="shared" si="164"/>
        <v>0</v>
      </c>
      <c r="AW1909" s="4">
        <f t="shared" si="163"/>
        <v>1.2177748791078657E-4</v>
      </c>
      <c r="AX1909" s="4">
        <f t="shared" si="163"/>
        <v>0</v>
      </c>
      <c r="AY1909" s="4">
        <f t="shared" si="163"/>
        <v>0</v>
      </c>
      <c r="AZ1909" s="4">
        <f t="shared" si="163"/>
        <v>0</v>
      </c>
      <c r="BA1909" s="4">
        <f t="shared" si="163"/>
        <v>0</v>
      </c>
      <c r="BB1909" s="67">
        <f t="shared" si="163"/>
        <v>0</v>
      </c>
    </row>
    <row r="1910" spans="1:54" x14ac:dyDescent="0.3">
      <c r="A1910" t="s">
        <v>68</v>
      </c>
      <c r="B1910" t="s">
        <v>69</v>
      </c>
      <c r="C1910">
        <v>900140</v>
      </c>
      <c r="D1910" t="s">
        <v>70</v>
      </c>
      <c r="E1910" t="s">
        <v>71</v>
      </c>
      <c r="F1910" t="s">
        <v>72</v>
      </c>
      <c r="G1910" t="s">
        <v>108</v>
      </c>
      <c r="H1910">
        <v>6</v>
      </c>
      <c r="I1910" t="s">
        <v>1516</v>
      </c>
      <c r="J1910" s="4">
        <v>0</v>
      </c>
      <c r="K1910" s="4">
        <v>0</v>
      </c>
      <c r="L1910" s="4">
        <v>0</v>
      </c>
      <c r="M1910" s="4">
        <v>1.008</v>
      </c>
      <c r="N1910" s="4">
        <v>0</v>
      </c>
      <c r="O1910" s="4">
        <v>0</v>
      </c>
      <c r="P1910" s="4">
        <v>0</v>
      </c>
      <c r="Q1910" s="4">
        <v>0.17799999999999999</v>
      </c>
      <c r="R1910" s="4">
        <v>0</v>
      </c>
      <c r="S1910" s="4">
        <v>0</v>
      </c>
      <c r="T1910" s="4">
        <v>0</v>
      </c>
      <c r="U1910" s="4">
        <v>0</v>
      </c>
      <c r="V1910" s="4">
        <v>0</v>
      </c>
      <c r="W1910" s="4">
        <v>0</v>
      </c>
      <c r="X1910" s="4">
        <v>0</v>
      </c>
      <c r="Y1910" s="4">
        <v>0</v>
      </c>
      <c r="Z1910" s="4">
        <v>0</v>
      </c>
      <c r="AA1910" s="4">
        <v>0</v>
      </c>
      <c r="AB1910" s="4">
        <v>0</v>
      </c>
      <c r="AC1910" s="4">
        <v>0</v>
      </c>
      <c r="AG1910" s="66">
        <v>900140</v>
      </c>
      <c r="AH1910" t="s">
        <v>1516</v>
      </c>
      <c r="AI1910" s="4">
        <f t="shared" si="162"/>
        <v>0</v>
      </c>
      <c r="AJ1910" s="4">
        <f t="shared" si="162"/>
        <v>0</v>
      </c>
      <c r="AK1910" s="4">
        <f t="shared" si="162"/>
        <v>0</v>
      </c>
      <c r="AL1910" s="4">
        <f t="shared" si="162"/>
        <v>2.0362299444985937E-2</v>
      </c>
      <c r="AM1910" s="4">
        <f t="shared" si="162"/>
        <v>0</v>
      </c>
      <c r="AN1910" s="4">
        <f t="shared" si="162"/>
        <v>0</v>
      </c>
      <c r="AO1910" s="4">
        <f t="shared" si="162"/>
        <v>0</v>
      </c>
      <c r="AP1910" s="4">
        <f t="shared" si="162"/>
        <v>1.047084569491179E-3</v>
      </c>
      <c r="AQ1910" s="4">
        <f t="shared" si="162"/>
        <v>0</v>
      </c>
      <c r="AR1910" s="4">
        <f t="shared" si="162"/>
        <v>0</v>
      </c>
      <c r="AS1910" s="4">
        <f t="shared" si="164"/>
        <v>0</v>
      </c>
      <c r="AT1910" s="4">
        <f t="shared" si="164"/>
        <v>0</v>
      </c>
      <c r="AU1910" s="4">
        <f t="shared" si="164"/>
        <v>0</v>
      </c>
      <c r="AV1910" s="4">
        <f t="shared" si="164"/>
        <v>0</v>
      </c>
      <c r="AW1910" s="4">
        <f t="shared" si="163"/>
        <v>0</v>
      </c>
      <c r="AX1910" s="4">
        <f t="shared" si="163"/>
        <v>0</v>
      </c>
      <c r="AY1910" s="4">
        <f t="shared" si="163"/>
        <v>0</v>
      </c>
      <c r="AZ1910" s="4">
        <f t="shared" si="163"/>
        <v>0</v>
      </c>
      <c r="BA1910" s="4">
        <f t="shared" si="163"/>
        <v>0</v>
      </c>
      <c r="BB1910" s="67">
        <f t="shared" si="163"/>
        <v>0</v>
      </c>
    </row>
    <row r="1911" spans="1:54" x14ac:dyDescent="0.3">
      <c r="A1911" t="s">
        <v>68</v>
      </c>
      <c r="B1911" t="s">
        <v>69</v>
      </c>
      <c r="C1911">
        <v>900150</v>
      </c>
      <c r="D1911" t="s">
        <v>70</v>
      </c>
      <c r="E1911" t="s">
        <v>71</v>
      </c>
      <c r="F1911" t="s">
        <v>72</v>
      </c>
      <c r="G1911" t="s">
        <v>108</v>
      </c>
      <c r="H1911">
        <v>6</v>
      </c>
      <c r="I1911" t="s">
        <v>1517</v>
      </c>
      <c r="J1911" s="4">
        <v>0</v>
      </c>
      <c r="K1911" s="4">
        <v>0</v>
      </c>
      <c r="L1911" s="4">
        <v>0</v>
      </c>
      <c r="M1911" s="4">
        <v>0</v>
      </c>
      <c r="N1911" s="4">
        <v>0</v>
      </c>
      <c r="O1911" s="4">
        <v>0</v>
      </c>
      <c r="P1911" s="4">
        <v>2.226</v>
      </c>
      <c r="Q1911" s="4">
        <v>0</v>
      </c>
      <c r="R1911" s="4">
        <v>0</v>
      </c>
      <c r="S1911" s="4">
        <v>0</v>
      </c>
      <c r="T1911" s="4">
        <v>0</v>
      </c>
      <c r="U1911" s="4">
        <v>0</v>
      </c>
      <c r="V1911" s="4">
        <v>0</v>
      </c>
      <c r="W1911" s="4">
        <v>0</v>
      </c>
      <c r="X1911" s="4">
        <v>0</v>
      </c>
      <c r="Y1911" s="4">
        <v>0</v>
      </c>
      <c r="Z1911" s="4">
        <v>0</v>
      </c>
      <c r="AA1911" s="4">
        <v>0</v>
      </c>
      <c r="AB1911" s="4">
        <v>0</v>
      </c>
      <c r="AC1911" s="4">
        <v>0</v>
      </c>
      <c r="AG1911" s="66">
        <v>900150</v>
      </c>
      <c r="AH1911" t="s">
        <v>1517</v>
      </c>
      <c r="AI1911" s="4">
        <f t="shared" si="162"/>
        <v>0</v>
      </c>
      <c r="AJ1911" s="4">
        <f t="shared" si="162"/>
        <v>0</v>
      </c>
      <c r="AK1911" s="4">
        <f t="shared" si="162"/>
        <v>0</v>
      </c>
      <c r="AL1911" s="4">
        <f t="shared" si="162"/>
        <v>0</v>
      </c>
      <c r="AM1911" s="4">
        <f t="shared" si="162"/>
        <v>0</v>
      </c>
      <c r="AN1911" s="4">
        <f t="shared" si="162"/>
        <v>0</v>
      </c>
      <c r="AO1911" s="4">
        <f t="shared" si="162"/>
        <v>2.5417504782053447E-2</v>
      </c>
      <c r="AP1911" s="4">
        <f t="shared" si="162"/>
        <v>0</v>
      </c>
      <c r="AQ1911" s="4">
        <f t="shared" si="162"/>
        <v>0</v>
      </c>
      <c r="AR1911" s="4">
        <f t="shared" si="162"/>
        <v>0</v>
      </c>
      <c r="AS1911" s="4">
        <f t="shared" si="164"/>
        <v>0</v>
      </c>
      <c r="AT1911" s="4">
        <f t="shared" si="164"/>
        <v>0</v>
      </c>
      <c r="AU1911" s="4">
        <f t="shared" si="164"/>
        <v>0</v>
      </c>
      <c r="AV1911" s="4">
        <f t="shared" si="164"/>
        <v>0</v>
      </c>
      <c r="AW1911" s="4">
        <f t="shared" si="163"/>
        <v>0</v>
      </c>
      <c r="AX1911" s="4">
        <f t="shared" si="163"/>
        <v>0</v>
      </c>
      <c r="AY1911" s="4">
        <f t="shared" si="163"/>
        <v>0</v>
      </c>
      <c r="AZ1911" s="4">
        <f t="shared" si="163"/>
        <v>0</v>
      </c>
      <c r="BA1911" s="4">
        <f t="shared" si="163"/>
        <v>0</v>
      </c>
      <c r="BB1911" s="67">
        <f t="shared" si="163"/>
        <v>0</v>
      </c>
    </row>
    <row r="1912" spans="1:54" x14ac:dyDescent="0.3">
      <c r="A1912" t="s">
        <v>68</v>
      </c>
      <c r="B1912" t="s">
        <v>69</v>
      </c>
      <c r="C1912">
        <v>900190</v>
      </c>
      <c r="D1912" t="s">
        <v>70</v>
      </c>
      <c r="E1912" t="s">
        <v>71</v>
      </c>
      <c r="F1912" t="s">
        <v>72</v>
      </c>
      <c r="G1912" t="s">
        <v>108</v>
      </c>
      <c r="H1912">
        <v>6</v>
      </c>
      <c r="I1912" t="s">
        <v>243</v>
      </c>
      <c r="J1912" s="4">
        <v>0</v>
      </c>
      <c r="K1912" s="4">
        <v>0</v>
      </c>
      <c r="L1912" s="4">
        <v>0</v>
      </c>
      <c r="M1912" s="4">
        <v>0</v>
      </c>
      <c r="N1912" s="4">
        <v>0</v>
      </c>
      <c r="O1912" s="4">
        <v>1.7869999999999999</v>
      </c>
      <c r="P1912" s="4">
        <v>0</v>
      </c>
      <c r="Q1912" s="4">
        <v>0</v>
      </c>
      <c r="R1912" s="4">
        <v>0</v>
      </c>
      <c r="S1912" s="4">
        <v>4.2000000000000003E-2</v>
      </c>
      <c r="T1912" s="4">
        <v>0</v>
      </c>
      <c r="U1912" s="4">
        <v>0</v>
      </c>
      <c r="V1912" s="4">
        <v>0</v>
      </c>
      <c r="W1912" s="4">
        <v>0</v>
      </c>
      <c r="X1912" s="4">
        <v>0</v>
      </c>
      <c r="Y1912" s="4">
        <v>0</v>
      </c>
      <c r="Z1912" s="4">
        <v>0</v>
      </c>
      <c r="AA1912" s="4">
        <v>0</v>
      </c>
      <c r="AB1912" s="4">
        <v>0</v>
      </c>
      <c r="AC1912" s="4">
        <v>0</v>
      </c>
      <c r="AG1912" s="66">
        <v>900190</v>
      </c>
      <c r="AH1912" t="s">
        <v>243</v>
      </c>
      <c r="AI1912" s="4">
        <f t="shared" si="162"/>
        <v>0</v>
      </c>
      <c r="AJ1912" s="4">
        <f t="shared" si="162"/>
        <v>0</v>
      </c>
      <c r="AK1912" s="4">
        <f t="shared" si="162"/>
        <v>0</v>
      </c>
      <c r="AL1912" s="4">
        <f t="shared" si="162"/>
        <v>0</v>
      </c>
      <c r="AM1912" s="4">
        <f t="shared" si="162"/>
        <v>0</v>
      </c>
      <c r="AN1912" s="4">
        <f t="shared" si="162"/>
        <v>4.0485037482302774E-3</v>
      </c>
      <c r="AO1912" s="4">
        <f t="shared" si="162"/>
        <v>0</v>
      </c>
      <c r="AP1912" s="4">
        <f t="shared" si="162"/>
        <v>0</v>
      </c>
      <c r="AQ1912" s="4">
        <f t="shared" si="162"/>
        <v>0</v>
      </c>
      <c r="AR1912" s="4">
        <f t="shared" si="162"/>
        <v>1.9800813247686968E-4</v>
      </c>
      <c r="AS1912" s="4">
        <f t="shared" si="164"/>
        <v>0</v>
      </c>
      <c r="AT1912" s="4">
        <f t="shared" si="164"/>
        <v>0</v>
      </c>
      <c r="AU1912" s="4">
        <f t="shared" si="164"/>
        <v>0</v>
      </c>
      <c r="AV1912" s="4">
        <f t="shared" si="164"/>
        <v>0</v>
      </c>
      <c r="AW1912" s="4">
        <f t="shared" si="163"/>
        <v>0</v>
      </c>
      <c r="AX1912" s="4">
        <f t="shared" si="163"/>
        <v>0</v>
      </c>
      <c r="AY1912" s="4">
        <f t="shared" si="163"/>
        <v>0</v>
      </c>
      <c r="AZ1912" s="4">
        <f t="shared" si="163"/>
        <v>0</v>
      </c>
      <c r="BA1912" s="4">
        <f t="shared" si="163"/>
        <v>0</v>
      </c>
      <c r="BB1912" s="67">
        <f t="shared" si="163"/>
        <v>0</v>
      </c>
    </row>
    <row r="1913" spans="1:54" x14ac:dyDescent="0.3">
      <c r="A1913" t="s">
        <v>68</v>
      </c>
      <c r="B1913" t="s">
        <v>69</v>
      </c>
      <c r="C1913">
        <v>900219</v>
      </c>
      <c r="D1913" t="s">
        <v>70</v>
      </c>
      <c r="E1913" t="s">
        <v>71</v>
      </c>
      <c r="F1913" t="s">
        <v>72</v>
      </c>
      <c r="G1913" t="s">
        <v>108</v>
      </c>
      <c r="H1913">
        <v>6</v>
      </c>
      <c r="I1913" t="s">
        <v>1518</v>
      </c>
      <c r="J1913" s="4">
        <v>2.669</v>
      </c>
      <c r="K1913" s="4">
        <v>0</v>
      </c>
      <c r="L1913" s="4">
        <v>0</v>
      </c>
      <c r="M1913" s="4">
        <v>0</v>
      </c>
      <c r="N1913" s="4">
        <v>0</v>
      </c>
      <c r="O1913" s="4">
        <v>0</v>
      </c>
      <c r="P1913" s="4">
        <v>0</v>
      </c>
      <c r="Q1913" s="4">
        <v>0</v>
      </c>
      <c r="R1913" s="4">
        <v>0.88900000000000001</v>
      </c>
      <c r="S1913" s="4">
        <v>0</v>
      </c>
      <c r="T1913" s="4">
        <v>0</v>
      </c>
      <c r="U1913" s="4">
        <v>0</v>
      </c>
      <c r="V1913" s="4">
        <v>0</v>
      </c>
      <c r="W1913" s="4">
        <v>0</v>
      </c>
      <c r="X1913" s="4">
        <v>5.0000000000000001E-3</v>
      </c>
      <c r="Y1913" s="4">
        <v>0</v>
      </c>
      <c r="Z1913" s="4">
        <v>0</v>
      </c>
      <c r="AA1913" s="4">
        <v>0</v>
      </c>
      <c r="AB1913" s="4">
        <v>0</v>
      </c>
      <c r="AC1913" s="4">
        <v>0</v>
      </c>
      <c r="AG1913" s="66">
        <v>900219</v>
      </c>
      <c r="AH1913" t="s">
        <v>1518</v>
      </c>
      <c r="AI1913" s="4">
        <f t="shared" si="162"/>
        <v>0.12312646180957609</v>
      </c>
      <c r="AJ1913" s="4">
        <f t="shared" si="162"/>
        <v>0</v>
      </c>
      <c r="AK1913" s="4">
        <f t="shared" si="162"/>
        <v>0</v>
      </c>
      <c r="AL1913" s="4">
        <f t="shared" si="162"/>
        <v>0</v>
      </c>
      <c r="AM1913" s="4">
        <f t="shared" si="162"/>
        <v>0</v>
      </c>
      <c r="AN1913" s="4">
        <f t="shared" si="162"/>
        <v>0</v>
      </c>
      <c r="AO1913" s="4">
        <f t="shared" si="162"/>
        <v>0</v>
      </c>
      <c r="AP1913" s="4">
        <f t="shared" si="162"/>
        <v>0</v>
      </c>
      <c r="AQ1913" s="4">
        <f t="shared" si="162"/>
        <v>3.5349032730778765E-3</v>
      </c>
      <c r="AR1913" s="4">
        <f t="shared" si="162"/>
        <v>0</v>
      </c>
      <c r="AS1913" s="4">
        <f t="shared" si="164"/>
        <v>0</v>
      </c>
      <c r="AT1913" s="4">
        <f t="shared" si="164"/>
        <v>0</v>
      </c>
      <c r="AU1913" s="4">
        <f t="shared" si="164"/>
        <v>0</v>
      </c>
      <c r="AV1913" s="4">
        <f t="shared" si="164"/>
        <v>0</v>
      </c>
      <c r="AW1913" s="4">
        <f t="shared" si="163"/>
        <v>1.6456417285241429E-5</v>
      </c>
      <c r="AX1913" s="4">
        <f t="shared" si="163"/>
        <v>0</v>
      </c>
      <c r="AY1913" s="4">
        <f t="shared" si="163"/>
        <v>0</v>
      </c>
      <c r="AZ1913" s="4">
        <f t="shared" si="163"/>
        <v>0</v>
      </c>
      <c r="BA1913" s="4">
        <f t="shared" si="163"/>
        <v>0</v>
      </c>
      <c r="BB1913" s="67">
        <f t="shared" si="163"/>
        <v>0</v>
      </c>
    </row>
    <row r="1914" spans="1:54" x14ac:dyDescent="0.3">
      <c r="A1914" t="s">
        <v>68</v>
      </c>
      <c r="B1914" t="s">
        <v>69</v>
      </c>
      <c r="C1914">
        <v>900290</v>
      </c>
      <c r="D1914" t="s">
        <v>70</v>
      </c>
      <c r="E1914" t="s">
        <v>71</v>
      </c>
      <c r="F1914" t="s">
        <v>72</v>
      </c>
      <c r="G1914" t="s">
        <v>108</v>
      </c>
      <c r="H1914">
        <v>6</v>
      </c>
      <c r="I1914" t="s">
        <v>243</v>
      </c>
      <c r="J1914" s="4">
        <v>0</v>
      </c>
      <c r="K1914" s="4">
        <v>0</v>
      </c>
      <c r="L1914" s="4">
        <v>0</v>
      </c>
      <c r="M1914" s="4">
        <v>0</v>
      </c>
      <c r="N1914" s="4">
        <v>0</v>
      </c>
      <c r="O1914" s="4">
        <v>0</v>
      </c>
      <c r="P1914" s="4">
        <v>0</v>
      </c>
      <c r="Q1914" s="4">
        <v>0</v>
      </c>
      <c r="R1914" s="4">
        <v>0</v>
      </c>
      <c r="S1914" s="4">
        <v>0</v>
      </c>
      <c r="T1914" s="4">
        <v>104.416</v>
      </c>
      <c r="U1914" s="4">
        <v>0</v>
      </c>
      <c r="V1914" s="4">
        <v>0</v>
      </c>
      <c r="W1914" s="4">
        <v>0</v>
      </c>
      <c r="X1914" s="4">
        <v>0</v>
      </c>
      <c r="Y1914" s="4">
        <v>5.5E-2</v>
      </c>
      <c r="Z1914" s="4">
        <v>0</v>
      </c>
      <c r="AA1914" s="4">
        <v>0</v>
      </c>
      <c r="AB1914" s="4">
        <v>0</v>
      </c>
      <c r="AC1914" s="4">
        <v>0</v>
      </c>
      <c r="AG1914" s="66">
        <v>900290</v>
      </c>
      <c r="AH1914" t="s">
        <v>243</v>
      </c>
      <c r="AI1914" s="4">
        <f t="shared" si="162"/>
        <v>0</v>
      </c>
      <c r="AJ1914" s="4">
        <f t="shared" si="162"/>
        <v>0</v>
      </c>
      <c r="AK1914" s="4">
        <f t="shared" si="162"/>
        <v>0</v>
      </c>
      <c r="AL1914" s="4">
        <f t="shared" si="162"/>
        <v>0</v>
      </c>
      <c r="AM1914" s="4">
        <f t="shared" si="162"/>
        <v>0</v>
      </c>
      <c r="AN1914" s="4">
        <f t="shared" si="162"/>
        <v>0</v>
      </c>
      <c r="AO1914" s="4">
        <f t="shared" si="162"/>
        <v>0</v>
      </c>
      <c r="AP1914" s="4">
        <f t="shared" si="162"/>
        <v>0</v>
      </c>
      <c r="AQ1914" s="4">
        <f t="shared" si="162"/>
        <v>0</v>
      </c>
      <c r="AR1914" s="4">
        <f t="shared" si="162"/>
        <v>0</v>
      </c>
      <c r="AS1914" s="4">
        <f t="shared" si="164"/>
        <v>1.206496281335372E-2</v>
      </c>
      <c r="AT1914" s="4">
        <f t="shared" si="164"/>
        <v>0</v>
      </c>
      <c r="AU1914" s="4">
        <f t="shared" si="164"/>
        <v>0</v>
      </c>
      <c r="AV1914" s="4">
        <f t="shared" si="164"/>
        <v>0</v>
      </c>
      <c r="AW1914" s="4">
        <f t="shared" si="163"/>
        <v>0</v>
      </c>
      <c r="AX1914" s="4">
        <f t="shared" si="163"/>
        <v>1.4691689159865369E-4</v>
      </c>
      <c r="AY1914" s="4">
        <f t="shared" si="163"/>
        <v>0</v>
      </c>
      <c r="AZ1914" s="4">
        <f t="shared" si="163"/>
        <v>0</v>
      </c>
      <c r="BA1914" s="4">
        <f t="shared" si="163"/>
        <v>0</v>
      </c>
      <c r="BB1914" s="67">
        <f t="shared" si="163"/>
        <v>0</v>
      </c>
    </row>
    <row r="1915" spans="1:54" x14ac:dyDescent="0.3">
      <c r="A1915" t="s">
        <v>68</v>
      </c>
      <c r="B1915" t="s">
        <v>69</v>
      </c>
      <c r="C1915">
        <v>900319</v>
      </c>
      <c r="D1915" t="s">
        <v>70</v>
      </c>
      <c r="E1915" t="s">
        <v>71</v>
      </c>
      <c r="F1915" t="s">
        <v>72</v>
      </c>
      <c r="G1915" t="s">
        <v>108</v>
      </c>
      <c r="H1915">
        <v>6</v>
      </c>
      <c r="I1915" t="s">
        <v>1519</v>
      </c>
      <c r="J1915" s="4">
        <v>0</v>
      </c>
      <c r="K1915" s="4">
        <v>0</v>
      </c>
      <c r="L1915" s="4">
        <v>0</v>
      </c>
      <c r="M1915" s="4">
        <v>0</v>
      </c>
      <c r="N1915" s="4">
        <v>0</v>
      </c>
      <c r="O1915" s="4">
        <v>0</v>
      </c>
      <c r="P1915" s="4">
        <v>0</v>
      </c>
      <c r="Q1915" s="4">
        <v>0</v>
      </c>
      <c r="R1915" s="4">
        <v>0</v>
      </c>
      <c r="S1915" s="4">
        <v>0</v>
      </c>
      <c r="T1915" s="4">
        <v>0</v>
      </c>
      <c r="U1915" s="4">
        <v>0</v>
      </c>
      <c r="V1915" s="4">
        <v>0</v>
      </c>
      <c r="W1915" s="4">
        <v>0</v>
      </c>
      <c r="X1915" s="4">
        <v>0</v>
      </c>
      <c r="Y1915" s="4">
        <v>0</v>
      </c>
      <c r="Z1915" s="4">
        <v>0</v>
      </c>
      <c r="AA1915" s="4">
        <v>0.182</v>
      </c>
      <c r="AB1915" s="4">
        <v>0</v>
      </c>
      <c r="AC1915" s="4">
        <v>0</v>
      </c>
      <c r="AG1915" s="66">
        <v>900319</v>
      </c>
      <c r="AH1915" t="s">
        <v>1519</v>
      </c>
      <c r="AI1915" s="4">
        <f t="shared" si="162"/>
        <v>0</v>
      </c>
      <c r="AJ1915" s="4">
        <f t="shared" si="162"/>
        <v>0</v>
      </c>
      <c r="AK1915" s="4">
        <f t="shared" si="162"/>
        <v>0</v>
      </c>
      <c r="AL1915" s="4">
        <f t="shared" si="162"/>
        <v>0</v>
      </c>
      <c r="AM1915" s="4">
        <f t="shared" si="162"/>
        <v>0</v>
      </c>
      <c r="AN1915" s="4">
        <f t="shared" si="162"/>
        <v>0</v>
      </c>
      <c r="AO1915" s="4">
        <f t="shared" si="162"/>
        <v>0</v>
      </c>
      <c r="AP1915" s="4">
        <f t="shared" si="162"/>
        <v>0</v>
      </c>
      <c r="AQ1915" s="4">
        <f t="shared" si="162"/>
        <v>0</v>
      </c>
      <c r="AR1915" s="4">
        <f t="shared" si="162"/>
        <v>0</v>
      </c>
      <c r="AS1915" s="4">
        <f t="shared" si="164"/>
        <v>0</v>
      </c>
      <c r="AT1915" s="4">
        <f t="shared" si="164"/>
        <v>0</v>
      </c>
      <c r="AU1915" s="4">
        <f t="shared" si="164"/>
        <v>0</v>
      </c>
      <c r="AV1915" s="4">
        <f t="shared" si="164"/>
        <v>0</v>
      </c>
      <c r="AW1915" s="4">
        <f t="shared" si="163"/>
        <v>0</v>
      </c>
      <c r="AX1915" s="4">
        <f t="shared" si="163"/>
        <v>0</v>
      </c>
      <c r="AY1915" s="4">
        <f t="shared" si="163"/>
        <v>0</v>
      </c>
      <c r="AZ1915" s="4">
        <f t="shared" si="163"/>
        <v>2.7451102121025996E-4</v>
      </c>
      <c r="BA1915" s="4">
        <f t="shared" si="163"/>
        <v>0</v>
      </c>
      <c r="BB1915" s="67">
        <f t="shared" si="163"/>
        <v>0</v>
      </c>
    </row>
    <row r="1916" spans="1:54" x14ac:dyDescent="0.3">
      <c r="A1916" t="s">
        <v>68</v>
      </c>
      <c r="B1916" t="s">
        <v>69</v>
      </c>
      <c r="C1916">
        <v>900490</v>
      </c>
      <c r="D1916" t="s">
        <v>70</v>
      </c>
      <c r="E1916" t="s">
        <v>71</v>
      </c>
      <c r="F1916" t="s">
        <v>72</v>
      </c>
      <c r="G1916" t="s">
        <v>108</v>
      </c>
      <c r="H1916">
        <v>6</v>
      </c>
      <c r="I1916" t="s">
        <v>243</v>
      </c>
      <c r="J1916" s="4">
        <v>0</v>
      </c>
      <c r="K1916" s="4">
        <v>0</v>
      </c>
      <c r="L1916" s="4">
        <v>0</v>
      </c>
      <c r="M1916" s="4">
        <v>0</v>
      </c>
      <c r="N1916" s="4">
        <v>0</v>
      </c>
      <c r="O1916" s="4">
        <v>0</v>
      </c>
      <c r="P1916" s="4">
        <v>0</v>
      </c>
      <c r="Q1916" s="4">
        <v>0.27800000000000002</v>
      </c>
      <c r="R1916" s="4">
        <v>0.01</v>
      </c>
      <c r="S1916" s="4">
        <v>0</v>
      </c>
      <c r="T1916" s="4">
        <v>0</v>
      </c>
      <c r="U1916" s="4">
        <v>0</v>
      </c>
      <c r="V1916" s="4">
        <v>0</v>
      </c>
      <c r="W1916" s="4">
        <v>0</v>
      </c>
      <c r="X1916" s="4">
        <v>0</v>
      </c>
      <c r="Y1916" s="4">
        <v>1.026</v>
      </c>
      <c r="Z1916" s="4">
        <v>7.0000000000000001E-3</v>
      </c>
      <c r="AA1916" s="4">
        <v>1.1599999999999999</v>
      </c>
      <c r="AB1916" s="4">
        <v>0.189</v>
      </c>
      <c r="AC1916" s="4">
        <v>1.097</v>
      </c>
      <c r="AG1916" s="66">
        <v>900490</v>
      </c>
      <c r="AH1916" t="s">
        <v>243</v>
      </c>
      <c r="AI1916" s="4">
        <f t="shared" si="162"/>
        <v>0</v>
      </c>
      <c r="AJ1916" s="4">
        <f t="shared" si="162"/>
        <v>0</v>
      </c>
      <c r="AK1916" s="4">
        <f t="shared" si="162"/>
        <v>0</v>
      </c>
      <c r="AL1916" s="4">
        <f t="shared" si="162"/>
        <v>0</v>
      </c>
      <c r="AM1916" s="4">
        <f t="shared" si="162"/>
        <v>0</v>
      </c>
      <c r="AN1916" s="4">
        <f t="shared" si="162"/>
        <v>0</v>
      </c>
      <c r="AO1916" s="4">
        <f t="shared" si="162"/>
        <v>0</v>
      </c>
      <c r="AP1916" s="4">
        <f t="shared" si="162"/>
        <v>1.6353343276322913E-3</v>
      </c>
      <c r="AQ1916" s="4">
        <f t="shared" si="162"/>
        <v>3.97626914856904E-5</v>
      </c>
      <c r="AR1916" s="4">
        <f t="shared" si="162"/>
        <v>0</v>
      </c>
      <c r="AS1916" s="4">
        <f t="shared" si="164"/>
        <v>0</v>
      </c>
      <c r="AT1916" s="4">
        <f t="shared" si="164"/>
        <v>0</v>
      </c>
      <c r="AU1916" s="4">
        <f t="shared" si="164"/>
        <v>0</v>
      </c>
      <c r="AV1916" s="4">
        <f t="shared" si="164"/>
        <v>0</v>
      </c>
      <c r="AW1916" s="4">
        <f t="shared" si="163"/>
        <v>0</v>
      </c>
      <c r="AX1916" s="4">
        <f t="shared" si="163"/>
        <v>2.7406678323676124E-3</v>
      </c>
      <c r="AY1916" s="4">
        <f t="shared" si="163"/>
        <v>1.4583034381128498E-5</v>
      </c>
      <c r="AZ1916" s="4">
        <f t="shared" si="163"/>
        <v>1.7496306846368219E-3</v>
      </c>
      <c r="BA1916" s="4">
        <f t="shared" si="163"/>
        <v>3.3268754397768497E-4</v>
      </c>
      <c r="BB1916" s="67">
        <f t="shared" si="163"/>
        <v>1.82682151674013E-3</v>
      </c>
    </row>
    <row r="1917" spans="1:54" x14ac:dyDescent="0.3">
      <c r="A1917" t="s">
        <v>68</v>
      </c>
      <c r="B1917" t="s">
        <v>69</v>
      </c>
      <c r="C1917">
        <v>900510</v>
      </c>
      <c r="D1917" t="s">
        <v>70</v>
      </c>
      <c r="E1917" t="s">
        <v>71</v>
      </c>
      <c r="F1917" t="s">
        <v>72</v>
      </c>
      <c r="G1917" t="s">
        <v>108</v>
      </c>
      <c r="H1917">
        <v>6</v>
      </c>
      <c r="I1917" t="s">
        <v>1520</v>
      </c>
      <c r="J1917" s="4">
        <v>0</v>
      </c>
      <c r="K1917" s="4">
        <v>0</v>
      </c>
      <c r="L1917" s="4">
        <v>0</v>
      </c>
      <c r="M1917" s="4">
        <v>0</v>
      </c>
      <c r="N1917" s="4">
        <v>0</v>
      </c>
      <c r="O1917" s="4">
        <v>0</v>
      </c>
      <c r="P1917" s="4">
        <v>0</v>
      </c>
      <c r="Q1917" s="4">
        <v>0</v>
      </c>
      <c r="R1917" s="4">
        <v>0</v>
      </c>
      <c r="S1917" s="4">
        <v>0</v>
      </c>
      <c r="T1917" s="4">
        <v>0.433</v>
      </c>
      <c r="U1917" s="4">
        <v>0</v>
      </c>
      <c r="V1917" s="4">
        <v>0</v>
      </c>
      <c r="W1917" s="4">
        <v>0</v>
      </c>
      <c r="X1917" s="4">
        <v>0</v>
      </c>
      <c r="Y1917" s="4">
        <v>0</v>
      </c>
      <c r="Z1917" s="4">
        <v>0</v>
      </c>
      <c r="AA1917" s="4">
        <v>0</v>
      </c>
      <c r="AB1917" s="4">
        <v>0</v>
      </c>
      <c r="AC1917" s="4">
        <v>0</v>
      </c>
      <c r="AG1917" s="66">
        <v>900510</v>
      </c>
      <c r="AH1917" t="s">
        <v>1520</v>
      </c>
      <c r="AI1917" s="4">
        <f t="shared" si="162"/>
        <v>0</v>
      </c>
      <c r="AJ1917" s="4">
        <f t="shared" si="162"/>
        <v>0</v>
      </c>
      <c r="AK1917" s="4">
        <f t="shared" si="162"/>
        <v>0</v>
      </c>
      <c r="AL1917" s="4">
        <f t="shared" si="162"/>
        <v>0</v>
      </c>
      <c r="AM1917" s="4">
        <f t="shared" si="162"/>
        <v>0</v>
      </c>
      <c r="AN1917" s="4">
        <f t="shared" si="162"/>
        <v>0</v>
      </c>
      <c r="AO1917" s="4">
        <f t="shared" si="162"/>
        <v>0</v>
      </c>
      <c r="AP1917" s="4">
        <f t="shared" si="162"/>
        <v>0</v>
      </c>
      <c r="AQ1917" s="4">
        <f t="shared" si="162"/>
        <v>0</v>
      </c>
      <c r="AR1917" s="4">
        <f t="shared" si="162"/>
        <v>0</v>
      </c>
      <c r="AS1917" s="4">
        <f t="shared" si="164"/>
        <v>5.0031881111919249E-5</v>
      </c>
      <c r="AT1917" s="4">
        <f t="shared" si="164"/>
        <v>0</v>
      </c>
      <c r="AU1917" s="4">
        <f t="shared" si="164"/>
        <v>0</v>
      </c>
      <c r="AV1917" s="4">
        <f t="shared" si="164"/>
        <v>0</v>
      </c>
      <c r="AW1917" s="4">
        <f t="shared" si="163"/>
        <v>0</v>
      </c>
      <c r="AX1917" s="4">
        <f t="shared" si="163"/>
        <v>0</v>
      </c>
      <c r="AY1917" s="4">
        <f t="shared" si="163"/>
        <v>0</v>
      </c>
      <c r="AZ1917" s="4">
        <f t="shared" si="163"/>
        <v>0</v>
      </c>
      <c r="BA1917" s="4">
        <f t="shared" si="163"/>
        <v>0</v>
      </c>
      <c r="BB1917" s="67">
        <f t="shared" si="163"/>
        <v>0</v>
      </c>
    </row>
    <row r="1918" spans="1:54" x14ac:dyDescent="0.3">
      <c r="A1918" t="s">
        <v>68</v>
      </c>
      <c r="B1918" t="s">
        <v>69</v>
      </c>
      <c r="C1918">
        <v>900580</v>
      </c>
      <c r="D1918" t="s">
        <v>70</v>
      </c>
      <c r="E1918" t="s">
        <v>71</v>
      </c>
      <c r="F1918" t="s">
        <v>72</v>
      </c>
      <c r="G1918" t="s">
        <v>108</v>
      </c>
      <c r="H1918">
        <v>6</v>
      </c>
      <c r="I1918" t="s">
        <v>1521</v>
      </c>
      <c r="J1918" s="4">
        <v>0</v>
      </c>
      <c r="K1918" s="4">
        <v>0</v>
      </c>
      <c r="L1918" s="4">
        <v>0</v>
      </c>
      <c r="M1918" s="4">
        <v>0</v>
      </c>
      <c r="N1918" s="4">
        <v>0</v>
      </c>
      <c r="O1918" s="4">
        <v>0</v>
      </c>
      <c r="P1918" s="4">
        <v>0</v>
      </c>
      <c r="Q1918" s="4">
        <v>0</v>
      </c>
      <c r="R1918" s="4">
        <v>0.56100000000000005</v>
      </c>
      <c r="S1918" s="4">
        <v>0</v>
      </c>
      <c r="T1918" s="4">
        <v>0</v>
      </c>
      <c r="U1918" s="4">
        <v>0</v>
      </c>
      <c r="V1918" s="4">
        <v>0</v>
      </c>
      <c r="W1918" s="4">
        <v>0</v>
      </c>
      <c r="X1918" s="4">
        <v>0</v>
      </c>
      <c r="Y1918" s="4">
        <v>0</v>
      </c>
      <c r="Z1918" s="4">
        <v>0</v>
      </c>
      <c r="AA1918" s="4">
        <v>0</v>
      </c>
      <c r="AB1918" s="4">
        <v>0</v>
      </c>
      <c r="AC1918" s="4">
        <v>0</v>
      </c>
      <c r="AG1918" s="66">
        <v>900580</v>
      </c>
      <c r="AH1918" t="s">
        <v>1521</v>
      </c>
      <c r="AI1918" s="4">
        <f t="shared" si="162"/>
        <v>0</v>
      </c>
      <c r="AJ1918" s="4">
        <f t="shared" si="162"/>
        <v>0</v>
      </c>
      <c r="AK1918" s="4">
        <f t="shared" si="162"/>
        <v>0</v>
      </c>
      <c r="AL1918" s="4">
        <f t="shared" si="162"/>
        <v>0</v>
      </c>
      <c r="AM1918" s="4">
        <f t="shared" si="162"/>
        <v>0</v>
      </c>
      <c r="AN1918" s="4">
        <f t="shared" si="162"/>
        <v>0</v>
      </c>
      <c r="AO1918" s="4">
        <f t="shared" si="162"/>
        <v>0</v>
      </c>
      <c r="AP1918" s="4">
        <f t="shared" si="162"/>
        <v>0</v>
      </c>
      <c r="AQ1918" s="4">
        <f t="shared" si="162"/>
        <v>2.2306869923472313E-3</v>
      </c>
      <c r="AR1918" s="4">
        <f t="shared" si="162"/>
        <v>0</v>
      </c>
      <c r="AS1918" s="4">
        <f t="shared" si="164"/>
        <v>0</v>
      </c>
      <c r="AT1918" s="4">
        <f t="shared" si="164"/>
        <v>0</v>
      </c>
      <c r="AU1918" s="4">
        <f t="shared" si="164"/>
        <v>0</v>
      </c>
      <c r="AV1918" s="4">
        <f t="shared" si="164"/>
        <v>0</v>
      </c>
      <c r="AW1918" s="4">
        <f t="shared" si="163"/>
        <v>0</v>
      </c>
      <c r="AX1918" s="4">
        <f t="shared" si="163"/>
        <v>0</v>
      </c>
      <c r="AY1918" s="4">
        <f t="shared" si="163"/>
        <v>0</v>
      </c>
      <c r="AZ1918" s="4">
        <f t="shared" si="163"/>
        <v>0</v>
      </c>
      <c r="BA1918" s="4">
        <f t="shared" si="163"/>
        <v>0</v>
      </c>
      <c r="BB1918" s="67">
        <f t="shared" si="163"/>
        <v>0</v>
      </c>
    </row>
    <row r="1919" spans="1:54" x14ac:dyDescent="0.3">
      <c r="A1919" t="s">
        <v>68</v>
      </c>
      <c r="B1919" t="s">
        <v>69</v>
      </c>
      <c r="C1919">
        <v>900590</v>
      </c>
      <c r="D1919" t="s">
        <v>70</v>
      </c>
      <c r="E1919" t="s">
        <v>71</v>
      </c>
      <c r="F1919" t="s">
        <v>72</v>
      </c>
      <c r="G1919" t="s">
        <v>108</v>
      </c>
      <c r="H1919">
        <v>6</v>
      </c>
      <c r="I1919" t="s">
        <v>1522</v>
      </c>
      <c r="J1919" s="4">
        <v>0</v>
      </c>
      <c r="K1919" s="4">
        <v>0</v>
      </c>
      <c r="L1919" s="4">
        <v>0</v>
      </c>
      <c r="M1919" s="4">
        <v>0</v>
      </c>
      <c r="N1919" s="4">
        <v>0</v>
      </c>
      <c r="O1919" s="4">
        <v>0</v>
      </c>
      <c r="P1919" s="4">
        <v>0</v>
      </c>
      <c r="Q1919" s="4">
        <v>0</v>
      </c>
      <c r="R1919" s="4">
        <v>0</v>
      </c>
      <c r="S1919" s="4">
        <v>0</v>
      </c>
      <c r="T1919" s="4">
        <v>0</v>
      </c>
      <c r="U1919" s="4">
        <v>0.16700000000000001</v>
      </c>
      <c r="V1919" s="4">
        <v>0</v>
      </c>
      <c r="W1919" s="4">
        <v>0</v>
      </c>
      <c r="X1919" s="4">
        <v>0</v>
      </c>
      <c r="Y1919" s="4">
        <v>0</v>
      </c>
      <c r="Z1919" s="4">
        <v>0</v>
      </c>
      <c r="AA1919" s="4">
        <v>0</v>
      </c>
      <c r="AB1919" s="4">
        <v>0</v>
      </c>
      <c r="AC1919" s="4">
        <v>0</v>
      </c>
      <c r="AG1919" s="66">
        <v>900590</v>
      </c>
      <c r="AH1919" t="s">
        <v>1522</v>
      </c>
      <c r="AI1919" s="4">
        <f t="shared" si="162"/>
        <v>0</v>
      </c>
      <c r="AJ1919" s="4">
        <f t="shared" si="162"/>
        <v>0</v>
      </c>
      <c r="AK1919" s="4">
        <f t="shared" si="162"/>
        <v>0</v>
      </c>
      <c r="AL1919" s="4">
        <f t="shared" si="162"/>
        <v>0</v>
      </c>
      <c r="AM1919" s="4">
        <f t="shared" si="162"/>
        <v>0</v>
      </c>
      <c r="AN1919" s="4">
        <f t="shared" si="162"/>
        <v>0</v>
      </c>
      <c r="AO1919" s="4">
        <f t="shared" si="162"/>
        <v>0</v>
      </c>
      <c r="AP1919" s="4">
        <f t="shared" si="162"/>
        <v>0</v>
      </c>
      <c r="AQ1919" s="4">
        <f t="shared" si="162"/>
        <v>0</v>
      </c>
      <c r="AR1919" s="4">
        <f t="shared" si="162"/>
        <v>0</v>
      </c>
      <c r="AS1919" s="4">
        <f t="shared" si="164"/>
        <v>0</v>
      </c>
      <c r="AT1919" s="4">
        <f t="shared" si="164"/>
        <v>5.00356586461903E-4</v>
      </c>
      <c r="AU1919" s="4">
        <f t="shared" si="164"/>
        <v>0</v>
      </c>
      <c r="AV1919" s="4">
        <f t="shared" si="164"/>
        <v>0</v>
      </c>
      <c r="AW1919" s="4">
        <f t="shared" si="163"/>
        <v>0</v>
      </c>
      <c r="AX1919" s="4">
        <f t="shared" si="163"/>
        <v>0</v>
      </c>
      <c r="AY1919" s="4">
        <f t="shared" si="163"/>
        <v>0</v>
      </c>
      <c r="AZ1919" s="4">
        <f t="shared" si="163"/>
        <v>0</v>
      </c>
      <c r="BA1919" s="4">
        <f t="shared" si="163"/>
        <v>0</v>
      </c>
      <c r="BB1919" s="67">
        <f t="shared" si="163"/>
        <v>0</v>
      </c>
    </row>
    <row r="1920" spans="1:54" x14ac:dyDescent="0.3">
      <c r="A1920" t="s">
        <v>68</v>
      </c>
      <c r="B1920" t="s">
        <v>69</v>
      </c>
      <c r="C1920">
        <v>900659</v>
      </c>
      <c r="D1920" t="s">
        <v>70</v>
      </c>
      <c r="E1920" t="s">
        <v>71</v>
      </c>
      <c r="F1920" t="s">
        <v>72</v>
      </c>
      <c r="G1920" t="s">
        <v>108</v>
      </c>
      <c r="H1920">
        <v>6</v>
      </c>
      <c r="I1920" t="s">
        <v>1523</v>
      </c>
      <c r="J1920" s="4">
        <v>0</v>
      </c>
      <c r="K1920" s="4">
        <v>0</v>
      </c>
      <c r="L1920" s="4">
        <v>0</v>
      </c>
      <c r="M1920" s="4">
        <v>0</v>
      </c>
      <c r="N1920" s="4">
        <v>0</v>
      </c>
      <c r="O1920" s="4">
        <v>0</v>
      </c>
      <c r="P1920" s="4">
        <v>0</v>
      </c>
      <c r="Q1920" s="4">
        <v>0</v>
      </c>
      <c r="R1920" s="4">
        <v>0</v>
      </c>
      <c r="S1920" s="4">
        <v>0</v>
      </c>
      <c r="T1920" s="4">
        <v>0</v>
      </c>
      <c r="U1920" s="4">
        <v>6.7000000000000004E-2</v>
      </c>
      <c r="V1920" s="4">
        <v>0</v>
      </c>
      <c r="W1920" s="4">
        <v>0</v>
      </c>
      <c r="X1920" s="4">
        <v>0</v>
      </c>
      <c r="Y1920" s="4">
        <v>0</v>
      </c>
      <c r="Z1920" s="4">
        <v>0</v>
      </c>
      <c r="AA1920" s="4">
        <v>0</v>
      </c>
      <c r="AB1920" s="4">
        <v>0</v>
      </c>
      <c r="AC1920" s="4">
        <v>0</v>
      </c>
      <c r="AG1920" s="66">
        <v>900659</v>
      </c>
      <c r="AH1920" t="s">
        <v>1523</v>
      </c>
      <c r="AI1920" s="4">
        <f t="shared" si="162"/>
        <v>0</v>
      </c>
      <c r="AJ1920" s="4">
        <f t="shared" si="162"/>
        <v>0</v>
      </c>
      <c r="AK1920" s="4">
        <f t="shared" si="162"/>
        <v>0</v>
      </c>
      <c r="AL1920" s="4">
        <f t="shared" si="162"/>
        <v>0</v>
      </c>
      <c r="AM1920" s="4">
        <f t="shared" si="162"/>
        <v>0</v>
      </c>
      <c r="AN1920" s="4">
        <f t="shared" si="162"/>
        <v>0</v>
      </c>
      <c r="AO1920" s="4">
        <f t="shared" si="162"/>
        <v>0</v>
      </c>
      <c r="AP1920" s="4">
        <f t="shared" si="162"/>
        <v>0</v>
      </c>
      <c r="AQ1920" s="4">
        <f t="shared" si="162"/>
        <v>0</v>
      </c>
      <c r="AR1920" s="4">
        <f t="shared" si="162"/>
        <v>0</v>
      </c>
      <c r="AS1920" s="4">
        <f t="shared" si="164"/>
        <v>0</v>
      </c>
      <c r="AT1920" s="4">
        <f t="shared" si="164"/>
        <v>2.0074186402962578E-4</v>
      </c>
      <c r="AU1920" s="4">
        <f t="shared" si="164"/>
        <v>0</v>
      </c>
      <c r="AV1920" s="4">
        <f t="shared" si="164"/>
        <v>0</v>
      </c>
      <c r="AW1920" s="4">
        <f t="shared" si="163"/>
        <v>0</v>
      </c>
      <c r="AX1920" s="4">
        <f t="shared" si="163"/>
        <v>0</v>
      </c>
      <c r="AY1920" s="4">
        <f t="shared" si="163"/>
        <v>0</v>
      </c>
      <c r="AZ1920" s="4">
        <f t="shared" si="163"/>
        <v>0</v>
      </c>
      <c r="BA1920" s="4">
        <f t="shared" si="163"/>
        <v>0</v>
      </c>
      <c r="BB1920" s="67">
        <f t="shared" si="163"/>
        <v>0</v>
      </c>
    </row>
    <row r="1921" spans="1:54" x14ac:dyDescent="0.3">
      <c r="A1921" t="s">
        <v>68</v>
      </c>
      <c r="B1921" t="s">
        <v>69</v>
      </c>
      <c r="C1921">
        <v>900699</v>
      </c>
      <c r="D1921" t="s">
        <v>70</v>
      </c>
      <c r="E1921" t="s">
        <v>71</v>
      </c>
      <c r="F1921" t="s">
        <v>72</v>
      </c>
      <c r="G1921" t="s">
        <v>108</v>
      </c>
      <c r="H1921">
        <v>6</v>
      </c>
      <c r="I1921" t="s">
        <v>1524</v>
      </c>
      <c r="J1921" s="4">
        <v>0</v>
      </c>
      <c r="K1921" s="4">
        <v>0</v>
      </c>
      <c r="L1921" s="4">
        <v>0</v>
      </c>
      <c r="M1921" s="4">
        <v>0</v>
      </c>
      <c r="N1921" s="4">
        <v>0</v>
      </c>
      <c r="O1921" s="4">
        <v>0</v>
      </c>
      <c r="P1921" s="4">
        <v>0</v>
      </c>
      <c r="Q1921" s="4">
        <v>0</v>
      </c>
      <c r="R1921" s="4">
        <v>0</v>
      </c>
      <c r="S1921" s="4">
        <v>0</v>
      </c>
      <c r="T1921" s="4">
        <v>0</v>
      </c>
      <c r="U1921" s="4">
        <v>0</v>
      </c>
      <c r="V1921" s="4">
        <v>0</v>
      </c>
      <c r="W1921" s="4">
        <v>3.4249999999999998</v>
      </c>
      <c r="X1921" s="4">
        <v>0.20399999999999999</v>
      </c>
      <c r="Y1921" s="4">
        <v>0</v>
      </c>
      <c r="Z1921" s="4">
        <v>0</v>
      </c>
      <c r="AA1921" s="4">
        <v>0</v>
      </c>
      <c r="AB1921" s="4">
        <v>0</v>
      </c>
      <c r="AC1921" s="4">
        <v>0</v>
      </c>
      <c r="AG1921" s="66">
        <v>900699</v>
      </c>
      <c r="AH1921" t="s">
        <v>1524</v>
      </c>
      <c r="AI1921" s="4">
        <f t="shared" si="162"/>
        <v>0</v>
      </c>
      <c r="AJ1921" s="4">
        <f t="shared" si="162"/>
        <v>0</v>
      </c>
      <c r="AK1921" s="4">
        <f t="shared" si="162"/>
        <v>0</v>
      </c>
      <c r="AL1921" s="4">
        <f t="shared" si="162"/>
        <v>0</v>
      </c>
      <c r="AM1921" s="4">
        <f t="shared" si="162"/>
        <v>0</v>
      </c>
      <c r="AN1921" s="4">
        <f t="shared" si="162"/>
        <v>0</v>
      </c>
      <c r="AO1921" s="4">
        <f t="shared" si="162"/>
        <v>0</v>
      </c>
      <c r="AP1921" s="4">
        <f t="shared" si="162"/>
        <v>0</v>
      </c>
      <c r="AQ1921" s="4">
        <f t="shared" si="162"/>
        <v>0</v>
      </c>
      <c r="AR1921" s="4">
        <f t="shared" si="162"/>
        <v>0</v>
      </c>
      <c r="AS1921" s="4">
        <f t="shared" si="164"/>
        <v>0</v>
      </c>
      <c r="AT1921" s="4">
        <f t="shared" si="164"/>
        <v>0</v>
      </c>
      <c r="AU1921" s="4">
        <f t="shared" si="164"/>
        <v>0</v>
      </c>
      <c r="AV1921" s="4">
        <f t="shared" si="164"/>
        <v>8.0697066205734462E-3</v>
      </c>
      <c r="AW1921" s="4">
        <f t="shared" si="163"/>
        <v>6.7142182523785023E-4</v>
      </c>
      <c r="AX1921" s="4">
        <f t="shared" si="163"/>
        <v>0</v>
      </c>
      <c r="AY1921" s="4">
        <f t="shared" si="163"/>
        <v>0</v>
      </c>
      <c r="AZ1921" s="4">
        <f t="shared" si="163"/>
        <v>0</v>
      </c>
      <c r="BA1921" s="4">
        <f t="shared" si="163"/>
        <v>0</v>
      </c>
      <c r="BB1921" s="67">
        <f t="shared" si="163"/>
        <v>0</v>
      </c>
    </row>
    <row r="1922" spans="1:54" x14ac:dyDescent="0.3">
      <c r="A1922" t="s">
        <v>68</v>
      </c>
      <c r="B1922" t="s">
        <v>69</v>
      </c>
      <c r="C1922">
        <v>900791</v>
      </c>
      <c r="D1922" t="s">
        <v>70</v>
      </c>
      <c r="E1922" t="s">
        <v>71</v>
      </c>
      <c r="F1922" t="s">
        <v>72</v>
      </c>
      <c r="G1922" t="s">
        <v>108</v>
      </c>
      <c r="H1922">
        <v>6</v>
      </c>
      <c r="I1922" t="s">
        <v>1525</v>
      </c>
      <c r="J1922" s="4">
        <v>0</v>
      </c>
      <c r="K1922" s="4">
        <v>0</v>
      </c>
      <c r="L1922" s="4">
        <v>0</v>
      </c>
      <c r="M1922" s="4">
        <v>0</v>
      </c>
      <c r="N1922" s="4">
        <v>0</v>
      </c>
      <c r="O1922" s="4">
        <v>0</v>
      </c>
      <c r="P1922" s="4">
        <v>0</v>
      </c>
      <c r="Q1922" s="4">
        <v>0</v>
      </c>
      <c r="R1922" s="4">
        <v>0</v>
      </c>
      <c r="S1922" s="4">
        <v>0</v>
      </c>
      <c r="T1922" s="4">
        <v>0</v>
      </c>
      <c r="U1922" s="4">
        <v>0</v>
      </c>
      <c r="V1922" s="4">
        <v>0</v>
      </c>
      <c r="W1922" s="4">
        <v>0</v>
      </c>
      <c r="X1922" s="4">
        <v>0</v>
      </c>
      <c r="Y1922" s="4">
        <v>0</v>
      </c>
      <c r="Z1922" s="4">
        <v>0</v>
      </c>
      <c r="AA1922" s="4">
        <v>1.506</v>
      </c>
      <c r="AB1922" s="4">
        <v>0</v>
      </c>
      <c r="AC1922" s="4">
        <v>0</v>
      </c>
      <c r="AG1922" s="66">
        <v>900791</v>
      </c>
      <c r="AH1922" t="s">
        <v>1525</v>
      </c>
      <c r="AI1922" s="4">
        <f t="shared" si="162"/>
        <v>0</v>
      </c>
      <c r="AJ1922" s="4">
        <f t="shared" si="162"/>
        <v>0</v>
      </c>
      <c r="AK1922" s="4">
        <f t="shared" si="162"/>
        <v>0</v>
      </c>
      <c r="AL1922" s="4">
        <f t="shared" si="162"/>
        <v>0</v>
      </c>
      <c r="AM1922" s="4">
        <f t="shared" si="162"/>
        <v>0</v>
      </c>
      <c r="AN1922" s="4">
        <f t="shared" si="162"/>
        <v>0</v>
      </c>
      <c r="AO1922" s="4">
        <f t="shared" si="162"/>
        <v>0</v>
      </c>
      <c r="AP1922" s="4">
        <f t="shared" si="162"/>
        <v>0</v>
      </c>
      <c r="AQ1922" s="4">
        <f t="shared" si="162"/>
        <v>0</v>
      </c>
      <c r="AR1922" s="4">
        <f t="shared" si="162"/>
        <v>0</v>
      </c>
      <c r="AS1922" s="4">
        <f t="shared" si="164"/>
        <v>0</v>
      </c>
      <c r="AT1922" s="4">
        <f t="shared" si="164"/>
        <v>0</v>
      </c>
      <c r="AU1922" s="4">
        <f t="shared" si="164"/>
        <v>0</v>
      </c>
      <c r="AV1922" s="4">
        <f t="shared" si="164"/>
        <v>0</v>
      </c>
      <c r="AW1922" s="4">
        <f t="shared" si="163"/>
        <v>0</v>
      </c>
      <c r="AX1922" s="4">
        <f t="shared" si="163"/>
        <v>0</v>
      </c>
      <c r="AY1922" s="4">
        <f t="shared" si="163"/>
        <v>0</v>
      </c>
      <c r="AZ1922" s="4">
        <f t="shared" si="163"/>
        <v>2.2715032853991846E-3</v>
      </c>
      <c r="BA1922" s="4">
        <f t="shared" si="163"/>
        <v>0</v>
      </c>
      <c r="BB1922" s="67">
        <f t="shared" si="163"/>
        <v>0</v>
      </c>
    </row>
    <row r="1923" spans="1:54" x14ac:dyDescent="0.3">
      <c r="A1923" t="s">
        <v>68</v>
      </c>
      <c r="B1923" t="s">
        <v>69</v>
      </c>
      <c r="C1923">
        <v>900890</v>
      </c>
      <c r="D1923" t="s">
        <v>70</v>
      </c>
      <c r="E1923" t="s">
        <v>71</v>
      </c>
      <c r="F1923" t="s">
        <v>72</v>
      </c>
      <c r="G1923" t="s">
        <v>108</v>
      </c>
      <c r="H1923">
        <v>6</v>
      </c>
      <c r="I1923" t="s">
        <v>1526</v>
      </c>
      <c r="J1923" s="4">
        <v>0</v>
      </c>
      <c r="K1923" s="4">
        <v>0</v>
      </c>
      <c r="L1923" s="4">
        <v>0</v>
      </c>
      <c r="M1923" s="4">
        <v>0</v>
      </c>
      <c r="N1923" s="4">
        <v>0</v>
      </c>
      <c r="O1923" s="4">
        <v>0</v>
      </c>
      <c r="P1923" s="4">
        <v>0</v>
      </c>
      <c r="Q1923" s="4">
        <v>0</v>
      </c>
      <c r="R1923" s="4">
        <v>0</v>
      </c>
      <c r="S1923" s="4">
        <v>0</v>
      </c>
      <c r="T1923" s="4">
        <v>0.189</v>
      </c>
      <c r="U1923" s="4">
        <v>0.755</v>
      </c>
      <c r="V1923" s="4">
        <v>1.746</v>
      </c>
      <c r="W1923" s="4">
        <v>3.6720000000000002</v>
      </c>
      <c r="X1923" s="4">
        <v>1.579</v>
      </c>
      <c r="Y1923" s="4">
        <v>0.108</v>
      </c>
      <c r="Z1923" s="4">
        <v>0.13600000000000001</v>
      </c>
      <c r="AA1923" s="4">
        <v>0</v>
      </c>
      <c r="AB1923" s="4">
        <v>0</v>
      </c>
      <c r="AC1923" s="4">
        <v>0</v>
      </c>
      <c r="AG1923" s="66">
        <v>900890</v>
      </c>
      <c r="AH1923" t="s">
        <v>1526</v>
      </c>
      <c r="AI1923" s="4">
        <f t="shared" si="162"/>
        <v>0</v>
      </c>
      <c r="AJ1923" s="4">
        <f t="shared" si="162"/>
        <v>0</v>
      </c>
      <c r="AK1923" s="4">
        <f t="shared" si="162"/>
        <v>0</v>
      </c>
      <c r="AL1923" s="4">
        <f t="shared" si="162"/>
        <v>0</v>
      </c>
      <c r="AM1923" s="4">
        <f t="shared" si="162"/>
        <v>0</v>
      </c>
      <c r="AN1923" s="4">
        <f t="shared" si="162"/>
        <v>0</v>
      </c>
      <c r="AO1923" s="4">
        <f t="shared" si="162"/>
        <v>0</v>
      </c>
      <c r="AP1923" s="4">
        <f t="shared" si="162"/>
        <v>0</v>
      </c>
      <c r="AQ1923" s="4">
        <f t="shared" si="162"/>
        <v>0</v>
      </c>
      <c r="AR1923" s="4">
        <f t="shared" si="162"/>
        <v>0</v>
      </c>
      <c r="AS1923" s="4">
        <f t="shared" si="164"/>
        <v>2.1838396143539816E-5</v>
      </c>
      <c r="AT1923" s="4">
        <f t="shared" si="164"/>
        <v>2.2620911543636932E-3</v>
      </c>
      <c r="AU1923" s="4">
        <f t="shared" si="164"/>
        <v>4.372397440609895E-3</v>
      </c>
      <c r="AV1923" s="4">
        <f t="shared" si="164"/>
        <v>8.6516679447432698E-3</v>
      </c>
      <c r="AW1923" s="4">
        <f t="shared" si="163"/>
        <v>5.1969365786792435E-3</v>
      </c>
      <c r="AX1923" s="4">
        <f t="shared" si="163"/>
        <v>2.8849135077553816E-4</v>
      </c>
      <c r="AY1923" s="4">
        <f t="shared" si="163"/>
        <v>2.8332752511906801E-4</v>
      </c>
      <c r="AZ1923" s="4">
        <f t="shared" si="163"/>
        <v>0</v>
      </c>
      <c r="BA1923" s="4">
        <f t="shared" si="163"/>
        <v>0</v>
      </c>
      <c r="BB1923" s="67">
        <f t="shared" si="163"/>
        <v>0</v>
      </c>
    </row>
    <row r="1924" spans="1:54" x14ac:dyDescent="0.3">
      <c r="A1924" t="s">
        <v>68</v>
      </c>
      <c r="B1924" t="s">
        <v>69</v>
      </c>
      <c r="C1924">
        <v>900990</v>
      </c>
      <c r="D1924" t="s">
        <v>70</v>
      </c>
      <c r="E1924" t="s">
        <v>71</v>
      </c>
      <c r="F1924" t="s">
        <v>72</v>
      </c>
      <c r="G1924" t="s">
        <v>108</v>
      </c>
      <c r="H1924">
        <v>6</v>
      </c>
      <c r="I1924" t="s">
        <v>1526</v>
      </c>
      <c r="J1924" s="4">
        <v>0</v>
      </c>
      <c r="K1924" s="4">
        <v>0</v>
      </c>
      <c r="L1924" s="4">
        <v>0</v>
      </c>
      <c r="M1924" s="4">
        <v>7.6999999999999999E-2</v>
      </c>
      <c r="N1924" s="4">
        <v>0</v>
      </c>
      <c r="O1924" s="4">
        <v>0</v>
      </c>
      <c r="P1924" s="4">
        <v>0</v>
      </c>
      <c r="Q1924" s="4">
        <v>0</v>
      </c>
      <c r="R1924" s="4">
        <v>0</v>
      </c>
      <c r="S1924" s="4">
        <v>0</v>
      </c>
      <c r="T1924" s="4">
        <v>0</v>
      </c>
      <c r="U1924" s="4">
        <v>0</v>
      </c>
      <c r="V1924" s="4">
        <v>0</v>
      </c>
      <c r="W1924" s="4">
        <v>0</v>
      </c>
      <c r="X1924" s="4">
        <v>0</v>
      </c>
      <c r="Y1924" s="4">
        <v>0</v>
      </c>
      <c r="Z1924" s="4">
        <v>0</v>
      </c>
      <c r="AA1924" s="4">
        <v>0</v>
      </c>
      <c r="AB1924" s="4">
        <v>0</v>
      </c>
      <c r="AC1924" s="4">
        <v>0</v>
      </c>
      <c r="AG1924" s="66">
        <v>900990</v>
      </c>
      <c r="AH1924" t="s">
        <v>1526</v>
      </c>
      <c r="AI1924" s="4">
        <f t="shared" si="162"/>
        <v>0</v>
      </c>
      <c r="AJ1924" s="4">
        <f t="shared" si="162"/>
        <v>0</v>
      </c>
      <c r="AK1924" s="4">
        <f t="shared" si="162"/>
        <v>0</v>
      </c>
      <c r="AL1924" s="4">
        <f t="shared" si="162"/>
        <v>1.5554534298253147E-3</v>
      </c>
      <c r="AM1924" s="4">
        <f t="shared" ref="AM1924:BB1943" si="165">IFERROR((N1924/N$2093)*100,0)</f>
        <v>0</v>
      </c>
      <c r="AN1924" s="4">
        <f t="shared" si="165"/>
        <v>0</v>
      </c>
      <c r="AO1924" s="4">
        <f t="shared" si="165"/>
        <v>0</v>
      </c>
      <c r="AP1924" s="4">
        <f t="shared" si="165"/>
        <v>0</v>
      </c>
      <c r="AQ1924" s="4">
        <f t="shared" si="165"/>
        <v>0</v>
      </c>
      <c r="AR1924" s="4">
        <f t="shared" si="165"/>
        <v>0</v>
      </c>
      <c r="AS1924" s="4">
        <f t="shared" si="164"/>
        <v>0</v>
      </c>
      <c r="AT1924" s="4">
        <f t="shared" si="164"/>
        <v>0</v>
      </c>
      <c r="AU1924" s="4">
        <f t="shared" si="164"/>
        <v>0</v>
      </c>
      <c r="AV1924" s="4">
        <f t="shared" si="164"/>
        <v>0</v>
      </c>
      <c r="AW1924" s="4">
        <f t="shared" si="163"/>
        <v>0</v>
      </c>
      <c r="AX1924" s="4">
        <f t="shared" si="163"/>
        <v>0</v>
      </c>
      <c r="AY1924" s="4">
        <f t="shared" si="163"/>
        <v>0</v>
      </c>
      <c r="AZ1924" s="4">
        <f t="shared" si="163"/>
        <v>0</v>
      </c>
      <c r="BA1924" s="4">
        <f t="shared" si="163"/>
        <v>0</v>
      </c>
      <c r="BB1924" s="67">
        <f t="shared" si="163"/>
        <v>0</v>
      </c>
    </row>
    <row r="1925" spans="1:54" x14ac:dyDescent="0.3">
      <c r="A1925" t="s">
        <v>68</v>
      </c>
      <c r="B1925" t="s">
        <v>69</v>
      </c>
      <c r="C1925">
        <v>901180</v>
      </c>
      <c r="D1925" t="s">
        <v>70</v>
      </c>
      <c r="E1925" t="s">
        <v>71</v>
      </c>
      <c r="F1925" t="s">
        <v>72</v>
      </c>
      <c r="G1925" t="s">
        <v>108</v>
      </c>
      <c r="H1925">
        <v>6</v>
      </c>
      <c r="I1925" t="s">
        <v>1527</v>
      </c>
      <c r="J1925" s="4">
        <v>0</v>
      </c>
      <c r="K1925" s="4">
        <v>0</v>
      </c>
      <c r="L1925" s="4">
        <v>0</v>
      </c>
      <c r="M1925" s="4">
        <v>0</v>
      </c>
      <c r="N1925" s="4">
        <v>0</v>
      </c>
      <c r="O1925" s="4">
        <v>0</v>
      </c>
      <c r="P1925" s="4">
        <v>0</v>
      </c>
      <c r="Q1925" s="4">
        <v>0</v>
      </c>
      <c r="R1925" s="4">
        <v>0</v>
      </c>
      <c r="S1925" s="4">
        <v>0</v>
      </c>
      <c r="T1925" s="4">
        <v>0</v>
      </c>
      <c r="U1925" s="4">
        <v>0</v>
      </c>
      <c r="V1925" s="4">
        <v>0</v>
      </c>
      <c r="W1925" s="4">
        <v>0</v>
      </c>
      <c r="X1925" s="4">
        <v>0.13600000000000001</v>
      </c>
      <c r="Y1925" s="4">
        <v>0</v>
      </c>
      <c r="Z1925" s="4">
        <v>0</v>
      </c>
      <c r="AA1925" s="4">
        <v>0</v>
      </c>
      <c r="AB1925" s="4">
        <v>0</v>
      </c>
      <c r="AC1925" s="4">
        <v>0</v>
      </c>
      <c r="AG1925" s="66">
        <v>901180</v>
      </c>
      <c r="AH1925" t="s">
        <v>1527</v>
      </c>
      <c r="AI1925" s="4">
        <f t="shared" ref="AI1925:AX1957" si="166">IFERROR((J1925/J$2093)*100,0)</f>
        <v>0</v>
      </c>
      <c r="AJ1925" s="4">
        <f t="shared" si="166"/>
        <v>0</v>
      </c>
      <c r="AK1925" s="4">
        <f t="shared" si="166"/>
        <v>0</v>
      </c>
      <c r="AL1925" s="4">
        <f t="shared" si="166"/>
        <v>0</v>
      </c>
      <c r="AM1925" s="4">
        <f t="shared" si="165"/>
        <v>0</v>
      </c>
      <c r="AN1925" s="4">
        <f t="shared" si="165"/>
        <v>0</v>
      </c>
      <c r="AO1925" s="4">
        <f t="shared" si="165"/>
        <v>0</v>
      </c>
      <c r="AP1925" s="4">
        <f t="shared" si="165"/>
        <v>0</v>
      </c>
      <c r="AQ1925" s="4">
        <f t="shared" si="165"/>
        <v>0</v>
      </c>
      <c r="AR1925" s="4">
        <f t="shared" si="165"/>
        <v>0</v>
      </c>
      <c r="AS1925" s="4">
        <f t="shared" si="165"/>
        <v>0</v>
      </c>
      <c r="AT1925" s="4">
        <f t="shared" si="165"/>
        <v>0</v>
      </c>
      <c r="AU1925" s="4">
        <f t="shared" si="165"/>
        <v>0</v>
      </c>
      <c r="AV1925" s="4">
        <f t="shared" si="165"/>
        <v>0</v>
      </c>
      <c r="AW1925" s="4">
        <f t="shared" si="163"/>
        <v>4.4761455015856691E-4</v>
      </c>
      <c r="AX1925" s="4">
        <f t="shared" si="163"/>
        <v>0</v>
      </c>
      <c r="AY1925" s="4">
        <f t="shared" si="163"/>
        <v>0</v>
      </c>
      <c r="AZ1925" s="4">
        <f t="shared" si="163"/>
        <v>0</v>
      </c>
      <c r="BA1925" s="4">
        <f t="shared" si="163"/>
        <v>0</v>
      </c>
      <c r="BB1925" s="67">
        <f t="shared" si="163"/>
        <v>0</v>
      </c>
    </row>
    <row r="1926" spans="1:54" x14ac:dyDescent="0.3">
      <c r="A1926" t="s">
        <v>68</v>
      </c>
      <c r="B1926" t="s">
        <v>69</v>
      </c>
      <c r="C1926">
        <v>901190</v>
      </c>
      <c r="D1926" t="s">
        <v>70</v>
      </c>
      <c r="E1926" t="s">
        <v>71</v>
      </c>
      <c r="F1926" t="s">
        <v>72</v>
      </c>
      <c r="G1926" t="s">
        <v>108</v>
      </c>
      <c r="H1926">
        <v>6</v>
      </c>
      <c r="I1926" t="s">
        <v>1526</v>
      </c>
      <c r="J1926" s="4">
        <v>0</v>
      </c>
      <c r="K1926" s="4">
        <v>0</v>
      </c>
      <c r="L1926" s="4">
        <v>0</v>
      </c>
      <c r="M1926" s="4">
        <v>0</v>
      </c>
      <c r="N1926" s="4">
        <v>0</v>
      </c>
      <c r="O1926" s="4">
        <v>0</v>
      </c>
      <c r="P1926" s="4">
        <v>0</v>
      </c>
      <c r="Q1926" s="4">
        <v>0</v>
      </c>
      <c r="R1926" s="4">
        <v>0</v>
      </c>
      <c r="S1926" s="4">
        <v>0</v>
      </c>
      <c r="T1926" s="4">
        <v>0</v>
      </c>
      <c r="U1926" s="4">
        <v>0</v>
      </c>
      <c r="V1926" s="4">
        <v>0</v>
      </c>
      <c r="W1926" s="4">
        <v>0</v>
      </c>
      <c r="X1926" s="4">
        <v>0.22700000000000001</v>
      </c>
      <c r="Y1926" s="4">
        <v>0.01</v>
      </c>
      <c r="Z1926" s="4">
        <v>0</v>
      </c>
      <c r="AA1926" s="4">
        <v>0</v>
      </c>
      <c r="AB1926" s="4">
        <v>0</v>
      </c>
      <c r="AC1926" s="4">
        <v>0</v>
      </c>
      <c r="AG1926" s="66">
        <v>901190</v>
      </c>
      <c r="AH1926" t="s">
        <v>1526</v>
      </c>
      <c r="AI1926" s="4">
        <f t="shared" si="166"/>
        <v>0</v>
      </c>
      <c r="AJ1926" s="4">
        <f t="shared" si="166"/>
        <v>0</v>
      </c>
      <c r="AK1926" s="4">
        <f t="shared" si="166"/>
        <v>0</v>
      </c>
      <c r="AL1926" s="4">
        <f t="shared" si="166"/>
        <v>0</v>
      </c>
      <c r="AM1926" s="4">
        <f t="shared" si="165"/>
        <v>0</v>
      </c>
      <c r="AN1926" s="4">
        <f t="shared" si="165"/>
        <v>0</v>
      </c>
      <c r="AO1926" s="4">
        <f t="shared" si="165"/>
        <v>0</v>
      </c>
      <c r="AP1926" s="4">
        <f t="shared" si="165"/>
        <v>0</v>
      </c>
      <c r="AQ1926" s="4">
        <f t="shared" si="165"/>
        <v>0</v>
      </c>
      <c r="AR1926" s="4">
        <f t="shared" si="165"/>
        <v>0</v>
      </c>
      <c r="AS1926" s="4">
        <f t="shared" si="165"/>
        <v>0</v>
      </c>
      <c r="AT1926" s="4">
        <f t="shared" si="165"/>
        <v>0</v>
      </c>
      <c r="AU1926" s="4">
        <f t="shared" si="165"/>
        <v>0</v>
      </c>
      <c r="AV1926" s="4">
        <f t="shared" si="165"/>
        <v>0</v>
      </c>
      <c r="AW1926" s="4">
        <f t="shared" si="163"/>
        <v>7.471213447499609E-4</v>
      </c>
      <c r="AX1926" s="4">
        <f t="shared" si="163"/>
        <v>2.6712162108846123E-5</v>
      </c>
      <c r="AY1926" s="4">
        <f t="shared" si="163"/>
        <v>0</v>
      </c>
      <c r="AZ1926" s="4">
        <f t="shared" si="163"/>
        <v>0</v>
      </c>
      <c r="BA1926" s="4">
        <f t="shared" si="163"/>
        <v>0</v>
      </c>
      <c r="BB1926" s="67">
        <f t="shared" si="163"/>
        <v>0</v>
      </c>
    </row>
    <row r="1927" spans="1:54" x14ac:dyDescent="0.3">
      <c r="A1927" t="s">
        <v>68</v>
      </c>
      <c r="B1927" t="s">
        <v>69</v>
      </c>
      <c r="C1927">
        <v>901210</v>
      </c>
      <c r="D1927" t="s">
        <v>70</v>
      </c>
      <c r="E1927" t="s">
        <v>71</v>
      </c>
      <c r="F1927" t="s">
        <v>72</v>
      </c>
      <c r="G1927" t="s">
        <v>108</v>
      </c>
      <c r="H1927">
        <v>6</v>
      </c>
      <c r="I1927" t="s">
        <v>1528</v>
      </c>
      <c r="J1927" s="4">
        <v>0</v>
      </c>
      <c r="K1927" s="4">
        <v>0</v>
      </c>
      <c r="L1927" s="4">
        <v>0</v>
      </c>
      <c r="M1927" s="4">
        <v>1.1240000000000001</v>
      </c>
      <c r="N1927" s="4">
        <v>0</v>
      </c>
      <c r="O1927" s="4">
        <v>1.96</v>
      </c>
      <c r="P1927" s="4">
        <v>0</v>
      </c>
      <c r="Q1927" s="4">
        <v>5.2270000000000003</v>
      </c>
      <c r="R1927" s="4">
        <v>0</v>
      </c>
      <c r="S1927" s="4">
        <v>0</v>
      </c>
      <c r="T1927" s="4">
        <v>0</v>
      </c>
      <c r="U1927" s="4">
        <v>0</v>
      </c>
      <c r="V1927" s="4">
        <v>0</v>
      </c>
      <c r="W1927" s="4">
        <v>0</v>
      </c>
      <c r="X1927" s="4">
        <v>0</v>
      </c>
      <c r="Y1927" s="4">
        <v>0</v>
      </c>
      <c r="Z1927" s="4">
        <v>0</v>
      </c>
      <c r="AA1927" s="4">
        <v>0</v>
      </c>
      <c r="AB1927" s="4">
        <v>0</v>
      </c>
      <c r="AC1927" s="4">
        <v>0</v>
      </c>
      <c r="AG1927" s="66">
        <v>901210</v>
      </c>
      <c r="AH1927" t="s">
        <v>1528</v>
      </c>
      <c r="AI1927" s="4">
        <f t="shared" si="166"/>
        <v>0</v>
      </c>
      <c r="AJ1927" s="4">
        <f t="shared" si="166"/>
        <v>0</v>
      </c>
      <c r="AK1927" s="4">
        <f t="shared" si="166"/>
        <v>0</v>
      </c>
      <c r="AL1927" s="4">
        <f t="shared" si="166"/>
        <v>2.2705579936670828E-2</v>
      </c>
      <c r="AM1927" s="4">
        <f t="shared" si="165"/>
        <v>0</v>
      </c>
      <c r="AN1927" s="4">
        <f t="shared" si="165"/>
        <v>4.4404405968278366E-3</v>
      </c>
      <c r="AO1927" s="4">
        <f t="shared" si="165"/>
        <v>0</v>
      </c>
      <c r="AP1927" s="4">
        <f t="shared" si="165"/>
        <v>3.0747814858035918E-2</v>
      </c>
      <c r="AQ1927" s="4">
        <f t="shared" si="165"/>
        <v>0</v>
      </c>
      <c r="AR1927" s="4">
        <f t="shared" si="165"/>
        <v>0</v>
      </c>
      <c r="AS1927" s="4">
        <f t="shared" si="165"/>
        <v>0</v>
      </c>
      <c r="AT1927" s="4">
        <f t="shared" si="165"/>
        <v>0</v>
      </c>
      <c r="AU1927" s="4">
        <f t="shared" si="165"/>
        <v>0</v>
      </c>
      <c r="AV1927" s="4">
        <f t="shared" si="165"/>
        <v>0</v>
      </c>
      <c r="AW1927" s="4">
        <f t="shared" si="163"/>
        <v>0</v>
      </c>
      <c r="AX1927" s="4">
        <f t="shared" si="163"/>
        <v>0</v>
      </c>
      <c r="AY1927" s="4">
        <f t="shared" si="163"/>
        <v>0</v>
      </c>
      <c r="AZ1927" s="4">
        <f t="shared" si="163"/>
        <v>0</v>
      </c>
      <c r="BA1927" s="4">
        <f t="shared" si="163"/>
        <v>0</v>
      </c>
      <c r="BB1927" s="67">
        <f t="shared" si="163"/>
        <v>0</v>
      </c>
    </row>
    <row r="1928" spans="1:54" x14ac:dyDescent="0.3">
      <c r="A1928" t="s">
        <v>68</v>
      </c>
      <c r="B1928" t="s">
        <v>69</v>
      </c>
      <c r="C1928">
        <v>901290</v>
      </c>
      <c r="D1928" t="s">
        <v>70</v>
      </c>
      <c r="E1928" t="s">
        <v>71</v>
      </c>
      <c r="F1928" t="s">
        <v>72</v>
      </c>
      <c r="G1928" t="s">
        <v>108</v>
      </c>
      <c r="H1928">
        <v>6</v>
      </c>
      <c r="I1928" t="s">
        <v>1526</v>
      </c>
      <c r="J1928" s="4">
        <v>0</v>
      </c>
      <c r="K1928" s="4">
        <v>0</v>
      </c>
      <c r="L1928" s="4">
        <v>0</v>
      </c>
      <c r="M1928" s="4">
        <v>0</v>
      </c>
      <c r="N1928" s="4">
        <v>0</v>
      </c>
      <c r="O1928" s="4">
        <v>0</v>
      </c>
      <c r="P1928" s="4">
        <v>0</v>
      </c>
      <c r="Q1928" s="4">
        <v>0</v>
      </c>
      <c r="R1928" s="4">
        <v>0.29299999999999998</v>
      </c>
      <c r="S1928" s="4">
        <v>0</v>
      </c>
      <c r="T1928" s="4">
        <v>0</v>
      </c>
      <c r="U1928" s="4">
        <v>0</v>
      </c>
      <c r="V1928" s="4">
        <v>0</v>
      </c>
      <c r="W1928" s="4">
        <v>0</v>
      </c>
      <c r="X1928" s="4">
        <v>0</v>
      </c>
      <c r="Y1928" s="4">
        <v>0</v>
      </c>
      <c r="Z1928" s="4">
        <v>0</v>
      </c>
      <c r="AA1928" s="4">
        <v>0</v>
      </c>
      <c r="AB1928" s="4">
        <v>0</v>
      </c>
      <c r="AC1928" s="4">
        <v>0</v>
      </c>
      <c r="AG1928" s="66">
        <v>901290</v>
      </c>
      <c r="AH1928" t="s">
        <v>1526</v>
      </c>
      <c r="AI1928" s="4">
        <f t="shared" si="166"/>
        <v>0</v>
      </c>
      <c r="AJ1928" s="4">
        <f t="shared" si="166"/>
        <v>0</v>
      </c>
      <c r="AK1928" s="4">
        <f t="shared" si="166"/>
        <v>0</v>
      </c>
      <c r="AL1928" s="4">
        <f t="shared" si="166"/>
        <v>0</v>
      </c>
      <c r="AM1928" s="4">
        <f t="shared" si="165"/>
        <v>0</v>
      </c>
      <c r="AN1928" s="4">
        <f t="shared" si="165"/>
        <v>0</v>
      </c>
      <c r="AO1928" s="4">
        <f t="shared" si="165"/>
        <v>0</v>
      </c>
      <c r="AP1928" s="4">
        <f t="shared" si="165"/>
        <v>0</v>
      </c>
      <c r="AQ1928" s="4">
        <f t="shared" si="165"/>
        <v>1.1650468605307286E-3</v>
      </c>
      <c r="AR1928" s="4">
        <f t="shared" si="165"/>
        <v>0</v>
      </c>
      <c r="AS1928" s="4">
        <f t="shared" si="165"/>
        <v>0</v>
      </c>
      <c r="AT1928" s="4">
        <f t="shared" si="165"/>
        <v>0</v>
      </c>
      <c r="AU1928" s="4">
        <f t="shared" si="165"/>
        <v>0</v>
      </c>
      <c r="AV1928" s="4">
        <f t="shared" si="165"/>
        <v>0</v>
      </c>
      <c r="AW1928" s="4">
        <f t="shared" si="163"/>
        <v>0</v>
      </c>
      <c r="AX1928" s="4">
        <f t="shared" si="163"/>
        <v>0</v>
      </c>
      <c r="AY1928" s="4">
        <f t="shared" si="163"/>
        <v>0</v>
      </c>
      <c r="AZ1928" s="4">
        <f t="shared" si="163"/>
        <v>0</v>
      </c>
      <c r="BA1928" s="4">
        <f t="shared" si="163"/>
        <v>0</v>
      </c>
      <c r="BB1928" s="67">
        <f t="shared" si="163"/>
        <v>0</v>
      </c>
    </row>
    <row r="1929" spans="1:54" x14ac:dyDescent="0.3">
      <c r="A1929" t="s">
        <v>68</v>
      </c>
      <c r="B1929" t="s">
        <v>69</v>
      </c>
      <c r="C1929">
        <v>901410</v>
      </c>
      <c r="D1929" t="s">
        <v>70</v>
      </c>
      <c r="E1929" t="s">
        <v>71</v>
      </c>
      <c r="F1929" t="s">
        <v>72</v>
      </c>
      <c r="G1929" t="s">
        <v>108</v>
      </c>
      <c r="H1929">
        <v>6</v>
      </c>
      <c r="I1929" t="s">
        <v>1529</v>
      </c>
      <c r="J1929" s="4">
        <v>0</v>
      </c>
      <c r="K1929" s="4">
        <v>0</v>
      </c>
      <c r="L1929" s="4">
        <v>0</v>
      </c>
      <c r="M1929" s="4">
        <v>0</v>
      </c>
      <c r="N1929" s="4">
        <v>0</v>
      </c>
      <c r="O1929" s="4">
        <v>0</v>
      </c>
      <c r="P1929" s="4">
        <v>0</v>
      </c>
      <c r="Q1929" s="4">
        <v>0</v>
      </c>
      <c r="R1929" s="4">
        <v>0</v>
      </c>
      <c r="S1929" s="4">
        <v>0</v>
      </c>
      <c r="T1929" s="4">
        <v>0</v>
      </c>
      <c r="U1929" s="4">
        <v>0</v>
      </c>
      <c r="V1929" s="4">
        <v>0</v>
      </c>
      <c r="W1929" s="4">
        <v>0</v>
      </c>
      <c r="X1929" s="4">
        <v>0</v>
      </c>
      <c r="Y1929" s="4">
        <v>4.3999999999999997E-2</v>
      </c>
      <c r="Z1929" s="4">
        <v>0</v>
      </c>
      <c r="AA1929" s="4">
        <v>0</v>
      </c>
      <c r="AB1929" s="4">
        <v>0</v>
      </c>
      <c r="AC1929" s="4">
        <v>0</v>
      </c>
      <c r="AG1929" s="66">
        <v>901410</v>
      </c>
      <c r="AH1929" t="s">
        <v>1529</v>
      </c>
      <c r="AI1929" s="4">
        <f t="shared" si="166"/>
        <v>0</v>
      </c>
      <c r="AJ1929" s="4">
        <f t="shared" si="166"/>
        <v>0</v>
      </c>
      <c r="AK1929" s="4">
        <f t="shared" si="166"/>
        <v>0</v>
      </c>
      <c r="AL1929" s="4">
        <f t="shared" si="166"/>
        <v>0</v>
      </c>
      <c r="AM1929" s="4">
        <f t="shared" si="165"/>
        <v>0</v>
      </c>
      <c r="AN1929" s="4">
        <f t="shared" si="165"/>
        <v>0</v>
      </c>
      <c r="AO1929" s="4">
        <f t="shared" si="165"/>
        <v>0</v>
      </c>
      <c r="AP1929" s="4">
        <f t="shared" si="165"/>
        <v>0</v>
      </c>
      <c r="AQ1929" s="4">
        <f t="shared" si="165"/>
        <v>0</v>
      </c>
      <c r="AR1929" s="4">
        <f t="shared" si="165"/>
        <v>0</v>
      </c>
      <c r="AS1929" s="4">
        <f t="shared" si="165"/>
        <v>0</v>
      </c>
      <c r="AT1929" s="4">
        <f t="shared" si="165"/>
        <v>0</v>
      </c>
      <c r="AU1929" s="4">
        <f t="shared" si="165"/>
        <v>0</v>
      </c>
      <c r="AV1929" s="4">
        <f t="shared" si="165"/>
        <v>0</v>
      </c>
      <c r="AW1929" s="4">
        <f t="shared" si="163"/>
        <v>0</v>
      </c>
      <c r="AX1929" s="4">
        <f t="shared" si="163"/>
        <v>1.1753351327892295E-4</v>
      </c>
      <c r="AY1929" s="4">
        <f t="shared" si="163"/>
        <v>0</v>
      </c>
      <c r="AZ1929" s="4">
        <f t="shared" si="163"/>
        <v>0</v>
      </c>
      <c r="BA1929" s="4">
        <f t="shared" si="163"/>
        <v>0</v>
      </c>
      <c r="BB1929" s="67">
        <f t="shared" si="163"/>
        <v>0</v>
      </c>
    </row>
    <row r="1930" spans="1:54" x14ac:dyDescent="0.3">
      <c r="A1930" t="s">
        <v>68</v>
      </c>
      <c r="B1930" t="s">
        <v>69</v>
      </c>
      <c r="C1930">
        <v>901480</v>
      </c>
      <c r="D1930" t="s">
        <v>70</v>
      </c>
      <c r="E1930" t="s">
        <v>71</v>
      </c>
      <c r="F1930" t="s">
        <v>72</v>
      </c>
      <c r="G1930" t="s">
        <v>108</v>
      </c>
      <c r="H1930">
        <v>6</v>
      </c>
      <c r="I1930" t="s">
        <v>1530</v>
      </c>
      <c r="J1930" s="4">
        <v>0</v>
      </c>
      <c r="K1930" s="4">
        <v>0</v>
      </c>
      <c r="L1930" s="4">
        <v>0</v>
      </c>
      <c r="M1930" s="4">
        <v>0</v>
      </c>
      <c r="N1930" s="4">
        <v>0</v>
      </c>
      <c r="O1930" s="4">
        <v>0</v>
      </c>
      <c r="P1930" s="4">
        <v>0</v>
      </c>
      <c r="Q1930" s="4">
        <v>0</v>
      </c>
      <c r="R1930" s="4">
        <v>0</v>
      </c>
      <c r="S1930" s="4">
        <v>0</v>
      </c>
      <c r="T1930" s="4">
        <v>0</v>
      </c>
      <c r="U1930" s="4">
        <v>0</v>
      </c>
      <c r="V1930" s="4">
        <v>0</v>
      </c>
      <c r="W1930" s="4">
        <v>1.0649999999999999</v>
      </c>
      <c r="X1930" s="4">
        <v>0</v>
      </c>
      <c r="Y1930" s="4">
        <v>0</v>
      </c>
      <c r="Z1930" s="4">
        <v>0</v>
      </c>
      <c r="AA1930" s="4">
        <v>0</v>
      </c>
      <c r="AB1930" s="4">
        <v>0</v>
      </c>
      <c r="AC1930" s="4">
        <v>0</v>
      </c>
      <c r="AG1930" s="66">
        <v>901480</v>
      </c>
      <c r="AH1930" t="s">
        <v>1530</v>
      </c>
      <c r="AI1930" s="4">
        <f t="shared" si="166"/>
        <v>0</v>
      </c>
      <c r="AJ1930" s="4">
        <f t="shared" si="166"/>
        <v>0</v>
      </c>
      <c r="AK1930" s="4">
        <f t="shared" si="166"/>
        <v>0</v>
      </c>
      <c r="AL1930" s="4">
        <f t="shared" si="166"/>
        <v>0</v>
      </c>
      <c r="AM1930" s="4">
        <f t="shared" si="165"/>
        <v>0</v>
      </c>
      <c r="AN1930" s="4">
        <f t="shared" si="165"/>
        <v>0</v>
      </c>
      <c r="AO1930" s="4">
        <f t="shared" si="165"/>
        <v>0</v>
      </c>
      <c r="AP1930" s="4">
        <f t="shared" si="165"/>
        <v>0</v>
      </c>
      <c r="AQ1930" s="4">
        <f t="shared" si="165"/>
        <v>0</v>
      </c>
      <c r="AR1930" s="4">
        <f t="shared" si="165"/>
        <v>0</v>
      </c>
      <c r="AS1930" s="4">
        <f t="shared" si="165"/>
        <v>0</v>
      </c>
      <c r="AT1930" s="4">
        <f t="shared" si="165"/>
        <v>0</v>
      </c>
      <c r="AU1930" s="4">
        <f t="shared" si="165"/>
        <v>0</v>
      </c>
      <c r="AV1930" s="4">
        <f t="shared" si="165"/>
        <v>2.5092664382221084E-3</v>
      </c>
      <c r="AW1930" s="4">
        <f t="shared" si="163"/>
        <v>0</v>
      </c>
      <c r="AX1930" s="4">
        <f t="shared" si="163"/>
        <v>0</v>
      </c>
      <c r="AY1930" s="4">
        <f t="shared" si="163"/>
        <v>0</v>
      </c>
      <c r="AZ1930" s="4">
        <f t="shared" si="163"/>
        <v>0</v>
      </c>
      <c r="BA1930" s="4">
        <f t="shared" si="163"/>
        <v>0</v>
      </c>
      <c r="BB1930" s="67">
        <f t="shared" si="163"/>
        <v>0</v>
      </c>
    </row>
    <row r="1931" spans="1:54" x14ac:dyDescent="0.3">
      <c r="A1931" t="s">
        <v>68</v>
      </c>
      <c r="B1931" t="s">
        <v>69</v>
      </c>
      <c r="C1931">
        <v>901580</v>
      </c>
      <c r="D1931" t="s">
        <v>70</v>
      </c>
      <c r="E1931" t="s">
        <v>71</v>
      </c>
      <c r="F1931" t="s">
        <v>72</v>
      </c>
      <c r="G1931" t="s">
        <v>108</v>
      </c>
      <c r="H1931">
        <v>6</v>
      </c>
      <c r="I1931" t="s">
        <v>1530</v>
      </c>
      <c r="J1931" s="4">
        <v>0</v>
      </c>
      <c r="K1931" s="4">
        <v>0</v>
      </c>
      <c r="L1931" s="4">
        <v>0</v>
      </c>
      <c r="M1931" s="4">
        <v>0</v>
      </c>
      <c r="N1931" s="4">
        <v>0</v>
      </c>
      <c r="O1931" s="4">
        <v>0.36799999999999999</v>
      </c>
      <c r="P1931" s="4">
        <v>0</v>
      </c>
      <c r="Q1931" s="4">
        <v>0</v>
      </c>
      <c r="R1931" s="4">
        <v>0</v>
      </c>
      <c r="S1931" s="4">
        <v>0</v>
      </c>
      <c r="T1931" s="4">
        <v>2105.373</v>
      </c>
      <c r="U1931" s="4">
        <v>0</v>
      </c>
      <c r="V1931" s="4">
        <v>0</v>
      </c>
      <c r="W1931" s="4">
        <v>0</v>
      </c>
      <c r="X1931" s="4">
        <v>0</v>
      </c>
      <c r="Y1931" s="4">
        <v>0</v>
      </c>
      <c r="Z1931" s="4">
        <v>0</v>
      </c>
      <c r="AA1931" s="4">
        <v>0</v>
      </c>
      <c r="AB1931" s="4">
        <v>0</v>
      </c>
      <c r="AC1931" s="4">
        <v>0</v>
      </c>
      <c r="AG1931" s="66">
        <v>901580</v>
      </c>
      <c r="AH1931" t="s">
        <v>1530</v>
      </c>
      <c r="AI1931" s="4">
        <f t="shared" si="166"/>
        <v>0</v>
      </c>
      <c r="AJ1931" s="4">
        <f t="shared" si="166"/>
        <v>0</v>
      </c>
      <c r="AK1931" s="4">
        <f t="shared" si="166"/>
        <v>0</v>
      </c>
      <c r="AL1931" s="4">
        <f t="shared" si="166"/>
        <v>0</v>
      </c>
      <c r="AM1931" s="4">
        <f t="shared" si="165"/>
        <v>0</v>
      </c>
      <c r="AN1931" s="4">
        <f t="shared" si="165"/>
        <v>8.3371537736359378E-4</v>
      </c>
      <c r="AO1931" s="4">
        <f t="shared" si="165"/>
        <v>0</v>
      </c>
      <c r="AP1931" s="4">
        <f t="shared" si="165"/>
        <v>0</v>
      </c>
      <c r="AQ1931" s="4">
        <f t="shared" si="165"/>
        <v>0</v>
      </c>
      <c r="AR1931" s="4">
        <f t="shared" si="165"/>
        <v>0</v>
      </c>
      <c r="AS1931" s="4">
        <f t="shared" si="165"/>
        <v>0.24326968044398331</v>
      </c>
      <c r="AT1931" s="4">
        <f t="shared" si="165"/>
        <v>0</v>
      </c>
      <c r="AU1931" s="4">
        <f t="shared" si="165"/>
        <v>0</v>
      </c>
      <c r="AV1931" s="4">
        <f t="shared" si="165"/>
        <v>0</v>
      </c>
      <c r="AW1931" s="4">
        <f t="shared" si="163"/>
        <v>0</v>
      </c>
      <c r="AX1931" s="4">
        <f t="shared" si="163"/>
        <v>0</v>
      </c>
      <c r="AY1931" s="4">
        <f t="shared" si="163"/>
        <v>0</v>
      </c>
      <c r="AZ1931" s="4">
        <f t="shared" si="163"/>
        <v>0</v>
      </c>
      <c r="BA1931" s="4">
        <f t="shared" si="163"/>
        <v>0</v>
      </c>
      <c r="BB1931" s="67">
        <f t="shared" si="163"/>
        <v>0</v>
      </c>
    </row>
    <row r="1932" spans="1:54" x14ac:dyDescent="0.3">
      <c r="A1932" t="s">
        <v>68</v>
      </c>
      <c r="B1932" t="s">
        <v>69</v>
      </c>
      <c r="C1932">
        <v>901590</v>
      </c>
      <c r="D1932" t="s">
        <v>70</v>
      </c>
      <c r="E1932" t="s">
        <v>71</v>
      </c>
      <c r="F1932" t="s">
        <v>72</v>
      </c>
      <c r="G1932" t="s">
        <v>108</v>
      </c>
      <c r="H1932">
        <v>6</v>
      </c>
      <c r="I1932" t="s">
        <v>1526</v>
      </c>
      <c r="J1932" s="4">
        <v>0</v>
      </c>
      <c r="K1932" s="4">
        <v>3.6469999999999998</v>
      </c>
      <c r="L1932" s="4">
        <v>0</v>
      </c>
      <c r="M1932" s="4">
        <v>0</v>
      </c>
      <c r="N1932" s="4">
        <v>0</v>
      </c>
      <c r="O1932" s="4">
        <v>4.6399999999999997</v>
      </c>
      <c r="P1932" s="4">
        <v>0</v>
      </c>
      <c r="Q1932" s="4">
        <v>0</v>
      </c>
      <c r="R1932" s="4">
        <v>0</v>
      </c>
      <c r="S1932" s="4">
        <v>0</v>
      </c>
      <c r="T1932" s="4">
        <v>1.6739999999999999</v>
      </c>
      <c r="U1932" s="4">
        <v>22.053000000000001</v>
      </c>
      <c r="V1932" s="4">
        <v>69.840999999999994</v>
      </c>
      <c r="W1932" s="4">
        <v>0.33400000000000002</v>
      </c>
      <c r="X1932" s="4">
        <v>32.414999999999999</v>
      </c>
      <c r="Y1932" s="4">
        <v>0</v>
      </c>
      <c r="Z1932" s="4">
        <v>0</v>
      </c>
      <c r="AA1932" s="4">
        <v>0</v>
      </c>
      <c r="AB1932" s="4">
        <v>0</v>
      </c>
      <c r="AC1932" s="4">
        <v>0</v>
      </c>
      <c r="AG1932" s="66">
        <v>901590</v>
      </c>
      <c r="AH1932" t="s">
        <v>1526</v>
      </c>
      <c r="AI1932" s="4">
        <f t="shared" si="166"/>
        <v>0</v>
      </c>
      <c r="AJ1932" s="4">
        <f t="shared" si="166"/>
        <v>7.885020104963518E-2</v>
      </c>
      <c r="AK1932" s="4">
        <f t="shared" si="166"/>
        <v>0</v>
      </c>
      <c r="AL1932" s="4">
        <f t="shared" si="166"/>
        <v>0</v>
      </c>
      <c r="AM1932" s="4">
        <f t="shared" si="165"/>
        <v>0</v>
      </c>
      <c r="AN1932" s="4">
        <f t="shared" si="165"/>
        <v>1.0512063453714877E-2</v>
      </c>
      <c r="AO1932" s="4">
        <f t="shared" si="165"/>
        <v>0</v>
      </c>
      <c r="AP1932" s="4">
        <f t="shared" si="165"/>
        <v>0</v>
      </c>
      <c r="AQ1932" s="4">
        <f t="shared" si="165"/>
        <v>0</v>
      </c>
      <c r="AR1932" s="4">
        <f t="shared" si="165"/>
        <v>0</v>
      </c>
      <c r="AS1932" s="4">
        <f t="shared" si="165"/>
        <v>1.9342579441420976E-4</v>
      </c>
      <c r="AT1932" s="4">
        <f t="shared" si="165"/>
        <v>6.6074034737990103E-2</v>
      </c>
      <c r="AU1932" s="4">
        <f t="shared" si="165"/>
        <v>0.1748984018611888</v>
      </c>
      <c r="AV1932" s="4">
        <f t="shared" si="165"/>
        <v>7.8694365292599465E-4</v>
      </c>
      <c r="AW1932" s="4">
        <f t="shared" si="163"/>
        <v>0.10668695326022018</v>
      </c>
      <c r="AX1932" s="4">
        <f t="shared" si="163"/>
        <v>0</v>
      </c>
      <c r="AY1932" s="4">
        <f t="shared" si="163"/>
        <v>0</v>
      </c>
      <c r="AZ1932" s="4">
        <f t="shared" si="163"/>
        <v>0</v>
      </c>
      <c r="BA1932" s="4">
        <f t="shared" si="163"/>
        <v>0</v>
      </c>
      <c r="BB1932" s="67">
        <f t="shared" si="163"/>
        <v>0</v>
      </c>
    </row>
    <row r="1933" spans="1:54" x14ac:dyDescent="0.3">
      <c r="A1933" t="s">
        <v>68</v>
      </c>
      <c r="B1933" t="s">
        <v>69</v>
      </c>
      <c r="C1933">
        <v>901600</v>
      </c>
      <c r="D1933" t="s">
        <v>70</v>
      </c>
      <c r="E1933" t="s">
        <v>71</v>
      </c>
      <c r="F1933" t="s">
        <v>72</v>
      </c>
      <c r="G1933" t="s">
        <v>108</v>
      </c>
      <c r="H1933">
        <v>6</v>
      </c>
      <c r="I1933" t="s">
        <v>1531</v>
      </c>
      <c r="J1933" s="4">
        <v>0</v>
      </c>
      <c r="K1933" s="4">
        <v>0</v>
      </c>
      <c r="L1933" s="4">
        <v>0</v>
      </c>
      <c r="M1933" s="4">
        <v>0</v>
      </c>
      <c r="N1933" s="4">
        <v>0</v>
      </c>
      <c r="O1933" s="4">
        <v>1.0049999999999999</v>
      </c>
      <c r="P1933" s="4">
        <v>0</v>
      </c>
      <c r="Q1933" s="4">
        <v>0.65600000000000003</v>
      </c>
      <c r="R1933" s="4">
        <v>0.93400000000000005</v>
      </c>
      <c r="S1933" s="4">
        <v>0</v>
      </c>
      <c r="T1933" s="4">
        <v>0</v>
      </c>
      <c r="U1933" s="4">
        <v>0.23499999999999999</v>
      </c>
      <c r="V1933" s="4">
        <v>0.61399999999999999</v>
      </c>
      <c r="W1933" s="4">
        <v>4.7210000000000001</v>
      </c>
      <c r="X1933" s="4">
        <v>0</v>
      </c>
      <c r="Y1933" s="4">
        <v>0.16600000000000001</v>
      </c>
      <c r="Z1933" s="4">
        <v>0</v>
      </c>
      <c r="AA1933" s="4">
        <v>1.115</v>
      </c>
      <c r="AB1933" s="4">
        <v>0.126</v>
      </c>
      <c r="AC1933" s="4">
        <v>0.63200000000000001</v>
      </c>
      <c r="AG1933" s="66">
        <v>901600</v>
      </c>
      <c r="AH1933" t="s">
        <v>1531</v>
      </c>
      <c r="AI1933" s="4">
        <f t="shared" si="166"/>
        <v>0</v>
      </c>
      <c r="AJ1933" s="4">
        <f t="shared" si="166"/>
        <v>0</v>
      </c>
      <c r="AK1933" s="4">
        <f t="shared" si="166"/>
        <v>0</v>
      </c>
      <c r="AL1933" s="4">
        <f t="shared" si="166"/>
        <v>0</v>
      </c>
      <c r="AM1933" s="4">
        <f t="shared" si="165"/>
        <v>0</v>
      </c>
      <c r="AN1933" s="4">
        <f t="shared" si="165"/>
        <v>2.2768585713326406E-3</v>
      </c>
      <c r="AO1933" s="4">
        <f t="shared" si="165"/>
        <v>0</v>
      </c>
      <c r="AP1933" s="4">
        <f t="shared" si="165"/>
        <v>3.858918413405694E-3</v>
      </c>
      <c r="AQ1933" s="4">
        <f t="shared" si="165"/>
        <v>3.7138353847634832E-3</v>
      </c>
      <c r="AR1933" s="4">
        <f t="shared" si="165"/>
        <v>0</v>
      </c>
      <c r="AS1933" s="4">
        <f t="shared" si="165"/>
        <v>0</v>
      </c>
      <c r="AT1933" s="4">
        <f t="shared" si="165"/>
        <v>7.0409459771585148E-4</v>
      </c>
      <c r="AU1933" s="4">
        <f t="shared" si="165"/>
        <v>1.5376013909132161E-3</v>
      </c>
      <c r="AV1933" s="4">
        <f t="shared" si="165"/>
        <v>1.1123236483424013E-2</v>
      </c>
      <c r="AW1933" s="4">
        <f t="shared" si="165"/>
        <v>0</v>
      </c>
      <c r="AX1933" s="4">
        <f t="shared" si="165"/>
        <v>4.4342189100684572E-4</v>
      </c>
      <c r="AY1933" s="4">
        <f t="shared" si="165"/>
        <v>0</v>
      </c>
      <c r="AZ1933" s="4">
        <f t="shared" si="163"/>
        <v>1.6817570804914278E-3</v>
      </c>
      <c r="BA1933" s="4">
        <f t="shared" si="163"/>
        <v>2.2179169598512331E-4</v>
      </c>
      <c r="BB1933" s="67">
        <f t="shared" si="163"/>
        <v>1.0524623505740768E-3</v>
      </c>
    </row>
    <row r="1934" spans="1:54" x14ac:dyDescent="0.3">
      <c r="A1934" t="s">
        <v>68</v>
      </c>
      <c r="B1934" t="s">
        <v>69</v>
      </c>
      <c r="C1934">
        <v>901720</v>
      </c>
      <c r="D1934" t="s">
        <v>70</v>
      </c>
      <c r="E1934" t="s">
        <v>71</v>
      </c>
      <c r="F1934" t="s">
        <v>72</v>
      </c>
      <c r="G1934" t="s">
        <v>108</v>
      </c>
      <c r="H1934">
        <v>6</v>
      </c>
      <c r="I1934" t="s">
        <v>1532</v>
      </c>
      <c r="J1934" s="4">
        <v>0</v>
      </c>
      <c r="K1934" s="4">
        <v>0</v>
      </c>
      <c r="L1934" s="4">
        <v>0</v>
      </c>
      <c r="M1934" s="4">
        <v>0</v>
      </c>
      <c r="N1934" s="4">
        <v>0</v>
      </c>
      <c r="O1934" s="4">
        <v>0</v>
      </c>
      <c r="P1934" s="4">
        <v>0</v>
      </c>
      <c r="Q1934" s="4">
        <v>0.29499999999999998</v>
      </c>
      <c r="R1934" s="4">
        <v>0</v>
      </c>
      <c r="S1934" s="4">
        <v>0</v>
      </c>
      <c r="T1934" s="4">
        <v>0</v>
      </c>
      <c r="U1934" s="4">
        <v>0</v>
      </c>
      <c r="V1934" s="4">
        <v>0</v>
      </c>
      <c r="W1934" s="4">
        <v>0</v>
      </c>
      <c r="X1934" s="4">
        <v>0</v>
      </c>
      <c r="Y1934" s="4">
        <v>0</v>
      </c>
      <c r="Z1934" s="4">
        <v>0</v>
      </c>
      <c r="AA1934" s="4">
        <v>0</v>
      </c>
      <c r="AB1934" s="4">
        <v>0.32300000000000001</v>
      </c>
      <c r="AC1934" s="4">
        <v>0</v>
      </c>
      <c r="AG1934" s="66">
        <v>901720</v>
      </c>
      <c r="AH1934" t="s">
        <v>1532</v>
      </c>
      <c r="AI1934" s="4">
        <f t="shared" si="166"/>
        <v>0</v>
      </c>
      <c r="AJ1934" s="4">
        <f t="shared" si="166"/>
        <v>0</v>
      </c>
      <c r="AK1934" s="4">
        <f t="shared" si="166"/>
        <v>0</v>
      </c>
      <c r="AL1934" s="4">
        <f t="shared" si="166"/>
        <v>0</v>
      </c>
      <c r="AM1934" s="4">
        <f t="shared" si="165"/>
        <v>0</v>
      </c>
      <c r="AN1934" s="4">
        <f t="shared" si="165"/>
        <v>0</v>
      </c>
      <c r="AO1934" s="4">
        <f t="shared" si="165"/>
        <v>0</v>
      </c>
      <c r="AP1934" s="4">
        <f t="shared" si="165"/>
        <v>1.7353367865162799E-3</v>
      </c>
      <c r="AQ1934" s="4">
        <f t="shared" si="165"/>
        <v>0</v>
      </c>
      <c r="AR1934" s="4">
        <f t="shared" si="165"/>
        <v>0</v>
      </c>
      <c r="AS1934" s="4">
        <f t="shared" si="165"/>
        <v>0</v>
      </c>
      <c r="AT1934" s="4">
        <f t="shared" si="165"/>
        <v>0</v>
      </c>
      <c r="AU1934" s="4">
        <f t="shared" si="165"/>
        <v>0</v>
      </c>
      <c r="AV1934" s="4">
        <f t="shared" si="165"/>
        <v>0</v>
      </c>
      <c r="AW1934" s="4">
        <f t="shared" si="165"/>
        <v>0</v>
      </c>
      <c r="AX1934" s="4">
        <f t="shared" si="165"/>
        <v>0</v>
      </c>
      <c r="AY1934" s="4">
        <f t="shared" si="165"/>
        <v>0</v>
      </c>
      <c r="AZ1934" s="4">
        <f t="shared" si="163"/>
        <v>0</v>
      </c>
      <c r="BA1934" s="4">
        <f t="shared" si="163"/>
        <v>5.6856125240630818E-4</v>
      </c>
      <c r="BB1934" s="67">
        <f t="shared" si="163"/>
        <v>0</v>
      </c>
    </row>
    <row r="1935" spans="1:54" x14ac:dyDescent="0.3">
      <c r="A1935" t="s">
        <v>68</v>
      </c>
      <c r="B1935" t="s">
        <v>69</v>
      </c>
      <c r="C1935">
        <v>901730</v>
      </c>
      <c r="D1935" t="s">
        <v>70</v>
      </c>
      <c r="E1935" t="s">
        <v>71</v>
      </c>
      <c r="F1935" t="s">
        <v>72</v>
      </c>
      <c r="G1935" t="s">
        <v>108</v>
      </c>
      <c r="H1935">
        <v>6</v>
      </c>
      <c r="I1935" t="s">
        <v>1533</v>
      </c>
      <c r="J1935" s="4">
        <v>0</v>
      </c>
      <c r="K1935" s="4">
        <v>0</v>
      </c>
      <c r="L1935" s="4">
        <v>0</v>
      </c>
      <c r="M1935" s="4">
        <v>0</v>
      </c>
      <c r="N1935" s="4">
        <v>0</v>
      </c>
      <c r="O1935" s="4">
        <v>0</v>
      </c>
      <c r="P1935" s="4">
        <v>0</v>
      </c>
      <c r="Q1935" s="4">
        <v>0</v>
      </c>
      <c r="R1935" s="4">
        <v>0</v>
      </c>
      <c r="S1935" s="4">
        <v>0</v>
      </c>
      <c r="T1935" s="4">
        <v>9.4E-2</v>
      </c>
      <c r="U1935" s="4">
        <v>0</v>
      </c>
      <c r="V1935" s="4">
        <v>0</v>
      </c>
      <c r="W1935" s="4">
        <v>0</v>
      </c>
      <c r="X1935" s="4">
        <v>0</v>
      </c>
      <c r="Y1935" s="4">
        <v>0.184</v>
      </c>
      <c r="Z1935" s="4">
        <v>0</v>
      </c>
      <c r="AA1935" s="4">
        <v>0</v>
      </c>
      <c r="AB1935" s="4">
        <v>0</v>
      </c>
      <c r="AC1935" s="4">
        <v>0.76300000000000001</v>
      </c>
      <c r="AG1935" s="66">
        <v>901730</v>
      </c>
      <c r="AH1935" t="s">
        <v>1533</v>
      </c>
      <c r="AI1935" s="4">
        <f t="shared" si="166"/>
        <v>0</v>
      </c>
      <c r="AJ1935" s="4">
        <f t="shared" si="166"/>
        <v>0</v>
      </c>
      <c r="AK1935" s="4">
        <f t="shared" si="166"/>
        <v>0</v>
      </c>
      <c r="AL1935" s="4">
        <f t="shared" si="166"/>
        <v>0</v>
      </c>
      <c r="AM1935" s="4">
        <f t="shared" si="165"/>
        <v>0</v>
      </c>
      <c r="AN1935" s="4">
        <f t="shared" si="165"/>
        <v>0</v>
      </c>
      <c r="AO1935" s="4">
        <f t="shared" si="165"/>
        <v>0</v>
      </c>
      <c r="AP1935" s="4">
        <f t="shared" si="165"/>
        <v>0</v>
      </c>
      <c r="AQ1935" s="4">
        <f t="shared" si="165"/>
        <v>0</v>
      </c>
      <c r="AR1935" s="4">
        <f t="shared" si="165"/>
        <v>0</v>
      </c>
      <c r="AS1935" s="4">
        <f t="shared" si="165"/>
        <v>1.0861424536998637E-5</v>
      </c>
      <c r="AT1935" s="4">
        <f t="shared" si="165"/>
        <v>0</v>
      </c>
      <c r="AU1935" s="4">
        <f t="shared" si="165"/>
        <v>0</v>
      </c>
      <c r="AV1935" s="4">
        <f t="shared" si="165"/>
        <v>0</v>
      </c>
      <c r="AW1935" s="4">
        <f t="shared" si="165"/>
        <v>0</v>
      </c>
      <c r="AX1935" s="4">
        <f t="shared" si="165"/>
        <v>4.9150378280276869E-4</v>
      </c>
      <c r="AY1935" s="4">
        <f t="shared" si="165"/>
        <v>0</v>
      </c>
      <c r="AZ1935" s="4">
        <f t="shared" si="165"/>
        <v>0</v>
      </c>
      <c r="BA1935" s="4">
        <f t="shared" si="165"/>
        <v>0</v>
      </c>
      <c r="BB1935" s="67">
        <f t="shared" si="165"/>
        <v>1.2706151479240833E-3</v>
      </c>
    </row>
    <row r="1936" spans="1:54" x14ac:dyDescent="0.3">
      <c r="A1936" t="s">
        <v>68</v>
      </c>
      <c r="B1936" t="s">
        <v>69</v>
      </c>
      <c r="C1936">
        <v>901780</v>
      </c>
      <c r="D1936" t="s">
        <v>70</v>
      </c>
      <c r="E1936" t="s">
        <v>71</v>
      </c>
      <c r="F1936" t="s">
        <v>72</v>
      </c>
      <c r="G1936" t="s">
        <v>108</v>
      </c>
      <c r="H1936">
        <v>6</v>
      </c>
      <c r="I1936" t="s">
        <v>1521</v>
      </c>
      <c r="J1936" s="4">
        <v>0</v>
      </c>
      <c r="K1936" s="4">
        <v>0</v>
      </c>
      <c r="L1936" s="4">
        <v>0</v>
      </c>
      <c r="M1936" s="4">
        <v>0</v>
      </c>
      <c r="N1936" s="4">
        <v>23.754999999999999</v>
      </c>
      <c r="O1936" s="4">
        <v>0</v>
      </c>
      <c r="P1936" s="4">
        <v>0</v>
      </c>
      <c r="Q1936" s="4">
        <v>0</v>
      </c>
      <c r="R1936" s="4">
        <v>0</v>
      </c>
      <c r="S1936" s="4">
        <v>0</v>
      </c>
      <c r="T1936" s="4">
        <v>8.8999999999999996E-2</v>
      </c>
      <c r="U1936" s="4">
        <v>0</v>
      </c>
      <c r="V1936" s="4">
        <v>0</v>
      </c>
      <c r="W1936" s="4">
        <v>0</v>
      </c>
      <c r="X1936" s="4">
        <v>0</v>
      </c>
      <c r="Y1936" s="4">
        <v>0</v>
      </c>
      <c r="Z1936" s="4">
        <v>0</v>
      </c>
      <c r="AA1936" s="4">
        <v>0</v>
      </c>
      <c r="AB1936" s="4">
        <v>7.1999999999999995E-2</v>
      </c>
      <c r="AC1936" s="4">
        <v>0</v>
      </c>
      <c r="AG1936" s="66">
        <v>901780</v>
      </c>
      <c r="AH1936" t="s">
        <v>1521</v>
      </c>
      <c r="AI1936" s="4">
        <f t="shared" si="166"/>
        <v>0</v>
      </c>
      <c r="AJ1936" s="4">
        <f t="shared" si="166"/>
        <v>0</v>
      </c>
      <c r="AK1936" s="4">
        <f t="shared" si="166"/>
        <v>0</v>
      </c>
      <c r="AL1936" s="4">
        <f t="shared" si="166"/>
        <v>0</v>
      </c>
      <c r="AM1936" s="4">
        <f t="shared" si="165"/>
        <v>0.54180249742327313</v>
      </c>
      <c r="AN1936" s="4">
        <f t="shared" si="165"/>
        <v>0</v>
      </c>
      <c r="AO1936" s="4">
        <f t="shared" si="165"/>
        <v>0</v>
      </c>
      <c r="AP1936" s="4">
        <f t="shared" si="165"/>
        <v>0</v>
      </c>
      <c r="AQ1936" s="4">
        <f t="shared" si="165"/>
        <v>0</v>
      </c>
      <c r="AR1936" s="4">
        <f t="shared" si="165"/>
        <v>0</v>
      </c>
      <c r="AS1936" s="4">
        <f t="shared" si="165"/>
        <v>1.0283689189285944E-5</v>
      </c>
      <c r="AT1936" s="4">
        <f t="shared" si="165"/>
        <v>0</v>
      </c>
      <c r="AU1936" s="4">
        <f t="shared" si="165"/>
        <v>0</v>
      </c>
      <c r="AV1936" s="4">
        <f t="shared" si="165"/>
        <v>0</v>
      </c>
      <c r="AW1936" s="4">
        <f t="shared" si="165"/>
        <v>0</v>
      </c>
      <c r="AX1936" s="4">
        <f t="shared" si="165"/>
        <v>0</v>
      </c>
      <c r="AY1936" s="4">
        <f t="shared" si="165"/>
        <v>0</v>
      </c>
      <c r="AZ1936" s="4">
        <f t="shared" si="165"/>
        <v>0</v>
      </c>
      <c r="BA1936" s="4">
        <f t="shared" si="165"/>
        <v>1.2673811199149905E-4</v>
      </c>
      <c r="BB1936" s="67">
        <f t="shared" si="165"/>
        <v>0</v>
      </c>
    </row>
    <row r="1937" spans="1:54" x14ac:dyDescent="0.3">
      <c r="A1937" t="s">
        <v>68</v>
      </c>
      <c r="B1937" t="s">
        <v>69</v>
      </c>
      <c r="C1937">
        <v>901790</v>
      </c>
      <c r="D1937" t="s">
        <v>70</v>
      </c>
      <c r="E1937" t="s">
        <v>71</v>
      </c>
      <c r="F1937" t="s">
        <v>72</v>
      </c>
      <c r="G1937" t="s">
        <v>108</v>
      </c>
      <c r="H1937">
        <v>6</v>
      </c>
      <c r="I1937" t="s">
        <v>1526</v>
      </c>
      <c r="J1937" s="4">
        <v>0</v>
      </c>
      <c r="K1937" s="4">
        <v>0</v>
      </c>
      <c r="L1937" s="4">
        <v>0</v>
      </c>
      <c r="M1937" s="4">
        <v>0</v>
      </c>
      <c r="N1937" s="4">
        <v>0</v>
      </c>
      <c r="O1937" s="4">
        <v>0</v>
      </c>
      <c r="P1937" s="4">
        <v>0</v>
      </c>
      <c r="Q1937" s="4">
        <v>0</v>
      </c>
      <c r="R1937" s="4">
        <v>0</v>
      </c>
      <c r="S1937" s="4">
        <v>0</v>
      </c>
      <c r="T1937" s="4">
        <v>0</v>
      </c>
      <c r="U1937" s="4">
        <v>0</v>
      </c>
      <c r="V1937" s="4">
        <v>0</v>
      </c>
      <c r="W1937" s="4">
        <v>0</v>
      </c>
      <c r="X1937" s="4">
        <v>0</v>
      </c>
      <c r="Y1937" s="4">
        <v>0</v>
      </c>
      <c r="Z1937" s="4">
        <v>0</v>
      </c>
      <c r="AA1937" s="4">
        <v>0.66300000000000003</v>
      </c>
      <c r="AB1937" s="4">
        <v>0</v>
      </c>
      <c r="AC1937" s="4">
        <v>0</v>
      </c>
      <c r="AG1937" s="66">
        <v>901790</v>
      </c>
      <c r="AH1937" t="s">
        <v>1526</v>
      </c>
      <c r="AI1937" s="4">
        <f t="shared" si="166"/>
        <v>0</v>
      </c>
      <c r="AJ1937" s="4">
        <f t="shared" si="166"/>
        <v>0</v>
      </c>
      <c r="AK1937" s="4">
        <f t="shared" si="166"/>
        <v>0</v>
      </c>
      <c r="AL1937" s="4">
        <f t="shared" si="166"/>
        <v>0</v>
      </c>
      <c r="AM1937" s="4">
        <f t="shared" si="165"/>
        <v>0</v>
      </c>
      <c r="AN1937" s="4">
        <f t="shared" si="165"/>
        <v>0</v>
      </c>
      <c r="AO1937" s="4">
        <f t="shared" si="165"/>
        <v>0</v>
      </c>
      <c r="AP1937" s="4">
        <f t="shared" si="165"/>
        <v>0</v>
      </c>
      <c r="AQ1937" s="4">
        <f t="shared" si="165"/>
        <v>0</v>
      </c>
      <c r="AR1937" s="4">
        <f t="shared" si="165"/>
        <v>0</v>
      </c>
      <c r="AS1937" s="4">
        <f t="shared" si="165"/>
        <v>0</v>
      </c>
      <c r="AT1937" s="4">
        <f t="shared" si="165"/>
        <v>0</v>
      </c>
      <c r="AU1937" s="4">
        <f t="shared" si="165"/>
        <v>0</v>
      </c>
      <c r="AV1937" s="4">
        <f t="shared" si="165"/>
        <v>0</v>
      </c>
      <c r="AW1937" s="4">
        <f t="shared" si="165"/>
        <v>0</v>
      </c>
      <c r="AX1937" s="4">
        <f t="shared" si="165"/>
        <v>0</v>
      </c>
      <c r="AY1937" s="4">
        <f t="shared" si="165"/>
        <v>0</v>
      </c>
      <c r="AZ1937" s="4">
        <f t="shared" si="165"/>
        <v>1.0000044344088044E-3</v>
      </c>
      <c r="BA1937" s="4">
        <f t="shared" si="165"/>
        <v>0</v>
      </c>
      <c r="BB1937" s="67">
        <f t="shared" si="165"/>
        <v>0</v>
      </c>
    </row>
    <row r="1938" spans="1:54" x14ac:dyDescent="0.3">
      <c r="A1938" t="s">
        <v>68</v>
      </c>
      <c r="B1938" t="s">
        <v>69</v>
      </c>
      <c r="C1938">
        <v>901812</v>
      </c>
      <c r="D1938" t="s">
        <v>70</v>
      </c>
      <c r="E1938" t="s">
        <v>71</v>
      </c>
      <c r="F1938" t="s">
        <v>72</v>
      </c>
      <c r="G1938" t="s">
        <v>108</v>
      </c>
      <c r="H1938">
        <v>6</v>
      </c>
      <c r="I1938" t="s">
        <v>1534</v>
      </c>
      <c r="J1938" s="4">
        <v>0</v>
      </c>
      <c r="K1938" s="4">
        <v>0</v>
      </c>
      <c r="L1938" s="4">
        <v>0</v>
      </c>
      <c r="M1938" s="4">
        <v>0</v>
      </c>
      <c r="N1938" s="4">
        <v>0</v>
      </c>
      <c r="O1938" s="4">
        <v>0</v>
      </c>
      <c r="P1938" s="4">
        <v>0</v>
      </c>
      <c r="Q1938" s="4">
        <v>0</v>
      </c>
      <c r="R1938" s="4">
        <v>0</v>
      </c>
      <c r="S1938" s="4">
        <v>0</v>
      </c>
      <c r="T1938" s="4">
        <v>0</v>
      </c>
      <c r="U1938" s="4">
        <v>0</v>
      </c>
      <c r="V1938" s="4">
        <v>0</v>
      </c>
      <c r="W1938" s="4">
        <v>0</v>
      </c>
      <c r="X1938" s="4">
        <v>20.971</v>
      </c>
      <c r="Y1938" s="4">
        <v>5.0659999999999998</v>
      </c>
      <c r="Z1938" s="4">
        <v>0</v>
      </c>
      <c r="AA1938" s="4">
        <v>0</v>
      </c>
      <c r="AB1938" s="4">
        <v>0</v>
      </c>
      <c r="AC1938" s="4">
        <v>0</v>
      </c>
      <c r="AG1938" s="66">
        <v>901812</v>
      </c>
      <c r="AH1938" t="s">
        <v>1534</v>
      </c>
      <c r="AI1938" s="4">
        <f t="shared" si="166"/>
        <v>0</v>
      </c>
      <c r="AJ1938" s="4">
        <f t="shared" si="166"/>
        <v>0</v>
      </c>
      <c r="AK1938" s="4">
        <f t="shared" si="166"/>
        <v>0</v>
      </c>
      <c r="AL1938" s="4">
        <f t="shared" si="166"/>
        <v>0</v>
      </c>
      <c r="AM1938" s="4">
        <f t="shared" si="165"/>
        <v>0</v>
      </c>
      <c r="AN1938" s="4">
        <f t="shared" si="165"/>
        <v>0</v>
      </c>
      <c r="AO1938" s="4">
        <f t="shared" si="165"/>
        <v>0</v>
      </c>
      <c r="AP1938" s="4">
        <f t="shared" si="165"/>
        <v>0</v>
      </c>
      <c r="AQ1938" s="4">
        <f t="shared" si="165"/>
        <v>0</v>
      </c>
      <c r="AR1938" s="4">
        <f t="shared" si="165"/>
        <v>0</v>
      </c>
      <c r="AS1938" s="4">
        <f t="shared" si="165"/>
        <v>0</v>
      </c>
      <c r="AT1938" s="4">
        <f t="shared" si="165"/>
        <v>0</v>
      </c>
      <c r="AU1938" s="4">
        <f t="shared" si="165"/>
        <v>0</v>
      </c>
      <c r="AV1938" s="4">
        <f t="shared" si="165"/>
        <v>0</v>
      </c>
      <c r="AW1938" s="4">
        <f t="shared" si="165"/>
        <v>6.9021505377759598E-2</v>
      </c>
      <c r="AX1938" s="4">
        <f t="shared" si="165"/>
        <v>1.3532381324341447E-2</v>
      </c>
      <c r="AY1938" s="4">
        <f t="shared" si="165"/>
        <v>0</v>
      </c>
      <c r="AZ1938" s="4">
        <f t="shared" si="165"/>
        <v>0</v>
      </c>
      <c r="BA1938" s="4">
        <f t="shared" si="165"/>
        <v>0</v>
      </c>
      <c r="BB1938" s="67">
        <f t="shared" si="165"/>
        <v>0</v>
      </c>
    </row>
    <row r="1939" spans="1:54" x14ac:dyDescent="0.3">
      <c r="A1939" t="s">
        <v>68</v>
      </c>
      <c r="B1939" t="s">
        <v>69</v>
      </c>
      <c r="C1939">
        <v>901819</v>
      </c>
      <c r="D1939" t="s">
        <v>70</v>
      </c>
      <c r="E1939" t="s">
        <v>71</v>
      </c>
      <c r="F1939" t="s">
        <v>72</v>
      </c>
      <c r="G1939" t="s">
        <v>108</v>
      </c>
      <c r="H1939">
        <v>6</v>
      </c>
      <c r="I1939" t="s">
        <v>1534</v>
      </c>
      <c r="J1939" s="4">
        <v>0</v>
      </c>
      <c r="K1939" s="4">
        <v>0</v>
      </c>
      <c r="L1939" s="4">
        <v>0</v>
      </c>
      <c r="M1939" s="4">
        <v>0</v>
      </c>
      <c r="N1939" s="4">
        <v>0</v>
      </c>
      <c r="O1939" s="4">
        <v>0</v>
      </c>
      <c r="P1939" s="4">
        <v>0</v>
      </c>
      <c r="Q1939" s="4">
        <v>0</v>
      </c>
      <c r="R1939" s="4">
        <v>0</v>
      </c>
      <c r="S1939" s="4">
        <v>1.905</v>
      </c>
      <c r="T1939" s="4">
        <v>1.7110000000000001</v>
      </c>
      <c r="U1939" s="4">
        <v>1.2170000000000001</v>
      </c>
      <c r="V1939" s="4">
        <v>0</v>
      </c>
      <c r="W1939" s="4">
        <v>0</v>
      </c>
      <c r="X1939" s="4">
        <v>0.26200000000000001</v>
      </c>
      <c r="Y1939" s="4">
        <v>3.9129999999999998</v>
      </c>
      <c r="Z1939" s="4">
        <v>0</v>
      </c>
      <c r="AA1939" s="4">
        <v>5.8000000000000003E-2</v>
      </c>
      <c r="AB1939" s="4">
        <v>2.8380000000000001</v>
      </c>
      <c r="AC1939" s="4">
        <v>0</v>
      </c>
      <c r="AG1939" s="66">
        <v>901819</v>
      </c>
      <c r="AH1939" t="s">
        <v>1534</v>
      </c>
      <c r="AI1939" s="4">
        <f t="shared" si="166"/>
        <v>0</v>
      </c>
      <c r="AJ1939" s="4">
        <f t="shared" si="166"/>
        <v>0</v>
      </c>
      <c r="AK1939" s="4">
        <f t="shared" si="166"/>
        <v>0</v>
      </c>
      <c r="AL1939" s="4">
        <f t="shared" si="166"/>
        <v>0</v>
      </c>
      <c r="AM1939" s="4">
        <f t="shared" si="165"/>
        <v>0</v>
      </c>
      <c r="AN1939" s="4">
        <f t="shared" si="165"/>
        <v>0</v>
      </c>
      <c r="AO1939" s="4">
        <f t="shared" si="165"/>
        <v>0</v>
      </c>
      <c r="AP1939" s="4">
        <f t="shared" si="165"/>
        <v>0</v>
      </c>
      <c r="AQ1939" s="4">
        <f t="shared" si="165"/>
        <v>0</v>
      </c>
      <c r="AR1939" s="4">
        <f t="shared" si="165"/>
        <v>8.9810831516294459E-3</v>
      </c>
      <c r="AS1939" s="4">
        <f t="shared" si="165"/>
        <v>1.9770103598728373E-4</v>
      </c>
      <c r="AT1939" s="4">
        <f t="shared" si="165"/>
        <v>3.6463111720008144E-3</v>
      </c>
      <c r="AU1939" s="4">
        <f t="shared" si="165"/>
        <v>0</v>
      </c>
      <c r="AV1939" s="4">
        <f t="shared" si="165"/>
        <v>0</v>
      </c>
      <c r="AW1939" s="4">
        <f t="shared" si="165"/>
        <v>8.6231626574665094E-4</v>
      </c>
      <c r="AX1939" s="4">
        <f t="shared" si="165"/>
        <v>1.0452469033191488E-2</v>
      </c>
      <c r="AY1939" s="4">
        <f t="shared" si="165"/>
        <v>0</v>
      </c>
      <c r="AZ1939" s="4">
        <f t="shared" si="165"/>
        <v>8.7481534231841109E-5</v>
      </c>
      <c r="BA1939" s="4">
        <f t="shared" si="165"/>
        <v>4.9955939143315874E-3</v>
      </c>
      <c r="BB1939" s="67">
        <f t="shared" si="165"/>
        <v>0</v>
      </c>
    </row>
    <row r="1940" spans="1:54" x14ac:dyDescent="0.3">
      <c r="A1940" t="s">
        <v>68</v>
      </c>
      <c r="B1940" t="s">
        <v>69</v>
      </c>
      <c r="C1940">
        <v>901831</v>
      </c>
      <c r="D1940" t="s">
        <v>70</v>
      </c>
      <c r="E1940" t="s">
        <v>71</v>
      </c>
      <c r="F1940" t="s">
        <v>72</v>
      </c>
      <c r="G1940" t="s">
        <v>108</v>
      </c>
      <c r="H1940">
        <v>6</v>
      </c>
      <c r="I1940" t="s">
        <v>1535</v>
      </c>
      <c r="J1940" s="4">
        <v>0</v>
      </c>
      <c r="K1940" s="4">
        <v>0</v>
      </c>
      <c r="L1940" s="4">
        <v>0</v>
      </c>
      <c r="M1940" s="4">
        <v>0</v>
      </c>
      <c r="N1940" s="4">
        <v>0</v>
      </c>
      <c r="O1940" s="4">
        <v>0</v>
      </c>
      <c r="P1940" s="4">
        <v>0</v>
      </c>
      <c r="Q1940" s="4">
        <v>0</v>
      </c>
      <c r="R1940" s="4">
        <v>0.40799999999999997</v>
      </c>
      <c r="S1940" s="4">
        <v>4.2000000000000003E-2</v>
      </c>
      <c r="T1940" s="4">
        <v>0</v>
      </c>
      <c r="U1940" s="4">
        <v>0</v>
      </c>
      <c r="V1940" s="4">
        <v>0</v>
      </c>
      <c r="W1940" s="4">
        <v>0</v>
      </c>
      <c r="X1940" s="4">
        <v>0</v>
      </c>
      <c r="Y1940" s="4">
        <v>0</v>
      </c>
      <c r="Z1940" s="4">
        <v>0</v>
      </c>
      <c r="AA1940" s="4">
        <v>0</v>
      </c>
      <c r="AB1940" s="4">
        <v>0</v>
      </c>
      <c r="AC1940" s="4">
        <v>0</v>
      </c>
      <c r="AG1940" s="66">
        <v>901831</v>
      </c>
      <c r="AH1940" t="s">
        <v>1535</v>
      </c>
      <c r="AI1940" s="4">
        <f t="shared" si="166"/>
        <v>0</v>
      </c>
      <c r="AJ1940" s="4">
        <f t="shared" si="166"/>
        <v>0</v>
      </c>
      <c r="AK1940" s="4">
        <f t="shared" si="166"/>
        <v>0</v>
      </c>
      <c r="AL1940" s="4">
        <f t="shared" si="166"/>
        <v>0</v>
      </c>
      <c r="AM1940" s="4">
        <f t="shared" si="165"/>
        <v>0</v>
      </c>
      <c r="AN1940" s="4">
        <f t="shared" si="165"/>
        <v>0</v>
      </c>
      <c r="AO1940" s="4">
        <f t="shared" si="165"/>
        <v>0</v>
      </c>
      <c r="AP1940" s="4">
        <f t="shared" si="165"/>
        <v>0</v>
      </c>
      <c r="AQ1940" s="4">
        <f t="shared" si="165"/>
        <v>1.6223178126161682E-3</v>
      </c>
      <c r="AR1940" s="4">
        <f t="shared" si="165"/>
        <v>1.9800813247686968E-4</v>
      </c>
      <c r="AS1940" s="4">
        <f t="shared" si="165"/>
        <v>0</v>
      </c>
      <c r="AT1940" s="4">
        <f t="shared" si="165"/>
        <v>0</v>
      </c>
      <c r="AU1940" s="4">
        <f t="shared" si="165"/>
        <v>0</v>
      </c>
      <c r="AV1940" s="4">
        <f t="shared" si="165"/>
        <v>0</v>
      </c>
      <c r="AW1940" s="4">
        <f t="shared" si="165"/>
        <v>0</v>
      </c>
      <c r="AX1940" s="4">
        <f t="shared" si="165"/>
        <v>0</v>
      </c>
      <c r="AY1940" s="4">
        <f t="shared" si="165"/>
        <v>0</v>
      </c>
      <c r="AZ1940" s="4">
        <f t="shared" si="165"/>
        <v>0</v>
      </c>
      <c r="BA1940" s="4">
        <f t="shared" si="165"/>
        <v>0</v>
      </c>
      <c r="BB1940" s="67">
        <f t="shared" si="165"/>
        <v>0</v>
      </c>
    </row>
    <row r="1941" spans="1:54" x14ac:dyDescent="0.3">
      <c r="A1941" t="s">
        <v>68</v>
      </c>
      <c r="B1941" t="s">
        <v>69</v>
      </c>
      <c r="C1941">
        <v>901832</v>
      </c>
      <c r="D1941" t="s">
        <v>70</v>
      </c>
      <c r="E1941" t="s">
        <v>71</v>
      </c>
      <c r="F1941" t="s">
        <v>72</v>
      </c>
      <c r="G1941" t="s">
        <v>108</v>
      </c>
      <c r="H1941">
        <v>6</v>
      </c>
      <c r="I1941" t="s">
        <v>1535</v>
      </c>
      <c r="J1941" s="4">
        <v>0</v>
      </c>
      <c r="K1941" s="4">
        <v>0</v>
      </c>
      <c r="L1941" s="4">
        <v>0</v>
      </c>
      <c r="M1941" s="4">
        <v>0</v>
      </c>
      <c r="N1941" s="4">
        <v>0</v>
      </c>
      <c r="O1941" s="4">
        <v>0</v>
      </c>
      <c r="P1941" s="4">
        <v>0</v>
      </c>
      <c r="Q1941" s="4">
        <v>0</v>
      </c>
      <c r="R1941" s="4">
        <v>0</v>
      </c>
      <c r="S1941" s="4">
        <v>0</v>
      </c>
      <c r="T1941" s="4">
        <v>0</v>
      </c>
      <c r="U1941" s="4">
        <v>0</v>
      </c>
      <c r="V1941" s="4">
        <v>0</v>
      </c>
      <c r="W1941" s="4">
        <v>0</v>
      </c>
      <c r="X1941" s="4">
        <v>0.996</v>
      </c>
      <c r="Y1941" s="4">
        <v>1E-3</v>
      </c>
      <c r="Z1941" s="4">
        <v>0</v>
      </c>
      <c r="AA1941" s="4">
        <v>5.0000000000000001E-3</v>
      </c>
      <c r="AB1941" s="4">
        <v>0</v>
      </c>
      <c r="AC1941" s="4">
        <v>0</v>
      </c>
      <c r="AG1941" s="66">
        <v>901832</v>
      </c>
      <c r="AH1941" t="s">
        <v>1535</v>
      </c>
      <c r="AI1941" s="4">
        <f t="shared" si="166"/>
        <v>0</v>
      </c>
      <c r="AJ1941" s="4">
        <f t="shared" si="166"/>
        <v>0</v>
      </c>
      <c r="AK1941" s="4">
        <f t="shared" si="166"/>
        <v>0</v>
      </c>
      <c r="AL1941" s="4">
        <f t="shared" si="166"/>
        <v>0</v>
      </c>
      <c r="AM1941" s="4">
        <f t="shared" si="165"/>
        <v>0</v>
      </c>
      <c r="AN1941" s="4">
        <f t="shared" si="165"/>
        <v>0</v>
      </c>
      <c r="AO1941" s="4">
        <f t="shared" si="165"/>
        <v>0</v>
      </c>
      <c r="AP1941" s="4">
        <f t="shared" si="165"/>
        <v>0</v>
      </c>
      <c r="AQ1941" s="4">
        <f t="shared" si="165"/>
        <v>0</v>
      </c>
      <c r="AR1941" s="4">
        <f t="shared" si="165"/>
        <v>0</v>
      </c>
      <c r="AS1941" s="4">
        <f t="shared" si="165"/>
        <v>0</v>
      </c>
      <c r="AT1941" s="4">
        <f t="shared" si="165"/>
        <v>0</v>
      </c>
      <c r="AU1941" s="4">
        <f t="shared" si="165"/>
        <v>0</v>
      </c>
      <c r="AV1941" s="4">
        <f t="shared" si="165"/>
        <v>0</v>
      </c>
      <c r="AW1941" s="4">
        <f t="shared" si="165"/>
        <v>3.2781183232200926E-3</v>
      </c>
      <c r="AX1941" s="4">
        <f t="shared" si="165"/>
        <v>2.6712162108846125E-6</v>
      </c>
      <c r="AY1941" s="4">
        <f t="shared" si="165"/>
        <v>0</v>
      </c>
      <c r="AZ1941" s="4">
        <f t="shared" si="165"/>
        <v>7.5415115717104407E-6</v>
      </c>
      <c r="BA1941" s="4">
        <f t="shared" si="165"/>
        <v>0</v>
      </c>
      <c r="BB1941" s="67">
        <f t="shared" si="165"/>
        <v>0</v>
      </c>
    </row>
    <row r="1942" spans="1:54" x14ac:dyDescent="0.3">
      <c r="A1942" t="s">
        <v>68</v>
      </c>
      <c r="B1942" t="s">
        <v>69</v>
      </c>
      <c r="C1942">
        <v>901839</v>
      </c>
      <c r="D1942" t="s">
        <v>70</v>
      </c>
      <c r="E1942" t="s">
        <v>71</v>
      </c>
      <c r="F1942" t="s">
        <v>72</v>
      </c>
      <c r="G1942" t="s">
        <v>108</v>
      </c>
      <c r="H1942">
        <v>6</v>
      </c>
      <c r="I1942" t="s">
        <v>1535</v>
      </c>
      <c r="J1942" s="4">
        <v>0</v>
      </c>
      <c r="K1942" s="4">
        <v>0</v>
      </c>
      <c r="L1942" s="4">
        <v>0</v>
      </c>
      <c r="M1942" s="4">
        <v>0</v>
      </c>
      <c r="N1942" s="4">
        <v>23.286000000000001</v>
      </c>
      <c r="O1942" s="4">
        <v>0</v>
      </c>
      <c r="P1942" s="4">
        <v>7.0430000000000001</v>
      </c>
      <c r="Q1942" s="4">
        <v>18.478999999999999</v>
      </c>
      <c r="R1942" s="4">
        <v>2.3119999999999998</v>
      </c>
      <c r="S1942" s="4">
        <v>0</v>
      </c>
      <c r="T1942" s="4">
        <v>1.2529999999999999</v>
      </c>
      <c r="U1942" s="4">
        <v>8.6999999999999994E-2</v>
      </c>
      <c r="V1942" s="4">
        <v>0</v>
      </c>
      <c r="W1942" s="4">
        <v>4.5439999999999996</v>
      </c>
      <c r="X1942" s="4">
        <v>24.603999999999999</v>
      </c>
      <c r="Y1942" s="4">
        <v>6.6970000000000001</v>
      </c>
      <c r="Z1942" s="4">
        <v>40.619</v>
      </c>
      <c r="AA1942" s="4">
        <v>46.664000000000001</v>
      </c>
      <c r="AB1942" s="4">
        <v>6.343</v>
      </c>
      <c r="AC1942" s="4">
        <v>2.669</v>
      </c>
      <c r="AG1942" s="66">
        <v>901839</v>
      </c>
      <c r="AH1942" t="s">
        <v>1535</v>
      </c>
      <c r="AI1942" s="4">
        <f t="shared" si="166"/>
        <v>0</v>
      </c>
      <c r="AJ1942" s="4">
        <f t="shared" si="166"/>
        <v>0</v>
      </c>
      <c r="AK1942" s="4">
        <f t="shared" si="166"/>
        <v>0</v>
      </c>
      <c r="AL1942" s="4">
        <f t="shared" si="166"/>
        <v>0</v>
      </c>
      <c r="AM1942" s="4">
        <f t="shared" si="165"/>
        <v>0.53110557587869256</v>
      </c>
      <c r="AN1942" s="4">
        <f t="shared" si="165"/>
        <v>0</v>
      </c>
      <c r="AO1942" s="4">
        <f t="shared" si="165"/>
        <v>8.0420254348608472E-2</v>
      </c>
      <c r="AP1942" s="4">
        <f t="shared" si="165"/>
        <v>0.10870267280689606</v>
      </c>
      <c r="AQ1942" s="4">
        <f t="shared" si="165"/>
        <v>9.1931342714916195E-3</v>
      </c>
      <c r="AR1942" s="4">
        <f t="shared" si="165"/>
        <v>0</v>
      </c>
      <c r="AS1942" s="4">
        <f t="shared" si="165"/>
        <v>1.4478047813680099E-4</v>
      </c>
      <c r="AT1942" s="4">
        <f t="shared" si="165"/>
        <v>2.6066480851608115E-4</v>
      </c>
      <c r="AU1942" s="4">
        <f t="shared" si="165"/>
        <v>0</v>
      </c>
      <c r="AV1942" s="4">
        <f t="shared" si="165"/>
        <v>1.070620346974766E-2</v>
      </c>
      <c r="AW1942" s="4">
        <f t="shared" si="165"/>
        <v>8.0978738177216014E-2</v>
      </c>
      <c r="AX1942" s="4">
        <f t="shared" si="165"/>
        <v>1.788913496429425E-2</v>
      </c>
      <c r="AY1942" s="4">
        <f t="shared" si="165"/>
        <v>8.4621181932436923E-2</v>
      </c>
      <c r="AZ1942" s="4">
        <f t="shared" si="165"/>
        <v>7.0383419196459199E-2</v>
      </c>
      <c r="BA1942" s="4">
        <f t="shared" si="165"/>
        <v>1.1165275616139978E-2</v>
      </c>
      <c r="BB1942" s="67">
        <f t="shared" si="165"/>
        <v>4.4446550849402073E-3</v>
      </c>
    </row>
    <row r="1943" spans="1:54" x14ac:dyDescent="0.3">
      <c r="A1943" t="s">
        <v>68</v>
      </c>
      <c r="B1943" t="s">
        <v>69</v>
      </c>
      <c r="C1943">
        <v>901850</v>
      </c>
      <c r="D1943" t="s">
        <v>70</v>
      </c>
      <c r="E1943" t="s">
        <v>71</v>
      </c>
      <c r="F1943" t="s">
        <v>72</v>
      </c>
      <c r="G1943" t="s">
        <v>108</v>
      </c>
      <c r="H1943">
        <v>6</v>
      </c>
      <c r="I1943" t="s">
        <v>1536</v>
      </c>
      <c r="J1943" s="4">
        <v>0</v>
      </c>
      <c r="K1943" s="4">
        <v>0</v>
      </c>
      <c r="L1943" s="4">
        <v>0</v>
      </c>
      <c r="M1943" s="4">
        <v>0</v>
      </c>
      <c r="N1943" s="4">
        <v>0</v>
      </c>
      <c r="O1943" s="4">
        <v>0</v>
      </c>
      <c r="P1943" s="4">
        <v>0</v>
      </c>
      <c r="Q1943" s="4">
        <v>0</v>
      </c>
      <c r="R1943" s="4">
        <v>0</v>
      </c>
      <c r="S1943" s="4">
        <v>0.503</v>
      </c>
      <c r="T1943" s="4">
        <v>0</v>
      </c>
      <c r="U1943" s="4">
        <v>1.262</v>
      </c>
      <c r="V1943" s="4">
        <v>0</v>
      </c>
      <c r="W1943" s="4">
        <v>0.70799999999999996</v>
      </c>
      <c r="X1943" s="4">
        <v>0</v>
      </c>
      <c r="Y1943" s="4">
        <v>0</v>
      </c>
      <c r="Z1943" s="4">
        <v>0</v>
      </c>
      <c r="AA1943" s="4">
        <v>0</v>
      </c>
      <c r="AB1943" s="4">
        <v>0</v>
      </c>
      <c r="AC1943" s="4">
        <v>0</v>
      </c>
      <c r="AG1943" s="66">
        <v>901850</v>
      </c>
      <c r="AH1943" t="s">
        <v>1536</v>
      </c>
      <c r="AI1943" s="4">
        <f t="shared" si="166"/>
        <v>0</v>
      </c>
      <c r="AJ1943" s="4">
        <f t="shared" si="166"/>
        <v>0</v>
      </c>
      <c r="AK1943" s="4">
        <f t="shared" si="166"/>
        <v>0</v>
      </c>
      <c r="AL1943" s="4">
        <f t="shared" si="166"/>
        <v>0</v>
      </c>
      <c r="AM1943" s="4">
        <f t="shared" si="165"/>
        <v>0</v>
      </c>
      <c r="AN1943" s="4">
        <f t="shared" si="165"/>
        <v>0</v>
      </c>
      <c r="AO1943" s="4">
        <f t="shared" si="165"/>
        <v>0</v>
      </c>
      <c r="AP1943" s="4">
        <f t="shared" si="165"/>
        <v>0</v>
      </c>
      <c r="AQ1943" s="4">
        <f t="shared" si="165"/>
        <v>0</v>
      </c>
      <c r="AR1943" s="4">
        <f t="shared" si="165"/>
        <v>2.3713831103777485E-3</v>
      </c>
      <c r="AS1943" s="4">
        <f t="shared" si="165"/>
        <v>0</v>
      </c>
      <c r="AT1943" s="4">
        <f t="shared" si="165"/>
        <v>3.7811377970953385E-3</v>
      </c>
      <c r="AU1943" s="4">
        <f t="shared" si="165"/>
        <v>0</v>
      </c>
      <c r="AV1943" s="4">
        <f t="shared" si="165"/>
        <v>1.6681320547054014E-3</v>
      </c>
      <c r="AW1943" s="4">
        <f t="shared" si="165"/>
        <v>0</v>
      </c>
      <c r="AX1943" s="4">
        <f t="shared" si="165"/>
        <v>0</v>
      </c>
      <c r="AY1943" s="4">
        <f t="shared" si="165"/>
        <v>0</v>
      </c>
      <c r="AZ1943" s="4">
        <f t="shared" si="165"/>
        <v>0</v>
      </c>
      <c r="BA1943" s="4">
        <f t="shared" si="165"/>
        <v>0</v>
      </c>
      <c r="BB1943" s="67">
        <f t="shared" ref="AZ1943:BB2006" si="167">IFERROR((AC1943/AC$2093)*100,0)</f>
        <v>0</v>
      </c>
    </row>
    <row r="1944" spans="1:54" x14ac:dyDescent="0.3">
      <c r="A1944" t="s">
        <v>68</v>
      </c>
      <c r="B1944" t="s">
        <v>69</v>
      </c>
      <c r="C1944">
        <v>901890</v>
      </c>
      <c r="D1944" t="s">
        <v>70</v>
      </c>
      <c r="E1944" t="s">
        <v>71</v>
      </c>
      <c r="F1944" t="s">
        <v>72</v>
      </c>
      <c r="G1944" t="s">
        <v>108</v>
      </c>
      <c r="H1944">
        <v>6</v>
      </c>
      <c r="I1944" t="s">
        <v>1530</v>
      </c>
      <c r="J1944" s="4">
        <v>0</v>
      </c>
      <c r="K1944" s="4">
        <v>2.9630000000000001</v>
      </c>
      <c r="L1944" s="4">
        <v>0</v>
      </c>
      <c r="M1944" s="4">
        <v>1.331</v>
      </c>
      <c r="N1944" s="4">
        <v>0</v>
      </c>
      <c r="O1944" s="4">
        <v>1.2110000000000001</v>
      </c>
      <c r="P1944" s="4">
        <v>5.4240000000000004</v>
      </c>
      <c r="Q1944" s="4">
        <v>12.007999999999999</v>
      </c>
      <c r="R1944" s="4">
        <v>37.335000000000001</v>
      </c>
      <c r="S1944" s="4">
        <v>0.35399999999999998</v>
      </c>
      <c r="T1944" s="4">
        <v>0.745</v>
      </c>
      <c r="U1944" s="4">
        <v>9.375</v>
      </c>
      <c r="V1944" s="4">
        <v>65.013999999999996</v>
      </c>
      <c r="W1944" s="4">
        <v>52.082000000000001</v>
      </c>
      <c r="X1944" s="4">
        <v>55.439</v>
      </c>
      <c r="Y1944" s="4">
        <v>24.827000000000002</v>
      </c>
      <c r="Z1944" s="4">
        <v>3.5529999999999999</v>
      </c>
      <c r="AA1944" s="4">
        <v>7.6740000000000004</v>
      </c>
      <c r="AB1944" s="4">
        <v>6.6680000000000001</v>
      </c>
      <c r="AC1944" s="4">
        <v>20.143000000000001</v>
      </c>
      <c r="AG1944" s="66">
        <v>901890</v>
      </c>
      <c r="AH1944" t="s">
        <v>1530</v>
      </c>
      <c r="AI1944" s="4">
        <f t="shared" si="166"/>
        <v>0</v>
      </c>
      <c r="AJ1944" s="4">
        <f t="shared" si="166"/>
        <v>6.4061734496865669E-2</v>
      </c>
      <c r="AK1944" s="4">
        <f t="shared" si="166"/>
        <v>0</v>
      </c>
      <c r="AL1944" s="4">
        <f t="shared" si="166"/>
        <v>2.6887123572694724E-2</v>
      </c>
      <c r="AM1944" s="4">
        <f t="shared" si="166"/>
        <v>0</v>
      </c>
      <c r="AN1944" s="4">
        <f t="shared" si="166"/>
        <v>2.7435579401829135E-3</v>
      </c>
      <c r="AO1944" s="4">
        <f t="shared" si="166"/>
        <v>6.1933758282955033E-2</v>
      </c>
      <c r="AP1944" s="4">
        <f t="shared" si="166"/>
        <v>7.0637030957584709E-2</v>
      </c>
      <c r="AQ1944" s="4">
        <f t="shared" si="166"/>
        <v>0.14845400866182509</v>
      </c>
      <c r="AR1944" s="4">
        <f t="shared" si="166"/>
        <v>1.6689256880193298E-3</v>
      </c>
      <c r="AS1944" s="4">
        <f t="shared" si="166"/>
        <v>8.6082566809191332E-5</v>
      </c>
      <c r="AT1944" s="4">
        <f t="shared" si="166"/>
        <v>2.8088880228025994E-2</v>
      </c>
      <c r="AU1944" s="4">
        <f t="shared" si="166"/>
        <v>0.16281045086128965</v>
      </c>
      <c r="AV1944" s="4">
        <f t="shared" si="166"/>
        <v>0.12271137524458578</v>
      </c>
      <c r="AW1944" s="4">
        <f t="shared" si="166"/>
        <v>0.18246546357529994</v>
      </c>
      <c r="AX1944" s="4">
        <f t="shared" si="166"/>
        <v>6.6318284867632277E-2</v>
      </c>
      <c r="AY1944" s="4">
        <f t="shared" ref="AV1944:AY1989" si="168">IFERROR((Z1944/Z$2093)*100,0)</f>
        <v>7.4019315937356514E-3</v>
      </c>
      <c r="AZ1944" s="4">
        <f t="shared" si="167"/>
        <v>1.1574711960261183E-2</v>
      </c>
      <c r="BA1944" s="4">
        <f t="shared" si="167"/>
        <v>1.173735737165716E-2</v>
      </c>
      <c r="BB1944" s="67">
        <f t="shared" si="167"/>
        <v>3.3543906847489917E-2</v>
      </c>
    </row>
    <row r="1945" spans="1:54" x14ac:dyDescent="0.3">
      <c r="A1945" t="s">
        <v>68</v>
      </c>
      <c r="B1945" t="s">
        <v>69</v>
      </c>
      <c r="C1945">
        <v>901910</v>
      </c>
      <c r="D1945" t="s">
        <v>70</v>
      </c>
      <c r="E1945" t="s">
        <v>71</v>
      </c>
      <c r="F1945" t="s">
        <v>72</v>
      </c>
      <c r="G1945" t="s">
        <v>108</v>
      </c>
      <c r="H1945">
        <v>6</v>
      </c>
      <c r="I1945" t="s">
        <v>1537</v>
      </c>
      <c r="J1945" s="4">
        <v>0</v>
      </c>
      <c r="K1945" s="4">
        <v>0</v>
      </c>
      <c r="L1945" s="4">
        <v>0</v>
      </c>
      <c r="M1945" s="4">
        <v>0</v>
      </c>
      <c r="N1945" s="4">
        <v>0</v>
      </c>
      <c r="O1945" s="4">
        <v>0</v>
      </c>
      <c r="P1945" s="4">
        <v>0</v>
      </c>
      <c r="Q1945" s="4">
        <v>0</v>
      </c>
      <c r="R1945" s="4">
        <v>0</v>
      </c>
      <c r="S1945" s="4">
        <v>2.4380000000000002</v>
      </c>
      <c r="T1945" s="4">
        <v>0</v>
      </c>
      <c r="U1945" s="4">
        <v>0</v>
      </c>
      <c r="V1945" s="4">
        <v>0</v>
      </c>
      <c r="W1945" s="4">
        <v>0</v>
      </c>
      <c r="X1945" s="4">
        <v>0</v>
      </c>
      <c r="Y1945" s="4">
        <v>0</v>
      </c>
      <c r="Z1945" s="4">
        <v>0</v>
      </c>
      <c r="AA1945" s="4">
        <v>0</v>
      </c>
      <c r="AB1945" s="4">
        <v>0</v>
      </c>
      <c r="AC1945" s="4">
        <v>0</v>
      </c>
      <c r="AG1945" s="66">
        <v>901910</v>
      </c>
      <c r="AH1945" t="s">
        <v>1537</v>
      </c>
      <c r="AI1945" s="4">
        <f t="shared" si="166"/>
        <v>0</v>
      </c>
      <c r="AJ1945" s="4">
        <f t="shared" si="166"/>
        <v>0</v>
      </c>
      <c r="AK1945" s="4">
        <f t="shared" si="166"/>
        <v>0</v>
      </c>
      <c r="AL1945" s="4">
        <f t="shared" si="166"/>
        <v>0</v>
      </c>
      <c r="AM1945" s="4">
        <f t="shared" si="166"/>
        <v>0</v>
      </c>
      <c r="AN1945" s="4">
        <f t="shared" si="166"/>
        <v>0</v>
      </c>
      <c r="AO1945" s="4">
        <f t="shared" si="166"/>
        <v>0</v>
      </c>
      <c r="AP1945" s="4">
        <f t="shared" si="166"/>
        <v>0</v>
      </c>
      <c r="AQ1945" s="4">
        <f t="shared" si="166"/>
        <v>0</v>
      </c>
      <c r="AR1945" s="4">
        <f t="shared" si="166"/>
        <v>1.1493900642347815E-2</v>
      </c>
      <c r="AS1945" s="4">
        <f t="shared" si="166"/>
        <v>0</v>
      </c>
      <c r="AT1945" s="4">
        <f t="shared" si="166"/>
        <v>0</v>
      </c>
      <c r="AU1945" s="4">
        <f t="shared" si="166"/>
        <v>0</v>
      </c>
      <c r="AV1945" s="4">
        <f t="shared" si="168"/>
        <v>0</v>
      </c>
      <c r="AW1945" s="4">
        <f t="shared" si="168"/>
        <v>0</v>
      </c>
      <c r="AX1945" s="4">
        <f t="shared" si="168"/>
        <v>0</v>
      </c>
      <c r="AY1945" s="4">
        <f t="shared" si="168"/>
        <v>0</v>
      </c>
      <c r="AZ1945" s="4">
        <f t="shared" si="167"/>
        <v>0</v>
      </c>
      <c r="BA1945" s="4">
        <f t="shared" si="167"/>
        <v>0</v>
      </c>
      <c r="BB1945" s="67">
        <f t="shared" si="167"/>
        <v>0</v>
      </c>
    </row>
    <row r="1946" spans="1:54" x14ac:dyDescent="0.3">
      <c r="A1946" t="s">
        <v>68</v>
      </c>
      <c r="B1946" t="s">
        <v>69</v>
      </c>
      <c r="C1946">
        <v>901920</v>
      </c>
      <c r="D1946" t="s">
        <v>70</v>
      </c>
      <c r="E1946" t="s">
        <v>71</v>
      </c>
      <c r="F1946" t="s">
        <v>72</v>
      </c>
      <c r="G1946" t="s">
        <v>108</v>
      </c>
      <c r="H1946">
        <v>6</v>
      </c>
      <c r="I1946" t="s">
        <v>1538</v>
      </c>
      <c r="J1946" s="4">
        <v>0</v>
      </c>
      <c r="K1946" s="4">
        <v>0</v>
      </c>
      <c r="L1946" s="4">
        <v>0</v>
      </c>
      <c r="M1946" s="4">
        <v>0</v>
      </c>
      <c r="N1946" s="4">
        <v>0</v>
      </c>
      <c r="O1946" s="4">
        <v>0</v>
      </c>
      <c r="P1946" s="4">
        <v>0</v>
      </c>
      <c r="Q1946" s="4">
        <v>11.688000000000001</v>
      </c>
      <c r="R1946" s="4">
        <v>0</v>
      </c>
      <c r="S1946" s="4">
        <v>0</v>
      </c>
      <c r="T1946" s="4">
        <v>0</v>
      </c>
      <c r="U1946" s="4">
        <v>0</v>
      </c>
      <c r="V1946" s="4">
        <v>0</v>
      </c>
      <c r="W1946" s="4">
        <v>0</v>
      </c>
      <c r="X1946" s="4">
        <v>0</v>
      </c>
      <c r="Y1946" s="4">
        <v>0</v>
      </c>
      <c r="Z1946" s="4">
        <v>0</v>
      </c>
      <c r="AA1946" s="4">
        <v>0</v>
      </c>
      <c r="AB1946" s="4">
        <v>0</v>
      </c>
      <c r="AC1946" s="4">
        <v>1.278</v>
      </c>
      <c r="AG1946" s="66">
        <v>901920</v>
      </c>
      <c r="AH1946" t="s">
        <v>1538</v>
      </c>
      <c r="AI1946" s="4">
        <f t="shared" si="166"/>
        <v>0</v>
      </c>
      <c r="AJ1946" s="4">
        <f t="shared" si="166"/>
        <v>0</v>
      </c>
      <c r="AK1946" s="4">
        <f t="shared" si="166"/>
        <v>0</v>
      </c>
      <c r="AL1946" s="4">
        <f t="shared" si="166"/>
        <v>0</v>
      </c>
      <c r="AM1946" s="4">
        <f t="shared" si="166"/>
        <v>0</v>
      </c>
      <c r="AN1946" s="4">
        <f t="shared" si="166"/>
        <v>0</v>
      </c>
      <c r="AO1946" s="4">
        <f t="shared" si="166"/>
        <v>0</v>
      </c>
      <c r="AP1946" s="4">
        <f t="shared" si="166"/>
        <v>6.8754631731533164E-2</v>
      </c>
      <c r="AQ1946" s="4">
        <f t="shared" si="166"/>
        <v>0</v>
      </c>
      <c r="AR1946" s="4">
        <f t="shared" si="166"/>
        <v>0</v>
      </c>
      <c r="AS1946" s="4">
        <f t="shared" si="166"/>
        <v>0</v>
      </c>
      <c r="AT1946" s="4">
        <f t="shared" si="166"/>
        <v>0</v>
      </c>
      <c r="AU1946" s="4">
        <f t="shared" si="166"/>
        <v>0</v>
      </c>
      <c r="AV1946" s="4">
        <f t="shared" si="168"/>
        <v>0</v>
      </c>
      <c r="AW1946" s="4">
        <f t="shared" si="168"/>
        <v>0</v>
      </c>
      <c r="AX1946" s="4">
        <f t="shared" si="168"/>
        <v>0</v>
      </c>
      <c r="AY1946" s="4">
        <f t="shared" si="168"/>
        <v>0</v>
      </c>
      <c r="AZ1946" s="4">
        <f t="shared" si="167"/>
        <v>0</v>
      </c>
      <c r="BA1946" s="4">
        <f t="shared" si="167"/>
        <v>0</v>
      </c>
      <c r="BB1946" s="67">
        <f t="shared" si="167"/>
        <v>2.1282387405596047E-3</v>
      </c>
    </row>
    <row r="1947" spans="1:54" x14ac:dyDescent="0.3">
      <c r="A1947" t="s">
        <v>68</v>
      </c>
      <c r="B1947" t="s">
        <v>69</v>
      </c>
      <c r="C1947">
        <v>902000</v>
      </c>
      <c r="D1947" t="s">
        <v>70</v>
      </c>
      <c r="E1947" t="s">
        <v>71</v>
      </c>
      <c r="F1947" t="s">
        <v>72</v>
      </c>
      <c r="G1947" t="s">
        <v>108</v>
      </c>
      <c r="H1947">
        <v>6</v>
      </c>
      <c r="I1947" t="s">
        <v>1539</v>
      </c>
      <c r="J1947" s="4">
        <v>0</v>
      </c>
      <c r="K1947" s="4">
        <v>0</v>
      </c>
      <c r="L1947" s="4">
        <v>0</v>
      </c>
      <c r="M1947" s="4">
        <v>0</v>
      </c>
      <c r="N1947" s="4">
        <v>0</v>
      </c>
      <c r="O1947" s="4">
        <v>0</v>
      </c>
      <c r="P1947" s="4">
        <v>0</v>
      </c>
      <c r="Q1947" s="4">
        <v>0</v>
      </c>
      <c r="R1947" s="4">
        <v>0</v>
      </c>
      <c r="S1947" s="4">
        <v>0</v>
      </c>
      <c r="T1947" s="4">
        <v>0</v>
      </c>
      <c r="U1947" s="4">
        <v>0</v>
      </c>
      <c r="V1947" s="4">
        <v>0</v>
      </c>
      <c r="W1947" s="4">
        <v>0</v>
      </c>
      <c r="X1947" s="4">
        <v>0</v>
      </c>
      <c r="Y1947" s="4">
        <v>0</v>
      </c>
      <c r="Z1947" s="4">
        <v>0</v>
      </c>
      <c r="AA1947" s="4">
        <v>1.196</v>
      </c>
      <c r="AB1947" s="4">
        <v>2.0539999999999998</v>
      </c>
      <c r="AC1947" s="4">
        <v>0.58199999999999996</v>
      </c>
      <c r="AG1947" s="66">
        <v>902000</v>
      </c>
      <c r="AH1947" t="s">
        <v>1539</v>
      </c>
      <c r="AI1947" s="4">
        <f t="shared" si="166"/>
        <v>0</v>
      </c>
      <c r="AJ1947" s="4">
        <f t="shared" si="166"/>
        <v>0</v>
      </c>
      <c r="AK1947" s="4">
        <f t="shared" si="166"/>
        <v>0</v>
      </c>
      <c r="AL1947" s="4">
        <f t="shared" si="166"/>
        <v>0</v>
      </c>
      <c r="AM1947" s="4">
        <f t="shared" si="166"/>
        <v>0</v>
      </c>
      <c r="AN1947" s="4">
        <f t="shared" si="166"/>
        <v>0</v>
      </c>
      <c r="AO1947" s="4">
        <f t="shared" si="166"/>
        <v>0</v>
      </c>
      <c r="AP1947" s="4">
        <f t="shared" si="166"/>
        <v>0</v>
      </c>
      <c r="AQ1947" s="4">
        <f t="shared" si="166"/>
        <v>0</v>
      </c>
      <c r="AR1947" s="4">
        <f t="shared" si="166"/>
        <v>0</v>
      </c>
      <c r="AS1947" s="4">
        <f t="shared" si="166"/>
        <v>0</v>
      </c>
      <c r="AT1947" s="4">
        <f t="shared" si="166"/>
        <v>0</v>
      </c>
      <c r="AU1947" s="4">
        <f t="shared" si="166"/>
        <v>0</v>
      </c>
      <c r="AV1947" s="4">
        <f t="shared" si="168"/>
        <v>0</v>
      </c>
      <c r="AW1947" s="4">
        <f t="shared" si="168"/>
        <v>0</v>
      </c>
      <c r="AX1947" s="4">
        <f t="shared" si="168"/>
        <v>0</v>
      </c>
      <c r="AY1947" s="4">
        <f t="shared" si="168"/>
        <v>0</v>
      </c>
      <c r="AZ1947" s="4">
        <f t="shared" si="167"/>
        <v>1.8039295679531371E-3</v>
      </c>
      <c r="BA1947" s="4">
        <f t="shared" si="167"/>
        <v>3.6155566948685969E-3</v>
      </c>
      <c r="BB1947" s="67">
        <f t="shared" si="167"/>
        <v>9.6919792410460857E-4</v>
      </c>
    </row>
    <row r="1948" spans="1:54" x14ac:dyDescent="0.3">
      <c r="A1948" t="s">
        <v>68</v>
      </c>
      <c r="B1948" t="s">
        <v>69</v>
      </c>
      <c r="C1948">
        <v>902119</v>
      </c>
      <c r="D1948" t="s">
        <v>70</v>
      </c>
      <c r="E1948" t="s">
        <v>71</v>
      </c>
      <c r="F1948" t="s">
        <v>72</v>
      </c>
      <c r="G1948" t="s">
        <v>108</v>
      </c>
      <c r="H1948">
        <v>6</v>
      </c>
      <c r="I1948" t="s">
        <v>1540</v>
      </c>
      <c r="J1948" s="4">
        <v>0</v>
      </c>
      <c r="K1948" s="4">
        <v>0</v>
      </c>
      <c r="L1948" s="4">
        <v>0</v>
      </c>
      <c r="M1948" s="4">
        <v>0</v>
      </c>
      <c r="N1948" s="4">
        <v>0</v>
      </c>
      <c r="O1948" s="4">
        <v>0</v>
      </c>
      <c r="P1948" s="4">
        <v>0</v>
      </c>
      <c r="Q1948" s="4">
        <v>0</v>
      </c>
      <c r="R1948" s="4">
        <v>0</v>
      </c>
      <c r="S1948" s="4">
        <v>0</v>
      </c>
      <c r="T1948" s="4">
        <v>1.7230000000000001</v>
      </c>
      <c r="U1948" s="4">
        <v>1.9410000000000001</v>
      </c>
      <c r="V1948" s="4">
        <v>0</v>
      </c>
      <c r="W1948" s="4">
        <v>0</v>
      </c>
      <c r="X1948" s="4">
        <v>0</v>
      </c>
      <c r="Y1948" s="4">
        <v>0</v>
      </c>
      <c r="Z1948" s="4">
        <v>2.2090000000000001</v>
      </c>
      <c r="AA1948" s="4">
        <v>1.3080000000000001</v>
      </c>
      <c r="AB1948" s="4">
        <v>5.7249999999999996</v>
      </c>
      <c r="AC1948" s="4">
        <v>5.649</v>
      </c>
      <c r="AG1948" s="66">
        <v>902119</v>
      </c>
      <c r="AH1948" t="s">
        <v>1540</v>
      </c>
      <c r="AI1948" s="4">
        <f t="shared" si="166"/>
        <v>0</v>
      </c>
      <c r="AJ1948" s="4">
        <f t="shared" si="166"/>
        <v>0</v>
      </c>
      <c r="AK1948" s="4">
        <f t="shared" si="166"/>
        <v>0</v>
      </c>
      <c r="AL1948" s="4">
        <f t="shared" si="166"/>
        <v>0</v>
      </c>
      <c r="AM1948" s="4">
        <f t="shared" si="166"/>
        <v>0</v>
      </c>
      <c r="AN1948" s="4">
        <f t="shared" si="166"/>
        <v>0</v>
      </c>
      <c r="AO1948" s="4">
        <f t="shared" si="166"/>
        <v>0</v>
      </c>
      <c r="AP1948" s="4">
        <f t="shared" si="166"/>
        <v>0</v>
      </c>
      <c r="AQ1948" s="4">
        <f t="shared" si="166"/>
        <v>0</v>
      </c>
      <c r="AR1948" s="4">
        <f t="shared" si="166"/>
        <v>0</v>
      </c>
      <c r="AS1948" s="4">
        <f t="shared" si="166"/>
        <v>1.9908760082179417E-4</v>
      </c>
      <c r="AT1948" s="4">
        <f t="shared" si="166"/>
        <v>5.8155217624105016E-3</v>
      </c>
      <c r="AU1948" s="4">
        <f t="shared" si="166"/>
        <v>0</v>
      </c>
      <c r="AV1948" s="4">
        <f t="shared" si="168"/>
        <v>0</v>
      </c>
      <c r="AW1948" s="4">
        <f t="shared" si="168"/>
        <v>0</v>
      </c>
      <c r="AX1948" s="4">
        <f t="shared" si="168"/>
        <v>0</v>
      </c>
      <c r="AY1948" s="4">
        <f t="shared" si="168"/>
        <v>4.601988992558979E-3</v>
      </c>
      <c r="AZ1948" s="4">
        <f t="shared" si="167"/>
        <v>1.972859427159451E-3</v>
      </c>
      <c r="BA1948" s="4">
        <f t="shared" si="167"/>
        <v>1.0077440154879611E-2</v>
      </c>
      <c r="BB1948" s="67">
        <f t="shared" si="167"/>
        <v>9.4072149025205068E-3</v>
      </c>
    </row>
    <row r="1949" spans="1:54" x14ac:dyDescent="0.3">
      <c r="A1949" t="s">
        <v>68</v>
      </c>
      <c r="B1949" t="s">
        <v>69</v>
      </c>
      <c r="C1949">
        <v>902121</v>
      </c>
      <c r="D1949" t="s">
        <v>70</v>
      </c>
      <c r="E1949" t="s">
        <v>71</v>
      </c>
      <c r="F1949" t="s">
        <v>72</v>
      </c>
      <c r="G1949" t="s">
        <v>108</v>
      </c>
      <c r="H1949">
        <v>6</v>
      </c>
      <c r="I1949" t="s">
        <v>1541</v>
      </c>
      <c r="J1949" s="4">
        <v>0</v>
      </c>
      <c r="K1949" s="4">
        <v>0</v>
      </c>
      <c r="L1949" s="4">
        <v>0</v>
      </c>
      <c r="M1949" s="4">
        <v>0</v>
      </c>
      <c r="N1949" s="4">
        <v>0</v>
      </c>
      <c r="O1949" s="4">
        <v>0</v>
      </c>
      <c r="P1949" s="4">
        <v>0</v>
      </c>
      <c r="Q1949" s="4">
        <v>0</v>
      </c>
      <c r="R1949" s="4">
        <v>0</v>
      </c>
      <c r="S1949" s="4">
        <v>0</v>
      </c>
      <c r="T1949" s="4">
        <v>0</v>
      </c>
      <c r="U1949" s="4">
        <v>0</v>
      </c>
      <c r="V1949" s="4">
        <v>0</v>
      </c>
      <c r="W1949" s="4">
        <v>0</v>
      </c>
      <c r="X1949" s="4">
        <v>0</v>
      </c>
      <c r="Y1949" s="4">
        <v>0</v>
      </c>
      <c r="Z1949" s="4">
        <v>0</v>
      </c>
      <c r="AA1949" s="4">
        <v>0</v>
      </c>
      <c r="AB1949" s="4">
        <v>0</v>
      </c>
      <c r="AC1949" s="4">
        <v>7.0999999999999994E-2</v>
      </c>
      <c r="AG1949" s="66">
        <v>902121</v>
      </c>
      <c r="AH1949" t="s">
        <v>1541</v>
      </c>
      <c r="AI1949" s="4">
        <f t="shared" si="166"/>
        <v>0</v>
      </c>
      <c r="AJ1949" s="4">
        <f t="shared" si="166"/>
        <v>0</v>
      </c>
      <c r="AK1949" s="4">
        <f t="shared" si="166"/>
        <v>0</v>
      </c>
      <c r="AL1949" s="4">
        <f t="shared" si="166"/>
        <v>0</v>
      </c>
      <c r="AM1949" s="4">
        <f t="shared" si="166"/>
        <v>0</v>
      </c>
      <c r="AN1949" s="4">
        <f t="shared" si="166"/>
        <v>0</v>
      </c>
      <c r="AO1949" s="4">
        <f t="shared" si="166"/>
        <v>0</v>
      </c>
      <c r="AP1949" s="4">
        <f t="shared" si="166"/>
        <v>0</v>
      </c>
      <c r="AQ1949" s="4">
        <f t="shared" si="166"/>
        <v>0</v>
      </c>
      <c r="AR1949" s="4">
        <f t="shared" si="166"/>
        <v>0</v>
      </c>
      <c r="AS1949" s="4">
        <f t="shared" si="166"/>
        <v>0</v>
      </c>
      <c r="AT1949" s="4">
        <f t="shared" si="166"/>
        <v>0</v>
      </c>
      <c r="AU1949" s="4">
        <f t="shared" si="166"/>
        <v>0</v>
      </c>
      <c r="AV1949" s="4">
        <f t="shared" si="168"/>
        <v>0</v>
      </c>
      <c r="AW1949" s="4">
        <f t="shared" si="168"/>
        <v>0</v>
      </c>
      <c r="AX1949" s="4">
        <f t="shared" si="168"/>
        <v>0</v>
      </c>
      <c r="AY1949" s="4">
        <f t="shared" si="168"/>
        <v>0</v>
      </c>
      <c r="AZ1949" s="4">
        <f t="shared" si="167"/>
        <v>0</v>
      </c>
      <c r="BA1949" s="4">
        <f t="shared" si="167"/>
        <v>0</v>
      </c>
      <c r="BB1949" s="67">
        <f t="shared" si="167"/>
        <v>1.1823548558664469E-4</v>
      </c>
    </row>
    <row r="1950" spans="1:54" x14ac:dyDescent="0.3">
      <c r="A1950" t="s">
        <v>68</v>
      </c>
      <c r="B1950" t="s">
        <v>69</v>
      </c>
      <c r="C1950">
        <v>902130</v>
      </c>
      <c r="D1950" t="s">
        <v>70</v>
      </c>
      <c r="E1950" t="s">
        <v>71</v>
      </c>
      <c r="F1950" t="s">
        <v>72</v>
      </c>
      <c r="G1950" t="s">
        <v>108</v>
      </c>
      <c r="H1950">
        <v>6</v>
      </c>
      <c r="I1950" t="s">
        <v>1542</v>
      </c>
      <c r="J1950" s="4">
        <v>0</v>
      </c>
      <c r="K1950" s="4">
        <v>0</v>
      </c>
      <c r="L1950" s="4">
        <v>0</v>
      </c>
      <c r="M1950" s="4">
        <v>0</v>
      </c>
      <c r="N1950" s="4">
        <v>0</v>
      </c>
      <c r="O1950" s="4">
        <v>0</v>
      </c>
      <c r="P1950" s="4">
        <v>0</v>
      </c>
      <c r="Q1950" s="4">
        <v>0</v>
      </c>
      <c r="R1950" s="4">
        <v>0</v>
      </c>
      <c r="S1950" s="4">
        <v>0</v>
      </c>
      <c r="T1950" s="4">
        <v>0</v>
      </c>
      <c r="U1950" s="4">
        <v>0</v>
      </c>
      <c r="V1950" s="4">
        <v>0</v>
      </c>
      <c r="W1950" s="4">
        <v>0</v>
      </c>
      <c r="X1950" s="4">
        <v>0</v>
      </c>
      <c r="Y1950" s="4">
        <v>0</v>
      </c>
      <c r="Z1950" s="4">
        <v>0</v>
      </c>
      <c r="AA1950" s="4">
        <v>8.9999999999999993E-3</v>
      </c>
      <c r="AB1950" s="4">
        <v>0</v>
      </c>
      <c r="AC1950" s="4">
        <v>0</v>
      </c>
      <c r="AG1950" s="66">
        <v>902130</v>
      </c>
      <c r="AH1950" t="s">
        <v>1542</v>
      </c>
      <c r="AI1950" s="4">
        <f t="shared" si="166"/>
        <v>0</v>
      </c>
      <c r="AJ1950" s="4">
        <f t="shared" si="166"/>
        <v>0</v>
      </c>
      <c r="AK1950" s="4">
        <f t="shared" si="166"/>
        <v>0</v>
      </c>
      <c r="AL1950" s="4">
        <f t="shared" si="166"/>
        <v>0</v>
      </c>
      <c r="AM1950" s="4">
        <f t="shared" si="166"/>
        <v>0</v>
      </c>
      <c r="AN1950" s="4">
        <f t="shared" si="166"/>
        <v>0</v>
      </c>
      <c r="AO1950" s="4">
        <f t="shared" si="166"/>
        <v>0</v>
      </c>
      <c r="AP1950" s="4">
        <f t="shared" si="166"/>
        <v>0</v>
      </c>
      <c r="AQ1950" s="4">
        <f t="shared" si="166"/>
        <v>0</v>
      </c>
      <c r="AR1950" s="4">
        <f t="shared" si="166"/>
        <v>0</v>
      </c>
      <c r="AS1950" s="4">
        <f t="shared" si="166"/>
        <v>0</v>
      </c>
      <c r="AT1950" s="4">
        <f t="shared" si="166"/>
        <v>0</v>
      </c>
      <c r="AU1950" s="4">
        <f t="shared" si="166"/>
        <v>0</v>
      </c>
      <c r="AV1950" s="4">
        <f t="shared" si="168"/>
        <v>0</v>
      </c>
      <c r="AW1950" s="4">
        <f t="shared" si="168"/>
        <v>0</v>
      </c>
      <c r="AX1950" s="4">
        <f t="shared" si="168"/>
        <v>0</v>
      </c>
      <c r="AY1950" s="4">
        <f t="shared" si="168"/>
        <v>0</v>
      </c>
      <c r="AZ1950" s="4">
        <f t="shared" si="167"/>
        <v>1.3574720829078792E-5</v>
      </c>
      <c r="BA1950" s="4">
        <f t="shared" si="167"/>
        <v>0</v>
      </c>
      <c r="BB1950" s="67">
        <f t="shared" si="167"/>
        <v>0</v>
      </c>
    </row>
    <row r="1951" spans="1:54" x14ac:dyDescent="0.3">
      <c r="A1951" t="s">
        <v>68</v>
      </c>
      <c r="B1951" t="s">
        <v>69</v>
      </c>
      <c r="C1951">
        <v>902190</v>
      </c>
      <c r="D1951" t="s">
        <v>70</v>
      </c>
      <c r="E1951" t="s">
        <v>71</v>
      </c>
      <c r="F1951" t="s">
        <v>72</v>
      </c>
      <c r="G1951" t="s">
        <v>108</v>
      </c>
      <c r="H1951">
        <v>6</v>
      </c>
      <c r="I1951" t="s">
        <v>243</v>
      </c>
      <c r="J1951" s="4">
        <v>0</v>
      </c>
      <c r="K1951" s="4">
        <v>0</v>
      </c>
      <c r="L1951" s="4">
        <v>0</v>
      </c>
      <c r="M1951" s="4">
        <v>0</v>
      </c>
      <c r="N1951" s="4">
        <v>0</v>
      </c>
      <c r="O1951" s="4">
        <v>0</v>
      </c>
      <c r="P1951" s="4">
        <v>0</v>
      </c>
      <c r="Q1951" s="4">
        <v>0</v>
      </c>
      <c r="R1951" s="4">
        <v>0</v>
      </c>
      <c r="S1951" s="4">
        <v>0</v>
      </c>
      <c r="T1951" s="4">
        <v>0.20300000000000001</v>
      </c>
      <c r="U1951" s="4">
        <v>0</v>
      </c>
      <c r="V1951" s="4">
        <v>0</v>
      </c>
      <c r="W1951" s="4">
        <v>0.63100000000000001</v>
      </c>
      <c r="X1951" s="4">
        <v>0</v>
      </c>
      <c r="Y1951" s="4">
        <v>0</v>
      </c>
      <c r="Z1951" s="4">
        <v>0.57399999999999995</v>
      </c>
      <c r="AA1951" s="4">
        <v>0</v>
      </c>
      <c r="AB1951" s="4">
        <v>10.028</v>
      </c>
      <c r="AC1951" s="4">
        <v>10.031000000000001</v>
      </c>
      <c r="AG1951" s="66">
        <v>902190</v>
      </c>
      <c r="AH1951" t="s">
        <v>243</v>
      </c>
      <c r="AI1951" s="4">
        <f t="shared" si="166"/>
        <v>0</v>
      </c>
      <c r="AJ1951" s="4">
        <f t="shared" si="166"/>
        <v>0</v>
      </c>
      <c r="AK1951" s="4">
        <f t="shared" si="166"/>
        <v>0</v>
      </c>
      <c r="AL1951" s="4">
        <f t="shared" si="166"/>
        <v>0</v>
      </c>
      <c r="AM1951" s="4">
        <f t="shared" si="166"/>
        <v>0</v>
      </c>
      <c r="AN1951" s="4">
        <f t="shared" si="166"/>
        <v>0</v>
      </c>
      <c r="AO1951" s="4">
        <f t="shared" si="166"/>
        <v>0</v>
      </c>
      <c r="AP1951" s="4">
        <f t="shared" si="166"/>
        <v>0</v>
      </c>
      <c r="AQ1951" s="4">
        <f t="shared" si="166"/>
        <v>0</v>
      </c>
      <c r="AR1951" s="4">
        <f t="shared" si="166"/>
        <v>0</v>
      </c>
      <c r="AS1951" s="4">
        <f t="shared" si="166"/>
        <v>2.3456055117135357E-5</v>
      </c>
      <c r="AT1951" s="4">
        <f t="shared" si="166"/>
        <v>0</v>
      </c>
      <c r="AU1951" s="4">
        <f t="shared" si="166"/>
        <v>0</v>
      </c>
      <c r="AV1951" s="4">
        <f t="shared" si="168"/>
        <v>1.4867109131625825E-3</v>
      </c>
      <c r="AW1951" s="4">
        <f t="shared" si="168"/>
        <v>0</v>
      </c>
      <c r="AX1951" s="4">
        <f t="shared" si="168"/>
        <v>0</v>
      </c>
      <c r="AY1951" s="4">
        <f t="shared" si="168"/>
        <v>1.1958088192525369E-3</v>
      </c>
      <c r="AZ1951" s="4">
        <f t="shared" si="167"/>
        <v>0</v>
      </c>
      <c r="BA1951" s="4">
        <f t="shared" si="167"/>
        <v>1.7651802597927115E-2</v>
      </c>
      <c r="BB1951" s="67">
        <f t="shared" si="167"/>
        <v>1.6704509238304691E-2</v>
      </c>
    </row>
    <row r="1952" spans="1:54" x14ac:dyDescent="0.3">
      <c r="A1952" t="s">
        <v>68</v>
      </c>
      <c r="B1952" t="s">
        <v>69</v>
      </c>
      <c r="C1952">
        <v>902214</v>
      </c>
      <c r="D1952" t="s">
        <v>70</v>
      </c>
      <c r="E1952" t="s">
        <v>71</v>
      </c>
      <c r="F1952" t="s">
        <v>72</v>
      </c>
      <c r="G1952" t="s">
        <v>108</v>
      </c>
      <c r="H1952">
        <v>6</v>
      </c>
      <c r="I1952" t="s">
        <v>1543</v>
      </c>
      <c r="J1952" s="4">
        <v>0</v>
      </c>
      <c r="K1952" s="4">
        <v>0</v>
      </c>
      <c r="L1952" s="4">
        <v>0</v>
      </c>
      <c r="M1952" s="4">
        <v>0</v>
      </c>
      <c r="N1952" s="4">
        <v>0</v>
      </c>
      <c r="O1952" s="4">
        <v>0</v>
      </c>
      <c r="P1952" s="4">
        <v>0</v>
      </c>
      <c r="Q1952" s="4">
        <v>0</v>
      </c>
      <c r="R1952" s="4">
        <v>0</v>
      </c>
      <c r="S1952" s="4">
        <v>0</v>
      </c>
      <c r="T1952" s="4">
        <v>0</v>
      </c>
      <c r="U1952" s="4">
        <v>0</v>
      </c>
      <c r="V1952" s="4">
        <v>0</v>
      </c>
      <c r="W1952" s="4">
        <v>39.637999999999998</v>
      </c>
      <c r="X1952" s="4">
        <v>0</v>
      </c>
      <c r="Y1952" s="4">
        <v>0</v>
      </c>
      <c r="Z1952" s="4">
        <v>0</v>
      </c>
      <c r="AA1952" s="4">
        <v>0</v>
      </c>
      <c r="AB1952" s="4">
        <v>0</v>
      </c>
      <c r="AC1952" s="4">
        <v>0</v>
      </c>
      <c r="AG1952" s="66">
        <v>902214</v>
      </c>
      <c r="AH1952" t="s">
        <v>1543</v>
      </c>
      <c r="AI1952" s="4">
        <f t="shared" si="166"/>
        <v>0</v>
      </c>
      <c r="AJ1952" s="4">
        <f t="shared" si="166"/>
        <v>0</v>
      </c>
      <c r="AK1952" s="4">
        <f t="shared" si="166"/>
        <v>0</v>
      </c>
      <c r="AL1952" s="4">
        <f t="shared" si="166"/>
        <v>0</v>
      </c>
      <c r="AM1952" s="4">
        <f t="shared" si="166"/>
        <v>0</v>
      </c>
      <c r="AN1952" s="4">
        <f t="shared" si="166"/>
        <v>0</v>
      </c>
      <c r="AO1952" s="4">
        <f t="shared" si="166"/>
        <v>0</v>
      </c>
      <c r="AP1952" s="4">
        <f t="shared" si="166"/>
        <v>0</v>
      </c>
      <c r="AQ1952" s="4">
        <f t="shared" si="166"/>
        <v>0</v>
      </c>
      <c r="AR1952" s="4">
        <f t="shared" si="166"/>
        <v>0</v>
      </c>
      <c r="AS1952" s="4">
        <f t="shared" si="166"/>
        <v>0</v>
      </c>
      <c r="AT1952" s="4">
        <f t="shared" si="166"/>
        <v>0</v>
      </c>
      <c r="AU1952" s="4">
        <f t="shared" si="166"/>
        <v>0</v>
      </c>
      <c r="AV1952" s="4">
        <f t="shared" si="168"/>
        <v>9.3391833876289132E-2</v>
      </c>
      <c r="AW1952" s="4">
        <f t="shared" si="168"/>
        <v>0</v>
      </c>
      <c r="AX1952" s="4">
        <f t="shared" si="168"/>
        <v>0</v>
      </c>
      <c r="AY1952" s="4">
        <f t="shared" si="168"/>
        <v>0</v>
      </c>
      <c r="AZ1952" s="4">
        <f t="shared" si="167"/>
        <v>0</v>
      </c>
      <c r="BA1952" s="4">
        <f t="shared" si="167"/>
        <v>0</v>
      </c>
      <c r="BB1952" s="67">
        <f t="shared" si="167"/>
        <v>0</v>
      </c>
    </row>
    <row r="1953" spans="1:54" x14ac:dyDescent="0.3">
      <c r="A1953" t="s">
        <v>68</v>
      </c>
      <c r="B1953" t="s">
        <v>69</v>
      </c>
      <c r="C1953">
        <v>902219</v>
      </c>
      <c r="D1953" t="s">
        <v>70</v>
      </c>
      <c r="E1953" t="s">
        <v>71</v>
      </c>
      <c r="F1953" t="s">
        <v>72</v>
      </c>
      <c r="G1953" t="s">
        <v>108</v>
      </c>
      <c r="H1953">
        <v>6</v>
      </c>
      <c r="I1953" t="s">
        <v>1543</v>
      </c>
      <c r="J1953" s="4">
        <v>0</v>
      </c>
      <c r="K1953" s="4">
        <v>0</v>
      </c>
      <c r="L1953" s="4">
        <v>0</v>
      </c>
      <c r="M1953" s="4">
        <v>0</v>
      </c>
      <c r="N1953" s="4">
        <v>0</v>
      </c>
      <c r="O1953" s="4">
        <v>0</v>
      </c>
      <c r="P1953" s="4">
        <v>0</v>
      </c>
      <c r="Q1953" s="4">
        <v>6.6130000000000004</v>
      </c>
      <c r="R1953" s="4">
        <v>0</v>
      </c>
      <c r="S1953" s="4">
        <v>0</v>
      </c>
      <c r="T1953" s="4">
        <v>0</v>
      </c>
      <c r="U1953" s="4">
        <v>0</v>
      </c>
      <c r="V1953" s="4">
        <v>0</v>
      </c>
      <c r="W1953" s="4">
        <v>0</v>
      </c>
      <c r="X1953" s="4">
        <v>0</v>
      </c>
      <c r="Y1953" s="4">
        <v>0</v>
      </c>
      <c r="Z1953" s="4">
        <v>0</v>
      </c>
      <c r="AA1953" s="4">
        <v>0</v>
      </c>
      <c r="AB1953" s="4">
        <v>0</v>
      </c>
      <c r="AC1953" s="4">
        <v>0</v>
      </c>
      <c r="AG1953" s="66">
        <v>902219</v>
      </c>
      <c r="AH1953" t="s">
        <v>1543</v>
      </c>
      <c r="AI1953" s="4">
        <f t="shared" si="166"/>
        <v>0</v>
      </c>
      <c r="AJ1953" s="4">
        <f t="shared" si="166"/>
        <v>0</v>
      </c>
      <c r="AK1953" s="4">
        <f t="shared" si="166"/>
        <v>0</v>
      </c>
      <c r="AL1953" s="4">
        <f t="shared" si="166"/>
        <v>0</v>
      </c>
      <c r="AM1953" s="4">
        <f t="shared" si="166"/>
        <v>0</v>
      </c>
      <c r="AN1953" s="4">
        <f t="shared" si="166"/>
        <v>0</v>
      </c>
      <c r="AO1953" s="4">
        <f t="shared" si="166"/>
        <v>0</v>
      </c>
      <c r="AP1953" s="4">
        <f t="shared" si="166"/>
        <v>3.8900956505871734E-2</v>
      </c>
      <c r="AQ1953" s="4">
        <f t="shared" si="166"/>
        <v>0</v>
      </c>
      <c r="AR1953" s="4">
        <f t="shared" si="166"/>
        <v>0</v>
      </c>
      <c r="AS1953" s="4">
        <f t="shared" si="166"/>
        <v>0</v>
      </c>
      <c r="AT1953" s="4">
        <f t="shared" si="166"/>
        <v>0</v>
      </c>
      <c r="AU1953" s="4">
        <f t="shared" si="166"/>
        <v>0</v>
      </c>
      <c r="AV1953" s="4">
        <f t="shared" si="168"/>
        <v>0</v>
      </c>
      <c r="AW1953" s="4">
        <f t="shared" si="168"/>
        <v>0</v>
      </c>
      <c r="AX1953" s="4">
        <f t="shared" si="168"/>
        <v>0</v>
      </c>
      <c r="AY1953" s="4">
        <f t="shared" si="168"/>
        <v>0</v>
      </c>
      <c r="AZ1953" s="4">
        <f t="shared" si="167"/>
        <v>0</v>
      </c>
      <c r="BA1953" s="4">
        <f t="shared" si="167"/>
        <v>0</v>
      </c>
      <c r="BB1953" s="67">
        <f t="shared" si="167"/>
        <v>0</v>
      </c>
    </row>
    <row r="1954" spans="1:54" x14ac:dyDescent="0.3">
      <c r="A1954" t="s">
        <v>68</v>
      </c>
      <c r="B1954" t="s">
        <v>69</v>
      </c>
      <c r="C1954">
        <v>902221</v>
      </c>
      <c r="D1954" t="s">
        <v>70</v>
      </c>
      <c r="E1954" t="s">
        <v>71</v>
      </c>
      <c r="F1954" t="s">
        <v>72</v>
      </c>
      <c r="G1954" t="s">
        <v>108</v>
      </c>
      <c r="H1954">
        <v>6</v>
      </c>
      <c r="I1954" t="s">
        <v>1544</v>
      </c>
      <c r="J1954" s="4">
        <v>0</v>
      </c>
      <c r="K1954" s="4">
        <v>0</v>
      </c>
      <c r="L1954" s="4">
        <v>0</v>
      </c>
      <c r="M1954" s="4">
        <v>0</v>
      </c>
      <c r="N1954" s="4">
        <v>0</v>
      </c>
      <c r="O1954" s="4">
        <v>0</v>
      </c>
      <c r="P1954" s="4">
        <v>0</v>
      </c>
      <c r="Q1954" s="4">
        <v>0</v>
      </c>
      <c r="R1954" s="4">
        <v>0.34499999999999997</v>
      </c>
      <c r="S1954" s="4">
        <v>0</v>
      </c>
      <c r="T1954" s="4">
        <v>0</v>
      </c>
      <c r="U1954" s="4">
        <v>0</v>
      </c>
      <c r="V1954" s="4">
        <v>0</v>
      </c>
      <c r="W1954" s="4">
        <v>0</v>
      </c>
      <c r="X1954" s="4">
        <v>0</v>
      </c>
      <c r="Y1954" s="4">
        <v>0</v>
      </c>
      <c r="Z1954" s="4">
        <v>0</v>
      </c>
      <c r="AA1954" s="4">
        <v>0</v>
      </c>
      <c r="AB1954" s="4">
        <v>0</v>
      </c>
      <c r="AC1954" s="4">
        <v>0</v>
      </c>
      <c r="AG1954" s="66">
        <v>902221</v>
      </c>
      <c r="AH1954" t="s">
        <v>1544</v>
      </c>
      <c r="AI1954" s="4">
        <f t="shared" si="166"/>
        <v>0</v>
      </c>
      <c r="AJ1954" s="4">
        <f t="shared" si="166"/>
        <v>0</v>
      </c>
      <c r="AK1954" s="4">
        <f t="shared" si="166"/>
        <v>0</v>
      </c>
      <c r="AL1954" s="4">
        <f t="shared" si="166"/>
        <v>0</v>
      </c>
      <c r="AM1954" s="4">
        <f t="shared" si="166"/>
        <v>0</v>
      </c>
      <c r="AN1954" s="4">
        <f t="shared" si="166"/>
        <v>0</v>
      </c>
      <c r="AO1954" s="4">
        <f t="shared" si="166"/>
        <v>0</v>
      </c>
      <c r="AP1954" s="4">
        <f t="shared" si="166"/>
        <v>0</v>
      </c>
      <c r="AQ1954" s="4">
        <f t="shared" si="166"/>
        <v>1.3718128562563187E-3</v>
      </c>
      <c r="AR1954" s="4">
        <f t="shared" si="166"/>
        <v>0</v>
      </c>
      <c r="AS1954" s="4">
        <f t="shared" si="166"/>
        <v>0</v>
      </c>
      <c r="AT1954" s="4">
        <f t="shared" si="166"/>
        <v>0</v>
      </c>
      <c r="AU1954" s="4">
        <f t="shared" si="166"/>
        <v>0</v>
      </c>
      <c r="AV1954" s="4">
        <f t="shared" si="168"/>
        <v>0</v>
      </c>
      <c r="AW1954" s="4">
        <f t="shared" si="168"/>
        <v>0</v>
      </c>
      <c r="AX1954" s="4">
        <f t="shared" si="168"/>
        <v>0</v>
      </c>
      <c r="AY1954" s="4">
        <f t="shared" si="168"/>
        <v>0</v>
      </c>
      <c r="AZ1954" s="4">
        <f t="shared" si="167"/>
        <v>0</v>
      </c>
      <c r="BA1954" s="4">
        <f t="shared" si="167"/>
        <v>0</v>
      </c>
      <c r="BB1954" s="67">
        <f t="shared" si="167"/>
        <v>0</v>
      </c>
    </row>
    <row r="1955" spans="1:54" x14ac:dyDescent="0.3">
      <c r="A1955" t="s">
        <v>68</v>
      </c>
      <c r="B1955" t="s">
        <v>69</v>
      </c>
      <c r="C1955">
        <v>902229</v>
      </c>
      <c r="D1955" t="s">
        <v>70</v>
      </c>
      <c r="E1955" t="s">
        <v>71</v>
      </c>
      <c r="F1955" t="s">
        <v>72</v>
      </c>
      <c r="G1955" t="s">
        <v>108</v>
      </c>
      <c r="H1955">
        <v>6</v>
      </c>
      <c r="I1955" t="s">
        <v>1544</v>
      </c>
      <c r="J1955" s="4">
        <v>0</v>
      </c>
      <c r="K1955" s="4">
        <v>0</v>
      </c>
      <c r="L1955" s="4">
        <v>0</v>
      </c>
      <c r="M1955" s="4">
        <v>0</v>
      </c>
      <c r="N1955" s="4">
        <v>0</v>
      </c>
      <c r="O1955" s="4">
        <v>0</v>
      </c>
      <c r="P1955" s="4">
        <v>0.245</v>
      </c>
      <c r="Q1955" s="4">
        <v>0</v>
      </c>
      <c r="R1955" s="4">
        <v>0</v>
      </c>
      <c r="S1955" s="4">
        <v>0</v>
      </c>
      <c r="T1955" s="4">
        <v>0</v>
      </c>
      <c r="U1955" s="4">
        <v>0</v>
      </c>
      <c r="V1955" s="4">
        <v>0</v>
      </c>
      <c r="W1955" s="4">
        <v>0</v>
      </c>
      <c r="X1955" s="4">
        <v>0</v>
      </c>
      <c r="Y1955" s="4">
        <v>0</v>
      </c>
      <c r="Z1955" s="4">
        <v>0</v>
      </c>
      <c r="AA1955" s="4">
        <v>0</v>
      </c>
      <c r="AB1955" s="4">
        <v>0</v>
      </c>
      <c r="AC1955" s="4">
        <v>0</v>
      </c>
      <c r="AG1955" s="66">
        <v>902229</v>
      </c>
      <c r="AH1955" t="s">
        <v>1544</v>
      </c>
      <c r="AI1955" s="4">
        <f t="shared" si="166"/>
        <v>0</v>
      </c>
      <c r="AJ1955" s="4">
        <f t="shared" si="166"/>
        <v>0</v>
      </c>
      <c r="AK1955" s="4">
        <f t="shared" si="166"/>
        <v>0</v>
      </c>
      <c r="AL1955" s="4">
        <f t="shared" si="166"/>
        <v>0</v>
      </c>
      <c r="AM1955" s="4">
        <f t="shared" si="166"/>
        <v>0</v>
      </c>
      <c r="AN1955" s="4">
        <f t="shared" si="166"/>
        <v>0</v>
      </c>
      <c r="AO1955" s="4">
        <f t="shared" si="166"/>
        <v>2.7975241112322977E-3</v>
      </c>
      <c r="AP1955" s="4">
        <f t="shared" si="166"/>
        <v>0</v>
      </c>
      <c r="AQ1955" s="4">
        <f t="shared" si="166"/>
        <v>0</v>
      </c>
      <c r="AR1955" s="4">
        <f t="shared" si="166"/>
        <v>0</v>
      </c>
      <c r="AS1955" s="4">
        <f t="shared" si="166"/>
        <v>0</v>
      </c>
      <c r="AT1955" s="4">
        <f t="shared" si="166"/>
        <v>0</v>
      </c>
      <c r="AU1955" s="4">
        <f t="shared" si="166"/>
        <v>0</v>
      </c>
      <c r="AV1955" s="4">
        <f t="shared" si="168"/>
        <v>0</v>
      </c>
      <c r="AW1955" s="4">
        <f t="shared" si="168"/>
        <v>0</v>
      </c>
      <c r="AX1955" s="4">
        <f t="shared" si="168"/>
        <v>0</v>
      </c>
      <c r="AY1955" s="4">
        <f t="shared" si="168"/>
        <v>0</v>
      </c>
      <c r="AZ1955" s="4">
        <f t="shared" si="167"/>
        <v>0</v>
      </c>
      <c r="BA1955" s="4">
        <f t="shared" si="167"/>
        <v>0</v>
      </c>
      <c r="BB1955" s="67">
        <f t="shared" si="167"/>
        <v>0</v>
      </c>
    </row>
    <row r="1956" spans="1:54" x14ac:dyDescent="0.3">
      <c r="A1956" t="s">
        <v>68</v>
      </c>
      <c r="B1956" t="s">
        <v>69</v>
      </c>
      <c r="C1956">
        <v>902290</v>
      </c>
      <c r="D1956" t="s">
        <v>70</v>
      </c>
      <c r="E1956" t="s">
        <v>71</v>
      </c>
      <c r="F1956" t="s">
        <v>72</v>
      </c>
      <c r="G1956" t="s">
        <v>108</v>
      </c>
      <c r="H1956">
        <v>6</v>
      </c>
      <c r="I1956" t="s">
        <v>1545</v>
      </c>
      <c r="J1956" s="4">
        <v>0</v>
      </c>
      <c r="K1956" s="4">
        <v>0.185</v>
      </c>
      <c r="L1956" s="4">
        <v>0</v>
      </c>
      <c r="M1956" s="4">
        <v>0</v>
      </c>
      <c r="N1956" s="4">
        <v>0</v>
      </c>
      <c r="O1956" s="4">
        <v>0</v>
      </c>
      <c r="P1956" s="4">
        <v>0</v>
      </c>
      <c r="Q1956" s="4">
        <v>26.030999999999999</v>
      </c>
      <c r="R1956" s="4">
        <v>0</v>
      </c>
      <c r="S1956" s="4">
        <v>0</v>
      </c>
      <c r="T1956" s="4">
        <v>0</v>
      </c>
      <c r="U1956" s="4">
        <v>41.341000000000001</v>
      </c>
      <c r="V1956" s="4">
        <v>0</v>
      </c>
      <c r="W1956" s="4">
        <v>0</v>
      </c>
      <c r="X1956" s="4">
        <v>0</v>
      </c>
      <c r="Y1956" s="4">
        <v>0</v>
      </c>
      <c r="Z1956" s="4">
        <v>0</v>
      </c>
      <c r="AA1956" s="4">
        <v>0.219</v>
      </c>
      <c r="AB1956" s="4">
        <v>0</v>
      </c>
      <c r="AC1956" s="4">
        <v>11.27</v>
      </c>
      <c r="AG1956" s="66">
        <v>902290</v>
      </c>
      <c r="AH1956" t="s">
        <v>1545</v>
      </c>
      <c r="AI1956" s="4">
        <f t="shared" si="166"/>
        <v>0</v>
      </c>
      <c r="AJ1956" s="4">
        <f t="shared" si="166"/>
        <v>3.9998045500911732E-3</v>
      </c>
      <c r="AK1956" s="4">
        <f t="shared" si="166"/>
        <v>0</v>
      </c>
      <c r="AL1956" s="4">
        <f t="shared" si="166"/>
        <v>0</v>
      </c>
      <c r="AM1956" s="4">
        <f t="shared" si="166"/>
        <v>0</v>
      </c>
      <c r="AN1956" s="4">
        <f t="shared" si="166"/>
        <v>0</v>
      </c>
      <c r="AO1956" s="4">
        <f t="shared" si="166"/>
        <v>0</v>
      </c>
      <c r="AP1956" s="4">
        <f t="shared" si="166"/>
        <v>0.15312729454171281</v>
      </c>
      <c r="AQ1956" s="4">
        <f t="shared" si="166"/>
        <v>0</v>
      </c>
      <c r="AR1956" s="4">
        <f t="shared" si="166"/>
        <v>0</v>
      </c>
      <c r="AS1956" s="4">
        <f t="shared" si="166"/>
        <v>0</v>
      </c>
      <c r="AT1956" s="4">
        <f t="shared" si="166"/>
        <v>0.12386372240072775</v>
      </c>
      <c r="AU1956" s="4">
        <f t="shared" si="166"/>
        <v>0</v>
      </c>
      <c r="AV1956" s="4">
        <f t="shared" si="168"/>
        <v>0</v>
      </c>
      <c r="AW1956" s="4">
        <f t="shared" si="168"/>
        <v>0</v>
      </c>
      <c r="AX1956" s="4">
        <f t="shared" si="168"/>
        <v>0</v>
      </c>
      <c r="AY1956" s="4">
        <f t="shared" si="168"/>
        <v>0</v>
      </c>
      <c r="AZ1956" s="4">
        <f t="shared" si="167"/>
        <v>3.3031820684091724E-4</v>
      </c>
      <c r="BA1956" s="4">
        <f t="shared" si="167"/>
        <v>0</v>
      </c>
      <c r="BB1956" s="67">
        <f t="shared" si="167"/>
        <v>1.8767801726218111E-2</v>
      </c>
    </row>
    <row r="1957" spans="1:54" x14ac:dyDescent="0.3">
      <c r="A1957" t="s">
        <v>68</v>
      </c>
      <c r="B1957" t="s">
        <v>69</v>
      </c>
      <c r="C1957">
        <v>902300</v>
      </c>
      <c r="D1957" t="s">
        <v>70</v>
      </c>
      <c r="E1957" t="s">
        <v>71</v>
      </c>
      <c r="F1957" t="s">
        <v>72</v>
      </c>
      <c r="G1957" t="s">
        <v>108</v>
      </c>
      <c r="H1957">
        <v>6</v>
      </c>
      <c r="I1957" t="s">
        <v>1546</v>
      </c>
      <c r="J1957" s="4">
        <v>0</v>
      </c>
      <c r="K1957" s="4">
        <v>0</v>
      </c>
      <c r="L1957" s="4">
        <v>3.1019999999999999</v>
      </c>
      <c r="M1957" s="4">
        <v>0</v>
      </c>
      <c r="N1957" s="4">
        <v>4.2919999999999998</v>
      </c>
      <c r="O1957" s="4">
        <v>48.875</v>
      </c>
      <c r="P1957" s="4">
        <v>0</v>
      </c>
      <c r="Q1957" s="4">
        <v>5.4370000000000003</v>
      </c>
      <c r="R1957" s="4">
        <v>219.684</v>
      </c>
      <c r="S1957" s="4">
        <v>7.8380000000000001</v>
      </c>
      <c r="T1957" s="4">
        <v>34.735999999999997</v>
      </c>
      <c r="U1957" s="4">
        <v>25.446999999999999</v>
      </c>
      <c r="V1957" s="4">
        <v>14.057</v>
      </c>
      <c r="W1957" s="4">
        <v>73.221000000000004</v>
      </c>
      <c r="X1957" s="4">
        <v>33.731000000000002</v>
      </c>
      <c r="Y1957" s="4">
        <v>7.4029999999999996</v>
      </c>
      <c r="Z1957" s="4">
        <v>62.29</v>
      </c>
      <c r="AA1957" s="4">
        <v>0.92600000000000005</v>
      </c>
      <c r="AB1957" s="4">
        <v>4.1589999999999998</v>
      </c>
      <c r="AC1957" s="4">
        <v>12.712</v>
      </c>
      <c r="AG1957" s="66">
        <v>902300</v>
      </c>
      <c r="AH1957" t="s">
        <v>1546</v>
      </c>
      <c r="AI1957" s="4">
        <f t="shared" si="166"/>
        <v>0</v>
      </c>
      <c r="AJ1957" s="4">
        <f t="shared" si="166"/>
        <v>0</v>
      </c>
      <c r="AK1957" s="4">
        <f t="shared" si="166"/>
        <v>6.4370334862699455E-2</v>
      </c>
      <c r="AL1957" s="4">
        <f t="shared" si="166"/>
        <v>0</v>
      </c>
      <c r="AM1957" s="4">
        <f t="shared" si="166"/>
        <v>9.789165729070462E-2</v>
      </c>
      <c r="AN1957" s="4">
        <f t="shared" si="166"/>
        <v>0.11072782355610231</v>
      </c>
      <c r="AO1957" s="4">
        <f t="shared" si="166"/>
        <v>0</v>
      </c>
      <c r="AP1957" s="4">
        <f t="shared" ref="AM1957:AU1985" si="169">IFERROR((Q1957/Q$2093)*100,0)</f>
        <v>3.198313935013225E-2</v>
      </c>
      <c r="AQ1957" s="4">
        <f t="shared" si="169"/>
        <v>0.873522711634241</v>
      </c>
      <c r="AR1957" s="4">
        <f t="shared" si="169"/>
        <v>3.6952089103659623E-2</v>
      </c>
      <c r="AS1957" s="4">
        <f t="shared" si="169"/>
        <v>4.0136430076296243E-3</v>
      </c>
      <c r="AT1957" s="4">
        <f t="shared" si="169"/>
        <v>7.6242958417341578E-2</v>
      </c>
      <c r="AU1957" s="4">
        <f t="shared" si="169"/>
        <v>3.5202056599457784E-2</v>
      </c>
      <c r="AV1957" s="4">
        <f t="shared" si="168"/>
        <v>0.17251736889489297</v>
      </c>
      <c r="AW1957" s="4">
        <f t="shared" si="168"/>
        <v>0.11101828228969574</v>
      </c>
      <c r="AX1957" s="4">
        <f t="shared" si="168"/>
        <v>1.9775013609178785E-2</v>
      </c>
      <c r="AY1957" s="4">
        <f t="shared" si="168"/>
        <v>0.12976817308578489</v>
      </c>
      <c r="AZ1957" s="4">
        <f t="shared" si="167"/>
        <v>1.3966879430807734E-3</v>
      </c>
      <c r="BA1957" s="4">
        <f t="shared" si="167"/>
        <v>7.3208862190645074E-3</v>
      </c>
      <c r="BB1957" s="67">
        <f t="shared" si="167"/>
        <v>2.1169147785597569E-2</v>
      </c>
    </row>
    <row r="1958" spans="1:54" x14ac:dyDescent="0.3">
      <c r="A1958" t="s">
        <v>68</v>
      </c>
      <c r="B1958" t="s">
        <v>69</v>
      </c>
      <c r="C1958">
        <v>902410</v>
      </c>
      <c r="D1958" t="s">
        <v>70</v>
      </c>
      <c r="E1958" t="s">
        <v>71</v>
      </c>
      <c r="F1958" t="s">
        <v>72</v>
      </c>
      <c r="G1958" t="s">
        <v>108</v>
      </c>
      <c r="H1958">
        <v>6</v>
      </c>
      <c r="I1958" t="s">
        <v>1547</v>
      </c>
      <c r="J1958" s="4">
        <v>0</v>
      </c>
      <c r="K1958" s="4">
        <v>0</v>
      </c>
      <c r="L1958" s="4">
        <v>0</v>
      </c>
      <c r="M1958" s="4">
        <v>0</v>
      </c>
      <c r="N1958" s="4">
        <v>0</v>
      </c>
      <c r="O1958" s="4">
        <v>0</v>
      </c>
      <c r="P1958" s="4">
        <v>0</v>
      </c>
      <c r="Q1958" s="4">
        <v>0</v>
      </c>
      <c r="R1958" s="4">
        <v>0</v>
      </c>
      <c r="S1958" s="4">
        <v>0</v>
      </c>
      <c r="T1958" s="4">
        <v>0</v>
      </c>
      <c r="U1958" s="4">
        <v>0</v>
      </c>
      <c r="V1958" s="4">
        <v>0</v>
      </c>
      <c r="W1958" s="4">
        <v>0</v>
      </c>
      <c r="X1958" s="4">
        <v>0</v>
      </c>
      <c r="Y1958" s="4">
        <v>1.1819999999999999</v>
      </c>
      <c r="Z1958" s="4">
        <v>0</v>
      </c>
      <c r="AA1958" s="4">
        <v>0</v>
      </c>
      <c r="AB1958" s="4">
        <v>0</v>
      </c>
      <c r="AC1958" s="4">
        <v>0</v>
      </c>
      <c r="AG1958" s="66">
        <v>902410</v>
      </c>
      <c r="AH1958" t="s">
        <v>1547</v>
      </c>
      <c r="AI1958" s="4">
        <f t="shared" ref="AI1958:AR2000" si="170">IFERROR((J1958/J$2093)*100,0)</f>
        <v>0</v>
      </c>
      <c r="AJ1958" s="4">
        <f t="shared" si="170"/>
        <v>0</v>
      </c>
      <c r="AK1958" s="4">
        <f t="shared" si="170"/>
        <v>0</v>
      </c>
      <c r="AL1958" s="4">
        <f t="shared" si="170"/>
        <v>0</v>
      </c>
      <c r="AM1958" s="4">
        <f t="shared" si="169"/>
        <v>0</v>
      </c>
      <c r="AN1958" s="4">
        <f t="shared" si="169"/>
        <v>0</v>
      </c>
      <c r="AO1958" s="4">
        <f t="shared" si="169"/>
        <v>0</v>
      </c>
      <c r="AP1958" s="4">
        <f t="shared" si="169"/>
        <v>0</v>
      </c>
      <c r="AQ1958" s="4">
        <f t="shared" si="169"/>
        <v>0</v>
      </c>
      <c r="AR1958" s="4">
        <f t="shared" si="169"/>
        <v>0</v>
      </c>
      <c r="AS1958" s="4">
        <f t="shared" si="169"/>
        <v>0</v>
      </c>
      <c r="AT1958" s="4">
        <f t="shared" si="169"/>
        <v>0</v>
      </c>
      <c r="AU1958" s="4">
        <f t="shared" si="169"/>
        <v>0</v>
      </c>
      <c r="AV1958" s="4">
        <f t="shared" si="168"/>
        <v>0</v>
      </c>
      <c r="AW1958" s="4">
        <f t="shared" si="168"/>
        <v>0</v>
      </c>
      <c r="AX1958" s="4">
        <f t="shared" si="168"/>
        <v>3.1573775612656115E-3</v>
      </c>
      <c r="AY1958" s="4">
        <f t="shared" si="168"/>
        <v>0</v>
      </c>
      <c r="AZ1958" s="4">
        <f t="shared" si="167"/>
        <v>0</v>
      </c>
      <c r="BA1958" s="4">
        <f t="shared" si="167"/>
        <v>0</v>
      </c>
      <c r="BB1958" s="67">
        <f t="shared" si="167"/>
        <v>0</v>
      </c>
    </row>
    <row r="1959" spans="1:54" x14ac:dyDescent="0.3">
      <c r="A1959" t="s">
        <v>68</v>
      </c>
      <c r="B1959" t="s">
        <v>69</v>
      </c>
      <c r="C1959">
        <v>902480</v>
      </c>
      <c r="D1959" t="s">
        <v>70</v>
      </c>
      <c r="E1959" t="s">
        <v>71</v>
      </c>
      <c r="F1959" t="s">
        <v>72</v>
      </c>
      <c r="G1959" t="s">
        <v>108</v>
      </c>
      <c r="H1959">
        <v>6</v>
      </c>
      <c r="I1959" t="s">
        <v>1548</v>
      </c>
      <c r="J1959" s="4">
        <v>0</v>
      </c>
      <c r="K1959" s="4">
        <v>0</v>
      </c>
      <c r="L1959" s="4">
        <v>0</v>
      </c>
      <c r="M1959" s="4">
        <v>0</v>
      </c>
      <c r="N1959" s="4">
        <v>6.5620000000000003</v>
      </c>
      <c r="O1959" s="4">
        <v>0</v>
      </c>
      <c r="P1959" s="4">
        <v>0</v>
      </c>
      <c r="Q1959" s="4">
        <v>0</v>
      </c>
      <c r="R1959" s="4">
        <v>0</v>
      </c>
      <c r="S1959" s="4">
        <v>0</v>
      </c>
      <c r="T1959" s="4">
        <v>170.989</v>
      </c>
      <c r="U1959" s="4">
        <v>0</v>
      </c>
      <c r="V1959" s="4">
        <v>0</v>
      </c>
      <c r="W1959" s="4">
        <v>0</v>
      </c>
      <c r="X1959" s="4">
        <v>0.68100000000000005</v>
      </c>
      <c r="Y1959" s="4">
        <v>0</v>
      </c>
      <c r="Z1959" s="4">
        <v>0.122</v>
      </c>
      <c r="AA1959" s="4">
        <v>4.2999999999999997E-2</v>
      </c>
      <c r="AB1959" s="4">
        <v>21.39</v>
      </c>
      <c r="AC1959" s="4">
        <v>0</v>
      </c>
      <c r="AG1959" s="66">
        <v>902480</v>
      </c>
      <c r="AH1959" t="s">
        <v>1548</v>
      </c>
      <c r="AI1959" s="4">
        <f t="shared" si="170"/>
        <v>0</v>
      </c>
      <c r="AJ1959" s="4">
        <f t="shared" si="170"/>
        <v>0</v>
      </c>
      <c r="AK1959" s="4">
        <f t="shared" si="170"/>
        <v>0</v>
      </c>
      <c r="AL1959" s="4">
        <f t="shared" si="170"/>
        <v>0</v>
      </c>
      <c r="AM1959" s="4">
        <f t="shared" si="169"/>
        <v>0.14966566988387786</v>
      </c>
      <c r="AN1959" s="4">
        <f t="shared" si="169"/>
        <v>0</v>
      </c>
      <c r="AO1959" s="4">
        <f t="shared" si="169"/>
        <v>0</v>
      </c>
      <c r="AP1959" s="4">
        <f t="shared" si="169"/>
        <v>0</v>
      </c>
      <c r="AQ1959" s="4">
        <f t="shared" si="169"/>
        <v>0</v>
      </c>
      <c r="AR1959" s="4">
        <f t="shared" si="169"/>
        <v>0</v>
      </c>
      <c r="AS1959" s="4">
        <f t="shared" si="169"/>
        <v>1.975727787400915E-2</v>
      </c>
      <c r="AT1959" s="4">
        <f t="shared" si="169"/>
        <v>0</v>
      </c>
      <c r="AU1959" s="4">
        <f t="shared" si="169"/>
        <v>0</v>
      </c>
      <c r="AV1959" s="4">
        <f t="shared" si="168"/>
        <v>0</v>
      </c>
      <c r="AW1959" s="4">
        <f t="shared" si="168"/>
        <v>2.2413640342498829E-3</v>
      </c>
      <c r="AX1959" s="4">
        <f t="shared" si="168"/>
        <v>0</v>
      </c>
      <c r="AY1959" s="4">
        <f t="shared" si="168"/>
        <v>2.5416145635681094E-4</v>
      </c>
      <c r="AZ1959" s="4">
        <f t="shared" si="167"/>
        <v>6.4856999516709773E-5</v>
      </c>
      <c r="BA1959" s="4">
        <f t="shared" si="167"/>
        <v>3.7651780770807844E-2</v>
      </c>
      <c r="BB1959" s="67">
        <f t="shared" si="167"/>
        <v>0</v>
      </c>
    </row>
    <row r="1960" spans="1:54" x14ac:dyDescent="0.3">
      <c r="A1960" t="s">
        <v>68</v>
      </c>
      <c r="B1960" t="s">
        <v>69</v>
      </c>
      <c r="C1960">
        <v>902490</v>
      </c>
      <c r="D1960" t="s">
        <v>70</v>
      </c>
      <c r="E1960" t="s">
        <v>71</v>
      </c>
      <c r="F1960" t="s">
        <v>72</v>
      </c>
      <c r="G1960" t="s">
        <v>108</v>
      </c>
      <c r="H1960">
        <v>6</v>
      </c>
      <c r="I1960" t="s">
        <v>1526</v>
      </c>
      <c r="J1960" s="4">
        <v>0</v>
      </c>
      <c r="K1960" s="4">
        <v>0</v>
      </c>
      <c r="L1960" s="4">
        <v>0</v>
      </c>
      <c r="M1960" s="4">
        <v>0</v>
      </c>
      <c r="N1960" s="4">
        <v>0</v>
      </c>
      <c r="O1960" s="4">
        <v>0</v>
      </c>
      <c r="P1960" s="4">
        <v>0</v>
      </c>
      <c r="Q1960" s="4">
        <v>0</v>
      </c>
      <c r="R1960" s="4">
        <v>0</v>
      </c>
      <c r="S1960" s="4">
        <v>0</v>
      </c>
      <c r="T1960" s="4">
        <v>0</v>
      </c>
      <c r="U1960" s="4">
        <v>0</v>
      </c>
      <c r="V1960" s="4">
        <v>0</v>
      </c>
      <c r="W1960" s="4">
        <v>0</v>
      </c>
      <c r="X1960" s="4">
        <v>0.21199999999999999</v>
      </c>
      <c r="Y1960" s="4">
        <v>0</v>
      </c>
      <c r="Z1960" s="4">
        <v>0.246</v>
      </c>
      <c r="AA1960" s="4">
        <v>0</v>
      </c>
      <c r="AB1960" s="4">
        <v>0</v>
      </c>
      <c r="AC1960" s="4">
        <v>0</v>
      </c>
      <c r="AG1960" s="66">
        <v>902490</v>
      </c>
      <c r="AH1960" t="s">
        <v>1526</v>
      </c>
      <c r="AI1960" s="4">
        <f t="shared" si="170"/>
        <v>0</v>
      </c>
      <c r="AJ1960" s="4">
        <f t="shared" si="170"/>
        <v>0</v>
      </c>
      <c r="AK1960" s="4">
        <f t="shared" si="170"/>
        <v>0</v>
      </c>
      <c r="AL1960" s="4">
        <f t="shared" si="170"/>
        <v>0</v>
      </c>
      <c r="AM1960" s="4">
        <f t="shared" si="169"/>
        <v>0</v>
      </c>
      <c r="AN1960" s="4">
        <f t="shared" si="169"/>
        <v>0</v>
      </c>
      <c r="AO1960" s="4">
        <f t="shared" si="169"/>
        <v>0</v>
      </c>
      <c r="AP1960" s="4">
        <f t="shared" si="169"/>
        <v>0</v>
      </c>
      <c r="AQ1960" s="4">
        <f t="shared" si="169"/>
        <v>0</v>
      </c>
      <c r="AR1960" s="4">
        <f t="shared" si="169"/>
        <v>0</v>
      </c>
      <c r="AS1960" s="4">
        <f t="shared" si="169"/>
        <v>0</v>
      </c>
      <c r="AT1960" s="4">
        <f t="shared" si="169"/>
        <v>0</v>
      </c>
      <c r="AU1960" s="4">
        <f t="shared" si="169"/>
        <v>0</v>
      </c>
      <c r="AV1960" s="4">
        <f t="shared" si="168"/>
        <v>0</v>
      </c>
      <c r="AW1960" s="4">
        <f t="shared" si="168"/>
        <v>6.9775209289423662E-4</v>
      </c>
      <c r="AX1960" s="4">
        <f t="shared" si="168"/>
        <v>0</v>
      </c>
      <c r="AY1960" s="4">
        <f t="shared" si="168"/>
        <v>5.1248949396537292E-4</v>
      </c>
      <c r="AZ1960" s="4">
        <f t="shared" si="167"/>
        <v>0</v>
      </c>
      <c r="BA1960" s="4">
        <f t="shared" si="167"/>
        <v>0</v>
      </c>
      <c r="BB1960" s="67">
        <f t="shared" si="167"/>
        <v>0</v>
      </c>
    </row>
    <row r="1961" spans="1:54" x14ac:dyDescent="0.3">
      <c r="A1961" t="s">
        <v>68</v>
      </c>
      <c r="B1961" t="s">
        <v>69</v>
      </c>
      <c r="C1961">
        <v>902511</v>
      </c>
      <c r="D1961" t="s">
        <v>70</v>
      </c>
      <c r="E1961" t="s">
        <v>71</v>
      </c>
      <c r="F1961" t="s">
        <v>72</v>
      </c>
      <c r="G1961" t="s">
        <v>108</v>
      </c>
      <c r="H1961">
        <v>6</v>
      </c>
      <c r="I1961" t="s">
        <v>1549</v>
      </c>
      <c r="J1961" s="4">
        <v>0</v>
      </c>
      <c r="K1961" s="4">
        <v>0</v>
      </c>
      <c r="L1961" s="4">
        <v>0</v>
      </c>
      <c r="M1961" s="4">
        <v>0</v>
      </c>
      <c r="N1961" s="4">
        <v>0</v>
      </c>
      <c r="O1961" s="4">
        <v>0</v>
      </c>
      <c r="P1961" s="4">
        <v>0</v>
      </c>
      <c r="Q1961" s="4">
        <v>0</v>
      </c>
      <c r="R1961" s="4">
        <v>0.504</v>
      </c>
      <c r="S1961" s="4">
        <v>1.2E-2</v>
      </c>
      <c r="T1961" s="4">
        <v>6.2E-2</v>
      </c>
      <c r="U1961" s="4">
        <v>0</v>
      </c>
      <c r="V1961" s="4">
        <v>1.075</v>
      </c>
      <c r="W1961" s="4">
        <v>0</v>
      </c>
      <c r="X1961" s="4">
        <v>0</v>
      </c>
      <c r="Y1961" s="4">
        <v>3.3000000000000002E-2</v>
      </c>
      <c r="Z1961" s="4">
        <v>0</v>
      </c>
      <c r="AA1961" s="4">
        <v>2.5459999999999998</v>
      </c>
      <c r="AB1961" s="4">
        <v>0</v>
      </c>
      <c r="AC1961" s="4">
        <v>6.0000000000000001E-3</v>
      </c>
      <c r="AG1961" s="66">
        <v>902511</v>
      </c>
      <c r="AH1961" t="s">
        <v>1549</v>
      </c>
      <c r="AI1961" s="4">
        <f t="shared" si="170"/>
        <v>0</v>
      </c>
      <c r="AJ1961" s="4">
        <f t="shared" si="170"/>
        <v>0</v>
      </c>
      <c r="AK1961" s="4">
        <f t="shared" si="170"/>
        <v>0</v>
      </c>
      <c r="AL1961" s="4">
        <f t="shared" si="170"/>
        <v>0</v>
      </c>
      <c r="AM1961" s="4">
        <f t="shared" si="169"/>
        <v>0</v>
      </c>
      <c r="AN1961" s="4">
        <f t="shared" si="169"/>
        <v>0</v>
      </c>
      <c r="AO1961" s="4">
        <f t="shared" si="169"/>
        <v>0</v>
      </c>
      <c r="AP1961" s="4">
        <f t="shared" si="169"/>
        <v>0</v>
      </c>
      <c r="AQ1961" s="4">
        <f t="shared" si="169"/>
        <v>2.0040396508787957E-3</v>
      </c>
      <c r="AR1961" s="4">
        <f t="shared" si="169"/>
        <v>5.6573752136248481E-5</v>
      </c>
      <c r="AS1961" s="4">
        <f t="shared" si="169"/>
        <v>7.1639183116373992E-6</v>
      </c>
      <c r="AT1961" s="4">
        <f t="shared" si="169"/>
        <v>0</v>
      </c>
      <c r="AU1961" s="4">
        <f t="shared" si="169"/>
        <v>2.6920545524946374E-3</v>
      </c>
      <c r="AV1961" s="4">
        <f t="shared" si="168"/>
        <v>0</v>
      </c>
      <c r="AW1961" s="4">
        <f t="shared" si="168"/>
        <v>0</v>
      </c>
      <c r="AX1961" s="4">
        <f t="shared" si="168"/>
        <v>8.815013495919222E-5</v>
      </c>
      <c r="AY1961" s="4">
        <f t="shared" si="168"/>
        <v>0</v>
      </c>
      <c r="AZ1961" s="4">
        <f t="shared" si="167"/>
        <v>3.8401376923149553E-3</v>
      </c>
      <c r="BA1961" s="4">
        <f t="shared" si="167"/>
        <v>0</v>
      </c>
      <c r="BB1961" s="67">
        <f t="shared" si="167"/>
        <v>9.9917311763361721E-6</v>
      </c>
    </row>
    <row r="1962" spans="1:54" x14ac:dyDescent="0.3">
      <c r="A1962" t="s">
        <v>68</v>
      </c>
      <c r="B1962" t="s">
        <v>69</v>
      </c>
      <c r="C1962">
        <v>902519</v>
      </c>
      <c r="D1962" t="s">
        <v>70</v>
      </c>
      <c r="E1962" t="s">
        <v>71</v>
      </c>
      <c r="F1962" t="s">
        <v>72</v>
      </c>
      <c r="G1962" t="s">
        <v>108</v>
      </c>
      <c r="H1962">
        <v>6</v>
      </c>
      <c r="I1962" t="s">
        <v>1549</v>
      </c>
      <c r="J1962" s="4">
        <v>0</v>
      </c>
      <c r="K1962" s="4">
        <v>0</v>
      </c>
      <c r="L1962" s="4">
        <v>0</v>
      </c>
      <c r="M1962" s="4">
        <v>0</v>
      </c>
      <c r="N1962" s="4">
        <v>0</v>
      </c>
      <c r="O1962" s="4">
        <v>0</v>
      </c>
      <c r="P1962" s="4">
        <v>0</v>
      </c>
      <c r="Q1962" s="4">
        <v>0</v>
      </c>
      <c r="R1962" s="4">
        <v>0</v>
      </c>
      <c r="S1962" s="4">
        <v>0</v>
      </c>
      <c r="T1962" s="4">
        <v>0</v>
      </c>
      <c r="U1962" s="4">
        <v>0.69699999999999995</v>
      </c>
      <c r="V1962" s="4">
        <v>0</v>
      </c>
      <c r="W1962" s="4">
        <v>0</v>
      </c>
      <c r="X1962" s="4">
        <v>0</v>
      </c>
      <c r="Y1962" s="4">
        <v>8.0000000000000002E-3</v>
      </c>
      <c r="Z1962" s="4">
        <v>8.0000000000000002E-3</v>
      </c>
      <c r="AA1962" s="4">
        <v>7.6999999999999999E-2</v>
      </c>
      <c r="AB1962" s="4">
        <v>0</v>
      </c>
      <c r="AC1962" s="4">
        <v>0.14899999999999999</v>
      </c>
      <c r="AG1962" s="66">
        <v>902519</v>
      </c>
      <c r="AH1962" t="s">
        <v>1549</v>
      </c>
      <c r="AI1962" s="4">
        <f t="shared" si="170"/>
        <v>0</v>
      </c>
      <c r="AJ1962" s="4">
        <f t="shared" si="170"/>
        <v>0</v>
      </c>
      <c r="AK1962" s="4">
        <f t="shared" si="170"/>
        <v>0</v>
      </c>
      <c r="AL1962" s="4">
        <f t="shared" si="170"/>
        <v>0</v>
      </c>
      <c r="AM1962" s="4">
        <f t="shared" si="169"/>
        <v>0</v>
      </c>
      <c r="AN1962" s="4">
        <f t="shared" si="169"/>
        <v>0</v>
      </c>
      <c r="AO1962" s="4">
        <f t="shared" si="169"/>
        <v>0</v>
      </c>
      <c r="AP1962" s="4">
        <f t="shared" si="169"/>
        <v>0</v>
      </c>
      <c r="AQ1962" s="4">
        <f t="shared" si="169"/>
        <v>0</v>
      </c>
      <c r="AR1962" s="4">
        <f t="shared" si="169"/>
        <v>0</v>
      </c>
      <c r="AS1962" s="4">
        <f t="shared" si="169"/>
        <v>0</v>
      </c>
      <c r="AT1962" s="4">
        <f t="shared" si="169"/>
        <v>2.0883146153529721E-3</v>
      </c>
      <c r="AU1962" s="4">
        <f t="shared" si="169"/>
        <v>0</v>
      </c>
      <c r="AV1962" s="4">
        <f t="shared" si="168"/>
        <v>0</v>
      </c>
      <c r="AW1962" s="4">
        <f t="shared" si="168"/>
        <v>0</v>
      </c>
      <c r="AX1962" s="4">
        <f t="shared" si="168"/>
        <v>2.13697296870769E-5</v>
      </c>
      <c r="AY1962" s="4">
        <f t="shared" si="168"/>
        <v>1.6666325007003999E-5</v>
      </c>
      <c r="AZ1962" s="4">
        <f t="shared" si="167"/>
        <v>1.1613927820434077E-4</v>
      </c>
      <c r="BA1962" s="4">
        <f t="shared" si="167"/>
        <v>0</v>
      </c>
      <c r="BB1962" s="67">
        <f t="shared" si="167"/>
        <v>2.4812799087901497E-4</v>
      </c>
    </row>
    <row r="1963" spans="1:54" x14ac:dyDescent="0.3">
      <c r="A1963" t="s">
        <v>68</v>
      </c>
      <c r="B1963" t="s">
        <v>69</v>
      </c>
      <c r="C1963">
        <v>902580</v>
      </c>
      <c r="D1963" t="s">
        <v>70</v>
      </c>
      <c r="E1963" t="s">
        <v>71</v>
      </c>
      <c r="F1963" t="s">
        <v>72</v>
      </c>
      <c r="G1963" t="s">
        <v>108</v>
      </c>
      <c r="H1963">
        <v>6</v>
      </c>
      <c r="I1963" t="s">
        <v>1521</v>
      </c>
      <c r="J1963" s="4">
        <v>0</v>
      </c>
      <c r="K1963" s="4">
        <v>0</v>
      </c>
      <c r="L1963" s="4">
        <v>0</v>
      </c>
      <c r="M1963" s="4">
        <v>0</v>
      </c>
      <c r="N1963" s="4">
        <v>0</v>
      </c>
      <c r="O1963" s="4">
        <v>0.105</v>
      </c>
      <c r="P1963" s="4">
        <v>0</v>
      </c>
      <c r="Q1963" s="4">
        <v>0</v>
      </c>
      <c r="R1963" s="4">
        <v>0</v>
      </c>
      <c r="S1963" s="4">
        <v>0</v>
      </c>
      <c r="T1963" s="4">
        <v>0</v>
      </c>
      <c r="U1963" s="4">
        <v>0</v>
      </c>
      <c r="V1963" s="4">
        <v>0</v>
      </c>
      <c r="W1963" s="4">
        <v>0</v>
      </c>
      <c r="X1963" s="4">
        <v>0</v>
      </c>
      <c r="Y1963" s="4">
        <v>16.896000000000001</v>
      </c>
      <c r="Z1963" s="4">
        <v>0</v>
      </c>
      <c r="AA1963" s="4">
        <v>2.5000000000000001E-2</v>
      </c>
      <c r="AB1963" s="4">
        <v>0</v>
      </c>
      <c r="AC1963" s="4">
        <v>0.214</v>
      </c>
      <c r="AG1963" s="66">
        <v>902580</v>
      </c>
      <c r="AH1963" t="s">
        <v>1521</v>
      </c>
      <c r="AI1963" s="4">
        <f t="shared" si="170"/>
        <v>0</v>
      </c>
      <c r="AJ1963" s="4">
        <f t="shared" si="170"/>
        <v>0</v>
      </c>
      <c r="AK1963" s="4">
        <f t="shared" si="170"/>
        <v>0</v>
      </c>
      <c r="AL1963" s="4">
        <f t="shared" si="170"/>
        <v>0</v>
      </c>
      <c r="AM1963" s="4">
        <f t="shared" si="169"/>
        <v>0</v>
      </c>
      <c r="AN1963" s="4">
        <f t="shared" si="169"/>
        <v>2.3788074625863409E-4</v>
      </c>
      <c r="AO1963" s="4">
        <f t="shared" si="169"/>
        <v>0</v>
      </c>
      <c r="AP1963" s="4">
        <f t="shared" si="169"/>
        <v>0</v>
      </c>
      <c r="AQ1963" s="4">
        <f t="shared" si="169"/>
        <v>0</v>
      </c>
      <c r="AR1963" s="4">
        <f t="shared" si="169"/>
        <v>0</v>
      </c>
      <c r="AS1963" s="4">
        <f t="shared" si="169"/>
        <v>0</v>
      </c>
      <c r="AT1963" s="4">
        <f t="shared" si="169"/>
        <v>0</v>
      </c>
      <c r="AU1963" s="4">
        <f t="shared" si="169"/>
        <v>0</v>
      </c>
      <c r="AV1963" s="4">
        <f t="shared" si="168"/>
        <v>0</v>
      </c>
      <c r="AW1963" s="4">
        <f t="shared" si="168"/>
        <v>0</v>
      </c>
      <c r="AX1963" s="4">
        <f t="shared" si="168"/>
        <v>4.5132869099106417E-2</v>
      </c>
      <c r="AY1963" s="4">
        <f t="shared" si="168"/>
        <v>0</v>
      </c>
      <c r="AZ1963" s="4">
        <f t="shared" si="167"/>
        <v>3.7707557858552196E-5</v>
      </c>
      <c r="BA1963" s="4">
        <f t="shared" si="167"/>
        <v>0</v>
      </c>
      <c r="BB1963" s="67">
        <f t="shared" si="167"/>
        <v>3.563717452893235E-4</v>
      </c>
    </row>
    <row r="1964" spans="1:54" x14ac:dyDescent="0.3">
      <c r="A1964" t="s">
        <v>68</v>
      </c>
      <c r="B1964" t="s">
        <v>69</v>
      </c>
      <c r="C1964">
        <v>902590</v>
      </c>
      <c r="D1964" t="s">
        <v>70</v>
      </c>
      <c r="E1964" t="s">
        <v>71</v>
      </c>
      <c r="F1964" t="s">
        <v>72</v>
      </c>
      <c r="G1964" t="s">
        <v>108</v>
      </c>
      <c r="H1964">
        <v>6</v>
      </c>
      <c r="I1964" t="s">
        <v>1526</v>
      </c>
      <c r="J1964" s="4">
        <v>0</v>
      </c>
      <c r="K1964" s="4">
        <v>0</v>
      </c>
      <c r="L1964" s="4">
        <v>0</v>
      </c>
      <c r="M1964" s="4">
        <v>0</v>
      </c>
      <c r="N1964" s="4">
        <v>0</v>
      </c>
      <c r="O1964" s="4">
        <v>0</v>
      </c>
      <c r="P1964" s="4">
        <v>0</v>
      </c>
      <c r="Q1964" s="4">
        <v>0</v>
      </c>
      <c r="R1964" s="4">
        <v>0</v>
      </c>
      <c r="S1964" s="4">
        <v>0</v>
      </c>
      <c r="T1964" s="4">
        <v>0</v>
      </c>
      <c r="U1964" s="4">
        <v>0</v>
      </c>
      <c r="V1964" s="4">
        <v>0</v>
      </c>
      <c r="W1964" s="4">
        <v>1.4999999999999999E-2</v>
      </c>
      <c r="X1964" s="4">
        <v>0</v>
      </c>
      <c r="Y1964" s="4">
        <v>0</v>
      </c>
      <c r="Z1964" s="4">
        <v>0</v>
      </c>
      <c r="AA1964" s="4">
        <v>0</v>
      </c>
      <c r="AB1964" s="4">
        <v>3.3540000000000001</v>
      </c>
      <c r="AC1964" s="4">
        <v>5.5E-2</v>
      </c>
      <c r="AG1964" s="66">
        <v>902590</v>
      </c>
      <c r="AH1964" t="s">
        <v>1526</v>
      </c>
      <c r="AI1964" s="4">
        <f t="shared" si="170"/>
        <v>0</v>
      </c>
      <c r="AJ1964" s="4">
        <f t="shared" si="170"/>
        <v>0</v>
      </c>
      <c r="AK1964" s="4">
        <f t="shared" si="170"/>
        <v>0</v>
      </c>
      <c r="AL1964" s="4">
        <f t="shared" si="170"/>
        <v>0</v>
      </c>
      <c r="AM1964" s="4">
        <f t="shared" si="169"/>
        <v>0</v>
      </c>
      <c r="AN1964" s="4">
        <f t="shared" si="169"/>
        <v>0</v>
      </c>
      <c r="AO1964" s="4">
        <f t="shared" si="169"/>
        <v>0</v>
      </c>
      <c r="AP1964" s="4">
        <f t="shared" si="169"/>
        <v>0</v>
      </c>
      <c r="AQ1964" s="4">
        <f t="shared" si="169"/>
        <v>0</v>
      </c>
      <c r="AR1964" s="4">
        <f t="shared" si="169"/>
        <v>0</v>
      </c>
      <c r="AS1964" s="4">
        <f t="shared" si="169"/>
        <v>0</v>
      </c>
      <c r="AT1964" s="4">
        <f t="shared" si="169"/>
        <v>0</v>
      </c>
      <c r="AU1964" s="4">
        <f t="shared" si="169"/>
        <v>0</v>
      </c>
      <c r="AV1964" s="4">
        <f t="shared" si="168"/>
        <v>3.5341780820029692E-5</v>
      </c>
      <c r="AW1964" s="4">
        <f t="shared" si="168"/>
        <v>0</v>
      </c>
      <c r="AX1964" s="4">
        <f t="shared" si="168"/>
        <v>0</v>
      </c>
      <c r="AY1964" s="4">
        <f t="shared" si="168"/>
        <v>0</v>
      </c>
      <c r="AZ1964" s="4">
        <f t="shared" si="167"/>
        <v>0</v>
      </c>
      <c r="BA1964" s="4">
        <f t="shared" si="167"/>
        <v>5.9038837169373311E-3</v>
      </c>
      <c r="BB1964" s="67">
        <f t="shared" si="167"/>
        <v>9.1590869116414913E-5</v>
      </c>
    </row>
    <row r="1965" spans="1:54" x14ac:dyDescent="0.3">
      <c r="A1965" t="s">
        <v>68</v>
      </c>
      <c r="B1965" t="s">
        <v>69</v>
      </c>
      <c r="C1965">
        <v>902610</v>
      </c>
      <c r="D1965" t="s">
        <v>70</v>
      </c>
      <c r="E1965" t="s">
        <v>71</v>
      </c>
      <c r="F1965" t="s">
        <v>72</v>
      </c>
      <c r="G1965" t="s">
        <v>108</v>
      </c>
      <c r="H1965">
        <v>6</v>
      </c>
      <c r="I1965" t="s">
        <v>1550</v>
      </c>
      <c r="J1965" s="4">
        <v>0</v>
      </c>
      <c r="K1965" s="4">
        <v>0</v>
      </c>
      <c r="L1965" s="4">
        <v>5.49</v>
      </c>
      <c r="M1965" s="4">
        <v>0</v>
      </c>
      <c r="N1965" s="4">
        <v>0</v>
      </c>
      <c r="O1965" s="4">
        <v>0</v>
      </c>
      <c r="P1965" s="4">
        <v>9.1590000000000007</v>
      </c>
      <c r="Q1965" s="4">
        <v>24.48</v>
      </c>
      <c r="R1965" s="4">
        <v>0</v>
      </c>
      <c r="S1965" s="4">
        <v>1.837</v>
      </c>
      <c r="T1965" s="4">
        <v>51.54</v>
      </c>
      <c r="U1965" s="4">
        <v>3.0760000000000001</v>
      </c>
      <c r="V1965" s="4">
        <v>0</v>
      </c>
      <c r="W1965" s="4">
        <v>9.3610000000000007</v>
      </c>
      <c r="X1965" s="4">
        <v>0</v>
      </c>
      <c r="Y1965" s="4">
        <v>88.635000000000005</v>
      </c>
      <c r="Z1965" s="4">
        <v>0.879</v>
      </c>
      <c r="AA1965" s="4">
        <v>36.584000000000003</v>
      </c>
      <c r="AB1965" s="4">
        <v>36.773000000000003</v>
      </c>
      <c r="AC1965" s="4">
        <v>22.753</v>
      </c>
      <c r="AG1965" s="66">
        <v>902610</v>
      </c>
      <c r="AH1965" t="s">
        <v>1550</v>
      </c>
      <c r="AI1965" s="4">
        <f t="shared" si="170"/>
        <v>0</v>
      </c>
      <c r="AJ1965" s="4">
        <f t="shared" si="170"/>
        <v>0</v>
      </c>
      <c r="AK1965" s="4">
        <f t="shared" si="170"/>
        <v>0.1139242870394004</v>
      </c>
      <c r="AL1965" s="4">
        <f t="shared" si="170"/>
        <v>0</v>
      </c>
      <c r="AM1965" s="4">
        <f t="shared" si="169"/>
        <v>0</v>
      </c>
      <c r="AN1965" s="4">
        <f t="shared" si="169"/>
        <v>0</v>
      </c>
      <c r="AO1965" s="4">
        <f t="shared" si="169"/>
        <v>0.10458172789704742</v>
      </c>
      <c r="AP1965" s="4">
        <f t="shared" si="169"/>
        <v>0.1440035407929442</v>
      </c>
      <c r="AQ1965" s="4">
        <f t="shared" si="169"/>
        <v>0</v>
      </c>
      <c r="AR1965" s="4">
        <f t="shared" si="169"/>
        <v>8.6604985561907037E-3</v>
      </c>
      <c r="AS1965" s="4">
        <f t="shared" si="169"/>
        <v>5.9552959642224443E-3</v>
      </c>
      <c r="AT1965" s="4">
        <f t="shared" si="169"/>
        <v>9.2161488620168489E-3</v>
      </c>
      <c r="AU1965" s="4">
        <f t="shared" si="169"/>
        <v>0</v>
      </c>
      <c r="AV1965" s="4">
        <f t="shared" si="168"/>
        <v>2.2055627350419865E-2</v>
      </c>
      <c r="AW1965" s="4">
        <f t="shared" si="168"/>
        <v>0</v>
      </c>
      <c r="AX1965" s="4">
        <f t="shared" si="168"/>
        <v>0.23676324885175765</v>
      </c>
      <c r="AY1965" s="4">
        <f t="shared" si="168"/>
        <v>1.8312124601445644E-3</v>
      </c>
      <c r="AZ1965" s="4">
        <f t="shared" si="167"/>
        <v>5.5179731867890949E-2</v>
      </c>
      <c r="BA1965" s="4">
        <f t="shared" si="167"/>
        <v>6.4729730448102707E-2</v>
      </c>
      <c r="BB1965" s="67">
        <f t="shared" si="167"/>
        <v>3.789030990919616E-2</v>
      </c>
    </row>
    <row r="1966" spans="1:54" x14ac:dyDescent="0.3">
      <c r="A1966" t="s">
        <v>68</v>
      </c>
      <c r="B1966" t="s">
        <v>69</v>
      </c>
      <c r="C1966">
        <v>902620</v>
      </c>
      <c r="D1966" t="s">
        <v>70</v>
      </c>
      <c r="E1966" t="s">
        <v>71</v>
      </c>
      <c r="F1966" t="s">
        <v>72</v>
      </c>
      <c r="G1966" t="s">
        <v>108</v>
      </c>
      <c r="H1966">
        <v>6</v>
      </c>
      <c r="I1966" t="s">
        <v>1551</v>
      </c>
      <c r="J1966" s="4">
        <v>0</v>
      </c>
      <c r="K1966" s="4">
        <v>0</v>
      </c>
      <c r="L1966" s="4">
        <v>0</v>
      </c>
      <c r="M1966" s="4">
        <v>0</v>
      </c>
      <c r="N1966" s="4">
        <v>0</v>
      </c>
      <c r="O1966" s="4">
        <v>0</v>
      </c>
      <c r="P1966" s="4">
        <v>0</v>
      </c>
      <c r="Q1966" s="4">
        <v>1.4370000000000001</v>
      </c>
      <c r="R1966" s="4">
        <v>0</v>
      </c>
      <c r="S1966" s="4">
        <v>0</v>
      </c>
      <c r="T1966" s="4">
        <v>0</v>
      </c>
      <c r="U1966" s="4">
        <v>0</v>
      </c>
      <c r="V1966" s="4">
        <v>0.93100000000000005</v>
      </c>
      <c r="W1966" s="4">
        <v>3.0000000000000001E-3</v>
      </c>
      <c r="X1966" s="4">
        <v>4.5739999999999998</v>
      </c>
      <c r="Y1966" s="4">
        <v>2.423</v>
      </c>
      <c r="Z1966" s="4">
        <v>5.3129999999999997</v>
      </c>
      <c r="AA1966" s="4">
        <v>1.5580000000000001</v>
      </c>
      <c r="AB1966" s="4">
        <v>8.7569999999999997</v>
      </c>
      <c r="AC1966" s="4">
        <v>0.51200000000000001</v>
      </c>
      <c r="AG1966" s="66">
        <v>902620</v>
      </c>
      <c r="AH1966" t="s">
        <v>1551</v>
      </c>
      <c r="AI1966" s="4">
        <f t="shared" si="170"/>
        <v>0</v>
      </c>
      <c r="AJ1966" s="4">
        <f t="shared" si="170"/>
        <v>0</v>
      </c>
      <c r="AK1966" s="4">
        <f t="shared" si="170"/>
        <v>0</v>
      </c>
      <c r="AL1966" s="4">
        <f t="shared" si="170"/>
        <v>0</v>
      </c>
      <c r="AM1966" s="4">
        <f t="shared" si="169"/>
        <v>0</v>
      </c>
      <c r="AN1966" s="4">
        <f t="shared" si="169"/>
        <v>0</v>
      </c>
      <c r="AO1966" s="4">
        <f t="shared" si="169"/>
        <v>0</v>
      </c>
      <c r="AP1966" s="4">
        <f t="shared" si="169"/>
        <v>8.4531490244877782E-3</v>
      </c>
      <c r="AQ1966" s="4">
        <f t="shared" si="169"/>
        <v>0</v>
      </c>
      <c r="AR1966" s="4">
        <f t="shared" si="169"/>
        <v>0</v>
      </c>
      <c r="AS1966" s="4">
        <f t="shared" si="169"/>
        <v>0</v>
      </c>
      <c r="AT1966" s="4">
        <f t="shared" si="169"/>
        <v>0</v>
      </c>
      <c r="AU1966" s="4">
        <f t="shared" si="169"/>
        <v>2.3314444543000071E-3</v>
      </c>
      <c r="AV1966" s="4">
        <f t="shared" si="168"/>
        <v>7.0683561640059383E-6</v>
      </c>
      <c r="AW1966" s="4">
        <f t="shared" si="168"/>
        <v>1.5054330532538858E-2</v>
      </c>
      <c r="AX1966" s="4">
        <f t="shared" si="168"/>
        <v>6.4723568789734152E-3</v>
      </c>
      <c r="AY1966" s="4">
        <f t="shared" si="168"/>
        <v>1.106852309527653E-2</v>
      </c>
      <c r="AZ1966" s="4">
        <f t="shared" si="167"/>
        <v>2.3499350057449731E-3</v>
      </c>
      <c r="BA1966" s="4">
        <f t="shared" si="167"/>
        <v>1.541452287096607E-2</v>
      </c>
      <c r="BB1966" s="67">
        <f t="shared" si="167"/>
        <v>8.5262772704735343E-4</v>
      </c>
    </row>
    <row r="1967" spans="1:54" x14ac:dyDescent="0.3">
      <c r="A1967" t="s">
        <v>68</v>
      </c>
      <c r="B1967" t="s">
        <v>69</v>
      </c>
      <c r="C1967">
        <v>902680</v>
      </c>
      <c r="D1967" t="s">
        <v>70</v>
      </c>
      <c r="E1967" t="s">
        <v>71</v>
      </c>
      <c r="F1967" t="s">
        <v>72</v>
      </c>
      <c r="G1967" t="s">
        <v>108</v>
      </c>
      <c r="H1967">
        <v>6</v>
      </c>
      <c r="I1967" t="s">
        <v>1552</v>
      </c>
      <c r="J1967" s="4">
        <v>0</v>
      </c>
      <c r="K1967" s="4">
        <v>0</v>
      </c>
      <c r="L1967" s="4">
        <v>0</v>
      </c>
      <c r="M1967" s="4">
        <v>0</v>
      </c>
      <c r="N1967" s="4">
        <v>7.9000000000000001E-2</v>
      </c>
      <c r="O1967" s="4">
        <v>0</v>
      </c>
      <c r="P1967" s="4">
        <v>0</v>
      </c>
      <c r="Q1967" s="4">
        <v>0</v>
      </c>
      <c r="R1967" s="4">
        <v>0</v>
      </c>
      <c r="S1967" s="4">
        <v>0</v>
      </c>
      <c r="T1967" s="4">
        <v>0.47599999999999998</v>
      </c>
      <c r="U1967" s="4">
        <v>0</v>
      </c>
      <c r="V1967" s="4">
        <v>1.661</v>
      </c>
      <c r="W1967" s="4">
        <v>6.8330000000000002</v>
      </c>
      <c r="X1967" s="4">
        <v>0</v>
      </c>
      <c r="Y1967" s="4">
        <v>0</v>
      </c>
      <c r="Z1967" s="4">
        <v>1.0669999999999999</v>
      </c>
      <c r="AA1967" s="4">
        <v>9.0999999999999998E-2</v>
      </c>
      <c r="AB1967" s="4">
        <v>1.9910000000000001</v>
      </c>
      <c r="AC1967" s="4">
        <v>1.359</v>
      </c>
      <c r="AG1967" s="66">
        <v>902680</v>
      </c>
      <c r="AH1967" t="s">
        <v>1552</v>
      </c>
      <c r="AI1967" s="4">
        <f t="shared" si="170"/>
        <v>0</v>
      </c>
      <c r="AJ1967" s="4">
        <f t="shared" si="170"/>
        <v>0</v>
      </c>
      <c r="AK1967" s="4">
        <f t="shared" si="170"/>
        <v>0</v>
      </c>
      <c r="AL1967" s="4">
        <f t="shared" si="170"/>
        <v>0</v>
      </c>
      <c r="AM1967" s="4">
        <f t="shared" si="169"/>
        <v>1.8018268699826806E-3</v>
      </c>
      <c r="AN1967" s="4">
        <f t="shared" si="169"/>
        <v>0</v>
      </c>
      <c r="AO1967" s="4">
        <f t="shared" si="169"/>
        <v>0</v>
      </c>
      <c r="AP1967" s="4">
        <f t="shared" si="169"/>
        <v>0</v>
      </c>
      <c r="AQ1967" s="4">
        <f t="shared" si="169"/>
        <v>0</v>
      </c>
      <c r="AR1967" s="4">
        <f t="shared" si="169"/>
        <v>0</v>
      </c>
      <c r="AS1967" s="4">
        <f t="shared" si="169"/>
        <v>5.500040510224842E-5</v>
      </c>
      <c r="AT1967" s="4">
        <f t="shared" si="169"/>
        <v>0</v>
      </c>
      <c r="AU1967" s="4">
        <f t="shared" si="169"/>
        <v>4.1595373132033422E-3</v>
      </c>
      <c r="AV1967" s="4">
        <f t="shared" si="168"/>
        <v>1.6099359222884194E-2</v>
      </c>
      <c r="AW1967" s="4">
        <f t="shared" si="168"/>
        <v>0</v>
      </c>
      <c r="AX1967" s="4">
        <f t="shared" si="168"/>
        <v>0</v>
      </c>
      <c r="AY1967" s="4">
        <f t="shared" si="168"/>
        <v>2.2228710978091583E-3</v>
      </c>
      <c r="AZ1967" s="4">
        <f t="shared" si="167"/>
        <v>1.3725551060512998E-4</v>
      </c>
      <c r="BA1967" s="4">
        <f t="shared" si="167"/>
        <v>3.504660846876036E-3</v>
      </c>
      <c r="BB1967" s="67">
        <f t="shared" si="167"/>
        <v>2.2631271114401429E-3</v>
      </c>
    </row>
    <row r="1968" spans="1:54" x14ac:dyDescent="0.3">
      <c r="A1968" t="s">
        <v>68</v>
      </c>
      <c r="B1968" t="s">
        <v>69</v>
      </c>
      <c r="C1968">
        <v>902690</v>
      </c>
      <c r="D1968" t="s">
        <v>70</v>
      </c>
      <c r="E1968" t="s">
        <v>71</v>
      </c>
      <c r="F1968" t="s">
        <v>72</v>
      </c>
      <c r="G1968" t="s">
        <v>108</v>
      </c>
      <c r="H1968">
        <v>6</v>
      </c>
      <c r="I1968" t="s">
        <v>1526</v>
      </c>
      <c r="J1968" s="4">
        <v>0</v>
      </c>
      <c r="K1968" s="4">
        <v>0</v>
      </c>
      <c r="L1968" s="4">
        <v>0</v>
      </c>
      <c r="M1968" s="4">
        <v>0</v>
      </c>
      <c r="N1968" s="4">
        <v>0</v>
      </c>
      <c r="O1968" s="4">
        <v>0</v>
      </c>
      <c r="P1968" s="4">
        <v>0</v>
      </c>
      <c r="Q1968" s="4">
        <v>4.0780000000000003</v>
      </c>
      <c r="R1968" s="4">
        <v>0</v>
      </c>
      <c r="S1968" s="4">
        <v>0</v>
      </c>
      <c r="T1968" s="4">
        <v>0</v>
      </c>
      <c r="U1968" s="4">
        <v>0.23400000000000001</v>
      </c>
      <c r="V1968" s="4">
        <v>0.10299999999999999</v>
      </c>
      <c r="W1968" s="4">
        <v>144.44200000000001</v>
      </c>
      <c r="X1968" s="4">
        <v>0</v>
      </c>
      <c r="Y1968" s="4">
        <v>0</v>
      </c>
      <c r="Z1968" s="4">
        <v>0.29699999999999999</v>
      </c>
      <c r="AA1968" s="4">
        <v>8.5280000000000005</v>
      </c>
      <c r="AB1968" s="4">
        <v>6.0919999999999996</v>
      </c>
      <c r="AC1968" s="4">
        <v>9.7330000000000005</v>
      </c>
      <c r="AG1968" s="66">
        <v>902690</v>
      </c>
      <c r="AH1968" t="s">
        <v>1526</v>
      </c>
      <c r="AI1968" s="4">
        <f t="shared" si="170"/>
        <v>0</v>
      </c>
      <c r="AJ1968" s="4">
        <f t="shared" si="170"/>
        <v>0</v>
      </c>
      <c r="AK1968" s="4">
        <f t="shared" si="170"/>
        <v>0</v>
      </c>
      <c r="AL1968" s="4">
        <f t="shared" si="170"/>
        <v>0</v>
      </c>
      <c r="AM1968" s="4">
        <f t="shared" si="169"/>
        <v>0</v>
      </c>
      <c r="AN1968" s="4">
        <f t="shared" si="169"/>
        <v>0</v>
      </c>
      <c r="AO1968" s="4">
        <f t="shared" si="169"/>
        <v>0</v>
      </c>
      <c r="AP1968" s="4">
        <f t="shared" si="169"/>
        <v>2.3988825136994543E-2</v>
      </c>
      <c r="AQ1968" s="4">
        <f t="shared" si="169"/>
        <v>0</v>
      </c>
      <c r="AR1968" s="4">
        <f t="shared" si="169"/>
        <v>0</v>
      </c>
      <c r="AS1968" s="4">
        <f t="shared" si="169"/>
        <v>0</v>
      </c>
      <c r="AT1968" s="4">
        <f t="shared" si="169"/>
        <v>7.0109845049152878E-4</v>
      </c>
      <c r="AU1968" s="4">
        <f t="shared" si="169"/>
        <v>2.5793638968088154E-4</v>
      </c>
      <c r="AV1968" s="4">
        <f t="shared" si="168"/>
        <v>0.34032250034711525</v>
      </c>
      <c r="AW1968" s="4">
        <f t="shared" si="168"/>
        <v>0</v>
      </c>
      <c r="AX1968" s="4">
        <f t="shared" si="168"/>
        <v>0</v>
      </c>
      <c r="AY1968" s="4">
        <f t="shared" si="168"/>
        <v>6.1873731588502339E-4</v>
      </c>
      <c r="AZ1968" s="4">
        <f t="shared" si="167"/>
        <v>1.2862802136709327E-2</v>
      </c>
      <c r="BA1968" s="4">
        <f t="shared" si="167"/>
        <v>1.0723452475725169E-2</v>
      </c>
      <c r="BB1968" s="67">
        <f t="shared" si="167"/>
        <v>1.6208253256546661E-2</v>
      </c>
    </row>
    <row r="1969" spans="1:54" x14ac:dyDescent="0.3">
      <c r="A1969" t="s">
        <v>68</v>
      </c>
      <c r="B1969" t="s">
        <v>69</v>
      </c>
      <c r="C1969">
        <v>902710</v>
      </c>
      <c r="D1969" t="s">
        <v>70</v>
      </c>
      <c r="E1969" t="s">
        <v>71</v>
      </c>
      <c r="F1969" t="s">
        <v>72</v>
      </c>
      <c r="G1969" t="s">
        <v>108</v>
      </c>
      <c r="H1969">
        <v>6</v>
      </c>
      <c r="I1969" t="s">
        <v>1553</v>
      </c>
      <c r="J1969" s="4">
        <v>0</v>
      </c>
      <c r="K1969" s="4">
        <v>0</v>
      </c>
      <c r="L1969" s="4">
        <v>0</v>
      </c>
      <c r="M1969" s="4">
        <v>0</v>
      </c>
      <c r="N1969" s="4">
        <v>0</v>
      </c>
      <c r="O1969" s="4">
        <v>0</v>
      </c>
      <c r="P1969" s="4">
        <v>0</v>
      </c>
      <c r="Q1969" s="4">
        <v>0</v>
      </c>
      <c r="R1969" s="4">
        <v>0</v>
      </c>
      <c r="S1969" s="4">
        <v>0</v>
      </c>
      <c r="T1969" s="4">
        <v>0</v>
      </c>
      <c r="U1969" s="4">
        <v>0</v>
      </c>
      <c r="V1969" s="4">
        <v>0</v>
      </c>
      <c r="W1969" s="4">
        <v>0</v>
      </c>
      <c r="X1969" s="4">
        <v>0</v>
      </c>
      <c r="Y1969" s="4">
        <v>9.5299999999999994</v>
      </c>
      <c r="Z1969" s="4">
        <v>2.9000000000000001E-2</v>
      </c>
      <c r="AA1969" s="4">
        <v>0.70499999999999996</v>
      </c>
      <c r="AB1969" s="4">
        <v>0.22500000000000001</v>
      </c>
      <c r="AC1969" s="4">
        <v>0.40300000000000002</v>
      </c>
      <c r="AG1969" s="66">
        <v>902710</v>
      </c>
      <c r="AH1969" t="s">
        <v>1553</v>
      </c>
      <c r="AI1969" s="4">
        <f t="shared" si="170"/>
        <v>0</v>
      </c>
      <c r="AJ1969" s="4">
        <f t="shared" si="170"/>
        <v>0</v>
      </c>
      <c r="AK1969" s="4">
        <f t="shared" si="170"/>
        <v>0</v>
      </c>
      <c r="AL1969" s="4">
        <f t="shared" si="170"/>
        <v>0</v>
      </c>
      <c r="AM1969" s="4">
        <f t="shared" si="169"/>
        <v>0</v>
      </c>
      <c r="AN1969" s="4">
        <f t="shared" si="169"/>
        <v>0</v>
      </c>
      <c r="AO1969" s="4">
        <f t="shared" si="169"/>
        <v>0</v>
      </c>
      <c r="AP1969" s="4">
        <f t="shared" si="169"/>
        <v>0</v>
      </c>
      <c r="AQ1969" s="4">
        <f t="shared" si="169"/>
        <v>0</v>
      </c>
      <c r="AR1969" s="4">
        <f t="shared" si="169"/>
        <v>0</v>
      </c>
      <c r="AS1969" s="4">
        <f t="shared" si="169"/>
        <v>0</v>
      </c>
      <c r="AT1969" s="4">
        <f t="shared" si="169"/>
        <v>0</v>
      </c>
      <c r="AU1969" s="4">
        <f t="shared" si="169"/>
        <v>0</v>
      </c>
      <c r="AV1969" s="4">
        <f t="shared" si="168"/>
        <v>0</v>
      </c>
      <c r="AW1969" s="4">
        <f t="shared" si="168"/>
        <v>0</v>
      </c>
      <c r="AX1969" s="4">
        <f t="shared" si="168"/>
        <v>2.5456690489730354E-2</v>
      </c>
      <c r="AY1969" s="4">
        <f t="shared" si="168"/>
        <v>6.0415428150389495E-5</v>
      </c>
      <c r="AZ1969" s="4">
        <f t="shared" si="167"/>
        <v>1.063353131611172E-3</v>
      </c>
      <c r="BA1969" s="4">
        <f t="shared" si="167"/>
        <v>3.9605659997343453E-4</v>
      </c>
      <c r="BB1969" s="67">
        <f t="shared" si="167"/>
        <v>6.7111127734391298E-4</v>
      </c>
    </row>
    <row r="1970" spans="1:54" x14ac:dyDescent="0.3">
      <c r="A1970" t="s">
        <v>68</v>
      </c>
      <c r="B1970" t="s">
        <v>69</v>
      </c>
      <c r="C1970">
        <v>902720</v>
      </c>
      <c r="D1970" t="s">
        <v>70</v>
      </c>
      <c r="E1970" t="s">
        <v>71</v>
      </c>
      <c r="F1970" t="s">
        <v>72</v>
      </c>
      <c r="G1970" t="s">
        <v>108</v>
      </c>
      <c r="H1970">
        <v>6</v>
      </c>
      <c r="I1970" t="s">
        <v>1554</v>
      </c>
      <c r="J1970" s="4">
        <v>0</v>
      </c>
      <c r="K1970" s="4">
        <v>0</v>
      </c>
      <c r="L1970" s="4">
        <v>0</v>
      </c>
      <c r="M1970" s="4">
        <v>0</v>
      </c>
      <c r="N1970" s="4">
        <v>0</v>
      </c>
      <c r="O1970" s="4">
        <v>0</v>
      </c>
      <c r="P1970" s="4">
        <v>0</v>
      </c>
      <c r="Q1970" s="4">
        <v>0</v>
      </c>
      <c r="R1970" s="4">
        <v>0</v>
      </c>
      <c r="S1970" s="4">
        <v>0</v>
      </c>
      <c r="T1970" s="4">
        <v>6.2850000000000001</v>
      </c>
      <c r="U1970" s="4">
        <v>0</v>
      </c>
      <c r="V1970" s="4">
        <v>0</v>
      </c>
      <c r="W1970" s="4">
        <v>0</v>
      </c>
      <c r="X1970" s="4">
        <v>0</v>
      </c>
      <c r="Y1970" s="4">
        <v>0</v>
      </c>
      <c r="Z1970" s="4">
        <v>0</v>
      </c>
      <c r="AA1970" s="4">
        <v>0</v>
      </c>
      <c r="AB1970" s="4">
        <v>0</v>
      </c>
      <c r="AC1970" s="4">
        <v>0</v>
      </c>
      <c r="AG1970" s="66">
        <v>902720</v>
      </c>
      <c r="AH1970" t="s">
        <v>1554</v>
      </c>
      <c r="AI1970" s="4">
        <f t="shared" si="170"/>
        <v>0</v>
      </c>
      <c r="AJ1970" s="4">
        <f t="shared" si="170"/>
        <v>0</v>
      </c>
      <c r="AK1970" s="4">
        <f t="shared" si="170"/>
        <v>0</v>
      </c>
      <c r="AL1970" s="4">
        <f t="shared" si="170"/>
        <v>0</v>
      </c>
      <c r="AM1970" s="4">
        <f t="shared" si="169"/>
        <v>0</v>
      </c>
      <c r="AN1970" s="4">
        <f t="shared" si="169"/>
        <v>0</v>
      </c>
      <c r="AO1970" s="4">
        <f t="shared" si="169"/>
        <v>0</v>
      </c>
      <c r="AP1970" s="4">
        <f t="shared" si="169"/>
        <v>0</v>
      </c>
      <c r="AQ1970" s="4">
        <f t="shared" si="169"/>
        <v>0</v>
      </c>
      <c r="AR1970" s="4">
        <f t="shared" si="169"/>
        <v>0</v>
      </c>
      <c r="AS1970" s="4">
        <f t="shared" si="169"/>
        <v>7.2621333207485564E-4</v>
      </c>
      <c r="AT1970" s="4">
        <f t="shared" si="169"/>
        <v>0</v>
      </c>
      <c r="AU1970" s="4">
        <f t="shared" si="169"/>
        <v>0</v>
      </c>
      <c r="AV1970" s="4">
        <f t="shared" si="168"/>
        <v>0</v>
      </c>
      <c r="AW1970" s="4">
        <f t="shared" si="168"/>
        <v>0</v>
      </c>
      <c r="AX1970" s="4">
        <f t="shared" si="168"/>
        <v>0</v>
      </c>
      <c r="AY1970" s="4">
        <f t="shared" si="168"/>
        <v>0</v>
      </c>
      <c r="AZ1970" s="4">
        <f t="shared" si="167"/>
        <v>0</v>
      </c>
      <c r="BA1970" s="4">
        <f t="shared" si="167"/>
        <v>0</v>
      </c>
      <c r="BB1970" s="67">
        <f t="shared" si="167"/>
        <v>0</v>
      </c>
    </row>
    <row r="1971" spans="1:54" x14ac:dyDescent="0.3">
      <c r="A1971" t="s">
        <v>68</v>
      </c>
      <c r="B1971" t="s">
        <v>69</v>
      </c>
      <c r="C1971">
        <v>902730</v>
      </c>
      <c r="D1971" t="s">
        <v>70</v>
      </c>
      <c r="E1971" t="s">
        <v>71</v>
      </c>
      <c r="F1971" t="s">
        <v>72</v>
      </c>
      <c r="G1971" t="s">
        <v>108</v>
      </c>
      <c r="H1971">
        <v>6</v>
      </c>
      <c r="I1971" t="s">
        <v>1555</v>
      </c>
      <c r="J1971" s="4">
        <v>0</v>
      </c>
      <c r="K1971" s="4">
        <v>0</v>
      </c>
      <c r="L1971" s="4">
        <v>0</v>
      </c>
      <c r="M1971" s="4">
        <v>0</v>
      </c>
      <c r="N1971" s="4">
        <v>0</v>
      </c>
      <c r="O1971" s="4">
        <v>0</v>
      </c>
      <c r="P1971" s="4">
        <v>0</v>
      </c>
      <c r="Q1971" s="4">
        <v>0</v>
      </c>
      <c r="R1971" s="4">
        <v>0</v>
      </c>
      <c r="S1971" s="4">
        <v>0</v>
      </c>
      <c r="T1971" s="4">
        <v>0</v>
      </c>
      <c r="U1971" s="4">
        <v>0</v>
      </c>
      <c r="V1971" s="4">
        <v>0</v>
      </c>
      <c r="W1971" s="4">
        <v>0</v>
      </c>
      <c r="X1971" s="4">
        <v>5.5609999999999999</v>
      </c>
      <c r="Y1971" s="4">
        <v>9.3819999999999997</v>
      </c>
      <c r="Z1971" s="4">
        <v>0</v>
      </c>
      <c r="AA1971" s="4">
        <v>0</v>
      </c>
      <c r="AB1971" s="4">
        <v>2.4329999999999998</v>
      </c>
      <c r="AC1971" s="4">
        <v>0</v>
      </c>
      <c r="AG1971" s="66">
        <v>902730</v>
      </c>
      <c r="AH1971" t="s">
        <v>1555</v>
      </c>
      <c r="AI1971" s="4">
        <f t="shared" si="170"/>
        <v>0</v>
      </c>
      <c r="AJ1971" s="4">
        <f t="shared" si="170"/>
        <v>0</v>
      </c>
      <c r="AK1971" s="4">
        <f t="shared" si="170"/>
        <v>0</v>
      </c>
      <c r="AL1971" s="4">
        <f t="shared" si="170"/>
        <v>0</v>
      </c>
      <c r="AM1971" s="4">
        <f t="shared" si="169"/>
        <v>0</v>
      </c>
      <c r="AN1971" s="4">
        <f t="shared" si="169"/>
        <v>0</v>
      </c>
      <c r="AO1971" s="4">
        <f t="shared" si="169"/>
        <v>0</v>
      </c>
      <c r="AP1971" s="4">
        <f t="shared" si="169"/>
        <v>0</v>
      </c>
      <c r="AQ1971" s="4">
        <f t="shared" si="169"/>
        <v>0</v>
      </c>
      <c r="AR1971" s="4">
        <f t="shared" si="169"/>
        <v>0</v>
      </c>
      <c r="AS1971" s="4">
        <f t="shared" si="169"/>
        <v>0</v>
      </c>
      <c r="AT1971" s="4">
        <f t="shared" si="169"/>
        <v>0</v>
      </c>
      <c r="AU1971" s="4">
        <f t="shared" si="169"/>
        <v>0</v>
      </c>
      <c r="AV1971" s="4">
        <f t="shared" si="168"/>
        <v>0</v>
      </c>
      <c r="AW1971" s="4">
        <f t="shared" si="168"/>
        <v>1.8302827304645518E-2</v>
      </c>
      <c r="AX1971" s="4">
        <f t="shared" si="168"/>
        <v>2.5061350490519434E-2</v>
      </c>
      <c r="AY1971" s="4">
        <f t="shared" si="168"/>
        <v>0</v>
      </c>
      <c r="AZ1971" s="4">
        <f t="shared" si="167"/>
        <v>0</v>
      </c>
      <c r="BA1971" s="4">
        <f t="shared" si="167"/>
        <v>4.282692034379405E-3</v>
      </c>
      <c r="BB1971" s="67">
        <f t="shared" si="167"/>
        <v>0</v>
      </c>
    </row>
    <row r="1972" spans="1:54" x14ac:dyDescent="0.3">
      <c r="A1972" t="s">
        <v>68</v>
      </c>
      <c r="B1972" t="s">
        <v>69</v>
      </c>
      <c r="C1972">
        <v>902780</v>
      </c>
      <c r="D1972" t="s">
        <v>70</v>
      </c>
      <c r="E1972" t="s">
        <v>71</v>
      </c>
      <c r="F1972" t="s">
        <v>72</v>
      </c>
      <c r="G1972" t="s">
        <v>108</v>
      </c>
      <c r="H1972">
        <v>6</v>
      </c>
      <c r="I1972" t="s">
        <v>1556</v>
      </c>
      <c r="J1972" s="4">
        <v>0</v>
      </c>
      <c r="K1972" s="4">
        <v>0</v>
      </c>
      <c r="L1972" s="4">
        <v>0</v>
      </c>
      <c r="M1972" s="4">
        <v>0</v>
      </c>
      <c r="N1972" s="4">
        <v>0</v>
      </c>
      <c r="O1972" s="4">
        <v>0</v>
      </c>
      <c r="P1972" s="4">
        <v>0</v>
      </c>
      <c r="Q1972" s="4">
        <v>0</v>
      </c>
      <c r="R1972" s="4">
        <v>0</v>
      </c>
      <c r="S1972" s="4">
        <v>0</v>
      </c>
      <c r="T1972" s="4">
        <v>0</v>
      </c>
      <c r="U1972" s="4">
        <v>9.3409999999999993</v>
      </c>
      <c r="V1972" s="4">
        <v>0</v>
      </c>
      <c r="W1972" s="4">
        <v>0</v>
      </c>
      <c r="X1972" s="4">
        <v>0</v>
      </c>
      <c r="Y1972" s="4">
        <v>0</v>
      </c>
      <c r="Z1972" s="4">
        <v>29.872</v>
      </c>
      <c r="AA1972" s="4">
        <v>14.066000000000001</v>
      </c>
      <c r="AB1972" s="4">
        <v>7.1999999999999995E-2</v>
      </c>
      <c r="AC1972" s="4">
        <v>1.4330000000000001</v>
      </c>
      <c r="AG1972" s="66">
        <v>902780</v>
      </c>
      <c r="AH1972" t="s">
        <v>1556</v>
      </c>
      <c r="AI1972" s="4">
        <f t="shared" si="170"/>
        <v>0</v>
      </c>
      <c r="AJ1972" s="4">
        <f t="shared" si="170"/>
        <v>0</v>
      </c>
      <c r="AK1972" s="4">
        <f t="shared" si="170"/>
        <v>0</v>
      </c>
      <c r="AL1972" s="4">
        <f t="shared" si="170"/>
        <v>0</v>
      </c>
      <c r="AM1972" s="4">
        <f t="shared" si="169"/>
        <v>0</v>
      </c>
      <c r="AN1972" s="4">
        <f t="shared" si="169"/>
        <v>0</v>
      </c>
      <c r="AO1972" s="4">
        <f t="shared" si="169"/>
        <v>0</v>
      </c>
      <c r="AP1972" s="4">
        <f t="shared" si="169"/>
        <v>0</v>
      </c>
      <c r="AQ1972" s="4">
        <f t="shared" si="169"/>
        <v>0</v>
      </c>
      <c r="AR1972" s="4">
        <f t="shared" si="169"/>
        <v>0</v>
      </c>
      <c r="AS1972" s="4">
        <f t="shared" si="169"/>
        <v>0</v>
      </c>
      <c r="AT1972" s="4">
        <f t="shared" si="169"/>
        <v>2.7987011222399012E-2</v>
      </c>
      <c r="AU1972" s="4">
        <f t="shared" si="169"/>
        <v>0</v>
      </c>
      <c r="AV1972" s="4">
        <f t="shared" si="168"/>
        <v>0</v>
      </c>
      <c r="AW1972" s="4">
        <f t="shared" si="168"/>
        <v>0</v>
      </c>
      <c r="AX1972" s="4">
        <f t="shared" si="168"/>
        <v>0</v>
      </c>
      <c r="AY1972" s="4">
        <f t="shared" si="168"/>
        <v>6.2232057576152924E-2</v>
      </c>
      <c r="AZ1972" s="4">
        <f t="shared" si="167"/>
        <v>2.1215780353535812E-2</v>
      </c>
      <c r="BA1972" s="4">
        <f t="shared" si="167"/>
        <v>1.2673811199149905E-4</v>
      </c>
      <c r="BB1972" s="67">
        <f t="shared" si="167"/>
        <v>2.3863584626149558E-3</v>
      </c>
    </row>
    <row r="1973" spans="1:54" x14ac:dyDescent="0.3">
      <c r="A1973" t="s">
        <v>68</v>
      </c>
      <c r="B1973" t="s">
        <v>69</v>
      </c>
      <c r="C1973">
        <v>902790</v>
      </c>
      <c r="D1973" t="s">
        <v>70</v>
      </c>
      <c r="E1973" t="s">
        <v>71</v>
      </c>
      <c r="F1973" t="s">
        <v>72</v>
      </c>
      <c r="G1973" t="s">
        <v>108</v>
      </c>
      <c r="H1973">
        <v>6</v>
      </c>
      <c r="I1973" t="s">
        <v>1557</v>
      </c>
      <c r="J1973" s="4">
        <v>0</v>
      </c>
      <c r="K1973" s="4">
        <v>0</v>
      </c>
      <c r="L1973" s="4">
        <v>0</v>
      </c>
      <c r="M1973" s="4">
        <v>0</v>
      </c>
      <c r="N1973" s="4">
        <v>0</v>
      </c>
      <c r="O1973" s="4">
        <v>0</v>
      </c>
      <c r="P1973" s="4">
        <v>0</v>
      </c>
      <c r="Q1973" s="4">
        <v>0</v>
      </c>
      <c r="R1973" s="4">
        <v>0</v>
      </c>
      <c r="S1973" s="4">
        <v>0</v>
      </c>
      <c r="T1973" s="4">
        <v>0</v>
      </c>
      <c r="U1973" s="4">
        <v>0</v>
      </c>
      <c r="V1973" s="4">
        <v>0</v>
      </c>
      <c r="W1973" s="4">
        <v>0</v>
      </c>
      <c r="X1973" s="4">
        <v>0.20499999999999999</v>
      </c>
      <c r="Y1973" s="4">
        <v>0</v>
      </c>
      <c r="Z1973" s="4">
        <v>6.657</v>
      </c>
      <c r="AA1973" s="4">
        <v>5.3339999999999996</v>
      </c>
      <c r="AB1973" s="4">
        <v>0.161</v>
      </c>
      <c r="AC1973" s="4">
        <v>0.47</v>
      </c>
      <c r="AG1973" s="66">
        <v>902790</v>
      </c>
      <c r="AH1973" t="s">
        <v>1557</v>
      </c>
      <c r="AI1973" s="4">
        <f t="shared" si="170"/>
        <v>0</v>
      </c>
      <c r="AJ1973" s="4">
        <f t="shared" si="170"/>
        <v>0</v>
      </c>
      <c r="AK1973" s="4">
        <f t="shared" si="170"/>
        <v>0</v>
      </c>
      <c r="AL1973" s="4">
        <f t="shared" si="170"/>
        <v>0</v>
      </c>
      <c r="AM1973" s="4">
        <f t="shared" si="169"/>
        <v>0</v>
      </c>
      <c r="AN1973" s="4">
        <f t="shared" si="169"/>
        <v>0</v>
      </c>
      <c r="AO1973" s="4">
        <f t="shared" si="169"/>
        <v>0</v>
      </c>
      <c r="AP1973" s="4">
        <f t="shared" si="169"/>
        <v>0</v>
      </c>
      <c r="AQ1973" s="4">
        <f t="shared" si="169"/>
        <v>0</v>
      </c>
      <c r="AR1973" s="4">
        <f t="shared" si="169"/>
        <v>0</v>
      </c>
      <c r="AS1973" s="4">
        <f t="shared" si="169"/>
        <v>0</v>
      </c>
      <c r="AT1973" s="4">
        <f t="shared" si="169"/>
        <v>0</v>
      </c>
      <c r="AU1973" s="4">
        <f t="shared" si="169"/>
        <v>0</v>
      </c>
      <c r="AV1973" s="4">
        <f t="shared" si="168"/>
        <v>0</v>
      </c>
      <c r="AW1973" s="4">
        <f t="shared" si="168"/>
        <v>6.7471310869489853E-4</v>
      </c>
      <c r="AX1973" s="4">
        <f t="shared" si="168"/>
        <v>0</v>
      </c>
      <c r="AY1973" s="4">
        <f t="shared" si="168"/>
        <v>1.3868465696453204E-2</v>
      </c>
      <c r="AZ1973" s="4">
        <f t="shared" si="167"/>
        <v>8.0452845447006975E-3</v>
      </c>
      <c r="BA1973" s="4">
        <f t="shared" si="167"/>
        <v>2.8340050042543536E-4</v>
      </c>
      <c r="BB1973" s="67">
        <f t="shared" si="167"/>
        <v>7.826856088130001E-4</v>
      </c>
    </row>
    <row r="1974" spans="1:54" x14ac:dyDescent="0.3">
      <c r="A1974" t="s">
        <v>68</v>
      </c>
      <c r="B1974" t="s">
        <v>69</v>
      </c>
      <c r="C1974">
        <v>902830</v>
      </c>
      <c r="D1974" t="s">
        <v>70</v>
      </c>
      <c r="E1974" t="s">
        <v>71</v>
      </c>
      <c r="F1974" t="s">
        <v>72</v>
      </c>
      <c r="G1974" t="s">
        <v>108</v>
      </c>
      <c r="H1974">
        <v>6</v>
      </c>
      <c r="I1974" t="s">
        <v>1558</v>
      </c>
      <c r="J1974" s="4">
        <v>0</v>
      </c>
      <c r="K1974" s="4">
        <v>0</v>
      </c>
      <c r="L1974" s="4">
        <v>0</v>
      </c>
      <c r="M1974" s="4">
        <v>2.4159999999999999</v>
      </c>
      <c r="N1974" s="4">
        <v>0</v>
      </c>
      <c r="O1974" s="4">
        <v>0</v>
      </c>
      <c r="P1974" s="4">
        <v>0</v>
      </c>
      <c r="Q1974" s="4">
        <v>7.3650000000000002</v>
      </c>
      <c r="R1974" s="4">
        <v>0</v>
      </c>
      <c r="S1974" s="4">
        <v>0</v>
      </c>
      <c r="T1974" s="4">
        <v>0</v>
      </c>
      <c r="U1974" s="4">
        <v>0</v>
      </c>
      <c r="V1974" s="4">
        <v>12.231</v>
      </c>
      <c r="W1974" s="4">
        <v>0</v>
      </c>
      <c r="X1974" s="4">
        <v>0</v>
      </c>
      <c r="Y1974" s="4">
        <v>0</v>
      </c>
      <c r="Z1974" s="4">
        <v>0</v>
      </c>
      <c r="AA1974" s="4">
        <v>0.21199999999999999</v>
      </c>
      <c r="AB1974" s="4">
        <v>0</v>
      </c>
      <c r="AC1974" s="4">
        <v>0</v>
      </c>
      <c r="AG1974" s="66">
        <v>902830</v>
      </c>
      <c r="AH1974" t="s">
        <v>1558</v>
      </c>
      <c r="AI1974" s="4">
        <f t="shared" si="170"/>
        <v>0</v>
      </c>
      <c r="AJ1974" s="4">
        <f t="shared" si="170"/>
        <v>0</v>
      </c>
      <c r="AK1974" s="4">
        <f t="shared" si="170"/>
        <v>0</v>
      </c>
      <c r="AL1974" s="4">
        <f t="shared" si="170"/>
        <v>4.8804876447505974E-2</v>
      </c>
      <c r="AM1974" s="4">
        <f t="shared" si="169"/>
        <v>0</v>
      </c>
      <c r="AN1974" s="4">
        <f t="shared" si="169"/>
        <v>0</v>
      </c>
      <c r="AO1974" s="4">
        <f t="shared" si="169"/>
        <v>0</v>
      </c>
      <c r="AP1974" s="4">
        <f t="shared" si="169"/>
        <v>4.3324594687092891E-2</v>
      </c>
      <c r="AQ1974" s="4">
        <f t="shared" si="169"/>
        <v>0</v>
      </c>
      <c r="AR1974" s="4">
        <f t="shared" si="169"/>
        <v>0</v>
      </c>
      <c r="AS1974" s="4">
        <f t="shared" si="169"/>
        <v>0</v>
      </c>
      <c r="AT1974" s="4">
        <f t="shared" si="169"/>
        <v>0</v>
      </c>
      <c r="AU1974" s="4">
        <f t="shared" si="169"/>
        <v>3.0629320215406427E-2</v>
      </c>
      <c r="AV1974" s="4">
        <f t="shared" si="168"/>
        <v>0</v>
      </c>
      <c r="AW1974" s="4">
        <f t="shared" si="168"/>
        <v>0</v>
      </c>
      <c r="AX1974" s="4">
        <f t="shared" si="168"/>
        <v>0</v>
      </c>
      <c r="AY1974" s="4">
        <f t="shared" si="168"/>
        <v>0</v>
      </c>
      <c r="AZ1974" s="4">
        <f t="shared" si="167"/>
        <v>3.1976009064052264E-4</v>
      </c>
      <c r="BA1974" s="4">
        <f t="shared" si="167"/>
        <v>0</v>
      </c>
      <c r="BB1974" s="67">
        <f t="shared" si="167"/>
        <v>0</v>
      </c>
    </row>
    <row r="1975" spans="1:54" x14ac:dyDescent="0.3">
      <c r="A1975" t="s">
        <v>68</v>
      </c>
      <c r="B1975" t="s">
        <v>69</v>
      </c>
      <c r="C1975">
        <v>902890</v>
      </c>
      <c r="D1975" t="s">
        <v>70</v>
      </c>
      <c r="E1975" t="s">
        <v>71</v>
      </c>
      <c r="F1975" t="s">
        <v>72</v>
      </c>
      <c r="G1975" t="s">
        <v>108</v>
      </c>
      <c r="H1975">
        <v>6</v>
      </c>
      <c r="I1975" t="s">
        <v>1526</v>
      </c>
      <c r="J1975" s="4">
        <v>0</v>
      </c>
      <c r="K1975" s="4">
        <v>0</v>
      </c>
      <c r="L1975" s="4">
        <v>0</v>
      </c>
      <c r="M1975" s="4">
        <v>0</v>
      </c>
      <c r="N1975" s="4">
        <v>0</v>
      </c>
      <c r="O1975" s="4">
        <v>0</v>
      </c>
      <c r="P1975" s="4">
        <v>0</v>
      </c>
      <c r="Q1975" s="4">
        <v>0</v>
      </c>
      <c r="R1975" s="4">
        <v>9.6000000000000002E-2</v>
      </c>
      <c r="S1975" s="4">
        <v>0</v>
      </c>
      <c r="T1975" s="4">
        <v>0</v>
      </c>
      <c r="U1975" s="4">
        <v>0</v>
      </c>
      <c r="V1975" s="4">
        <v>0</v>
      </c>
      <c r="W1975" s="4">
        <v>0</v>
      </c>
      <c r="X1975" s="4">
        <v>0</v>
      </c>
      <c r="Y1975" s="4">
        <v>0</v>
      </c>
      <c r="Z1975" s="4">
        <v>0</v>
      </c>
      <c r="AA1975" s="4">
        <v>8.7999999999999995E-2</v>
      </c>
      <c r="AB1975" s="4">
        <v>0</v>
      </c>
      <c r="AC1975" s="4">
        <v>0</v>
      </c>
      <c r="AG1975" s="66">
        <v>902890</v>
      </c>
      <c r="AH1975" t="s">
        <v>1526</v>
      </c>
      <c r="AI1975" s="4">
        <f t="shared" si="170"/>
        <v>0</v>
      </c>
      <c r="AJ1975" s="4">
        <f t="shared" si="170"/>
        <v>0</v>
      </c>
      <c r="AK1975" s="4">
        <f t="shared" si="170"/>
        <v>0</v>
      </c>
      <c r="AL1975" s="4">
        <f t="shared" si="170"/>
        <v>0</v>
      </c>
      <c r="AM1975" s="4">
        <f t="shared" si="169"/>
        <v>0</v>
      </c>
      <c r="AN1975" s="4">
        <f t="shared" si="169"/>
        <v>0</v>
      </c>
      <c r="AO1975" s="4">
        <f t="shared" si="169"/>
        <v>0</v>
      </c>
      <c r="AP1975" s="4">
        <f t="shared" si="169"/>
        <v>0</v>
      </c>
      <c r="AQ1975" s="4">
        <f t="shared" si="169"/>
        <v>3.8172183826262778E-4</v>
      </c>
      <c r="AR1975" s="4">
        <f t="shared" si="169"/>
        <v>0</v>
      </c>
      <c r="AS1975" s="4">
        <f t="shared" si="169"/>
        <v>0</v>
      </c>
      <c r="AT1975" s="4">
        <f t="shared" si="169"/>
        <v>0</v>
      </c>
      <c r="AU1975" s="4">
        <f t="shared" si="169"/>
        <v>0</v>
      </c>
      <c r="AV1975" s="4">
        <f t="shared" si="168"/>
        <v>0</v>
      </c>
      <c r="AW1975" s="4">
        <f t="shared" si="168"/>
        <v>0</v>
      </c>
      <c r="AX1975" s="4">
        <f t="shared" si="168"/>
        <v>0</v>
      </c>
      <c r="AY1975" s="4">
        <f t="shared" si="168"/>
        <v>0</v>
      </c>
      <c r="AZ1975" s="4">
        <f t="shared" si="167"/>
        <v>1.3273060366210371E-4</v>
      </c>
      <c r="BA1975" s="4">
        <f t="shared" si="167"/>
        <v>0</v>
      </c>
      <c r="BB1975" s="67">
        <f t="shared" si="167"/>
        <v>0</v>
      </c>
    </row>
    <row r="1976" spans="1:54" x14ac:dyDescent="0.3">
      <c r="A1976" t="s">
        <v>68</v>
      </c>
      <c r="B1976" t="s">
        <v>69</v>
      </c>
      <c r="C1976">
        <v>902910</v>
      </c>
      <c r="D1976" t="s">
        <v>70</v>
      </c>
      <c r="E1976" t="s">
        <v>71</v>
      </c>
      <c r="F1976" t="s">
        <v>72</v>
      </c>
      <c r="G1976" t="s">
        <v>108</v>
      </c>
      <c r="H1976">
        <v>6</v>
      </c>
      <c r="I1976" t="s">
        <v>1559</v>
      </c>
      <c r="J1976" s="4">
        <v>0</v>
      </c>
      <c r="K1976" s="4">
        <v>0</v>
      </c>
      <c r="L1976" s="4">
        <v>0</v>
      </c>
      <c r="M1976" s="4">
        <v>0</v>
      </c>
      <c r="N1976" s="4">
        <v>0</v>
      </c>
      <c r="O1976" s="4">
        <v>0</v>
      </c>
      <c r="P1976" s="4">
        <v>0</v>
      </c>
      <c r="Q1976" s="4">
        <v>0</v>
      </c>
      <c r="R1976" s="4">
        <v>0</v>
      </c>
      <c r="S1976" s="4">
        <v>0</v>
      </c>
      <c r="T1976" s="4">
        <v>0</v>
      </c>
      <c r="U1976" s="4">
        <v>0</v>
      </c>
      <c r="V1976" s="4">
        <v>0</v>
      </c>
      <c r="W1976" s="4">
        <v>0</v>
      </c>
      <c r="X1976" s="4">
        <v>0</v>
      </c>
      <c r="Y1976" s="4">
        <v>0</v>
      </c>
      <c r="Z1976" s="4">
        <v>0</v>
      </c>
      <c r="AA1976" s="4">
        <v>0</v>
      </c>
      <c r="AB1976" s="4">
        <v>25.006</v>
      </c>
      <c r="AC1976" s="4">
        <v>0</v>
      </c>
      <c r="AG1976" s="66">
        <v>902910</v>
      </c>
      <c r="AH1976" t="s">
        <v>1559</v>
      </c>
      <c r="AI1976" s="4">
        <f t="shared" si="170"/>
        <v>0</v>
      </c>
      <c r="AJ1976" s="4">
        <f t="shared" si="170"/>
        <v>0</v>
      </c>
      <c r="AK1976" s="4">
        <f t="shared" si="170"/>
        <v>0</v>
      </c>
      <c r="AL1976" s="4">
        <f t="shared" si="170"/>
        <v>0</v>
      </c>
      <c r="AM1976" s="4">
        <f t="shared" si="169"/>
        <v>0</v>
      </c>
      <c r="AN1976" s="4">
        <f t="shared" si="169"/>
        <v>0</v>
      </c>
      <c r="AO1976" s="4">
        <f t="shared" si="169"/>
        <v>0</v>
      </c>
      <c r="AP1976" s="4">
        <f t="shared" si="169"/>
        <v>0</v>
      </c>
      <c r="AQ1976" s="4">
        <f t="shared" si="169"/>
        <v>0</v>
      </c>
      <c r="AR1976" s="4">
        <f t="shared" si="169"/>
        <v>0</v>
      </c>
      <c r="AS1976" s="4">
        <f t="shared" si="169"/>
        <v>0</v>
      </c>
      <c r="AT1976" s="4">
        <f t="shared" si="169"/>
        <v>0</v>
      </c>
      <c r="AU1976" s="4">
        <f t="shared" si="169"/>
        <v>0</v>
      </c>
      <c r="AV1976" s="4">
        <f t="shared" si="168"/>
        <v>0</v>
      </c>
      <c r="AW1976" s="4">
        <f t="shared" si="168"/>
        <v>0</v>
      </c>
      <c r="AX1976" s="4">
        <f t="shared" si="168"/>
        <v>0</v>
      </c>
      <c r="AY1976" s="4">
        <f t="shared" si="168"/>
        <v>0</v>
      </c>
      <c r="AZ1976" s="4">
        <f t="shared" si="167"/>
        <v>0</v>
      </c>
      <c r="BA1976" s="4">
        <f t="shared" si="167"/>
        <v>4.4016850395269792E-2</v>
      </c>
      <c r="BB1976" s="67">
        <f t="shared" si="167"/>
        <v>0</v>
      </c>
    </row>
    <row r="1977" spans="1:54" x14ac:dyDescent="0.3">
      <c r="A1977" t="s">
        <v>68</v>
      </c>
      <c r="B1977" t="s">
        <v>69</v>
      </c>
      <c r="C1977">
        <v>902920</v>
      </c>
      <c r="D1977" t="s">
        <v>70</v>
      </c>
      <c r="E1977" t="s">
        <v>71</v>
      </c>
      <c r="F1977" t="s">
        <v>72</v>
      </c>
      <c r="G1977" t="s">
        <v>108</v>
      </c>
      <c r="H1977">
        <v>6</v>
      </c>
      <c r="I1977" t="s">
        <v>1560</v>
      </c>
      <c r="J1977" s="4">
        <v>0</v>
      </c>
      <c r="K1977" s="4">
        <v>0</v>
      </c>
      <c r="L1977" s="4">
        <v>0</v>
      </c>
      <c r="M1977" s="4">
        <v>0</v>
      </c>
      <c r="N1977" s="4">
        <v>0</v>
      </c>
      <c r="O1977" s="4">
        <v>0</v>
      </c>
      <c r="P1977" s="4">
        <v>0</v>
      </c>
      <c r="Q1977" s="4">
        <v>0</v>
      </c>
      <c r="R1977" s="4">
        <v>0</v>
      </c>
      <c r="S1977" s="4">
        <v>0</v>
      </c>
      <c r="T1977" s="4">
        <v>0</v>
      </c>
      <c r="U1977" s="4">
        <v>0</v>
      </c>
      <c r="V1977" s="4">
        <v>0</v>
      </c>
      <c r="W1977" s="4">
        <v>0</v>
      </c>
      <c r="X1977" s="4">
        <v>0</v>
      </c>
      <c r="Y1977" s="4">
        <v>0</v>
      </c>
      <c r="Z1977" s="4">
        <v>0</v>
      </c>
      <c r="AA1977" s="4">
        <v>0</v>
      </c>
      <c r="AB1977" s="4">
        <v>0</v>
      </c>
      <c r="AC1977" s="4">
        <v>1.125</v>
      </c>
      <c r="AG1977" s="66">
        <v>902920</v>
      </c>
      <c r="AH1977" t="s">
        <v>1560</v>
      </c>
      <c r="AI1977" s="4">
        <f t="shared" si="170"/>
        <v>0</v>
      </c>
      <c r="AJ1977" s="4">
        <f t="shared" si="170"/>
        <v>0</v>
      </c>
      <c r="AK1977" s="4">
        <f t="shared" si="170"/>
        <v>0</v>
      </c>
      <c r="AL1977" s="4">
        <f t="shared" si="170"/>
        <v>0</v>
      </c>
      <c r="AM1977" s="4">
        <f t="shared" si="169"/>
        <v>0</v>
      </c>
      <c r="AN1977" s="4">
        <f t="shared" si="169"/>
        <v>0</v>
      </c>
      <c r="AO1977" s="4">
        <f t="shared" si="169"/>
        <v>0</v>
      </c>
      <c r="AP1977" s="4">
        <f t="shared" si="169"/>
        <v>0</v>
      </c>
      <c r="AQ1977" s="4">
        <f t="shared" si="169"/>
        <v>0</v>
      </c>
      <c r="AR1977" s="4">
        <f t="shared" si="169"/>
        <v>0</v>
      </c>
      <c r="AS1977" s="4">
        <f t="shared" si="169"/>
        <v>0</v>
      </c>
      <c r="AT1977" s="4">
        <f t="shared" si="169"/>
        <v>0</v>
      </c>
      <c r="AU1977" s="4">
        <f t="shared" si="169"/>
        <v>0</v>
      </c>
      <c r="AV1977" s="4">
        <f t="shared" si="168"/>
        <v>0</v>
      </c>
      <c r="AW1977" s="4">
        <f t="shared" si="168"/>
        <v>0</v>
      </c>
      <c r="AX1977" s="4">
        <f t="shared" si="168"/>
        <v>0</v>
      </c>
      <c r="AY1977" s="4">
        <f t="shared" si="168"/>
        <v>0</v>
      </c>
      <c r="AZ1977" s="4">
        <f t="shared" si="167"/>
        <v>0</v>
      </c>
      <c r="BA1977" s="4">
        <f t="shared" si="167"/>
        <v>0</v>
      </c>
      <c r="BB1977" s="67">
        <f t="shared" si="167"/>
        <v>1.8734495955630322E-3</v>
      </c>
    </row>
    <row r="1978" spans="1:54" x14ac:dyDescent="0.3">
      <c r="A1978" t="s">
        <v>68</v>
      </c>
      <c r="B1978" t="s">
        <v>69</v>
      </c>
      <c r="C1978">
        <v>902990</v>
      </c>
      <c r="D1978" t="s">
        <v>70</v>
      </c>
      <c r="E1978" t="s">
        <v>71</v>
      </c>
      <c r="F1978" t="s">
        <v>72</v>
      </c>
      <c r="G1978" t="s">
        <v>108</v>
      </c>
      <c r="H1978">
        <v>6</v>
      </c>
      <c r="I1978" t="s">
        <v>1526</v>
      </c>
      <c r="J1978" s="4">
        <v>0</v>
      </c>
      <c r="K1978" s="4">
        <v>0</v>
      </c>
      <c r="L1978" s="4">
        <v>0</v>
      </c>
      <c r="M1978" s="4">
        <v>0</v>
      </c>
      <c r="N1978" s="4">
        <v>0</v>
      </c>
      <c r="O1978" s="4">
        <v>0.26400000000000001</v>
      </c>
      <c r="P1978" s="4">
        <v>0</v>
      </c>
      <c r="Q1978" s="4">
        <v>0</v>
      </c>
      <c r="R1978" s="4">
        <v>0</v>
      </c>
      <c r="S1978" s="4">
        <v>0</v>
      </c>
      <c r="T1978" s="4">
        <v>0</v>
      </c>
      <c r="U1978" s="4">
        <v>0</v>
      </c>
      <c r="V1978" s="4">
        <v>0</v>
      </c>
      <c r="W1978" s="4">
        <v>0</v>
      </c>
      <c r="X1978" s="4">
        <v>0</v>
      </c>
      <c r="Y1978" s="4">
        <v>0</v>
      </c>
      <c r="Z1978" s="4">
        <v>7.9000000000000001E-2</v>
      </c>
      <c r="AA1978" s="4">
        <v>0</v>
      </c>
      <c r="AB1978" s="4">
        <v>0</v>
      </c>
      <c r="AC1978" s="4">
        <v>7.0000000000000001E-3</v>
      </c>
      <c r="AG1978" s="66">
        <v>902990</v>
      </c>
      <c r="AH1978" t="s">
        <v>1526</v>
      </c>
      <c r="AI1978" s="4">
        <f t="shared" si="170"/>
        <v>0</v>
      </c>
      <c r="AJ1978" s="4">
        <f t="shared" si="170"/>
        <v>0</v>
      </c>
      <c r="AK1978" s="4">
        <f t="shared" si="170"/>
        <v>0</v>
      </c>
      <c r="AL1978" s="4">
        <f t="shared" si="170"/>
        <v>0</v>
      </c>
      <c r="AM1978" s="4">
        <f t="shared" si="169"/>
        <v>0</v>
      </c>
      <c r="AN1978" s="4">
        <f t="shared" si="169"/>
        <v>5.9810016202170861E-4</v>
      </c>
      <c r="AO1978" s="4">
        <f t="shared" si="169"/>
        <v>0</v>
      </c>
      <c r="AP1978" s="4">
        <f t="shared" si="169"/>
        <v>0</v>
      </c>
      <c r="AQ1978" s="4">
        <f t="shared" si="169"/>
        <v>0</v>
      </c>
      <c r="AR1978" s="4">
        <f t="shared" si="169"/>
        <v>0</v>
      </c>
      <c r="AS1978" s="4">
        <f t="shared" si="169"/>
        <v>0</v>
      </c>
      <c r="AT1978" s="4">
        <f t="shared" si="169"/>
        <v>0</v>
      </c>
      <c r="AU1978" s="4">
        <f t="shared" si="169"/>
        <v>0</v>
      </c>
      <c r="AV1978" s="4">
        <f t="shared" si="168"/>
        <v>0</v>
      </c>
      <c r="AW1978" s="4">
        <f t="shared" si="168"/>
        <v>0</v>
      </c>
      <c r="AX1978" s="4">
        <f t="shared" si="168"/>
        <v>0</v>
      </c>
      <c r="AY1978" s="4">
        <f t="shared" si="168"/>
        <v>1.6457995944416448E-4</v>
      </c>
      <c r="AZ1978" s="4">
        <f t="shared" si="167"/>
        <v>0</v>
      </c>
      <c r="BA1978" s="4">
        <f t="shared" si="167"/>
        <v>0</v>
      </c>
      <c r="BB1978" s="67">
        <f t="shared" si="167"/>
        <v>1.1657019705725535E-5</v>
      </c>
    </row>
    <row r="1979" spans="1:54" x14ac:dyDescent="0.3">
      <c r="A1979" t="s">
        <v>68</v>
      </c>
      <c r="B1979" t="s">
        <v>69</v>
      </c>
      <c r="C1979">
        <v>903010</v>
      </c>
      <c r="D1979" t="s">
        <v>70</v>
      </c>
      <c r="E1979" t="s">
        <v>71</v>
      </c>
      <c r="F1979" t="s">
        <v>72</v>
      </c>
      <c r="G1979" t="s">
        <v>108</v>
      </c>
      <c r="H1979">
        <v>6</v>
      </c>
      <c r="I1979" t="s">
        <v>1561</v>
      </c>
      <c r="J1979" s="4">
        <v>0</v>
      </c>
      <c r="K1979" s="4">
        <v>0</v>
      </c>
      <c r="L1979" s="4">
        <v>0</v>
      </c>
      <c r="M1979" s="4">
        <v>0</v>
      </c>
      <c r="N1979" s="4">
        <v>0</v>
      </c>
      <c r="O1979" s="4">
        <v>0</v>
      </c>
      <c r="P1979" s="4">
        <v>0</v>
      </c>
      <c r="Q1979" s="4">
        <v>0</v>
      </c>
      <c r="R1979" s="4">
        <v>0</v>
      </c>
      <c r="S1979" s="4">
        <v>0</v>
      </c>
      <c r="T1979" s="4">
        <v>0</v>
      </c>
      <c r="U1979" s="4">
        <v>0</v>
      </c>
      <c r="V1979" s="4">
        <v>0</v>
      </c>
      <c r="W1979" s="4">
        <v>0</v>
      </c>
      <c r="X1979" s="4">
        <v>337.45</v>
      </c>
      <c r="Y1979" s="4">
        <v>0</v>
      </c>
      <c r="Z1979" s="4">
        <v>15.355</v>
      </c>
      <c r="AA1979" s="4">
        <v>0</v>
      </c>
      <c r="AB1979" s="4">
        <v>0</v>
      </c>
      <c r="AC1979" s="4">
        <v>4.782</v>
      </c>
      <c r="AG1979" s="66">
        <v>903010</v>
      </c>
      <c r="AH1979" t="s">
        <v>1561</v>
      </c>
      <c r="AI1979" s="4">
        <f t="shared" si="170"/>
        <v>0</v>
      </c>
      <c r="AJ1979" s="4">
        <f t="shared" si="170"/>
        <v>0</v>
      </c>
      <c r="AK1979" s="4">
        <f t="shared" si="170"/>
        <v>0</v>
      </c>
      <c r="AL1979" s="4">
        <f t="shared" si="170"/>
        <v>0</v>
      </c>
      <c r="AM1979" s="4">
        <f t="shared" si="169"/>
        <v>0</v>
      </c>
      <c r="AN1979" s="4">
        <f t="shared" si="169"/>
        <v>0</v>
      </c>
      <c r="AO1979" s="4">
        <f t="shared" si="169"/>
        <v>0</v>
      </c>
      <c r="AP1979" s="4">
        <f t="shared" si="169"/>
        <v>0</v>
      </c>
      <c r="AQ1979" s="4">
        <f t="shared" si="169"/>
        <v>0</v>
      </c>
      <c r="AR1979" s="4">
        <f t="shared" si="169"/>
        <v>0</v>
      </c>
      <c r="AS1979" s="4">
        <f t="shared" si="169"/>
        <v>0</v>
      </c>
      <c r="AT1979" s="4">
        <f t="shared" si="169"/>
        <v>0</v>
      </c>
      <c r="AU1979" s="4">
        <f t="shared" si="169"/>
        <v>0</v>
      </c>
      <c r="AV1979" s="4">
        <f t="shared" si="168"/>
        <v>0</v>
      </c>
      <c r="AW1979" s="4">
        <f t="shared" si="168"/>
        <v>1.1106436025809441</v>
      </c>
      <c r="AX1979" s="4">
        <f t="shared" si="168"/>
        <v>0</v>
      </c>
      <c r="AY1979" s="4">
        <f t="shared" si="168"/>
        <v>3.1988927560318306E-2</v>
      </c>
      <c r="AZ1979" s="4">
        <f t="shared" si="167"/>
        <v>0</v>
      </c>
      <c r="BA1979" s="4">
        <f t="shared" si="167"/>
        <v>0</v>
      </c>
      <c r="BB1979" s="67">
        <f t="shared" si="167"/>
        <v>7.9634097475399304E-3</v>
      </c>
    </row>
    <row r="1980" spans="1:54" x14ac:dyDescent="0.3">
      <c r="A1980" t="s">
        <v>68</v>
      </c>
      <c r="B1980" t="s">
        <v>69</v>
      </c>
      <c r="C1980">
        <v>903031</v>
      </c>
      <c r="D1980" t="s">
        <v>70</v>
      </c>
      <c r="E1980" t="s">
        <v>71</v>
      </c>
      <c r="F1980" t="s">
        <v>72</v>
      </c>
      <c r="G1980" t="s">
        <v>108</v>
      </c>
      <c r="H1980">
        <v>6</v>
      </c>
      <c r="I1980" t="s">
        <v>1562</v>
      </c>
      <c r="J1980" s="4">
        <v>0</v>
      </c>
      <c r="K1980" s="4">
        <v>0</v>
      </c>
      <c r="L1980" s="4">
        <v>0</v>
      </c>
      <c r="M1980" s="4">
        <v>0</v>
      </c>
      <c r="N1980" s="4">
        <v>0</v>
      </c>
      <c r="O1980" s="4">
        <v>0</v>
      </c>
      <c r="P1980" s="4">
        <v>0</v>
      </c>
      <c r="Q1980" s="4">
        <v>0</v>
      </c>
      <c r="R1980" s="4">
        <v>0</v>
      </c>
      <c r="S1980" s="4">
        <v>0</v>
      </c>
      <c r="T1980" s="4">
        <v>0</v>
      </c>
      <c r="U1980" s="4">
        <v>0</v>
      </c>
      <c r="V1980" s="4">
        <v>0</v>
      </c>
      <c r="W1980" s="4">
        <v>0</v>
      </c>
      <c r="X1980" s="4">
        <v>0</v>
      </c>
      <c r="Y1980" s="4">
        <v>1.4419999999999999</v>
      </c>
      <c r="Z1980" s="4">
        <v>0.56299999999999994</v>
      </c>
      <c r="AA1980" s="4">
        <v>0.54400000000000004</v>
      </c>
      <c r="AB1980" s="4">
        <v>0</v>
      </c>
      <c r="AC1980" s="4">
        <v>0.54600000000000004</v>
      </c>
      <c r="AG1980" s="66">
        <v>903031</v>
      </c>
      <c r="AH1980" t="s">
        <v>1562</v>
      </c>
      <c r="AI1980" s="4">
        <f t="shared" si="170"/>
        <v>0</v>
      </c>
      <c r="AJ1980" s="4">
        <f t="shared" si="170"/>
        <v>0</v>
      </c>
      <c r="AK1980" s="4">
        <f t="shared" si="170"/>
        <v>0</v>
      </c>
      <c r="AL1980" s="4">
        <f t="shared" si="170"/>
        <v>0</v>
      </c>
      <c r="AM1980" s="4">
        <f t="shared" si="169"/>
        <v>0</v>
      </c>
      <c r="AN1980" s="4">
        <f t="shared" si="169"/>
        <v>0</v>
      </c>
      <c r="AO1980" s="4">
        <f t="shared" si="169"/>
        <v>0</v>
      </c>
      <c r="AP1980" s="4">
        <f t="shared" si="169"/>
        <v>0</v>
      </c>
      <c r="AQ1980" s="4">
        <f t="shared" si="169"/>
        <v>0</v>
      </c>
      <c r="AR1980" s="4">
        <f t="shared" si="169"/>
        <v>0</v>
      </c>
      <c r="AS1980" s="4">
        <f t="shared" si="169"/>
        <v>0</v>
      </c>
      <c r="AT1980" s="4">
        <f t="shared" si="169"/>
        <v>0</v>
      </c>
      <c r="AU1980" s="4">
        <f t="shared" si="169"/>
        <v>0</v>
      </c>
      <c r="AV1980" s="4">
        <f t="shared" si="168"/>
        <v>0</v>
      </c>
      <c r="AW1980" s="4">
        <f t="shared" si="168"/>
        <v>0</v>
      </c>
      <c r="AX1980" s="4">
        <f t="shared" si="168"/>
        <v>3.8518937760956113E-3</v>
      </c>
      <c r="AY1980" s="4">
        <f t="shared" si="168"/>
        <v>1.1728926223679064E-3</v>
      </c>
      <c r="AZ1980" s="4">
        <f t="shared" si="167"/>
        <v>8.2051645900209596E-4</v>
      </c>
      <c r="BA1980" s="4">
        <f t="shared" si="167"/>
        <v>0</v>
      </c>
      <c r="BB1980" s="67">
        <f t="shared" si="167"/>
        <v>9.0924753704659173E-4</v>
      </c>
    </row>
    <row r="1981" spans="1:54" x14ac:dyDescent="0.3">
      <c r="A1981" t="s">
        <v>68</v>
      </c>
      <c r="B1981" t="s">
        <v>69</v>
      </c>
      <c r="C1981">
        <v>903039</v>
      </c>
      <c r="D1981" t="s">
        <v>70</v>
      </c>
      <c r="E1981" t="s">
        <v>71</v>
      </c>
      <c r="F1981" t="s">
        <v>72</v>
      </c>
      <c r="G1981" t="s">
        <v>108</v>
      </c>
      <c r="H1981">
        <v>6</v>
      </c>
      <c r="I1981" t="s">
        <v>1562</v>
      </c>
      <c r="J1981" s="4">
        <v>0</v>
      </c>
      <c r="K1981" s="4">
        <v>14.295999999999999</v>
      </c>
      <c r="L1981" s="4">
        <v>0</v>
      </c>
      <c r="M1981" s="4">
        <v>0</v>
      </c>
      <c r="N1981" s="4">
        <v>0</v>
      </c>
      <c r="O1981" s="4">
        <v>0</v>
      </c>
      <c r="P1981" s="4">
        <v>0</v>
      </c>
      <c r="Q1981" s="4">
        <v>1.242</v>
      </c>
      <c r="R1981" s="4">
        <v>12.567</v>
      </c>
      <c r="S1981" s="4">
        <v>0</v>
      </c>
      <c r="T1981" s="4">
        <v>0</v>
      </c>
      <c r="U1981" s="4">
        <v>0</v>
      </c>
      <c r="V1981" s="4">
        <v>0.47599999999999998</v>
      </c>
      <c r="W1981" s="4">
        <v>0</v>
      </c>
      <c r="X1981" s="4">
        <v>0.26800000000000002</v>
      </c>
      <c r="Y1981" s="4">
        <v>8.4000000000000005E-2</v>
      </c>
      <c r="Z1981" s="4">
        <v>0</v>
      </c>
      <c r="AA1981" s="4">
        <v>0.45500000000000002</v>
      </c>
      <c r="AB1981" s="4">
        <v>0.32700000000000001</v>
      </c>
      <c r="AC1981" s="4">
        <v>1.867</v>
      </c>
      <c r="AG1981" s="66">
        <v>903039</v>
      </c>
      <c r="AH1981" t="s">
        <v>1562</v>
      </c>
      <c r="AI1981" s="4">
        <f t="shared" si="170"/>
        <v>0</v>
      </c>
      <c r="AJ1981" s="4">
        <f t="shared" si="170"/>
        <v>0.30908759917893736</v>
      </c>
      <c r="AK1981" s="4">
        <f t="shared" si="170"/>
        <v>0</v>
      </c>
      <c r="AL1981" s="4">
        <f t="shared" si="170"/>
        <v>0</v>
      </c>
      <c r="AM1981" s="4">
        <f t="shared" si="169"/>
        <v>0</v>
      </c>
      <c r="AN1981" s="4">
        <f t="shared" si="169"/>
        <v>0</v>
      </c>
      <c r="AO1981" s="4">
        <f t="shared" si="169"/>
        <v>0</v>
      </c>
      <c r="AP1981" s="4">
        <f t="shared" si="169"/>
        <v>7.306061996112609E-3</v>
      </c>
      <c r="AQ1981" s="4">
        <f t="shared" si="169"/>
        <v>4.9969774390067119E-2</v>
      </c>
      <c r="AR1981" s="4">
        <f t="shared" si="169"/>
        <v>0</v>
      </c>
      <c r="AS1981" s="4">
        <f t="shared" si="169"/>
        <v>0</v>
      </c>
      <c r="AT1981" s="4">
        <f t="shared" si="169"/>
        <v>0</v>
      </c>
      <c r="AU1981" s="4">
        <f t="shared" si="169"/>
        <v>1.1920167134766952E-3</v>
      </c>
      <c r="AV1981" s="4">
        <f t="shared" si="168"/>
        <v>0</v>
      </c>
      <c r="AW1981" s="4">
        <f t="shared" si="168"/>
        <v>8.8206396648894062E-4</v>
      </c>
      <c r="AX1981" s="4">
        <f t="shared" si="168"/>
        <v>2.2438216171430744E-4</v>
      </c>
      <c r="AY1981" s="4">
        <f t="shared" si="168"/>
        <v>0</v>
      </c>
      <c r="AZ1981" s="4">
        <f t="shared" si="167"/>
        <v>6.8627755302565002E-4</v>
      </c>
      <c r="BA1981" s="4">
        <f t="shared" si="167"/>
        <v>5.7560225862805813E-4</v>
      </c>
      <c r="BB1981" s="67">
        <f t="shared" si="167"/>
        <v>3.1090936843699386E-3</v>
      </c>
    </row>
    <row r="1982" spans="1:54" x14ac:dyDescent="0.3">
      <c r="A1982" t="s">
        <v>68</v>
      </c>
      <c r="B1982" t="s">
        <v>69</v>
      </c>
      <c r="C1982">
        <v>903040</v>
      </c>
      <c r="D1982" t="s">
        <v>70</v>
      </c>
      <c r="E1982" t="s">
        <v>71</v>
      </c>
      <c r="F1982" t="s">
        <v>72</v>
      </c>
      <c r="G1982" t="s">
        <v>108</v>
      </c>
      <c r="H1982">
        <v>6</v>
      </c>
      <c r="I1982" t="s">
        <v>1563</v>
      </c>
      <c r="J1982" s="4">
        <v>0</v>
      </c>
      <c r="K1982" s="4">
        <v>0</v>
      </c>
      <c r="L1982" s="4">
        <v>0</v>
      </c>
      <c r="M1982" s="4">
        <v>0</v>
      </c>
      <c r="N1982" s="4">
        <v>0</v>
      </c>
      <c r="O1982" s="4">
        <v>0</v>
      </c>
      <c r="P1982" s="4">
        <v>0</v>
      </c>
      <c r="Q1982" s="4">
        <v>0</v>
      </c>
      <c r="R1982" s="4">
        <v>0</v>
      </c>
      <c r="S1982" s="4">
        <v>0</v>
      </c>
      <c r="T1982" s="4">
        <v>0</v>
      </c>
      <c r="U1982" s="4">
        <v>0</v>
      </c>
      <c r="V1982" s="4">
        <v>0</v>
      </c>
      <c r="W1982" s="4">
        <v>9.1349999999999998</v>
      </c>
      <c r="X1982" s="4">
        <v>0</v>
      </c>
      <c r="Y1982" s="4">
        <v>0</v>
      </c>
      <c r="Z1982" s="4">
        <v>0</v>
      </c>
      <c r="AA1982" s="4">
        <v>0</v>
      </c>
      <c r="AB1982" s="4">
        <v>0</v>
      </c>
      <c r="AC1982" s="4">
        <v>0</v>
      </c>
      <c r="AG1982" s="66">
        <v>903040</v>
      </c>
      <c r="AH1982" t="s">
        <v>1563</v>
      </c>
      <c r="AI1982" s="4">
        <f t="shared" si="170"/>
        <v>0</v>
      </c>
      <c r="AJ1982" s="4">
        <f t="shared" si="170"/>
        <v>0</v>
      </c>
      <c r="AK1982" s="4">
        <f t="shared" si="170"/>
        <v>0</v>
      </c>
      <c r="AL1982" s="4">
        <f t="shared" si="170"/>
        <v>0</v>
      </c>
      <c r="AM1982" s="4">
        <f t="shared" si="169"/>
        <v>0</v>
      </c>
      <c r="AN1982" s="4">
        <f t="shared" si="169"/>
        <v>0</v>
      </c>
      <c r="AO1982" s="4">
        <f t="shared" si="169"/>
        <v>0</v>
      </c>
      <c r="AP1982" s="4">
        <f t="shared" si="169"/>
        <v>0</v>
      </c>
      <c r="AQ1982" s="4">
        <f t="shared" si="169"/>
        <v>0</v>
      </c>
      <c r="AR1982" s="4">
        <f t="shared" si="169"/>
        <v>0</v>
      </c>
      <c r="AS1982" s="4">
        <f t="shared" si="169"/>
        <v>0</v>
      </c>
      <c r="AT1982" s="4">
        <f t="shared" si="169"/>
        <v>0</v>
      </c>
      <c r="AU1982" s="4">
        <f t="shared" si="169"/>
        <v>0</v>
      </c>
      <c r="AV1982" s="4">
        <f t="shared" si="168"/>
        <v>2.1523144519398081E-2</v>
      </c>
      <c r="AW1982" s="4">
        <f t="shared" si="168"/>
        <v>0</v>
      </c>
      <c r="AX1982" s="4">
        <f t="shared" si="168"/>
        <v>0</v>
      </c>
      <c r="AY1982" s="4">
        <f t="shared" si="168"/>
        <v>0</v>
      </c>
      <c r="AZ1982" s="4">
        <f t="shared" si="167"/>
        <v>0</v>
      </c>
      <c r="BA1982" s="4">
        <f t="shared" si="167"/>
        <v>0</v>
      </c>
      <c r="BB1982" s="67">
        <f t="shared" si="167"/>
        <v>0</v>
      </c>
    </row>
    <row r="1983" spans="1:54" x14ac:dyDescent="0.3">
      <c r="A1983" t="s">
        <v>68</v>
      </c>
      <c r="B1983" t="s">
        <v>69</v>
      </c>
      <c r="C1983">
        <v>903083</v>
      </c>
      <c r="D1983" t="s">
        <v>70</v>
      </c>
      <c r="E1983" t="s">
        <v>71</v>
      </c>
      <c r="F1983" t="s">
        <v>72</v>
      </c>
      <c r="G1983" t="s">
        <v>108</v>
      </c>
      <c r="H1983">
        <v>6</v>
      </c>
      <c r="I1983" t="s">
        <v>1564</v>
      </c>
      <c r="J1983" s="4">
        <v>0</v>
      </c>
      <c r="K1983" s="4">
        <v>0</v>
      </c>
      <c r="L1983" s="4">
        <v>0</v>
      </c>
      <c r="M1983" s="4">
        <v>0</v>
      </c>
      <c r="N1983" s="4">
        <v>0</v>
      </c>
      <c r="O1983" s="4">
        <v>0</v>
      </c>
      <c r="P1983" s="4">
        <v>0</v>
      </c>
      <c r="Q1983" s="4">
        <v>0</v>
      </c>
      <c r="R1983" s="4">
        <v>0</v>
      </c>
      <c r="S1983" s="4">
        <v>0</v>
      </c>
      <c r="T1983" s="4">
        <v>0</v>
      </c>
      <c r="U1983" s="4">
        <v>0</v>
      </c>
      <c r="V1983" s="4">
        <v>0</v>
      </c>
      <c r="W1983" s="4">
        <v>0</v>
      </c>
      <c r="X1983" s="4">
        <v>0</v>
      </c>
      <c r="Y1983" s="4">
        <v>2.5999999999999999E-2</v>
      </c>
      <c r="Z1983" s="4">
        <v>0</v>
      </c>
      <c r="AA1983" s="4">
        <v>5.524</v>
      </c>
      <c r="AB1983" s="4">
        <v>0</v>
      </c>
      <c r="AC1983" s="4">
        <v>0.26200000000000001</v>
      </c>
      <c r="AG1983" s="66">
        <v>903083</v>
      </c>
      <c r="AH1983" t="s">
        <v>1564</v>
      </c>
      <c r="AI1983" s="4">
        <f t="shared" si="170"/>
        <v>0</v>
      </c>
      <c r="AJ1983" s="4">
        <f t="shared" si="170"/>
        <v>0</v>
      </c>
      <c r="AK1983" s="4">
        <f t="shared" si="170"/>
        <v>0</v>
      </c>
      <c r="AL1983" s="4">
        <f t="shared" si="170"/>
        <v>0</v>
      </c>
      <c r="AM1983" s="4">
        <f t="shared" si="169"/>
        <v>0</v>
      </c>
      <c r="AN1983" s="4">
        <f t="shared" si="169"/>
        <v>0</v>
      </c>
      <c r="AO1983" s="4">
        <f t="shared" si="169"/>
        <v>0</v>
      </c>
      <c r="AP1983" s="4">
        <f t="shared" si="169"/>
        <v>0</v>
      </c>
      <c r="AQ1983" s="4">
        <f t="shared" si="169"/>
        <v>0</v>
      </c>
      <c r="AR1983" s="4">
        <f t="shared" si="169"/>
        <v>0</v>
      </c>
      <c r="AS1983" s="4">
        <f t="shared" si="169"/>
        <v>0</v>
      </c>
      <c r="AT1983" s="4">
        <f t="shared" si="169"/>
        <v>0</v>
      </c>
      <c r="AU1983" s="4">
        <f t="shared" si="169"/>
        <v>0</v>
      </c>
      <c r="AV1983" s="4">
        <f t="shared" si="168"/>
        <v>0</v>
      </c>
      <c r="AW1983" s="4">
        <f t="shared" si="168"/>
        <v>0</v>
      </c>
      <c r="AX1983" s="4">
        <f t="shared" si="168"/>
        <v>6.945162148299992E-5</v>
      </c>
      <c r="AY1983" s="4">
        <f t="shared" si="168"/>
        <v>0</v>
      </c>
      <c r="AZ1983" s="4">
        <f t="shared" si="167"/>
        <v>8.3318619844256932E-3</v>
      </c>
      <c r="BA1983" s="4">
        <f t="shared" si="167"/>
        <v>0</v>
      </c>
      <c r="BB1983" s="67">
        <f t="shared" si="167"/>
        <v>4.3630559470001287E-4</v>
      </c>
    </row>
    <row r="1984" spans="1:54" x14ac:dyDescent="0.3">
      <c r="A1984" t="s">
        <v>68</v>
      </c>
      <c r="B1984" t="s">
        <v>69</v>
      </c>
      <c r="C1984">
        <v>903089</v>
      </c>
      <c r="D1984" t="s">
        <v>70</v>
      </c>
      <c r="E1984" t="s">
        <v>71</v>
      </c>
      <c r="F1984" t="s">
        <v>72</v>
      </c>
      <c r="G1984" t="s">
        <v>108</v>
      </c>
      <c r="H1984">
        <v>6</v>
      </c>
      <c r="I1984" t="s">
        <v>1564</v>
      </c>
      <c r="J1984" s="4">
        <v>0</v>
      </c>
      <c r="K1984" s="4">
        <v>0</v>
      </c>
      <c r="L1984" s="4">
        <v>0</v>
      </c>
      <c r="M1984" s="4">
        <v>0</v>
      </c>
      <c r="N1984" s="4">
        <v>0</v>
      </c>
      <c r="O1984" s="4">
        <v>0</v>
      </c>
      <c r="P1984" s="4">
        <v>0</v>
      </c>
      <c r="Q1984" s="4">
        <v>0</v>
      </c>
      <c r="R1984" s="4">
        <v>0</v>
      </c>
      <c r="S1984" s="4">
        <v>0</v>
      </c>
      <c r="T1984" s="4">
        <v>0.437</v>
      </c>
      <c r="U1984" s="4">
        <v>0</v>
      </c>
      <c r="V1984" s="4">
        <v>0</v>
      </c>
      <c r="W1984" s="4">
        <v>0</v>
      </c>
      <c r="X1984" s="4">
        <v>2.4670000000000001</v>
      </c>
      <c r="Y1984" s="4">
        <v>0</v>
      </c>
      <c r="Z1984" s="4">
        <v>0</v>
      </c>
      <c r="AA1984" s="4">
        <v>17.641999999999999</v>
      </c>
      <c r="AB1984" s="4">
        <v>47.761000000000003</v>
      </c>
      <c r="AC1984" s="4">
        <v>0.77600000000000002</v>
      </c>
      <c r="AG1984" s="66">
        <v>903089</v>
      </c>
      <c r="AH1984" t="s">
        <v>1564</v>
      </c>
      <c r="AI1984" s="4">
        <f t="shared" si="170"/>
        <v>0</v>
      </c>
      <c r="AJ1984" s="4">
        <f t="shared" si="170"/>
        <v>0</v>
      </c>
      <c r="AK1984" s="4">
        <f t="shared" si="170"/>
        <v>0</v>
      </c>
      <c r="AL1984" s="4">
        <f t="shared" si="170"/>
        <v>0</v>
      </c>
      <c r="AM1984" s="4">
        <f t="shared" si="169"/>
        <v>0</v>
      </c>
      <c r="AN1984" s="4">
        <f t="shared" si="169"/>
        <v>0</v>
      </c>
      <c r="AO1984" s="4">
        <f t="shared" si="169"/>
        <v>0</v>
      </c>
      <c r="AP1984" s="4">
        <f t="shared" si="169"/>
        <v>0</v>
      </c>
      <c r="AQ1984" s="4">
        <f t="shared" si="169"/>
        <v>0</v>
      </c>
      <c r="AR1984" s="4">
        <f t="shared" si="169"/>
        <v>0</v>
      </c>
      <c r="AS1984" s="4">
        <f t="shared" si="169"/>
        <v>5.0494069390089413E-5</v>
      </c>
      <c r="AT1984" s="4">
        <f t="shared" si="169"/>
        <v>0</v>
      </c>
      <c r="AU1984" s="4">
        <f t="shared" si="169"/>
        <v>0</v>
      </c>
      <c r="AV1984" s="4">
        <f t="shared" si="168"/>
        <v>0</v>
      </c>
      <c r="AW1984" s="4">
        <f t="shared" si="168"/>
        <v>8.1195962885381202E-3</v>
      </c>
      <c r="AX1984" s="4">
        <f t="shared" si="168"/>
        <v>0</v>
      </c>
      <c r="AY1984" s="4">
        <f t="shared" si="168"/>
        <v>0</v>
      </c>
      <c r="AZ1984" s="4">
        <f t="shared" si="167"/>
        <v>2.6609469429623115E-2</v>
      </c>
      <c r="BA1984" s="4">
        <f t="shared" si="167"/>
        <v>8.4071374539249802E-2</v>
      </c>
      <c r="BB1984" s="67">
        <f t="shared" si="167"/>
        <v>1.2922638988061448E-3</v>
      </c>
    </row>
    <row r="1985" spans="1:54" x14ac:dyDescent="0.3">
      <c r="A1985" t="s">
        <v>68</v>
      </c>
      <c r="B1985" t="s">
        <v>69</v>
      </c>
      <c r="C1985">
        <v>903090</v>
      </c>
      <c r="D1985" t="s">
        <v>70</v>
      </c>
      <c r="E1985" t="s">
        <v>71</v>
      </c>
      <c r="F1985" t="s">
        <v>72</v>
      </c>
      <c r="G1985" t="s">
        <v>108</v>
      </c>
      <c r="H1985">
        <v>6</v>
      </c>
      <c r="I1985" t="s">
        <v>1526</v>
      </c>
      <c r="J1985" s="4">
        <v>0</v>
      </c>
      <c r="K1985" s="4">
        <v>0</v>
      </c>
      <c r="L1985" s="4">
        <v>0</v>
      </c>
      <c r="M1985" s="4">
        <v>0</v>
      </c>
      <c r="N1985" s="4">
        <v>0</v>
      </c>
      <c r="O1985" s="4">
        <v>0</v>
      </c>
      <c r="P1985" s="4">
        <v>0</v>
      </c>
      <c r="Q1985" s="4">
        <v>1.196</v>
      </c>
      <c r="R1985" s="4">
        <v>0</v>
      </c>
      <c r="S1985" s="4">
        <v>0</v>
      </c>
      <c r="T1985" s="4">
        <v>0.24</v>
      </c>
      <c r="U1985" s="4">
        <v>0</v>
      </c>
      <c r="V1985" s="4">
        <v>0</v>
      </c>
      <c r="W1985" s="4">
        <v>0</v>
      </c>
      <c r="X1985" s="4">
        <v>355.74200000000002</v>
      </c>
      <c r="Y1985" s="4">
        <v>0</v>
      </c>
      <c r="Z1985" s="4">
        <v>0</v>
      </c>
      <c r="AA1985" s="4">
        <v>0</v>
      </c>
      <c r="AB1985" s="4">
        <v>0</v>
      </c>
      <c r="AC1985" s="4">
        <v>2.6280000000000001</v>
      </c>
      <c r="AG1985" s="66">
        <v>903090</v>
      </c>
      <c r="AH1985" t="s">
        <v>1526</v>
      </c>
      <c r="AI1985" s="4">
        <f t="shared" si="170"/>
        <v>0</v>
      </c>
      <c r="AJ1985" s="4">
        <f t="shared" si="170"/>
        <v>0</v>
      </c>
      <c r="AK1985" s="4">
        <f t="shared" si="170"/>
        <v>0</v>
      </c>
      <c r="AL1985" s="4">
        <f t="shared" si="170"/>
        <v>0</v>
      </c>
      <c r="AM1985" s="4">
        <f t="shared" si="169"/>
        <v>0</v>
      </c>
      <c r="AN1985" s="4">
        <f t="shared" si="169"/>
        <v>0</v>
      </c>
      <c r="AO1985" s="4">
        <f t="shared" si="169"/>
        <v>0</v>
      </c>
      <c r="AP1985" s="4">
        <f t="shared" si="169"/>
        <v>7.0354671073676973E-3</v>
      </c>
      <c r="AQ1985" s="4">
        <f t="shared" si="169"/>
        <v>0</v>
      </c>
      <c r="AR1985" s="4">
        <f t="shared" si="169"/>
        <v>0</v>
      </c>
      <c r="AS1985" s="4">
        <f t="shared" ref="AQ1985:BB2018" si="171">IFERROR((T1985/T$2093)*100,0)</f>
        <v>2.7731296690209285E-5</v>
      </c>
      <c r="AT1985" s="4">
        <f t="shared" si="171"/>
        <v>0</v>
      </c>
      <c r="AU1985" s="4">
        <f t="shared" si="171"/>
        <v>0</v>
      </c>
      <c r="AV1985" s="4">
        <f t="shared" si="168"/>
        <v>0</v>
      </c>
      <c r="AW1985" s="4">
        <f t="shared" si="168"/>
        <v>1.1708477595772715</v>
      </c>
      <c r="AX1985" s="4">
        <f t="shared" si="168"/>
        <v>0</v>
      </c>
      <c r="AY1985" s="4">
        <f t="shared" si="168"/>
        <v>0</v>
      </c>
      <c r="AZ1985" s="4">
        <f t="shared" si="167"/>
        <v>0</v>
      </c>
      <c r="BA1985" s="4">
        <f t="shared" si="167"/>
        <v>0</v>
      </c>
      <c r="BB1985" s="67">
        <f t="shared" si="167"/>
        <v>4.3763782552352437E-3</v>
      </c>
    </row>
    <row r="1986" spans="1:54" x14ac:dyDescent="0.3">
      <c r="A1986" t="s">
        <v>68</v>
      </c>
      <c r="B1986" t="s">
        <v>69</v>
      </c>
      <c r="C1986">
        <v>903110</v>
      </c>
      <c r="D1986" t="s">
        <v>70</v>
      </c>
      <c r="E1986" t="s">
        <v>71</v>
      </c>
      <c r="F1986" t="s">
        <v>72</v>
      </c>
      <c r="G1986" t="s">
        <v>108</v>
      </c>
      <c r="H1986">
        <v>6</v>
      </c>
      <c r="I1986" t="s">
        <v>1565</v>
      </c>
      <c r="J1986" s="4">
        <v>0</v>
      </c>
      <c r="K1986" s="4">
        <v>0.64800000000000002</v>
      </c>
      <c r="L1986" s="4">
        <v>0</v>
      </c>
      <c r="M1986" s="4">
        <v>0</v>
      </c>
      <c r="N1986" s="4">
        <v>0</v>
      </c>
      <c r="O1986" s="4">
        <v>0</v>
      </c>
      <c r="P1986" s="4">
        <v>0</v>
      </c>
      <c r="Q1986" s="4">
        <v>0</v>
      </c>
      <c r="R1986" s="4">
        <v>0</v>
      </c>
      <c r="S1986" s="4">
        <v>0</v>
      </c>
      <c r="T1986" s="4">
        <v>0</v>
      </c>
      <c r="U1986" s="4">
        <v>0</v>
      </c>
      <c r="V1986" s="4">
        <v>0</v>
      </c>
      <c r="W1986" s="4">
        <v>0</v>
      </c>
      <c r="X1986" s="4">
        <v>0</v>
      </c>
      <c r="Y1986" s="4">
        <v>0</v>
      </c>
      <c r="Z1986" s="4">
        <v>0</v>
      </c>
      <c r="AA1986" s="4">
        <v>0</v>
      </c>
      <c r="AB1986" s="4">
        <v>0</v>
      </c>
      <c r="AC1986" s="4">
        <v>0.108</v>
      </c>
      <c r="AG1986" s="66">
        <v>903110</v>
      </c>
      <c r="AH1986" t="s">
        <v>1565</v>
      </c>
      <c r="AI1986" s="4">
        <f t="shared" si="170"/>
        <v>0</v>
      </c>
      <c r="AJ1986" s="4">
        <f t="shared" si="170"/>
        <v>1.4010126207886922E-2</v>
      </c>
      <c r="AK1986" s="4">
        <f t="shared" si="170"/>
        <v>0</v>
      </c>
      <c r="AL1986" s="4">
        <f t="shared" si="170"/>
        <v>0</v>
      </c>
      <c r="AM1986" s="4">
        <f t="shared" si="170"/>
        <v>0</v>
      </c>
      <c r="AN1986" s="4">
        <f t="shared" si="170"/>
        <v>0</v>
      </c>
      <c r="AO1986" s="4">
        <f t="shared" si="170"/>
        <v>0</v>
      </c>
      <c r="AP1986" s="4">
        <f t="shared" si="170"/>
        <v>0</v>
      </c>
      <c r="AQ1986" s="4">
        <f t="shared" si="171"/>
        <v>0</v>
      </c>
      <c r="AR1986" s="4">
        <f t="shared" si="171"/>
        <v>0</v>
      </c>
      <c r="AS1986" s="4">
        <f t="shared" si="171"/>
        <v>0</v>
      </c>
      <c r="AT1986" s="4">
        <f t="shared" si="171"/>
        <v>0</v>
      </c>
      <c r="AU1986" s="4">
        <f t="shared" si="171"/>
        <v>0</v>
      </c>
      <c r="AV1986" s="4">
        <f t="shared" si="168"/>
        <v>0</v>
      </c>
      <c r="AW1986" s="4">
        <f t="shared" si="168"/>
        <v>0</v>
      </c>
      <c r="AX1986" s="4">
        <f t="shared" si="168"/>
        <v>0</v>
      </c>
      <c r="AY1986" s="4">
        <f t="shared" si="168"/>
        <v>0</v>
      </c>
      <c r="AZ1986" s="4">
        <f t="shared" si="167"/>
        <v>0</v>
      </c>
      <c r="BA1986" s="4">
        <f t="shared" si="167"/>
        <v>0</v>
      </c>
      <c r="BB1986" s="67">
        <f t="shared" si="167"/>
        <v>1.798511611740511E-4</v>
      </c>
    </row>
    <row r="1987" spans="1:54" x14ac:dyDescent="0.3">
      <c r="A1987" t="s">
        <v>68</v>
      </c>
      <c r="B1987" t="s">
        <v>69</v>
      </c>
      <c r="C1987">
        <v>903149</v>
      </c>
      <c r="D1987" t="s">
        <v>70</v>
      </c>
      <c r="E1987" t="s">
        <v>71</v>
      </c>
      <c r="F1987" t="s">
        <v>72</v>
      </c>
      <c r="G1987" t="s">
        <v>108</v>
      </c>
      <c r="H1987">
        <v>6</v>
      </c>
      <c r="I1987" t="s">
        <v>1566</v>
      </c>
      <c r="J1987" s="4">
        <v>0</v>
      </c>
      <c r="K1987" s="4">
        <v>0</v>
      </c>
      <c r="L1987" s="4">
        <v>0</v>
      </c>
      <c r="M1987" s="4">
        <v>0</v>
      </c>
      <c r="N1987" s="4">
        <v>0</v>
      </c>
      <c r="O1987" s="4">
        <v>30.562999999999999</v>
      </c>
      <c r="P1987" s="4">
        <v>0</v>
      </c>
      <c r="Q1987" s="4">
        <v>0</v>
      </c>
      <c r="R1987" s="4">
        <v>0</v>
      </c>
      <c r="S1987" s="4">
        <v>0</v>
      </c>
      <c r="T1987" s="4">
        <v>0</v>
      </c>
      <c r="U1987" s="4">
        <v>0</v>
      </c>
      <c r="V1987" s="4">
        <v>0</v>
      </c>
      <c r="W1987" s="4">
        <v>0</v>
      </c>
      <c r="X1987" s="4">
        <v>0</v>
      </c>
      <c r="Y1987" s="4">
        <v>0</v>
      </c>
      <c r="Z1987" s="4">
        <v>3.04</v>
      </c>
      <c r="AA1987" s="4">
        <v>0</v>
      </c>
      <c r="AB1987" s="4">
        <v>1.002</v>
      </c>
      <c r="AC1987" s="4">
        <v>0</v>
      </c>
      <c r="AG1987" s="66">
        <v>903149</v>
      </c>
      <c r="AH1987" t="s">
        <v>1566</v>
      </c>
      <c r="AI1987" s="4">
        <f t="shared" si="170"/>
        <v>0</v>
      </c>
      <c r="AJ1987" s="4">
        <f t="shared" si="170"/>
        <v>0</v>
      </c>
      <c r="AK1987" s="4">
        <f t="shared" si="170"/>
        <v>0</v>
      </c>
      <c r="AL1987" s="4">
        <f t="shared" si="170"/>
        <v>0</v>
      </c>
      <c r="AM1987" s="4">
        <f t="shared" si="170"/>
        <v>0</v>
      </c>
      <c r="AN1987" s="4">
        <f t="shared" si="170"/>
        <v>6.9241421408596515E-2</v>
      </c>
      <c r="AO1987" s="4">
        <f t="shared" si="170"/>
        <v>0</v>
      </c>
      <c r="AP1987" s="4">
        <f t="shared" si="170"/>
        <v>0</v>
      </c>
      <c r="AQ1987" s="4">
        <f t="shared" si="171"/>
        <v>0</v>
      </c>
      <c r="AR1987" s="4">
        <f t="shared" si="171"/>
        <v>0</v>
      </c>
      <c r="AS1987" s="4">
        <f t="shared" si="171"/>
        <v>0</v>
      </c>
      <c r="AT1987" s="4">
        <f t="shared" si="171"/>
        <v>0</v>
      </c>
      <c r="AU1987" s="4">
        <f t="shared" si="171"/>
        <v>0</v>
      </c>
      <c r="AV1987" s="4">
        <f t="shared" si="168"/>
        <v>0</v>
      </c>
      <c r="AW1987" s="4">
        <f t="shared" si="168"/>
        <v>0</v>
      </c>
      <c r="AX1987" s="4">
        <f t="shared" si="168"/>
        <v>0</v>
      </c>
      <c r="AY1987" s="4">
        <f t="shared" si="168"/>
        <v>6.33320350266152E-3</v>
      </c>
      <c r="AZ1987" s="4">
        <f t="shared" si="167"/>
        <v>0</v>
      </c>
      <c r="BA1987" s="4">
        <f t="shared" si="167"/>
        <v>1.7637720585483617E-3</v>
      </c>
      <c r="BB1987" s="67">
        <f t="shared" si="167"/>
        <v>0</v>
      </c>
    </row>
    <row r="1988" spans="1:54" x14ac:dyDescent="0.3">
      <c r="A1988" t="s">
        <v>68</v>
      </c>
      <c r="B1988" t="s">
        <v>69</v>
      </c>
      <c r="C1988">
        <v>903180</v>
      </c>
      <c r="D1988" t="s">
        <v>70</v>
      </c>
      <c r="E1988" t="s">
        <v>71</v>
      </c>
      <c r="F1988" t="s">
        <v>72</v>
      </c>
      <c r="G1988" t="s">
        <v>108</v>
      </c>
      <c r="H1988">
        <v>6</v>
      </c>
      <c r="I1988" t="s">
        <v>1567</v>
      </c>
      <c r="J1988" s="4">
        <v>0</v>
      </c>
      <c r="K1988" s="4">
        <v>0</v>
      </c>
      <c r="L1988" s="4">
        <v>0</v>
      </c>
      <c r="M1988" s="4">
        <v>0</v>
      </c>
      <c r="N1988" s="4">
        <v>0</v>
      </c>
      <c r="O1988" s="4">
        <v>0</v>
      </c>
      <c r="P1988" s="4">
        <v>0</v>
      </c>
      <c r="Q1988" s="4">
        <v>0</v>
      </c>
      <c r="R1988" s="4">
        <v>0</v>
      </c>
      <c r="S1988" s="4">
        <v>0.96199999999999997</v>
      </c>
      <c r="T1988" s="4">
        <v>24.968</v>
      </c>
      <c r="U1988" s="4">
        <v>7.4980000000000002</v>
      </c>
      <c r="V1988" s="4">
        <v>0</v>
      </c>
      <c r="W1988" s="4">
        <v>8.8999999999999996E-2</v>
      </c>
      <c r="X1988" s="4">
        <v>0.151</v>
      </c>
      <c r="Y1988" s="4">
        <v>0</v>
      </c>
      <c r="Z1988" s="4">
        <v>0</v>
      </c>
      <c r="AA1988" s="4">
        <v>5.42</v>
      </c>
      <c r="AB1988" s="4">
        <v>4.5129999999999999</v>
      </c>
      <c r="AC1988" s="4">
        <v>0.44700000000000001</v>
      </c>
      <c r="AG1988" s="66">
        <v>903180</v>
      </c>
      <c r="AH1988" t="s">
        <v>1567</v>
      </c>
      <c r="AI1988" s="4">
        <f t="shared" si="170"/>
        <v>0</v>
      </c>
      <c r="AJ1988" s="4">
        <f t="shared" si="170"/>
        <v>0</v>
      </c>
      <c r="AK1988" s="4">
        <f t="shared" si="170"/>
        <v>0</v>
      </c>
      <c r="AL1988" s="4">
        <f t="shared" si="170"/>
        <v>0</v>
      </c>
      <c r="AM1988" s="4">
        <f t="shared" si="170"/>
        <v>0</v>
      </c>
      <c r="AN1988" s="4">
        <f t="shared" si="170"/>
        <v>0</v>
      </c>
      <c r="AO1988" s="4">
        <f t="shared" si="170"/>
        <v>0</v>
      </c>
      <c r="AP1988" s="4">
        <f t="shared" si="170"/>
        <v>0</v>
      </c>
      <c r="AQ1988" s="4">
        <f t="shared" si="171"/>
        <v>0</v>
      </c>
      <c r="AR1988" s="4">
        <f t="shared" si="171"/>
        <v>4.5353291295892519E-3</v>
      </c>
      <c r="AS1988" s="4">
        <f t="shared" si="171"/>
        <v>2.8849792323381064E-3</v>
      </c>
      <c r="AT1988" s="4">
        <f t="shared" si="171"/>
        <v>2.2465111887972147E-2</v>
      </c>
      <c r="AU1988" s="4">
        <f t="shared" si="171"/>
        <v>0</v>
      </c>
      <c r="AV1988" s="4">
        <f t="shared" si="168"/>
        <v>2.0969456619884282E-4</v>
      </c>
      <c r="AW1988" s="4">
        <f t="shared" si="168"/>
        <v>4.9698380201429113E-4</v>
      </c>
      <c r="AX1988" s="4">
        <f t="shared" si="168"/>
        <v>0</v>
      </c>
      <c r="AY1988" s="4">
        <f t="shared" si="168"/>
        <v>0</v>
      </c>
      <c r="AZ1988" s="4">
        <f t="shared" si="167"/>
        <v>8.1749985437341161E-3</v>
      </c>
      <c r="BA1988" s="4">
        <f t="shared" si="167"/>
        <v>7.9440152696893772E-3</v>
      </c>
      <c r="BB1988" s="67">
        <f t="shared" si="167"/>
        <v>7.4438397263704484E-4</v>
      </c>
    </row>
    <row r="1989" spans="1:54" x14ac:dyDescent="0.3">
      <c r="A1989" t="s">
        <v>68</v>
      </c>
      <c r="B1989" t="s">
        <v>69</v>
      </c>
      <c r="C1989">
        <v>903190</v>
      </c>
      <c r="D1989" t="s">
        <v>70</v>
      </c>
      <c r="E1989" t="s">
        <v>71</v>
      </c>
      <c r="F1989" t="s">
        <v>72</v>
      </c>
      <c r="G1989" t="s">
        <v>108</v>
      </c>
      <c r="H1989">
        <v>6</v>
      </c>
      <c r="I1989" t="s">
        <v>1526</v>
      </c>
      <c r="J1989" s="4">
        <v>0</v>
      </c>
      <c r="K1989" s="4">
        <v>0</v>
      </c>
      <c r="L1989" s="4">
        <v>0</v>
      </c>
      <c r="M1989" s="4">
        <v>0</v>
      </c>
      <c r="N1989" s="4">
        <v>0</v>
      </c>
      <c r="O1989" s="4">
        <v>6.9349999999999996</v>
      </c>
      <c r="P1989" s="4">
        <v>0</v>
      </c>
      <c r="Q1989" s="4">
        <v>0</v>
      </c>
      <c r="R1989" s="4">
        <v>0</v>
      </c>
      <c r="S1989" s="4">
        <v>0</v>
      </c>
      <c r="T1989" s="4">
        <v>0</v>
      </c>
      <c r="U1989" s="4">
        <v>0</v>
      </c>
      <c r="V1989" s="4">
        <v>1.4039999999999999</v>
      </c>
      <c r="W1989" s="4">
        <v>0.13500000000000001</v>
      </c>
      <c r="X1989" s="4">
        <v>0.307</v>
      </c>
      <c r="Y1989" s="4">
        <v>0</v>
      </c>
      <c r="Z1989" s="4">
        <v>4.8789999999999996</v>
      </c>
      <c r="AA1989" s="4">
        <v>0</v>
      </c>
      <c r="AB1989" s="4">
        <v>4.1000000000000002E-2</v>
      </c>
      <c r="AC1989" s="4">
        <v>0.48099999999999998</v>
      </c>
      <c r="AG1989" s="66">
        <v>903190</v>
      </c>
      <c r="AH1989" t="s">
        <v>1526</v>
      </c>
      <c r="AI1989" s="4">
        <f t="shared" si="170"/>
        <v>0</v>
      </c>
      <c r="AJ1989" s="4">
        <f t="shared" si="170"/>
        <v>0</v>
      </c>
      <c r="AK1989" s="4">
        <f t="shared" si="170"/>
        <v>0</v>
      </c>
      <c r="AL1989" s="4">
        <f t="shared" si="170"/>
        <v>0</v>
      </c>
      <c r="AM1989" s="4">
        <f t="shared" si="170"/>
        <v>0</v>
      </c>
      <c r="AN1989" s="4">
        <f t="shared" si="170"/>
        <v>1.5711456907653593E-2</v>
      </c>
      <c r="AO1989" s="4">
        <f t="shared" si="170"/>
        <v>0</v>
      </c>
      <c r="AP1989" s="4">
        <f t="shared" si="170"/>
        <v>0</v>
      </c>
      <c r="AQ1989" s="4">
        <f t="shared" si="170"/>
        <v>0</v>
      </c>
      <c r="AR1989" s="4">
        <f t="shared" si="170"/>
        <v>0</v>
      </c>
      <c r="AS1989" s="4">
        <f t="shared" si="171"/>
        <v>0</v>
      </c>
      <c r="AT1989" s="4">
        <f t="shared" si="171"/>
        <v>0</v>
      </c>
      <c r="AU1989" s="4">
        <f t="shared" si="171"/>
        <v>3.5159484573976472E-3</v>
      </c>
      <c r="AV1989" s="4">
        <f t="shared" si="168"/>
        <v>3.1807602738026731E-4</v>
      </c>
      <c r="AW1989" s="4">
        <f t="shared" si="168"/>
        <v>1.0104240213138238E-3</v>
      </c>
      <c r="AX1989" s="4">
        <f t="shared" si="168"/>
        <v>0</v>
      </c>
      <c r="AY1989" s="4">
        <f t="shared" si="168"/>
        <v>1.0164374963646562E-2</v>
      </c>
      <c r="AZ1989" s="4">
        <f t="shared" si="167"/>
        <v>0</v>
      </c>
      <c r="BA1989" s="4">
        <f t="shared" si="167"/>
        <v>7.2170313772936949E-5</v>
      </c>
      <c r="BB1989" s="67">
        <f t="shared" si="167"/>
        <v>8.0100378263628315E-4</v>
      </c>
    </row>
    <row r="1990" spans="1:54" x14ac:dyDescent="0.3">
      <c r="A1990" t="s">
        <v>68</v>
      </c>
      <c r="B1990" t="s">
        <v>69</v>
      </c>
      <c r="C1990">
        <v>903210</v>
      </c>
      <c r="D1990" t="s">
        <v>70</v>
      </c>
      <c r="E1990" t="s">
        <v>71</v>
      </c>
      <c r="F1990" t="s">
        <v>72</v>
      </c>
      <c r="G1990" t="s">
        <v>108</v>
      </c>
      <c r="H1990">
        <v>6</v>
      </c>
      <c r="I1990" t="s">
        <v>1568</v>
      </c>
      <c r="J1990" s="4">
        <v>0</v>
      </c>
      <c r="K1990" s="4">
        <v>0</v>
      </c>
      <c r="L1990" s="4">
        <v>0</v>
      </c>
      <c r="M1990" s="4">
        <v>0</v>
      </c>
      <c r="N1990" s="4">
        <v>0</v>
      </c>
      <c r="O1990" s="4">
        <v>0</v>
      </c>
      <c r="P1990" s="4">
        <v>0</v>
      </c>
      <c r="Q1990" s="4">
        <v>0</v>
      </c>
      <c r="R1990" s="4">
        <v>0</v>
      </c>
      <c r="S1990" s="4">
        <v>0</v>
      </c>
      <c r="T1990" s="4">
        <v>0</v>
      </c>
      <c r="U1990" s="4">
        <v>0</v>
      </c>
      <c r="V1990" s="4">
        <v>0</v>
      </c>
      <c r="W1990" s="4">
        <v>0</v>
      </c>
      <c r="X1990" s="4">
        <v>0</v>
      </c>
      <c r="Y1990" s="4">
        <v>4.0000000000000001E-3</v>
      </c>
      <c r="Z1990" s="4">
        <v>7.0000000000000007E-2</v>
      </c>
      <c r="AA1990" s="4">
        <v>2E-3</v>
      </c>
      <c r="AB1990" s="4">
        <v>0.115</v>
      </c>
      <c r="AC1990" s="4">
        <v>0.23200000000000001</v>
      </c>
      <c r="AG1990" s="66">
        <v>903210</v>
      </c>
      <c r="AH1990" t="s">
        <v>1568</v>
      </c>
      <c r="AI1990" s="4">
        <f t="shared" si="170"/>
        <v>0</v>
      </c>
      <c r="AJ1990" s="4">
        <f t="shared" si="170"/>
        <v>0</v>
      </c>
      <c r="AK1990" s="4">
        <f t="shared" si="170"/>
        <v>0</v>
      </c>
      <c r="AL1990" s="4">
        <f t="shared" si="170"/>
        <v>0</v>
      </c>
      <c r="AM1990" s="4">
        <f t="shared" si="170"/>
        <v>0</v>
      </c>
      <c r="AN1990" s="4">
        <f t="shared" si="170"/>
        <v>0</v>
      </c>
      <c r="AO1990" s="4">
        <f t="shared" si="170"/>
        <v>0</v>
      </c>
      <c r="AP1990" s="4">
        <f t="shared" si="170"/>
        <v>0</v>
      </c>
      <c r="AQ1990" s="4">
        <f t="shared" si="170"/>
        <v>0</v>
      </c>
      <c r="AR1990" s="4">
        <f t="shared" si="170"/>
        <v>0</v>
      </c>
      <c r="AS1990" s="4">
        <f t="shared" si="171"/>
        <v>0</v>
      </c>
      <c r="AT1990" s="4">
        <f t="shared" si="171"/>
        <v>0</v>
      </c>
      <c r="AU1990" s="4">
        <f t="shared" si="171"/>
        <v>0</v>
      </c>
      <c r="AV1990" s="4">
        <f t="shared" si="171"/>
        <v>0</v>
      </c>
      <c r="AW1990" s="4">
        <f t="shared" si="171"/>
        <v>0</v>
      </c>
      <c r="AX1990" s="4">
        <f t="shared" si="171"/>
        <v>1.068486484353845E-5</v>
      </c>
      <c r="AY1990" s="4">
        <f t="shared" si="171"/>
        <v>1.45830343811285E-4</v>
      </c>
      <c r="AZ1990" s="4">
        <f t="shared" si="167"/>
        <v>3.0166046286841759E-6</v>
      </c>
      <c r="BA1990" s="4">
        <f t="shared" si="167"/>
        <v>2.0242892887531097E-4</v>
      </c>
      <c r="BB1990" s="67">
        <f t="shared" si="167"/>
        <v>3.8634693881833197E-4</v>
      </c>
    </row>
    <row r="1991" spans="1:54" x14ac:dyDescent="0.3">
      <c r="A1991" t="s">
        <v>68</v>
      </c>
      <c r="B1991" t="s">
        <v>69</v>
      </c>
      <c r="C1991">
        <v>903220</v>
      </c>
      <c r="D1991" t="s">
        <v>70</v>
      </c>
      <c r="E1991" t="s">
        <v>71</v>
      </c>
      <c r="F1991" t="s">
        <v>72</v>
      </c>
      <c r="G1991" t="s">
        <v>108</v>
      </c>
      <c r="H1991">
        <v>6</v>
      </c>
      <c r="I1991" t="s">
        <v>1569</v>
      </c>
      <c r="J1991" s="4">
        <v>0</v>
      </c>
      <c r="K1991" s="4">
        <v>0</v>
      </c>
      <c r="L1991" s="4">
        <v>0</v>
      </c>
      <c r="M1991" s="4">
        <v>0</v>
      </c>
      <c r="N1991" s="4">
        <v>0</v>
      </c>
      <c r="O1991" s="4">
        <v>0</v>
      </c>
      <c r="P1991" s="4">
        <v>0</v>
      </c>
      <c r="Q1991" s="4">
        <v>0</v>
      </c>
      <c r="R1991" s="4">
        <v>0</v>
      </c>
      <c r="S1991" s="4">
        <v>0</v>
      </c>
      <c r="T1991" s="4">
        <v>0</v>
      </c>
      <c r="U1991" s="4">
        <v>0</v>
      </c>
      <c r="V1991" s="4">
        <v>0</v>
      </c>
      <c r="W1991" s="4">
        <v>0</v>
      </c>
      <c r="X1991" s="4">
        <v>0</v>
      </c>
      <c r="Y1991" s="4">
        <v>0</v>
      </c>
      <c r="Z1991" s="4">
        <v>745.70100000000002</v>
      </c>
      <c r="AA1991" s="4">
        <v>0</v>
      </c>
      <c r="AB1991" s="4">
        <v>0</v>
      </c>
      <c r="AC1991" s="4">
        <v>0</v>
      </c>
      <c r="AG1991" s="66">
        <v>903220</v>
      </c>
      <c r="AH1991" t="s">
        <v>1569</v>
      </c>
      <c r="AI1991" s="4">
        <f t="shared" si="170"/>
        <v>0</v>
      </c>
      <c r="AJ1991" s="4">
        <f t="shared" si="170"/>
        <v>0</v>
      </c>
      <c r="AK1991" s="4">
        <f t="shared" si="170"/>
        <v>0</v>
      </c>
      <c r="AL1991" s="4">
        <f t="shared" si="170"/>
        <v>0</v>
      </c>
      <c r="AM1991" s="4">
        <f t="shared" si="170"/>
        <v>0</v>
      </c>
      <c r="AN1991" s="4">
        <f t="shared" si="170"/>
        <v>0</v>
      </c>
      <c r="AO1991" s="4">
        <f t="shared" si="170"/>
        <v>0</v>
      </c>
      <c r="AP1991" s="4">
        <f t="shared" si="170"/>
        <v>0</v>
      </c>
      <c r="AQ1991" s="4">
        <f t="shared" si="170"/>
        <v>0</v>
      </c>
      <c r="AR1991" s="4">
        <f t="shared" si="170"/>
        <v>0</v>
      </c>
      <c r="AS1991" s="4">
        <f t="shared" si="171"/>
        <v>0</v>
      </c>
      <c r="AT1991" s="4">
        <f t="shared" si="171"/>
        <v>0</v>
      </c>
      <c r="AU1991" s="4">
        <f t="shared" si="171"/>
        <v>0</v>
      </c>
      <c r="AV1991" s="4">
        <f t="shared" si="171"/>
        <v>0</v>
      </c>
      <c r="AW1991" s="4">
        <f t="shared" si="171"/>
        <v>0</v>
      </c>
      <c r="AX1991" s="4">
        <f t="shared" si="171"/>
        <v>0</v>
      </c>
      <c r="AY1991" s="4">
        <f t="shared" si="171"/>
        <v>1.5535119030059863</v>
      </c>
      <c r="AZ1991" s="4">
        <f t="shared" si="167"/>
        <v>0</v>
      </c>
      <c r="BA1991" s="4">
        <f t="shared" si="167"/>
        <v>0</v>
      </c>
      <c r="BB1991" s="67">
        <f t="shared" si="167"/>
        <v>0</v>
      </c>
    </row>
    <row r="1992" spans="1:54" x14ac:dyDescent="0.3">
      <c r="A1992" t="s">
        <v>68</v>
      </c>
      <c r="B1992" t="s">
        <v>69</v>
      </c>
      <c r="C1992">
        <v>903289</v>
      </c>
      <c r="D1992" t="s">
        <v>70</v>
      </c>
      <c r="E1992" t="s">
        <v>71</v>
      </c>
      <c r="F1992" t="s">
        <v>72</v>
      </c>
      <c r="G1992" t="s">
        <v>108</v>
      </c>
      <c r="H1992">
        <v>6</v>
      </c>
      <c r="I1992" t="s">
        <v>243</v>
      </c>
      <c r="J1992" s="4">
        <v>0</v>
      </c>
      <c r="K1992" s="4">
        <v>0</v>
      </c>
      <c r="L1992" s="4">
        <v>0</v>
      </c>
      <c r="M1992" s="4">
        <v>0</v>
      </c>
      <c r="N1992" s="4">
        <v>0</v>
      </c>
      <c r="O1992" s="4">
        <v>0.379</v>
      </c>
      <c r="P1992" s="4">
        <v>0</v>
      </c>
      <c r="Q1992" s="4">
        <v>1.7889999999999999</v>
      </c>
      <c r="R1992" s="4">
        <v>0</v>
      </c>
      <c r="S1992" s="4">
        <v>0</v>
      </c>
      <c r="T1992" s="4">
        <v>0</v>
      </c>
      <c r="U1992" s="4">
        <v>0</v>
      </c>
      <c r="V1992" s="4">
        <v>0</v>
      </c>
      <c r="W1992" s="4">
        <v>0.32300000000000001</v>
      </c>
      <c r="X1992" s="4">
        <v>0</v>
      </c>
      <c r="Y1992" s="4">
        <v>4.7009999999999996</v>
      </c>
      <c r="Z1992" s="4">
        <v>8.3800000000000008</v>
      </c>
      <c r="AA1992" s="4">
        <v>0.53100000000000003</v>
      </c>
      <c r="AB1992" s="4">
        <v>0.89800000000000002</v>
      </c>
      <c r="AC1992" s="4">
        <v>1.48</v>
      </c>
      <c r="AG1992" s="66">
        <v>903289</v>
      </c>
      <c r="AH1992" t="s">
        <v>243</v>
      </c>
      <c r="AI1992" s="4">
        <f t="shared" si="170"/>
        <v>0</v>
      </c>
      <c r="AJ1992" s="4">
        <f t="shared" si="170"/>
        <v>0</v>
      </c>
      <c r="AK1992" s="4">
        <f t="shared" si="170"/>
        <v>0</v>
      </c>
      <c r="AL1992" s="4">
        <f t="shared" si="170"/>
        <v>0</v>
      </c>
      <c r="AM1992" s="4">
        <f t="shared" si="170"/>
        <v>0</v>
      </c>
      <c r="AN1992" s="4">
        <f t="shared" si="170"/>
        <v>8.5863621744783174E-4</v>
      </c>
      <c r="AO1992" s="4">
        <f t="shared" si="170"/>
        <v>0</v>
      </c>
      <c r="AP1992" s="4">
        <f t="shared" si="170"/>
        <v>1.0523788173144491E-2</v>
      </c>
      <c r="AQ1992" s="4">
        <f t="shared" si="170"/>
        <v>0</v>
      </c>
      <c r="AR1992" s="4">
        <f t="shared" si="170"/>
        <v>0</v>
      </c>
      <c r="AS1992" s="4">
        <f t="shared" si="171"/>
        <v>0</v>
      </c>
      <c r="AT1992" s="4">
        <f t="shared" si="171"/>
        <v>0</v>
      </c>
      <c r="AU1992" s="4">
        <f t="shared" si="171"/>
        <v>0</v>
      </c>
      <c r="AV1992" s="4">
        <f t="shared" si="171"/>
        <v>7.6102634699130606E-4</v>
      </c>
      <c r="AW1992" s="4">
        <f t="shared" si="171"/>
        <v>0</v>
      </c>
      <c r="AX1992" s="4">
        <f t="shared" si="171"/>
        <v>1.255738740736856E-2</v>
      </c>
      <c r="AY1992" s="4">
        <f t="shared" si="171"/>
        <v>1.7457975444836692E-2</v>
      </c>
      <c r="AZ1992" s="4">
        <f t="shared" si="167"/>
        <v>8.0090852891564872E-4</v>
      </c>
      <c r="BA1992" s="4">
        <f t="shared" si="167"/>
        <v>1.580705896782863E-3</v>
      </c>
      <c r="BB1992" s="67">
        <f t="shared" si="167"/>
        <v>2.4646270234962558E-3</v>
      </c>
    </row>
    <row r="1993" spans="1:54" x14ac:dyDescent="0.3">
      <c r="A1993" t="s">
        <v>68</v>
      </c>
      <c r="B1993" t="s">
        <v>69</v>
      </c>
      <c r="C1993">
        <v>903290</v>
      </c>
      <c r="D1993" t="s">
        <v>70</v>
      </c>
      <c r="E1993" t="s">
        <v>71</v>
      </c>
      <c r="F1993" t="s">
        <v>72</v>
      </c>
      <c r="G1993" t="s">
        <v>108</v>
      </c>
      <c r="H1993">
        <v>6</v>
      </c>
      <c r="I1993" t="s">
        <v>1526</v>
      </c>
      <c r="J1993" s="4">
        <v>0</v>
      </c>
      <c r="K1993" s="4">
        <v>0</v>
      </c>
      <c r="L1993" s="4">
        <v>0</v>
      </c>
      <c r="M1993" s="4">
        <v>0</v>
      </c>
      <c r="N1993" s="4">
        <v>0</v>
      </c>
      <c r="O1993" s="4">
        <v>0</v>
      </c>
      <c r="P1993" s="4">
        <v>0</v>
      </c>
      <c r="Q1993" s="4">
        <v>0</v>
      </c>
      <c r="R1993" s="4">
        <v>0</v>
      </c>
      <c r="S1993" s="4">
        <v>0</v>
      </c>
      <c r="T1993" s="4">
        <v>0.32700000000000001</v>
      </c>
      <c r="U1993" s="4">
        <v>0</v>
      </c>
      <c r="V1993" s="4">
        <v>0</v>
      </c>
      <c r="W1993" s="4">
        <v>0</v>
      </c>
      <c r="X1993" s="4">
        <v>9.0999999999999998E-2</v>
      </c>
      <c r="Y1993" s="4">
        <v>7.0000000000000001E-3</v>
      </c>
      <c r="Z1993" s="4">
        <v>2.4E-2</v>
      </c>
      <c r="AA1993" s="4">
        <v>0.05</v>
      </c>
      <c r="AB1993" s="4">
        <v>1.6819999999999999</v>
      </c>
      <c r="AC1993" s="4">
        <v>0.95099999999999996</v>
      </c>
      <c r="AG1993" s="66">
        <v>903290</v>
      </c>
      <c r="AH1993" t="s">
        <v>1526</v>
      </c>
      <c r="AI1993" s="4">
        <f t="shared" si="170"/>
        <v>0</v>
      </c>
      <c r="AJ1993" s="4">
        <f t="shared" si="170"/>
        <v>0</v>
      </c>
      <c r="AK1993" s="4">
        <f t="shared" si="170"/>
        <v>0</v>
      </c>
      <c r="AL1993" s="4">
        <f t="shared" si="170"/>
        <v>0</v>
      </c>
      <c r="AM1993" s="4">
        <f t="shared" si="170"/>
        <v>0</v>
      </c>
      <c r="AN1993" s="4">
        <f t="shared" si="170"/>
        <v>0</v>
      </c>
      <c r="AO1993" s="4">
        <f t="shared" si="170"/>
        <v>0</v>
      </c>
      <c r="AP1993" s="4">
        <f t="shared" si="170"/>
        <v>0</v>
      </c>
      <c r="AQ1993" s="4">
        <f t="shared" si="170"/>
        <v>0</v>
      </c>
      <c r="AR1993" s="4">
        <f t="shared" si="170"/>
        <v>0</v>
      </c>
      <c r="AS1993" s="4">
        <f t="shared" si="171"/>
        <v>3.7783891740410159E-5</v>
      </c>
      <c r="AT1993" s="4">
        <f t="shared" si="171"/>
        <v>0</v>
      </c>
      <c r="AU1993" s="4">
        <f t="shared" si="171"/>
        <v>0</v>
      </c>
      <c r="AV1993" s="4">
        <f t="shared" si="171"/>
        <v>0</v>
      </c>
      <c r="AW1993" s="4">
        <f t="shared" si="171"/>
        <v>2.9950679459139399E-4</v>
      </c>
      <c r="AX1993" s="4">
        <f t="shared" si="171"/>
        <v>1.8698513476192287E-5</v>
      </c>
      <c r="AY1993" s="4">
        <f t="shared" si="171"/>
        <v>4.9998975021011992E-5</v>
      </c>
      <c r="AZ1993" s="4">
        <f t="shared" si="167"/>
        <v>7.5415115717104392E-5</v>
      </c>
      <c r="BA1993" s="4">
        <f t="shared" si="167"/>
        <v>2.9607431162458524E-3</v>
      </c>
      <c r="BB1993" s="67">
        <f t="shared" si="167"/>
        <v>1.5836893914492832E-3</v>
      </c>
    </row>
    <row r="1994" spans="1:54" x14ac:dyDescent="0.3">
      <c r="A1994" t="s">
        <v>68</v>
      </c>
      <c r="B1994" t="s">
        <v>69</v>
      </c>
      <c r="C1994">
        <v>903300</v>
      </c>
      <c r="D1994" t="s">
        <v>70</v>
      </c>
      <c r="E1994" t="s">
        <v>71</v>
      </c>
      <c r="F1994" t="s">
        <v>72</v>
      </c>
      <c r="G1994" t="s">
        <v>108</v>
      </c>
      <c r="H1994">
        <v>6</v>
      </c>
      <c r="I1994" t="s">
        <v>1570</v>
      </c>
      <c r="J1994" s="4">
        <v>0</v>
      </c>
      <c r="K1994" s="4">
        <v>0</v>
      </c>
      <c r="L1994" s="4">
        <v>0</v>
      </c>
      <c r="M1994" s="4">
        <v>0.55200000000000005</v>
      </c>
      <c r="N1994" s="4">
        <v>0</v>
      </c>
      <c r="O1994" s="4">
        <v>0</v>
      </c>
      <c r="P1994" s="4">
        <v>17.937999999999999</v>
      </c>
      <c r="Q1994" s="4">
        <v>12.326000000000001</v>
      </c>
      <c r="R1994" s="4">
        <v>3.2170000000000001</v>
      </c>
      <c r="S1994" s="4">
        <v>13.000999999999999</v>
      </c>
      <c r="T1994" s="4">
        <v>0.251</v>
      </c>
      <c r="U1994" s="4">
        <v>0.28599999999999998</v>
      </c>
      <c r="V1994" s="4">
        <v>2.0089999999999999</v>
      </c>
      <c r="W1994" s="4">
        <v>192.81299999999999</v>
      </c>
      <c r="X1994" s="4">
        <v>16.303000000000001</v>
      </c>
      <c r="Y1994" s="4">
        <v>1.9E-2</v>
      </c>
      <c r="Z1994" s="4">
        <v>0</v>
      </c>
      <c r="AA1994" s="4">
        <v>0.12</v>
      </c>
      <c r="AB1994" s="4">
        <v>0</v>
      </c>
      <c r="AC1994" s="4">
        <v>0.22700000000000001</v>
      </c>
      <c r="AG1994" s="66">
        <v>903300</v>
      </c>
      <c r="AH1994" t="s">
        <v>1570</v>
      </c>
      <c r="AI1994" s="4">
        <f t="shared" si="170"/>
        <v>0</v>
      </c>
      <c r="AJ1994" s="4">
        <f t="shared" si="170"/>
        <v>0</v>
      </c>
      <c r="AK1994" s="4">
        <f t="shared" si="170"/>
        <v>0</v>
      </c>
      <c r="AL1994" s="4">
        <f t="shared" si="170"/>
        <v>1.115078302939706E-2</v>
      </c>
      <c r="AM1994" s="4">
        <f t="shared" si="170"/>
        <v>0</v>
      </c>
      <c r="AN1994" s="4">
        <f t="shared" si="170"/>
        <v>0</v>
      </c>
      <c r="AO1994" s="4">
        <f t="shared" si="170"/>
        <v>0.20482443880524473</v>
      </c>
      <c r="AP1994" s="4">
        <f t="shared" si="170"/>
        <v>7.2507665188473458E-2</v>
      </c>
      <c r="AQ1994" s="4">
        <f t="shared" si="170"/>
        <v>1.2791657850946599E-2</v>
      </c>
      <c r="AR1994" s="4">
        <f t="shared" si="170"/>
        <v>6.1292945960280523E-2</v>
      </c>
      <c r="AS1994" s="4">
        <f t="shared" si="171"/>
        <v>2.900231445517721E-5</v>
      </c>
      <c r="AT1994" s="4">
        <f t="shared" si="171"/>
        <v>8.5689810615631294E-4</v>
      </c>
      <c r="AU1994" s="4">
        <f t="shared" si="171"/>
        <v>5.0310117171736991E-3</v>
      </c>
      <c r="AV1994" s="4">
        <f t="shared" si="171"/>
        <v>0.45429031901682571</v>
      </c>
      <c r="AW1994" s="4">
        <f t="shared" si="171"/>
        <v>5.3657794200258208E-2</v>
      </c>
      <c r="AX1994" s="4">
        <f t="shared" si="171"/>
        <v>5.0753108006807633E-5</v>
      </c>
      <c r="AY1994" s="4">
        <f t="shared" si="171"/>
        <v>0</v>
      </c>
      <c r="AZ1994" s="4">
        <f t="shared" si="167"/>
        <v>1.8099627772105056E-4</v>
      </c>
      <c r="BA1994" s="4">
        <f t="shared" si="167"/>
        <v>0</v>
      </c>
      <c r="BB1994" s="67">
        <f t="shared" si="167"/>
        <v>3.7802049617138519E-4</v>
      </c>
    </row>
    <row r="1995" spans="1:54" x14ac:dyDescent="0.3">
      <c r="A1995" t="s">
        <v>68</v>
      </c>
      <c r="B1995" t="s">
        <v>69</v>
      </c>
      <c r="C1995">
        <v>910191</v>
      </c>
      <c r="D1995" t="s">
        <v>70</v>
      </c>
      <c r="E1995" t="s">
        <v>71</v>
      </c>
      <c r="F1995" t="s">
        <v>72</v>
      </c>
      <c r="G1995" t="s">
        <v>108</v>
      </c>
      <c r="H1995">
        <v>6</v>
      </c>
      <c r="I1995" t="s">
        <v>1571</v>
      </c>
      <c r="J1995" s="4">
        <v>0</v>
      </c>
      <c r="K1995" s="4">
        <v>0</v>
      </c>
      <c r="L1995" s="4">
        <v>0</v>
      </c>
      <c r="M1995" s="4">
        <v>0</v>
      </c>
      <c r="N1995" s="4">
        <v>0</v>
      </c>
      <c r="O1995" s="4">
        <v>0</v>
      </c>
      <c r="P1995" s="4">
        <v>0</v>
      </c>
      <c r="Q1995" s="4">
        <v>0</v>
      </c>
      <c r="R1995" s="4">
        <v>0</v>
      </c>
      <c r="S1995" s="4">
        <v>0</v>
      </c>
      <c r="T1995" s="4">
        <v>6.0000000000000001E-3</v>
      </c>
      <c r="U1995" s="4">
        <v>0</v>
      </c>
      <c r="V1995" s="4">
        <v>0</v>
      </c>
      <c r="W1995" s="4">
        <v>0</v>
      </c>
      <c r="X1995" s="4">
        <v>0</v>
      </c>
      <c r="Y1995" s="4">
        <v>0</v>
      </c>
      <c r="Z1995" s="4">
        <v>0</v>
      </c>
      <c r="AA1995" s="4">
        <v>0</v>
      </c>
      <c r="AB1995" s="4">
        <v>0</v>
      </c>
      <c r="AC1995" s="4">
        <v>0</v>
      </c>
      <c r="AG1995" s="66">
        <v>910191</v>
      </c>
      <c r="AH1995" t="s">
        <v>1571</v>
      </c>
      <c r="AI1995" s="4">
        <f t="shared" si="170"/>
        <v>0</v>
      </c>
      <c r="AJ1995" s="4">
        <f t="shared" si="170"/>
        <v>0</v>
      </c>
      <c r="AK1995" s="4">
        <f t="shared" si="170"/>
        <v>0</v>
      </c>
      <c r="AL1995" s="4">
        <f t="shared" si="170"/>
        <v>0</v>
      </c>
      <c r="AM1995" s="4">
        <f t="shared" si="170"/>
        <v>0</v>
      </c>
      <c r="AN1995" s="4">
        <f t="shared" si="170"/>
        <v>0</v>
      </c>
      <c r="AO1995" s="4">
        <f t="shared" si="170"/>
        <v>0</v>
      </c>
      <c r="AP1995" s="4">
        <f t="shared" si="170"/>
        <v>0</v>
      </c>
      <c r="AQ1995" s="4">
        <f t="shared" si="170"/>
        <v>0</v>
      </c>
      <c r="AR1995" s="4">
        <f t="shared" si="170"/>
        <v>0</v>
      </c>
      <c r="AS1995" s="4">
        <f t="shared" si="171"/>
        <v>6.9328241725523215E-7</v>
      </c>
      <c r="AT1995" s="4">
        <f t="shared" si="171"/>
        <v>0</v>
      </c>
      <c r="AU1995" s="4">
        <f t="shared" si="171"/>
        <v>0</v>
      </c>
      <c r="AV1995" s="4">
        <f t="shared" si="171"/>
        <v>0</v>
      </c>
      <c r="AW1995" s="4">
        <f t="shared" si="171"/>
        <v>0</v>
      </c>
      <c r="AX1995" s="4">
        <f t="shared" si="171"/>
        <v>0</v>
      </c>
      <c r="AY1995" s="4">
        <f t="shared" si="171"/>
        <v>0</v>
      </c>
      <c r="AZ1995" s="4">
        <f t="shared" si="167"/>
        <v>0</v>
      </c>
      <c r="BA1995" s="4">
        <f t="shared" si="167"/>
        <v>0</v>
      </c>
      <c r="BB1995" s="67">
        <f t="shared" si="167"/>
        <v>0</v>
      </c>
    </row>
    <row r="1996" spans="1:54" x14ac:dyDescent="0.3">
      <c r="A1996" t="s">
        <v>68</v>
      </c>
      <c r="B1996" t="s">
        <v>69</v>
      </c>
      <c r="C1996">
        <v>910199</v>
      </c>
      <c r="D1996" t="s">
        <v>70</v>
      </c>
      <c r="E1996" t="s">
        <v>71</v>
      </c>
      <c r="F1996" t="s">
        <v>72</v>
      </c>
      <c r="G1996" t="s">
        <v>108</v>
      </c>
      <c r="H1996">
        <v>6</v>
      </c>
      <c r="I1996" t="s">
        <v>243</v>
      </c>
      <c r="J1996" s="4">
        <v>0</v>
      </c>
      <c r="K1996" s="4">
        <v>0</v>
      </c>
      <c r="L1996" s="4">
        <v>0</v>
      </c>
      <c r="M1996" s="4">
        <v>0</v>
      </c>
      <c r="N1996" s="4">
        <v>0</v>
      </c>
      <c r="O1996" s="4">
        <v>0</v>
      </c>
      <c r="P1996" s="4">
        <v>0.38500000000000001</v>
      </c>
      <c r="Q1996" s="4">
        <v>0</v>
      </c>
      <c r="R1996" s="4">
        <v>0.03</v>
      </c>
      <c r="S1996" s="4">
        <v>0</v>
      </c>
      <c r="T1996" s="4">
        <v>0</v>
      </c>
      <c r="U1996" s="4">
        <v>0</v>
      </c>
      <c r="V1996" s="4">
        <v>0</v>
      </c>
      <c r="W1996" s="4">
        <v>0</v>
      </c>
      <c r="X1996" s="4">
        <v>0.52400000000000002</v>
      </c>
      <c r="Y1996" s="4">
        <v>0</v>
      </c>
      <c r="Z1996" s="4">
        <v>0</v>
      </c>
      <c r="AA1996" s="4">
        <v>0</v>
      </c>
      <c r="AB1996" s="4">
        <v>0</v>
      </c>
      <c r="AC1996" s="4">
        <v>0</v>
      </c>
      <c r="AG1996" s="66">
        <v>910199</v>
      </c>
      <c r="AH1996" t="s">
        <v>243</v>
      </c>
      <c r="AI1996" s="4">
        <f t="shared" si="170"/>
        <v>0</v>
      </c>
      <c r="AJ1996" s="4">
        <f t="shared" si="170"/>
        <v>0</v>
      </c>
      <c r="AK1996" s="4">
        <f t="shared" si="170"/>
        <v>0</v>
      </c>
      <c r="AL1996" s="4">
        <f t="shared" si="170"/>
        <v>0</v>
      </c>
      <c r="AM1996" s="4">
        <f t="shared" si="170"/>
        <v>0</v>
      </c>
      <c r="AN1996" s="4">
        <f t="shared" si="170"/>
        <v>0</v>
      </c>
      <c r="AO1996" s="4">
        <f t="shared" si="170"/>
        <v>4.3961093176507543E-3</v>
      </c>
      <c r="AP1996" s="4">
        <f t="shared" si="170"/>
        <v>0</v>
      </c>
      <c r="AQ1996" s="4">
        <f t="shared" si="170"/>
        <v>1.1928807445707118E-4</v>
      </c>
      <c r="AR1996" s="4">
        <f t="shared" si="170"/>
        <v>0</v>
      </c>
      <c r="AS1996" s="4">
        <f t="shared" si="171"/>
        <v>0</v>
      </c>
      <c r="AT1996" s="4">
        <f t="shared" si="171"/>
        <v>0</v>
      </c>
      <c r="AU1996" s="4">
        <f t="shared" si="171"/>
        <v>0</v>
      </c>
      <c r="AV1996" s="4">
        <f t="shared" si="171"/>
        <v>0</v>
      </c>
      <c r="AW1996" s="4">
        <f t="shared" si="171"/>
        <v>1.7246325314933019E-3</v>
      </c>
      <c r="AX1996" s="4">
        <f t="shared" si="171"/>
        <v>0</v>
      </c>
      <c r="AY1996" s="4">
        <f t="shared" si="171"/>
        <v>0</v>
      </c>
      <c r="AZ1996" s="4">
        <f t="shared" si="167"/>
        <v>0</v>
      </c>
      <c r="BA1996" s="4">
        <f t="shared" si="167"/>
        <v>0</v>
      </c>
      <c r="BB1996" s="67">
        <f t="shared" si="167"/>
        <v>0</v>
      </c>
    </row>
    <row r="1997" spans="1:54" x14ac:dyDescent="0.3">
      <c r="A1997" t="s">
        <v>68</v>
      </c>
      <c r="B1997" t="s">
        <v>69</v>
      </c>
      <c r="C1997">
        <v>910219</v>
      </c>
      <c r="D1997" t="s">
        <v>70</v>
      </c>
      <c r="E1997" t="s">
        <v>71</v>
      </c>
      <c r="F1997" t="s">
        <v>72</v>
      </c>
      <c r="G1997" t="s">
        <v>108</v>
      </c>
      <c r="H1997">
        <v>6</v>
      </c>
      <c r="I1997" t="s">
        <v>1572</v>
      </c>
      <c r="J1997" s="4">
        <v>0</v>
      </c>
      <c r="K1997" s="4">
        <v>0</v>
      </c>
      <c r="L1997" s="4">
        <v>0</v>
      </c>
      <c r="M1997" s="4">
        <v>0</v>
      </c>
      <c r="N1997" s="4">
        <v>0</v>
      </c>
      <c r="O1997" s="4">
        <v>0</v>
      </c>
      <c r="P1997" s="4">
        <v>0</v>
      </c>
      <c r="Q1997" s="4">
        <v>0</v>
      </c>
      <c r="R1997" s="4">
        <v>0</v>
      </c>
      <c r="S1997" s="4">
        <v>0</v>
      </c>
      <c r="T1997" s="4">
        <v>0</v>
      </c>
      <c r="U1997" s="4">
        <v>0</v>
      </c>
      <c r="V1997" s="4">
        <v>0</v>
      </c>
      <c r="W1997" s="4">
        <v>0</v>
      </c>
      <c r="X1997" s="4">
        <v>1.2569999999999999</v>
      </c>
      <c r="Y1997" s="4">
        <v>0</v>
      </c>
      <c r="Z1997" s="4">
        <v>0</v>
      </c>
      <c r="AA1997" s="4">
        <v>0</v>
      </c>
      <c r="AB1997" s="4">
        <v>0</v>
      </c>
      <c r="AC1997" s="4">
        <v>0</v>
      </c>
      <c r="AG1997" s="66">
        <v>910219</v>
      </c>
      <c r="AH1997" t="s">
        <v>1572</v>
      </c>
      <c r="AI1997" s="4">
        <f t="shared" si="170"/>
        <v>0</v>
      </c>
      <c r="AJ1997" s="4">
        <f t="shared" si="170"/>
        <v>0</v>
      </c>
      <c r="AK1997" s="4">
        <f t="shared" si="170"/>
        <v>0</v>
      </c>
      <c r="AL1997" s="4">
        <f t="shared" si="170"/>
        <v>0</v>
      </c>
      <c r="AM1997" s="4">
        <f t="shared" si="170"/>
        <v>0</v>
      </c>
      <c r="AN1997" s="4">
        <f t="shared" si="170"/>
        <v>0</v>
      </c>
      <c r="AO1997" s="4">
        <f t="shared" si="170"/>
        <v>0</v>
      </c>
      <c r="AP1997" s="4">
        <f t="shared" si="170"/>
        <v>0</v>
      </c>
      <c r="AQ1997" s="4">
        <f t="shared" si="170"/>
        <v>0</v>
      </c>
      <c r="AR1997" s="4">
        <f t="shared" si="170"/>
        <v>0</v>
      </c>
      <c r="AS1997" s="4">
        <f t="shared" si="171"/>
        <v>0</v>
      </c>
      <c r="AT1997" s="4">
        <f t="shared" si="171"/>
        <v>0</v>
      </c>
      <c r="AU1997" s="4">
        <f t="shared" si="171"/>
        <v>0</v>
      </c>
      <c r="AV1997" s="4">
        <f t="shared" si="171"/>
        <v>0</v>
      </c>
      <c r="AW1997" s="4">
        <f t="shared" si="171"/>
        <v>4.137143305509695E-3</v>
      </c>
      <c r="AX1997" s="4">
        <f t="shared" si="171"/>
        <v>0</v>
      </c>
      <c r="AY1997" s="4">
        <f t="shared" si="171"/>
        <v>0</v>
      </c>
      <c r="AZ1997" s="4">
        <f t="shared" si="167"/>
        <v>0</v>
      </c>
      <c r="BA1997" s="4">
        <f t="shared" si="167"/>
        <v>0</v>
      </c>
      <c r="BB1997" s="67">
        <f t="shared" si="167"/>
        <v>0</v>
      </c>
    </row>
    <row r="1998" spans="1:54" x14ac:dyDescent="0.3">
      <c r="A1998" t="s">
        <v>68</v>
      </c>
      <c r="B1998" t="s">
        <v>69</v>
      </c>
      <c r="C1998">
        <v>910291</v>
      </c>
      <c r="D1998" t="s">
        <v>70</v>
      </c>
      <c r="E1998" t="s">
        <v>71</v>
      </c>
      <c r="F1998" t="s">
        <v>72</v>
      </c>
      <c r="G1998" t="s">
        <v>108</v>
      </c>
      <c r="H1998">
        <v>6</v>
      </c>
      <c r="I1998" t="s">
        <v>1571</v>
      </c>
      <c r="J1998" s="4">
        <v>0</v>
      </c>
      <c r="K1998" s="4">
        <v>0</v>
      </c>
      <c r="L1998" s="4">
        <v>0</v>
      </c>
      <c r="M1998" s="4">
        <v>0</v>
      </c>
      <c r="N1998" s="4">
        <v>0</v>
      </c>
      <c r="O1998" s="4">
        <v>0</v>
      </c>
      <c r="P1998" s="4">
        <v>0</v>
      </c>
      <c r="Q1998" s="4">
        <v>0</v>
      </c>
      <c r="R1998" s="4">
        <v>0.378</v>
      </c>
      <c r="S1998" s="4">
        <v>0</v>
      </c>
      <c r="T1998" s="4">
        <v>0.96599999999999997</v>
      </c>
      <c r="U1998" s="4">
        <v>0</v>
      </c>
      <c r="V1998" s="4">
        <v>0</v>
      </c>
      <c r="W1998" s="4">
        <v>0</v>
      </c>
      <c r="X1998" s="4">
        <v>0</v>
      </c>
      <c r="Y1998" s="4">
        <v>0</v>
      </c>
      <c r="Z1998" s="4">
        <v>0</v>
      </c>
      <c r="AA1998" s="4">
        <v>8.9999999999999993E-3</v>
      </c>
      <c r="AB1998" s="4">
        <v>0</v>
      </c>
      <c r="AC1998" s="4">
        <v>0</v>
      </c>
      <c r="AG1998" s="66">
        <v>910291</v>
      </c>
      <c r="AH1998" t="s">
        <v>1571</v>
      </c>
      <c r="AI1998" s="4">
        <f t="shared" si="170"/>
        <v>0</v>
      </c>
      <c r="AJ1998" s="4">
        <f t="shared" si="170"/>
        <v>0</v>
      </c>
      <c r="AK1998" s="4">
        <f t="shared" si="170"/>
        <v>0</v>
      </c>
      <c r="AL1998" s="4">
        <f t="shared" si="170"/>
        <v>0</v>
      </c>
      <c r="AM1998" s="4">
        <f t="shared" si="170"/>
        <v>0</v>
      </c>
      <c r="AN1998" s="4">
        <f t="shared" si="170"/>
        <v>0</v>
      </c>
      <c r="AO1998" s="4">
        <f t="shared" si="170"/>
        <v>0</v>
      </c>
      <c r="AP1998" s="4">
        <f t="shared" si="170"/>
        <v>0</v>
      </c>
      <c r="AQ1998" s="4">
        <f t="shared" si="170"/>
        <v>1.5030297381590969E-3</v>
      </c>
      <c r="AR1998" s="4">
        <f t="shared" si="170"/>
        <v>0</v>
      </c>
      <c r="AS1998" s="4">
        <f t="shared" si="171"/>
        <v>1.1161846917809237E-4</v>
      </c>
      <c r="AT1998" s="4">
        <f t="shared" si="171"/>
        <v>0</v>
      </c>
      <c r="AU1998" s="4">
        <f t="shared" si="171"/>
        <v>0</v>
      </c>
      <c r="AV1998" s="4">
        <f t="shared" si="171"/>
        <v>0</v>
      </c>
      <c r="AW1998" s="4">
        <f t="shared" si="171"/>
        <v>0</v>
      </c>
      <c r="AX1998" s="4">
        <f t="shared" si="171"/>
        <v>0</v>
      </c>
      <c r="AY1998" s="4">
        <f t="shared" si="171"/>
        <v>0</v>
      </c>
      <c r="AZ1998" s="4">
        <f t="shared" si="167"/>
        <v>1.3574720829078792E-5</v>
      </c>
      <c r="BA1998" s="4">
        <f t="shared" si="167"/>
        <v>0</v>
      </c>
      <c r="BB1998" s="67">
        <f t="shared" si="167"/>
        <v>0</v>
      </c>
    </row>
    <row r="1999" spans="1:54" x14ac:dyDescent="0.3">
      <c r="A1999" t="s">
        <v>68</v>
      </c>
      <c r="B1999" t="s">
        <v>69</v>
      </c>
      <c r="C1999">
        <v>910299</v>
      </c>
      <c r="D1999" t="s">
        <v>70</v>
      </c>
      <c r="E1999" t="s">
        <v>71</v>
      </c>
      <c r="F1999" t="s">
        <v>72</v>
      </c>
      <c r="G1999" t="s">
        <v>108</v>
      </c>
      <c r="H1999">
        <v>6</v>
      </c>
      <c r="I1999" t="s">
        <v>243</v>
      </c>
      <c r="J1999" s="4">
        <v>0</v>
      </c>
      <c r="K1999" s="4">
        <v>0</v>
      </c>
      <c r="L1999" s="4">
        <v>0</v>
      </c>
      <c r="M1999" s="4">
        <v>0</v>
      </c>
      <c r="N1999" s="4">
        <v>0</v>
      </c>
      <c r="O1999" s="4">
        <v>0.96499999999999997</v>
      </c>
      <c r="P1999" s="4">
        <v>0</v>
      </c>
      <c r="Q1999" s="4">
        <v>0</v>
      </c>
      <c r="R1999" s="4">
        <v>0</v>
      </c>
      <c r="S1999" s="4">
        <v>0</v>
      </c>
      <c r="T1999" s="4">
        <v>0</v>
      </c>
      <c r="U1999" s="4">
        <v>0</v>
      </c>
      <c r="V1999" s="4">
        <v>0</v>
      </c>
      <c r="W1999" s="4">
        <v>0</v>
      </c>
      <c r="X1999" s="4">
        <v>0</v>
      </c>
      <c r="Y1999" s="4">
        <v>0</v>
      </c>
      <c r="Z1999" s="4">
        <v>0</v>
      </c>
      <c r="AA1999" s="4">
        <v>0</v>
      </c>
      <c r="AB1999" s="4">
        <v>0</v>
      </c>
      <c r="AC1999" s="4">
        <v>0</v>
      </c>
      <c r="AG1999" s="66">
        <v>910299</v>
      </c>
      <c r="AH1999" t="s">
        <v>243</v>
      </c>
      <c r="AI1999" s="4">
        <f t="shared" si="170"/>
        <v>0</v>
      </c>
      <c r="AJ1999" s="4">
        <f t="shared" si="170"/>
        <v>0</v>
      </c>
      <c r="AK1999" s="4">
        <f t="shared" si="170"/>
        <v>0</v>
      </c>
      <c r="AL1999" s="4">
        <f t="shared" si="170"/>
        <v>0</v>
      </c>
      <c r="AM1999" s="4">
        <f t="shared" si="170"/>
        <v>0</v>
      </c>
      <c r="AN1999" s="4">
        <f t="shared" si="170"/>
        <v>2.1862373346626844E-3</v>
      </c>
      <c r="AO1999" s="4">
        <f t="shared" si="170"/>
        <v>0</v>
      </c>
      <c r="AP1999" s="4">
        <f t="shared" si="170"/>
        <v>0</v>
      </c>
      <c r="AQ1999" s="4">
        <f t="shared" si="170"/>
        <v>0</v>
      </c>
      <c r="AR1999" s="4">
        <f t="shared" si="170"/>
        <v>0</v>
      </c>
      <c r="AS1999" s="4">
        <f t="shared" si="171"/>
        <v>0</v>
      </c>
      <c r="AT1999" s="4">
        <f t="shared" si="171"/>
        <v>0</v>
      </c>
      <c r="AU1999" s="4">
        <f t="shared" si="171"/>
        <v>0</v>
      </c>
      <c r="AV1999" s="4">
        <f t="shared" si="171"/>
        <v>0</v>
      </c>
      <c r="AW1999" s="4">
        <f t="shared" si="171"/>
        <v>0</v>
      </c>
      <c r="AX1999" s="4">
        <f t="shared" si="171"/>
        <v>0</v>
      </c>
      <c r="AY1999" s="4">
        <f t="shared" si="171"/>
        <v>0</v>
      </c>
      <c r="AZ1999" s="4">
        <f t="shared" si="167"/>
        <v>0</v>
      </c>
      <c r="BA1999" s="4">
        <f t="shared" si="167"/>
        <v>0</v>
      </c>
      <c r="BB1999" s="67">
        <f t="shared" si="167"/>
        <v>0</v>
      </c>
    </row>
    <row r="2000" spans="1:54" x14ac:dyDescent="0.3">
      <c r="A2000" t="s">
        <v>68</v>
      </c>
      <c r="B2000" t="s">
        <v>69</v>
      </c>
      <c r="C2000">
        <v>910310</v>
      </c>
      <c r="D2000" t="s">
        <v>70</v>
      </c>
      <c r="E2000" t="s">
        <v>71</v>
      </c>
      <c r="F2000" t="s">
        <v>72</v>
      </c>
      <c r="G2000" t="s">
        <v>108</v>
      </c>
      <c r="H2000">
        <v>6</v>
      </c>
      <c r="I2000" t="s">
        <v>1573</v>
      </c>
      <c r="J2000" s="4">
        <v>0</v>
      </c>
      <c r="K2000" s="4">
        <v>0</v>
      </c>
      <c r="L2000" s="4">
        <v>0</v>
      </c>
      <c r="M2000" s="4">
        <v>0</v>
      </c>
      <c r="N2000" s="4">
        <v>0</v>
      </c>
      <c r="O2000" s="4">
        <v>0</v>
      </c>
      <c r="P2000" s="4">
        <v>0</v>
      </c>
      <c r="Q2000" s="4">
        <v>0</v>
      </c>
      <c r="R2000" s="4">
        <v>0</v>
      </c>
      <c r="S2000" s="4">
        <v>0</v>
      </c>
      <c r="T2000" s="4">
        <v>0</v>
      </c>
      <c r="U2000" s="4">
        <v>0.151</v>
      </c>
      <c r="V2000" s="4">
        <v>0</v>
      </c>
      <c r="W2000" s="4">
        <v>0</v>
      </c>
      <c r="X2000" s="4">
        <v>0</v>
      </c>
      <c r="Y2000" s="4">
        <v>0</v>
      </c>
      <c r="Z2000" s="4">
        <v>0</v>
      </c>
      <c r="AA2000" s="4">
        <v>0</v>
      </c>
      <c r="AB2000" s="4">
        <v>0</v>
      </c>
      <c r="AC2000" s="4">
        <v>0</v>
      </c>
      <c r="AG2000" s="66">
        <v>910310</v>
      </c>
      <c r="AH2000" t="s">
        <v>1573</v>
      </c>
      <c r="AI2000" s="4">
        <f t="shared" si="170"/>
        <v>0</v>
      </c>
      <c r="AJ2000" s="4">
        <f t="shared" si="170"/>
        <v>0</v>
      </c>
      <c r="AK2000" s="4">
        <f t="shared" si="170"/>
        <v>0</v>
      </c>
      <c r="AL2000" s="4">
        <f t="shared" si="170"/>
        <v>0</v>
      </c>
      <c r="AM2000" s="4">
        <f t="shared" si="170"/>
        <v>0</v>
      </c>
      <c r="AN2000" s="4">
        <f t="shared" si="170"/>
        <v>0</v>
      </c>
      <c r="AO2000" s="4">
        <f t="shared" si="170"/>
        <v>0</v>
      </c>
      <c r="AP2000" s="4">
        <f t="shared" si="170"/>
        <v>0</v>
      </c>
      <c r="AQ2000" s="4">
        <f t="shared" si="170"/>
        <v>0</v>
      </c>
      <c r="AR2000" s="4">
        <f t="shared" ref="AR2000:AY2058" si="172">IFERROR((S2000/S$2093)*100,0)</f>
        <v>0</v>
      </c>
      <c r="AS2000" s="4">
        <f t="shared" si="171"/>
        <v>0</v>
      </c>
      <c r="AT2000" s="4">
        <f t="shared" si="171"/>
        <v>4.5241823087273868E-4</v>
      </c>
      <c r="AU2000" s="4">
        <f t="shared" si="171"/>
        <v>0</v>
      </c>
      <c r="AV2000" s="4">
        <f t="shared" si="171"/>
        <v>0</v>
      </c>
      <c r="AW2000" s="4">
        <f t="shared" si="171"/>
        <v>0</v>
      </c>
      <c r="AX2000" s="4">
        <f t="shared" si="171"/>
        <v>0</v>
      </c>
      <c r="AY2000" s="4">
        <f t="shared" si="171"/>
        <v>0</v>
      </c>
      <c r="AZ2000" s="4">
        <f t="shared" si="167"/>
        <v>0</v>
      </c>
      <c r="BA2000" s="4">
        <f t="shared" si="167"/>
        <v>0</v>
      </c>
      <c r="BB2000" s="67">
        <f t="shared" si="167"/>
        <v>0</v>
      </c>
    </row>
    <row r="2001" spans="1:54" x14ac:dyDescent="0.3">
      <c r="A2001" t="s">
        <v>68</v>
      </c>
      <c r="B2001" t="s">
        <v>69</v>
      </c>
      <c r="C2001">
        <v>910519</v>
      </c>
      <c r="D2001" t="s">
        <v>70</v>
      </c>
      <c r="E2001" t="s">
        <v>71</v>
      </c>
      <c r="F2001" t="s">
        <v>72</v>
      </c>
      <c r="G2001" t="s">
        <v>108</v>
      </c>
      <c r="H2001">
        <v>6</v>
      </c>
      <c r="I2001" t="s">
        <v>1574</v>
      </c>
      <c r="J2001" s="4">
        <v>0</v>
      </c>
      <c r="K2001" s="4">
        <v>0</v>
      </c>
      <c r="L2001" s="4">
        <v>0</v>
      </c>
      <c r="M2001" s="4">
        <v>0</v>
      </c>
      <c r="N2001" s="4">
        <v>0</v>
      </c>
      <c r="O2001" s="4">
        <v>0</v>
      </c>
      <c r="P2001" s="4">
        <v>0</v>
      </c>
      <c r="Q2001" s="4">
        <v>0</v>
      </c>
      <c r="R2001" s="4">
        <v>0.11799999999999999</v>
      </c>
      <c r="S2001" s="4">
        <v>0</v>
      </c>
      <c r="T2001" s="4">
        <v>0</v>
      </c>
      <c r="U2001" s="4">
        <v>0</v>
      </c>
      <c r="V2001" s="4">
        <v>0</v>
      </c>
      <c r="W2001" s="4">
        <v>0</v>
      </c>
      <c r="X2001" s="4">
        <v>0</v>
      </c>
      <c r="Y2001" s="4">
        <v>0</v>
      </c>
      <c r="Z2001" s="4">
        <v>0</v>
      </c>
      <c r="AA2001" s="4">
        <v>2.5329999999999999</v>
      </c>
      <c r="AB2001" s="4">
        <v>0</v>
      </c>
      <c r="AC2001" s="4">
        <v>0</v>
      </c>
      <c r="AG2001" s="66">
        <v>910519</v>
      </c>
      <c r="AH2001" t="s">
        <v>1574</v>
      </c>
      <c r="AI2001" s="4">
        <f t="shared" ref="AI2001:AQ2029" si="173">IFERROR((J2001/J$2093)*100,0)</f>
        <v>0</v>
      </c>
      <c r="AJ2001" s="4">
        <f t="shared" si="173"/>
        <v>0</v>
      </c>
      <c r="AK2001" s="4">
        <f t="shared" si="173"/>
        <v>0</v>
      </c>
      <c r="AL2001" s="4">
        <f t="shared" si="173"/>
        <v>0</v>
      </c>
      <c r="AM2001" s="4">
        <f t="shared" si="173"/>
        <v>0</v>
      </c>
      <c r="AN2001" s="4">
        <f t="shared" si="173"/>
        <v>0</v>
      </c>
      <c r="AO2001" s="4">
        <f t="shared" si="173"/>
        <v>0</v>
      </c>
      <c r="AP2001" s="4">
        <f t="shared" si="173"/>
        <v>0</v>
      </c>
      <c r="AQ2001" s="4">
        <f t="shared" si="173"/>
        <v>4.6919975953114669E-4</v>
      </c>
      <c r="AR2001" s="4">
        <f t="shared" si="172"/>
        <v>0</v>
      </c>
      <c r="AS2001" s="4">
        <f t="shared" si="171"/>
        <v>0</v>
      </c>
      <c r="AT2001" s="4">
        <f t="shared" si="171"/>
        <v>0</v>
      </c>
      <c r="AU2001" s="4">
        <f t="shared" si="171"/>
        <v>0</v>
      </c>
      <c r="AV2001" s="4">
        <f t="shared" si="171"/>
        <v>0</v>
      </c>
      <c r="AW2001" s="4">
        <f t="shared" si="171"/>
        <v>0</v>
      </c>
      <c r="AX2001" s="4">
        <f t="shared" si="171"/>
        <v>0</v>
      </c>
      <c r="AY2001" s="4">
        <f t="shared" si="171"/>
        <v>0</v>
      </c>
      <c r="AZ2001" s="4">
        <f t="shared" si="167"/>
        <v>3.8205297622285082E-3</v>
      </c>
      <c r="BA2001" s="4">
        <f t="shared" si="167"/>
        <v>0</v>
      </c>
      <c r="BB2001" s="67">
        <f t="shared" si="167"/>
        <v>0</v>
      </c>
    </row>
    <row r="2002" spans="1:54" x14ac:dyDescent="0.3">
      <c r="A2002" t="s">
        <v>68</v>
      </c>
      <c r="B2002" t="s">
        <v>69</v>
      </c>
      <c r="C2002">
        <v>910521</v>
      </c>
      <c r="D2002" t="s">
        <v>70</v>
      </c>
      <c r="E2002" t="s">
        <v>71</v>
      </c>
      <c r="F2002" t="s">
        <v>72</v>
      </c>
      <c r="G2002" t="s">
        <v>108</v>
      </c>
      <c r="H2002">
        <v>6</v>
      </c>
      <c r="I2002" t="s">
        <v>1575</v>
      </c>
      <c r="J2002" s="4">
        <v>0</v>
      </c>
      <c r="K2002" s="4">
        <v>0</v>
      </c>
      <c r="L2002" s="4">
        <v>0</v>
      </c>
      <c r="M2002" s="4">
        <v>0</v>
      </c>
      <c r="N2002" s="4">
        <v>0</v>
      </c>
      <c r="O2002" s="4">
        <v>0</v>
      </c>
      <c r="P2002" s="4">
        <v>0</v>
      </c>
      <c r="Q2002" s="4">
        <v>0</v>
      </c>
      <c r="R2002" s="4">
        <v>0</v>
      </c>
      <c r="S2002" s="4">
        <v>1.532</v>
      </c>
      <c r="T2002" s="4">
        <v>0</v>
      </c>
      <c r="U2002" s="4">
        <v>0</v>
      </c>
      <c r="V2002" s="4">
        <v>0</v>
      </c>
      <c r="W2002" s="4">
        <v>0</v>
      </c>
      <c r="X2002" s="4">
        <v>0</v>
      </c>
      <c r="Y2002" s="4">
        <v>0</v>
      </c>
      <c r="Z2002" s="4">
        <v>0</v>
      </c>
      <c r="AA2002" s="4">
        <v>0</v>
      </c>
      <c r="AB2002" s="4">
        <v>0</v>
      </c>
      <c r="AC2002" s="4">
        <v>0</v>
      </c>
      <c r="AG2002" s="66">
        <v>910521</v>
      </c>
      <c r="AH2002" t="s">
        <v>1575</v>
      </c>
      <c r="AI2002" s="4">
        <f t="shared" si="173"/>
        <v>0</v>
      </c>
      <c r="AJ2002" s="4">
        <f t="shared" si="173"/>
        <v>0</v>
      </c>
      <c r="AK2002" s="4">
        <f t="shared" si="173"/>
        <v>0</v>
      </c>
      <c r="AL2002" s="4">
        <f t="shared" si="173"/>
        <v>0</v>
      </c>
      <c r="AM2002" s="4">
        <f t="shared" si="173"/>
        <v>0</v>
      </c>
      <c r="AN2002" s="4">
        <f t="shared" si="173"/>
        <v>0</v>
      </c>
      <c r="AO2002" s="4">
        <f t="shared" si="173"/>
        <v>0</v>
      </c>
      <c r="AP2002" s="4">
        <f t="shared" si="173"/>
        <v>0</v>
      </c>
      <c r="AQ2002" s="4">
        <f t="shared" si="173"/>
        <v>0</v>
      </c>
      <c r="AR2002" s="4">
        <f t="shared" si="172"/>
        <v>7.2225823560610556E-3</v>
      </c>
      <c r="AS2002" s="4">
        <f t="shared" si="171"/>
        <v>0</v>
      </c>
      <c r="AT2002" s="4">
        <f t="shared" si="171"/>
        <v>0</v>
      </c>
      <c r="AU2002" s="4">
        <f t="shared" si="171"/>
        <v>0</v>
      </c>
      <c r="AV2002" s="4">
        <f t="shared" si="171"/>
        <v>0</v>
      </c>
      <c r="AW2002" s="4">
        <f t="shared" si="171"/>
        <v>0</v>
      </c>
      <c r="AX2002" s="4">
        <f t="shared" si="171"/>
        <v>0</v>
      </c>
      <c r="AY2002" s="4">
        <f t="shared" si="171"/>
        <v>0</v>
      </c>
      <c r="AZ2002" s="4">
        <f t="shared" si="167"/>
        <v>0</v>
      </c>
      <c r="BA2002" s="4">
        <f t="shared" si="167"/>
        <v>0</v>
      </c>
      <c r="BB2002" s="67">
        <f t="shared" si="167"/>
        <v>0</v>
      </c>
    </row>
    <row r="2003" spans="1:54" x14ac:dyDescent="0.3">
      <c r="A2003" t="s">
        <v>68</v>
      </c>
      <c r="B2003" t="s">
        <v>69</v>
      </c>
      <c r="C2003">
        <v>910529</v>
      </c>
      <c r="D2003" t="s">
        <v>70</v>
      </c>
      <c r="E2003" t="s">
        <v>71</v>
      </c>
      <c r="F2003" t="s">
        <v>72</v>
      </c>
      <c r="G2003" t="s">
        <v>108</v>
      </c>
      <c r="H2003">
        <v>6</v>
      </c>
      <c r="I2003" t="s">
        <v>1576</v>
      </c>
      <c r="J2003" s="4">
        <v>0</v>
      </c>
      <c r="K2003" s="4">
        <v>0</v>
      </c>
      <c r="L2003" s="4">
        <v>0</v>
      </c>
      <c r="M2003" s="4">
        <v>0</v>
      </c>
      <c r="N2003" s="4">
        <v>0</v>
      </c>
      <c r="O2003" s="4">
        <v>0</v>
      </c>
      <c r="P2003" s="4">
        <v>0</v>
      </c>
      <c r="Q2003" s="4">
        <v>0</v>
      </c>
      <c r="R2003" s="4">
        <v>0</v>
      </c>
      <c r="S2003" s="4">
        <v>0</v>
      </c>
      <c r="T2003" s="4">
        <v>4.2510000000000003</v>
      </c>
      <c r="U2003" s="4">
        <v>0</v>
      </c>
      <c r="V2003" s="4">
        <v>0</v>
      </c>
      <c r="W2003" s="4">
        <v>0</v>
      </c>
      <c r="X2003" s="4">
        <v>0</v>
      </c>
      <c r="Y2003" s="4">
        <v>0.193</v>
      </c>
      <c r="Z2003" s="4">
        <v>7.2999999999999995E-2</v>
      </c>
      <c r="AA2003" s="4">
        <v>0</v>
      </c>
      <c r="AB2003" s="4">
        <v>0</v>
      </c>
      <c r="AC2003" s="4">
        <v>0</v>
      </c>
      <c r="AG2003" s="66">
        <v>910529</v>
      </c>
      <c r="AH2003" t="s">
        <v>1576</v>
      </c>
      <c r="AI2003" s="4">
        <f t="shared" si="173"/>
        <v>0</v>
      </c>
      <c r="AJ2003" s="4">
        <f t="shared" si="173"/>
        <v>0</v>
      </c>
      <c r="AK2003" s="4">
        <f t="shared" si="173"/>
        <v>0</v>
      </c>
      <c r="AL2003" s="4">
        <f t="shared" si="173"/>
        <v>0</v>
      </c>
      <c r="AM2003" s="4">
        <f t="shared" si="173"/>
        <v>0</v>
      </c>
      <c r="AN2003" s="4">
        <f t="shared" si="173"/>
        <v>0</v>
      </c>
      <c r="AO2003" s="4">
        <f t="shared" si="173"/>
        <v>0</v>
      </c>
      <c r="AP2003" s="4">
        <f t="shared" si="173"/>
        <v>0</v>
      </c>
      <c r="AQ2003" s="4">
        <f t="shared" si="173"/>
        <v>0</v>
      </c>
      <c r="AR2003" s="4">
        <f t="shared" si="172"/>
        <v>0</v>
      </c>
      <c r="AS2003" s="4">
        <f t="shared" si="171"/>
        <v>4.9119059262533202E-4</v>
      </c>
      <c r="AT2003" s="4">
        <f t="shared" si="171"/>
        <v>0</v>
      </c>
      <c r="AU2003" s="4">
        <f t="shared" si="171"/>
        <v>0</v>
      </c>
      <c r="AV2003" s="4">
        <f t="shared" si="171"/>
        <v>0</v>
      </c>
      <c r="AW2003" s="4">
        <f t="shared" si="171"/>
        <v>0</v>
      </c>
      <c r="AX2003" s="4">
        <f t="shared" si="171"/>
        <v>5.1554472870073023E-4</v>
      </c>
      <c r="AY2003" s="4">
        <f t="shared" si="171"/>
        <v>1.5208021568891147E-4</v>
      </c>
      <c r="AZ2003" s="4">
        <f t="shared" si="167"/>
        <v>0</v>
      </c>
      <c r="BA2003" s="4">
        <f t="shared" si="167"/>
        <v>0</v>
      </c>
      <c r="BB2003" s="67">
        <f t="shared" si="167"/>
        <v>0</v>
      </c>
    </row>
    <row r="2004" spans="1:54" x14ac:dyDescent="0.3">
      <c r="A2004" t="s">
        <v>68</v>
      </c>
      <c r="B2004" t="s">
        <v>69</v>
      </c>
      <c r="C2004">
        <v>910599</v>
      </c>
      <c r="D2004" t="s">
        <v>70</v>
      </c>
      <c r="E2004" t="s">
        <v>71</v>
      </c>
      <c r="F2004" t="s">
        <v>72</v>
      </c>
      <c r="G2004" t="s">
        <v>108</v>
      </c>
      <c r="H2004">
        <v>6</v>
      </c>
      <c r="I2004" t="s">
        <v>243</v>
      </c>
      <c r="J2004" s="4">
        <v>0</v>
      </c>
      <c r="K2004" s="4">
        <v>0</v>
      </c>
      <c r="L2004" s="4">
        <v>0</v>
      </c>
      <c r="M2004" s="4">
        <v>0</v>
      </c>
      <c r="N2004" s="4">
        <v>0</v>
      </c>
      <c r="O2004" s="4">
        <v>0</v>
      </c>
      <c r="P2004" s="4">
        <v>0</v>
      </c>
      <c r="Q2004" s="4">
        <v>1.2330000000000001</v>
      </c>
      <c r="R2004" s="4">
        <v>0</v>
      </c>
      <c r="S2004" s="4">
        <v>0</v>
      </c>
      <c r="T2004" s="4">
        <v>0</v>
      </c>
      <c r="U2004" s="4">
        <v>0</v>
      </c>
      <c r="V2004" s="4">
        <v>0</v>
      </c>
      <c r="W2004" s="4">
        <v>0</v>
      </c>
      <c r="X2004" s="4">
        <v>0</v>
      </c>
      <c r="Y2004" s="4">
        <v>0</v>
      </c>
      <c r="Z2004" s="4">
        <v>0</v>
      </c>
      <c r="AA2004" s="4">
        <v>0</v>
      </c>
      <c r="AB2004" s="4">
        <v>0</v>
      </c>
      <c r="AC2004" s="4">
        <v>4.3999999999999997E-2</v>
      </c>
      <c r="AG2004" s="66">
        <v>910599</v>
      </c>
      <c r="AH2004" t="s">
        <v>243</v>
      </c>
      <c r="AI2004" s="4">
        <f t="shared" si="173"/>
        <v>0</v>
      </c>
      <c r="AJ2004" s="4">
        <f t="shared" si="173"/>
        <v>0</v>
      </c>
      <c r="AK2004" s="4">
        <f t="shared" si="173"/>
        <v>0</v>
      </c>
      <c r="AL2004" s="4">
        <f t="shared" si="173"/>
        <v>0</v>
      </c>
      <c r="AM2004" s="4">
        <f t="shared" si="173"/>
        <v>0</v>
      </c>
      <c r="AN2004" s="4">
        <f t="shared" si="173"/>
        <v>0</v>
      </c>
      <c r="AO2004" s="4">
        <f t="shared" si="173"/>
        <v>0</v>
      </c>
      <c r="AP2004" s="4">
        <f t="shared" si="173"/>
        <v>7.2531195178799097E-3</v>
      </c>
      <c r="AQ2004" s="4">
        <f t="shared" si="173"/>
        <v>0</v>
      </c>
      <c r="AR2004" s="4">
        <f t="shared" si="172"/>
        <v>0</v>
      </c>
      <c r="AS2004" s="4">
        <f t="shared" si="171"/>
        <v>0</v>
      </c>
      <c r="AT2004" s="4">
        <f t="shared" si="171"/>
        <v>0</v>
      </c>
      <c r="AU2004" s="4">
        <f t="shared" si="171"/>
        <v>0</v>
      </c>
      <c r="AV2004" s="4">
        <f t="shared" si="171"/>
        <v>0</v>
      </c>
      <c r="AW2004" s="4">
        <f t="shared" si="171"/>
        <v>0</v>
      </c>
      <c r="AX2004" s="4">
        <f t="shared" si="171"/>
        <v>0</v>
      </c>
      <c r="AY2004" s="4">
        <f t="shared" si="171"/>
        <v>0</v>
      </c>
      <c r="AZ2004" s="4">
        <f t="shared" si="167"/>
        <v>0</v>
      </c>
      <c r="BA2004" s="4">
        <f t="shared" si="167"/>
        <v>0</v>
      </c>
      <c r="BB2004" s="67">
        <f t="shared" si="167"/>
        <v>7.327269529313192E-5</v>
      </c>
    </row>
    <row r="2005" spans="1:54" x14ac:dyDescent="0.3">
      <c r="A2005" t="s">
        <v>68</v>
      </c>
      <c r="B2005" t="s">
        <v>69</v>
      </c>
      <c r="C2005">
        <v>910690</v>
      </c>
      <c r="D2005" t="s">
        <v>70</v>
      </c>
      <c r="E2005" t="s">
        <v>71</v>
      </c>
      <c r="F2005" t="s">
        <v>72</v>
      </c>
      <c r="G2005" t="s">
        <v>108</v>
      </c>
      <c r="H2005">
        <v>6</v>
      </c>
      <c r="I2005" t="s">
        <v>243</v>
      </c>
      <c r="J2005" s="4">
        <v>0</v>
      </c>
      <c r="K2005" s="4">
        <v>0</v>
      </c>
      <c r="L2005" s="4">
        <v>0</v>
      </c>
      <c r="M2005" s="4">
        <v>0</v>
      </c>
      <c r="N2005" s="4">
        <v>0</v>
      </c>
      <c r="O2005" s="4">
        <v>0</v>
      </c>
      <c r="P2005" s="4">
        <v>0</v>
      </c>
      <c r="Q2005" s="4">
        <v>0</v>
      </c>
      <c r="R2005" s="4">
        <v>0</v>
      </c>
      <c r="S2005" s="4">
        <v>0</v>
      </c>
      <c r="T2005" s="4">
        <v>0</v>
      </c>
      <c r="U2005" s="4">
        <v>0</v>
      </c>
      <c r="V2005" s="4">
        <v>0</v>
      </c>
      <c r="W2005" s="4">
        <v>0</v>
      </c>
      <c r="X2005" s="4">
        <v>0</v>
      </c>
      <c r="Y2005" s="4">
        <v>0</v>
      </c>
      <c r="Z2005" s="4">
        <v>0</v>
      </c>
      <c r="AA2005" s="4">
        <v>0</v>
      </c>
      <c r="AB2005" s="4">
        <v>0</v>
      </c>
      <c r="AC2005" s="4">
        <v>0.24199999999999999</v>
      </c>
      <c r="AG2005" s="66">
        <v>910690</v>
      </c>
      <c r="AH2005" t="s">
        <v>243</v>
      </c>
      <c r="AI2005" s="4">
        <f t="shared" si="173"/>
        <v>0</v>
      </c>
      <c r="AJ2005" s="4">
        <f t="shared" si="173"/>
        <v>0</v>
      </c>
      <c r="AK2005" s="4">
        <f t="shared" si="173"/>
        <v>0</v>
      </c>
      <c r="AL2005" s="4">
        <f t="shared" si="173"/>
        <v>0</v>
      </c>
      <c r="AM2005" s="4">
        <f t="shared" si="173"/>
        <v>0</v>
      </c>
      <c r="AN2005" s="4">
        <f t="shared" si="173"/>
        <v>0</v>
      </c>
      <c r="AO2005" s="4">
        <f t="shared" si="173"/>
        <v>0</v>
      </c>
      <c r="AP2005" s="4">
        <f t="shared" si="173"/>
        <v>0</v>
      </c>
      <c r="AQ2005" s="4">
        <f t="shared" si="173"/>
        <v>0</v>
      </c>
      <c r="AR2005" s="4">
        <f t="shared" si="172"/>
        <v>0</v>
      </c>
      <c r="AS2005" s="4">
        <f t="shared" si="171"/>
        <v>0</v>
      </c>
      <c r="AT2005" s="4">
        <f t="shared" si="171"/>
        <v>0</v>
      </c>
      <c r="AU2005" s="4">
        <f t="shared" si="171"/>
        <v>0</v>
      </c>
      <c r="AV2005" s="4">
        <f t="shared" si="171"/>
        <v>0</v>
      </c>
      <c r="AW2005" s="4">
        <f t="shared" si="171"/>
        <v>0</v>
      </c>
      <c r="AX2005" s="4">
        <f t="shared" si="171"/>
        <v>0</v>
      </c>
      <c r="AY2005" s="4">
        <f t="shared" si="171"/>
        <v>0</v>
      </c>
      <c r="AZ2005" s="4">
        <f t="shared" si="167"/>
        <v>0</v>
      </c>
      <c r="BA2005" s="4">
        <f t="shared" si="167"/>
        <v>0</v>
      </c>
      <c r="BB2005" s="67">
        <f t="shared" si="167"/>
        <v>4.0299982411222559E-4</v>
      </c>
    </row>
    <row r="2006" spans="1:54" x14ac:dyDescent="0.3">
      <c r="A2006" t="s">
        <v>68</v>
      </c>
      <c r="B2006" t="s">
        <v>69</v>
      </c>
      <c r="C2006">
        <v>911011</v>
      </c>
      <c r="D2006" t="s">
        <v>70</v>
      </c>
      <c r="E2006" t="s">
        <v>71</v>
      </c>
      <c r="F2006" t="s">
        <v>72</v>
      </c>
      <c r="G2006" t="s">
        <v>108</v>
      </c>
      <c r="H2006">
        <v>6</v>
      </c>
      <c r="I2006" t="s">
        <v>1577</v>
      </c>
      <c r="J2006" s="4">
        <v>0</v>
      </c>
      <c r="K2006" s="4">
        <v>0</v>
      </c>
      <c r="L2006" s="4">
        <v>0</v>
      </c>
      <c r="M2006" s="4">
        <v>0</v>
      </c>
      <c r="N2006" s="4">
        <v>0</v>
      </c>
      <c r="O2006" s="4">
        <v>0</v>
      </c>
      <c r="P2006" s="4">
        <v>0</v>
      </c>
      <c r="Q2006" s="4">
        <v>0</v>
      </c>
      <c r="R2006" s="4">
        <v>0</v>
      </c>
      <c r="S2006" s="4">
        <v>0</v>
      </c>
      <c r="T2006" s="4">
        <v>0</v>
      </c>
      <c r="U2006" s="4">
        <v>0</v>
      </c>
      <c r="V2006" s="4">
        <v>0</v>
      </c>
      <c r="W2006" s="4">
        <v>3.4990000000000001</v>
      </c>
      <c r="X2006" s="4">
        <v>0</v>
      </c>
      <c r="Y2006" s="4">
        <v>0</v>
      </c>
      <c r="Z2006" s="4">
        <v>0</v>
      </c>
      <c r="AA2006" s="4">
        <v>0</v>
      </c>
      <c r="AB2006" s="4">
        <v>0</v>
      </c>
      <c r="AC2006" s="4">
        <v>0</v>
      </c>
      <c r="AG2006" s="66">
        <v>911011</v>
      </c>
      <c r="AH2006" t="s">
        <v>1577</v>
      </c>
      <c r="AI2006" s="4">
        <f t="shared" si="173"/>
        <v>0</v>
      </c>
      <c r="AJ2006" s="4">
        <f t="shared" si="173"/>
        <v>0</v>
      </c>
      <c r="AK2006" s="4">
        <f t="shared" si="173"/>
        <v>0</v>
      </c>
      <c r="AL2006" s="4">
        <f t="shared" si="173"/>
        <v>0</v>
      </c>
      <c r="AM2006" s="4">
        <f t="shared" si="173"/>
        <v>0</v>
      </c>
      <c r="AN2006" s="4">
        <f t="shared" si="173"/>
        <v>0</v>
      </c>
      <c r="AO2006" s="4">
        <f t="shared" si="173"/>
        <v>0</v>
      </c>
      <c r="AP2006" s="4">
        <f t="shared" si="173"/>
        <v>0</v>
      </c>
      <c r="AQ2006" s="4">
        <f t="shared" si="173"/>
        <v>0</v>
      </c>
      <c r="AR2006" s="4">
        <f t="shared" si="172"/>
        <v>0</v>
      </c>
      <c r="AS2006" s="4">
        <f t="shared" si="171"/>
        <v>0</v>
      </c>
      <c r="AT2006" s="4">
        <f t="shared" si="171"/>
        <v>0</v>
      </c>
      <c r="AU2006" s="4">
        <f t="shared" si="171"/>
        <v>0</v>
      </c>
      <c r="AV2006" s="4">
        <f t="shared" si="171"/>
        <v>8.2440594059522612E-3</v>
      </c>
      <c r="AW2006" s="4">
        <f t="shared" si="171"/>
        <v>0</v>
      </c>
      <c r="AX2006" s="4">
        <f t="shared" si="171"/>
        <v>0</v>
      </c>
      <c r="AY2006" s="4">
        <f t="shared" si="171"/>
        <v>0</v>
      </c>
      <c r="AZ2006" s="4">
        <f t="shared" si="167"/>
        <v>0</v>
      </c>
      <c r="BA2006" s="4">
        <f t="shared" si="167"/>
        <v>0</v>
      </c>
      <c r="BB2006" s="67">
        <f t="shared" si="167"/>
        <v>0</v>
      </c>
    </row>
    <row r="2007" spans="1:54" x14ac:dyDescent="0.3">
      <c r="A2007" t="s">
        <v>68</v>
      </c>
      <c r="B2007" t="s">
        <v>69</v>
      </c>
      <c r="C2007">
        <v>911390</v>
      </c>
      <c r="D2007" t="s">
        <v>70</v>
      </c>
      <c r="E2007" t="s">
        <v>71</v>
      </c>
      <c r="F2007" t="s">
        <v>72</v>
      </c>
      <c r="G2007" t="s">
        <v>108</v>
      </c>
      <c r="H2007">
        <v>6</v>
      </c>
      <c r="I2007" t="s">
        <v>243</v>
      </c>
      <c r="J2007" s="4">
        <v>0</v>
      </c>
      <c r="K2007" s="4">
        <v>0</v>
      </c>
      <c r="L2007" s="4">
        <v>0</v>
      </c>
      <c r="M2007" s="4">
        <v>0</v>
      </c>
      <c r="N2007" s="4">
        <v>0</v>
      </c>
      <c r="O2007" s="4">
        <v>0</v>
      </c>
      <c r="P2007" s="4">
        <v>0</v>
      </c>
      <c r="Q2007" s="4">
        <v>0</v>
      </c>
      <c r="R2007" s="4">
        <v>0</v>
      </c>
      <c r="S2007" s="4">
        <v>0</v>
      </c>
      <c r="T2007" s="4">
        <v>0</v>
      </c>
      <c r="U2007" s="4">
        <v>0</v>
      </c>
      <c r="V2007" s="4">
        <v>0</v>
      </c>
      <c r="W2007" s="4">
        <v>0</v>
      </c>
      <c r="X2007" s="4">
        <v>0</v>
      </c>
      <c r="Y2007" s="4">
        <v>0</v>
      </c>
      <c r="Z2007" s="4">
        <v>0</v>
      </c>
      <c r="AA2007" s="4">
        <v>541.81500000000005</v>
      </c>
      <c r="AB2007" s="4">
        <v>0</v>
      </c>
      <c r="AC2007" s="4">
        <v>0.14399999999999999</v>
      </c>
      <c r="AG2007" s="66">
        <v>911390</v>
      </c>
      <c r="AH2007" t="s">
        <v>243</v>
      </c>
      <c r="AI2007" s="4">
        <f t="shared" si="173"/>
        <v>0</v>
      </c>
      <c r="AJ2007" s="4">
        <f t="shared" si="173"/>
        <v>0</v>
      </c>
      <c r="AK2007" s="4">
        <f t="shared" si="173"/>
        <v>0</v>
      </c>
      <c r="AL2007" s="4">
        <f t="shared" si="173"/>
        <v>0</v>
      </c>
      <c r="AM2007" s="4">
        <f t="shared" si="173"/>
        <v>0</v>
      </c>
      <c r="AN2007" s="4">
        <f t="shared" si="173"/>
        <v>0</v>
      </c>
      <c r="AO2007" s="4">
        <f t="shared" si="173"/>
        <v>0</v>
      </c>
      <c r="AP2007" s="4">
        <f t="shared" si="173"/>
        <v>0</v>
      </c>
      <c r="AQ2007" s="4">
        <f t="shared" si="173"/>
        <v>0</v>
      </c>
      <c r="AR2007" s="4">
        <f t="shared" si="172"/>
        <v>0</v>
      </c>
      <c r="AS2007" s="4">
        <f t="shared" si="171"/>
        <v>0</v>
      </c>
      <c r="AT2007" s="4">
        <f t="shared" si="171"/>
        <v>0</v>
      </c>
      <c r="AU2007" s="4">
        <f t="shared" si="171"/>
        <v>0</v>
      </c>
      <c r="AV2007" s="4">
        <f t="shared" si="171"/>
        <v>0</v>
      </c>
      <c r="AW2007" s="4">
        <f t="shared" si="171"/>
        <v>0</v>
      </c>
      <c r="AX2007" s="4">
        <f t="shared" si="171"/>
        <v>0</v>
      </c>
      <c r="AY2007" s="4">
        <f t="shared" si="171"/>
        <v>0</v>
      </c>
      <c r="AZ2007" s="4">
        <f t="shared" si="171"/>
        <v>0.81722081844525851</v>
      </c>
      <c r="BA2007" s="4">
        <f t="shared" si="171"/>
        <v>0</v>
      </c>
      <c r="BB2007" s="67">
        <f t="shared" si="171"/>
        <v>2.398015482320681E-4</v>
      </c>
    </row>
    <row r="2008" spans="1:54" x14ac:dyDescent="0.3">
      <c r="A2008" t="s">
        <v>68</v>
      </c>
      <c r="B2008" t="s">
        <v>69</v>
      </c>
      <c r="C2008">
        <v>920290</v>
      </c>
      <c r="D2008" t="s">
        <v>70</v>
      </c>
      <c r="E2008" t="s">
        <v>71</v>
      </c>
      <c r="F2008" t="s">
        <v>72</v>
      </c>
      <c r="G2008" t="s">
        <v>108</v>
      </c>
      <c r="H2008">
        <v>6</v>
      </c>
      <c r="I2008" t="s">
        <v>243</v>
      </c>
      <c r="J2008" s="4">
        <v>0</v>
      </c>
      <c r="K2008" s="4">
        <v>0</v>
      </c>
      <c r="L2008" s="4">
        <v>0</v>
      </c>
      <c r="M2008" s="4">
        <v>0</v>
      </c>
      <c r="N2008" s="4">
        <v>0</v>
      </c>
      <c r="O2008" s="4">
        <v>0</v>
      </c>
      <c r="P2008" s="4">
        <v>0.41899999999999998</v>
      </c>
      <c r="Q2008" s="4">
        <v>0</v>
      </c>
      <c r="R2008" s="4">
        <v>0</v>
      </c>
      <c r="S2008" s="4">
        <v>0</v>
      </c>
      <c r="T2008" s="4">
        <v>0</v>
      </c>
      <c r="U2008" s="4">
        <v>1.542</v>
      </c>
      <c r="V2008" s="4">
        <v>0</v>
      </c>
      <c r="W2008" s="4">
        <v>0</v>
      </c>
      <c r="X2008" s="4">
        <v>0</v>
      </c>
      <c r="Y2008" s="4">
        <v>0</v>
      </c>
      <c r="Z2008" s="4">
        <v>0</v>
      </c>
      <c r="AA2008" s="4">
        <v>0</v>
      </c>
      <c r="AB2008" s="4">
        <v>0</v>
      </c>
      <c r="AC2008" s="4">
        <v>0</v>
      </c>
      <c r="AG2008" s="66">
        <v>920290</v>
      </c>
      <c r="AH2008" t="s">
        <v>243</v>
      </c>
      <c r="AI2008" s="4">
        <f t="shared" si="173"/>
        <v>0</v>
      </c>
      <c r="AJ2008" s="4">
        <f t="shared" si="173"/>
        <v>0</v>
      </c>
      <c r="AK2008" s="4">
        <f t="shared" si="173"/>
        <v>0</v>
      </c>
      <c r="AL2008" s="4">
        <f t="shared" si="173"/>
        <v>0</v>
      </c>
      <c r="AM2008" s="4">
        <f t="shared" si="173"/>
        <v>0</v>
      </c>
      <c r="AN2008" s="4">
        <f t="shared" si="173"/>
        <v>0</v>
      </c>
      <c r="AO2008" s="4">
        <f t="shared" si="173"/>
        <v>4.7843371534952352E-3</v>
      </c>
      <c r="AP2008" s="4">
        <f t="shared" si="173"/>
        <v>0</v>
      </c>
      <c r="AQ2008" s="4">
        <f t="shared" si="173"/>
        <v>0</v>
      </c>
      <c r="AR2008" s="4">
        <f t="shared" si="172"/>
        <v>0</v>
      </c>
      <c r="AS2008" s="4">
        <f t="shared" si="171"/>
        <v>0</v>
      </c>
      <c r="AT2008" s="4">
        <f t="shared" si="171"/>
        <v>4.6200590199057152E-3</v>
      </c>
      <c r="AU2008" s="4">
        <f t="shared" si="171"/>
        <v>0</v>
      </c>
      <c r="AV2008" s="4">
        <f t="shared" si="171"/>
        <v>0</v>
      </c>
      <c r="AW2008" s="4">
        <f t="shared" si="171"/>
        <v>0</v>
      </c>
      <c r="AX2008" s="4">
        <f t="shared" si="171"/>
        <v>0</v>
      </c>
      <c r="AY2008" s="4">
        <f t="shared" si="171"/>
        <v>0</v>
      </c>
      <c r="AZ2008" s="4">
        <f t="shared" si="171"/>
        <v>0</v>
      </c>
      <c r="BA2008" s="4">
        <f t="shared" si="171"/>
        <v>0</v>
      </c>
      <c r="BB2008" s="67">
        <f t="shared" si="171"/>
        <v>0</v>
      </c>
    </row>
    <row r="2009" spans="1:54" x14ac:dyDescent="0.3">
      <c r="A2009" t="s">
        <v>68</v>
      </c>
      <c r="B2009" t="s">
        <v>69</v>
      </c>
      <c r="C2009">
        <v>920600</v>
      </c>
      <c r="D2009" t="s">
        <v>70</v>
      </c>
      <c r="E2009" t="s">
        <v>71</v>
      </c>
      <c r="F2009" t="s">
        <v>72</v>
      </c>
      <c r="G2009" t="s">
        <v>108</v>
      </c>
      <c r="H2009">
        <v>6</v>
      </c>
      <c r="I2009" t="s">
        <v>1578</v>
      </c>
      <c r="J2009" s="4">
        <v>0</v>
      </c>
      <c r="K2009" s="4">
        <v>0</v>
      </c>
      <c r="L2009" s="4">
        <v>0</v>
      </c>
      <c r="M2009" s="4">
        <v>0</v>
      </c>
      <c r="N2009" s="4">
        <v>0</v>
      </c>
      <c r="O2009" s="4">
        <v>0</v>
      </c>
      <c r="P2009" s="4">
        <v>0</v>
      </c>
      <c r="Q2009" s="4">
        <v>0</v>
      </c>
      <c r="R2009" s="4">
        <v>0</v>
      </c>
      <c r="S2009" s="4">
        <v>0</v>
      </c>
      <c r="T2009" s="4">
        <v>0</v>
      </c>
      <c r="U2009" s="4">
        <v>0</v>
      </c>
      <c r="V2009" s="4">
        <v>0</v>
      </c>
      <c r="W2009" s="4">
        <v>0</v>
      </c>
      <c r="X2009" s="4">
        <v>0</v>
      </c>
      <c r="Y2009" s="4">
        <v>0</v>
      </c>
      <c r="Z2009" s="4">
        <v>1.1579999999999999</v>
      </c>
      <c r="AA2009" s="4">
        <v>0</v>
      </c>
      <c r="AB2009" s="4">
        <v>0</v>
      </c>
      <c r="AC2009" s="4">
        <v>0</v>
      </c>
      <c r="AG2009" s="66">
        <v>920600</v>
      </c>
      <c r="AH2009" t="s">
        <v>1578</v>
      </c>
      <c r="AI2009" s="4">
        <f t="shared" si="173"/>
        <v>0</v>
      </c>
      <c r="AJ2009" s="4">
        <f t="shared" si="173"/>
        <v>0</v>
      </c>
      <c r="AK2009" s="4">
        <f t="shared" si="173"/>
        <v>0</v>
      </c>
      <c r="AL2009" s="4">
        <f t="shared" si="173"/>
        <v>0</v>
      </c>
      <c r="AM2009" s="4">
        <f t="shared" si="173"/>
        <v>0</v>
      </c>
      <c r="AN2009" s="4">
        <f t="shared" si="173"/>
        <v>0</v>
      </c>
      <c r="AO2009" s="4">
        <f t="shared" si="173"/>
        <v>0</v>
      </c>
      <c r="AP2009" s="4">
        <f t="shared" si="173"/>
        <v>0</v>
      </c>
      <c r="AQ2009" s="4">
        <f t="shared" si="173"/>
        <v>0</v>
      </c>
      <c r="AR2009" s="4">
        <f t="shared" si="172"/>
        <v>0</v>
      </c>
      <c r="AS2009" s="4">
        <f t="shared" si="171"/>
        <v>0</v>
      </c>
      <c r="AT2009" s="4">
        <f t="shared" si="171"/>
        <v>0</v>
      </c>
      <c r="AU2009" s="4">
        <f t="shared" si="171"/>
        <v>0</v>
      </c>
      <c r="AV2009" s="4">
        <f t="shared" si="171"/>
        <v>0</v>
      </c>
      <c r="AW2009" s="4">
        <f t="shared" si="171"/>
        <v>0</v>
      </c>
      <c r="AX2009" s="4">
        <f t="shared" si="171"/>
        <v>0</v>
      </c>
      <c r="AY2009" s="4">
        <f t="shared" si="171"/>
        <v>2.4124505447638287E-3</v>
      </c>
      <c r="AZ2009" s="4">
        <f t="shared" si="171"/>
        <v>0</v>
      </c>
      <c r="BA2009" s="4">
        <f t="shared" si="171"/>
        <v>0</v>
      </c>
      <c r="BB2009" s="67">
        <f t="shared" si="171"/>
        <v>0</v>
      </c>
    </row>
    <row r="2010" spans="1:54" x14ac:dyDescent="0.3">
      <c r="A2010" t="s">
        <v>68</v>
      </c>
      <c r="B2010" t="s">
        <v>69</v>
      </c>
      <c r="C2010">
        <v>920790</v>
      </c>
      <c r="D2010" t="s">
        <v>70</v>
      </c>
      <c r="E2010" t="s">
        <v>71</v>
      </c>
      <c r="F2010" t="s">
        <v>72</v>
      </c>
      <c r="G2010" t="s">
        <v>108</v>
      </c>
      <c r="H2010">
        <v>6</v>
      </c>
      <c r="I2010" t="s">
        <v>243</v>
      </c>
      <c r="J2010" s="4">
        <v>0</v>
      </c>
      <c r="K2010" s="4">
        <v>0</v>
      </c>
      <c r="L2010" s="4">
        <v>0</v>
      </c>
      <c r="M2010" s="4">
        <v>0</v>
      </c>
      <c r="N2010" s="4">
        <v>0</v>
      </c>
      <c r="O2010" s="4">
        <v>0</v>
      </c>
      <c r="P2010" s="4">
        <v>0</v>
      </c>
      <c r="Q2010" s="4">
        <v>0</v>
      </c>
      <c r="R2010" s="4">
        <v>0</v>
      </c>
      <c r="S2010" s="4">
        <v>0</v>
      </c>
      <c r="T2010" s="4">
        <v>0</v>
      </c>
      <c r="U2010" s="4">
        <v>0</v>
      </c>
      <c r="V2010" s="4">
        <v>0</v>
      </c>
      <c r="W2010" s="4">
        <v>0</v>
      </c>
      <c r="X2010" s="4">
        <v>0</v>
      </c>
      <c r="Y2010" s="4">
        <v>0</v>
      </c>
      <c r="Z2010" s="4">
        <v>0</v>
      </c>
      <c r="AA2010" s="4">
        <v>0</v>
      </c>
      <c r="AB2010" s="4">
        <v>0</v>
      </c>
      <c r="AC2010" s="4">
        <v>1.978</v>
      </c>
      <c r="AG2010" s="66">
        <v>920790</v>
      </c>
      <c r="AH2010" t="s">
        <v>243</v>
      </c>
      <c r="AI2010" s="4">
        <f t="shared" si="173"/>
        <v>0</v>
      </c>
      <c r="AJ2010" s="4">
        <f t="shared" si="173"/>
        <v>0</v>
      </c>
      <c r="AK2010" s="4">
        <f t="shared" si="173"/>
        <v>0</v>
      </c>
      <c r="AL2010" s="4">
        <f t="shared" si="173"/>
        <v>0</v>
      </c>
      <c r="AM2010" s="4">
        <f t="shared" si="173"/>
        <v>0</v>
      </c>
      <c r="AN2010" s="4">
        <f t="shared" si="173"/>
        <v>0</v>
      </c>
      <c r="AO2010" s="4">
        <f t="shared" si="173"/>
        <v>0</v>
      </c>
      <c r="AP2010" s="4">
        <f t="shared" si="173"/>
        <v>0</v>
      </c>
      <c r="AQ2010" s="4">
        <f t="shared" si="173"/>
        <v>0</v>
      </c>
      <c r="AR2010" s="4">
        <f t="shared" si="172"/>
        <v>0</v>
      </c>
      <c r="AS2010" s="4">
        <f t="shared" si="171"/>
        <v>0</v>
      </c>
      <c r="AT2010" s="4">
        <f t="shared" si="171"/>
        <v>0</v>
      </c>
      <c r="AU2010" s="4">
        <f t="shared" si="171"/>
        <v>0</v>
      </c>
      <c r="AV2010" s="4">
        <f t="shared" si="171"/>
        <v>0</v>
      </c>
      <c r="AW2010" s="4">
        <f t="shared" si="171"/>
        <v>0</v>
      </c>
      <c r="AX2010" s="4">
        <f t="shared" si="171"/>
        <v>0</v>
      </c>
      <c r="AY2010" s="4">
        <f t="shared" si="171"/>
        <v>0</v>
      </c>
      <c r="AZ2010" s="4">
        <f t="shared" si="171"/>
        <v>0</v>
      </c>
      <c r="BA2010" s="4">
        <f t="shared" si="171"/>
        <v>0</v>
      </c>
      <c r="BB2010" s="67">
        <f t="shared" si="171"/>
        <v>3.2939407111321579E-3</v>
      </c>
    </row>
    <row r="2011" spans="1:54" x14ac:dyDescent="0.3">
      <c r="A2011" t="s">
        <v>68</v>
      </c>
      <c r="B2011" t="s">
        <v>69</v>
      </c>
      <c r="C2011">
        <v>920890</v>
      </c>
      <c r="D2011" t="s">
        <v>70</v>
      </c>
      <c r="E2011" t="s">
        <v>71</v>
      </c>
      <c r="F2011" t="s">
        <v>72</v>
      </c>
      <c r="G2011" t="s">
        <v>108</v>
      </c>
      <c r="H2011">
        <v>6</v>
      </c>
      <c r="I2011" t="s">
        <v>243</v>
      </c>
      <c r="J2011" s="4">
        <v>0</v>
      </c>
      <c r="K2011" s="4">
        <v>0</v>
      </c>
      <c r="L2011" s="4">
        <v>0</v>
      </c>
      <c r="M2011" s="4">
        <v>0</v>
      </c>
      <c r="N2011" s="4">
        <v>0</v>
      </c>
      <c r="O2011" s="4">
        <v>0</v>
      </c>
      <c r="P2011" s="4">
        <v>0</v>
      </c>
      <c r="Q2011" s="4">
        <v>0</v>
      </c>
      <c r="R2011" s="4">
        <v>0</v>
      </c>
      <c r="S2011" s="4">
        <v>0</v>
      </c>
      <c r="T2011" s="4">
        <v>0</v>
      </c>
      <c r="U2011" s="4">
        <v>0</v>
      </c>
      <c r="V2011" s="4">
        <v>0</v>
      </c>
      <c r="W2011" s="4">
        <v>0</v>
      </c>
      <c r="X2011" s="4">
        <v>0</v>
      </c>
      <c r="Y2011" s="4">
        <v>0</v>
      </c>
      <c r="Z2011" s="4">
        <v>0</v>
      </c>
      <c r="AA2011" s="4">
        <v>0</v>
      </c>
      <c r="AB2011" s="4">
        <v>0</v>
      </c>
      <c r="AC2011" s="4">
        <v>46.218000000000004</v>
      </c>
      <c r="AG2011" s="66">
        <v>920890</v>
      </c>
      <c r="AH2011" t="s">
        <v>243</v>
      </c>
      <c r="AI2011" s="4">
        <f t="shared" si="173"/>
        <v>0</v>
      </c>
      <c r="AJ2011" s="4">
        <f t="shared" si="173"/>
        <v>0</v>
      </c>
      <c r="AK2011" s="4">
        <f t="shared" si="173"/>
        <v>0</v>
      </c>
      <c r="AL2011" s="4">
        <f t="shared" si="173"/>
        <v>0</v>
      </c>
      <c r="AM2011" s="4">
        <f t="shared" si="173"/>
        <v>0</v>
      </c>
      <c r="AN2011" s="4">
        <f t="shared" si="173"/>
        <v>0</v>
      </c>
      <c r="AO2011" s="4">
        <f t="shared" si="173"/>
        <v>0</v>
      </c>
      <c r="AP2011" s="4">
        <f t="shared" si="173"/>
        <v>0</v>
      </c>
      <c r="AQ2011" s="4">
        <f t="shared" si="173"/>
        <v>0</v>
      </c>
      <c r="AR2011" s="4">
        <f t="shared" si="172"/>
        <v>0</v>
      </c>
      <c r="AS2011" s="4">
        <f t="shared" si="171"/>
        <v>0</v>
      </c>
      <c r="AT2011" s="4">
        <f t="shared" si="171"/>
        <v>0</v>
      </c>
      <c r="AU2011" s="4">
        <f t="shared" si="171"/>
        <v>0</v>
      </c>
      <c r="AV2011" s="4">
        <f t="shared" si="171"/>
        <v>0</v>
      </c>
      <c r="AW2011" s="4">
        <f t="shared" si="171"/>
        <v>0</v>
      </c>
      <c r="AX2011" s="4">
        <f t="shared" si="171"/>
        <v>0</v>
      </c>
      <c r="AY2011" s="4">
        <f t="shared" si="171"/>
        <v>0</v>
      </c>
      <c r="AZ2011" s="4">
        <f t="shared" si="171"/>
        <v>0</v>
      </c>
      <c r="BA2011" s="4">
        <f t="shared" si="171"/>
        <v>0</v>
      </c>
      <c r="BB2011" s="67">
        <f t="shared" si="171"/>
        <v>7.6966305251317535E-2</v>
      </c>
    </row>
    <row r="2012" spans="1:54" x14ac:dyDescent="0.3">
      <c r="A2012" t="s">
        <v>68</v>
      </c>
      <c r="B2012" t="s">
        <v>69</v>
      </c>
      <c r="C2012">
        <v>920930</v>
      </c>
      <c r="D2012" t="s">
        <v>70</v>
      </c>
      <c r="E2012" t="s">
        <v>71</v>
      </c>
      <c r="F2012" t="s">
        <v>72</v>
      </c>
      <c r="G2012" t="s">
        <v>108</v>
      </c>
      <c r="H2012">
        <v>6</v>
      </c>
      <c r="I2012" t="s">
        <v>1579</v>
      </c>
      <c r="J2012" s="4">
        <v>0</v>
      </c>
      <c r="K2012" s="4">
        <v>0</v>
      </c>
      <c r="L2012" s="4">
        <v>0</v>
      </c>
      <c r="M2012" s="4">
        <v>0</v>
      </c>
      <c r="N2012" s="4">
        <v>0</v>
      </c>
      <c r="O2012" s="4">
        <v>0</v>
      </c>
      <c r="P2012" s="4">
        <v>0</v>
      </c>
      <c r="Q2012" s="4">
        <v>8.4000000000000005E-2</v>
      </c>
      <c r="R2012" s="4">
        <v>0</v>
      </c>
      <c r="S2012" s="4">
        <v>0</v>
      </c>
      <c r="T2012" s="4">
        <v>0</v>
      </c>
      <c r="U2012" s="4">
        <v>0</v>
      </c>
      <c r="V2012" s="4">
        <v>0</v>
      </c>
      <c r="W2012" s="4">
        <v>0</v>
      </c>
      <c r="X2012" s="4">
        <v>0</v>
      </c>
      <c r="Y2012" s="4">
        <v>0</v>
      </c>
      <c r="Z2012" s="4">
        <v>0</v>
      </c>
      <c r="AA2012" s="4">
        <v>0</v>
      </c>
      <c r="AB2012" s="4">
        <v>0</v>
      </c>
      <c r="AC2012" s="4">
        <v>0</v>
      </c>
      <c r="AG2012" s="66">
        <v>920930</v>
      </c>
      <c r="AH2012" t="s">
        <v>1579</v>
      </c>
      <c r="AI2012" s="4">
        <f t="shared" si="173"/>
        <v>0</v>
      </c>
      <c r="AJ2012" s="4">
        <f t="shared" si="173"/>
        <v>0</v>
      </c>
      <c r="AK2012" s="4">
        <f t="shared" si="173"/>
        <v>0</v>
      </c>
      <c r="AL2012" s="4">
        <f t="shared" si="173"/>
        <v>0</v>
      </c>
      <c r="AM2012" s="4">
        <f t="shared" si="173"/>
        <v>0</v>
      </c>
      <c r="AN2012" s="4">
        <f t="shared" si="173"/>
        <v>0</v>
      </c>
      <c r="AO2012" s="4">
        <f t="shared" si="173"/>
        <v>0</v>
      </c>
      <c r="AP2012" s="4">
        <f t="shared" si="173"/>
        <v>4.9412979683853401E-4</v>
      </c>
      <c r="AQ2012" s="4">
        <f t="shared" si="173"/>
        <v>0</v>
      </c>
      <c r="AR2012" s="4">
        <f t="shared" si="172"/>
        <v>0</v>
      </c>
      <c r="AS2012" s="4">
        <f t="shared" si="171"/>
        <v>0</v>
      </c>
      <c r="AT2012" s="4">
        <f t="shared" si="171"/>
        <v>0</v>
      </c>
      <c r="AU2012" s="4">
        <f t="shared" si="171"/>
        <v>0</v>
      </c>
      <c r="AV2012" s="4">
        <f t="shared" si="171"/>
        <v>0</v>
      </c>
      <c r="AW2012" s="4">
        <f t="shared" si="171"/>
        <v>0</v>
      </c>
      <c r="AX2012" s="4">
        <f t="shared" si="171"/>
        <v>0</v>
      </c>
      <c r="AY2012" s="4">
        <f t="shared" si="171"/>
        <v>0</v>
      </c>
      <c r="AZ2012" s="4">
        <f t="shared" si="171"/>
        <v>0</v>
      </c>
      <c r="BA2012" s="4">
        <f t="shared" si="171"/>
        <v>0</v>
      </c>
      <c r="BB2012" s="67">
        <f t="shared" si="171"/>
        <v>0</v>
      </c>
    </row>
    <row r="2013" spans="1:54" x14ac:dyDescent="0.3">
      <c r="A2013" t="s">
        <v>68</v>
      </c>
      <c r="B2013" t="s">
        <v>69</v>
      </c>
      <c r="C2013">
        <v>920991</v>
      </c>
      <c r="D2013" t="s">
        <v>70</v>
      </c>
      <c r="E2013" t="s">
        <v>71</v>
      </c>
      <c r="F2013" t="s">
        <v>72</v>
      </c>
      <c r="G2013" t="s">
        <v>108</v>
      </c>
      <c r="H2013">
        <v>6</v>
      </c>
      <c r="I2013" t="s">
        <v>1580</v>
      </c>
      <c r="J2013" s="4">
        <v>0</v>
      </c>
      <c r="K2013" s="4">
        <v>0</v>
      </c>
      <c r="L2013" s="4">
        <v>0</v>
      </c>
      <c r="M2013" s="4">
        <v>0</v>
      </c>
      <c r="N2013" s="4">
        <v>0</v>
      </c>
      <c r="O2013" s="4">
        <v>0</v>
      </c>
      <c r="P2013" s="4">
        <v>0</v>
      </c>
      <c r="Q2013" s="4">
        <v>0</v>
      </c>
      <c r="R2013" s="4">
        <v>0</v>
      </c>
      <c r="S2013" s="4">
        <v>0</v>
      </c>
      <c r="T2013" s="4">
        <v>0</v>
      </c>
      <c r="U2013" s="4">
        <v>0.65600000000000003</v>
      </c>
      <c r="V2013" s="4">
        <v>0</v>
      </c>
      <c r="W2013" s="4">
        <v>0</v>
      </c>
      <c r="X2013" s="4">
        <v>0</v>
      </c>
      <c r="Y2013" s="4">
        <v>0</v>
      </c>
      <c r="Z2013" s="4">
        <v>0</v>
      </c>
      <c r="AA2013" s="4">
        <v>0</v>
      </c>
      <c r="AB2013" s="4">
        <v>0</v>
      </c>
      <c r="AC2013" s="4">
        <v>0</v>
      </c>
      <c r="AG2013" s="66">
        <v>920991</v>
      </c>
      <c r="AH2013" t="s">
        <v>1580</v>
      </c>
      <c r="AI2013" s="4">
        <f t="shared" si="173"/>
        <v>0</v>
      </c>
      <c r="AJ2013" s="4">
        <f t="shared" si="173"/>
        <v>0</v>
      </c>
      <c r="AK2013" s="4">
        <f t="shared" si="173"/>
        <v>0</v>
      </c>
      <c r="AL2013" s="4">
        <f t="shared" si="173"/>
        <v>0</v>
      </c>
      <c r="AM2013" s="4">
        <f t="shared" si="173"/>
        <v>0</v>
      </c>
      <c r="AN2013" s="4">
        <f t="shared" si="173"/>
        <v>0</v>
      </c>
      <c r="AO2013" s="4">
        <f t="shared" si="173"/>
        <v>0</v>
      </c>
      <c r="AP2013" s="4">
        <f t="shared" si="173"/>
        <v>0</v>
      </c>
      <c r="AQ2013" s="4">
        <f t="shared" si="173"/>
        <v>0</v>
      </c>
      <c r="AR2013" s="4">
        <f t="shared" si="172"/>
        <v>0</v>
      </c>
      <c r="AS2013" s="4">
        <f t="shared" si="171"/>
        <v>0</v>
      </c>
      <c r="AT2013" s="4">
        <f t="shared" si="171"/>
        <v>1.9654725791557388E-3</v>
      </c>
      <c r="AU2013" s="4">
        <f t="shared" si="171"/>
        <v>0</v>
      </c>
      <c r="AV2013" s="4">
        <f t="shared" si="171"/>
        <v>0</v>
      </c>
      <c r="AW2013" s="4">
        <f t="shared" si="171"/>
        <v>0</v>
      </c>
      <c r="AX2013" s="4">
        <f t="shared" si="171"/>
        <v>0</v>
      </c>
      <c r="AY2013" s="4">
        <f t="shared" si="171"/>
        <v>0</v>
      </c>
      <c r="AZ2013" s="4">
        <f t="shared" si="171"/>
        <v>0</v>
      </c>
      <c r="BA2013" s="4">
        <f t="shared" si="171"/>
        <v>0</v>
      </c>
      <c r="BB2013" s="67">
        <f t="shared" si="171"/>
        <v>0</v>
      </c>
    </row>
    <row r="2014" spans="1:54" x14ac:dyDescent="0.3">
      <c r="A2014" t="s">
        <v>68</v>
      </c>
      <c r="B2014" t="s">
        <v>69</v>
      </c>
      <c r="C2014">
        <v>930700</v>
      </c>
      <c r="D2014" t="s">
        <v>70</v>
      </c>
      <c r="E2014" t="s">
        <v>71</v>
      </c>
      <c r="F2014" t="s">
        <v>72</v>
      </c>
      <c r="G2014" t="s">
        <v>108</v>
      </c>
      <c r="H2014">
        <v>6</v>
      </c>
      <c r="I2014" t="s">
        <v>1581</v>
      </c>
      <c r="J2014" s="4">
        <v>0</v>
      </c>
      <c r="K2014" s="4">
        <v>0</v>
      </c>
      <c r="L2014" s="4">
        <v>0</v>
      </c>
      <c r="M2014" s="4">
        <v>0</v>
      </c>
      <c r="N2014" s="4">
        <v>0</v>
      </c>
      <c r="O2014" s="4">
        <v>0</v>
      </c>
      <c r="P2014" s="4">
        <v>0</v>
      </c>
      <c r="Q2014" s="4">
        <v>0</v>
      </c>
      <c r="R2014" s="4">
        <v>0</v>
      </c>
      <c r="S2014" s="4">
        <v>0</v>
      </c>
      <c r="T2014" s="4">
        <v>1.9E-2</v>
      </c>
      <c r="U2014" s="4">
        <v>12.045999999999999</v>
      </c>
      <c r="V2014" s="4">
        <v>0</v>
      </c>
      <c r="W2014" s="4">
        <v>0</v>
      </c>
      <c r="X2014" s="4">
        <v>0</v>
      </c>
      <c r="Y2014" s="4">
        <v>0</v>
      </c>
      <c r="Z2014" s="4">
        <v>0</v>
      </c>
      <c r="AA2014" s="4">
        <v>0</v>
      </c>
      <c r="AB2014" s="4">
        <v>0.502</v>
      </c>
      <c r="AC2014" s="4">
        <v>0</v>
      </c>
      <c r="AG2014" s="66">
        <v>930700</v>
      </c>
      <c r="AH2014" t="s">
        <v>1581</v>
      </c>
      <c r="AI2014" s="4">
        <f t="shared" si="173"/>
        <v>0</v>
      </c>
      <c r="AJ2014" s="4">
        <f t="shared" si="173"/>
        <v>0</v>
      </c>
      <c r="AK2014" s="4">
        <f t="shared" si="173"/>
        <v>0</v>
      </c>
      <c r="AL2014" s="4">
        <f t="shared" si="173"/>
        <v>0</v>
      </c>
      <c r="AM2014" s="4">
        <f t="shared" si="173"/>
        <v>0</v>
      </c>
      <c r="AN2014" s="4">
        <f t="shared" si="173"/>
        <v>0</v>
      </c>
      <c r="AO2014" s="4">
        <f t="shared" si="173"/>
        <v>0</v>
      </c>
      <c r="AP2014" s="4">
        <f t="shared" si="173"/>
        <v>0</v>
      </c>
      <c r="AQ2014" s="4">
        <f t="shared" si="173"/>
        <v>0</v>
      </c>
      <c r="AR2014" s="4">
        <f t="shared" si="172"/>
        <v>0</v>
      </c>
      <c r="AS2014" s="4">
        <f t="shared" si="171"/>
        <v>2.1953943213082351E-6</v>
      </c>
      <c r="AT2014" s="4">
        <f t="shared" si="171"/>
        <v>3.6091589464192116E-2</v>
      </c>
      <c r="AU2014" s="4">
        <f t="shared" si="171"/>
        <v>0</v>
      </c>
      <c r="AV2014" s="4">
        <f t="shared" si="171"/>
        <v>0</v>
      </c>
      <c r="AW2014" s="4">
        <f t="shared" si="171"/>
        <v>0</v>
      </c>
      <c r="AX2014" s="4">
        <f t="shared" si="171"/>
        <v>0</v>
      </c>
      <c r="AY2014" s="4">
        <f t="shared" si="171"/>
        <v>0</v>
      </c>
      <c r="AZ2014" s="4">
        <f t="shared" si="171"/>
        <v>0</v>
      </c>
      <c r="BA2014" s="4">
        <f t="shared" si="171"/>
        <v>8.8364628082961822E-4</v>
      </c>
      <c r="BB2014" s="67">
        <f t="shared" si="171"/>
        <v>0</v>
      </c>
    </row>
    <row r="2015" spans="1:54" x14ac:dyDescent="0.3">
      <c r="A2015" t="s">
        <v>68</v>
      </c>
      <c r="B2015" t="s">
        <v>69</v>
      </c>
      <c r="C2015">
        <v>940120</v>
      </c>
      <c r="D2015" t="s">
        <v>70</v>
      </c>
      <c r="E2015" t="s">
        <v>71</v>
      </c>
      <c r="F2015" t="s">
        <v>72</v>
      </c>
      <c r="G2015" t="s">
        <v>108</v>
      </c>
      <c r="H2015">
        <v>6</v>
      </c>
      <c r="I2015" t="s">
        <v>1582</v>
      </c>
      <c r="J2015" s="4">
        <v>0</v>
      </c>
      <c r="K2015" s="4">
        <v>0</v>
      </c>
      <c r="L2015" s="4">
        <v>0</v>
      </c>
      <c r="M2015" s="4">
        <v>0</v>
      </c>
      <c r="N2015" s="4">
        <v>0</v>
      </c>
      <c r="O2015" s="4">
        <v>0</v>
      </c>
      <c r="P2015" s="4">
        <v>0</v>
      </c>
      <c r="Q2015" s="4">
        <v>0</v>
      </c>
      <c r="R2015" s="4">
        <v>0</v>
      </c>
      <c r="S2015" s="4">
        <v>0</v>
      </c>
      <c r="T2015" s="4">
        <v>0</v>
      </c>
      <c r="U2015" s="4">
        <v>0</v>
      </c>
      <c r="V2015" s="4">
        <v>0</v>
      </c>
      <c r="W2015" s="4">
        <v>0</v>
      </c>
      <c r="X2015" s="4">
        <v>0</v>
      </c>
      <c r="Y2015" s="4">
        <v>0</v>
      </c>
      <c r="Z2015" s="4">
        <v>0</v>
      </c>
      <c r="AA2015" s="4">
        <v>0</v>
      </c>
      <c r="AB2015" s="4">
        <v>0</v>
      </c>
      <c r="AC2015" s="4">
        <v>1.1339999999999999</v>
      </c>
      <c r="AG2015" s="66">
        <v>940120</v>
      </c>
      <c r="AH2015" t="s">
        <v>1582</v>
      </c>
      <c r="AI2015" s="4">
        <f t="shared" si="173"/>
        <v>0</v>
      </c>
      <c r="AJ2015" s="4">
        <f t="shared" si="173"/>
        <v>0</v>
      </c>
      <c r="AK2015" s="4">
        <f t="shared" si="173"/>
        <v>0</v>
      </c>
      <c r="AL2015" s="4">
        <f t="shared" si="173"/>
        <v>0</v>
      </c>
      <c r="AM2015" s="4">
        <f t="shared" si="173"/>
        <v>0</v>
      </c>
      <c r="AN2015" s="4">
        <f t="shared" si="173"/>
        <v>0</v>
      </c>
      <c r="AO2015" s="4">
        <f t="shared" si="173"/>
        <v>0</v>
      </c>
      <c r="AP2015" s="4">
        <f t="shared" si="173"/>
        <v>0</v>
      </c>
      <c r="AQ2015" s="4">
        <f t="shared" si="173"/>
        <v>0</v>
      </c>
      <c r="AR2015" s="4">
        <f t="shared" si="172"/>
        <v>0</v>
      </c>
      <c r="AS2015" s="4">
        <f t="shared" si="171"/>
        <v>0</v>
      </c>
      <c r="AT2015" s="4">
        <f t="shared" si="171"/>
        <v>0</v>
      </c>
      <c r="AU2015" s="4">
        <f t="shared" si="171"/>
        <v>0</v>
      </c>
      <c r="AV2015" s="4">
        <f t="shared" si="171"/>
        <v>0</v>
      </c>
      <c r="AW2015" s="4">
        <f t="shared" si="171"/>
        <v>0</v>
      </c>
      <c r="AX2015" s="4">
        <f t="shared" si="171"/>
        <v>0</v>
      </c>
      <c r="AY2015" s="4">
        <f t="shared" si="171"/>
        <v>0</v>
      </c>
      <c r="AZ2015" s="4">
        <f t="shared" si="171"/>
        <v>0</v>
      </c>
      <c r="BA2015" s="4">
        <f t="shared" si="171"/>
        <v>0</v>
      </c>
      <c r="BB2015" s="67">
        <f t="shared" si="171"/>
        <v>1.8884371923275365E-3</v>
      </c>
    </row>
    <row r="2016" spans="1:54" x14ac:dyDescent="0.3">
      <c r="A2016" t="s">
        <v>68</v>
      </c>
      <c r="B2016" t="s">
        <v>69</v>
      </c>
      <c r="C2016">
        <v>940150</v>
      </c>
      <c r="D2016" t="s">
        <v>70</v>
      </c>
      <c r="E2016" t="s">
        <v>71</v>
      </c>
      <c r="F2016" t="s">
        <v>72</v>
      </c>
      <c r="G2016" t="s">
        <v>108</v>
      </c>
      <c r="H2016">
        <v>6</v>
      </c>
      <c r="I2016" t="s">
        <v>1583</v>
      </c>
      <c r="J2016" s="4">
        <v>0</v>
      </c>
      <c r="K2016" s="4">
        <v>0</v>
      </c>
      <c r="L2016" s="4">
        <v>0</v>
      </c>
      <c r="M2016" s="4">
        <v>0</v>
      </c>
      <c r="N2016" s="4">
        <v>0</v>
      </c>
      <c r="O2016" s="4">
        <v>0</v>
      </c>
      <c r="P2016" s="4">
        <v>0</v>
      </c>
      <c r="Q2016" s="4">
        <v>0</v>
      </c>
      <c r="R2016" s="4">
        <v>0</v>
      </c>
      <c r="S2016" s="4">
        <v>0</v>
      </c>
      <c r="T2016" s="4">
        <v>0</v>
      </c>
      <c r="U2016" s="4">
        <v>0</v>
      </c>
      <c r="V2016" s="4">
        <v>0</v>
      </c>
      <c r="W2016" s="4">
        <v>0.38900000000000001</v>
      </c>
      <c r="X2016" s="4">
        <v>0</v>
      </c>
      <c r="Y2016" s="4">
        <v>0</v>
      </c>
      <c r="Z2016" s="4">
        <v>0</v>
      </c>
      <c r="AA2016" s="4">
        <v>0</v>
      </c>
      <c r="AB2016" s="4">
        <v>0</v>
      </c>
      <c r="AC2016" s="4">
        <v>0</v>
      </c>
      <c r="AG2016" s="66">
        <v>940150</v>
      </c>
      <c r="AH2016" t="s">
        <v>1583</v>
      </c>
      <c r="AI2016" s="4">
        <f t="shared" si="173"/>
        <v>0</v>
      </c>
      <c r="AJ2016" s="4">
        <f t="shared" si="173"/>
        <v>0</v>
      </c>
      <c r="AK2016" s="4">
        <f t="shared" si="173"/>
        <v>0</v>
      </c>
      <c r="AL2016" s="4">
        <f t="shared" si="173"/>
        <v>0</v>
      </c>
      <c r="AM2016" s="4">
        <f t="shared" si="173"/>
        <v>0</v>
      </c>
      <c r="AN2016" s="4">
        <f t="shared" si="173"/>
        <v>0</v>
      </c>
      <c r="AO2016" s="4">
        <f t="shared" si="173"/>
        <v>0</v>
      </c>
      <c r="AP2016" s="4">
        <f t="shared" si="173"/>
        <v>0</v>
      </c>
      <c r="AQ2016" s="4">
        <f t="shared" si="173"/>
        <v>0</v>
      </c>
      <c r="AR2016" s="4">
        <f t="shared" si="172"/>
        <v>0</v>
      </c>
      <c r="AS2016" s="4">
        <f t="shared" si="171"/>
        <v>0</v>
      </c>
      <c r="AT2016" s="4">
        <f t="shared" si="171"/>
        <v>0</v>
      </c>
      <c r="AU2016" s="4">
        <f t="shared" si="171"/>
        <v>0</v>
      </c>
      <c r="AV2016" s="4">
        <f t="shared" si="171"/>
        <v>9.165301825994368E-4</v>
      </c>
      <c r="AW2016" s="4">
        <f t="shared" si="171"/>
        <v>0</v>
      </c>
      <c r="AX2016" s="4">
        <f t="shared" si="171"/>
        <v>0</v>
      </c>
      <c r="AY2016" s="4">
        <f t="shared" si="171"/>
        <v>0</v>
      </c>
      <c r="AZ2016" s="4">
        <f t="shared" si="171"/>
        <v>0</v>
      </c>
      <c r="BA2016" s="4">
        <f t="shared" si="171"/>
        <v>0</v>
      </c>
      <c r="BB2016" s="67">
        <f t="shared" si="171"/>
        <v>0</v>
      </c>
    </row>
    <row r="2017" spans="1:54" x14ac:dyDescent="0.3">
      <c r="A2017" t="s">
        <v>68</v>
      </c>
      <c r="B2017" t="s">
        <v>69</v>
      </c>
      <c r="C2017">
        <v>940161</v>
      </c>
      <c r="D2017" t="s">
        <v>70</v>
      </c>
      <c r="E2017" t="s">
        <v>71</v>
      </c>
      <c r="F2017" t="s">
        <v>72</v>
      </c>
      <c r="G2017" t="s">
        <v>108</v>
      </c>
      <c r="H2017">
        <v>6</v>
      </c>
      <c r="I2017" t="s">
        <v>1584</v>
      </c>
      <c r="J2017" s="4">
        <v>0</v>
      </c>
      <c r="K2017" s="4">
        <v>0</v>
      </c>
      <c r="L2017" s="4">
        <v>0</v>
      </c>
      <c r="M2017" s="4">
        <v>0</v>
      </c>
      <c r="N2017" s="4">
        <v>0</v>
      </c>
      <c r="O2017" s="4">
        <v>0</v>
      </c>
      <c r="P2017" s="4">
        <v>0</v>
      </c>
      <c r="Q2017" s="4">
        <v>0</v>
      </c>
      <c r="R2017" s="4">
        <v>0</v>
      </c>
      <c r="S2017" s="4">
        <v>0</v>
      </c>
      <c r="T2017" s="4">
        <v>0</v>
      </c>
      <c r="U2017" s="4">
        <v>0</v>
      </c>
      <c r="V2017" s="4">
        <v>0</v>
      </c>
      <c r="W2017" s="4">
        <v>0</v>
      </c>
      <c r="X2017" s="4">
        <v>0</v>
      </c>
      <c r="Y2017" s="4">
        <v>0</v>
      </c>
      <c r="Z2017" s="4">
        <v>0</v>
      </c>
      <c r="AA2017" s="4">
        <v>0</v>
      </c>
      <c r="AB2017" s="4">
        <v>26.911000000000001</v>
      </c>
      <c r="AC2017" s="4">
        <v>0.14899999999999999</v>
      </c>
      <c r="AG2017" s="66">
        <v>940161</v>
      </c>
      <c r="AH2017" t="s">
        <v>1584</v>
      </c>
      <c r="AI2017" s="4">
        <f t="shared" si="173"/>
        <v>0</v>
      </c>
      <c r="AJ2017" s="4">
        <f t="shared" si="173"/>
        <v>0</v>
      </c>
      <c r="AK2017" s="4">
        <f t="shared" si="173"/>
        <v>0</v>
      </c>
      <c r="AL2017" s="4">
        <f t="shared" si="173"/>
        <v>0</v>
      </c>
      <c r="AM2017" s="4">
        <f t="shared" si="173"/>
        <v>0</v>
      </c>
      <c r="AN2017" s="4">
        <f t="shared" si="173"/>
        <v>0</v>
      </c>
      <c r="AO2017" s="4">
        <f t="shared" si="173"/>
        <v>0</v>
      </c>
      <c r="AP2017" s="4">
        <f t="shared" si="173"/>
        <v>0</v>
      </c>
      <c r="AQ2017" s="4">
        <f t="shared" si="173"/>
        <v>0</v>
      </c>
      <c r="AR2017" s="4">
        <f t="shared" si="172"/>
        <v>0</v>
      </c>
      <c r="AS2017" s="4">
        <f t="shared" si="171"/>
        <v>0</v>
      </c>
      <c r="AT2017" s="4">
        <f t="shared" si="171"/>
        <v>0</v>
      </c>
      <c r="AU2017" s="4">
        <f t="shared" si="171"/>
        <v>0</v>
      </c>
      <c r="AV2017" s="4">
        <f t="shared" si="171"/>
        <v>0</v>
      </c>
      <c r="AW2017" s="4">
        <f t="shared" si="171"/>
        <v>0</v>
      </c>
      <c r="AX2017" s="4">
        <f t="shared" si="171"/>
        <v>0</v>
      </c>
      <c r="AY2017" s="4">
        <f t="shared" si="171"/>
        <v>0</v>
      </c>
      <c r="AZ2017" s="4">
        <f t="shared" si="171"/>
        <v>0</v>
      </c>
      <c r="BA2017" s="4">
        <f t="shared" si="171"/>
        <v>4.7370129608378206E-2</v>
      </c>
      <c r="BB2017" s="67">
        <f t="shared" si="171"/>
        <v>2.4812799087901497E-4</v>
      </c>
    </row>
    <row r="2018" spans="1:54" x14ac:dyDescent="0.3">
      <c r="A2018" t="s">
        <v>68</v>
      </c>
      <c r="B2018" t="s">
        <v>69</v>
      </c>
      <c r="C2018">
        <v>940169</v>
      </c>
      <c r="D2018" t="s">
        <v>70</v>
      </c>
      <c r="E2018" t="s">
        <v>71</v>
      </c>
      <c r="F2018" t="s">
        <v>72</v>
      </c>
      <c r="G2018" t="s">
        <v>108</v>
      </c>
      <c r="H2018">
        <v>6</v>
      </c>
      <c r="I2018" t="s">
        <v>1584</v>
      </c>
      <c r="J2018" s="4">
        <v>0</v>
      </c>
      <c r="K2018" s="4">
        <v>0</v>
      </c>
      <c r="L2018" s="4">
        <v>0</v>
      </c>
      <c r="M2018" s="4">
        <v>0</v>
      </c>
      <c r="N2018" s="4">
        <v>0</v>
      </c>
      <c r="O2018" s="4">
        <v>0</v>
      </c>
      <c r="P2018" s="4">
        <v>0</v>
      </c>
      <c r="Q2018" s="4">
        <v>0</v>
      </c>
      <c r="R2018" s="4">
        <v>0</v>
      </c>
      <c r="S2018" s="4">
        <v>0</v>
      </c>
      <c r="T2018" s="4">
        <v>0</v>
      </c>
      <c r="U2018" s="4">
        <v>0</v>
      </c>
      <c r="V2018" s="4">
        <v>0</v>
      </c>
      <c r="W2018" s="4">
        <v>1.105</v>
      </c>
      <c r="X2018" s="4">
        <v>0</v>
      </c>
      <c r="Y2018" s="4">
        <v>0</v>
      </c>
      <c r="Z2018" s="4">
        <v>0</v>
      </c>
      <c r="AA2018" s="4">
        <v>0</v>
      </c>
      <c r="AB2018" s="4">
        <v>0</v>
      </c>
      <c r="AC2018" s="4">
        <v>0.624</v>
      </c>
      <c r="AG2018" s="66">
        <v>940169</v>
      </c>
      <c r="AH2018" t="s">
        <v>1584</v>
      </c>
      <c r="AI2018" s="4">
        <f t="shared" si="173"/>
        <v>0</v>
      </c>
      <c r="AJ2018" s="4">
        <f t="shared" si="173"/>
        <v>0</v>
      </c>
      <c r="AK2018" s="4">
        <f t="shared" si="173"/>
        <v>0</v>
      </c>
      <c r="AL2018" s="4">
        <f t="shared" si="173"/>
        <v>0</v>
      </c>
      <c r="AM2018" s="4">
        <f t="shared" si="173"/>
        <v>0</v>
      </c>
      <c r="AN2018" s="4">
        <f t="shared" si="173"/>
        <v>0</v>
      </c>
      <c r="AO2018" s="4">
        <f t="shared" si="173"/>
        <v>0</v>
      </c>
      <c r="AP2018" s="4">
        <f t="shared" si="173"/>
        <v>0</v>
      </c>
      <c r="AQ2018" s="4">
        <f t="shared" si="173"/>
        <v>0</v>
      </c>
      <c r="AR2018" s="4">
        <f t="shared" si="172"/>
        <v>0</v>
      </c>
      <c r="AS2018" s="4">
        <f t="shared" si="171"/>
        <v>0</v>
      </c>
      <c r="AT2018" s="4">
        <f t="shared" si="171"/>
        <v>0</v>
      </c>
      <c r="AU2018" s="4">
        <f t="shared" si="171"/>
        <v>0</v>
      </c>
      <c r="AV2018" s="4">
        <f t="shared" si="171"/>
        <v>2.6035111870755206E-3</v>
      </c>
      <c r="AW2018" s="4">
        <f t="shared" si="171"/>
        <v>0</v>
      </c>
      <c r="AX2018" s="4">
        <f t="shared" ref="AX2018:BB2077" si="174">IFERROR((Y2018/Y$2093)*100,0)</f>
        <v>0</v>
      </c>
      <c r="AY2018" s="4">
        <f t="shared" si="174"/>
        <v>0</v>
      </c>
      <c r="AZ2018" s="4">
        <f t="shared" si="174"/>
        <v>0</v>
      </c>
      <c r="BA2018" s="4">
        <f t="shared" si="174"/>
        <v>0</v>
      </c>
      <c r="BB2018" s="67">
        <f t="shared" si="174"/>
        <v>1.0391400423389618E-3</v>
      </c>
    </row>
    <row r="2019" spans="1:54" x14ac:dyDescent="0.3">
      <c r="A2019" t="s">
        <v>68</v>
      </c>
      <c r="B2019" t="s">
        <v>69</v>
      </c>
      <c r="C2019">
        <v>940180</v>
      </c>
      <c r="D2019" t="s">
        <v>70</v>
      </c>
      <c r="E2019" t="s">
        <v>71</v>
      </c>
      <c r="F2019" t="s">
        <v>72</v>
      </c>
      <c r="G2019" t="s">
        <v>108</v>
      </c>
      <c r="H2019">
        <v>6</v>
      </c>
      <c r="I2019" t="s">
        <v>1585</v>
      </c>
      <c r="J2019" s="4">
        <v>0</v>
      </c>
      <c r="K2019" s="4">
        <v>0</v>
      </c>
      <c r="L2019" s="4">
        <v>0</v>
      </c>
      <c r="M2019" s="4">
        <v>0</v>
      </c>
      <c r="N2019" s="4">
        <v>0</v>
      </c>
      <c r="O2019" s="4">
        <v>0</v>
      </c>
      <c r="P2019" s="4">
        <v>0</v>
      </c>
      <c r="Q2019" s="4">
        <v>0</v>
      </c>
      <c r="R2019" s="4">
        <v>0</v>
      </c>
      <c r="S2019" s="4">
        <v>0</v>
      </c>
      <c r="T2019" s="4">
        <v>0</v>
      </c>
      <c r="U2019" s="4">
        <v>0</v>
      </c>
      <c r="V2019" s="4">
        <v>0</v>
      </c>
      <c r="W2019" s="4">
        <v>0</v>
      </c>
      <c r="X2019" s="4">
        <v>0</v>
      </c>
      <c r="Y2019" s="4">
        <v>0</v>
      </c>
      <c r="Z2019" s="4">
        <v>0.25900000000000001</v>
      </c>
      <c r="AA2019" s="4">
        <v>0</v>
      </c>
      <c r="AB2019" s="4">
        <v>0</v>
      </c>
      <c r="AC2019" s="4">
        <v>0</v>
      </c>
      <c r="AG2019" s="66">
        <v>940180</v>
      </c>
      <c r="AH2019" t="s">
        <v>1585</v>
      </c>
      <c r="AI2019" s="4">
        <f t="shared" si="173"/>
        <v>0</v>
      </c>
      <c r="AJ2019" s="4">
        <f t="shared" si="173"/>
        <v>0</v>
      </c>
      <c r="AK2019" s="4">
        <f t="shared" si="173"/>
        <v>0</v>
      </c>
      <c r="AL2019" s="4">
        <f t="shared" si="173"/>
        <v>0</v>
      </c>
      <c r="AM2019" s="4">
        <f t="shared" si="173"/>
        <v>0</v>
      </c>
      <c r="AN2019" s="4">
        <f t="shared" si="173"/>
        <v>0</v>
      </c>
      <c r="AO2019" s="4">
        <f t="shared" si="173"/>
        <v>0</v>
      </c>
      <c r="AP2019" s="4">
        <f t="shared" si="173"/>
        <v>0</v>
      </c>
      <c r="AQ2019" s="4">
        <f t="shared" si="173"/>
        <v>0</v>
      </c>
      <c r="AR2019" s="4">
        <f t="shared" si="172"/>
        <v>0</v>
      </c>
      <c r="AS2019" s="4">
        <f t="shared" si="172"/>
        <v>0</v>
      </c>
      <c r="AT2019" s="4">
        <f t="shared" si="172"/>
        <v>0</v>
      </c>
      <c r="AU2019" s="4">
        <f t="shared" si="172"/>
        <v>0</v>
      </c>
      <c r="AV2019" s="4">
        <f t="shared" si="172"/>
        <v>0</v>
      </c>
      <c r="AW2019" s="4">
        <f t="shared" si="172"/>
        <v>0</v>
      </c>
      <c r="AX2019" s="4">
        <f t="shared" si="174"/>
        <v>0</v>
      </c>
      <c r="AY2019" s="4">
        <f t="shared" si="174"/>
        <v>5.3957227210175453E-4</v>
      </c>
      <c r="AZ2019" s="4">
        <f t="shared" si="174"/>
        <v>0</v>
      </c>
      <c r="BA2019" s="4">
        <f t="shared" si="174"/>
        <v>0</v>
      </c>
      <c r="BB2019" s="67">
        <f t="shared" si="174"/>
        <v>0</v>
      </c>
    </row>
    <row r="2020" spans="1:54" x14ac:dyDescent="0.3">
      <c r="A2020" t="s">
        <v>68</v>
      </c>
      <c r="B2020" t="s">
        <v>69</v>
      </c>
      <c r="C2020">
        <v>940190</v>
      </c>
      <c r="D2020" t="s">
        <v>70</v>
      </c>
      <c r="E2020" t="s">
        <v>71</v>
      </c>
      <c r="F2020" t="s">
        <v>72</v>
      </c>
      <c r="G2020" t="s">
        <v>108</v>
      </c>
      <c r="H2020">
        <v>6</v>
      </c>
      <c r="I2020" t="s">
        <v>962</v>
      </c>
      <c r="J2020" s="4">
        <v>0</v>
      </c>
      <c r="K2020" s="4">
        <v>0</v>
      </c>
      <c r="L2020" s="4">
        <v>0</v>
      </c>
      <c r="M2020" s="4">
        <v>0</v>
      </c>
      <c r="N2020" s="4">
        <v>0</v>
      </c>
      <c r="O2020" s="4">
        <v>0</v>
      </c>
      <c r="P2020" s="4">
        <v>0</v>
      </c>
      <c r="Q2020" s="4">
        <v>0</v>
      </c>
      <c r="R2020" s="4">
        <v>0</v>
      </c>
      <c r="S2020" s="4">
        <v>0</v>
      </c>
      <c r="T2020" s="4">
        <v>0</v>
      </c>
      <c r="U2020" s="4">
        <v>0</v>
      </c>
      <c r="V2020" s="4">
        <v>0</v>
      </c>
      <c r="W2020" s="4">
        <v>0</v>
      </c>
      <c r="X2020" s="4">
        <v>0</v>
      </c>
      <c r="Y2020" s="4">
        <v>0</v>
      </c>
      <c r="Z2020" s="4">
        <v>0</v>
      </c>
      <c r="AA2020" s="4">
        <v>0</v>
      </c>
      <c r="AB2020" s="4">
        <v>0</v>
      </c>
      <c r="AC2020" s="4">
        <v>2.5000000000000001E-2</v>
      </c>
      <c r="AG2020" s="66">
        <v>940190</v>
      </c>
      <c r="AH2020" t="s">
        <v>962</v>
      </c>
      <c r="AI2020" s="4">
        <f t="shared" si="173"/>
        <v>0</v>
      </c>
      <c r="AJ2020" s="4">
        <f t="shared" si="173"/>
        <v>0</v>
      </c>
      <c r="AK2020" s="4">
        <f t="shared" si="173"/>
        <v>0</v>
      </c>
      <c r="AL2020" s="4">
        <f t="shared" si="173"/>
        <v>0</v>
      </c>
      <c r="AM2020" s="4">
        <f t="shared" si="173"/>
        <v>0</v>
      </c>
      <c r="AN2020" s="4">
        <f t="shared" si="173"/>
        <v>0</v>
      </c>
      <c r="AO2020" s="4">
        <f t="shared" si="173"/>
        <v>0</v>
      </c>
      <c r="AP2020" s="4">
        <f t="shared" si="173"/>
        <v>0</v>
      </c>
      <c r="AQ2020" s="4">
        <f t="shared" si="173"/>
        <v>0</v>
      </c>
      <c r="AR2020" s="4">
        <f t="shared" si="172"/>
        <v>0</v>
      </c>
      <c r="AS2020" s="4">
        <f t="shared" si="172"/>
        <v>0</v>
      </c>
      <c r="AT2020" s="4">
        <f t="shared" si="172"/>
        <v>0</v>
      </c>
      <c r="AU2020" s="4">
        <f t="shared" si="172"/>
        <v>0</v>
      </c>
      <c r="AV2020" s="4">
        <f t="shared" si="172"/>
        <v>0</v>
      </c>
      <c r="AW2020" s="4">
        <f t="shared" si="172"/>
        <v>0</v>
      </c>
      <c r="AX2020" s="4">
        <f t="shared" si="174"/>
        <v>0</v>
      </c>
      <c r="AY2020" s="4">
        <f t="shared" si="174"/>
        <v>0</v>
      </c>
      <c r="AZ2020" s="4">
        <f t="shared" si="174"/>
        <v>0</v>
      </c>
      <c r="BA2020" s="4">
        <f t="shared" si="174"/>
        <v>0</v>
      </c>
      <c r="BB2020" s="67">
        <f t="shared" si="174"/>
        <v>4.1632213234734053E-5</v>
      </c>
    </row>
    <row r="2021" spans="1:54" x14ac:dyDescent="0.3">
      <c r="A2021" t="s">
        <v>68</v>
      </c>
      <c r="B2021" t="s">
        <v>69</v>
      </c>
      <c r="C2021">
        <v>940210</v>
      </c>
      <c r="D2021" t="s">
        <v>70</v>
      </c>
      <c r="E2021" t="s">
        <v>71</v>
      </c>
      <c r="F2021" t="s">
        <v>72</v>
      </c>
      <c r="G2021" t="s">
        <v>108</v>
      </c>
      <c r="H2021">
        <v>6</v>
      </c>
      <c r="I2021" t="s">
        <v>1586</v>
      </c>
      <c r="J2021" s="4">
        <v>4.5540000000000003</v>
      </c>
      <c r="K2021" s="4">
        <v>0</v>
      </c>
      <c r="L2021" s="4">
        <v>1.7210000000000001</v>
      </c>
      <c r="M2021" s="4">
        <v>0</v>
      </c>
      <c r="N2021" s="4">
        <v>0</v>
      </c>
      <c r="O2021" s="4">
        <v>0.442</v>
      </c>
      <c r="P2021" s="4">
        <v>0</v>
      </c>
      <c r="Q2021" s="4">
        <v>0</v>
      </c>
      <c r="R2021" s="4">
        <v>0</v>
      </c>
      <c r="S2021" s="4">
        <v>0</v>
      </c>
      <c r="T2021" s="4">
        <v>0</v>
      </c>
      <c r="U2021" s="4">
        <v>0</v>
      </c>
      <c r="V2021" s="4">
        <v>3.5329999999999999</v>
      </c>
      <c r="W2021" s="4">
        <v>1.7110000000000001</v>
      </c>
      <c r="X2021" s="4">
        <v>2.3250000000000002</v>
      </c>
      <c r="Y2021" s="4">
        <v>0</v>
      </c>
      <c r="Z2021" s="4">
        <v>0</v>
      </c>
      <c r="AA2021" s="4">
        <v>0</v>
      </c>
      <c r="AB2021" s="4">
        <v>1.6839999999999999</v>
      </c>
      <c r="AC2021" s="4">
        <v>0</v>
      </c>
      <c r="AG2021" s="66">
        <v>940210</v>
      </c>
      <c r="AH2021" t="s">
        <v>1586</v>
      </c>
      <c r="AI2021" s="4">
        <f t="shared" si="173"/>
        <v>0.21008539043866972</v>
      </c>
      <c r="AJ2021" s="4">
        <f t="shared" si="173"/>
        <v>0</v>
      </c>
      <c r="AK2021" s="4">
        <f t="shared" si="173"/>
        <v>3.5712877594682717E-2</v>
      </c>
      <c r="AL2021" s="4">
        <f t="shared" si="173"/>
        <v>0</v>
      </c>
      <c r="AM2021" s="4">
        <f t="shared" si="173"/>
        <v>0</v>
      </c>
      <c r="AN2021" s="4">
        <f t="shared" si="173"/>
        <v>1.0013646652030121E-3</v>
      </c>
      <c r="AO2021" s="4">
        <f t="shared" si="173"/>
        <v>0</v>
      </c>
      <c r="AP2021" s="4">
        <f t="shared" si="173"/>
        <v>0</v>
      </c>
      <c r="AQ2021" s="4">
        <f t="shared" si="173"/>
        <v>0</v>
      </c>
      <c r="AR2021" s="4">
        <f t="shared" si="172"/>
        <v>0</v>
      </c>
      <c r="AS2021" s="4">
        <f t="shared" si="172"/>
        <v>0</v>
      </c>
      <c r="AT2021" s="4">
        <f t="shared" si="172"/>
        <v>0</v>
      </c>
      <c r="AU2021" s="4">
        <f t="shared" si="172"/>
        <v>8.8474685897335387E-3</v>
      </c>
      <c r="AV2021" s="4">
        <f t="shared" si="172"/>
        <v>4.0313191322047205E-3</v>
      </c>
      <c r="AW2021" s="4">
        <f t="shared" si="172"/>
        <v>7.6522340376372648E-3</v>
      </c>
      <c r="AX2021" s="4">
        <f t="shared" si="174"/>
        <v>0</v>
      </c>
      <c r="AY2021" s="4">
        <f t="shared" si="174"/>
        <v>0</v>
      </c>
      <c r="AZ2021" s="4">
        <f t="shared" si="174"/>
        <v>0</v>
      </c>
      <c r="BA2021" s="4">
        <f t="shared" si="174"/>
        <v>2.9642636193567273E-3</v>
      </c>
      <c r="BB2021" s="67">
        <f t="shared" si="174"/>
        <v>0</v>
      </c>
    </row>
    <row r="2022" spans="1:54" x14ac:dyDescent="0.3">
      <c r="A2022" t="s">
        <v>68</v>
      </c>
      <c r="B2022" t="s">
        <v>69</v>
      </c>
      <c r="C2022">
        <v>940290</v>
      </c>
      <c r="D2022" t="s">
        <v>70</v>
      </c>
      <c r="E2022" t="s">
        <v>71</v>
      </c>
      <c r="F2022" t="s">
        <v>72</v>
      </c>
      <c r="G2022" t="s">
        <v>108</v>
      </c>
      <c r="H2022">
        <v>6</v>
      </c>
      <c r="I2022" t="s">
        <v>243</v>
      </c>
      <c r="J2022" s="4">
        <v>0</v>
      </c>
      <c r="K2022" s="4">
        <v>0</v>
      </c>
      <c r="L2022" s="4">
        <v>0</v>
      </c>
      <c r="M2022" s="4">
        <v>0</v>
      </c>
      <c r="N2022" s="4">
        <v>0</v>
      </c>
      <c r="O2022" s="4">
        <v>0</v>
      </c>
      <c r="P2022" s="4">
        <v>0</v>
      </c>
      <c r="Q2022" s="4">
        <v>0</v>
      </c>
      <c r="R2022" s="4">
        <v>0</v>
      </c>
      <c r="S2022" s="4">
        <v>0</v>
      </c>
      <c r="T2022" s="4">
        <v>0</v>
      </c>
      <c r="U2022" s="4">
        <v>0</v>
      </c>
      <c r="V2022" s="4">
        <v>0</v>
      </c>
      <c r="W2022" s="4">
        <v>1.0409999999999999</v>
      </c>
      <c r="X2022" s="4">
        <v>0</v>
      </c>
      <c r="Y2022" s="4">
        <v>0</v>
      </c>
      <c r="Z2022" s="4">
        <v>0</v>
      </c>
      <c r="AA2022" s="4">
        <v>0</v>
      </c>
      <c r="AB2022" s="4">
        <v>0</v>
      </c>
      <c r="AC2022" s="4">
        <v>0</v>
      </c>
      <c r="AG2022" s="66">
        <v>940290</v>
      </c>
      <c r="AH2022" t="s">
        <v>243</v>
      </c>
      <c r="AI2022" s="4">
        <f t="shared" si="173"/>
        <v>0</v>
      </c>
      <c r="AJ2022" s="4">
        <f t="shared" si="173"/>
        <v>0</v>
      </c>
      <c r="AK2022" s="4">
        <f t="shared" si="173"/>
        <v>0</v>
      </c>
      <c r="AL2022" s="4">
        <f t="shared" si="173"/>
        <v>0</v>
      </c>
      <c r="AM2022" s="4">
        <f t="shared" si="173"/>
        <v>0</v>
      </c>
      <c r="AN2022" s="4">
        <f t="shared" si="173"/>
        <v>0</v>
      </c>
      <c r="AO2022" s="4">
        <f t="shared" si="173"/>
        <v>0</v>
      </c>
      <c r="AP2022" s="4">
        <f t="shared" si="173"/>
        <v>0</v>
      </c>
      <c r="AQ2022" s="4">
        <f t="shared" si="173"/>
        <v>0</v>
      </c>
      <c r="AR2022" s="4">
        <f t="shared" si="172"/>
        <v>0</v>
      </c>
      <c r="AS2022" s="4">
        <f t="shared" si="172"/>
        <v>0</v>
      </c>
      <c r="AT2022" s="4">
        <f t="shared" si="172"/>
        <v>0</v>
      </c>
      <c r="AU2022" s="4">
        <f t="shared" si="172"/>
        <v>0</v>
      </c>
      <c r="AV2022" s="4">
        <f t="shared" si="172"/>
        <v>2.4527195889100604E-3</v>
      </c>
      <c r="AW2022" s="4">
        <f t="shared" si="172"/>
        <v>0</v>
      </c>
      <c r="AX2022" s="4">
        <f t="shared" si="174"/>
        <v>0</v>
      </c>
      <c r="AY2022" s="4">
        <f t="shared" si="174"/>
        <v>0</v>
      </c>
      <c r="AZ2022" s="4">
        <f t="shared" si="174"/>
        <v>0</v>
      </c>
      <c r="BA2022" s="4">
        <f t="shared" si="174"/>
        <v>0</v>
      </c>
      <c r="BB2022" s="67">
        <f t="shared" si="174"/>
        <v>0</v>
      </c>
    </row>
    <row r="2023" spans="1:54" x14ac:dyDescent="0.3">
      <c r="A2023" t="s">
        <v>68</v>
      </c>
      <c r="B2023" t="s">
        <v>69</v>
      </c>
      <c r="C2023">
        <v>940310</v>
      </c>
      <c r="D2023" t="s">
        <v>70</v>
      </c>
      <c r="E2023" t="s">
        <v>71</v>
      </c>
      <c r="F2023" t="s">
        <v>72</v>
      </c>
      <c r="G2023" t="s">
        <v>108</v>
      </c>
      <c r="H2023">
        <v>6</v>
      </c>
      <c r="I2023" t="s">
        <v>1587</v>
      </c>
      <c r="J2023" s="4">
        <v>0</v>
      </c>
      <c r="K2023" s="4">
        <v>0</v>
      </c>
      <c r="L2023" s="4">
        <v>0</v>
      </c>
      <c r="M2023" s="4">
        <v>0</v>
      </c>
      <c r="N2023" s="4">
        <v>0</v>
      </c>
      <c r="O2023" s="4">
        <v>0</v>
      </c>
      <c r="P2023" s="4">
        <v>0</v>
      </c>
      <c r="Q2023" s="4">
        <v>0</v>
      </c>
      <c r="R2023" s="4">
        <v>0</v>
      </c>
      <c r="S2023" s="4">
        <v>0</v>
      </c>
      <c r="T2023" s="4">
        <v>0</v>
      </c>
      <c r="U2023" s="4">
        <v>186.49</v>
      </c>
      <c r="V2023" s="4">
        <v>19.254000000000001</v>
      </c>
      <c r="W2023" s="4">
        <v>0</v>
      </c>
      <c r="X2023" s="4">
        <v>0</v>
      </c>
      <c r="Y2023" s="4">
        <v>0</v>
      </c>
      <c r="Z2023" s="4">
        <v>4.2000000000000003E-2</v>
      </c>
      <c r="AA2023" s="4">
        <v>0</v>
      </c>
      <c r="AB2023" s="4">
        <v>0.123</v>
      </c>
      <c r="AC2023" s="4">
        <v>0</v>
      </c>
      <c r="AG2023" s="66">
        <v>940310</v>
      </c>
      <c r="AH2023" t="s">
        <v>1587</v>
      </c>
      <c r="AI2023" s="4">
        <f t="shared" si="173"/>
        <v>0</v>
      </c>
      <c r="AJ2023" s="4">
        <f t="shared" si="173"/>
        <v>0</v>
      </c>
      <c r="AK2023" s="4">
        <f t="shared" si="173"/>
        <v>0</v>
      </c>
      <c r="AL2023" s="4">
        <f t="shared" si="173"/>
        <v>0</v>
      </c>
      <c r="AM2023" s="4">
        <f t="shared" si="173"/>
        <v>0</v>
      </c>
      <c r="AN2023" s="4">
        <f t="shared" si="173"/>
        <v>0</v>
      </c>
      <c r="AO2023" s="4">
        <f t="shared" si="173"/>
        <v>0</v>
      </c>
      <c r="AP2023" s="4">
        <f t="shared" si="173"/>
        <v>0</v>
      </c>
      <c r="AQ2023" s="4">
        <f t="shared" si="173"/>
        <v>0</v>
      </c>
      <c r="AR2023" s="4">
        <f t="shared" si="172"/>
        <v>0</v>
      </c>
      <c r="AS2023" s="4">
        <f t="shared" si="172"/>
        <v>0</v>
      </c>
      <c r="AT2023" s="4">
        <f t="shared" si="172"/>
        <v>0.5587514958639539</v>
      </c>
      <c r="AU2023" s="4">
        <f t="shared" si="172"/>
        <v>4.8216575212773727E-2</v>
      </c>
      <c r="AV2023" s="4">
        <f t="shared" si="172"/>
        <v>0</v>
      </c>
      <c r="AW2023" s="4">
        <f t="shared" si="172"/>
        <v>0</v>
      </c>
      <c r="AX2023" s="4">
        <f t="shared" si="174"/>
        <v>0</v>
      </c>
      <c r="AY2023" s="4">
        <f t="shared" si="174"/>
        <v>8.7498206286770999E-5</v>
      </c>
      <c r="AZ2023" s="4">
        <f t="shared" si="174"/>
        <v>0</v>
      </c>
      <c r="BA2023" s="4">
        <f t="shared" si="174"/>
        <v>2.1651094131881087E-4</v>
      </c>
      <c r="BB2023" s="67">
        <f t="shared" si="174"/>
        <v>0</v>
      </c>
    </row>
    <row r="2024" spans="1:54" x14ac:dyDescent="0.3">
      <c r="A2024" t="s">
        <v>68</v>
      </c>
      <c r="B2024" t="s">
        <v>69</v>
      </c>
      <c r="C2024">
        <v>940320</v>
      </c>
      <c r="D2024" t="s">
        <v>70</v>
      </c>
      <c r="E2024" t="s">
        <v>71</v>
      </c>
      <c r="F2024" t="s">
        <v>72</v>
      </c>
      <c r="G2024" t="s">
        <v>108</v>
      </c>
      <c r="H2024">
        <v>6</v>
      </c>
      <c r="I2024" t="s">
        <v>1588</v>
      </c>
      <c r="J2024" s="4">
        <v>0</v>
      </c>
      <c r="K2024" s="4">
        <v>0</v>
      </c>
      <c r="L2024" s="4">
        <v>0</v>
      </c>
      <c r="M2024" s="4">
        <v>0</v>
      </c>
      <c r="N2024" s="4">
        <v>18.335999999999999</v>
      </c>
      <c r="O2024" s="4">
        <v>0</v>
      </c>
      <c r="P2024" s="4">
        <v>0</v>
      </c>
      <c r="Q2024" s="4">
        <v>0</v>
      </c>
      <c r="R2024" s="4">
        <v>0</v>
      </c>
      <c r="S2024" s="4">
        <v>0</v>
      </c>
      <c r="T2024" s="4">
        <v>0</v>
      </c>
      <c r="U2024" s="4">
        <v>0</v>
      </c>
      <c r="V2024" s="4">
        <v>0.86599999999999999</v>
      </c>
      <c r="W2024" s="4">
        <v>0.72699999999999998</v>
      </c>
      <c r="X2024" s="4">
        <v>21.648</v>
      </c>
      <c r="Y2024" s="4">
        <v>0</v>
      </c>
      <c r="Z2024" s="4">
        <v>0.22600000000000001</v>
      </c>
      <c r="AA2024" s="4">
        <v>0</v>
      </c>
      <c r="AB2024" s="4">
        <v>8.5999999999999993E-2</v>
      </c>
      <c r="AC2024" s="4">
        <v>1.1819999999999999</v>
      </c>
      <c r="AG2024" s="66">
        <v>940320</v>
      </c>
      <c r="AH2024" t="s">
        <v>1588</v>
      </c>
      <c r="AI2024" s="4">
        <f t="shared" si="173"/>
        <v>0</v>
      </c>
      <c r="AJ2024" s="4">
        <f t="shared" si="173"/>
        <v>0</v>
      </c>
      <c r="AK2024" s="4">
        <f t="shared" si="173"/>
        <v>0</v>
      </c>
      <c r="AL2024" s="4">
        <f t="shared" si="173"/>
        <v>0</v>
      </c>
      <c r="AM2024" s="4">
        <f t="shared" si="173"/>
        <v>0.41820629731648651</v>
      </c>
      <c r="AN2024" s="4">
        <f t="shared" si="173"/>
        <v>0</v>
      </c>
      <c r="AO2024" s="4">
        <f t="shared" si="173"/>
        <v>0</v>
      </c>
      <c r="AP2024" s="4">
        <f t="shared" si="173"/>
        <v>0</v>
      </c>
      <c r="AQ2024" s="4">
        <f t="shared" si="173"/>
        <v>0</v>
      </c>
      <c r="AR2024" s="4">
        <f t="shared" si="172"/>
        <v>0</v>
      </c>
      <c r="AS2024" s="4">
        <f t="shared" si="172"/>
        <v>0</v>
      </c>
      <c r="AT2024" s="4">
        <f t="shared" si="172"/>
        <v>0</v>
      </c>
      <c r="AU2024" s="4">
        <f t="shared" si="172"/>
        <v>2.1686690627538197E-3</v>
      </c>
      <c r="AV2024" s="4">
        <f t="shared" si="172"/>
        <v>1.7128983104107724E-3</v>
      </c>
      <c r="AW2024" s="4">
        <f t="shared" si="172"/>
        <v>7.1249704278181294E-2</v>
      </c>
      <c r="AX2024" s="4">
        <f t="shared" si="174"/>
        <v>0</v>
      </c>
      <c r="AY2024" s="4">
        <f t="shared" si="174"/>
        <v>4.7082368144786297E-4</v>
      </c>
      <c r="AZ2024" s="4">
        <f t="shared" si="174"/>
        <v>0</v>
      </c>
      <c r="BA2024" s="4">
        <f t="shared" si="174"/>
        <v>1.5138163376762385E-4</v>
      </c>
      <c r="BB2024" s="67">
        <f t="shared" si="174"/>
        <v>1.9683710417382257E-3</v>
      </c>
    </row>
    <row r="2025" spans="1:54" x14ac:dyDescent="0.3">
      <c r="A2025" t="s">
        <v>68</v>
      </c>
      <c r="B2025" t="s">
        <v>69</v>
      </c>
      <c r="C2025">
        <v>940330</v>
      </c>
      <c r="D2025" t="s">
        <v>70</v>
      </c>
      <c r="E2025" t="s">
        <v>71</v>
      </c>
      <c r="F2025" t="s">
        <v>72</v>
      </c>
      <c r="G2025" t="s">
        <v>108</v>
      </c>
      <c r="H2025">
        <v>6</v>
      </c>
      <c r="I2025" t="s">
        <v>1589</v>
      </c>
      <c r="J2025" s="4">
        <v>0</v>
      </c>
      <c r="K2025" s="4">
        <v>0</v>
      </c>
      <c r="L2025" s="4">
        <v>0</v>
      </c>
      <c r="M2025" s="4">
        <v>0</v>
      </c>
      <c r="N2025" s="4">
        <v>53.878</v>
      </c>
      <c r="O2025" s="4">
        <v>0</v>
      </c>
      <c r="P2025" s="4">
        <v>5.1639999999999997</v>
      </c>
      <c r="Q2025" s="4">
        <v>12.042</v>
      </c>
      <c r="R2025" s="4">
        <v>0</v>
      </c>
      <c r="S2025" s="4">
        <v>0</v>
      </c>
      <c r="T2025" s="4">
        <v>0</v>
      </c>
      <c r="U2025" s="4">
        <v>0.755</v>
      </c>
      <c r="V2025" s="4">
        <v>2</v>
      </c>
      <c r="W2025" s="4">
        <v>0.39700000000000002</v>
      </c>
      <c r="X2025" s="4">
        <v>0</v>
      </c>
      <c r="Y2025" s="4">
        <v>0.06</v>
      </c>
      <c r="Z2025" s="4">
        <v>3.7519999999999998</v>
      </c>
      <c r="AA2025" s="4">
        <v>0</v>
      </c>
      <c r="AB2025" s="4">
        <v>2.2189999999999999</v>
      </c>
      <c r="AC2025" s="4">
        <v>0.97699999999999998</v>
      </c>
      <c r="AG2025" s="66">
        <v>940330</v>
      </c>
      <c r="AH2025" t="s">
        <v>1589</v>
      </c>
      <c r="AI2025" s="4">
        <f t="shared" si="173"/>
        <v>0</v>
      </c>
      <c r="AJ2025" s="4">
        <f t="shared" si="173"/>
        <v>0</v>
      </c>
      <c r="AK2025" s="4">
        <f t="shared" si="173"/>
        <v>0</v>
      </c>
      <c r="AL2025" s="4">
        <f t="shared" si="173"/>
        <v>0</v>
      </c>
      <c r="AM2025" s="4">
        <f t="shared" si="173"/>
        <v>1.2288459253281883</v>
      </c>
      <c r="AN2025" s="4">
        <f t="shared" si="173"/>
        <v>0</v>
      </c>
      <c r="AO2025" s="4">
        <f t="shared" si="173"/>
        <v>5.896495718532075E-2</v>
      </c>
      <c r="AP2025" s="4">
        <f t="shared" si="173"/>
        <v>7.08370358753527E-2</v>
      </c>
      <c r="AQ2025" s="4">
        <f t="shared" si="173"/>
        <v>0</v>
      </c>
      <c r="AR2025" s="4">
        <f t="shared" si="172"/>
        <v>0</v>
      </c>
      <c r="AS2025" s="4">
        <f t="shared" si="172"/>
        <v>0</v>
      </c>
      <c r="AT2025" s="4">
        <f t="shared" si="172"/>
        <v>2.2620911543636932E-3</v>
      </c>
      <c r="AU2025" s="4">
        <f t="shared" si="172"/>
        <v>5.0084735860365347E-3</v>
      </c>
      <c r="AV2025" s="4">
        <f t="shared" si="172"/>
        <v>9.3537913237011939E-4</v>
      </c>
      <c r="AW2025" s="4">
        <f t="shared" si="172"/>
        <v>0</v>
      </c>
      <c r="AX2025" s="4">
        <f t="shared" si="174"/>
        <v>1.6027297265307672E-4</v>
      </c>
      <c r="AY2025" s="4">
        <f t="shared" si="174"/>
        <v>7.8165064282848754E-3</v>
      </c>
      <c r="AZ2025" s="4">
        <f t="shared" si="174"/>
        <v>0</v>
      </c>
      <c r="BA2025" s="4">
        <f t="shared" si="174"/>
        <v>3.9059982015157823E-3</v>
      </c>
      <c r="BB2025" s="67">
        <f t="shared" si="174"/>
        <v>1.6269868932134066E-3</v>
      </c>
    </row>
    <row r="2026" spans="1:54" x14ac:dyDescent="0.3">
      <c r="A2026" t="s">
        <v>68</v>
      </c>
      <c r="B2026" t="s">
        <v>69</v>
      </c>
      <c r="C2026">
        <v>940350</v>
      </c>
      <c r="D2026" t="s">
        <v>70</v>
      </c>
      <c r="E2026" t="s">
        <v>71</v>
      </c>
      <c r="F2026" t="s">
        <v>72</v>
      </c>
      <c r="G2026" t="s">
        <v>108</v>
      </c>
      <c r="H2026">
        <v>6</v>
      </c>
      <c r="I2026" t="s">
        <v>1589</v>
      </c>
      <c r="J2026" s="4">
        <v>0</v>
      </c>
      <c r="K2026" s="4">
        <v>0</v>
      </c>
      <c r="L2026" s="4">
        <v>0</v>
      </c>
      <c r="M2026" s="4">
        <v>0</v>
      </c>
      <c r="N2026" s="4">
        <v>0</v>
      </c>
      <c r="O2026" s="4">
        <v>0</v>
      </c>
      <c r="P2026" s="4">
        <v>0</v>
      </c>
      <c r="Q2026" s="4">
        <v>0</v>
      </c>
      <c r="R2026" s="4">
        <v>0</v>
      </c>
      <c r="S2026" s="4">
        <v>0</v>
      </c>
      <c r="T2026" s="4">
        <v>0</v>
      </c>
      <c r="U2026" s="4">
        <v>0</v>
      </c>
      <c r="V2026" s="4">
        <v>0</v>
      </c>
      <c r="W2026" s="4">
        <v>0</v>
      </c>
      <c r="X2026" s="4">
        <v>0</v>
      </c>
      <c r="Y2026" s="4">
        <v>0</v>
      </c>
      <c r="Z2026" s="4">
        <v>0</v>
      </c>
      <c r="AA2026" s="4">
        <v>0.187</v>
      </c>
      <c r="AB2026" s="4">
        <v>0</v>
      </c>
      <c r="AC2026" s="4">
        <v>0</v>
      </c>
      <c r="AG2026" s="66">
        <v>940350</v>
      </c>
      <c r="AH2026" t="s">
        <v>1589</v>
      </c>
      <c r="AI2026" s="4">
        <f t="shared" si="173"/>
        <v>0</v>
      </c>
      <c r="AJ2026" s="4">
        <f t="shared" si="173"/>
        <v>0</v>
      </c>
      <c r="AK2026" s="4">
        <f t="shared" si="173"/>
        <v>0</v>
      </c>
      <c r="AL2026" s="4">
        <f t="shared" si="173"/>
        <v>0</v>
      </c>
      <c r="AM2026" s="4">
        <f t="shared" si="173"/>
        <v>0</v>
      </c>
      <c r="AN2026" s="4">
        <f t="shared" si="173"/>
        <v>0</v>
      </c>
      <c r="AO2026" s="4">
        <f t="shared" si="173"/>
        <v>0</v>
      </c>
      <c r="AP2026" s="4">
        <f t="shared" si="173"/>
        <v>0</v>
      </c>
      <c r="AQ2026" s="4">
        <f t="shared" si="173"/>
        <v>0</v>
      </c>
      <c r="AR2026" s="4">
        <f t="shared" si="172"/>
        <v>0</v>
      </c>
      <c r="AS2026" s="4">
        <f t="shared" si="172"/>
        <v>0</v>
      </c>
      <c r="AT2026" s="4">
        <f t="shared" si="172"/>
        <v>0</v>
      </c>
      <c r="AU2026" s="4">
        <f t="shared" si="172"/>
        <v>0</v>
      </c>
      <c r="AV2026" s="4">
        <f t="shared" si="172"/>
        <v>0</v>
      </c>
      <c r="AW2026" s="4">
        <f t="shared" si="172"/>
        <v>0</v>
      </c>
      <c r="AX2026" s="4">
        <f t="shared" si="174"/>
        <v>0</v>
      </c>
      <c r="AY2026" s="4">
        <f t="shared" si="174"/>
        <v>0</v>
      </c>
      <c r="AZ2026" s="4">
        <f t="shared" si="174"/>
        <v>2.8205253278197043E-4</v>
      </c>
      <c r="BA2026" s="4">
        <f t="shared" si="174"/>
        <v>0</v>
      </c>
      <c r="BB2026" s="67">
        <f t="shared" si="174"/>
        <v>0</v>
      </c>
    </row>
    <row r="2027" spans="1:54" x14ac:dyDescent="0.3">
      <c r="A2027" t="s">
        <v>68</v>
      </c>
      <c r="B2027" t="s">
        <v>69</v>
      </c>
      <c r="C2027">
        <v>940360</v>
      </c>
      <c r="D2027" t="s">
        <v>70</v>
      </c>
      <c r="E2027" t="s">
        <v>71</v>
      </c>
      <c r="F2027" t="s">
        <v>72</v>
      </c>
      <c r="G2027" t="s">
        <v>108</v>
      </c>
      <c r="H2027">
        <v>6</v>
      </c>
      <c r="I2027" t="s">
        <v>1590</v>
      </c>
      <c r="J2027" s="4">
        <v>2.0139999999999998</v>
      </c>
      <c r="K2027" s="4">
        <v>0</v>
      </c>
      <c r="L2027" s="4">
        <v>0</v>
      </c>
      <c r="M2027" s="4">
        <v>0</v>
      </c>
      <c r="N2027" s="4">
        <v>0</v>
      </c>
      <c r="O2027" s="4">
        <v>31.69</v>
      </c>
      <c r="P2027" s="4">
        <v>5.2649999999999997</v>
      </c>
      <c r="Q2027" s="4">
        <v>70.521000000000001</v>
      </c>
      <c r="R2027" s="4">
        <v>20.707999999999998</v>
      </c>
      <c r="S2027" s="4">
        <v>10.444000000000001</v>
      </c>
      <c r="T2027" s="4">
        <v>26.332000000000001</v>
      </c>
      <c r="U2027" s="4">
        <v>53.003</v>
      </c>
      <c r="V2027" s="4">
        <v>214.28399999999999</v>
      </c>
      <c r="W2027" s="4">
        <v>68.933999999999997</v>
      </c>
      <c r="X2027" s="4">
        <v>71.167000000000002</v>
      </c>
      <c r="Y2027" s="4">
        <v>31.881</v>
      </c>
      <c r="Z2027" s="4">
        <v>21.696999999999999</v>
      </c>
      <c r="AA2027" s="4">
        <v>0.97499999999999998</v>
      </c>
      <c r="AB2027" s="4">
        <v>9.8719999999999999</v>
      </c>
      <c r="AC2027" s="4">
        <v>2.08</v>
      </c>
      <c r="AG2027" s="66">
        <v>940360</v>
      </c>
      <c r="AH2027" t="s">
        <v>1590</v>
      </c>
      <c r="AI2027" s="4">
        <f t="shared" si="173"/>
        <v>9.2909964063127098E-2</v>
      </c>
      <c r="AJ2027" s="4">
        <f t="shared" si="173"/>
        <v>0</v>
      </c>
      <c r="AK2027" s="4">
        <f t="shared" si="173"/>
        <v>0</v>
      </c>
      <c r="AL2027" s="4">
        <f t="shared" si="173"/>
        <v>0</v>
      </c>
      <c r="AM2027" s="4">
        <f t="shared" si="173"/>
        <v>0</v>
      </c>
      <c r="AN2027" s="4">
        <f t="shared" si="173"/>
        <v>7.1794674751772522E-2</v>
      </c>
      <c r="AO2027" s="4">
        <f t="shared" si="173"/>
        <v>6.0118222227094072E-2</v>
      </c>
      <c r="AP2027" s="4">
        <f t="shared" si="173"/>
        <v>0.41483961193869345</v>
      </c>
      <c r="AQ2027" s="4">
        <f t="shared" si="173"/>
        <v>8.2340581528567672E-2</v>
      </c>
      <c r="AR2027" s="4">
        <f t="shared" si="172"/>
        <v>4.9238022275914929E-2</v>
      </c>
      <c r="AS2027" s="4">
        <f t="shared" si="172"/>
        <v>3.0425854351941294E-3</v>
      </c>
      <c r="AT2027" s="4">
        <f t="shared" si="172"/>
        <v>0.1588047913307799</v>
      </c>
      <c r="AU2027" s="4">
        <f t="shared" si="172"/>
        <v>0.53661787695512642</v>
      </c>
      <c r="AV2027" s="4">
        <f t="shared" si="172"/>
        <v>0.16241668793652847</v>
      </c>
      <c r="AW2027" s="4">
        <f t="shared" si="172"/>
        <v>0.23423076978775537</v>
      </c>
      <c r="AX2027" s="4">
        <f t="shared" si="174"/>
        <v>8.5161044019212331E-2</v>
      </c>
      <c r="AY2027" s="4">
        <f t="shared" si="174"/>
        <v>4.5201156709620716E-2</v>
      </c>
      <c r="AZ2027" s="4">
        <f t="shared" si="174"/>
        <v>1.4705947564835357E-3</v>
      </c>
      <c r="BA2027" s="4">
        <f t="shared" si="174"/>
        <v>1.737720335527887E-2</v>
      </c>
      <c r="BB2027" s="67">
        <f t="shared" si="174"/>
        <v>3.4638001411298734E-3</v>
      </c>
    </row>
    <row r="2028" spans="1:54" x14ac:dyDescent="0.3">
      <c r="A2028" t="s">
        <v>68</v>
      </c>
      <c r="B2028" t="s">
        <v>69</v>
      </c>
      <c r="C2028">
        <v>940370</v>
      </c>
      <c r="D2028" t="s">
        <v>70</v>
      </c>
      <c r="E2028" t="s">
        <v>71</v>
      </c>
      <c r="F2028" t="s">
        <v>72</v>
      </c>
      <c r="G2028" t="s">
        <v>108</v>
      </c>
      <c r="H2028">
        <v>6</v>
      </c>
      <c r="I2028" t="s">
        <v>1591</v>
      </c>
      <c r="J2028" s="4">
        <v>0</v>
      </c>
      <c r="K2028" s="4">
        <v>0</v>
      </c>
      <c r="L2028" s="4">
        <v>0</v>
      </c>
      <c r="M2028" s="4">
        <v>0</v>
      </c>
      <c r="N2028" s="4">
        <v>0</v>
      </c>
      <c r="O2028" s="4">
        <v>0</v>
      </c>
      <c r="P2028" s="4">
        <v>0</v>
      </c>
      <c r="Q2028" s="4">
        <v>0</v>
      </c>
      <c r="R2028" s="4">
        <v>0</v>
      </c>
      <c r="S2028" s="4">
        <v>0</v>
      </c>
      <c r="T2028" s="4">
        <v>0</v>
      </c>
      <c r="U2028" s="4">
        <v>0</v>
      </c>
      <c r="V2028" s="4">
        <v>0</v>
      </c>
      <c r="W2028" s="4">
        <v>0</v>
      </c>
      <c r="X2028" s="4">
        <v>0</v>
      </c>
      <c r="Y2028" s="4">
        <v>0</v>
      </c>
      <c r="Z2028" s="4">
        <v>0</v>
      </c>
      <c r="AA2028" s="4">
        <v>0</v>
      </c>
      <c r="AB2028" s="4">
        <v>0.88500000000000001</v>
      </c>
      <c r="AC2028" s="4">
        <v>0</v>
      </c>
      <c r="AG2028" s="66">
        <v>940370</v>
      </c>
      <c r="AH2028" t="s">
        <v>1591</v>
      </c>
      <c r="AI2028" s="4">
        <f t="shared" si="173"/>
        <v>0</v>
      </c>
      <c r="AJ2028" s="4">
        <f t="shared" si="173"/>
        <v>0</v>
      </c>
      <c r="AK2028" s="4">
        <f t="shared" si="173"/>
        <v>0</v>
      </c>
      <c r="AL2028" s="4">
        <f t="shared" si="173"/>
        <v>0</v>
      </c>
      <c r="AM2028" s="4">
        <f t="shared" si="173"/>
        <v>0</v>
      </c>
      <c r="AN2028" s="4">
        <f t="shared" si="173"/>
        <v>0</v>
      </c>
      <c r="AO2028" s="4">
        <f t="shared" si="173"/>
        <v>0</v>
      </c>
      <c r="AP2028" s="4">
        <f t="shared" si="173"/>
        <v>0</v>
      </c>
      <c r="AQ2028" s="4">
        <f t="shared" si="173"/>
        <v>0</v>
      </c>
      <c r="AR2028" s="4">
        <f t="shared" si="172"/>
        <v>0</v>
      </c>
      <c r="AS2028" s="4">
        <f t="shared" si="172"/>
        <v>0</v>
      </c>
      <c r="AT2028" s="4">
        <f t="shared" si="172"/>
        <v>0</v>
      </c>
      <c r="AU2028" s="4">
        <f t="shared" si="172"/>
        <v>0</v>
      </c>
      <c r="AV2028" s="4">
        <f t="shared" si="172"/>
        <v>0</v>
      </c>
      <c r="AW2028" s="4">
        <f t="shared" si="172"/>
        <v>0</v>
      </c>
      <c r="AX2028" s="4">
        <f t="shared" si="174"/>
        <v>0</v>
      </c>
      <c r="AY2028" s="4">
        <f t="shared" si="174"/>
        <v>0</v>
      </c>
      <c r="AZ2028" s="4">
        <f t="shared" si="174"/>
        <v>0</v>
      </c>
      <c r="BA2028" s="4">
        <f t="shared" si="174"/>
        <v>1.5578226265621758E-3</v>
      </c>
      <c r="BB2028" s="67">
        <f t="shared" si="174"/>
        <v>0</v>
      </c>
    </row>
    <row r="2029" spans="1:54" x14ac:dyDescent="0.3">
      <c r="A2029" t="s">
        <v>68</v>
      </c>
      <c r="B2029" t="s">
        <v>69</v>
      </c>
      <c r="C2029">
        <v>940380</v>
      </c>
      <c r="D2029" t="s">
        <v>70</v>
      </c>
      <c r="E2029" t="s">
        <v>71</v>
      </c>
      <c r="F2029" t="s">
        <v>72</v>
      </c>
      <c r="G2029" t="s">
        <v>108</v>
      </c>
      <c r="H2029">
        <v>6</v>
      </c>
      <c r="I2029" t="s">
        <v>1592</v>
      </c>
      <c r="J2029" s="4">
        <v>0</v>
      </c>
      <c r="K2029" s="4">
        <v>0</v>
      </c>
      <c r="L2029" s="4">
        <v>0</v>
      </c>
      <c r="M2029" s="4">
        <v>0</v>
      </c>
      <c r="N2029" s="4">
        <v>0</v>
      </c>
      <c r="O2029" s="4">
        <v>0</v>
      </c>
      <c r="P2029" s="4">
        <v>0</v>
      </c>
      <c r="Q2029" s="4">
        <v>0</v>
      </c>
      <c r="R2029" s="4">
        <v>0</v>
      </c>
      <c r="S2029" s="4">
        <v>0</v>
      </c>
      <c r="T2029" s="4">
        <v>0</v>
      </c>
      <c r="U2029" s="4">
        <v>0</v>
      </c>
      <c r="V2029" s="4">
        <v>0</v>
      </c>
      <c r="W2029" s="4">
        <v>0</v>
      </c>
      <c r="X2029" s="4">
        <v>0</v>
      </c>
      <c r="Y2029" s="4">
        <v>0</v>
      </c>
      <c r="Z2029" s="4">
        <v>0</v>
      </c>
      <c r="AA2029" s="4">
        <v>0</v>
      </c>
      <c r="AB2029" s="4">
        <v>1.343</v>
      </c>
      <c r="AC2029" s="4">
        <v>23.617000000000001</v>
      </c>
      <c r="AG2029" s="66">
        <v>940380</v>
      </c>
      <c r="AH2029" t="s">
        <v>1592</v>
      </c>
      <c r="AI2029" s="4">
        <f t="shared" si="173"/>
        <v>0</v>
      </c>
      <c r="AJ2029" s="4">
        <f t="shared" si="173"/>
        <v>0</v>
      </c>
      <c r="AK2029" s="4">
        <f t="shared" si="173"/>
        <v>0</v>
      </c>
      <c r="AL2029" s="4">
        <f t="shared" ref="AJ2029:AS2059" si="175">IFERROR((M2029/M$2093)*100,0)</f>
        <v>0</v>
      </c>
      <c r="AM2029" s="4">
        <f t="shared" si="175"/>
        <v>0</v>
      </c>
      <c r="AN2029" s="4">
        <f t="shared" si="175"/>
        <v>0</v>
      </c>
      <c r="AO2029" s="4">
        <f t="shared" si="175"/>
        <v>0</v>
      </c>
      <c r="AP2029" s="4">
        <f t="shared" si="175"/>
        <v>0</v>
      </c>
      <c r="AQ2029" s="4">
        <f t="shared" si="175"/>
        <v>0</v>
      </c>
      <c r="AR2029" s="4">
        <f t="shared" si="172"/>
        <v>0</v>
      </c>
      <c r="AS2029" s="4">
        <f t="shared" si="172"/>
        <v>0</v>
      </c>
      <c r="AT2029" s="4">
        <f t="shared" si="172"/>
        <v>0</v>
      </c>
      <c r="AU2029" s="4">
        <f t="shared" si="172"/>
        <v>0</v>
      </c>
      <c r="AV2029" s="4">
        <f t="shared" si="172"/>
        <v>0</v>
      </c>
      <c r="AW2029" s="4">
        <f t="shared" si="172"/>
        <v>0</v>
      </c>
      <c r="AX2029" s="4">
        <f t="shared" si="174"/>
        <v>0</v>
      </c>
      <c r="AY2029" s="4">
        <f t="shared" si="174"/>
        <v>0</v>
      </c>
      <c r="AZ2029" s="4">
        <f t="shared" si="174"/>
        <v>0</v>
      </c>
      <c r="BA2029" s="4">
        <f t="shared" si="174"/>
        <v>2.3640178389525445E-3</v>
      </c>
      <c r="BB2029" s="67">
        <f t="shared" si="174"/>
        <v>3.9329119198588565E-2</v>
      </c>
    </row>
    <row r="2030" spans="1:54" x14ac:dyDescent="0.3">
      <c r="A2030" t="s">
        <v>68</v>
      </c>
      <c r="B2030" t="s">
        <v>69</v>
      </c>
      <c r="C2030">
        <v>940390</v>
      </c>
      <c r="D2030" t="s">
        <v>70</v>
      </c>
      <c r="E2030" t="s">
        <v>71</v>
      </c>
      <c r="F2030" t="s">
        <v>72</v>
      </c>
      <c r="G2030" t="s">
        <v>108</v>
      </c>
      <c r="H2030">
        <v>6</v>
      </c>
      <c r="I2030" t="s">
        <v>962</v>
      </c>
      <c r="J2030" s="4">
        <v>0</v>
      </c>
      <c r="K2030" s="4">
        <v>0</v>
      </c>
      <c r="L2030" s="4">
        <v>0</v>
      </c>
      <c r="M2030" s="4">
        <v>7.6999999999999999E-2</v>
      </c>
      <c r="N2030" s="4">
        <v>0</v>
      </c>
      <c r="O2030" s="4">
        <v>1.9E-2</v>
      </c>
      <c r="P2030" s="4">
        <v>0</v>
      </c>
      <c r="Q2030" s="4">
        <v>0</v>
      </c>
      <c r="R2030" s="4">
        <v>0</v>
      </c>
      <c r="S2030" s="4">
        <v>0</v>
      </c>
      <c r="T2030" s="4">
        <v>0</v>
      </c>
      <c r="U2030" s="4">
        <v>2.9180000000000001</v>
      </c>
      <c r="V2030" s="4">
        <v>0</v>
      </c>
      <c r="W2030" s="4">
        <v>0.47499999999999998</v>
      </c>
      <c r="X2030" s="4">
        <v>0</v>
      </c>
      <c r="Y2030" s="4">
        <v>0</v>
      </c>
      <c r="Z2030" s="4">
        <v>0</v>
      </c>
      <c r="AA2030" s="4">
        <v>19.783000000000001</v>
      </c>
      <c r="AB2030" s="4">
        <v>7.1260000000000003</v>
      </c>
      <c r="AC2030" s="4">
        <v>1.256</v>
      </c>
      <c r="AG2030" s="66">
        <v>940390</v>
      </c>
      <c r="AH2030" t="s">
        <v>962</v>
      </c>
      <c r="AI2030" s="4">
        <f t="shared" ref="AI2030:AS2092" si="176">IFERROR((J2030/J$2093)*100,0)</f>
        <v>0</v>
      </c>
      <c r="AJ2030" s="4">
        <f t="shared" si="175"/>
        <v>0</v>
      </c>
      <c r="AK2030" s="4">
        <f t="shared" si="175"/>
        <v>0</v>
      </c>
      <c r="AL2030" s="4">
        <f t="shared" si="175"/>
        <v>1.5554534298253147E-3</v>
      </c>
      <c r="AM2030" s="4">
        <f t="shared" si="175"/>
        <v>0</v>
      </c>
      <c r="AN2030" s="4">
        <f t="shared" si="175"/>
        <v>4.3045087418229026E-5</v>
      </c>
      <c r="AO2030" s="4">
        <f t="shared" si="175"/>
        <v>0</v>
      </c>
      <c r="AP2030" s="4">
        <f t="shared" si="175"/>
        <v>0</v>
      </c>
      <c r="AQ2030" s="4">
        <f t="shared" si="175"/>
        <v>0</v>
      </c>
      <c r="AR2030" s="4">
        <f t="shared" si="172"/>
        <v>0</v>
      </c>
      <c r="AS2030" s="4">
        <f t="shared" si="172"/>
        <v>0</v>
      </c>
      <c r="AT2030" s="4">
        <f t="shared" si="172"/>
        <v>8.7427576005738496E-3</v>
      </c>
      <c r="AU2030" s="4">
        <f t="shared" si="172"/>
        <v>0</v>
      </c>
      <c r="AV2030" s="4">
        <f t="shared" si="172"/>
        <v>1.1191563926342737E-3</v>
      </c>
      <c r="AW2030" s="4">
        <f t="shared" si="172"/>
        <v>0</v>
      </c>
      <c r="AX2030" s="4">
        <f t="shared" si="174"/>
        <v>0</v>
      </c>
      <c r="AY2030" s="4">
        <f t="shared" si="174"/>
        <v>0</v>
      </c>
      <c r="AZ2030" s="4">
        <f t="shared" si="174"/>
        <v>2.9838744684629527E-2</v>
      </c>
      <c r="BA2030" s="4">
        <f t="shared" si="174"/>
        <v>1.254355258404753E-2</v>
      </c>
      <c r="BB2030" s="67">
        <f t="shared" si="174"/>
        <v>2.0916023929130386E-3</v>
      </c>
    </row>
    <row r="2031" spans="1:54" x14ac:dyDescent="0.3">
      <c r="A2031" t="s">
        <v>68</v>
      </c>
      <c r="B2031" t="s">
        <v>69</v>
      </c>
      <c r="C2031">
        <v>940410</v>
      </c>
      <c r="D2031" t="s">
        <v>70</v>
      </c>
      <c r="E2031" t="s">
        <v>71</v>
      </c>
      <c r="F2031" t="s">
        <v>72</v>
      </c>
      <c r="G2031" t="s">
        <v>108</v>
      </c>
      <c r="H2031">
        <v>6</v>
      </c>
      <c r="I2031" t="s">
        <v>1593</v>
      </c>
      <c r="J2031" s="4">
        <v>0</v>
      </c>
      <c r="K2031" s="4">
        <v>0</v>
      </c>
      <c r="L2031" s="4">
        <v>0</v>
      </c>
      <c r="M2031" s="4">
        <v>0</v>
      </c>
      <c r="N2031" s="4">
        <v>0</v>
      </c>
      <c r="O2031" s="4">
        <v>0</v>
      </c>
      <c r="P2031" s="4">
        <v>0</v>
      </c>
      <c r="Q2031" s="4">
        <v>0</v>
      </c>
      <c r="R2031" s="4">
        <v>0.38</v>
      </c>
      <c r="S2031" s="4">
        <v>0</v>
      </c>
      <c r="T2031" s="4">
        <v>0</v>
      </c>
      <c r="U2031" s="4">
        <v>1.3340000000000001</v>
      </c>
      <c r="V2031" s="4">
        <v>0.36599999999999999</v>
      </c>
      <c r="W2031" s="4">
        <v>0</v>
      </c>
      <c r="X2031" s="4">
        <v>0</v>
      </c>
      <c r="Y2031" s="4">
        <v>6.3E-2</v>
      </c>
      <c r="Z2031" s="4">
        <v>0</v>
      </c>
      <c r="AA2031" s="4">
        <v>0.14499999999999999</v>
      </c>
      <c r="AB2031" s="4">
        <v>0</v>
      </c>
      <c r="AC2031" s="4">
        <v>0</v>
      </c>
      <c r="AG2031" s="66">
        <v>940410</v>
      </c>
      <c r="AH2031" t="s">
        <v>1593</v>
      </c>
      <c r="AI2031" s="4">
        <f t="shared" si="176"/>
        <v>0</v>
      </c>
      <c r="AJ2031" s="4">
        <f t="shared" si="175"/>
        <v>0</v>
      </c>
      <c r="AK2031" s="4">
        <f t="shared" si="175"/>
        <v>0</v>
      </c>
      <c r="AL2031" s="4">
        <f t="shared" si="175"/>
        <v>0</v>
      </c>
      <c r="AM2031" s="4">
        <f t="shared" si="175"/>
        <v>0</v>
      </c>
      <c r="AN2031" s="4">
        <f t="shared" si="175"/>
        <v>0</v>
      </c>
      <c r="AO2031" s="4">
        <f t="shared" si="175"/>
        <v>0</v>
      </c>
      <c r="AP2031" s="4">
        <f t="shared" si="175"/>
        <v>0</v>
      </c>
      <c r="AQ2031" s="4">
        <f t="shared" si="175"/>
        <v>1.510982276456235E-3</v>
      </c>
      <c r="AR2031" s="4">
        <f t="shared" si="172"/>
        <v>0</v>
      </c>
      <c r="AS2031" s="4">
        <f t="shared" si="172"/>
        <v>0</v>
      </c>
      <c r="AT2031" s="4">
        <f t="shared" si="172"/>
        <v>3.9968603972465782E-3</v>
      </c>
      <c r="AU2031" s="4">
        <f t="shared" si="172"/>
        <v>9.1655066624468586E-4</v>
      </c>
      <c r="AV2031" s="4">
        <f t="shared" si="172"/>
        <v>0</v>
      </c>
      <c r="AW2031" s="4">
        <f t="shared" si="172"/>
        <v>0</v>
      </c>
      <c r="AX2031" s="4">
        <f t="shared" si="174"/>
        <v>1.6828662128573059E-4</v>
      </c>
      <c r="AY2031" s="4">
        <f t="shared" si="174"/>
        <v>0</v>
      </c>
      <c r="AZ2031" s="4">
        <f t="shared" si="174"/>
        <v>2.1870383557960274E-4</v>
      </c>
      <c r="BA2031" s="4">
        <f t="shared" si="174"/>
        <v>0</v>
      </c>
      <c r="BB2031" s="67">
        <f t="shared" si="174"/>
        <v>0</v>
      </c>
    </row>
    <row r="2032" spans="1:54" x14ac:dyDescent="0.3">
      <c r="A2032" t="s">
        <v>68</v>
      </c>
      <c r="B2032" t="s">
        <v>69</v>
      </c>
      <c r="C2032">
        <v>940429</v>
      </c>
      <c r="D2032" t="s">
        <v>70</v>
      </c>
      <c r="E2032" t="s">
        <v>71</v>
      </c>
      <c r="F2032" t="s">
        <v>72</v>
      </c>
      <c r="G2032" t="s">
        <v>108</v>
      </c>
      <c r="H2032">
        <v>6</v>
      </c>
      <c r="I2032" t="s">
        <v>1594</v>
      </c>
      <c r="J2032" s="4">
        <v>0</v>
      </c>
      <c r="K2032" s="4">
        <v>0</v>
      </c>
      <c r="L2032" s="4">
        <v>0</v>
      </c>
      <c r="M2032" s="4">
        <v>0</v>
      </c>
      <c r="N2032" s="4">
        <v>0</v>
      </c>
      <c r="O2032" s="4">
        <v>1.1240000000000001</v>
      </c>
      <c r="P2032" s="4">
        <v>0</v>
      </c>
      <c r="Q2032" s="4">
        <v>0</v>
      </c>
      <c r="R2032" s="4">
        <v>0</v>
      </c>
      <c r="S2032" s="4">
        <v>0</v>
      </c>
      <c r="T2032" s="4">
        <v>0</v>
      </c>
      <c r="U2032" s="4">
        <v>0</v>
      </c>
      <c r="V2032" s="4">
        <v>0</v>
      </c>
      <c r="W2032" s="4">
        <v>0</v>
      </c>
      <c r="X2032" s="4">
        <v>0</v>
      </c>
      <c r="Y2032" s="4">
        <v>0</v>
      </c>
      <c r="Z2032" s="4">
        <v>0</v>
      </c>
      <c r="AA2032" s="4">
        <v>0</v>
      </c>
      <c r="AB2032" s="4">
        <v>0</v>
      </c>
      <c r="AC2032" s="4">
        <v>4.1479999999999997</v>
      </c>
      <c r="AG2032" s="66">
        <v>940429</v>
      </c>
      <c r="AH2032" t="s">
        <v>1594</v>
      </c>
      <c r="AI2032" s="4">
        <f t="shared" si="176"/>
        <v>0</v>
      </c>
      <c r="AJ2032" s="4">
        <f t="shared" si="175"/>
        <v>0</v>
      </c>
      <c r="AK2032" s="4">
        <f t="shared" si="175"/>
        <v>0</v>
      </c>
      <c r="AL2032" s="4">
        <f t="shared" si="175"/>
        <v>0</v>
      </c>
      <c r="AM2032" s="4">
        <f t="shared" si="175"/>
        <v>0</v>
      </c>
      <c r="AN2032" s="4">
        <f t="shared" si="175"/>
        <v>2.5464567504257596E-3</v>
      </c>
      <c r="AO2032" s="4">
        <f t="shared" si="175"/>
        <v>0</v>
      </c>
      <c r="AP2032" s="4">
        <f t="shared" si="175"/>
        <v>0</v>
      </c>
      <c r="AQ2032" s="4">
        <f t="shared" si="175"/>
        <v>0</v>
      </c>
      <c r="AR2032" s="4">
        <f t="shared" si="172"/>
        <v>0</v>
      </c>
      <c r="AS2032" s="4">
        <f t="shared" si="172"/>
        <v>0</v>
      </c>
      <c r="AT2032" s="4">
        <f t="shared" si="172"/>
        <v>0</v>
      </c>
      <c r="AU2032" s="4">
        <f t="shared" si="172"/>
        <v>0</v>
      </c>
      <c r="AV2032" s="4">
        <f t="shared" si="172"/>
        <v>0</v>
      </c>
      <c r="AW2032" s="4">
        <f t="shared" si="172"/>
        <v>0</v>
      </c>
      <c r="AX2032" s="4">
        <f t="shared" si="174"/>
        <v>0</v>
      </c>
      <c r="AY2032" s="4">
        <f t="shared" si="174"/>
        <v>0</v>
      </c>
      <c r="AZ2032" s="4">
        <f t="shared" si="174"/>
        <v>0</v>
      </c>
      <c r="BA2032" s="4">
        <f t="shared" si="174"/>
        <v>0</v>
      </c>
      <c r="BB2032" s="67">
        <f t="shared" si="174"/>
        <v>6.9076168199070738E-3</v>
      </c>
    </row>
    <row r="2033" spans="1:54" x14ac:dyDescent="0.3">
      <c r="A2033" t="s">
        <v>68</v>
      </c>
      <c r="B2033" t="s">
        <v>69</v>
      </c>
      <c r="C2033">
        <v>940430</v>
      </c>
      <c r="D2033" t="s">
        <v>70</v>
      </c>
      <c r="E2033" t="s">
        <v>71</v>
      </c>
      <c r="F2033" t="s">
        <v>72</v>
      </c>
      <c r="G2033" t="s">
        <v>108</v>
      </c>
      <c r="H2033">
        <v>6</v>
      </c>
      <c r="I2033" t="s">
        <v>1595</v>
      </c>
      <c r="J2033" s="4">
        <v>0</v>
      </c>
      <c r="K2033" s="4">
        <v>0</v>
      </c>
      <c r="L2033" s="4">
        <v>0</v>
      </c>
      <c r="M2033" s="4">
        <v>0</v>
      </c>
      <c r="N2033" s="4">
        <v>0</v>
      </c>
      <c r="O2033" s="4">
        <v>0</v>
      </c>
      <c r="P2033" s="4">
        <v>0</v>
      </c>
      <c r="Q2033" s="4">
        <v>0</v>
      </c>
      <c r="R2033" s="4">
        <v>0</v>
      </c>
      <c r="S2033" s="4">
        <v>0</v>
      </c>
      <c r="T2033" s="4">
        <v>2E-3</v>
      </c>
      <c r="U2033" s="4">
        <v>0</v>
      </c>
      <c r="V2033" s="4">
        <v>0</v>
      </c>
      <c r="W2033" s="4">
        <v>0.316</v>
      </c>
      <c r="X2033" s="4">
        <v>0</v>
      </c>
      <c r="Y2033" s="4">
        <v>0</v>
      </c>
      <c r="Z2033" s="4">
        <v>0</v>
      </c>
      <c r="AA2033" s="4">
        <v>0</v>
      </c>
      <c r="AB2033" s="4">
        <v>0</v>
      </c>
      <c r="AC2033" s="4">
        <v>0</v>
      </c>
      <c r="AG2033" s="66">
        <v>940430</v>
      </c>
      <c r="AH2033" t="s">
        <v>1595</v>
      </c>
      <c r="AI2033" s="4">
        <f t="shared" si="176"/>
        <v>0</v>
      </c>
      <c r="AJ2033" s="4">
        <f t="shared" si="175"/>
        <v>0</v>
      </c>
      <c r="AK2033" s="4">
        <f t="shared" si="175"/>
        <v>0</v>
      </c>
      <c r="AL2033" s="4">
        <f t="shared" si="175"/>
        <v>0</v>
      </c>
      <c r="AM2033" s="4">
        <f t="shared" si="175"/>
        <v>0</v>
      </c>
      <c r="AN2033" s="4">
        <f t="shared" si="175"/>
        <v>0</v>
      </c>
      <c r="AO2033" s="4">
        <f t="shared" si="175"/>
        <v>0</v>
      </c>
      <c r="AP2033" s="4">
        <f t="shared" si="175"/>
        <v>0</v>
      </c>
      <c r="AQ2033" s="4">
        <f t="shared" si="175"/>
        <v>0</v>
      </c>
      <c r="AR2033" s="4">
        <f t="shared" si="172"/>
        <v>0</v>
      </c>
      <c r="AS2033" s="4">
        <f t="shared" si="172"/>
        <v>2.3109413908507738E-7</v>
      </c>
      <c r="AT2033" s="4">
        <f t="shared" si="172"/>
        <v>0</v>
      </c>
      <c r="AU2033" s="4">
        <f t="shared" si="172"/>
        <v>0</v>
      </c>
      <c r="AV2033" s="4">
        <f t="shared" si="172"/>
        <v>7.4453351594195888E-4</v>
      </c>
      <c r="AW2033" s="4">
        <f t="shared" si="172"/>
        <v>0</v>
      </c>
      <c r="AX2033" s="4">
        <f t="shared" si="174"/>
        <v>0</v>
      </c>
      <c r="AY2033" s="4">
        <f t="shared" si="174"/>
        <v>0</v>
      </c>
      <c r="AZ2033" s="4">
        <f t="shared" si="174"/>
        <v>0</v>
      </c>
      <c r="BA2033" s="4">
        <f t="shared" si="174"/>
        <v>0</v>
      </c>
      <c r="BB2033" s="67">
        <f t="shared" si="174"/>
        <v>0</v>
      </c>
    </row>
    <row r="2034" spans="1:54" x14ac:dyDescent="0.3">
      <c r="A2034" t="s">
        <v>68</v>
      </c>
      <c r="B2034" t="s">
        <v>69</v>
      </c>
      <c r="C2034">
        <v>940490</v>
      </c>
      <c r="D2034" t="s">
        <v>70</v>
      </c>
      <c r="E2034" t="s">
        <v>71</v>
      </c>
      <c r="F2034" t="s">
        <v>72</v>
      </c>
      <c r="G2034" t="s">
        <v>108</v>
      </c>
      <c r="H2034">
        <v>6</v>
      </c>
      <c r="I2034" t="s">
        <v>243</v>
      </c>
      <c r="J2034" s="4">
        <v>0</v>
      </c>
      <c r="K2034" s="4">
        <v>0</v>
      </c>
      <c r="L2034" s="4">
        <v>0</v>
      </c>
      <c r="M2034" s="4">
        <v>0</v>
      </c>
      <c r="N2034" s="4">
        <v>0</v>
      </c>
      <c r="O2034" s="4">
        <v>0.64100000000000001</v>
      </c>
      <c r="P2034" s="4">
        <v>0</v>
      </c>
      <c r="Q2034" s="4">
        <v>0</v>
      </c>
      <c r="R2034" s="4">
        <v>0</v>
      </c>
      <c r="S2034" s="4">
        <v>0</v>
      </c>
      <c r="T2034" s="4">
        <v>0</v>
      </c>
      <c r="U2034" s="4">
        <v>0</v>
      </c>
      <c r="V2034" s="4">
        <v>0</v>
      </c>
      <c r="W2034" s="4">
        <v>0</v>
      </c>
      <c r="X2034" s="4">
        <v>2.0579999999999998</v>
      </c>
      <c r="Y2034" s="4">
        <v>0</v>
      </c>
      <c r="Z2034" s="4">
        <v>7.5880000000000001</v>
      </c>
      <c r="AA2034" s="4">
        <v>0</v>
      </c>
      <c r="AB2034" s="4">
        <v>5.3689999999999998</v>
      </c>
      <c r="AC2034" s="4">
        <v>11.784000000000001</v>
      </c>
      <c r="AG2034" s="66">
        <v>940490</v>
      </c>
      <c r="AH2034" t="s">
        <v>243</v>
      </c>
      <c r="AI2034" s="4">
        <f t="shared" si="176"/>
        <v>0</v>
      </c>
      <c r="AJ2034" s="4">
        <f t="shared" si="175"/>
        <v>0</v>
      </c>
      <c r="AK2034" s="4">
        <f t="shared" si="175"/>
        <v>0</v>
      </c>
      <c r="AL2034" s="4">
        <f t="shared" si="175"/>
        <v>0</v>
      </c>
      <c r="AM2034" s="4">
        <f t="shared" si="175"/>
        <v>0</v>
      </c>
      <c r="AN2034" s="4">
        <f t="shared" si="175"/>
        <v>1.4522053176360425E-3</v>
      </c>
      <c r="AO2034" s="4">
        <f t="shared" si="175"/>
        <v>0</v>
      </c>
      <c r="AP2034" s="4">
        <f t="shared" si="175"/>
        <v>0</v>
      </c>
      <c r="AQ2034" s="4">
        <f t="shared" si="175"/>
        <v>0</v>
      </c>
      <c r="AR2034" s="4">
        <f t="shared" si="172"/>
        <v>0</v>
      </c>
      <c r="AS2034" s="4">
        <f t="shared" si="172"/>
        <v>0</v>
      </c>
      <c r="AT2034" s="4">
        <f t="shared" si="172"/>
        <v>0</v>
      </c>
      <c r="AU2034" s="4">
        <f t="shared" si="172"/>
        <v>0</v>
      </c>
      <c r="AV2034" s="4">
        <f t="shared" si="172"/>
        <v>0</v>
      </c>
      <c r="AW2034" s="4">
        <f t="shared" si="172"/>
        <v>6.7734613546053708E-3</v>
      </c>
      <c r="AX2034" s="4">
        <f t="shared" si="174"/>
        <v>0</v>
      </c>
      <c r="AY2034" s="4">
        <f t="shared" si="174"/>
        <v>1.5808009269143292E-2</v>
      </c>
      <c r="AZ2034" s="4">
        <f t="shared" si="174"/>
        <v>0</v>
      </c>
      <c r="BA2034" s="4">
        <f t="shared" si="174"/>
        <v>9.4507906011438644E-3</v>
      </c>
      <c r="BB2034" s="67">
        <f t="shared" si="174"/>
        <v>1.9623760030324244E-2</v>
      </c>
    </row>
    <row r="2035" spans="1:54" x14ac:dyDescent="0.3">
      <c r="A2035" t="s">
        <v>68</v>
      </c>
      <c r="B2035" t="s">
        <v>69</v>
      </c>
      <c r="C2035">
        <v>940510</v>
      </c>
      <c r="D2035" t="s">
        <v>70</v>
      </c>
      <c r="E2035" t="s">
        <v>71</v>
      </c>
      <c r="F2035" t="s">
        <v>72</v>
      </c>
      <c r="G2035" t="s">
        <v>108</v>
      </c>
      <c r="H2035">
        <v>6</v>
      </c>
      <c r="I2035" t="s">
        <v>1596</v>
      </c>
      <c r="J2035" s="4">
        <v>0</v>
      </c>
      <c r="K2035" s="4">
        <v>0</v>
      </c>
      <c r="L2035" s="4">
        <v>0</v>
      </c>
      <c r="M2035" s="4">
        <v>0</v>
      </c>
      <c r="N2035" s="4">
        <v>0</v>
      </c>
      <c r="O2035" s="4">
        <v>0</v>
      </c>
      <c r="P2035" s="4">
        <v>0</v>
      </c>
      <c r="Q2035" s="4">
        <v>0</v>
      </c>
      <c r="R2035" s="4">
        <v>0</v>
      </c>
      <c r="S2035" s="4">
        <v>0</v>
      </c>
      <c r="T2035" s="4">
        <v>0</v>
      </c>
      <c r="U2035" s="4">
        <v>8.4689999999999994</v>
      </c>
      <c r="V2035" s="4">
        <v>0.29599999999999999</v>
      </c>
      <c r="W2035" s="4">
        <v>0</v>
      </c>
      <c r="X2035" s="4">
        <v>4.202</v>
      </c>
      <c r="Y2035" s="4">
        <v>0</v>
      </c>
      <c r="Z2035" s="4">
        <v>8.1189999999999998</v>
      </c>
      <c r="AA2035" s="4">
        <v>237.685</v>
      </c>
      <c r="AB2035" s="4">
        <v>4.4210000000000003</v>
      </c>
      <c r="AC2035" s="4">
        <v>4.0570000000000004</v>
      </c>
      <c r="AG2035" s="66">
        <v>940510</v>
      </c>
      <c r="AH2035" t="s">
        <v>1596</v>
      </c>
      <c r="AI2035" s="4">
        <f t="shared" si="176"/>
        <v>0</v>
      </c>
      <c r="AJ2035" s="4">
        <f t="shared" si="175"/>
        <v>0</v>
      </c>
      <c r="AK2035" s="4">
        <f t="shared" si="175"/>
        <v>0</v>
      </c>
      <c r="AL2035" s="4">
        <f t="shared" si="175"/>
        <v>0</v>
      </c>
      <c r="AM2035" s="4">
        <f t="shared" si="175"/>
        <v>0</v>
      </c>
      <c r="AN2035" s="4">
        <f t="shared" si="175"/>
        <v>0</v>
      </c>
      <c r="AO2035" s="4">
        <f t="shared" si="175"/>
        <v>0</v>
      </c>
      <c r="AP2035" s="4">
        <f t="shared" si="175"/>
        <v>0</v>
      </c>
      <c r="AQ2035" s="4">
        <f t="shared" si="175"/>
        <v>0</v>
      </c>
      <c r="AR2035" s="4">
        <f t="shared" si="172"/>
        <v>0</v>
      </c>
      <c r="AS2035" s="4">
        <f t="shared" si="172"/>
        <v>0</v>
      </c>
      <c r="AT2035" s="4">
        <f t="shared" si="172"/>
        <v>2.5374370842789557E-2</v>
      </c>
      <c r="AU2035" s="4">
        <f t="shared" si="172"/>
        <v>7.4125409073340712E-4</v>
      </c>
      <c r="AV2035" s="4">
        <f t="shared" si="172"/>
        <v>0</v>
      </c>
      <c r="AW2035" s="4">
        <f t="shared" si="172"/>
        <v>1.3829973086516897E-2</v>
      </c>
      <c r="AX2035" s="4">
        <f t="shared" si="174"/>
        <v>0</v>
      </c>
      <c r="AY2035" s="4">
        <f t="shared" si="174"/>
        <v>1.6914236591483185E-2</v>
      </c>
      <c r="AZ2035" s="4">
        <f t="shared" si="174"/>
        <v>0.35850083558439916</v>
      </c>
      <c r="BA2035" s="4">
        <f t="shared" si="174"/>
        <v>7.7820721265891291E-3</v>
      </c>
      <c r="BB2035" s="67">
        <f t="shared" si="174"/>
        <v>6.7560755637326433E-3</v>
      </c>
    </row>
    <row r="2036" spans="1:54" x14ac:dyDescent="0.3">
      <c r="A2036" t="s">
        <v>68</v>
      </c>
      <c r="B2036" t="s">
        <v>69</v>
      </c>
      <c r="C2036">
        <v>940520</v>
      </c>
      <c r="D2036" t="s">
        <v>70</v>
      </c>
      <c r="E2036" t="s">
        <v>71</v>
      </c>
      <c r="F2036" t="s">
        <v>72</v>
      </c>
      <c r="G2036" t="s">
        <v>108</v>
      </c>
      <c r="H2036">
        <v>6</v>
      </c>
      <c r="I2036" t="s">
        <v>1597</v>
      </c>
      <c r="J2036" s="4">
        <v>0</v>
      </c>
      <c r="K2036" s="4">
        <v>0</v>
      </c>
      <c r="L2036" s="4">
        <v>0</v>
      </c>
      <c r="M2036" s="4">
        <v>0</v>
      </c>
      <c r="N2036" s="4">
        <v>0</v>
      </c>
      <c r="O2036" s="4">
        <v>0</v>
      </c>
      <c r="P2036" s="4">
        <v>0</v>
      </c>
      <c r="Q2036" s="4">
        <v>0</v>
      </c>
      <c r="R2036" s="4">
        <v>0.88400000000000001</v>
      </c>
      <c r="S2036" s="4">
        <v>0</v>
      </c>
      <c r="T2036" s="4">
        <v>0</v>
      </c>
      <c r="U2036" s="4">
        <v>0</v>
      </c>
      <c r="V2036" s="4">
        <v>0</v>
      </c>
      <c r="W2036" s="4">
        <v>0</v>
      </c>
      <c r="X2036" s="4">
        <v>0</v>
      </c>
      <c r="Y2036" s="4">
        <v>0</v>
      </c>
      <c r="Z2036" s="4">
        <v>0</v>
      </c>
      <c r="AA2036" s="4">
        <v>0</v>
      </c>
      <c r="AB2036" s="4">
        <v>0</v>
      </c>
      <c r="AC2036" s="4">
        <v>0</v>
      </c>
      <c r="AG2036" s="66">
        <v>940520</v>
      </c>
      <c r="AH2036" t="s">
        <v>1597</v>
      </c>
      <c r="AI2036" s="4">
        <f t="shared" si="176"/>
        <v>0</v>
      </c>
      <c r="AJ2036" s="4">
        <f t="shared" si="175"/>
        <v>0</v>
      </c>
      <c r="AK2036" s="4">
        <f t="shared" si="175"/>
        <v>0</v>
      </c>
      <c r="AL2036" s="4">
        <f t="shared" si="175"/>
        <v>0</v>
      </c>
      <c r="AM2036" s="4">
        <f t="shared" si="175"/>
        <v>0</v>
      </c>
      <c r="AN2036" s="4">
        <f t="shared" si="175"/>
        <v>0</v>
      </c>
      <c r="AO2036" s="4">
        <f t="shared" si="175"/>
        <v>0</v>
      </c>
      <c r="AP2036" s="4">
        <f t="shared" si="175"/>
        <v>0</v>
      </c>
      <c r="AQ2036" s="4">
        <f t="shared" si="175"/>
        <v>3.5150219273350314E-3</v>
      </c>
      <c r="AR2036" s="4">
        <f t="shared" si="172"/>
        <v>0</v>
      </c>
      <c r="AS2036" s="4">
        <f t="shared" si="172"/>
        <v>0</v>
      </c>
      <c r="AT2036" s="4">
        <f t="shared" si="172"/>
        <v>0</v>
      </c>
      <c r="AU2036" s="4">
        <f t="shared" si="172"/>
        <v>0</v>
      </c>
      <c r="AV2036" s="4">
        <f t="shared" si="172"/>
        <v>0</v>
      </c>
      <c r="AW2036" s="4">
        <f t="shared" si="172"/>
        <v>0</v>
      </c>
      <c r="AX2036" s="4">
        <f t="shared" si="174"/>
        <v>0</v>
      </c>
      <c r="AY2036" s="4">
        <f t="shared" si="174"/>
        <v>0</v>
      </c>
      <c r="AZ2036" s="4">
        <f t="shared" si="174"/>
        <v>0</v>
      </c>
      <c r="BA2036" s="4">
        <f t="shared" si="174"/>
        <v>0</v>
      </c>
      <c r="BB2036" s="67">
        <f t="shared" si="174"/>
        <v>0</v>
      </c>
    </row>
    <row r="2037" spans="1:54" x14ac:dyDescent="0.3">
      <c r="A2037" t="s">
        <v>68</v>
      </c>
      <c r="B2037" t="s">
        <v>69</v>
      </c>
      <c r="C2037">
        <v>940540</v>
      </c>
      <c r="D2037" t="s">
        <v>70</v>
      </c>
      <c r="E2037" t="s">
        <v>71</v>
      </c>
      <c r="F2037" t="s">
        <v>72</v>
      </c>
      <c r="G2037" t="s">
        <v>108</v>
      </c>
      <c r="H2037">
        <v>6</v>
      </c>
      <c r="I2037" t="s">
        <v>1598</v>
      </c>
      <c r="J2037" s="4">
        <v>0</v>
      </c>
      <c r="K2037" s="4">
        <v>0</v>
      </c>
      <c r="L2037" s="4">
        <v>0</v>
      </c>
      <c r="M2037" s="4">
        <v>0</v>
      </c>
      <c r="N2037" s="4">
        <v>0</v>
      </c>
      <c r="O2037" s="4">
        <v>0</v>
      </c>
      <c r="P2037" s="4">
        <v>0</v>
      </c>
      <c r="Q2037" s="4">
        <v>0</v>
      </c>
      <c r="R2037" s="4">
        <v>0</v>
      </c>
      <c r="S2037" s="4">
        <v>0</v>
      </c>
      <c r="T2037" s="4">
        <v>0</v>
      </c>
      <c r="U2037" s="4">
        <v>29.535</v>
      </c>
      <c r="V2037" s="4">
        <v>5.4850000000000003</v>
      </c>
      <c r="W2037" s="4">
        <v>0.47299999999999998</v>
      </c>
      <c r="X2037" s="4">
        <v>0</v>
      </c>
      <c r="Y2037" s="4">
        <v>0</v>
      </c>
      <c r="Z2037" s="4">
        <v>0.46400000000000002</v>
      </c>
      <c r="AA2037" s="4">
        <v>3.5640000000000001</v>
      </c>
      <c r="AB2037" s="4">
        <v>2.9220000000000002</v>
      </c>
      <c r="AC2037" s="4">
        <v>3.1320000000000001</v>
      </c>
      <c r="AG2037" s="66">
        <v>940540</v>
      </c>
      <c r="AH2037" t="s">
        <v>1598</v>
      </c>
      <c r="AI2037" s="4">
        <f t="shared" si="176"/>
        <v>0</v>
      </c>
      <c r="AJ2037" s="4">
        <f t="shared" si="175"/>
        <v>0</v>
      </c>
      <c r="AK2037" s="4">
        <f t="shared" si="175"/>
        <v>0</v>
      </c>
      <c r="AL2037" s="4">
        <f t="shared" si="175"/>
        <v>0</v>
      </c>
      <c r="AM2037" s="4">
        <f t="shared" si="175"/>
        <v>0</v>
      </c>
      <c r="AN2037" s="4">
        <f t="shared" si="175"/>
        <v>0</v>
      </c>
      <c r="AO2037" s="4">
        <f t="shared" si="175"/>
        <v>0</v>
      </c>
      <c r="AP2037" s="4">
        <f t="shared" si="175"/>
        <v>0</v>
      </c>
      <c r="AQ2037" s="4">
        <f t="shared" si="175"/>
        <v>0</v>
      </c>
      <c r="AR2037" s="4">
        <f t="shared" si="172"/>
        <v>0</v>
      </c>
      <c r="AS2037" s="4">
        <f t="shared" si="172"/>
        <v>0</v>
      </c>
      <c r="AT2037" s="4">
        <f t="shared" si="172"/>
        <v>8.8491208270373087E-2</v>
      </c>
      <c r="AU2037" s="4">
        <f t="shared" si="172"/>
        <v>1.3735738809705198E-2</v>
      </c>
      <c r="AV2037" s="4">
        <f t="shared" si="172"/>
        <v>1.1144441551916031E-3</v>
      </c>
      <c r="AW2037" s="4">
        <f t="shared" si="172"/>
        <v>0</v>
      </c>
      <c r="AX2037" s="4">
        <f t="shared" si="174"/>
        <v>0</v>
      </c>
      <c r="AY2037" s="4">
        <f t="shared" si="174"/>
        <v>9.6664685040623191E-4</v>
      </c>
      <c r="AZ2037" s="4">
        <f t="shared" si="174"/>
        <v>5.375589448315201E-3</v>
      </c>
      <c r="BA2037" s="4">
        <f t="shared" si="174"/>
        <v>5.1434550449883359E-3</v>
      </c>
      <c r="BB2037" s="67">
        <f t="shared" si="174"/>
        <v>5.2156836740474824E-3</v>
      </c>
    </row>
    <row r="2038" spans="1:54" x14ac:dyDescent="0.3">
      <c r="A2038" t="s">
        <v>68</v>
      </c>
      <c r="B2038" t="s">
        <v>69</v>
      </c>
      <c r="C2038">
        <v>940550</v>
      </c>
      <c r="D2038" t="s">
        <v>70</v>
      </c>
      <c r="E2038" t="s">
        <v>71</v>
      </c>
      <c r="F2038" t="s">
        <v>72</v>
      </c>
      <c r="G2038" t="s">
        <v>108</v>
      </c>
      <c r="H2038">
        <v>6</v>
      </c>
      <c r="I2038" t="s">
        <v>1599</v>
      </c>
      <c r="J2038" s="4">
        <v>0</v>
      </c>
      <c r="K2038" s="4">
        <v>0</v>
      </c>
      <c r="L2038" s="4">
        <v>0</v>
      </c>
      <c r="M2038" s="4">
        <v>0</v>
      </c>
      <c r="N2038" s="4">
        <v>0</v>
      </c>
      <c r="O2038" s="4">
        <v>0</v>
      </c>
      <c r="P2038" s="4">
        <v>0</v>
      </c>
      <c r="Q2038" s="4">
        <v>0</v>
      </c>
      <c r="R2038" s="4">
        <v>0</v>
      </c>
      <c r="S2038" s="4">
        <v>0</v>
      </c>
      <c r="T2038" s="4">
        <v>0</v>
      </c>
      <c r="U2038" s="4">
        <v>0</v>
      </c>
      <c r="V2038" s="4">
        <v>0</v>
      </c>
      <c r="W2038" s="4">
        <v>1.9950000000000001</v>
      </c>
      <c r="X2038" s="4">
        <v>0</v>
      </c>
      <c r="Y2038" s="4">
        <v>0</v>
      </c>
      <c r="Z2038" s="4">
        <v>0</v>
      </c>
      <c r="AA2038" s="4">
        <v>0</v>
      </c>
      <c r="AB2038" s="4">
        <v>1E-3</v>
      </c>
      <c r="AC2038" s="4">
        <v>0</v>
      </c>
      <c r="AG2038" s="66">
        <v>940550</v>
      </c>
      <c r="AH2038" t="s">
        <v>1599</v>
      </c>
      <c r="AI2038" s="4">
        <f t="shared" si="176"/>
        <v>0</v>
      </c>
      <c r="AJ2038" s="4">
        <f t="shared" si="175"/>
        <v>0</v>
      </c>
      <c r="AK2038" s="4">
        <f t="shared" si="175"/>
        <v>0</v>
      </c>
      <c r="AL2038" s="4">
        <f t="shared" si="175"/>
        <v>0</v>
      </c>
      <c r="AM2038" s="4">
        <f t="shared" si="175"/>
        <v>0</v>
      </c>
      <c r="AN2038" s="4">
        <f t="shared" si="175"/>
        <v>0</v>
      </c>
      <c r="AO2038" s="4">
        <f t="shared" si="175"/>
        <v>0</v>
      </c>
      <c r="AP2038" s="4">
        <f t="shared" si="175"/>
        <v>0</v>
      </c>
      <c r="AQ2038" s="4">
        <f t="shared" si="175"/>
        <v>0</v>
      </c>
      <c r="AR2038" s="4">
        <f t="shared" si="172"/>
        <v>0</v>
      </c>
      <c r="AS2038" s="4">
        <f t="shared" si="172"/>
        <v>0</v>
      </c>
      <c r="AT2038" s="4">
        <f t="shared" si="172"/>
        <v>0</v>
      </c>
      <c r="AU2038" s="4">
        <f t="shared" si="172"/>
        <v>0</v>
      </c>
      <c r="AV2038" s="4">
        <f t="shared" si="172"/>
        <v>4.7004568490639498E-3</v>
      </c>
      <c r="AW2038" s="4">
        <f t="shared" si="172"/>
        <v>0</v>
      </c>
      <c r="AX2038" s="4">
        <f t="shared" si="174"/>
        <v>0</v>
      </c>
      <c r="AY2038" s="4">
        <f t="shared" si="174"/>
        <v>0</v>
      </c>
      <c r="AZ2038" s="4">
        <f t="shared" si="174"/>
        <v>0</v>
      </c>
      <c r="BA2038" s="4">
        <f t="shared" si="174"/>
        <v>1.7602515554374868E-6</v>
      </c>
      <c r="BB2038" s="67">
        <f t="shared" si="174"/>
        <v>0</v>
      </c>
    </row>
    <row r="2039" spans="1:54" x14ac:dyDescent="0.3">
      <c r="A2039" t="s">
        <v>68</v>
      </c>
      <c r="B2039" t="s">
        <v>69</v>
      </c>
      <c r="C2039">
        <v>940560</v>
      </c>
      <c r="D2039" t="s">
        <v>70</v>
      </c>
      <c r="E2039" t="s">
        <v>71</v>
      </c>
      <c r="F2039" t="s">
        <v>72</v>
      </c>
      <c r="G2039" t="s">
        <v>108</v>
      </c>
      <c r="H2039">
        <v>6</v>
      </c>
      <c r="I2039" t="s">
        <v>1600</v>
      </c>
      <c r="J2039" s="4">
        <v>0</v>
      </c>
      <c r="K2039" s="4">
        <v>0</v>
      </c>
      <c r="L2039" s="4">
        <v>0</v>
      </c>
      <c r="M2039" s="4">
        <v>0</v>
      </c>
      <c r="N2039" s="4">
        <v>0</v>
      </c>
      <c r="O2039" s="4">
        <v>0</v>
      </c>
      <c r="P2039" s="4">
        <v>0</v>
      </c>
      <c r="Q2039" s="4">
        <v>0</v>
      </c>
      <c r="R2039" s="4">
        <v>0</v>
      </c>
      <c r="S2039" s="4">
        <v>0</v>
      </c>
      <c r="T2039" s="4">
        <v>2.4700000000000002</v>
      </c>
      <c r="U2039" s="4">
        <v>0</v>
      </c>
      <c r="V2039" s="4">
        <v>0</v>
      </c>
      <c r="W2039" s="4">
        <v>0.16900000000000001</v>
      </c>
      <c r="X2039" s="4">
        <v>0</v>
      </c>
      <c r="Y2039" s="4">
        <v>0</v>
      </c>
      <c r="Z2039" s="4">
        <v>0</v>
      </c>
      <c r="AA2039" s="4">
        <v>0</v>
      </c>
      <c r="AB2039" s="4">
        <v>0</v>
      </c>
      <c r="AC2039" s="4">
        <v>0</v>
      </c>
      <c r="AG2039" s="66">
        <v>940560</v>
      </c>
      <c r="AH2039" t="s">
        <v>1600</v>
      </c>
      <c r="AI2039" s="4">
        <f t="shared" si="176"/>
        <v>0</v>
      </c>
      <c r="AJ2039" s="4">
        <f t="shared" si="175"/>
        <v>0</v>
      </c>
      <c r="AK2039" s="4">
        <f t="shared" si="175"/>
        <v>0</v>
      </c>
      <c r="AL2039" s="4">
        <f t="shared" si="175"/>
        <v>0</v>
      </c>
      <c r="AM2039" s="4">
        <f t="shared" si="175"/>
        <v>0</v>
      </c>
      <c r="AN2039" s="4">
        <f t="shared" si="175"/>
        <v>0</v>
      </c>
      <c r="AO2039" s="4">
        <f t="shared" si="175"/>
        <v>0</v>
      </c>
      <c r="AP2039" s="4">
        <f t="shared" si="175"/>
        <v>0</v>
      </c>
      <c r="AQ2039" s="4">
        <f t="shared" si="175"/>
        <v>0</v>
      </c>
      <c r="AR2039" s="4">
        <f t="shared" si="172"/>
        <v>0</v>
      </c>
      <c r="AS2039" s="4">
        <f t="shared" si="172"/>
        <v>2.8540126177007059E-4</v>
      </c>
      <c r="AT2039" s="4">
        <f t="shared" si="172"/>
        <v>0</v>
      </c>
      <c r="AU2039" s="4">
        <f t="shared" si="172"/>
        <v>0</v>
      </c>
      <c r="AV2039" s="4">
        <f t="shared" si="172"/>
        <v>3.9818406390566797E-4</v>
      </c>
      <c r="AW2039" s="4">
        <f t="shared" si="172"/>
        <v>0</v>
      </c>
      <c r="AX2039" s="4">
        <f t="shared" si="174"/>
        <v>0</v>
      </c>
      <c r="AY2039" s="4">
        <f t="shared" si="174"/>
        <v>0</v>
      </c>
      <c r="AZ2039" s="4">
        <f t="shared" si="174"/>
        <v>0</v>
      </c>
      <c r="BA2039" s="4">
        <f t="shared" si="174"/>
        <v>0</v>
      </c>
      <c r="BB2039" s="67">
        <f t="shared" si="174"/>
        <v>0</v>
      </c>
    </row>
    <row r="2040" spans="1:54" x14ac:dyDescent="0.3">
      <c r="A2040" t="s">
        <v>68</v>
      </c>
      <c r="B2040" t="s">
        <v>69</v>
      </c>
      <c r="C2040">
        <v>940599</v>
      </c>
      <c r="D2040" t="s">
        <v>70</v>
      </c>
      <c r="E2040" t="s">
        <v>71</v>
      </c>
      <c r="F2040" t="s">
        <v>72</v>
      </c>
      <c r="G2040" t="s">
        <v>108</v>
      </c>
      <c r="H2040">
        <v>6</v>
      </c>
      <c r="I2040" t="s">
        <v>1229</v>
      </c>
      <c r="J2040" s="4">
        <v>0</v>
      </c>
      <c r="K2040" s="4">
        <v>0</v>
      </c>
      <c r="L2040" s="4">
        <v>0</v>
      </c>
      <c r="M2040" s="4">
        <v>0</v>
      </c>
      <c r="N2040" s="4">
        <v>0</v>
      </c>
      <c r="O2040" s="4">
        <v>0</v>
      </c>
      <c r="P2040" s="4">
        <v>0</v>
      </c>
      <c r="Q2040" s="4">
        <v>0</v>
      </c>
      <c r="R2040" s="4">
        <v>0</v>
      </c>
      <c r="S2040" s="4">
        <v>0</v>
      </c>
      <c r="T2040" s="4">
        <v>0</v>
      </c>
      <c r="U2040" s="4">
        <v>0</v>
      </c>
      <c r="V2040" s="4">
        <v>61.466999999999999</v>
      </c>
      <c r="W2040" s="4">
        <v>0</v>
      </c>
      <c r="X2040" s="4">
        <v>0</v>
      </c>
      <c r="Y2040" s="4">
        <v>0</v>
      </c>
      <c r="Z2040" s="4">
        <v>0</v>
      </c>
      <c r="AA2040" s="4">
        <v>0</v>
      </c>
      <c r="AB2040" s="4">
        <v>1.7</v>
      </c>
      <c r="AC2040" s="4">
        <v>0.41</v>
      </c>
      <c r="AG2040" s="66">
        <v>940599</v>
      </c>
      <c r="AH2040" t="s">
        <v>1229</v>
      </c>
      <c r="AI2040" s="4">
        <f t="shared" si="176"/>
        <v>0</v>
      </c>
      <c r="AJ2040" s="4">
        <f t="shared" si="175"/>
        <v>0</v>
      </c>
      <c r="AK2040" s="4">
        <f t="shared" si="175"/>
        <v>0</v>
      </c>
      <c r="AL2040" s="4">
        <f t="shared" si="175"/>
        <v>0</v>
      </c>
      <c r="AM2040" s="4">
        <f t="shared" si="175"/>
        <v>0</v>
      </c>
      <c r="AN2040" s="4">
        <f t="shared" si="175"/>
        <v>0</v>
      </c>
      <c r="AO2040" s="4">
        <f t="shared" si="175"/>
        <v>0</v>
      </c>
      <c r="AP2040" s="4">
        <f t="shared" si="175"/>
        <v>0</v>
      </c>
      <c r="AQ2040" s="4">
        <f t="shared" si="175"/>
        <v>0</v>
      </c>
      <c r="AR2040" s="4">
        <f t="shared" si="172"/>
        <v>0</v>
      </c>
      <c r="AS2040" s="4">
        <f t="shared" si="172"/>
        <v>0</v>
      </c>
      <c r="AT2040" s="4">
        <f t="shared" si="172"/>
        <v>0</v>
      </c>
      <c r="AU2040" s="4">
        <f t="shared" si="172"/>
        <v>0.15392792295645383</v>
      </c>
      <c r="AV2040" s="4">
        <f t="shared" si="172"/>
        <v>0</v>
      </c>
      <c r="AW2040" s="4">
        <f t="shared" si="172"/>
        <v>0</v>
      </c>
      <c r="AX2040" s="4">
        <f t="shared" si="174"/>
        <v>0</v>
      </c>
      <c r="AY2040" s="4">
        <f t="shared" si="174"/>
        <v>0</v>
      </c>
      <c r="AZ2040" s="4">
        <f t="shared" si="174"/>
        <v>0</v>
      </c>
      <c r="BA2040" s="4">
        <f t="shared" si="174"/>
        <v>2.9924276442437276E-3</v>
      </c>
      <c r="BB2040" s="67">
        <f t="shared" si="174"/>
        <v>6.8276829704963841E-4</v>
      </c>
    </row>
    <row r="2041" spans="1:54" x14ac:dyDescent="0.3">
      <c r="A2041" t="s">
        <v>68</v>
      </c>
      <c r="B2041" t="s">
        <v>69</v>
      </c>
      <c r="C2041">
        <v>940600</v>
      </c>
      <c r="D2041" t="s">
        <v>70</v>
      </c>
      <c r="E2041" t="s">
        <v>71</v>
      </c>
      <c r="F2041" t="s">
        <v>72</v>
      </c>
      <c r="G2041" t="s">
        <v>108</v>
      </c>
      <c r="H2041">
        <v>6</v>
      </c>
      <c r="I2041" t="s">
        <v>1601</v>
      </c>
      <c r="J2041" s="4">
        <v>0</v>
      </c>
      <c r="K2041" s="4">
        <v>0</v>
      </c>
      <c r="L2041" s="4">
        <v>0</v>
      </c>
      <c r="M2041" s="4">
        <v>0</v>
      </c>
      <c r="N2041" s="4">
        <v>0</v>
      </c>
      <c r="O2041" s="4">
        <v>0</v>
      </c>
      <c r="P2041" s="4">
        <v>0</v>
      </c>
      <c r="Q2041" s="4">
        <v>0</v>
      </c>
      <c r="R2041" s="4">
        <v>1.1160000000000001</v>
      </c>
      <c r="S2041" s="4">
        <v>0</v>
      </c>
      <c r="T2041" s="4">
        <v>0</v>
      </c>
      <c r="U2041" s="4">
        <v>0</v>
      </c>
      <c r="V2041" s="4">
        <v>0</v>
      </c>
      <c r="W2041" s="4">
        <v>0</v>
      </c>
      <c r="X2041" s="4">
        <v>0</v>
      </c>
      <c r="Y2041" s="4">
        <v>0</v>
      </c>
      <c r="Z2041" s="4">
        <v>5.9530000000000003</v>
      </c>
      <c r="AA2041" s="4">
        <v>0</v>
      </c>
      <c r="AB2041" s="4">
        <v>0</v>
      </c>
      <c r="AC2041" s="4">
        <v>0</v>
      </c>
      <c r="AG2041" s="66">
        <v>940600</v>
      </c>
      <c r="AH2041" t="s">
        <v>1601</v>
      </c>
      <c r="AI2041" s="4">
        <f t="shared" si="176"/>
        <v>0</v>
      </c>
      <c r="AJ2041" s="4">
        <f t="shared" si="175"/>
        <v>0</v>
      </c>
      <c r="AK2041" s="4">
        <f t="shared" si="175"/>
        <v>0</v>
      </c>
      <c r="AL2041" s="4">
        <f t="shared" si="175"/>
        <v>0</v>
      </c>
      <c r="AM2041" s="4">
        <f t="shared" si="175"/>
        <v>0</v>
      </c>
      <c r="AN2041" s="4">
        <f t="shared" si="175"/>
        <v>0</v>
      </c>
      <c r="AO2041" s="4">
        <f t="shared" si="175"/>
        <v>0</v>
      </c>
      <c r="AP2041" s="4">
        <f t="shared" si="175"/>
        <v>0</v>
      </c>
      <c r="AQ2041" s="4">
        <f t="shared" si="175"/>
        <v>4.4375163698030492E-3</v>
      </c>
      <c r="AR2041" s="4">
        <f t="shared" si="172"/>
        <v>0</v>
      </c>
      <c r="AS2041" s="4">
        <f t="shared" si="172"/>
        <v>0</v>
      </c>
      <c r="AT2041" s="4">
        <f t="shared" si="172"/>
        <v>0</v>
      </c>
      <c r="AU2041" s="4">
        <f t="shared" si="172"/>
        <v>0</v>
      </c>
      <c r="AV2041" s="4">
        <f t="shared" si="172"/>
        <v>0</v>
      </c>
      <c r="AW2041" s="4">
        <f t="shared" si="172"/>
        <v>0</v>
      </c>
      <c r="AX2041" s="4">
        <f t="shared" si="174"/>
        <v>0</v>
      </c>
      <c r="AY2041" s="4">
        <f t="shared" si="174"/>
        <v>1.240182909583685E-2</v>
      </c>
      <c r="AZ2041" s="4">
        <f t="shared" si="174"/>
        <v>0</v>
      </c>
      <c r="BA2041" s="4">
        <f t="shared" si="174"/>
        <v>0</v>
      </c>
      <c r="BB2041" s="67">
        <f t="shared" si="174"/>
        <v>0</v>
      </c>
    </row>
    <row r="2042" spans="1:54" x14ac:dyDescent="0.3">
      <c r="A2042" t="s">
        <v>68</v>
      </c>
      <c r="B2042" t="s">
        <v>69</v>
      </c>
      <c r="C2042">
        <v>950320</v>
      </c>
      <c r="D2042" t="s">
        <v>70</v>
      </c>
      <c r="E2042" t="s">
        <v>71</v>
      </c>
      <c r="F2042" t="s">
        <v>72</v>
      </c>
      <c r="G2042" t="s">
        <v>108</v>
      </c>
      <c r="H2042">
        <v>6</v>
      </c>
      <c r="I2042" t="s">
        <v>1602</v>
      </c>
      <c r="J2042" s="4">
        <v>0</v>
      </c>
      <c r="K2042" s="4">
        <v>0</v>
      </c>
      <c r="L2042" s="4">
        <v>0</v>
      </c>
      <c r="M2042" s="4">
        <v>12.186999999999999</v>
      </c>
      <c r="N2042" s="4">
        <v>0</v>
      </c>
      <c r="O2042" s="4">
        <v>0</v>
      </c>
      <c r="P2042" s="4">
        <v>11.356</v>
      </c>
      <c r="Q2042" s="4">
        <v>7.5579999999999998</v>
      </c>
      <c r="R2042" s="4">
        <v>0</v>
      </c>
      <c r="S2042" s="4">
        <v>0</v>
      </c>
      <c r="T2042" s="4">
        <v>0</v>
      </c>
      <c r="U2042" s="4">
        <v>0</v>
      </c>
      <c r="V2042" s="4">
        <v>0</v>
      </c>
      <c r="W2042" s="4">
        <v>0</v>
      </c>
      <c r="X2042" s="4">
        <v>0</v>
      </c>
      <c r="Y2042" s="4">
        <v>0</v>
      </c>
      <c r="Z2042" s="4">
        <v>0</v>
      </c>
      <c r="AA2042" s="4">
        <v>0</v>
      </c>
      <c r="AB2042" s="4">
        <v>0</v>
      </c>
      <c r="AC2042" s="4">
        <v>0</v>
      </c>
      <c r="AG2042" s="66">
        <v>950320</v>
      </c>
      <c r="AH2042" t="s">
        <v>1602</v>
      </c>
      <c r="AI2042" s="4">
        <f t="shared" si="176"/>
        <v>0</v>
      </c>
      <c r="AJ2042" s="4">
        <f t="shared" si="175"/>
        <v>0</v>
      </c>
      <c r="AK2042" s="4">
        <f t="shared" si="175"/>
        <v>0</v>
      </c>
      <c r="AL2042" s="4">
        <f t="shared" si="175"/>
        <v>0.24618585648417024</v>
      </c>
      <c r="AM2042" s="4">
        <f t="shared" si="175"/>
        <v>0</v>
      </c>
      <c r="AN2042" s="4">
        <f t="shared" si="175"/>
        <v>0</v>
      </c>
      <c r="AO2042" s="4">
        <f t="shared" si="175"/>
        <v>0.12966809717205702</v>
      </c>
      <c r="AP2042" s="4">
        <f t="shared" si="175"/>
        <v>4.4459916720305234E-2</v>
      </c>
      <c r="AQ2042" s="4">
        <f t="shared" si="175"/>
        <v>0</v>
      </c>
      <c r="AR2042" s="4">
        <f t="shared" si="172"/>
        <v>0</v>
      </c>
      <c r="AS2042" s="4">
        <f t="shared" si="172"/>
        <v>0</v>
      </c>
      <c r="AT2042" s="4">
        <f t="shared" si="172"/>
        <v>0</v>
      </c>
      <c r="AU2042" s="4">
        <f t="shared" si="172"/>
        <v>0</v>
      </c>
      <c r="AV2042" s="4">
        <f t="shared" si="172"/>
        <v>0</v>
      </c>
      <c r="AW2042" s="4">
        <f t="shared" si="172"/>
        <v>0</v>
      </c>
      <c r="AX2042" s="4">
        <f t="shared" si="174"/>
        <v>0</v>
      </c>
      <c r="AY2042" s="4">
        <f t="shared" si="174"/>
        <v>0</v>
      </c>
      <c r="AZ2042" s="4">
        <f t="shared" si="174"/>
        <v>0</v>
      </c>
      <c r="BA2042" s="4">
        <f t="shared" si="174"/>
        <v>0</v>
      </c>
      <c r="BB2042" s="67">
        <f t="shared" si="174"/>
        <v>0</v>
      </c>
    </row>
    <row r="2043" spans="1:54" x14ac:dyDescent="0.3">
      <c r="A2043" t="s">
        <v>68</v>
      </c>
      <c r="B2043" t="s">
        <v>69</v>
      </c>
      <c r="C2043">
        <v>950349</v>
      </c>
      <c r="D2043" t="s">
        <v>70</v>
      </c>
      <c r="E2043" t="s">
        <v>71</v>
      </c>
      <c r="F2043" t="s">
        <v>72</v>
      </c>
      <c r="G2043" t="s">
        <v>108</v>
      </c>
      <c r="H2043">
        <v>6</v>
      </c>
      <c r="I2043" t="s">
        <v>1603</v>
      </c>
      <c r="J2043" s="4">
        <v>0</v>
      </c>
      <c r="K2043" s="4">
        <v>0</v>
      </c>
      <c r="L2043" s="4">
        <v>0</v>
      </c>
      <c r="M2043" s="4">
        <v>0</v>
      </c>
      <c r="N2043" s="4">
        <v>0</v>
      </c>
      <c r="O2043" s="4">
        <v>1.827</v>
      </c>
      <c r="P2043" s="4">
        <v>0</v>
      </c>
      <c r="Q2043" s="4">
        <v>0</v>
      </c>
      <c r="R2043" s="4">
        <v>0</v>
      </c>
      <c r="S2043" s="4">
        <v>0</v>
      </c>
      <c r="T2043" s="4">
        <v>0</v>
      </c>
      <c r="U2043" s="4">
        <v>0</v>
      </c>
      <c r="V2043" s="4">
        <v>0</v>
      </c>
      <c r="W2043" s="4">
        <v>0</v>
      </c>
      <c r="X2043" s="4">
        <v>0</v>
      </c>
      <c r="Y2043" s="4">
        <v>0</v>
      </c>
      <c r="Z2043" s="4">
        <v>0</v>
      </c>
      <c r="AA2043" s="4">
        <v>0</v>
      </c>
      <c r="AB2043" s="4">
        <v>0</v>
      </c>
      <c r="AC2043" s="4">
        <v>0</v>
      </c>
      <c r="AG2043" s="66">
        <v>950349</v>
      </c>
      <c r="AH2043" t="s">
        <v>1603</v>
      </c>
      <c r="AI2043" s="4">
        <f t="shared" si="176"/>
        <v>0</v>
      </c>
      <c r="AJ2043" s="4">
        <f t="shared" si="175"/>
        <v>0</v>
      </c>
      <c r="AK2043" s="4">
        <f t="shared" si="175"/>
        <v>0</v>
      </c>
      <c r="AL2043" s="4">
        <f t="shared" si="175"/>
        <v>0</v>
      </c>
      <c r="AM2043" s="4">
        <f t="shared" si="175"/>
        <v>0</v>
      </c>
      <c r="AN2043" s="4">
        <f t="shared" si="175"/>
        <v>4.1391249849002335E-3</v>
      </c>
      <c r="AO2043" s="4">
        <f t="shared" si="175"/>
        <v>0</v>
      </c>
      <c r="AP2043" s="4">
        <f t="shared" si="175"/>
        <v>0</v>
      </c>
      <c r="AQ2043" s="4">
        <f t="shared" si="175"/>
        <v>0</v>
      </c>
      <c r="AR2043" s="4">
        <f t="shared" si="172"/>
        <v>0</v>
      </c>
      <c r="AS2043" s="4">
        <f t="shared" si="172"/>
        <v>0</v>
      </c>
      <c r="AT2043" s="4">
        <f t="shared" si="172"/>
        <v>0</v>
      </c>
      <c r="AU2043" s="4">
        <f t="shared" si="172"/>
        <v>0</v>
      </c>
      <c r="AV2043" s="4">
        <f t="shared" si="172"/>
        <v>0</v>
      </c>
      <c r="AW2043" s="4">
        <f t="shared" si="172"/>
        <v>0</v>
      </c>
      <c r="AX2043" s="4">
        <f t="shared" si="174"/>
        <v>0</v>
      </c>
      <c r="AY2043" s="4">
        <f t="shared" si="174"/>
        <v>0</v>
      </c>
      <c r="AZ2043" s="4">
        <f t="shared" si="174"/>
        <v>0</v>
      </c>
      <c r="BA2043" s="4">
        <f t="shared" si="174"/>
        <v>0</v>
      </c>
      <c r="BB2043" s="67">
        <f t="shared" si="174"/>
        <v>0</v>
      </c>
    </row>
    <row r="2044" spans="1:54" x14ac:dyDescent="0.3">
      <c r="A2044" t="s">
        <v>68</v>
      </c>
      <c r="B2044" t="s">
        <v>69</v>
      </c>
      <c r="C2044">
        <v>950390</v>
      </c>
      <c r="D2044" t="s">
        <v>70</v>
      </c>
      <c r="E2044" t="s">
        <v>71</v>
      </c>
      <c r="F2044" t="s">
        <v>72</v>
      </c>
      <c r="G2044" t="s">
        <v>108</v>
      </c>
      <c r="H2044">
        <v>6</v>
      </c>
      <c r="I2044" t="s">
        <v>243</v>
      </c>
      <c r="J2044" s="4">
        <v>0</v>
      </c>
      <c r="K2044" s="4">
        <v>0</v>
      </c>
      <c r="L2044" s="4">
        <v>0</v>
      </c>
      <c r="M2044" s="4">
        <v>0</v>
      </c>
      <c r="N2044" s="4">
        <v>0</v>
      </c>
      <c r="O2044" s="4">
        <v>0</v>
      </c>
      <c r="P2044" s="4">
        <v>0</v>
      </c>
      <c r="Q2044" s="4">
        <v>0</v>
      </c>
      <c r="R2044" s="4">
        <v>0</v>
      </c>
      <c r="S2044" s="4">
        <v>0</v>
      </c>
      <c r="T2044" s="4">
        <v>0</v>
      </c>
      <c r="U2044" s="4">
        <v>1.2999999999999999E-2</v>
      </c>
      <c r="V2044" s="4">
        <v>0</v>
      </c>
      <c r="W2044" s="4">
        <v>0</v>
      </c>
      <c r="X2044" s="4">
        <v>0</v>
      </c>
      <c r="Y2044" s="4">
        <v>2.2879999999999998</v>
      </c>
      <c r="Z2044" s="4">
        <v>3.5000000000000003E-2</v>
      </c>
      <c r="AA2044" s="4">
        <v>0.39500000000000002</v>
      </c>
      <c r="AB2044" s="4">
        <v>322.14800000000002</v>
      </c>
      <c r="AC2044" s="4">
        <v>4.95</v>
      </c>
      <c r="AG2044" s="66">
        <v>950390</v>
      </c>
      <c r="AH2044" t="s">
        <v>243</v>
      </c>
      <c r="AI2044" s="4">
        <f t="shared" si="176"/>
        <v>0</v>
      </c>
      <c r="AJ2044" s="4">
        <f t="shared" si="175"/>
        <v>0</v>
      </c>
      <c r="AK2044" s="4">
        <f t="shared" si="175"/>
        <v>0</v>
      </c>
      <c r="AL2044" s="4">
        <f t="shared" si="175"/>
        <v>0</v>
      </c>
      <c r="AM2044" s="4">
        <f t="shared" si="175"/>
        <v>0</v>
      </c>
      <c r="AN2044" s="4">
        <f t="shared" si="175"/>
        <v>0</v>
      </c>
      <c r="AO2044" s="4">
        <f t="shared" si="175"/>
        <v>0</v>
      </c>
      <c r="AP2044" s="4">
        <f t="shared" si="175"/>
        <v>0</v>
      </c>
      <c r="AQ2044" s="4">
        <f t="shared" si="175"/>
        <v>0</v>
      </c>
      <c r="AR2044" s="4">
        <f t="shared" si="172"/>
        <v>0</v>
      </c>
      <c r="AS2044" s="4">
        <f t="shared" si="172"/>
        <v>0</v>
      </c>
      <c r="AT2044" s="4">
        <f t="shared" si="172"/>
        <v>3.894991391619604E-5</v>
      </c>
      <c r="AU2044" s="4">
        <f t="shared" si="172"/>
        <v>0</v>
      </c>
      <c r="AV2044" s="4">
        <f t="shared" si="172"/>
        <v>0</v>
      </c>
      <c r="AW2044" s="4">
        <f t="shared" si="172"/>
        <v>0</v>
      </c>
      <c r="AX2044" s="4">
        <f t="shared" si="174"/>
        <v>6.1117426905039924E-3</v>
      </c>
      <c r="AY2044" s="4">
        <f t="shared" si="174"/>
        <v>7.2915171905642501E-5</v>
      </c>
      <c r="AZ2044" s="4">
        <f t="shared" si="174"/>
        <v>5.9577941416512478E-4</v>
      </c>
      <c r="BA2044" s="4">
        <f t="shared" si="174"/>
        <v>0.56706151808107552</v>
      </c>
      <c r="BB2044" s="67">
        <f t="shared" si="174"/>
        <v>8.2431782204773416E-3</v>
      </c>
    </row>
    <row r="2045" spans="1:54" x14ac:dyDescent="0.3">
      <c r="A2045" t="s">
        <v>68</v>
      </c>
      <c r="B2045" t="s">
        <v>69</v>
      </c>
      <c r="C2045">
        <v>950420</v>
      </c>
      <c r="D2045" t="s">
        <v>70</v>
      </c>
      <c r="E2045" t="s">
        <v>71</v>
      </c>
      <c r="F2045" t="s">
        <v>72</v>
      </c>
      <c r="G2045" t="s">
        <v>108</v>
      </c>
      <c r="H2045">
        <v>6</v>
      </c>
      <c r="I2045" t="s">
        <v>1604</v>
      </c>
      <c r="J2045" s="4">
        <v>0</v>
      </c>
      <c r="K2045" s="4">
        <v>0</v>
      </c>
      <c r="L2045" s="4">
        <v>0</v>
      </c>
      <c r="M2045" s="4">
        <v>0</v>
      </c>
      <c r="N2045" s="4">
        <v>0</v>
      </c>
      <c r="O2045" s="4">
        <v>0</v>
      </c>
      <c r="P2045" s="4">
        <v>0</v>
      </c>
      <c r="Q2045" s="4">
        <v>0</v>
      </c>
      <c r="R2045" s="4">
        <v>0</v>
      </c>
      <c r="S2045" s="4">
        <v>0</v>
      </c>
      <c r="T2045" s="4">
        <v>0</v>
      </c>
      <c r="U2045" s="4">
        <v>0</v>
      </c>
      <c r="V2045" s="4">
        <v>0</v>
      </c>
      <c r="W2045" s="4">
        <v>0</v>
      </c>
      <c r="X2045" s="4">
        <v>0</v>
      </c>
      <c r="Y2045" s="4">
        <v>0.105</v>
      </c>
      <c r="Z2045" s="4">
        <v>0</v>
      </c>
      <c r="AA2045" s="4">
        <v>0</v>
      </c>
      <c r="AB2045" s="4">
        <v>0</v>
      </c>
      <c r="AC2045" s="4">
        <v>0</v>
      </c>
      <c r="AG2045" s="66">
        <v>950420</v>
      </c>
      <c r="AH2045" t="s">
        <v>1604</v>
      </c>
      <c r="AI2045" s="4">
        <f t="shared" si="176"/>
        <v>0</v>
      </c>
      <c r="AJ2045" s="4">
        <f t="shared" si="175"/>
        <v>0</v>
      </c>
      <c r="AK2045" s="4">
        <f t="shared" si="175"/>
        <v>0</v>
      </c>
      <c r="AL2045" s="4">
        <f t="shared" si="175"/>
        <v>0</v>
      </c>
      <c r="AM2045" s="4">
        <f t="shared" si="175"/>
        <v>0</v>
      </c>
      <c r="AN2045" s="4">
        <f t="shared" si="175"/>
        <v>0</v>
      </c>
      <c r="AO2045" s="4">
        <f t="shared" si="175"/>
        <v>0</v>
      </c>
      <c r="AP2045" s="4">
        <f t="shared" si="175"/>
        <v>0</v>
      </c>
      <c r="AQ2045" s="4">
        <f t="shared" si="175"/>
        <v>0</v>
      </c>
      <c r="AR2045" s="4">
        <f t="shared" si="172"/>
        <v>0</v>
      </c>
      <c r="AS2045" s="4">
        <f t="shared" si="172"/>
        <v>0</v>
      </c>
      <c r="AT2045" s="4">
        <f t="shared" si="172"/>
        <v>0</v>
      </c>
      <c r="AU2045" s="4">
        <f t="shared" si="172"/>
        <v>0</v>
      </c>
      <c r="AV2045" s="4">
        <f t="shared" si="172"/>
        <v>0</v>
      </c>
      <c r="AW2045" s="4">
        <f t="shared" si="172"/>
        <v>0</v>
      </c>
      <c r="AX2045" s="4">
        <f t="shared" si="174"/>
        <v>2.8047770214288426E-4</v>
      </c>
      <c r="AY2045" s="4">
        <f t="shared" si="174"/>
        <v>0</v>
      </c>
      <c r="AZ2045" s="4">
        <f t="shared" si="174"/>
        <v>0</v>
      </c>
      <c r="BA2045" s="4">
        <f t="shared" si="174"/>
        <v>0</v>
      </c>
      <c r="BB2045" s="67">
        <f t="shared" si="174"/>
        <v>0</v>
      </c>
    </row>
    <row r="2046" spans="1:54" x14ac:dyDescent="0.3">
      <c r="A2046" t="s">
        <v>68</v>
      </c>
      <c r="B2046" t="s">
        <v>69</v>
      </c>
      <c r="C2046">
        <v>950430</v>
      </c>
      <c r="D2046" t="s">
        <v>70</v>
      </c>
      <c r="E2046" t="s">
        <v>71</v>
      </c>
      <c r="F2046" t="s">
        <v>72</v>
      </c>
      <c r="G2046" t="s">
        <v>108</v>
      </c>
      <c r="H2046">
        <v>6</v>
      </c>
      <c r="I2046" t="s">
        <v>1605</v>
      </c>
      <c r="J2046" s="4">
        <v>0</v>
      </c>
      <c r="K2046" s="4">
        <v>0</v>
      </c>
      <c r="L2046" s="4">
        <v>0</v>
      </c>
      <c r="M2046" s="4">
        <v>0</v>
      </c>
      <c r="N2046" s="4">
        <v>0.28899999999999998</v>
      </c>
      <c r="O2046" s="4">
        <v>0</v>
      </c>
      <c r="P2046" s="4">
        <v>0</v>
      </c>
      <c r="Q2046" s="4">
        <v>0</v>
      </c>
      <c r="R2046" s="4">
        <v>0</v>
      </c>
      <c r="S2046" s="4">
        <v>0</v>
      </c>
      <c r="T2046" s="4">
        <v>1.409</v>
      </c>
      <c r="U2046" s="4">
        <v>3.1139999999999999</v>
      </c>
      <c r="V2046" s="4">
        <v>0</v>
      </c>
      <c r="W2046" s="4">
        <v>0</v>
      </c>
      <c r="X2046" s="4">
        <v>0</v>
      </c>
      <c r="Y2046" s="4">
        <v>0</v>
      </c>
      <c r="Z2046" s="4">
        <v>0</v>
      </c>
      <c r="AA2046" s="4">
        <v>0</v>
      </c>
      <c r="AB2046" s="4">
        <v>0</v>
      </c>
      <c r="AC2046" s="4">
        <v>0</v>
      </c>
      <c r="AG2046" s="66">
        <v>950430</v>
      </c>
      <c r="AH2046" t="s">
        <v>1605</v>
      </c>
      <c r="AI2046" s="4">
        <f t="shared" si="176"/>
        <v>0</v>
      </c>
      <c r="AJ2046" s="4">
        <f t="shared" si="175"/>
        <v>0</v>
      </c>
      <c r="AK2046" s="4">
        <f t="shared" si="175"/>
        <v>0</v>
      </c>
      <c r="AL2046" s="4">
        <f t="shared" si="175"/>
        <v>0</v>
      </c>
      <c r="AM2046" s="4">
        <f t="shared" si="175"/>
        <v>6.5914932332277803E-3</v>
      </c>
      <c r="AN2046" s="4">
        <f t="shared" si="175"/>
        <v>0</v>
      </c>
      <c r="AO2046" s="4">
        <f t="shared" si="175"/>
        <v>0</v>
      </c>
      <c r="AP2046" s="4">
        <f t="shared" si="175"/>
        <v>0</v>
      </c>
      <c r="AQ2046" s="4">
        <f t="shared" si="175"/>
        <v>0</v>
      </c>
      <c r="AR2046" s="4">
        <f t="shared" si="172"/>
        <v>0</v>
      </c>
      <c r="AS2046" s="4">
        <f t="shared" si="172"/>
        <v>1.6280582098543702E-4</v>
      </c>
      <c r="AT2046" s="4">
        <f t="shared" si="172"/>
        <v>9.3300024565411126E-3</v>
      </c>
      <c r="AU2046" s="4">
        <f t="shared" si="172"/>
        <v>0</v>
      </c>
      <c r="AV2046" s="4">
        <f t="shared" si="172"/>
        <v>0</v>
      </c>
      <c r="AW2046" s="4">
        <f t="shared" si="172"/>
        <v>0</v>
      </c>
      <c r="AX2046" s="4">
        <f t="shared" si="174"/>
        <v>0</v>
      </c>
      <c r="AY2046" s="4">
        <f t="shared" si="174"/>
        <v>0</v>
      </c>
      <c r="AZ2046" s="4">
        <f t="shared" si="174"/>
        <v>0</v>
      </c>
      <c r="BA2046" s="4">
        <f t="shared" si="174"/>
        <v>0</v>
      </c>
      <c r="BB2046" s="67">
        <f t="shared" si="174"/>
        <v>0</v>
      </c>
    </row>
    <row r="2047" spans="1:54" x14ac:dyDescent="0.3">
      <c r="A2047" t="s">
        <v>68</v>
      </c>
      <c r="B2047" t="s">
        <v>69</v>
      </c>
      <c r="C2047">
        <v>950490</v>
      </c>
      <c r="D2047" t="s">
        <v>70</v>
      </c>
      <c r="E2047" t="s">
        <v>71</v>
      </c>
      <c r="F2047" t="s">
        <v>72</v>
      </c>
      <c r="G2047" t="s">
        <v>108</v>
      </c>
      <c r="H2047">
        <v>6</v>
      </c>
      <c r="I2047" t="s">
        <v>243</v>
      </c>
      <c r="J2047" s="4">
        <v>0</v>
      </c>
      <c r="K2047" s="4">
        <v>0</v>
      </c>
      <c r="L2047" s="4">
        <v>0</v>
      </c>
      <c r="M2047" s="4">
        <v>0</v>
      </c>
      <c r="N2047" s="4">
        <v>0</v>
      </c>
      <c r="O2047" s="4">
        <v>0</v>
      </c>
      <c r="P2047" s="4">
        <v>0</v>
      </c>
      <c r="Q2047" s="4">
        <v>2.0089999999999999</v>
      </c>
      <c r="R2047" s="4">
        <v>0</v>
      </c>
      <c r="S2047" s="4">
        <v>0</v>
      </c>
      <c r="T2047" s="4">
        <v>0.76800000000000002</v>
      </c>
      <c r="U2047" s="4">
        <v>5.8999999999999997E-2</v>
      </c>
      <c r="V2047" s="4">
        <v>4.1820000000000004</v>
      </c>
      <c r="W2047" s="4">
        <v>0</v>
      </c>
      <c r="X2047" s="4">
        <v>0</v>
      </c>
      <c r="Y2047" s="4">
        <v>0</v>
      </c>
      <c r="Z2047" s="4">
        <v>7.0000000000000001E-3</v>
      </c>
      <c r="AA2047" s="4">
        <v>0</v>
      </c>
      <c r="AB2047" s="4">
        <v>0</v>
      </c>
      <c r="AC2047" s="4">
        <v>4.4210000000000003</v>
      </c>
      <c r="AG2047" s="66">
        <v>950490</v>
      </c>
      <c r="AH2047" t="s">
        <v>243</v>
      </c>
      <c r="AI2047" s="4">
        <f t="shared" si="176"/>
        <v>0</v>
      </c>
      <c r="AJ2047" s="4">
        <f t="shared" si="175"/>
        <v>0</v>
      </c>
      <c r="AK2047" s="4">
        <f t="shared" si="175"/>
        <v>0</v>
      </c>
      <c r="AL2047" s="4">
        <f t="shared" si="175"/>
        <v>0</v>
      </c>
      <c r="AM2047" s="4">
        <f t="shared" si="175"/>
        <v>0</v>
      </c>
      <c r="AN2047" s="4">
        <f t="shared" si="175"/>
        <v>0</v>
      </c>
      <c r="AO2047" s="4">
        <f t="shared" si="175"/>
        <v>0</v>
      </c>
      <c r="AP2047" s="4">
        <f t="shared" si="175"/>
        <v>1.1817937641054937E-2</v>
      </c>
      <c r="AQ2047" s="4">
        <f t="shared" si="175"/>
        <v>0</v>
      </c>
      <c r="AR2047" s="4">
        <f t="shared" si="172"/>
        <v>0</v>
      </c>
      <c r="AS2047" s="4">
        <f t="shared" si="172"/>
        <v>8.8740149408669716E-5</v>
      </c>
      <c r="AT2047" s="4">
        <f t="shared" si="172"/>
        <v>1.7677268623504357E-4</v>
      </c>
      <c r="AU2047" s="4">
        <f t="shared" si="172"/>
        <v>1.0472718268402396E-2</v>
      </c>
      <c r="AV2047" s="4">
        <f t="shared" si="172"/>
        <v>0</v>
      </c>
      <c r="AW2047" s="4">
        <f t="shared" si="172"/>
        <v>0</v>
      </c>
      <c r="AX2047" s="4">
        <f t="shared" si="174"/>
        <v>0</v>
      </c>
      <c r="AY2047" s="4">
        <f t="shared" si="174"/>
        <v>1.4583034381128498E-5</v>
      </c>
      <c r="AZ2047" s="4">
        <f t="shared" si="174"/>
        <v>0</v>
      </c>
      <c r="BA2047" s="4">
        <f t="shared" si="174"/>
        <v>0</v>
      </c>
      <c r="BB2047" s="67">
        <f t="shared" si="174"/>
        <v>7.3622405884303703E-3</v>
      </c>
    </row>
    <row r="2048" spans="1:54" x14ac:dyDescent="0.3">
      <c r="A2048" t="s">
        <v>68</v>
      </c>
      <c r="B2048" t="s">
        <v>69</v>
      </c>
      <c r="C2048">
        <v>950510</v>
      </c>
      <c r="D2048" t="s">
        <v>70</v>
      </c>
      <c r="E2048" t="s">
        <v>71</v>
      </c>
      <c r="F2048" t="s">
        <v>72</v>
      </c>
      <c r="G2048" t="s">
        <v>108</v>
      </c>
      <c r="H2048">
        <v>6</v>
      </c>
      <c r="I2048" t="s">
        <v>1606</v>
      </c>
      <c r="J2048" s="4">
        <v>0</v>
      </c>
      <c r="K2048" s="4">
        <v>0</v>
      </c>
      <c r="L2048" s="4">
        <v>0</v>
      </c>
      <c r="M2048" s="4">
        <v>0</v>
      </c>
      <c r="N2048" s="4">
        <v>0</v>
      </c>
      <c r="O2048" s="4">
        <v>0</v>
      </c>
      <c r="P2048" s="4">
        <v>0</v>
      </c>
      <c r="Q2048" s="4">
        <v>0</v>
      </c>
      <c r="R2048" s="4">
        <v>0</v>
      </c>
      <c r="S2048" s="4">
        <v>0</v>
      </c>
      <c r="T2048" s="4">
        <v>0</v>
      </c>
      <c r="U2048" s="4">
        <v>0</v>
      </c>
      <c r="V2048" s="4">
        <v>0</v>
      </c>
      <c r="W2048" s="4">
        <v>0</v>
      </c>
      <c r="X2048" s="4">
        <v>0</v>
      </c>
      <c r="Y2048" s="4">
        <v>0</v>
      </c>
      <c r="Z2048" s="4">
        <v>7.157</v>
      </c>
      <c r="AA2048" s="4">
        <v>0</v>
      </c>
      <c r="AB2048" s="4">
        <v>0</v>
      </c>
      <c r="AC2048" s="4">
        <v>0</v>
      </c>
      <c r="AG2048" s="66">
        <v>950510</v>
      </c>
      <c r="AH2048" t="s">
        <v>1606</v>
      </c>
      <c r="AI2048" s="4">
        <f t="shared" si="176"/>
        <v>0</v>
      </c>
      <c r="AJ2048" s="4">
        <f t="shared" si="175"/>
        <v>0</v>
      </c>
      <c r="AK2048" s="4">
        <f t="shared" si="175"/>
        <v>0</v>
      </c>
      <c r="AL2048" s="4">
        <f t="shared" si="175"/>
        <v>0</v>
      </c>
      <c r="AM2048" s="4">
        <f t="shared" si="175"/>
        <v>0</v>
      </c>
      <c r="AN2048" s="4">
        <f t="shared" si="175"/>
        <v>0</v>
      </c>
      <c r="AO2048" s="4">
        <f t="shared" si="175"/>
        <v>0</v>
      </c>
      <c r="AP2048" s="4">
        <f t="shared" si="175"/>
        <v>0</v>
      </c>
      <c r="AQ2048" s="4">
        <f t="shared" si="175"/>
        <v>0</v>
      </c>
      <c r="AR2048" s="4">
        <f t="shared" si="172"/>
        <v>0</v>
      </c>
      <c r="AS2048" s="4">
        <f t="shared" si="172"/>
        <v>0</v>
      </c>
      <c r="AT2048" s="4">
        <f t="shared" si="172"/>
        <v>0</v>
      </c>
      <c r="AU2048" s="4">
        <f t="shared" si="172"/>
        <v>0</v>
      </c>
      <c r="AV2048" s="4">
        <f t="shared" si="172"/>
        <v>0</v>
      </c>
      <c r="AW2048" s="4">
        <f t="shared" si="172"/>
        <v>0</v>
      </c>
      <c r="AX2048" s="4">
        <f t="shared" si="174"/>
        <v>0</v>
      </c>
      <c r="AY2048" s="4">
        <f t="shared" si="174"/>
        <v>1.4910111009390953E-2</v>
      </c>
      <c r="AZ2048" s="4">
        <f t="shared" si="174"/>
        <v>0</v>
      </c>
      <c r="BA2048" s="4">
        <f t="shared" si="174"/>
        <v>0</v>
      </c>
      <c r="BB2048" s="67">
        <f t="shared" si="174"/>
        <v>0</v>
      </c>
    </row>
    <row r="2049" spans="1:54" x14ac:dyDescent="0.3">
      <c r="A2049" t="s">
        <v>68</v>
      </c>
      <c r="B2049" t="s">
        <v>69</v>
      </c>
      <c r="C2049">
        <v>950590</v>
      </c>
      <c r="D2049" t="s">
        <v>70</v>
      </c>
      <c r="E2049" t="s">
        <v>71</v>
      </c>
      <c r="F2049" t="s">
        <v>72</v>
      </c>
      <c r="G2049" t="s">
        <v>108</v>
      </c>
      <c r="H2049">
        <v>6</v>
      </c>
      <c r="I2049" t="s">
        <v>243</v>
      </c>
      <c r="J2049" s="4">
        <v>0</v>
      </c>
      <c r="K2049" s="4">
        <v>0</v>
      </c>
      <c r="L2049" s="4">
        <v>0</v>
      </c>
      <c r="M2049" s="4">
        <v>0</v>
      </c>
      <c r="N2049" s="4">
        <v>0</v>
      </c>
      <c r="O2049" s="4">
        <v>0</v>
      </c>
      <c r="P2049" s="4">
        <v>0</v>
      </c>
      <c r="Q2049" s="4">
        <v>0</v>
      </c>
      <c r="R2049" s="4">
        <v>0</v>
      </c>
      <c r="S2049" s="4">
        <v>0</v>
      </c>
      <c r="T2049" s="4">
        <v>0</v>
      </c>
      <c r="U2049" s="4">
        <v>0</v>
      </c>
      <c r="V2049" s="4">
        <v>0.01</v>
      </c>
      <c r="W2049" s="4">
        <v>0</v>
      </c>
      <c r="X2049" s="4">
        <v>0</v>
      </c>
      <c r="Y2049" s="4">
        <v>0</v>
      </c>
      <c r="Z2049" s="4">
        <v>0</v>
      </c>
      <c r="AA2049" s="4">
        <v>0</v>
      </c>
      <c r="AB2049" s="4">
        <v>0</v>
      </c>
      <c r="AC2049" s="4">
        <v>0</v>
      </c>
      <c r="AG2049" s="66">
        <v>950590</v>
      </c>
      <c r="AH2049" t="s">
        <v>243</v>
      </c>
      <c r="AI2049" s="4">
        <f t="shared" si="176"/>
        <v>0</v>
      </c>
      <c r="AJ2049" s="4">
        <f t="shared" si="175"/>
        <v>0</v>
      </c>
      <c r="AK2049" s="4">
        <f t="shared" si="175"/>
        <v>0</v>
      </c>
      <c r="AL2049" s="4">
        <f t="shared" si="175"/>
        <v>0</v>
      </c>
      <c r="AM2049" s="4">
        <f t="shared" si="175"/>
        <v>0</v>
      </c>
      <c r="AN2049" s="4">
        <f t="shared" si="175"/>
        <v>0</v>
      </c>
      <c r="AO2049" s="4">
        <f t="shared" si="175"/>
        <v>0</v>
      </c>
      <c r="AP2049" s="4">
        <f t="shared" si="175"/>
        <v>0</v>
      </c>
      <c r="AQ2049" s="4">
        <f t="shared" si="175"/>
        <v>0</v>
      </c>
      <c r="AR2049" s="4">
        <f t="shared" si="172"/>
        <v>0</v>
      </c>
      <c r="AS2049" s="4">
        <f t="shared" si="172"/>
        <v>0</v>
      </c>
      <c r="AT2049" s="4">
        <f t="shared" si="172"/>
        <v>0</v>
      </c>
      <c r="AU2049" s="4">
        <f t="shared" si="172"/>
        <v>2.5042367930182674E-5</v>
      </c>
      <c r="AV2049" s="4">
        <f t="shared" si="172"/>
        <v>0</v>
      </c>
      <c r="AW2049" s="4">
        <f t="shared" si="172"/>
        <v>0</v>
      </c>
      <c r="AX2049" s="4">
        <f t="shared" si="174"/>
        <v>0</v>
      </c>
      <c r="AY2049" s="4">
        <f t="shared" si="174"/>
        <v>0</v>
      </c>
      <c r="AZ2049" s="4">
        <f t="shared" si="174"/>
        <v>0</v>
      </c>
      <c r="BA2049" s="4">
        <f t="shared" si="174"/>
        <v>0</v>
      </c>
      <c r="BB2049" s="67">
        <f t="shared" si="174"/>
        <v>0</v>
      </c>
    </row>
    <row r="2050" spans="1:54" x14ac:dyDescent="0.3">
      <c r="A2050" t="s">
        <v>68</v>
      </c>
      <c r="B2050" t="s">
        <v>69</v>
      </c>
      <c r="C2050">
        <v>950619</v>
      </c>
      <c r="D2050" t="s">
        <v>70</v>
      </c>
      <c r="E2050" t="s">
        <v>71</v>
      </c>
      <c r="F2050" t="s">
        <v>72</v>
      </c>
      <c r="G2050" t="s">
        <v>108</v>
      </c>
      <c r="H2050">
        <v>6</v>
      </c>
      <c r="I2050" t="s">
        <v>1607</v>
      </c>
      <c r="J2050" s="4">
        <v>0</v>
      </c>
      <c r="K2050" s="4">
        <v>0</v>
      </c>
      <c r="L2050" s="4">
        <v>0</v>
      </c>
      <c r="M2050" s="4">
        <v>0</v>
      </c>
      <c r="N2050" s="4">
        <v>0</v>
      </c>
      <c r="O2050" s="4">
        <v>0</v>
      </c>
      <c r="P2050" s="4">
        <v>0</v>
      </c>
      <c r="Q2050" s="4">
        <v>0</v>
      </c>
      <c r="R2050" s="4">
        <v>0</v>
      </c>
      <c r="S2050" s="4">
        <v>0</v>
      </c>
      <c r="T2050" s="4">
        <v>0</v>
      </c>
      <c r="U2050" s="4">
        <v>0</v>
      </c>
      <c r="V2050" s="4">
        <v>0</v>
      </c>
      <c r="W2050" s="4">
        <v>12.031000000000001</v>
      </c>
      <c r="X2050" s="4">
        <v>0</v>
      </c>
      <c r="Y2050" s="4">
        <v>0</v>
      </c>
      <c r="Z2050" s="4">
        <v>0</v>
      </c>
      <c r="AA2050" s="4">
        <v>0</v>
      </c>
      <c r="AB2050" s="4">
        <v>0</v>
      </c>
      <c r="AC2050" s="4">
        <v>0</v>
      </c>
      <c r="AG2050" s="66">
        <v>950619</v>
      </c>
      <c r="AH2050" t="s">
        <v>1607</v>
      </c>
      <c r="AI2050" s="4">
        <f t="shared" si="176"/>
        <v>0</v>
      </c>
      <c r="AJ2050" s="4">
        <f t="shared" si="175"/>
        <v>0</v>
      </c>
      <c r="AK2050" s="4">
        <f t="shared" si="175"/>
        <v>0</v>
      </c>
      <c r="AL2050" s="4">
        <f t="shared" si="175"/>
        <v>0</v>
      </c>
      <c r="AM2050" s="4">
        <f t="shared" si="175"/>
        <v>0</v>
      </c>
      <c r="AN2050" s="4">
        <f t="shared" si="175"/>
        <v>0</v>
      </c>
      <c r="AO2050" s="4">
        <f t="shared" si="175"/>
        <v>0</v>
      </c>
      <c r="AP2050" s="4">
        <f t="shared" si="175"/>
        <v>0</v>
      </c>
      <c r="AQ2050" s="4">
        <f t="shared" si="175"/>
        <v>0</v>
      </c>
      <c r="AR2050" s="4">
        <f t="shared" si="172"/>
        <v>0</v>
      </c>
      <c r="AS2050" s="4">
        <f t="shared" si="172"/>
        <v>0</v>
      </c>
      <c r="AT2050" s="4">
        <f t="shared" si="172"/>
        <v>0</v>
      </c>
      <c r="AU2050" s="4">
        <f t="shared" si="172"/>
        <v>0</v>
      </c>
      <c r="AV2050" s="4">
        <f t="shared" si="172"/>
        <v>2.8346464336385147E-2</v>
      </c>
      <c r="AW2050" s="4">
        <f t="shared" si="172"/>
        <v>0</v>
      </c>
      <c r="AX2050" s="4">
        <f t="shared" si="174"/>
        <v>0</v>
      </c>
      <c r="AY2050" s="4">
        <f t="shared" si="174"/>
        <v>0</v>
      </c>
      <c r="AZ2050" s="4">
        <f t="shared" si="174"/>
        <v>0</v>
      </c>
      <c r="BA2050" s="4">
        <f t="shared" si="174"/>
        <v>0</v>
      </c>
      <c r="BB2050" s="67">
        <f t="shared" si="174"/>
        <v>0</v>
      </c>
    </row>
    <row r="2051" spans="1:54" x14ac:dyDescent="0.3">
      <c r="A2051" t="s">
        <v>68</v>
      </c>
      <c r="B2051" t="s">
        <v>69</v>
      </c>
      <c r="C2051">
        <v>950629</v>
      </c>
      <c r="D2051" t="s">
        <v>70</v>
      </c>
      <c r="E2051" t="s">
        <v>71</v>
      </c>
      <c r="F2051" t="s">
        <v>72</v>
      </c>
      <c r="G2051" t="s">
        <v>108</v>
      </c>
      <c r="H2051">
        <v>6</v>
      </c>
      <c r="I2051" t="s">
        <v>1608</v>
      </c>
      <c r="J2051" s="4">
        <v>0</v>
      </c>
      <c r="K2051" s="4">
        <v>0</v>
      </c>
      <c r="L2051" s="4">
        <v>0</v>
      </c>
      <c r="M2051" s="4">
        <v>0</v>
      </c>
      <c r="N2051" s="4">
        <v>0</v>
      </c>
      <c r="O2051" s="4">
        <v>0</v>
      </c>
      <c r="P2051" s="4">
        <v>0</v>
      </c>
      <c r="Q2051" s="4">
        <v>0</v>
      </c>
      <c r="R2051" s="4">
        <v>0</v>
      </c>
      <c r="S2051" s="4">
        <v>0</v>
      </c>
      <c r="T2051" s="4">
        <v>11.785</v>
      </c>
      <c r="U2051" s="4">
        <v>33.732999999999997</v>
      </c>
      <c r="V2051" s="4">
        <v>0</v>
      </c>
      <c r="W2051" s="4">
        <v>0</v>
      </c>
      <c r="X2051" s="4">
        <v>1.661</v>
      </c>
      <c r="Y2051" s="4">
        <v>0</v>
      </c>
      <c r="Z2051" s="4">
        <v>0</v>
      </c>
      <c r="AA2051" s="4">
        <v>0</v>
      </c>
      <c r="AB2051" s="4">
        <v>0</v>
      </c>
      <c r="AC2051" s="4">
        <v>0</v>
      </c>
      <c r="AG2051" s="66">
        <v>950629</v>
      </c>
      <c r="AH2051" t="s">
        <v>1608</v>
      </c>
      <c r="AI2051" s="4">
        <f t="shared" si="176"/>
        <v>0</v>
      </c>
      <c r="AJ2051" s="4">
        <f t="shared" si="175"/>
        <v>0</v>
      </c>
      <c r="AK2051" s="4">
        <f t="shared" si="175"/>
        <v>0</v>
      </c>
      <c r="AL2051" s="4">
        <f t="shared" si="175"/>
        <v>0</v>
      </c>
      <c r="AM2051" s="4">
        <f t="shared" si="175"/>
        <v>0</v>
      </c>
      <c r="AN2051" s="4">
        <f t="shared" si="175"/>
        <v>0</v>
      </c>
      <c r="AO2051" s="4">
        <f t="shared" si="175"/>
        <v>0</v>
      </c>
      <c r="AP2051" s="4">
        <f t="shared" si="175"/>
        <v>0</v>
      </c>
      <c r="AQ2051" s="4">
        <f t="shared" si="175"/>
        <v>0</v>
      </c>
      <c r="AR2051" s="4">
        <f t="shared" si="172"/>
        <v>0</v>
      </c>
      <c r="AS2051" s="4">
        <f t="shared" si="172"/>
        <v>1.3617222145588187E-3</v>
      </c>
      <c r="AT2051" s="4">
        <f t="shared" si="172"/>
        <v>0.10106903431808006</v>
      </c>
      <c r="AU2051" s="4">
        <f t="shared" si="172"/>
        <v>0</v>
      </c>
      <c r="AV2051" s="4">
        <f t="shared" si="172"/>
        <v>0</v>
      </c>
      <c r="AW2051" s="4">
        <f t="shared" si="172"/>
        <v>5.4668218221572027E-3</v>
      </c>
      <c r="AX2051" s="4">
        <f t="shared" si="174"/>
        <v>0</v>
      </c>
      <c r="AY2051" s="4">
        <f t="shared" si="174"/>
        <v>0</v>
      </c>
      <c r="AZ2051" s="4">
        <f t="shared" si="174"/>
        <v>0</v>
      </c>
      <c r="BA2051" s="4">
        <f t="shared" si="174"/>
        <v>0</v>
      </c>
      <c r="BB2051" s="67">
        <f t="shared" si="174"/>
        <v>0</v>
      </c>
    </row>
    <row r="2052" spans="1:54" x14ac:dyDescent="0.3">
      <c r="A2052" t="s">
        <v>68</v>
      </c>
      <c r="B2052" t="s">
        <v>69</v>
      </c>
      <c r="C2052">
        <v>950631</v>
      </c>
      <c r="D2052" t="s">
        <v>70</v>
      </c>
      <c r="E2052" t="s">
        <v>71</v>
      </c>
      <c r="F2052" t="s">
        <v>72</v>
      </c>
      <c r="G2052" t="s">
        <v>108</v>
      </c>
      <c r="H2052">
        <v>6</v>
      </c>
      <c r="I2052" t="s">
        <v>1609</v>
      </c>
      <c r="J2052" s="4">
        <v>0</v>
      </c>
      <c r="K2052" s="4">
        <v>0</v>
      </c>
      <c r="L2052" s="4">
        <v>0</v>
      </c>
      <c r="M2052" s="4">
        <v>0</v>
      </c>
      <c r="N2052" s="4">
        <v>0</v>
      </c>
      <c r="O2052" s="4">
        <v>0</v>
      </c>
      <c r="P2052" s="4">
        <v>0</v>
      </c>
      <c r="Q2052" s="4">
        <v>0</v>
      </c>
      <c r="R2052" s="4">
        <v>0</v>
      </c>
      <c r="S2052" s="4">
        <v>0</v>
      </c>
      <c r="T2052" s="4">
        <v>0</v>
      </c>
      <c r="U2052" s="4">
        <v>0</v>
      </c>
      <c r="V2052" s="4">
        <v>0</v>
      </c>
      <c r="W2052" s="4">
        <v>0</v>
      </c>
      <c r="X2052" s="4">
        <v>0</v>
      </c>
      <c r="Y2052" s="4">
        <v>0</v>
      </c>
      <c r="Z2052" s="4">
        <v>0</v>
      </c>
      <c r="AA2052" s="4">
        <v>0</v>
      </c>
      <c r="AB2052" s="4">
        <v>5.0000000000000001E-3</v>
      </c>
      <c r="AC2052" s="4">
        <v>0</v>
      </c>
      <c r="AG2052" s="66">
        <v>950631</v>
      </c>
      <c r="AH2052" t="s">
        <v>1609</v>
      </c>
      <c r="AI2052" s="4">
        <f t="shared" si="176"/>
        <v>0</v>
      </c>
      <c r="AJ2052" s="4">
        <f t="shared" si="175"/>
        <v>0</v>
      </c>
      <c r="AK2052" s="4">
        <f t="shared" si="175"/>
        <v>0</v>
      </c>
      <c r="AL2052" s="4">
        <f t="shared" si="175"/>
        <v>0</v>
      </c>
      <c r="AM2052" s="4">
        <f t="shared" si="175"/>
        <v>0</v>
      </c>
      <c r="AN2052" s="4">
        <f t="shared" si="175"/>
        <v>0</v>
      </c>
      <c r="AO2052" s="4">
        <f t="shared" si="175"/>
        <v>0</v>
      </c>
      <c r="AP2052" s="4">
        <f t="shared" si="175"/>
        <v>0</v>
      </c>
      <c r="AQ2052" s="4">
        <f t="shared" si="175"/>
        <v>0</v>
      </c>
      <c r="AR2052" s="4">
        <f t="shared" si="172"/>
        <v>0</v>
      </c>
      <c r="AS2052" s="4">
        <f t="shared" si="172"/>
        <v>0</v>
      </c>
      <c r="AT2052" s="4">
        <f t="shared" si="172"/>
        <v>0</v>
      </c>
      <c r="AU2052" s="4">
        <f t="shared" si="172"/>
        <v>0</v>
      </c>
      <c r="AV2052" s="4">
        <f t="shared" si="172"/>
        <v>0</v>
      </c>
      <c r="AW2052" s="4">
        <f t="shared" si="172"/>
        <v>0</v>
      </c>
      <c r="AX2052" s="4">
        <f t="shared" si="174"/>
        <v>0</v>
      </c>
      <c r="AY2052" s="4">
        <f t="shared" si="174"/>
        <v>0</v>
      </c>
      <c r="AZ2052" s="4">
        <f t="shared" si="174"/>
        <v>0</v>
      </c>
      <c r="BA2052" s="4">
        <f t="shared" si="174"/>
        <v>8.8012577771874327E-6</v>
      </c>
      <c r="BB2052" s="67">
        <f t="shared" si="174"/>
        <v>0</v>
      </c>
    </row>
    <row r="2053" spans="1:54" x14ac:dyDescent="0.3">
      <c r="A2053" t="s">
        <v>68</v>
      </c>
      <c r="B2053" t="s">
        <v>69</v>
      </c>
      <c r="C2053">
        <v>950651</v>
      </c>
      <c r="D2053" t="s">
        <v>70</v>
      </c>
      <c r="E2053" t="s">
        <v>71</v>
      </c>
      <c r="F2053" t="s">
        <v>72</v>
      </c>
      <c r="G2053" t="s">
        <v>108</v>
      </c>
      <c r="H2053">
        <v>6</v>
      </c>
      <c r="I2053" t="s">
        <v>1610</v>
      </c>
      <c r="J2053" s="4">
        <v>0</v>
      </c>
      <c r="K2053" s="4">
        <v>0</v>
      </c>
      <c r="L2053" s="4">
        <v>0</v>
      </c>
      <c r="M2053" s="4">
        <v>0</v>
      </c>
      <c r="N2053" s="4">
        <v>0</v>
      </c>
      <c r="O2053" s="4">
        <v>0</v>
      </c>
      <c r="P2053" s="4">
        <v>0</v>
      </c>
      <c r="Q2053" s="4">
        <v>0</v>
      </c>
      <c r="R2053" s="4">
        <v>0</v>
      </c>
      <c r="S2053" s="4">
        <v>0</v>
      </c>
      <c r="T2053" s="4">
        <v>0</v>
      </c>
      <c r="U2053" s="4">
        <v>0.10199999999999999</v>
      </c>
      <c r="V2053" s="4">
        <v>0</v>
      </c>
      <c r="W2053" s="4">
        <v>0</v>
      </c>
      <c r="X2053" s="4">
        <v>0</v>
      </c>
      <c r="Y2053" s="4">
        <v>0</v>
      </c>
      <c r="Z2053" s="4">
        <v>0</v>
      </c>
      <c r="AA2053" s="4">
        <v>0</v>
      </c>
      <c r="AB2053" s="4">
        <v>0</v>
      </c>
      <c r="AC2053" s="4">
        <v>0</v>
      </c>
      <c r="AG2053" s="66">
        <v>950651</v>
      </c>
      <c r="AH2053" t="s">
        <v>1610</v>
      </c>
      <c r="AI2053" s="4">
        <f t="shared" si="176"/>
        <v>0</v>
      </c>
      <c r="AJ2053" s="4">
        <f t="shared" si="175"/>
        <v>0</v>
      </c>
      <c r="AK2053" s="4">
        <f t="shared" si="175"/>
        <v>0</v>
      </c>
      <c r="AL2053" s="4">
        <f t="shared" si="175"/>
        <v>0</v>
      </c>
      <c r="AM2053" s="4">
        <f t="shared" si="175"/>
        <v>0</v>
      </c>
      <c r="AN2053" s="4">
        <f t="shared" si="175"/>
        <v>0</v>
      </c>
      <c r="AO2053" s="4">
        <f t="shared" si="175"/>
        <v>0</v>
      </c>
      <c r="AP2053" s="4">
        <f t="shared" si="175"/>
        <v>0</v>
      </c>
      <c r="AQ2053" s="4">
        <f t="shared" si="175"/>
        <v>0</v>
      </c>
      <c r="AR2053" s="4">
        <f t="shared" si="172"/>
        <v>0</v>
      </c>
      <c r="AS2053" s="4">
        <f t="shared" si="172"/>
        <v>0</v>
      </c>
      <c r="AT2053" s="4">
        <f t="shared" si="172"/>
        <v>3.0560701688092277E-4</v>
      </c>
      <c r="AU2053" s="4">
        <f t="shared" si="172"/>
        <v>0</v>
      </c>
      <c r="AV2053" s="4">
        <f t="shared" si="172"/>
        <v>0</v>
      </c>
      <c r="AW2053" s="4">
        <f t="shared" si="172"/>
        <v>0</v>
      </c>
      <c r="AX2053" s="4">
        <f t="shared" si="174"/>
        <v>0</v>
      </c>
      <c r="AY2053" s="4">
        <f t="shared" si="174"/>
        <v>0</v>
      </c>
      <c r="AZ2053" s="4">
        <f t="shared" si="174"/>
        <v>0</v>
      </c>
      <c r="BA2053" s="4">
        <f t="shared" si="174"/>
        <v>0</v>
      </c>
      <c r="BB2053" s="67">
        <f t="shared" si="174"/>
        <v>0</v>
      </c>
    </row>
    <row r="2054" spans="1:54" x14ac:dyDescent="0.3">
      <c r="A2054" t="s">
        <v>68</v>
      </c>
      <c r="B2054" t="s">
        <v>69</v>
      </c>
      <c r="C2054">
        <v>950659</v>
      </c>
      <c r="D2054" t="s">
        <v>70</v>
      </c>
      <c r="E2054" t="s">
        <v>71</v>
      </c>
      <c r="F2054" t="s">
        <v>72</v>
      </c>
      <c r="G2054" t="s">
        <v>108</v>
      </c>
      <c r="H2054">
        <v>6</v>
      </c>
      <c r="I2054" t="s">
        <v>1610</v>
      </c>
      <c r="J2054" s="4">
        <v>0</v>
      </c>
      <c r="K2054" s="4">
        <v>0</v>
      </c>
      <c r="L2054" s="4">
        <v>0</v>
      </c>
      <c r="M2054" s="4">
        <v>0</v>
      </c>
      <c r="N2054" s="4">
        <v>0</v>
      </c>
      <c r="O2054" s="4">
        <v>0</v>
      </c>
      <c r="P2054" s="4">
        <v>0</v>
      </c>
      <c r="Q2054" s="4">
        <v>0</v>
      </c>
      <c r="R2054" s="4">
        <v>0</v>
      </c>
      <c r="S2054" s="4">
        <v>0</v>
      </c>
      <c r="T2054" s="4">
        <v>0</v>
      </c>
      <c r="U2054" s="4">
        <v>0.17899999999999999</v>
      </c>
      <c r="V2054" s="4">
        <v>0</v>
      </c>
      <c r="W2054" s="4">
        <v>0</v>
      </c>
      <c r="X2054" s="4">
        <v>0</v>
      </c>
      <c r="Y2054" s="4">
        <v>0</v>
      </c>
      <c r="Z2054" s="4">
        <v>0</v>
      </c>
      <c r="AA2054" s="4">
        <v>0</v>
      </c>
      <c r="AB2054" s="4">
        <v>0</v>
      </c>
      <c r="AC2054" s="4">
        <v>0</v>
      </c>
      <c r="AG2054" s="66">
        <v>950659</v>
      </c>
      <c r="AH2054" t="s">
        <v>1610</v>
      </c>
      <c r="AI2054" s="4">
        <f t="shared" si="176"/>
        <v>0</v>
      </c>
      <c r="AJ2054" s="4">
        <f t="shared" si="175"/>
        <v>0</v>
      </c>
      <c r="AK2054" s="4">
        <f t="shared" si="175"/>
        <v>0</v>
      </c>
      <c r="AL2054" s="4">
        <f t="shared" si="175"/>
        <v>0</v>
      </c>
      <c r="AM2054" s="4">
        <f t="shared" si="175"/>
        <v>0</v>
      </c>
      <c r="AN2054" s="4">
        <f t="shared" si="175"/>
        <v>0</v>
      </c>
      <c r="AO2054" s="4">
        <f t="shared" si="175"/>
        <v>0</v>
      </c>
      <c r="AP2054" s="4">
        <f t="shared" si="175"/>
        <v>0</v>
      </c>
      <c r="AQ2054" s="4">
        <f t="shared" si="175"/>
        <v>0</v>
      </c>
      <c r="AR2054" s="4">
        <f t="shared" si="175"/>
        <v>0</v>
      </c>
      <c r="AS2054" s="4">
        <f t="shared" si="175"/>
        <v>0</v>
      </c>
      <c r="AT2054" s="4">
        <f t="shared" si="172"/>
        <v>5.3631035315377621E-4</v>
      </c>
      <c r="AU2054" s="4">
        <f t="shared" si="172"/>
        <v>0</v>
      </c>
      <c r="AV2054" s="4">
        <f t="shared" si="172"/>
        <v>0</v>
      </c>
      <c r="AW2054" s="4">
        <f t="shared" si="172"/>
        <v>0</v>
      </c>
      <c r="AX2054" s="4">
        <f t="shared" si="174"/>
        <v>0</v>
      </c>
      <c r="AY2054" s="4">
        <f t="shared" si="174"/>
        <v>0</v>
      </c>
      <c r="AZ2054" s="4">
        <f t="shared" si="174"/>
        <v>0</v>
      </c>
      <c r="BA2054" s="4">
        <f t="shared" si="174"/>
        <v>0</v>
      </c>
      <c r="BB2054" s="67">
        <f t="shared" si="174"/>
        <v>0</v>
      </c>
    </row>
    <row r="2055" spans="1:54" x14ac:dyDescent="0.3">
      <c r="A2055" t="s">
        <v>68</v>
      </c>
      <c r="B2055" t="s">
        <v>69</v>
      </c>
      <c r="C2055">
        <v>950662</v>
      </c>
      <c r="D2055" t="s">
        <v>70</v>
      </c>
      <c r="E2055" t="s">
        <v>71</v>
      </c>
      <c r="F2055" t="s">
        <v>72</v>
      </c>
      <c r="G2055" t="s">
        <v>108</v>
      </c>
      <c r="H2055">
        <v>6</v>
      </c>
      <c r="I2055" t="s">
        <v>1611</v>
      </c>
      <c r="J2055" s="4">
        <v>0</v>
      </c>
      <c r="K2055" s="4">
        <v>0</v>
      </c>
      <c r="L2055" s="4">
        <v>3.65</v>
      </c>
      <c r="M2055" s="4">
        <v>0</v>
      </c>
      <c r="N2055" s="4">
        <v>0</v>
      </c>
      <c r="O2055" s="4">
        <v>0</v>
      </c>
      <c r="P2055" s="4">
        <v>0.74199999999999999</v>
      </c>
      <c r="Q2055" s="4">
        <v>0</v>
      </c>
      <c r="R2055" s="4">
        <v>0</v>
      </c>
      <c r="S2055" s="4">
        <v>0</v>
      </c>
      <c r="T2055" s="4">
        <v>0</v>
      </c>
      <c r="U2055" s="4">
        <v>6.7000000000000004E-2</v>
      </c>
      <c r="V2055" s="4">
        <v>0.46100000000000002</v>
      </c>
      <c r="W2055" s="4">
        <v>0</v>
      </c>
      <c r="X2055" s="4">
        <v>0</v>
      </c>
      <c r="Y2055" s="4">
        <v>0</v>
      </c>
      <c r="Z2055" s="4">
        <v>0</v>
      </c>
      <c r="AA2055" s="4">
        <v>0</v>
      </c>
      <c r="AB2055" s="4">
        <v>0</v>
      </c>
      <c r="AC2055" s="4">
        <v>0.32700000000000001</v>
      </c>
      <c r="AG2055" s="66">
        <v>950662</v>
      </c>
      <c r="AH2055" t="s">
        <v>1611</v>
      </c>
      <c r="AI2055" s="4">
        <f t="shared" si="176"/>
        <v>0</v>
      </c>
      <c r="AJ2055" s="4">
        <f t="shared" si="175"/>
        <v>0</v>
      </c>
      <c r="AK2055" s="4">
        <f t="shared" si="175"/>
        <v>7.5742012330384592E-2</v>
      </c>
      <c r="AL2055" s="4">
        <f t="shared" si="175"/>
        <v>0</v>
      </c>
      <c r="AM2055" s="4">
        <f t="shared" si="175"/>
        <v>0</v>
      </c>
      <c r="AN2055" s="4">
        <f t="shared" si="175"/>
        <v>0</v>
      </c>
      <c r="AO2055" s="4">
        <f t="shared" si="175"/>
        <v>8.4725015940178162E-3</v>
      </c>
      <c r="AP2055" s="4">
        <f t="shared" si="175"/>
        <v>0</v>
      </c>
      <c r="AQ2055" s="4">
        <f t="shared" si="175"/>
        <v>0</v>
      </c>
      <c r="AR2055" s="4">
        <f t="shared" si="175"/>
        <v>0</v>
      </c>
      <c r="AS2055" s="4">
        <f t="shared" si="175"/>
        <v>0</v>
      </c>
      <c r="AT2055" s="4">
        <f t="shared" si="172"/>
        <v>2.0074186402962578E-4</v>
      </c>
      <c r="AU2055" s="4">
        <f t="shared" si="172"/>
        <v>1.1544531615814214E-3</v>
      </c>
      <c r="AV2055" s="4">
        <f t="shared" si="172"/>
        <v>0</v>
      </c>
      <c r="AW2055" s="4">
        <f t="shared" si="172"/>
        <v>0</v>
      </c>
      <c r="AX2055" s="4">
        <f t="shared" si="174"/>
        <v>0</v>
      </c>
      <c r="AY2055" s="4">
        <f t="shared" si="174"/>
        <v>0</v>
      </c>
      <c r="AZ2055" s="4">
        <f t="shared" si="174"/>
        <v>0</v>
      </c>
      <c r="BA2055" s="4">
        <f t="shared" si="174"/>
        <v>0</v>
      </c>
      <c r="BB2055" s="67">
        <f t="shared" si="174"/>
        <v>5.4454934911032146E-4</v>
      </c>
    </row>
    <row r="2056" spans="1:54" x14ac:dyDescent="0.3">
      <c r="A2056" t="s">
        <v>68</v>
      </c>
      <c r="B2056" t="s">
        <v>69</v>
      </c>
      <c r="C2056">
        <v>950669</v>
      </c>
      <c r="D2056" t="s">
        <v>70</v>
      </c>
      <c r="E2056" t="s">
        <v>71</v>
      </c>
      <c r="F2056" t="s">
        <v>72</v>
      </c>
      <c r="G2056" t="s">
        <v>108</v>
      </c>
      <c r="H2056">
        <v>6</v>
      </c>
      <c r="I2056" t="s">
        <v>1611</v>
      </c>
      <c r="J2056" s="4">
        <v>0</v>
      </c>
      <c r="K2056" s="4">
        <v>0</v>
      </c>
      <c r="L2056" s="4">
        <v>0</v>
      </c>
      <c r="M2056" s="4">
        <v>0</v>
      </c>
      <c r="N2056" s="4">
        <v>0.48599999999999999</v>
      </c>
      <c r="O2056" s="4">
        <v>0.14299999999999999</v>
      </c>
      <c r="P2056" s="4">
        <v>0</v>
      </c>
      <c r="Q2056" s="4">
        <v>0</v>
      </c>
      <c r="R2056" s="4">
        <v>0</v>
      </c>
      <c r="S2056" s="4">
        <v>0</v>
      </c>
      <c r="T2056" s="4">
        <v>1.044</v>
      </c>
      <c r="U2056" s="4">
        <v>1.294</v>
      </c>
      <c r="V2056" s="4">
        <v>0.28999999999999998</v>
      </c>
      <c r="W2056" s="4">
        <v>1.6080000000000001</v>
      </c>
      <c r="X2056" s="4">
        <v>0</v>
      </c>
      <c r="Y2056" s="4">
        <v>0</v>
      </c>
      <c r="Z2056" s="4">
        <v>12.617000000000001</v>
      </c>
      <c r="AA2056" s="4">
        <v>0</v>
      </c>
      <c r="AB2056" s="4">
        <v>0</v>
      </c>
      <c r="AC2056" s="4">
        <v>0</v>
      </c>
      <c r="AG2056" s="66">
        <v>950669</v>
      </c>
      <c r="AH2056" t="s">
        <v>1611</v>
      </c>
      <c r="AI2056" s="4">
        <f t="shared" si="176"/>
        <v>0</v>
      </c>
      <c r="AJ2056" s="4">
        <f t="shared" si="175"/>
        <v>0</v>
      </c>
      <c r="AK2056" s="4">
        <f t="shared" si="175"/>
        <v>0</v>
      </c>
      <c r="AL2056" s="4">
        <f t="shared" si="175"/>
        <v>0</v>
      </c>
      <c r="AM2056" s="4">
        <f t="shared" si="175"/>
        <v>1.1084656440652946E-2</v>
      </c>
      <c r="AN2056" s="4">
        <f t="shared" si="175"/>
        <v>3.2397092109509216E-4</v>
      </c>
      <c r="AO2056" s="4">
        <f t="shared" si="175"/>
        <v>0</v>
      </c>
      <c r="AP2056" s="4">
        <f t="shared" si="175"/>
        <v>0</v>
      </c>
      <c r="AQ2056" s="4">
        <f t="shared" si="175"/>
        <v>0</v>
      </c>
      <c r="AR2056" s="4">
        <f t="shared" si="175"/>
        <v>0</v>
      </c>
      <c r="AS2056" s="4">
        <f t="shared" si="175"/>
        <v>1.2063114060241042E-4</v>
      </c>
      <c r="AT2056" s="4">
        <f t="shared" si="172"/>
        <v>3.8770145082736673E-3</v>
      </c>
      <c r="AU2056" s="4">
        <f t="shared" si="172"/>
        <v>7.2622866997529756E-4</v>
      </c>
      <c r="AV2056" s="4">
        <f t="shared" si="172"/>
        <v>3.7886389039071835E-3</v>
      </c>
      <c r="AW2056" s="4">
        <f t="shared" si="172"/>
        <v>0</v>
      </c>
      <c r="AX2056" s="4">
        <f t="shared" si="172"/>
        <v>0</v>
      </c>
      <c r="AY2056" s="4">
        <f t="shared" si="172"/>
        <v>2.6284877826671185E-2</v>
      </c>
      <c r="AZ2056" s="4">
        <f t="shared" si="174"/>
        <v>0</v>
      </c>
      <c r="BA2056" s="4">
        <f t="shared" si="174"/>
        <v>0</v>
      </c>
      <c r="BB2056" s="67">
        <f t="shared" si="174"/>
        <v>0</v>
      </c>
    </row>
    <row r="2057" spans="1:54" x14ac:dyDescent="0.3">
      <c r="A2057" t="s">
        <v>68</v>
      </c>
      <c r="B2057" t="s">
        <v>69</v>
      </c>
      <c r="C2057">
        <v>950691</v>
      </c>
      <c r="D2057" t="s">
        <v>70</v>
      </c>
      <c r="E2057" t="s">
        <v>71</v>
      </c>
      <c r="F2057" t="s">
        <v>72</v>
      </c>
      <c r="G2057" t="s">
        <v>108</v>
      </c>
      <c r="H2057">
        <v>6</v>
      </c>
      <c r="I2057" t="s">
        <v>1612</v>
      </c>
      <c r="J2057" s="4">
        <v>0</v>
      </c>
      <c r="K2057" s="4">
        <v>0</v>
      </c>
      <c r="L2057" s="4">
        <v>0</v>
      </c>
      <c r="M2057" s="4">
        <v>0</v>
      </c>
      <c r="N2057" s="4">
        <v>9.6940000000000008</v>
      </c>
      <c r="O2057" s="4">
        <v>0</v>
      </c>
      <c r="P2057" s="4">
        <v>0</v>
      </c>
      <c r="Q2057" s="4">
        <v>0</v>
      </c>
      <c r="R2057" s="4">
        <v>0</v>
      </c>
      <c r="S2057" s="4">
        <v>0</v>
      </c>
      <c r="T2057" s="4">
        <v>1.978</v>
      </c>
      <c r="U2057" s="4">
        <v>0.59399999999999997</v>
      </c>
      <c r="V2057" s="4">
        <v>1.399</v>
      </c>
      <c r="W2057" s="4">
        <v>0</v>
      </c>
      <c r="X2057" s="4">
        <v>0</v>
      </c>
      <c r="Y2057" s="4">
        <v>0</v>
      </c>
      <c r="Z2057" s="4">
        <v>0</v>
      </c>
      <c r="AA2057" s="4">
        <v>0</v>
      </c>
      <c r="AB2057" s="4">
        <v>0</v>
      </c>
      <c r="AC2057" s="4">
        <v>0</v>
      </c>
      <c r="AG2057" s="66">
        <v>950691</v>
      </c>
      <c r="AH2057" t="s">
        <v>1612</v>
      </c>
      <c r="AI2057" s="4">
        <f t="shared" si="176"/>
        <v>0</v>
      </c>
      <c r="AJ2057" s="4">
        <f t="shared" si="175"/>
        <v>0</v>
      </c>
      <c r="AK2057" s="4">
        <f t="shared" si="175"/>
        <v>0</v>
      </c>
      <c r="AL2057" s="4">
        <f t="shared" si="175"/>
        <v>0</v>
      </c>
      <c r="AM2057" s="4">
        <f t="shared" si="175"/>
        <v>0.22110012250141911</v>
      </c>
      <c r="AN2057" s="4">
        <f t="shared" si="175"/>
        <v>0</v>
      </c>
      <c r="AO2057" s="4">
        <f t="shared" si="175"/>
        <v>0</v>
      </c>
      <c r="AP2057" s="4">
        <f t="shared" si="175"/>
        <v>0</v>
      </c>
      <c r="AQ2057" s="4">
        <f t="shared" si="175"/>
        <v>0</v>
      </c>
      <c r="AR2057" s="4">
        <f t="shared" si="175"/>
        <v>0</v>
      </c>
      <c r="AS2057" s="4">
        <f t="shared" si="175"/>
        <v>2.2855210355514152E-4</v>
      </c>
      <c r="AT2057" s="4">
        <f t="shared" si="172"/>
        <v>1.7797114512477269E-3</v>
      </c>
      <c r="AU2057" s="4">
        <f t="shared" si="172"/>
        <v>3.5034272734325565E-3</v>
      </c>
      <c r="AV2057" s="4">
        <f t="shared" si="172"/>
        <v>0</v>
      </c>
      <c r="AW2057" s="4">
        <f t="shared" si="172"/>
        <v>0</v>
      </c>
      <c r="AX2057" s="4">
        <f t="shared" si="172"/>
        <v>0</v>
      </c>
      <c r="AY2057" s="4">
        <f t="shared" si="172"/>
        <v>0</v>
      </c>
      <c r="AZ2057" s="4">
        <f t="shared" si="174"/>
        <v>0</v>
      </c>
      <c r="BA2057" s="4">
        <f t="shared" si="174"/>
        <v>0</v>
      </c>
      <c r="BB2057" s="67">
        <f t="shared" si="174"/>
        <v>0</v>
      </c>
    </row>
    <row r="2058" spans="1:54" x14ac:dyDescent="0.3">
      <c r="A2058" t="s">
        <v>68</v>
      </c>
      <c r="B2058" t="s">
        <v>69</v>
      </c>
      <c r="C2058">
        <v>950699</v>
      </c>
      <c r="D2058" t="s">
        <v>70</v>
      </c>
      <c r="E2058" t="s">
        <v>71</v>
      </c>
      <c r="F2058" t="s">
        <v>72</v>
      </c>
      <c r="G2058" t="s">
        <v>108</v>
      </c>
      <c r="H2058">
        <v>6</v>
      </c>
      <c r="I2058" t="s">
        <v>353</v>
      </c>
      <c r="J2058" s="4">
        <v>0</v>
      </c>
      <c r="K2058" s="4">
        <v>7.8029999999999999</v>
      </c>
      <c r="L2058" s="4">
        <v>0</v>
      </c>
      <c r="M2058" s="4">
        <v>0</v>
      </c>
      <c r="N2058" s="4">
        <v>6.5289999999999999</v>
      </c>
      <c r="O2058" s="4">
        <v>0.254</v>
      </c>
      <c r="P2058" s="4">
        <v>0</v>
      </c>
      <c r="Q2058" s="4">
        <v>1.0999999999999999E-2</v>
      </c>
      <c r="R2058" s="4">
        <v>4.6349999999999998</v>
      </c>
      <c r="S2058" s="4">
        <v>0</v>
      </c>
      <c r="T2058" s="4">
        <v>7.601</v>
      </c>
      <c r="U2058" s="4">
        <v>0.38700000000000001</v>
      </c>
      <c r="V2058" s="4">
        <v>19.425999999999998</v>
      </c>
      <c r="W2058" s="4">
        <v>1.147</v>
      </c>
      <c r="X2058" s="4">
        <v>0</v>
      </c>
      <c r="Y2058" s="4">
        <v>0.05</v>
      </c>
      <c r="Z2058" s="4">
        <v>0.871</v>
      </c>
      <c r="AA2058" s="4">
        <v>0</v>
      </c>
      <c r="AB2058" s="4">
        <v>0</v>
      </c>
      <c r="AC2058" s="4">
        <v>0.23400000000000001</v>
      </c>
      <c r="AG2058" s="66">
        <v>950699</v>
      </c>
      <c r="AH2058" t="s">
        <v>353</v>
      </c>
      <c r="AI2058" s="4">
        <f t="shared" si="176"/>
        <v>0</v>
      </c>
      <c r="AJ2058" s="4">
        <f t="shared" si="175"/>
        <v>0.16870526975330502</v>
      </c>
      <c r="AK2058" s="4">
        <f t="shared" si="175"/>
        <v>0</v>
      </c>
      <c r="AL2058" s="4">
        <f t="shared" si="175"/>
        <v>0</v>
      </c>
      <c r="AM2058" s="4">
        <f t="shared" si="175"/>
        <v>0.14891300802679647</v>
      </c>
      <c r="AN2058" s="4">
        <f t="shared" si="175"/>
        <v>5.7544485285421958E-4</v>
      </c>
      <c r="AO2058" s="4">
        <f t="shared" si="175"/>
        <v>0</v>
      </c>
      <c r="AP2058" s="4">
        <f t="shared" si="175"/>
        <v>6.4707473395522302E-5</v>
      </c>
      <c r="AQ2058" s="4">
        <f t="shared" si="175"/>
        <v>1.8430007503617497E-2</v>
      </c>
      <c r="AR2058" s="4">
        <f t="shared" si="175"/>
        <v>0</v>
      </c>
      <c r="AS2058" s="4">
        <f t="shared" si="175"/>
        <v>8.7827327559283658E-4</v>
      </c>
      <c r="AT2058" s="4">
        <f t="shared" si="172"/>
        <v>1.159508975812913E-3</v>
      </c>
      <c r="AU2058" s="4">
        <f t="shared" si="172"/>
        <v>4.8647303941172865E-2</v>
      </c>
      <c r="AV2058" s="4">
        <f t="shared" si="172"/>
        <v>2.7024681733716039E-3</v>
      </c>
      <c r="AW2058" s="4">
        <f t="shared" si="172"/>
        <v>0</v>
      </c>
      <c r="AX2058" s="4">
        <f t="shared" si="172"/>
        <v>1.3356081054423063E-4</v>
      </c>
      <c r="AY2058" s="4">
        <f t="shared" si="172"/>
        <v>1.8145461351375604E-3</v>
      </c>
      <c r="AZ2058" s="4">
        <f t="shared" si="174"/>
        <v>0</v>
      </c>
      <c r="BA2058" s="4">
        <f t="shared" si="174"/>
        <v>0</v>
      </c>
      <c r="BB2058" s="67">
        <f t="shared" si="174"/>
        <v>3.8967751587711073E-4</v>
      </c>
    </row>
    <row r="2059" spans="1:54" x14ac:dyDescent="0.3">
      <c r="A2059" t="s">
        <v>68</v>
      </c>
      <c r="B2059" t="s">
        <v>69</v>
      </c>
      <c r="C2059">
        <v>950800</v>
      </c>
      <c r="D2059" t="s">
        <v>70</v>
      </c>
      <c r="E2059" t="s">
        <v>71</v>
      </c>
      <c r="F2059" t="s">
        <v>72</v>
      </c>
      <c r="G2059" t="s">
        <v>108</v>
      </c>
      <c r="H2059">
        <v>6</v>
      </c>
      <c r="I2059" t="s">
        <v>1613</v>
      </c>
      <c r="J2059" s="4">
        <v>0</v>
      </c>
      <c r="K2059" s="4">
        <v>0</v>
      </c>
      <c r="L2059" s="4">
        <v>0</v>
      </c>
      <c r="M2059" s="4">
        <v>0</v>
      </c>
      <c r="N2059" s="4">
        <v>11.391</v>
      </c>
      <c r="O2059" s="4">
        <v>8.7569999999999997</v>
      </c>
      <c r="P2059" s="4">
        <v>0</v>
      </c>
      <c r="Q2059" s="4">
        <v>0</v>
      </c>
      <c r="R2059" s="4">
        <v>0</v>
      </c>
      <c r="S2059" s="4">
        <v>0</v>
      </c>
      <c r="T2059" s="4">
        <v>0</v>
      </c>
      <c r="U2059" s="4">
        <v>2.5000000000000001E-2</v>
      </c>
      <c r="V2059" s="4">
        <v>0</v>
      </c>
      <c r="W2059" s="4">
        <v>0</v>
      </c>
      <c r="X2059" s="4">
        <v>0</v>
      </c>
      <c r="Y2059" s="4">
        <v>0</v>
      </c>
      <c r="Z2059" s="4">
        <v>0</v>
      </c>
      <c r="AA2059" s="4">
        <v>0</v>
      </c>
      <c r="AB2059" s="4">
        <v>0</v>
      </c>
      <c r="AC2059" s="4">
        <v>0</v>
      </c>
      <c r="AG2059" s="66">
        <v>950800</v>
      </c>
      <c r="AH2059" t="s">
        <v>1613</v>
      </c>
      <c r="AI2059" s="4">
        <f t="shared" si="176"/>
        <v>0</v>
      </c>
      <c r="AJ2059" s="4">
        <f t="shared" si="175"/>
        <v>0</v>
      </c>
      <c r="AK2059" s="4">
        <f t="shared" si="175"/>
        <v>0</v>
      </c>
      <c r="AL2059" s="4">
        <f t="shared" si="175"/>
        <v>0</v>
      </c>
      <c r="AM2059" s="4">
        <f t="shared" si="175"/>
        <v>0.25980518830345212</v>
      </c>
      <c r="AN2059" s="4">
        <f t="shared" si="175"/>
        <v>1.9839254237970085E-2</v>
      </c>
      <c r="AO2059" s="4">
        <f t="shared" si="175"/>
        <v>0</v>
      </c>
      <c r="AP2059" s="4">
        <f t="shared" si="175"/>
        <v>0</v>
      </c>
      <c r="AQ2059" s="4">
        <f t="shared" ref="AM2059:AY2078" si="177">IFERROR((R2059/R$2093)*100,0)</f>
        <v>0</v>
      </c>
      <c r="AR2059" s="4">
        <f t="shared" si="177"/>
        <v>0</v>
      </c>
      <c r="AS2059" s="4">
        <f t="shared" si="177"/>
        <v>0</v>
      </c>
      <c r="AT2059" s="4">
        <f t="shared" si="177"/>
        <v>7.4903680608069318E-5</v>
      </c>
      <c r="AU2059" s="4">
        <f t="shared" si="177"/>
        <v>0</v>
      </c>
      <c r="AV2059" s="4">
        <f t="shared" si="177"/>
        <v>0</v>
      </c>
      <c r="AW2059" s="4">
        <f t="shared" si="177"/>
        <v>0</v>
      </c>
      <c r="AX2059" s="4">
        <f t="shared" si="177"/>
        <v>0</v>
      </c>
      <c r="AY2059" s="4">
        <f t="shared" si="177"/>
        <v>0</v>
      </c>
      <c r="AZ2059" s="4">
        <f t="shared" si="174"/>
        <v>0</v>
      </c>
      <c r="BA2059" s="4">
        <f t="shared" si="174"/>
        <v>0</v>
      </c>
      <c r="BB2059" s="67">
        <f t="shared" si="174"/>
        <v>0</v>
      </c>
    </row>
    <row r="2060" spans="1:54" x14ac:dyDescent="0.3">
      <c r="A2060" t="s">
        <v>68</v>
      </c>
      <c r="B2060" t="s">
        <v>69</v>
      </c>
      <c r="C2060">
        <v>960190</v>
      </c>
      <c r="D2060" t="s">
        <v>70</v>
      </c>
      <c r="E2060" t="s">
        <v>71</v>
      </c>
      <c r="F2060" t="s">
        <v>72</v>
      </c>
      <c r="G2060" t="s">
        <v>108</v>
      </c>
      <c r="H2060">
        <v>6</v>
      </c>
      <c r="I2060" t="s">
        <v>243</v>
      </c>
      <c r="J2060" s="4">
        <v>0</v>
      </c>
      <c r="K2060" s="4">
        <v>0</v>
      </c>
      <c r="L2060" s="4">
        <v>0</v>
      </c>
      <c r="M2060" s="4">
        <v>0</v>
      </c>
      <c r="N2060" s="4">
        <v>0</v>
      </c>
      <c r="O2060" s="4">
        <v>0.85899999999999999</v>
      </c>
      <c r="P2060" s="4">
        <v>0</v>
      </c>
      <c r="Q2060" s="4">
        <v>0</v>
      </c>
      <c r="R2060" s="4">
        <v>0</v>
      </c>
      <c r="S2060" s="4">
        <v>0</v>
      </c>
      <c r="T2060" s="4">
        <v>0</v>
      </c>
      <c r="U2060" s="4">
        <v>0</v>
      </c>
      <c r="V2060" s="4">
        <v>0</v>
      </c>
      <c r="W2060" s="4">
        <v>0</v>
      </c>
      <c r="X2060" s="4">
        <v>0</v>
      </c>
      <c r="Y2060" s="4">
        <v>0</v>
      </c>
      <c r="Z2060" s="4">
        <v>0</v>
      </c>
      <c r="AA2060" s="4">
        <v>0</v>
      </c>
      <c r="AB2060" s="4">
        <v>0</v>
      </c>
      <c r="AC2060" s="4">
        <v>0</v>
      </c>
      <c r="AG2060" s="66">
        <v>960190</v>
      </c>
      <c r="AH2060" t="s">
        <v>243</v>
      </c>
      <c r="AI2060" s="4">
        <f t="shared" si="176"/>
        <v>0</v>
      </c>
      <c r="AJ2060" s="4">
        <f t="shared" si="176"/>
        <v>0</v>
      </c>
      <c r="AK2060" s="4">
        <f t="shared" si="176"/>
        <v>0</v>
      </c>
      <c r="AL2060" s="4">
        <f t="shared" si="176"/>
        <v>0</v>
      </c>
      <c r="AM2060" s="4">
        <f t="shared" si="177"/>
        <v>0</v>
      </c>
      <c r="AN2060" s="4">
        <f t="shared" si="177"/>
        <v>1.9460910574873016E-3</v>
      </c>
      <c r="AO2060" s="4">
        <f t="shared" si="177"/>
        <v>0</v>
      </c>
      <c r="AP2060" s="4">
        <f t="shared" si="177"/>
        <v>0</v>
      </c>
      <c r="AQ2060" s="4">
        <f t="shared" si="177"/>
        <v>0</v>
      </c>
      <c r="AR2060" s="4">
        <f t="shared" si="177"/>
        <v>0</v>
      </c>
      <c r="AS2060" s="4">
        <f t="shared" si="177"/>
        <v>0</v>
      </c>
      <c r="AT2060" s="4">
        <f t="shared" si="177"/>
        <v>0</v>
      </c>
      <c r="AU2060" s="4">
        <f t="shared" si="177"/>
        <v>0</v>
      </c>
      <c r="AV2060" s="4">
        <f t="shared" si="177"/>
        <v>0</v>
      </c>
      <c r="AW2060" s="4">
        <f t="shared" si="177"/>
        <v>0</v>
      </c>
      <c r="AX2060" s="4">
        <f t="shared" si="177"/>
        <v>0</v>
      </c>
      <c r="AY2060" s="4">
        <f t="shared" si="177"/>
        <v>0</v>
      </c>
      <c r="AZ2060" s="4">
        <f t="shared" si="174"/>
        <v>0</v>
      </c>
      <c r="BA2060" s="4">
        <f t="shared" si="174"/>
        <v>0</v>
      </c>
      <c r="BB2060" s="67">
        <f t="shared" si="174"/>
        <v>0</v>
      </c>
    </row>
    <row r="2061" spans="1:54" x14ac:dyDescent="0.3">
      <c r="A2061" t="s">
        <v>68</v>
      </c>
      <c r="B2061" t="s">
        <v>69</v>
      </c>
      <c r="C2061">
        <v>960321</v>
      </c>
      <c r="D2061" t="s">
        <v>70</v>
      </c>
      <c r="E2061" t="s">
        <v>71</v>
      </c>
      <c r="F2061" t="s">
        <v>72</v>
      </c>
      <c r="G2061" t="s">
        <v>108</v>
      </c>
      <c r="H2061">
        <v>6</v>
      </c>
      <c r="I2061" t="s">
        <v>1614</v>
      </c>
      <c r="J2061" s="4">
        <v>0</v>
      </c>
      <c r="K2061" s="4">
        <v>0</v>
      </c>
      <c r="L2061" s="4">
        <v>0</v>
      </c>
      <c r="M2061" s="4">
        <v>0</v>
      </c>
      <c r="N2061" s="4">
        <v>0</v>
      </c>
      <c r="O2061" s="4">
        <v>0</v>
      </c>
      <c r="P2061" s="4">
        <v>0</v>
      </c>
      <c r="Q2061" s="4">
        <v>0</v>
      </c>
      <c r="R2061" s="4">
        <v>1.875</v>
      </c>
      <c r="S2061" s="4">
        <v>0</v>
      </c>
      <c r="T2061" s="4">
        <v>0</v>
      </c>
      <c r="U2061" s="4">
        <v>0.19900000000000001</v>
      </c>
      <c r="V2061" s="4">
        <v>0</v>
      </c>
      <c r="W2061" s="4">
        <v>0</v>
      </c>
      <c r="X2061" s="4">
        <v>0</v>
      </c>
      <c r="Y2061" s="4">
        <v>0.47899999999999998</v>
      </c>
      <c r="Z2061" s="4">
        <v>0.373</v>
      </c>
      <c r="AA2061" s="4">
        <v>1.141</v>
      </c>
      <c r="AB2061" s="4">
        <v>1.4910000000000001</v>
      </c>
      <c r="AC2061" s="4">
        <v>1.3320000000000001</v>
      </c>
      <c r="AG2061" s="66">
        <v>960321</v>
      </c>
      <c r="AH2061" t="s">
        <v>1614</v>
      </c>
      <c r="AI2061" s="4">
        <f t="shared" si="176"/>
        <v>0</v>
      </c>
      <c r="AJ2061" s="4">
        <f t="shared" si="176"/>
        <v>0</v>
      </c>
      <c r="AK2061" s="4">
        <f t="shared" si="176"/>
        <v>0</v>
      </c>
      <c r="AL2061" s="4">
        <f t="shared" si="176"/>
        <v>0</v>
      </c>
      <c r="AM2061" s="4">
        <f t="shared" si="177"/>
        <v>0</v>
      </c>
      <c r="AN2061" s="4">
        <f t="shared" si="177"/>
        <v>0</v>
      </c>
      <c r="AO2061" s="4">
        <f t="shared" si="177"/>
        <v>0</v>
      </c>
      <c r="AP2061" s="4">
        <f t="shared" si="177"/>
        <v>0</v>
      </c>
      <c r="AQ2061" s="4">
        <f t="shared" si="177"/>
        <v>7.4555046535669488E-3</v>
      </c>
      <c r="AR2061" s="4">
        <f t="shared" si="177"/>
        <v>0</v>
      </c>
      <c r="AS2061" s="4">
        <f t="shared" si="177"/>
        <v>0</v>
      </c>
      <c r="AT2061" s="4">
        <f t="shared" si="177"/>
        <v>5.9623329764023174E-4</v>
      </c>
      <c r="AU2061" s="4">
        <f t="shared" si="177"/>
        <v>0</v>
      </c>
      <c r="AV2061" s="4">
        <f t="shared" si="177"/>
        <v>0</v>
      </c>
      <c r="AW2061" s="4">
        <f t="shared" si="177"/>
        <v>0</v>
      </c>
      <c r="AX2061" s="4">
        <f t="shared" si="177"/>
        <v>1.2795125650137294E-3</v>
      </c>
      <c r="AY2061" s="4">
        <f t="shared" si="177"/>
        <v>7.7706740345156143E-4</v>
      </c>
      <c r="AZ2061" s="4">
        <f t="shared" si="174"/>
        <v>1.7209729406643223E-3</v>
      </c>
      <c r="BA2061" s="4">
        <f t="shared" si="174"/>
        <v>2.6245350691572931E-3</v>
      </c>
      <c r="BB2061" s="67">
        <f t="shared" si="174"/>
        <v>2.2181643211466305E-3</v>
      </c>
    </row>
    <row r="2062" spans="1:54" x14ac:dyDescent="0.3">
      <c r="A2062" t="s">
        <v>68</v>
      </c>
      <c r="B2062" t="s">
        <v>69</v>
      </c>
      <c r="C2062">
        <v>960329</v>
      </c>
      <c r="D2062" t="s">
        <v>70</v>
      </c>
      <c r="E2062" t="s">
        <v>71</v>
      </c>
      <c r="F2062" t="s">
        <v>72</v>
      </c>
      <c r="G2062" t="s">
        <v>108</v>
      </c>
      <c r="H2062">
        <v>6</v>
      </c>
      <c r="I2062" t="s">
        <v>1614</v>
      </c>
      <c r="J2062" s="4">
        <v>0</v>
      </c>
      <c r="K2062" s="4">
        <v>0</v>
      </c>
      <c r="L2062" s="4">
        <v>0</v>
      </c>
      <c r="M2062" s="4">
        <v>0</v>
      </c>
      <c r="N2062" s="4">
        <v>0</v>
      </c>
      <c r="O2062" s="4">
        <v>0</v>
      </c>
      <c r="P2062" s="4">
        <v>0</v>
      </c>
      <c r="Q2062" s="4">
        <v>0</v>
      </c>
      <c r="R2062" s="4">
        <v>0</v>
      </c>
      <c r="S2062" s="4">
        <v>0</v>
      </c>
      <c r="T2062" s="4">
        <v>0</v>
      </c>
      <c r="U2062" s="4">
        <v>2E-3</v>
      </c>
      <c r="V2062" s="4">
        <v>0</v>
      </c>
      <c r="W2062" s="4">
        <v>0</v>
      </c>
      <c r="X2062" s="4">
        <v>0</v>
      </c>
      <c r="Y2062" s="4">
        <v>0</v>
      </c>
      <c r="Z2062" s="4">
        <v>6.0000000000000001E-3</v>
      </c>
      <c r="AA2062" s="4">
        <v>17.300999999999998</v>
      </c>
      <c r="AB2062" s="4">
        <v>6.6000000000000003E-2</v>
      </c>
      <c r="AC2062" s="4">
        <v>0</v>
      </c>
      <c r="AG2062" s="66">
        <v>960329</v>
      </c>
      <c r="AH2062" t="s">
        <v>1614</v>
      </c>
      <c r="AI2062" s="4">
        <f t="shared" si="176"/>
        <v>0</v>
      </c>
      <c r="AJ2062" s="4">
        <f t="shared" si="176"/>
        <v>0</v>
      </c>
      <c r="AK2062" s="4">
        <f t="shared" si="176"/>
        <v>0</v>
      </c>
      <c r="AL2062" s="4">
        <f t="shared" si="176"/>
        <v>0</v>
      </c>
      <c r="AM2062" s="4">
        <f t="shared" si="177"/>
        <v>0</v>
      </c>
      <c r="AN2062" s="4">
        <f t="shared" si="177"/>
        <v>0</v>
      </c>
      <c r="AO2062" s="4">
        <f t="shared" si="177"/>
        <v>0</v>
      </c>
      <c r="AP2062" s="4">
        <f t="shared" si="177"/>
        <v>0</v>
      </c>
      <c r="AQ2062" s="4">
        <f t="shared" si="177"/>
        <v>0</v>
      </c>
      <c r="AR2062" s="4">
        <f t="shared" si="177"/>
        <v>0</v>
      </c>
      <c r="AS2062" s="4">
        <f t="shared" si="177"/>
        <v>0</v>
      </c>
      <c r="AT2062" s="4">
        <f t="shared" si="177"/>
        <v>5.9922944486455454E-6</v>
      </c>
      <c r="AU2062" s="4">
        <f t="shared" si="177"/>
        <v>0</v>
      </c>
      <c r="AV2062" s="4">
        <f t="shared" si="177"/>
        <v>0</v>
      </c>
      <c r="AW2062" s="4">
        <f t="shared" si="177"/>
        <v>0</v>
      </c>
      <c r="AX2062" s="4">
        <f t="shared" si="177"/>
        <v>0</v>
      </c>
      <c r="AY2062" s="4">
        <f t="shared" si="177"/>
        <v>1.2499743755252998E-5</v>
      </c>
      <c r="AZ2062" s="4">
        <f t="shared" si="174"/>
        <v>2.609513834043246E-2</v>
      </c>
      <c r="BA2062" s="4">
        <f t="shared" si="174"/>
        <v>1.1617660265887413E-4</v>
      </c>
      <c r="BB2062" s="67">
        <f t="shared" si="174"/>
        <v>0</v>
      </c>
    </row>
    <row r="2063" spans="1:54" x14ac:dyDescent="0.3">
      <c r="A2063" t="s">
        <v>68</v>
      </c>
      <c r="B2063" t="s">
        <v>69</v>
      </c>
      <c r="C2063">
        <v>960330</v>
      </c>
      <c r="D2063" t="s">
        <v>70</v>
      </c>
      <c r="E2063" t="s">
        <v>71</v>
      </c>
      <c r="F2063" t="s">
        <v>72</v>
      </c>
      <c r="G2063" t="s">
        <v>108</v>
      </c>
      <c r="H2063">
        <v>6</v>
      </c>
      <c r="I2063" t="s">
        <v>1615</v>
      </c>
      <c r="J2063" s="4">
        <v>0</v>
      </c>
      <c r="K2063" s="4">
        <v>0</v>
      </c>
      <c r="L2063" s="4">
        <v>0</v>
      </c>
      <c r="M2063" s="4">
        <v>0</v>
      </c>
      <c r="N2063" s="4">
        <v>0</v>
      </c>
      <c r="O2063" s="4">
        <v>0</v>
      </c>
      <c r="P2063" s="4">
        <v>0</v>
      </c>
      <c r="Q2063" s="4">
        <v>0.114</v>
      </c>
      <c r="R2063" s="4">
        <v>0</v>
      </c>
      <c r="S2063" s="4">
        <v>0</v>
      </c>
      <c r="T2063" s="4">
        <v>0</v>
      </c>
      <c r="U2063" s="4">
        <v>1.7999999999999999E-2</v>
      </c>
      <c r="V2063" s="4">
        <v>0</v>
      </c>
      <c r="W2063" s="4">
        <v>0</v>
      </c>
      <c r="X2063" s="4">
        <v>0</v>
      </c>
      <c r="Y2063" s="4">
        <v>0</v>
      </c>
      <c r="Z2063" s="4">
        <v>4.0000000000000001E-3</v>
      </c>
      <c r="AA2063" s="4">
        <v>0</v>
      </c>
      <c r="AB2063" s="4">
        <v>0</v>
      </c>
      <c r="AC2063" s="4">
        <v>0</v>
      </c>
      <c r="AG2063" s="66">
        <v>960330</v>
      </c>
      <c r="AH2063" t="s">
        <v>1615</v>
      </c>
      <c r="AI2063" s="4">
        <f t="shared" si="176"/>
        <v>0</v>
      </c>
      <c r="AJ2063" s="4">
        <f t="shared" si="176"/>
        <v>0</v>
      </c>
      <c r="AK2063" s="4">
        <f t="shared" si="176"/>
        <v>0</v>
      </c>
      <c r="AL2063" s="4">
        <f t="shared" si="176"/>
        <v>0</v>
      </c>
      <c r="AM2063" s="4">
        <f t="shared" si="177"/>
        <v>0</v>
      </c>
      <c r="AN2063" s="4">
        <f t="shared" si="177"/>
        <v>0</v>
      </c>
      <c r="AO2063" s="4">
        <f t="shared" si="177"/>
        <v>0</v>
      </c>
      <c r="AP2063" s="4">
        <f t="shared" si="177"/>
        <v>6.7060472428086759E-4</v>
      </c>
      <c r="AQ2063" s="4">
        <f t="shared" si="177"/>
        <v>0</v>
      </c>
      <c r="AR2063" s="4">
        <f t="shared" si="177"/>
        <v>0</v>
      </c>
      <c r="AS2063" s="4">
        <f t="shared" si="177"/>
        <v>0</v>
      </c>
      <c r="AT2063" s="4">
        <f t="shared" si="177"/>
        <v>5.3930650037809903E-5</v>
      </c>
      <c r="AU2063" s="4">
        <f t="shared" si="177"/>
        <v>0</v>
      </c>
      <c r="AV2063" s="4">
        <f t="shared" si="177"/>
        <v>0</v>
      </c>
      <c r="AW2063" s="4">
        <f t="shared" si="177"/>
        <v>0</v>
      </c>
      <c r="AX2063" s="4">
        <f t="shared" si="177"/>
        <v>0</v>
      </c>
      <c r="AY2063" s="4">
        <f t="shared" si="177"/>
        <v>8.3331625035019993E-6</v>
      </c>
      <c r="AZ2063" s="4">
        <f t="shared" si="174"/>
        <v>0</v>
      </c>
      <c r="BA2063" s="4">
        <f t="shared" si="174"/>
        <v>0</v>
      </c>
      <c r="BB2063" s="67">
        <f t="shared" si="174"/>
        <v>0</v>
      </c>
    </row>
    <row r="2064" spans="1:54" x14ac:dyDescent="0.3">
      <c r="A2064" t="s">
        <v>68</v>
      </c>
      <c r="B2064" t="s">
        <v>69</v>
      </c>
      <c r="C2064">
        <v>960390</v>
      </c>
      <c r="D2064" t="s">
        <v>70</v>
      </c>
      <c r="E2064" t="s">
        <v>71</v>
      </c>
      <c r="F2064" t="s">
        <v>72</v>
      </c>
      <c r="G2064" t="s">
        <v>108</v>
      </c>
      <c r="H2064">
        <v>6</v>
      </c>
      <c r="I2064" t="s">
        <v>243</v>
      </c>
      <c r="J2064" s="4">
        <v>0</v>
      </c>
      <c r="K2064" s="4">
        <v>0</v>
      </c>
      <c r="L2064" s="4">
        <v>0</v>
      </c>
      <c r="M2064" s="4">
        <v>0</v>
      </c>
      <c r="N2064" s="4">
        <v>0</v>
      </c>
      <c r="O2064" s="4">
        <v>0</v>
      </c>
      <c r="P2064" s="4">
        <v>0</v>
      </c>
      <c r="Q2064" s="4">
        <v>0</v>
      </c>
      <c r="R2064" s="4">
        <v>0</v>
      </c>
      <c r="S2064" s="4">
        <v>0</v>
      </c>
      <c r="T2064" s="4">
        <v>0</v>
      </c>
      <c r="U2064" s="4">
        <v>0.54300000000000004</v>
      </c>
      <c r="V2064" s="4">
        <v>0</v>
      </c>
      <c r="W2064" s="4">
        <v>0</v>
      </c>
      <c r="X2064" s="4">
        <v>0.754</v>
      </c>
      <c r="Y2064" s="4">
        <v>0</v>
      </c>
      <c r="Z2064" s="4">
        <v>8.9999999999999993E-3</v>
      </c>
      <c r="AA2064" s="4">
        <v>0</v>
      </c>
      <c r="AB2064" s="4">
        <v>1E-3</v>
      </c>
      <c r="AC2064" s="4">
        <v>0.156</v>
      </c>
      <c r="AG2064" s="66">
        <v>960390</v>
      </c>
      <c r="AH2064" t="s">
        <v>243</v>
      </c>
      <c r="AI2064" s="4">
        <f t="shared" si="176"/>
        <v>0</v>
      </c>
      <c r="AJ2064" s="4">
        <f t="shared" si="176"/>
        <v>0</v>
      </c>
      <c r="AK2064" s="4">
        <f t="shared" si="176"/>
        <v>0</v>
      </c>
      <c r="AL2064" s="4">
        <f t="shared" si="176"/>
        <v>0</v>
      </c>
      <c r="AM2064" s="4">
        <f t="shared" si="177"/>
        <v>0</v>
      </c>
      <c r="AN2064" s="4">
        <f t="shared" si="177"/>
        <v>0</v>
      </c>
      <c r="AO2064" s="4">
        <f t="shared" si="177"/>
        <v>0</v>
      </c>
      <c r="AP2064" s="4">
        <f t="shared" si="177"/>
        <v>0</v>
      </c>
      <c r="AQ2064" s="4">
        <f t="shared" si="177"/>
        <v>0</v>
      </c>
      <c r="AR2064" s="4">
        <f t="shared" si="177"/>
        <v>0</v>
      </c>
      <c r="AS2064" s="4">
        <f t="shared" si="177"/>
        <v>0</v>
      </c>
      <c r="AT2064" s="4">
        <f t="shared" si="177"/>
        <v>1.6269079428072656E-3</v>
      </c>
      <c r="AU2064" s="4">
        <f t="shared" si="177"/>
        <v>0</v>
      </c>
      <c r="AV2064" s="4">
        <f t="shared" si="177"/>
        <v>0</v>
      </c>
      <c r="AW2064" s="4">
        <f t="shared" si="177"/>
        <v>2.4816277266144077E-3</v>
      </c>
      <c r="AX2064" s="4">
        <f t="shared" si="177"/>
        <v>0</v>
      </c>
      <c r="AY2064" s="4">
        <f t="shared" si="177"/>
        <v>1.87496156328795E-5</v>
      </c>
      <c r="AZ2064" s="4">
        <f t="shared" si="174"/>
        <v>0</v>
      </c>
      <c r="BA2064" s="4">
        <f t="shared" si="174"/>
        <v>1.7602515554374868E-6</v>
      </c>
      <c r="BB2064" s="67">
        <f t="shared" si="174"/>
        <v>2.5978501058474045E-4</v>
      </c>
    </row>
    <row r="2065" spans="1:54" x14ac:dyDescent="0.3">
      <c r="A2065" t="s">
        <v>68</v>
      </c>
      <c r="B2065" t="s">
        <v>69</v>
      </c>
      <c r="C2065">
        <v>960500</v>
      </c>
      <c r="D2065" t="s">
        <v>70</v>
      </c>
      <c r="E2065" t="s">
        <v>71</v>
      </c>
      <c r="F2065" t="s">
        <v>72</v>
      </c>
      <c r="G2065" t="s">
        <v>108</v>
      </c>
      <c r="H2065">
        <v>6</v>
      </c>
      <c r="I2065" t="s">
        <v>1616</v>
      </c>
      <c r="J2065" s="4">
        <v>0</v>
      </c>
      <c r="K2065" s="4">
        <v>2.5000000000000001E-2</v>
      </c>
      <c r="L2065" s="4">
        <v>0</v>
      </c>
      <c r="M2065" s="4">
        <v>0</v>
      </c>
      <c r="N2065" s="4">
        <v>6.8000000000000005E-2</v>
      </c>
      <c r="O2065" s="4">
        <v>0</v>
      </c>
      <c r="P2065" s="4">
        <v>0</v>
      </c>
      <c r="Q2065" s="4">
        <v>0.46400000000000002</v>
      </c>
      <c r="R2065" s="4">
        <v>6.2E-2</v>
      </c>
      <c r="S2065" s="4">
        <v>0</v>
      </c>
      <c r="T2065" s="4">
        <v>0.32200000000000001</v>
      </c>
      <c r="U2065" s="4">
        <v>0</v>
      </c>
      <c r="V2065" s="4">
        <v>0.32400000000000001</v>
      </c>
      <c r="W2065" s="4">
        <v>0</v>
      </c>
      <c r="X2065" s="4">
        <v>0.70199999999999996</v>
      </c>
      <c r="Y2065" s="4">
        <v>0</v>
      </c>
      <c r="Z2065" s="4">
        <v>0</v>
      </c>
      <c r="AA2065" s="4">
        <v>0</v>
      </c>
      <c r="AB2065" s="4">
        <v>0</v>
      </c>
      <c r="AC2065" s="4">
        <v>0</v>
      </c>
      <c r="AG2065" s="66">
        <v>960500</v>
      </c>
      <c r="AH2065" t="s">
        <v>1616</v>
      </c>
      <c r="AI2065" s="4">
        <f t="shared" si="176"/>
        <v>0</v>
      </c>
      <c r="AJ2065" s="4">
        <f t="shared" si="176"/>
        <v>5.4051412839069908E-4</v>
      </c>
      <c r="AK2065" s="4">
        <f t="shared" si="176"/>
        <v>0</v>
      </c>
      <c r="AL2065" s="4">
        <f t="shared" si="176"/>
        <v>0</v>
      </c>
      <c r="AM2065" s="4">
        <f t="shared" si="177"/>
        <v>1.5509395842888897E-3</v>
      </c>
      <c r="AN2065" s="4">
        <f t="shared" si="177"/>
        <v>0</v>
      </c>
      <c r="AO2065" s="4">
        <f t="shared" si="177"/>
        <v>0</v>
      </c>
      <c r="AP2065" s="4">
        <f t="shared" si="177"/>
        <v>2.7294788777747592E-3</v>
      </c>
      <c r="AQ2065" s="4">
        <f t="shared" si="177"/>
        <v>2.4652868721128048E-4</v>
      </c>
      <c r="AR2065" s="4">
        <f t="shared" si="177"/>
        <v>0</v>
      </c>
      <c r="AS2065" s="4">
        <f t="shared" si="177"/>
        <v>3.720615639269746E-5</v>
      </c>
      <c r="AT2065" s="4">
        <f t="shared" si="177"/>
        <v>0</v>
      </c>
      <c r="AU2065" s="4">
        <f t="shared" si="177"/>
        <v>8.1137272093791861E-4</v>
      </c>
      <c r="AV2065" s="4">
        <f t="shared" si="177"/>
        <v>0</v>
      </c>
      <c r="AW2065" s="4">
        <f t="shared" si="177"/>
        <v>2.3104809868478965E-3</v>
      </c>
      <c r="AX2065" s="4">
        <f t="shared" si="177"/>
        <v>0</v>
      </c>
      <c r="AY2065" s="4">
        <f t="shared" si="177"/>
        <v>0</v>
      </c>
      <c r="AZ2065" s="4">
        <f t="shared" si="174"/>
        <v>0</v>
      </c>
      <c r="BA2065" s="4">
        <f t="shared" si="174"/>
        <v>0</v>
      </c>
      <c r="BB2065" s="67">
        <f t="shared" si="174"/>
        <v>0</v>
      </c>
    </row>
    <row r="2066" spans="1:54" x14ac:dyDescent="0.3">
      <c r="A2066" t="s">
        <v>68</v>
      </c>
      <c r="B2066" t="s">
        <v>69</v>
      </c>
      <c r="C2066">
        <v>960610</v>
      </c>
      <c r="D2066" t="s">
        <v>70</v>
      </c>
      <c r="E2066" t="s">
        <v>71</v>
      </c>
      <c r="F2066" t="s">
        <v>72</v>
      </c>
      <c r="G2066" t="s">
        <v>108</v>
      </c>
      <c r="H2066">
        <v>6</v>
      </c>
      <c r="I2066" t="s">
        <v>1617</v>
      </c>
      <c r="J2066" s="4">
        <v>0</v>
      </c>
      <c r="K2066" s="4">
        <v>0</v>
      </c>
      <c r="L2066" s="4">
        <v>0</v>
      </c>
      <c r="M2066" s="4">
        <v>0</v>
      </c>
      <c r="N2066" s="4">
        <v>0</v>
      </c>
      <c r="O2066" s="4">
        <v>0</v>
      </c>
      <c r="P2066" s="4">
        <v>0</v>
      </c>
      <c r="Q2066" s="4">
        <v>0</v>
      </c>
      <c r="R2066" s="4">
        <v>0</v>
      </c>
      <c r="S2066" s="4">
        <v>0</v>
      </c>
      <c r="T2066" s="4">
        <v>0</v>
      </c>
      <c r="U2066" s="4">
        <v>0</v>
      </c>
      <c r="V2066" s="4">
        <v>0</v>
      </c>
      <c r="W2066" s="4">
        <v>0</v>
      </c>
      <c r="X2066" s="4">
        <v>0</v>
      </c>
      <c r="Y2066" s="4">
        <v>0</v>
      </c>
      <c r="Z2066" s="4">
        <v>0</v>
      </c>
      <c r="AA2066" s="4">
        <v>0</v>
      </c>
      <c r="AB2066" s="4">
        <v>1E-3</v>
      </c>
      <c r="AC2066" s="4">
        <v>0</v>
      </c>
      <c r="AG2066" s="66">
        <v>960610</v>
      </c>
      <c r="AH2066" t="s">
        <v>1617</v>
      </c>
      <c r="AI2066" s="4">
        <f t="shared" si="176"/>
        <v>0</v>
      </c>
      <c r="AJ2066" s="4">
        <f t="shared" si="176"/>
        <v>0</v>
      </c>
      <c r="AK2066" s="4">
        <f t="shared" si="176"/>
        <v>0</v>
      </c>
      <c r="AL2066" s="4">
        <f t="shared" si="176"/>
        <v>0</v>
      </c>
      <c r="AM2066" s="4">
        <f t="shared" si="177"/>
        <v>0</v>
      </c>
      <c r="AN2066" s="4">
        <f t="shared" si="177"/>
        <v>0</v>
      </c>
      <c r="AO2066" s="4">
        <f t="shared" si="177"/>
        <v>0</v>
      </c>
      <c r="AP2066" s="4">
        <f t="shared" si="177"/>
        <v>0</v>
      </c>
      <c r="AQ2066" s="4">
        <f t="shared" si="177"/>
        <v>0</v>
      </c>
      <c r="AR2066" s="4">
        <f t="shared" si="177"/>
        <v>0</v>
      </c>
      <c r="AS2066" s="4">
        <f t="shared" si="177"/>
        <v>0</v>
      </c>
      <c r="AT2066" s="4">
        <f t="shared" si="177"/>
        <v>0</v>
      </c>
      <c r="AU2066" s="4">
        <f t="shared" si="177"/>
        <v>0</v>
      </c>
      <c r="AV2066" s="4">
        <f t="shared" si="177"/>
        <v>0</v>
      </c>
      <c r="AW2066" s="4">
        <f t="shared" si="177"/>
        <v>0</v>
      </c>
      <c r="AX2066" s="4">
        <f t="shared" si="177"/>
        <v>0</v>
      </c>
      <c r="AY2066" s="4">
        <f t="shared" si="177"/>
        <v>0</v>
      </c>
      <c r="AZ2066" s="4">
        <f t="shared" si="174"/>
        <v>0</v>
      </c>
      <c r="BA2066" s="4">
        <f t="shared" si="174"/>
        <v>1.7602515554374868E-6</v>
      </c>
      <c r="BB2066" s="67">
        <f t="shared" si="174"/>
        <v>0</v>
      </c>
    </row>
    <row r="2067" spans="1:54" x14ac:dyDescent="0.3">
      <c r="A2067" t="s">
        <v>68</v>
      </c>
      <c r="B2067" t="s">
        <v>69</v>
      </c>
      <c r="C2067">
        <v>960621</v>
      </c>
      <c r="D2067" t="s">
        <v>70</v>
      </c>
      <c r="E2067" t="s">
        <v>71</v>
      </c>
      <c r="F2067" t="s">
        <v>72</v>
      </c>
      <c r="G2067" t="s">
        <v>108</v>
      </c>
      <c r="H2067">
        <v>6</v>
      </c>
      <c r="I2067" t="s">
        <v>1618</v>
      </c>
      <c r="J2067" s="4">
        <v>0</v>
      </c>
      <c r="K2067" s="4">
        <v>0</v>
      </c>
      <c r="L2067" s="4">
        <v>0</v>
      </c>
      <c r="M2067" s="4">
        <v>0</v>
      </c>
      <c r="N2067" s="4">
        <v>0.20100000000000001</v>
      </c>
      <c r="O2067" s="4">
        <v>0</v>
      </c>
      <c r="P2067" s="4">
        <v>0</v>
      </c>
      <c r="Q2067" s="4">
        <v>0</v>
      </c>
      <c r="R2067" s="4">
        <v>0</v>
      </c>
      <c r="S2067" s="4">
        <v>0</v>
      </c>
      <c r="T2067" s="4">
        <v>0</v>
      </c>
      <c r="U2067" s="4">
        <v>0</v>
      </c>
      <c r="V2067" s="4">
        <v>0</v>
      </c>
      <c r="W2067" s="4">
        <v>0.111</v>
      </c>
      <c r="X2067" s="4">
        <v>0</v>
      </c>
      <c r="Y2067" s="4">
        <v>9.5000000000000001E-2</v>
      </c>
      <c r="Z2067" s="4">
        <v>2.5110000000000001</v>
      </c>
      <c r="AA2067" s="4">
        <v>0</v>
      </c>
      <c r="AB2067" s="4">
        <v>0</v>
      </c>
      <c r="AC2067" s="4">
        <v>0</v>
      </c>
      <c r="AG2067" s="66">
        <v>960621</v>
      </c>
      <c r="AH2067" t="s">
        <v>1618</v>
      </c>
      <c r="AI2067" s="4">
        <f t="shared" si="176"/>
        <v>0</v>
      </c>
      <c r="AJ2067" s="4">
        <f t="shared" si="176"/>
        <v>0</v>
      </c>
      <c r="AK2067" s="4">
        <f t="shared" si="176"/>
        <v>0</v>
      </c>
      <c r="AL2067" s="4">
        <f t="shared" si="176"/>
        <v>0</v>
      </c>
      <c r="AM2067" s="4">
        <f t="shared" si="177"/>
        <v>4.5843949476774533E-3</v>
      </c>
      <c r="AN2067" s="4">
        <f t="shared" si="177"/>
        <v>0</v>
      </c>
      <c r="AO2067" s="4">
        <f t="shared" si="177"/>
        <v>0</v>
      </c>
      <c r="AP2067" s="4">
        <f t="shared" si="177"/>
        <v>0</v>
      </c>
      <c r="AQ2067" s="4">
        <f t="shared" si="177"/>
        <v>0</v>
      </c>
      <c r="AR2067" s="4">
        <f t="shared" si="177"/>
        <v>0</v>
      </c>
      <c r="AS2067" s="4">
        <f t="shared" si="177"/>
        <v>0</v>
      </c>
      <c r="AT2067" s="4">
        <f t="shared" si="177"/>
        <v>0</v>
      </c>
      <c r="AU2067" s="4">
        <f t="shared" si="177"/>
        <v>0</v>
      </c>
      <c r="AV2067" s="4">
        <f t="shared" si="177"/>
        <v>2.6152917806821971E-4</v>
      </c>
      <c r="AW2067" s="4">
        <f t="shared" si="177"/>
        <v>0</v>
      </c>
      <c r="AX2067" s="4">
        <f t="shared" si="177"/>
        <v>2.5376554003403819E-4</v>
      </c>
      <c r="AY2067" s="4">
        <f t="shared" si="177"/>
        <v>5.2311427615733801E-3</v>
      </c>
      <c r="AZ2067" s="4">
        <f t="shared" si="174"/>
        <v>0</v>
      </c>
      <c r="BA2067" s="4">
        <f t="shared" si="174"/>
        <v>0</v>
      </c>
      <c r="BB2067" s="67">
        <f t="shared" si="174"/>
        <v>0</v>
      </c>
    </row>
    <row r="2068" spans="1:54" x14ac:dyDescent="0.3">
      <c r="A2068" t="s">
        <v>68</v>
      </c>
      <c r="B2068" t="s">
        <v>69</v>
      </c>
      <c r="C2068">
        <v>960622</v>
      </c>
      <c r="D2068" t="s">
        <v>70</v>
      </c>
      <c r="E2068" t="s">
        <v>71</v>
      </c>
      <c r="F2068" t="s">
        <v>72</v>
      </c>
      <c r="G2068" t="s">
        <v>108</v>
      </c>
      <c r="H2068">
        <v>6</v>
      </c>
      <c r="I2068" t="s">
        <v>1619</v>
      </c>
      <c r="J2068" s="4">
        <v>1.056</v>
      </c>
      <c r="K2068" s="4">
        <v>0</v>
      </c>
      <c r="L2068" s="4">
        <v>0</v>
      </c>
      <c r="M2068" s="4">
        <v>0</v>
      </c>
      <c r="N2068" s="4">
        <v>0</v>
      </c>
      <c r="O2068" s="4">
        <v>0</v>
      </c>
      <c r="P2068" s="4">
        <v>11.101000000000001</v>
      </c>
      <c r="Q2068" s="4">
        <v>0</v>
      </c>
      <c r="R2068" s="4">
        <v>0</v>
      </c>
      <c r="S2068" s="4">
        <v>7.18</v>
      </c>
      <c r="T2068" s="4">
        <v>0</v>
      </c>
      <c r="U2068" s="4">
        <v>0</v>
      </c>
      <c r="V2068" s="4">
        <v>0</v>
      </c>
      <c r="W2068" s="4">
        <v>0</v>
      </c>
      <c r="X2068" s="4">
        <v>0</v>
      </c>
      <c r="Y2068" s="4">
        <v>7.6999999999999999E-2</v>
      </c>
      <c r="Z2068" s="4">
        <v>0</v>
      </c>
      <c r="AA2068" s="4">
        <v>0</v>
      </c>
      <c r="AB2068" s="4">
        <v>0</v>
      </c>
      <c r="AC2068" s="4">
        <v>2.7480000000000002</v>
      </c>
      <c r="AG2068" s="66">
        <v>960622</v>
      </c>
      <c r="AH2068" t="s">
        <v>1619</v>
      </c>
      <c r="AI2068" s="4">
        <f t="shared" si="176"/>
        <v>4.8715452855343705E-2</v>
      </c>
      <c r="AJ2068" s="4">
        <f t="shared" si="176"/>
        <v>0</v>
      </c>
      <c r="AK2068" s="4">
        <f t="shared" si="176"/>
        <v>0</v>
      </c>
      <c r="AL2068" s="4">
        <f t="shared" si="176"/>
        <v>0</v>
      </c>
      <c r="AM2068" s="4">
        <f t="shared" si="177"/>
        <v>0</v>
      </c>
      <c r="AN2068" s="4">
        <f t="shared" si="177"/>
        <v>0</v>
      </c>
      <c r="AO2068" s="4">
        <f t="shared" si="177"/>
        <v>0.12675638840322342</v>
      </c>
      <c r="AP2068" s="4">
        <f t="shared" si="177"/>
        <v>0</v>
      </c>
      <c r="AQ2068" s="4">
        <f t="shared" si="177"/>
        <v>0</v>
      </c>
      <c r="AR2068" s="4">
        <f t="shared" si="177"/>
        <v>3.3849961694855338E-2</v>
      </c>
      <c r="AS2068" s="4">
        <f t="shared" si="177"/>
        <v>0</v>
      </c>
      <c r="AT2068" s="4">
        <f t="shared" si="177"/>
        <v>0</v>
      </c>
      <c r="AU2068" s="4">
        <f t="shared" si="177"/>
        <v>0</v>
      </c>
      <c r="AV2068" s="4">
        <f t="shared" si="177"/>
        <v>0</v>
      </c>
      <c r="AW2068" s="4">
        <f t="shared" si="177"/>
        <v>0</v>
      </c>
      <c r="AX2068" s="4">
        <f t="shared" si="177"/>
        <v>2.0568364823811517E-4</v>
      </c>
      <c r="AY2068" s="4">
        <f t="shared" si="177"/>
        <v>0</v>
      </c>
      <c r="AZ2068" s="4">
        <f t="shared" si="174"/>
        <v>0</v>
      </c>
      <c r="BA2068" s="4">
        <f t="shared" si="174"/>
        <v>0</v>
      </c>
      <c r="BB2068" s="67">
        <f t="shared" si="174"/>
        <v>4.5762128787619673E-3</v>
      </c>
    </row>
    <row r="2069" spans="1:54" x14ac:dyDescent="0.3">
      <c r="A2069" t="s">
        <v>68</v>
      </c>
      <c r="B2069" t="s">
        <v>69</v>
      </c>
      <c r="C2069">
        <v>960629</v>
      </c>
      <c r="D2069" t="s">
        <v>70</v>
      </c>
      <c r="E2069" t="s">
        <v>71</v>
      </c>
      <c r="F2069" t="s">
        <v>72</v>
      </c>
      <c r="G2069" t="s">
        <v>108</v>
      </c>
      <c r="H2069">
        <v>6</v>
      </c>
      <c r="I2069" t="s">
        <v>1620</v>
      </c>
      <c r="J2069" s="4">
        <v>0</v>
      </c>
      <c r="K2069" s="4">
        <v>4.2850000000000001</v>
      </c>
      <c r="L2069" s="4">
        <v>0</v>
      </c>
      <c r="M2069" s="4">
        <v>0</v>
      </c>
      <c r="N2069" s="4">
        <v>0</v>
      </c>
      <c r="O2069" s="4">
        <v>0</v>
      </c>
      <c r="P2069" s="4">
        <v>0</v>
      </c>
      <c r="Q2069" s="4">
        <v>0</v>
      </c>
      <c r="R2069" s="4">
        <v>1.589</v>
      </c>
      <c r="S2069" s="4">
        <v>0.214</v>
      </c>
      <c r="T2069" s="4">
        <v>0</v>
      </c>
      <c r="U2069" s="4">
        <v>0</v>
      </c>
      <c r="V2069" s="4">
        <v>0</v>
      </c>
      <c r="W2069" s="4">
        <v>3.004</v>
      </c>
      <c r="X2069" s="4">
        <v>1.2629999999999999</v>
      </c>
      <c r="Y2069" s="4">
        <v>0</v>
      </c>
      <c r="Z2069" s="4">
        <v>2E-3</v>
      </c>
      <c r="AA2069" s="4">
        <v>0</v>
      </c>
      <c r="AB2069" s="4">
        <v>0</v>
      </c>
      <c r="AC2069" s="4">
        <v>0.14099999999999999</v>
      </c>
      <c r="AG2069" s="66">
        <v>960629</v>
      </c>
      <c r="AH2069" t="s">
        <v>1620</v>
      </c>
      <c r="AI2069" s="4">
        <f t="shared" si="176"/>
        <v>0</v>
      </c>
      <c r="AJ2069" s="4">
        <f t="shared" si="176"/>
        <v>9.2644121606165836E-2</v>
      </c>
      <c r="AK2069" s="4">
        <f t="shared" si="176"/>
        <v>0</v>
      </c>
      <c r="AL2069" s="4">
        <f t="shared" si="176"/>
        <v>0</v>
      </c>
      <c r="AM2069" s="4">
        <f t="shared" si="177"/>
        <v>0</v>
      </c>
      <c r="AN2069" s="4">
        <f t="shared" si="177"/>
        <v>0</v>
      </c>
      <c r="AO2069" s="4">
        <f t="shared" si="177"/>
        <v>0</v>
      </c>
      <c r="AP2069" s="4">
        <f t="shared" si="177"/>
        <v>0</v>
      </c>
      <c r="AQ2069" s="4">
        <f t="shared" si="177"/>
        <v>6.3182916770762043E-3</v>
      </c>
      <c r="AR2069" s="4">
        <f t="shared" si="177"/>
        <v>1.0088985797630978E-3</v>
      </c>
      <c r="AS2069" s="4">
        <f t="shared" si="177"/>
        <v>0</v>
      </c>
      <c r="AT2069" s="4">
        <f t="shared" si="177"/>
        <v>0</v>
      </c>
      <c r="AU2069" s="4">
        <f t="shared" si="177"/>
        <v>0</v>
      </c>
      <c r="AV2069" s="4">
        <f t="shared" si="177"/>
        <v>7.0777806388912798E-3</v>
      </c>
      <c r="AW2069" s="4">
        <f t="shared" si="177"/>
        <v>4.1568910062519853E-3</v>
      </c>
      <c r="AX2069" s="4">
        <f t="shared" si="177"/>
        <v>0</v>
      </c>
      <c r="AY2069" s="4">
        <f t="shared" si="177"/>
        <v>4.1665812517509996E-6</v>
      </c>
      <c r="AZ2069" s="4">
        <f t="shared" si="174"/>
        <v>0</v>
      </c>
      <c r="BA2069" s="4">
        <f t="shared" si="174"/>
        <v>0</v>
      </c>
      <c r="BB2069" s="67">
        <f t="shared" si="174"/>
        <v>2.3480568264390002E-4</v>
      </c>
    </row>
    <row r="2070" spans="1:54" x14ac:dyDescent="0.3">
      <c r="A2070" t="s">
        <v>68</v>
      </c>
      <c r="B2070" t="s">
        <v>69</v>
      </c>
      <c r="C2070">
        <v>960630</v>
      </c>
      <c r="D2070" t="s">
        <v>70</v>
      </c>
      <c r="E2070" t="s">
        <v>71</v>
      </c>
      <c r="F2070" t="s">
        <v>72</v>
      </c>
      <c r="G2070" t="s">
        <v>108</v>
      </c>
      <c r="H2070">
        <v>6</v>
      </c>
      <c r="I2070" t="s">
        <v>1621</v>
      </c>
      <c r="J2070" s="4">
        <v>0</v>
      </c>
      <c r="K2070" s="4">
        <v>0</v>
      </c>
      <c r="L2070" s="4">
        <v>0.39100000000000001</v>
      </c>
      <c r="M2070" s="4">
        <v>0</v>
      </c>
      <c r="N2070" s="4">
        <v>0</v>
      </c>
      <c r="O2070" s="4">
        <v>0</v>
      </c>
      <c r="P2070" s="4">
        <v>2.8759999999999999</v>
      </c>
      <c r="Q2070" s="4">
        <v>0</v>
      </c>
      <c r="R2070" s="4">
        <v>7.57</v>
      </c>
      <c r="S2070" s="4">
        <v>0</v>
      </c>
      <c r="T2070" s="4">
        <v>0</v>
      </c>
      <c r="U2070" s="4">
        <v>0.72799999999999998</v>
      </c>
      <c r="V2070" s="4">
        <v>2.98</v>
      </c>
      <c r="W2070" s="4">
        <v>0</v>
      </c>
      <c r="X2070" s="4">
        <v>0.11600000000000001</v>
      </c>
      <c r="Y2070" s="4">
        <v>2.1000000000000001E-2</v>
      </c>
      <c r="Z2070" s="4">
        <v>8.0000000000000002E-3</v>
      </c>
      <c r="AA2070" s="4">
        <v>0</v>
      </c>
      <c r="AB2070" s="4">
        <v>4.0000000000000001E-3</v>
      </c>
      <c r="AC2070" s="4">
        <v>0</v>
      </c>
      <c r="AG2070" s="66">
        <v>960630</v>
      </c>
      <c r="AH2070" t="s">
        <v>1621</v>
      </c>
      <c r="AI2070" s="4">
        <f t="shared" si="176"/>
        <v>0</v>
      </c>
      <c r="AJ2070" s="4">
        <f t="shared" si="176"/>
        <v>0</v>
      </c>
      <c r="AK2070" s="4">
        <f t="shared" si="176"/>
        <v>8.1137333756658575E-3</v>
      </c>
      <c r="AL2070" s="4">
        <f t="shared" si="176"/>
        <v>0</v>
      </c>
      <c r="AM2070" s="4">
        <f t="shared" si="177"/>
        <v>0</v>
      </c>
      <c r="AN2070" s="4">
        <f t="shared" si="177"/>
        <v>0</v>
      </c>
      <c r="AO2070" s="4">
        <f t="shared" si="177"/>
        <v>3.2839507526139136E-2</v>
      </c>
      <c r="AP2070" s="4">
        <f t="shared" si="177"/>
        <v>0</v>
      </c>
      <c r="AQ2070" s="4">
        <f t="shared" si="177"/>
        <v>3.0100357454667628E-2</v>
      </c>
      <c r="AR2070" s="4">
        <f t="shared" si="177"/>
        <v>0</v>
      </c>
      <c r="AS2070" s="4">
        <f t="shared" si="177"/>
        <v>0</v>
      </c>
      <c r="AT2070" s="4">
        <f t="shared" si="177"/>
        <v>2.181195179306978E-3</v>
      </c>
      <c r="AU2070" s="4">
        <f t="shared" si="177"/>
        <v>7.4626256431944366E-3</v>
      </c>
      <c r="AV2070" s="4">
        <f t="shared" si="177"/>
        <v>0</v>
      </c>
      <c r="AW2070" s="4">
        <f t="shared" si="177"/>
        <v>3.817888810176012E-4</v>
      </c>
      <c r="AX2070" s="4">
        <f t="shared" si="177"/>
        <v>5.609554042857686E-5</v>
      </c>
      <c r="AY2070" s="4">
        <f t="shared" si="177"/>
        <v>1.6666325007003999E-5</v>
      </c>
      <c r="AZ2070" s="4">
        <f t="shared" si="174"/>
        <v>0</v>
      </c>
      <c r="BA2070" s="4">
        <f t="shared" si="174"/>
        <v>7.0410062217499473E-6</v>
      </c>
      <c r="BB2070" s="67">
        <f t="shared" si="174"/>
        <v>0</v>
      </c>
    </row>
    <row r="2071" spans="1:54" x14ac:dyDescent="0.3">
      <c r="A2071" t="s">
        <v>68</v>
      </c>
      <c r="B2071" t="s">
        <v>69</v>
      </c>
      <c r="C2071">
        <v>960711</v>
      </c>
      <c r="D2071" t="s">
        <v>70</v>
      </c>
      <c r="E2071" t="s">
        <v>71</v>
      </c>
      <c r="F2071" t="s">
        <v>72</v>
      </c>
      <c r="G2071" t="s">
        <v>108</v>
      </c>
      <c r="H2071">
        <v>6</v>
      </c>
      <c r="I2071" t="s">
        <v>1622</v>
      </c>
      <c r="J2071" s="4">
        <v>0</v>
      </c>
      <c r="K2071" s="4">
        <v>5.827</v>
      </c>
      <c r="L2071" s="4">
        <v>0</v>
      </c>
      <c r="M2071" s="4">
        <v>0</v>
      </c>
      <c r="N2071" s="4">
        <v>0</v>
      </c>
      <c r="O2071" s="4">
        <v>0</v>
      </c>
      <c r="P2071" s="4">
        <v>0</v>
      </c>
      <c r="Q2071" s="4">
        <v>0</v>
      </c>
      <c r="R2071" s="4">
        <v>0</v>
      </c>
      <c r="S2071" s="4">
        <v>0</v>
      </c>
      <c r="T2071" s="4">
        <v>2.5000000000000001E-2</v>
      </c>
      <c r="U2071" s="4">
        <v>0</v>
      </c>
      <c r="V2071" s="4">
        <v>0</v>
      </c>
      <c r="W2071" s="4">
        <v>0</v>
      </c>
      <c r="X2071" s="4">
        <v>0</v>
      </c>
      <c r="Y2071" s="4">
        <v>2.9000000000000001E-2</v>
      </c>
      <c r="Z2071" s="4">
        <v>6.6000000000000003E-2</v>
      </c>
      <c r="AA2071" s="4">
        <v>0</v>
      </c>
      <c r="AB2071" s="4">
        <v>1.089</v>
      </c>
      <c r="AC2071" s="4">
        <v>0</v>
      </c>
      <c r="AG2071" s="66">
        <v>960711</v>
      </c>
      <c r="AH2071" t="s">
        <v>1622</v>
      </c>
      <c r="AI2071" s="4">
        <f t="shared" si="176"/>
        <v>0</v>
      </c>
      <c r="AJ2071" s="4">
        <f t="shared" si="176"/>
        <v>0.12598303304530414</v>
      </c>
      <c r="AK2071" s="4">
        <f t="shared" si="176"/>
        <v>0</v>
      </c>
      <c r="AL2071" s="4">
        <f t="shared" si="176"/>
        <v>0</v>
      </c>
      <c r="AM2071" s="4">
        <f t="shared" si="177"/>
        <v>0</v>
      </c>
      <c r="AN2071" s="4">
        <f t="shared" si="177"/>
        <v>0</v>
      </c>
      <c r="AO2071" s="4">
        <f t="shared" si="177"/>
        <v>0</v>
      </c>
      <c r="AP2071" s="4">
        <f t="shared" si="177"/>
        <v>0</v>
      </c>
      <c r="AQ2071" s="4">
        <f t="shared" si="177"/>
        <v>0</v>
      </c>
      <c r="AR2071" s="4">
        <f t="shared" si="177"/>
        <v>0</v>
      </c>
      <c r="AS2071" s="4">
        <f t="shared" si="177"/>
        <v>2.8886767385634676E-6</v>
      </c>
      <c r="AT2071" s="4">
        <f t="shared" si="177"/>
        <v>0</v>
      </c>
      <c r="AU2071" s="4">
        <f t="shared" si="177"/>
        <v>0</v>
      </c>
      <c r="AV2071" s="4">
        <f t="shared" si="177"/>
        <v>0</v>
      </c>
      <c r="AW2071" s="4">
        <f t="shared" si="177"/>
        <v>0</v>
      </c>
      <c r="AX2071" s="4">
        <f t="shared" si="177"/>
        <v>7.7465270115653767E-5</v>
      </c>
      <c r="AY2071" s="4">
        <f t="shared" si="177"/>
        <v>1.3749718130778298E-4</v>
      </c>
      <c r="AZ2071" s="4">
        <f t="shared" si="174"/>
        <v>0</v>
      </c>
      <c r="BA2071" s="4">
        <f t="shared" si="174"/>
        <v>1.916913943871423E-3</v>
      </c>
      <c r="BB2071" s="67">
        <f t="shared" si="174"/>
        <v>0</v>
      </c>
    </row>
    <row r="2072" spans="1:54" x14ac:dyDescent="0.3">
      <c r="A2072" t="s">
        <v>68</v>
      </c>
      <c r="B2072" t="s">
        <v>69</v>
      </c>
      <c r="C2072">
        <v>960719</v>
      </c>
      <c r="D2072" t="s">
        <v>70</v>
      </c>
      <c r="E2072" t="s">
        <v>71</v>
      </c>
      <c r="F2072" t="s">
        <v>72</v>
      </c>
      <c r="G2072" t="s">
        <v>108</v>
      </c>
      <c r="H2072">
        <v>6</v>
      </c>
      <c r="I2072" t="s">
        <v>1623</v>
      </c>
      <c r="J2072" s="4">
        <v>0</v>
      </c>
      <c r="K2072" s="4">
        <v>0</v>
      </c>
      <c r="L2072" s="4">
        <v>0</v>
      </c>
      <c r="M2072" s="4">
        <v>0</v>
      </c>
      <c r="N2072" s="4">
        <v>0</v>
      </c>
      <c r="O2072" s="4">
        <v>0</v>
      </c>
      <c r="P2072" s="4">
        <v>0</v>
      </c>
      <c r="Q2072" s="4">
        <v>0.89400000000000002</v>
      </c>
      <c r="R2072" s="4">
        <v>0</v>
      </c>
      <c r="S2072" s="4">
        <v>0</v>
      </c>
      <c r="T2072" s="4">
        <v>0</v>
      </c>
      <c r="U2072" s="4">
        <v>0</v>
      </c>
      <c r="V2072" s="4">
        <v>1.7999999999999999E-2</v>
      </c>
      <c r="W2072" s="4">
        <v>0</v>
      </c>
      <c r="X2072" s="4">
        <v>0.72699999999999998</v>
      </c>
      <c r="Y2072" s="4">
        <v>0.64500000000000002</v>
      </c>
      <c r="Z2072" s="4">
        <v>0.65500000000000003</v>
      </c>
      <c r="AA2072" s="4">
        <v>0</v>
      </c>
      <c r="AB2072" s="4">
        <v>0.247</v>
      </c>
      <c r="AC2072" s="4">
        <v>1.9E-2</v>
      </c>
      <c r="AG2072" s="66">
        <v>960719</v>
      </c>
      <c r="AH2072" t="s">
        <v>1623</v>
      </c>
      <c r="AI2072" s="4">
        <f t="shared" si="176"/>
        <v>0</v>
      </c>
      <c r="AJ2072" s="4">
        <f t="shared" si="176"/>
        <v>0</v>
      </c>
      <c r="AK2072" s="4">
        <f t="shared" si="176"/>
        <v>0</v>
      </c>
      <c r="AL2072" s="4">
        <f t="shared" si="176"/>
        <v>0</v>
      </c>
      <c r="AM2072" s="4">
        <f t="shared" si="177"/>
        <v>0</v>
      </c>
      <c r="AN2072" s="4">
        <f t="shared" si="177"/>
        <v>0</v>
      </c>
      <c r="AO2072" s="4">
        <f t="shared" si="177"/>
        <v>0</v>
      </c>
      <c r="AP2072" s="4">
        <f t="shared" si="177"/>
        <v>5.2589528377815402E-3</v>
      </c>
      <c r="AQ2072" s="4">
        <f t="shared" si="177"/>
        <v>0</v>
      </c>
      <c r="AR2072" s="4">
        <f t="shared" si="177"/>
        <v>0</v>
      </c>
      <c r="AS2072" s="4">
        <f t="shared" si="177"/>
        <v>0</v>
      </c>
      <c r="AT2072" s="4">
        <f t="shared" si="177"/>
        <v>0</v>
      </c>
      <c r="AU2072" s="4">
        <f t="shared" si="177"/>
        <v>4.5076262274328815E-5</v>
      </c>
      <c r="AV2072" s="4">
        <f t="shared" si="177"/>
        <v>0</v>
      </c>
      <c r="AW2072" s="4">
        <f t="shared" si="177"/>
        <v>2.3927630732741038E-3</v>
      </c>
      <c r="AX2072" s="4">
        <f t="shared" si="177"/>
        <v>1.722934456020575E-3</v>
      </c>
      <c r="AY2072" s="4">
        <f t="shared" si="177"/>
        <v>1.3645553599484525E-3</v>
      </c>
      <c r="AZ2072" s="4">
        <f t="shared" si="174"/>
        <v>0</v>
      </c>
      <c r="BA2072" s="4">
        <f t="shared" si="174"/>
        <v>4.3478213419305921E-4</v>
      </c>
      <c r="BB2072" s="67">
        <f t="shared" si="174"/>
        <v>3.1640482058397881E-5</v>
      </c>
    </row>
    <row r="2073" spans="1:54" x14ac:dyDescent="0.3">
      <c r="A2073" t="s">
        <v>68</v>
      </c>
      <c r="B2073" t="s">
        <v>69</v>
      </c>
      <c r="C2073">
        <v>960720</v>
      </c>
      <c r="D2073" t="s">
        <v>70</v>
      </c>
      <c r="E2073" t="s">
        <v>71</v>
      </c>
      <c r="F2073" t="s">
        <v>72</v>
      </c>
      <c r="G2073" t="s">
        <v>108</v>
      </c>
      <c r="H2073">
        <v>6</v>
      </c>
      <c r="I2073" t="s">
        <v>962</v>
      </c>
      <c r="J2073" s="4">
        <v>0</v>
      </c>
      <c r="K2073" s="4">
        <v>0</v>
      </c>
      <c r="L2073" s="4">
        <v>0</v>
      </c>
      <c r="M2073" s="4">
        <v>0</v>
      </c>
      <c r="N2073" s="4">
        <v>0</v>
      </c>
      <c r="O2073" s="4">
        <v>0</v>
      </c>
      <c r="P2073" s="4">
        <v>0</v>
      </c>
      <c r="Q2073" s="4">
        <v>0</v>
      </c>
      <c r="R2073" s="4">
        <v>0</v>
      </c>
      <c r="S2073" s="4">
        <v>0</v>
      </c>
      <c r="T2073" s="4">
        <v>0</v>
      </c>
      <c r="U2073" s="4">
        <v>0</v>
      </c>
      <c r="V2073" s="4">
        <v>1.0999999999999999E-2</v>
      </c>
      <c r="W2073" s="4">
        <v>0</v>
      </c>
      <c r="X2073" s="4">
        <v>0</v>
      </c>
      <c r="Y2073" s="4">
        <v>0</v>
      </c>
      <c r="Z2073" s="4">
        <v>0.157</v>
      </c>
      <c r="AA2073" s="4">
        <v>0</v>
      </c>
      <c r="AB2073" s="4">
        <v>3.5000000000000003E-2</v>
      </c>
      <c r="AC2073" s="4">
        <v>0</v>
      </c>
      <c r="AG2073" s="66">
        <v>960720</v>
      </c>
      <c r="AH2073" t="s">
        <v>962</v>
      </c>
      <c r="AI2073" s="4">
        <f t="shared" si="176"/>
        <v>0</v>
      </c>
      <c r="AJ2073" s="4">
        <f t="shared" si="176"/>
        <v>0</v>
      </c>
      <c r="AK2073" s="4">
        <f t="shared" si="176"/>
        <v>0</v>
      </c>
      <c r="AL2073" s="4">
        <f t="shared" si="176"/>
        <v>0</v>
      </c>
      <c r="AM2073" s="4">
        <f t="shared" si="177"/>
        <v>0</v>
      </c>
      <c r="AN2073" s="4">
        <f t="shared" si="177"/>
        <v>0</v>
      </c>
      <c r="AO2073" s="4">
        <f t="shared" si="177"/>
        <v>0</v>
      </c>
      <c r="AP2073" s="4">
        <f t="shared" si="177"/>
        <v>0</v>
      </c>
      <c r="AQ2073" s="4">
        <f t="shared" si="177"/>
        <v>0</v>
      </c>
      <c r="AR2073" s="4">
        <f t="shared" si="177"/>
        <v>0</v>
      </c>
      <c r="AS2073" s="4">
        <f t="shared" si="177"/>
        <v>0</v>
      </c>
      <c r="AT2073" s="4">
        <f t="shared" si="177"/>
        <v>0</v>
      </c>
      <c r="AU2073" s="4">
        <f t="shared" si="177"/>
        <v>2.7546604723200938E-5</v>
      </c>
      <c r="AV2073" s="4">
        <f t="shared" si="177"/>
        <v>0</v>
      </c>
      <c r="AW2073" s="4">
        <f t="shared" si="177"/>
        <v>0</v>
      </c>
      <c r="AX2073" s="4">
        <f t="shared" si="177"/>
        <v>0</v>
      </c>
      <c r="AY2073" s="4">
        <f t="shared" si="177"/>
        <v>3.2707662826245349E-4</v>
      </c>
      <c r="AZ2073" s="4">
        <f t="shared" si="174"/>
        <v>0</v>
      </c>
      <c r="BA2073" s="4">
        <f t="shared" si="174"/>
        <v>6.1608804440312036E-5</v>
      </c>
      <c r="BB2073" s="67">
        <f t="shared" si="174"/>
        <v>0</v>
      </c>
    </row>
    <row r="2074" spans="1:54" x14ac:dyDescent="0.3">
      <c r="A2074" t="s">
        <v>68</v>
      </c>
      <c r="B2074" t="s">
        <v>69</v>
      </c>
      <c r="C2074">
        <v>960810</v>
      </c>
      <c r="D2074" t="s">
        <v>70</v>
      </c>
      <c r="E2074" t="s">
        <v>71</v>
      </c>
      <c r="F2074" t="s">
        <v>72</v>
      </c>
      <c r="G2074" t="s">
        <v>108</v>
      </c>
      <c r="H2074">
        <v>6</v>
      </c>
      <c r="I2074" t="s">
        <v>1624</v>
      </c>
      <c r="J2074" s="4">
        <v>0</v>
      </c>
      <c r="K2074" s="4">
        <v>0</v>
      </c>
      <c r="L2074" s="4">
        <v>0</v>
      </c>
      <c r="M2074" s="4">
        <v>9.7000000000000003E-2</v>
      </c>
      <c r="N2074" s="4">
        <v>2.9820000000000002</v>
      </c>
      <c r="O2074" s="4">
        <v>2.86</v>
      </c>
      <c r="P2074" s="4">
        <v>0</v>
      </c>
      <c r="Q2074" s="4">
        <v>3.6389999999999998</v>
      </c>
      <c r="R2074" s="4">
        <v>0</v>
      </c>
      <c r="S2074" s="4">
        <v>1.016</v>
      </c>
      <c r="T2074" s="4">
        <v>0</v>
      </c>
      <c r="U2074" s="4">
        <v>0</v>
      </c>
      <c r="V2074" s="4">
        <v>0</v>
      </c>
      <c r="W2074" s="4">
        <v>4.5149999999999997</v>
      </c>
      <c r="X2074" s="4">
        <v>0</v>
      </c>
      <c r="Y2074" s="4">
        <v>0</v>
      </c>
      <c r="Z2074" s="4">
        <v>5.3259999999999996</v>
      </c>
      <c r="AA2074" s="4">
        <v>0</v>
      </c>
      <c r="AB2074" s="4">
        <v>8.5009999999999994</v>
      </c>
      <c r="AC2074" s="4">
        <v>0.50700000000000001</v>
      </c>
      <c r="AG2074" s="66">
        <v>960810</v>
      </c>
      <c r="AH2074" t="s">
        <v>1624</v>
      </c>
      <c r="AI2074" s="4">
        <f t="shared" si="176"/>
        <v>0</v>
      </c>
      <c r="AJ2074" s="4">
        <f t="shared" si="176"/>
        <v>0</v>
      </c>
      <c r="AK2074" s="4">
        <f t="shared" si="176"/>
        <v>0</v>
      </c>
      <c r="AL2074" s="4">
        <f t="shared" si="176"/>
        <v>1.9594673077020196E-3</v>
      </c>
      <c r="AM2074" s="4">
        <f t="shared" si="177"/>
        <v>6.8013262358080431E-2</v>
      </c>
      <c r="AN2074" s="4">
        <f t="shared" si="177"/>
        <v>6.4794184219018431E-3</v>
      </c>
      <c r="AO2074" s="4">
        <f t="shared" si="177"/>
        <v>0</v>
      </c>
      <c r="AP2074" s="4">
        <f t="shared" si="177"/>
        <v>2.1406408698755059E-2</v>
      </c>
      <c r="AQ2074" s="4">
        <f t="shared" si="177"/>
        <v>0</v>
      </c>
      <c r="AR2074" s="4">
        <f t="shared" si="177"/>
        <v>4.7899110142023702E-3</v>
      </c>
      <c r="AS2074" s="4">
        <f t="shared" si="177"/>
        <v>0</v>
      </c>
      <c r="AT2074" s="4">
        <f t="shared" si="177"/>
        <v>0</v>
      </c>
      <c r="AU2074" s="4">
        <f t="shared" si="177"/>
        <v>0</v>
      </c>
      <c r="AV2074" s="4">
        <f t="shared" si="177"/>
        <v>1.0637876026828936E-2</v>
      </c>
      <c r="AW2074" s="4">
        <f t="shared" si="177"/>
        <v>0</v>
      </c>
      <c r="AX2074" s="4">
        <f t="shared" si="177"/>
        <v>0</v>
      </c>
      <c r="AY2074" s="4">
        <f t="shared" si="177"/>
        <v>1.1095605873412911E-2</v>
      </c>
      <c r="AZ2074" s="4">
        <f t="shared" si="174"/>
        <v>0</v>
      </c>
      <c r="BA2074" s="4">
        <f t="shared" si="174"/>
        <v>1.4963898472774073E-2</v>
      </c>
      <c r="BB2074" s="67">
        <f t="shared" si="174"/>
        <v>8.4430128440040654E-4</v>
      </c>
    </row>
    <row r="2075" spans="1:54" x14ac:dyDescent="0.3">
      <c r="A2075" t="s">
        <v>68</v>
      </c>
      <c r="B2075" t="s">
        <v>69</v>
      </c>
      <c r="C2075">
        <v>960820</v>
      </c>
      <c r="D2075" t="s">
        <v>70</v>
      </c>
      <c r="E2075" t="s">
        <v>71</v>
      </c>
      <c r="F2075" t="s">
        <v>72</v>
      </c>
      <c r="G2075" t="s">
        <v>108</v>
      </c>
      <c r="H2075">
        <v>6</v>
      </c>
      <c r="I2075" t="s">
        <v>1625</v>
      </c>
      <c r="J2075" s="4">
        <v>0</v>
      </c>
      <c r="K2075" s="4">
        <v>0</v>
      </c>
      <c r="L2075" s="4">
        <v>0</v>
      </c>
      <c r="M2075" s="4">
        <v>0</v>
      </c>
      <c r="N2075" s="4">
        <v>0</v>
      </c>
      <c r="O2075" s="4">
        <v>0</v>
      </c>
      <c r="P2075" s="4">
        <v>0</v>
      </c>
      <c r="Q2075" s="4">
        <v>0</v>
      </c>
      <c r="R2075" s="4">
        <v>0</v>
      </c>
      <c r="S2075" s="4">
        <v>0</v>
      </c>
      <c r="T2075" s="4">
        <v>0</v>
      </c>
      <c r="U2075" s="4">
        <v>0</v>
      </c>
      <c r="V2075" s="4">
        <v>0</v>
      </c>
      <c r="W2075" s="4">
        <v>0</v>
      </c>
      <c r="X2075" s="4">
        <v>0</v>
      </c>
      <c r="Y2075" s="4">
        <v>0</v>
      </c>
      <c r="Z2075" s="4">
        <v>0.505</v>
      </c>
      <c r="AA2075" s="4">
        <v>0</v>
      </c>
      <c r="AB2075" s="4">
        <v>3.0000000000000001E-3</v>
      </c>
      <c r="AC2075" s="4">
        <v>0</v>
      </c>
      <c r="AG2075" s="66">
        <v>960820</v>
      </c>
      <c r="AH2075" t="s">
        <v>1625</v>
      </c>
      <c r="AI2075" s="4">
        <f t="shared" si="176"/>
        <v>0</v>
      </c>
      <c r="AJ2075" s="4">
        <f t="shared" si="176"/>
        <v>0</v>
      </c>
      <c r="AK2075" s="4">
        <f t="shared" si="176"/>
        <v>0</v>
      </c>
      <c r="AL2075" s="4">
        <f t="shared" si="176"/>
        <v>0</v>
      </c>
      <c r="AM2075" s="4">
        <f t="shared" si="177"/>
        <v>0</v>
      </c>
      <c r="AN2075" s="4">
        <f t="shared" si="177"/>
        <v>0</v>
      </c>
      <c r="AO2075" s="4">
        <f t="shared" si="177"/>
        <v>0</v>
      </c>
      <c r="AP2075" s="4">
        <f t="shared" si="177"/>
        <v>0</v>
      </c>
      <c r="AQ2075" s="4">
        <f t="shared" si="177"/>
        <v>0</v>
      </c>
      <c r="AR2075" s="4">
        <f t="shared" si="177"/>
        <v>0</v>
      </c>
      <c r="AS2075" s="4">
        <f t="shared" si="177"/>
        <v>0</v>
      </c>
      <c r="AT2075" s="4">
        <f t="shared" si="177"/>
        <v>0</v>
      </c>
      <c r="AU2075" s="4">
        <f t="shared" si="177"/>
        <v>0</v>
      </c>
      <c r="AV2075" s="4">
        <f t="shared" si="177"/>
        <v>0</v>
      </c>
      <c r="AW2075" s="4">
        <f t="shared" si="177"/>
        <v>0</v>
      </c>
      <c r="AX2075" s="4">
        <f t="shared" si="177"/>
        <v>0</v>
      </c>
      <c r="AY2075" s="4">
        <f t="shared" si="177"/>
        <v>1.0520617660671275E-3</v>
      </c>
      <c r="AZ2075" s="4">
        <f t="shared" si="174"/>
        <v>0</v>
      </c>
      <c r="BA2075" s="4">
        <f t="shared" si="174"/>
        <v>5.2807546663124603E-6</v>
      </c>
      <c r="BB2075" s="67">
        <f t="shared" si="174"/>
        <v>0</v>
      </c>
    </row>
    <row r="2076" spans="1:54" x14ac:dyDescent="0.3">
      <c r="A2076" t="s">
        <v>68</v>
      </c>
      <c r="B2076" t="s">
        <v>69</v>
      </c>
      <c r="C2076">
        <v>960839</v>
      </c>
      <c r="D2076" t="s">
        <v>70</v>
      </c>
      <c r="E2076" t="s">
        <v>71</v>
      </c>
      <c r="F2076" t="s">
        <v>72</v>
      </c>
      <c r="G2076" t="s">
        <v>108</v>
      </c>
      <c r="H2076">
        <v>6</v>
      </c>
      <c r="I2076" t="s">
        <v>1626</v>
      </c>
      <c r="J2076" s="4">
        <v>0</v>
      </c>
      <c r="K2076" s="4">
        <v>0</v>
      </c>
      <c r="L2076" s="4">
        <v>0</v>
      </c>
      <c r="M2076" s="4">
        <v>0</v>
      </c>
      <c r="N2076" s="4">
        <v>0</v>
      </c>
      <c r="O2076" s="4">
        <v>0</v>
      </c>
      <c r="P2076" s="4">
        <v>0</v>
      </c>
      <c r="Q2076" s="4">
        <v>0</v>
      </c>
      <c r="R2076" s="4">
        <v>0</v>
      </c>
      <c r="S2076" s="4">
        <v>0</v>
      </c>
      <c r="T2076" s="4">
        <v>0</v>
      </c>
      <c r="U2076" s="4">
        <v>0</v>
      </c>
      <c r="V2076" s="4">
        <v>8.0000000000000002E-3</v>
      </c>
      <c r="W2076" s="4">
        <v>0</v>
      </c>
      <c r="X2076" s="4">
        <v>0</v>
      </c>
      <c r="Y2076" s="4">
        <v>0.13100000000000001</v>
      </c>
      <c r="Z2076" s="4">
        <v>0</v>
      </c>
      <c r="AA2076" s="4">
        <v>0</v>
      </c>
      <c r="AB2076" s="4">
        <v>0</v>
      </c>
      <c r="AC2076" s="4">
        <v>0</v>
      </c>
      <c r="AG2076" s="66">
        <v>960839</v>
      </c>
      <c r="AH2076" t="s">
        <v>1626</v>
      </c>
      <c r="AI2076" s="4">
        <f t="shared" si="176"/>
        <v>0</v>
      </c>
      <c r="AJ2076" s="4">
        <f t="shared" si="176"/>
        <v>0</v>
      </c>
      <c r="AK2076" s="4">
        <f t="shared" si="176"/>
        <v>0</v>
      </c>
      <c r="AL2076" s="4">
        <f t="shared" si="176"/>
        <v>0</v>
      </c>
      <c r="AM2076" s="4">
        <f t="shared" si="177"/>
        <v>0</v>
      </c>
      <c r="AN2076" s="4">
        <f t="shared" si="177"/>
        <v>0</v>
      </c>
      <c r="AO2076" s="4">
        <f t="shared" si="177"/>
        <v>0</v>
      </c>
      <c r="AP2076" s="4">
        <f t="shared" si="177"/>
        <v>0</v>
      </c>
      <c r="AQ2076" s="4">
        <f t="shared" si="177"/>
        <v>0</v>
      </c>
      <c r="AR2076" s="4">
        <f t="shared" si="177"/>
        <v>0</v>
      </c>
      <c r="AS2076" s="4">
        <f t="shared" si="177"/>
        <v>0</v>
      </c>
      <c r="AT2076" s="4">
        <f t="shared" si="177"/>
        <v>0</v>
      </c>
      <c r="AU2076" s="4">
        <f t="shared" si="177"/>
        <v>2.0033894344146141E-5</v>
      </c>
      <c r="AV2076" s="4">
        <f t="shared" si="177"/>
        <v>0</v>
      </c>
      <c r="AW2076" s="4">
        <f t="shared" si="177"/>
        <v>0</v>
      </c>
      <c r="AX2076" s="4">
        <f t="shared" si="177"/>
        <v>3.4992932362588425E-4</v>
      </c>
      <c r="AY2076" s="4">
        <f t="shared" si="177"/>
        <v>0</v>
      </c>
      <c r="AZ2076" s="4">
        <f t="shared" si="174"/>
        <v>0</v>
      </c>
      <c r="BA2076" s="4">
        <f t="shared" si="174"/>
        <v>0</v>
      </c>
      <c r="BB2076" s="67">
        <f t="shared" si="174"/>
        <v>0</v>
      </c>
    </row>
    <row r="2077" spans="1:54" x14ac:dyDescent="0.3">
      <c r="A2077" t="s">
        <v>68</v>
      </c>
      <c r="B2077" t="s">
        <v>69</v>
      </c>
      <c r="C2077">
        <v>960891</v>
      </c>
      <c r="D2077" t="s">
        <v>70</v>
      </c>
      <c r="E2077" t="s">
        <v>71</v>
      </c>
      <c r="F2077" t="s">
        <v>72</v>
      </c>
      <c r="G2077" t="s">
        <v>108</v>
      </c>
      <c r="H2077">
        <v>6</v>
      </c>
      <c r="I2077" t="s">
        <v>1627</v>
      </c>
      <c r="J2077" s="4">
        <v>0</v>
      </c>
      <c r="K2077" s="4">
        <v>0</v>
      </c>
      <c r="L2077" s="4">
        <v>0</v>
      </c>
      <c r="M2077" s="4">
        <v>0</v>
      </c>
      <c r="N2077" s="4">
        <v>0</v>
      </c>
      <c r="O2077" s="4">
        <v>0</v>
      </c>
      <c r="P2077" s="4">
        <v>0</v>
      </c>
      <c r="Q2077" s="4">
        <v>0</v>
      </c>
      <c r="R2077" s="4">
        <v>0</v>
      </c>
      <c r="S2077" s="4">
        <v>0</v>
      </c>
      <c r="T2077" s="4">
        <v>0</v>
      </c>
      <c r="U2077" s="4">
        <v>0.29799999999999999</v>
      </c>
      <c r="V2077" s="4">
        <v>0</v>
      </c>
      <c r="W2077" s="4">
        <v>0</v>
      </c>
      <c r="X2077" s="4">
        <v>0</v>
      </c>
      <c r="Y2077" s="4">
        <v>0</v>
      </c>
      <c r="Z2077" s="4">
        <v>0</v>
      </c>
      <c r="AA2077" s="4">
        <v>0</v>
      </c>
      <c r="AB2077" s="4">
        <v>0</v>
      </c>
      <c r="AC2077" s="4">
        <v>0</v>
      </c>
      <c r="AG2077" s="66">
        <v>960891</v>
      </c>
      <c r="AH2077" t="s">
        <v>1627</v>
      </c>
      <c r="AI2077" s="4">
        <f t="shared" si="176"/>
        <v>0</v>
      </c>
      <c r="AJ2077" s="4">
        <f t="shared" si="176"/>
        <v>0</v>
      </c>
      <c r="AK2077" s="4">
        <f t="shared" si="176"/>
        <v>0</v>
      </c>
      <c r="AL2077" s="4">
        <f t="shared" si="176"/>
        <v>0</v>
      </c>
      <c r="AM2077" s="4">
        <f t="shared" si="177"/>
        <v>0</v>
      </c>
      <c r="AN2077" s="4">
        <f t="shared" si="177"/>
        <v>0</v>
      </c>
      <c r="AO2077" s="4">
        <f t="shared" si="177"/>
        <v>0</v>
      </c>
      <c r="AP2077" s="4">
        <f t="shared" si="177"/>
        <v>0</v>
      </c>
      <c r="AQ2077" s="4">
        <f t="shared" si="177"/>
        <v>0</v>
      </c>
      <c r="AR2077" s="4">
        <f t="shared" si="177"/>
        <v>0</v>
      </c>
      <c r="AS2077" s="4">
        <f t="shared" si="177"/>
        <v>0</v>
      </c>
      <c r="AT2077" s="4">
        <f t="shared" si="177"/>
        <v>8.9285187284818626E-4</v>
      </c>
      <c r="AU2077" s="4">
        <f t="shared" si="177"/>
        <v>0</v>
      </c>
      <c r="AV2077" s="4">
        <f t="shared" si="177"/>
        <v>0</v>
      </c>
      <c r="AW2077" s="4">
        <f t="shared" si="177"/>
        <v>0</v>
      </c>
      <c r="AX2077" s="4">
        <f t="shared" si="177"/>
        <v>0</v>
      </c>
      <c r="AY2077" s="4">
        <f t="shared" si="177"/>
        <v>0</v>
      </c>
      <c r="AZ2077" s="4">
        <f t="shared" si="174"/>
        <v>0</v>
      </c>
      <c r="BA2077" s="4">
        <f t="shared" si="174"/>
        <v>0</v>
      </c>
      <c r="BB2077" s="67">
        <f t="shared" ref="AZ2077:BB2092" si="178">IFERROR((AC2077/AC$2093)*100,0)</f>
        <v>0</v>
      </c>
    </row>
    <row r="2078" spans="1:54" x14ac:dyDescent="0.3">
      <c r="A2078" t="s">
        <v>68</v>
      </c>
      <c r="B2078" t="s">
        <v>69</v>
      </c>
      <c r="C2078">
        <v>960899</v>
      </c>
      <c r="D2078" t="s">
        <v>70</v>
      </c>
      <c r="E2078" t="s">
        <v>71</v>
      </c>
      <c r="F2078" t="s">
        <v>72</v>
      </c>
      <c r="G2078" t="s">
        <v>108</v>
      </c>
      <c r="H2078">
        <v>6</v>
      </c>
      <c r="I2078" t="s">
        <v>243</v>
      </c>
      <c r="J2078" s="4">
        <v>0</v>
      </c>
      <c r="K2078" s="4">
        <v>0</v>
      </c>
      <c r="L2078" s="4">
        <v>0</v>
      </c>
      <c r="M2078" s="4">
        <v>0.34300000000000003</v>
      </c>
      <c r="N2078" s="4">
        <v>0</v>
      </c>
      <c r="O2078" s="4">
        <v>0</v>
      </c>
      <c r="P2078" s="4">
        <v>2.5999999999999999E-2</v>
      </c>
      <c r="Q2078" s="4">
        <v>0</v>
      </c>
      <c r="R2078" s="4">
        <v>0</v>
      </c>
      <c r="S2078" s="4">
        <v>0</v>
      </c>
      <c r="T2078" s="4">
        <v>0</v>
      </c>
      <c r="U2078" s="4">
        <v>0</v>
      </c>
      <c r="V2078" s="4">
        <v>0.152</v>
      </c>
      <c r="W2078" s="4">
        <v>0</v>
      </c>
      <c r="X2078" s="4">
        <v>0</v>
      </c>
      <c r="Y2078" s="4">
        <v>0</v>
      </c>
      <c r="Z2078" s="4">
        <v>0</v>
      </c>
      <c r="AA2078" s="4">
        <v>0.43099999999999999</v>
      </c>
      <c r="AB2078" s="4">
        <v>0</v>
      </c>
      <c r="AC2078" s="4">
        <v>0</v>
      </c>
      <c r="AG2078" s="66">
        <v>960899</v>
      </c>
      <c r="AH2078" t="s">
        <v>243</v>
      </c>
      <c r="AI2078" s="4">
        <f t="shared" si="176"/>
        <v>0</v>
      </c>
      <c r="AJ2078" s="4">
        <f t="shared" si="176"/>
        <v>0</v>
      </c>
      <c r="AK2078" s="4">
        <f t="shared" si="176"/>
        <v>0</v>
      </c>
      <c r="AL2078" s="4">
        <f t="shared" si="176"/>
        <v>6.9288380055854927E-3</v>
      </c>
      <c r="AM2078" s="4">
        <f t="shared" si="177"/>
        <v>0</v>
      </c>
      <c r="AN2078" s="4">
        <f t="shared" si="177"/>
        <v>0</v>
      </c>
      <c r="AO2078" s="4">
        <f t="shared" si="177"/>
        <v>2.9688010976342753E-4</v>
      </c>
      <c r="AP2078" s="4">
        <f t="shared" si="177"/>
        <v>0</v>
      </c>
      <c r="AQ2078" s="4">
        <f t="shared" si="177"/>
        <v>0</v>
      </c>
      <c r="AR2078" s="4">
        <f t="shared" si="177"/>
        <v>0</v>
      </c>
      <c r="AS2078" s="4">
        <f t="shared" si="177"/>
        <v>0</v>
      </c>
      <c r="AT2078" s="4">
        <f t="shared" si="177"/>
        <v>0</v>
      </c>
      <c r="AU2078" s="4">
        <f t="shared" si="177"/>
        <v>3.8064399253877665E-4</v>
      </c>
      <c r="AV2078" s="4">
        <f t="shared" si="177"/>
        <v>0</v>
      </c>
      <c r="AW2078" s="4">
        <f t="shared" si="177"/>
        <v>0</v>
      </c>
      <c r="AX2078" s="4">
        <f t="shared" si="177"/>
        <v>0</v>
      </c>
      <c r="AY2078" s="4">
        <f t="shared" ref="AT2078:AY2092" si="179">IFERROR((Z2078/Z$2093)*100,0)</f>
        <v>0</v>
      </c>
      <c r="AZ2078" s="4">
        <f t="shared" si="178"/>
        <v>6.5007829748143988E-4</v>
      </c>
      <c r="BA2078" s="4">
        <f t="shared" si="178"/>
        <v>0</v>
      </c>
      <c r="BB2078" s="67">
        <f t="shared" si="178"/>
        <v>0</v>
      </c>
    </row>
    <row r="2079" spans="1:54" x14ac:dyDescent="0.3">
      <c r="A2079" t="s">
        <v>68</v>
      </c>
      <c r="B2079" t="s">
        <v>69</v>
      </c>
      <c r="C2079">
        <v>960910</v>
      </c>
      <c r="D2079" t="s">
        <v>70</v>
      </c>
      <c r="E2079" t="s">
        <v>71</v>
      </c>
      <c r="F2079" t="s">
        <v>72</v>
      </c>
      <c r="G2079" t="s">
        <v>108</v>
      </c>
      <c r="H2079">
        <v>6</v>
      </c>
      <c r="I2079" t="s">
        <v>1628</v>
      </c>
      <c r="J2079" s="4">
        <v>0</v>
      </c>
      <c r="K2079" s="4">
        <v>0</v>
      </c>
      <c r="L2079" s="4">
        <v>0</v>
      </c>
      <c r="M2079" s="4">
        <v>0</v>
      </c>
      <c r="N2079" s="4">
        <v>0</v>
      </c>
      <c r="O2079" s="4">
        <v>0</v>
      </c>
      <c r="P2079" s="4">
        <v>0</v>
      </c>
      <c r="Q2079" s="4">
        <v>0</v>
      </c>
      <c r="R2079" s="4">
        <v>0</v>
      </c>
      <c r="S2079" s="4">
        <v>0</v>
      </c>
      <c r="T2079" s="4">
        <v>0</v>
      </c>
      <c r="U2079" s="4">
        <v>7.2999999999999995E-2</v>
      </c>
      <c r="V2079" s="4">
        <v>0</v>
      </c>
      <c r="W2079" s="4">
        <v>0</v>
      </c>
      <c r="X2079" s="4">
        <v>0</v>
      </c>
      <c r="Y2079" s="4">
        <v>0</v>
      </c>
      <c r="Z2079" s="4">
        <v>0</v>
      </c>
      <c r="AA2079" s="4">
        <v>0</v>
      </c>
      <c r="AB2079" s="4">
        <v>0</v>
      </c>
      <c r="AC2079" s="4">
        <v>0</v>
      </c>
      <c r="AG2079" s="66">
        <v>960910</v>
      </c>
      <c r="AH2079" t="s">
        <v>1628</v>
      </c>
      <c r="AI2079" s="4">
        <f t="shared" si="176"/>
        <v>0</v>
      </c>
      <c r="AJ2079" s="4">
        <f t="shared" si="176"/>
        <v>0</v>
      </c>
      <c r="AK2079" s="4">
        <f t="shared" si="176"/>
        <v>0</v>
      </c>
      <c r="AL2079" s="4">
        <f t="shared" si="176"/>
        <v>0</v>
      </c>
      <c r="AM2079" s="4">
        <f t="shared" si="176"/>
        <v>0</v>
      </c>
      <c r="AN2079" s="4">
        <f t="shared" si="176"/>
        <v>0</v>
      </c>
      <c r="AO2079" s="4">
        <f t="shared" si="176"/>
        <v>0</v>
      </c>
      <c r="AP2079" s="4">
        <f t="shared" si="176"/>
        <v>0</v>
      </c>
      <c r="AQ2079" s="4">
        <f t="shared" si="176"/>
        <v>0</v>
      </c>
      <c r="AR2079" s="4">
        <f t="shared" si="176"/>
        <v>0</v>
      </c>
      <c r="AS2079" s="4">
        <f t="shared" si="176"/>
        <v>0</v>
      </c>
      <c r="AT2079" s="4">
        <f t="shared" si="179"/>
        <v>2.1871874737556239E-4</v>
      </c>
      <c r="AU2079" s="4">
        <f t="shared" si="179"/>
        <v>0</v>
      </c>
      <c r="AV2079" s="4">
        <f t="shared" si="179"/>
        <v>0</v>
      </c>
      <c r="AW2079" s="4">
        <f t="shared" si="179"/>
        <v>0</v>
      </c>
      <c r="AX2079" s="4">
        <f t="shared" si="179"/>
        <v>0</v>
      </c>
      <c r="AY2079" s="4">
        <f t="shared" si="179"/>
        <v>0</v>
      </c>
      <c r="AZ2079" s="4">
        <f t="shared" si="178"/>
        <v>0</v>
      </c>
      <c r="BA2079" s="4">
        <f t="shared" si="178"/>
        <v>0</v>
      </c>
      <c r="BB2079" s="67">
        <f t="shared" si="178"/>
        <v>0</v>
      </c>
    </row>
    <row r="2080" spans="1:54" x14ac:dyDescent="0.3">
      <c r="A2080" t="s">
        <v>68</v>
      </c>
      <c r="B2080" t="s">
        <v>69</v>
      </c>
      <c r="C2080">
        <v>960920</v>
      </c>
      <c r="D2080" t="s">
        <v>70</v>
      </c>
      <c r="E2080" t="s">
        <v>71</v>
      </c>
      <c r="F2080" t="s">
        <v>72</v>
      </c>
      <c r="G2080" t="s">
        <v>108</v>
      </c>
      <c r="H2080">
        <v>6</v>
      </c>
      <c r="I2080" t="s">
        <v>1629</v>
      </c>
      <c r="J2080" s="4">
        <v>0</v>
      </c>
      <c r="K2080" s="4">
        <v>0</v>
      </c>
      <c r="L2080" s="4">
        <v>0</v>
      </c>
      <c r="M2080" s="4">
        <v>0</v>
      </c>
      <c r="N2080" s="4">
        <v>0</v>
      </c>
      <c r="O2080" s="4">
        <v>0</v>
      </c>
      <c r="P2080" s="4">
        <v>0</v>
      </c>
      <c r="Q2080" s="4">
        <v>0</v>
      </c>
      <c r="R2080" s="4">
        <v>0</v>
      </c>
      <c r="S2080" s="4">
        <v>0</v>
      </c>
      <c r="T2080" s="4">
        <v>0</v>
      </c>
      <c r="U2080" s="4">
        <v>0</v>
      </c>
      <c r="V2080" s="4">
        <v>0</v>
      </c>
      <c r="W2080" s="4">
        <v>0</v>
      </c>
      <c r="X2080" s="4">
        <v>0</v>
      </c>
      <c r="Y2080" s="4">
        <v>5.3999999999999999E-2</v>
      </c>
      <c r="Z2080" s="4">
        <v>0</v>
      </c>
      <c r="AA2080" s="4">
        <v>0</v>
      </c>
      <c r="AB2080" s="4">
        <v>0</v>
      </c>
      <c r="AC2080" s="4">
        <v>0</v>
      </c>
      <c r="AG2080" s="66">
        <v>960920</v>
      </c>
      <c r="AH2080" t="s">
        <v>1629</v>
      </c>
      <c r="AI2080" s="4">
        <f t="shared" si="176"/>
        <v>0</v>
      </c>
      <c r="AJ2080" s="4">
        <f t="shared" si="176"/>
        <v>0</v>
      </c>
      <c r="AK2080" s="4">
        <f t="shared" si="176"/>
        <v>0</v>
      </c>
      <c r="AL2080" s="4">
        <f t="shared" si="176"/>
        <v>0</v>
      </c>
      <c r="AM2080" s="4">
        <f t="shared" si="176"/>
        <v>0</v>
      </c>
      <c r="AN2080" s="4">
        <f t="shared" si="176"/>
        <v>0</v>
      </c>
      <c r="AO2080" s="4">
        <f t="shared" si="176"/>
        <v>0</v>
      </c>
      <c r="AP2080" s="4">
        <f t="shared" si="176"/>
        <v>0</v>
      </c>
      <c r="AQ2080" s="4">
        <f t="shared" si="176"/>
        <v>0</v>
      </c>
      <c r="AR2080" s="4">
        <f t="shared" si="176"/>
        <v>0</v>
      </c>
      <c r="AS2080" s="4">
        <f t="shared" si="176"/>
        <v>0</v>
      </c>
      <c r="AT2080" s="4">
        <f t="shared" si="179"/>
        <v>0</v>
      </c>
      <c r="AU2080" s="4">
        <f t="shared" si="179"/>
        <v>0</v>
      </c>
      <c r="AV2080" s="4">
        <f t="shared" si="179"/>
        <v>0</v>
      </c>
      <c r="AW2080" s="4">
        <f t="shared" si="179"/>
        <v>0</v>
      </c>
      <c r="AX2080" s="4">
        <f t="shared" si="179"/>
        <v>1.4424567538776908E-4</v>
      </c>
      <c r="AY2080" s="4">
        <f t="shared" si="179"/>
        <v>0</v>
      </c>
      <c r="AZ2080" s="4">
        <f t="shared" si="178"/>
        <v>0</v>
      </c>
      <c r="BA2080" s="4">
        <f t="shared" si="178"/>
        <v>0</v>
      </c>
      <c r="BB2080" s="67">
        <f t="shared" si="178"/>
        <v>0</v>
      </c>
    </row>
    <row r="2081" spans="1:54" x14ac:dyDescent="0.3">
      <c r="A2081" t="s">
        <v>68</v>
      </c>
      <c r="B2081" t="s">
        <v>69</v>
      </c>
      <c r="C2081">
        <v>961210</v>
      </c>
      <c r="D2081" t="s">
        <v>70</v>
      </c>
      <c r="E2081" t="s">
        <v>71</v>
      </c>
      <c r="F2081" t="s">
        <v>72</v>
      </c>
      <c r="G2081" t="s">
        <v>108</v>
      </c>
      <c r="H2081">
        <v>6</v>
      </c>
      <c r="I2081" t="s">
        <v>1630</v>
      </c>
      <c r="J2081" s="4">
        <v>0</v>
      </c>
      <c r="K2081" s="4">
        <v>0</v>
      </c>
      <c r="L2081" s="4">
        <v>9.0999999999999998E-2</v>
      </c>
      <c r="M2081" s="4">
        <v>0</v>
      </c>
      <c r="N2081" s="4">
        <v>0</v>
      </c>
      <c r="O2081" s="4">
        <v>0</v>
      </c>
      <c r="P2081" s="4">
        <v>0</v>
      </c>
      <c r="Q2081" s="4">
        <v>0</v>
      </c>
      <c r="R2081" s="4">
        <v>0</v>
      </c>
      <c r="S2081" s="4">
        <v>0</v>
      </c>
      <c r="T2081" s="4">
        <v>0</v>
      </c>
      <c r="U2081" s="4">
        <v>0</v>
      </c>
      <c r="V2081" s="4">
        <v>0</v>
      </c>
      <c r="W2081" s="4">
        <v>0</v>
      </c>
      <c r="X2081" s="4">
        <v>0</v>
      </c>
      <c r="Y2081" s="4">
        <v>0</v>
      </c>
      <c r="Z2081" s="4">
        <v>0</v>
      </c>
      <c r="AA2081" s="4">
        <v>3.3000000000000002E-2</v>
      </c>
      <c r="AB2081" s="4">
        <v>0.11899999999999999</v>
      </c>
      <c r="AC2081" s="4">
        <v>0</v>
      </c>
      <c r="AG2081" s="66">
        <v>961210</v>
      </c>
      <c r="AH2081" t="s">
        <v>1630</v>
      </c>
      <c r="AI2081" s="4">
        <f t="shared" si="176"/>
        <v>0</v>
      </c>
      <c r="AJ2081" s="4">
        <f t="shared" si="176"/>
        <v>0</v>
      </c>
      <c r="AK2081" s="4">
        <f t="shared" si="176"/>
        <v>1.8883624991958901E-3</v>
      </c>
      <c r="AL2081" s="4">
        <f t="shared" si="176"/>
        <v>0</v>
      </c>
      <c r="AM2081" s="4">
        <f t="shared" si="176"/>
        <v>0</v>
      </c>
      <c r="AN2081" s="4">
        <f t="shared" si="176"/>
        <v>0</v>
      </c>
      <c r="AO2081" s="4">
        <f t="shared" si="176"/>
        <v>0</v>
      </c>
      <c r="AP2081" s="4">
        <f t="shared" si="176"/>
        <v>0</v>
      </c>
      <c r="AQ2081" s="4">
        <f t="shared" si="176"/>
        <v>0</v>
      </c>
      <c r="AR2081" s="4">
        <f t="shared" si="176"/>
        <v>0</v>
      </c>
      <c r="AS2081" s="4">
        <f t="shared" si="176"/>
        <v>0</v>
      </c>
      <c r="AT2081" s="4">
        <f t="shared" si="179"/>
        <v>0</v>
      </c>
      <c r="AU2081" s="4">
        <f t="shared" si="179"/>
        <v>0</v>
      </c>
      <c r="AV2081" s="4">
        <f t="shared" si="179"/>
        <v>0</v>
      </c>
      <c r="AW2081" s="4">
        <f t="shared" si="179"/>
        <v>0</v>
      </c>
      <c r="AX2081" s="4">
        <f t="shared" si="179"/>
        <v>0</v>
      </c>
      <c r="AY2081" s="4">
        <f t="shared" si="179"/>
        <v>0</v>
      </c>
      <c r="AZ2081" s="4">
        <f t="shared" si="178"/>
        <v>4.9773976373288906E-5</v>
      </c>
      <c r="BA2081" s="4">
        <f t="shared" si="178"/>
        <v>2.0946993509706092E-4</v>
      </c>
      <c r="BB2081" s="67">
        <f t="shared" si="178"/>
        <v>0</v>
      </c>
    </row>
    <row r="2082" spans="1:54" x14ac:dyDescent="0.3">
      <c r="A2082" t="s">
        <v>68</v>
      </c>
      <c r="B2082" t="s">
        <v>69</v>
      </c>
      <c r="C2082">
        <v>961220</v>
      </c>
      <c r="D2082" t="s">
        <v>70</v>
      </c>
      <c r="E2082" t="s">
        <v>71</v>
      </c>
      <c r="F2082" t="s">
        <v>72</v>
      </c>
      <c r="G2082" t="s">
        <v>108</v>
      </c>
      <c r="H2082">
        <v>6</v>
      </c>
      <c r="I2082" t="s">
        <v>1631</v>
      </c>
      <c r="J2082" s="4">
        <v>0</v>
      </c>
      <c r="K2082" s="4">
        <v>0</v>
      </c>
      <c r="L2082" s="4">
        <v>0</v>
      </c>
      <c r="M2082" s="4">
        <v>0</v>
      </c>
      <c r="N2082" s="4">
        <v>0</v>
      </c>
      <c r="O2082" s="4">
        <v>0</v>
      </c>
      <c r="P2082" s="4">
        <v>0</v>
      </c>
      <c r="Q2082" s="4">
        <v>0</v>
      </c>
      <c r="R2082" s="4">
        <v>0</v>
      </c>
      <c r="S2082" s="4">
        <v>0</v>
      </c>
      <c r="T2082" s="4">
        <v>0</v>
      </c>
      <c r="U2082" s="4">
        <v>0</v>
      </c>
      <c r="V2082" s="4">
        <v>0</v>
      </c>
      <c r="W2082" s="4">
        <v>0</v>
      </c>
      <c r="X2082" s="4">
        <v>0</v>
      </c>
      <c r="Y2082" s="4">
        <v>0</v>
      </c>
      <c r="Z2082" s="4">
        <v>0</v>
      </c>
      <c r="AA2082" s="4">
        <v>0</v>
      </c>
      <c r="AB2082" s="4">
        <v>0</v>
      </c>
      <c r="AC2082" s="4">
        <v>0</v>
      </c>
      <c r="AG2082" s="66">
        <v>961220</v>
      </c>
      <c r="AH2082" t="s">
        <v>1631</v>
      </c>
      <c r="AI2082" s="4">
        <f t="shared" si="176"/>
        <v>0</v>
      </c>
      <c r="AJ2082" s="4">
        <f t="shared" si="176"/>
        <v>0</v>
      </c>
      <c r="AK2082" s="4">
        <f t="shared" si="176"/>
        <v>0</v>
      </c>
      <c r="AL2082" s="4">
        <f t="shared" si="176"/>
        <v>0</v>
      </c>
      <c r="AM2082" s="4">
        <f t="shared" si="176"/>
        <v>0</v>
      </c>
      <c r="AN2082" s="4">
        <f t="shared" si="176"/>
        <v>0</v>
      </c>
      <c r="AO2082" s="4">
        <f t="shared" si="176"/>
        <v>0</v>
      </c>
      <c r="AP2082" s="4">
        <f t="shared" si="176"/>
        <v>0</v>
      </c>
      <c r="AQ2082" s="4">
        <f t="shared" si="176"/>
        <v>0</v>
      </c>
      <c r="AR2082" s="4">
        <f t="shared" si="176"/>
        <v>0</v>
      </c>
      <c r="AS2082" s="4">
        <f t="shared" si="176"/>
        <v>0</v>
      </c>
      <c r="AT2082" s="4">
        <f t="shared" si="179"/>
        <v>0</v>
      </c>
      <c r="AU2082" s="4">
        <f t="shared" si="179"/>
        <v>0</v>
      </c>
      <c r="AV2082" s="4">
        <f t="shared" si="179"/>
        <v>0</v>
      </c>
      <c r="AW2082" s="4">
        <f t="shared" si="179"/>
        <v>0</v>
      </c>
      <c r="AX2082" s="4">
        <f t="shared" si="179"/>
        <v>0</v>
      </c>
      <c r="AY2082" s="4">
        <f t="shared" si="179"/>
        <v>0</v>
      </c>
      <c r="AZ2082" s="4">
        <f t="shared" si="178"/>
        <v>0</v>
      </c>
      <c r="BA2082" s="4">
        <f t="shared" si="178"/>
        <v>0</v>
      </c>
      <c r="BB2082" s="67">
        <f t="shared" si="178"/>
        <v>0</v>
      </c>
    </row>
    <row r="2083" spans="1:54" x14ac:dyDescent="0.3">
      <c r="A2083" t="s">
        <v>68</v>
      </c>
      <c r="B2083" t="s">
        <v>69</v>
      </c>
      <c r="C2083">
        <v>961320</v>
      </c>
      <c r="D2083" t="s">
        <v>70</v>
      </c>
      <c r="E2083" t="s">
        <v>71</v>
      </c>
      <c r="F2083" t="s">
        <v>72</v>
      </c>
      <c r="G2083" t="s">
        <v>108</v>
      </c>
      <c r="H2083">
        <v>6</v>
      </c>
      <c r="I2083" t="s">
        <v>1632</v>
      </c>
      <c r="J2083" s="4">
        <v>0</v>
      </c>
      <c r="K2083" s="4">
        <v>0</v>
      </c>
      <c r="L2083" s="4">
        <v>0</v>
      </c>
      <c r="M2083" s="4">
        <v>0</v>
      </c>
      <c r="N2083" s="4">
        <v>0</v>
      </c>
      <c r="O2083" s="4">
        <v>0</v>
      </c>
      <c r="P2083" s="4">
        <v>0</v>
      </c>
      <c r="Q2083" s="4">
        <v>0</v>
      </c>
      <c r="R2083" s="4">
        <v>0</v>
      </c>
      <c r="S2083" s="4">
        <v>0</v>
      </c>
      <c r="T2083" s="4">
        <v>0</v>
      </c>
      <c r="U2083" s="4">
        <v>0</v>
      </c>
      <c r="V2083" s="4">
        <v>0</v>
      </c>
      <c r="W2083" s="4">
        <v>0</v>
      </c>
      <c r="X2083" s="4">
        <v>6.0000000000000001E-3</v>
      </c>
      <c r="Y2083" s="4">
        <v>0</v>
      </c>
      <c r="Z2083" s="4">
        <v>0</v>
      </c>
      <c r="AA2083" s="4">
        <v>0</v>
      </c>
      <c r="AB2083" s="4">
        <v>0</v>
      </c>
      <c r="AC2083" s="4">
        <v>0</v>
      </c>
      <c r="AG2083" s="66">
        <v>961320</v>
      </c>
      <c r="AH2083" t="s">
        <v>1632</v>
      </c>
      <c r="AI2083" s="4">
        <f t="shared" si="176"/>
        <v>0</v>
      </c>
      <c r="AJ2083" s="4">
        <f t="shared" si="176"/>
        <v>0</v>
      </c>
      <c r="AK2083" s="4">
        <f t="shared" si="176"/>
        <v>0</v>
      </c>
      <c r="AL2083" s="4">
        <f t="shared" si="176"/>
        <v>0</v>
      </c>
      <c r="AM2083" s="4">
        <f t="shared" si="176"/>
        <v>0</v>
      </c>
      <c r="AN2083" s="4">
        <f t="shared" si="176"/>
        <v>0</v>
      </c>
      <c r="AO2083" s="4">
        <f t="shared" si="176"/>
        <v>0</v>
      </c>
      <c r="AP2083" s="4">
        <f t="shared" si="176"/>
        <v>0</v>
      </c>
      <c r="AQ2083" s="4">
        <f t="shared" si="176"/>
        <v>0</v>
      </c>
      <c r="AR2083" s="4">
        <f t="shared" si="176"/>
        <v>0</v>
      </c>
      <c r="AS2083" s="4">
        <f t="shared" si="176"/>
        <v>0</v>
      </c>
      <c r="AT2083" s="4">
        <f t="shared" si="179"/>
        <v>0</v>
      </c>
      <c r="AU2083" s="4">
        <f t="shared" si="179"/>
        <v>0</v>
      </c>
      <c r="AV2083" s="4">
        <f t="shared" si="179"/>
        <v>0</v>
      </c>
      <c r="AW2083" s="4">
        <f t="shared" si="179"/>
        <v>1.9747700742289714E-5</v>
      </c>
      <c r="AX2083" s="4">
        <f t="shared" si="179"/>
        <v>0</v>
      </c>
      <c r="AY2083" s="4">
        <f t="shared" si="179"/>
        <v>0</v>
      </c>
      <c r="AZ2083" s="4">
        <f t="shared" si="178"/>
        <v>0</v>
      </c>
      <c r="BA2083" s="4">
        <f t="shared" si="178"/>
        <v>0</v>
      </c>
      <c r="BB2083" s="67">
        <f t="shared" si="178"/>
        <v>0</v>
      </c>
    </row>
    <row r="2084" spans="1:54" x14ac:dyDescent="0.3">
      <c r="A2084" t="s">
        <v>68</v>
      </c>
      <c r="B2084" t="s">
        <v>69</v>
      </c>
      <c r="C2084">
        <v>961490</v>
      </c>
      <c r="D2084" t="s">
        <v>70</v>
      </c>
      <c r="E2084" t="s">
        <v>71</v>
      </c>
      <c r="F2084" t="s">
        <v>72</v>
      </c>
      <c r="G2084" t="s">
        <v>108</v>
      </c>
      <c r="H2084">
        <v>6</v>
      </c>
      <c r="I2084" t="s">
        <v>243</v>
      </c>
      <c r="J2084" s="4">
        <v>0</v>
      </c>
      <c r="K2084" s="4">
        <v>0</v>
      </c>
      <c r="L2084" s="4">
        <v>0</v>
      </c>
      <c r="M2084" s="4">
        <v>0</v>
      </c>
      <c r="N2084" s="4">
        <v>0</v>
      </c>
      <c r="O2084" s="4">
        <v>0</v>
      </c>
      <c r="P2084" s="4">
        <v>0</v>
      </c>
      <c r="Q2084" s="4">
        <v>0</v>
      </c>
      <c r="R2084" s="4">
        <v>0</v>
      </c>
      <c r="S2084" s="4">
        <v>0</v>
      </c>
      <c r="T2084" s="4">
        <v>0</v>
      </c>
      <c r="U2084" s="4">
        <v>0</v>
      </c>
      <c r="V2084" s="4">
        <v>0</v>
      </c>
      <c r="W2084" s="4">
        <v>0</v>
      </c>
      <c r="X2084" s="4">
        <v>0</v>
      </c>
      <c r="Y2084" s="4">
        <v>0</v>
      </c>
      <c r="Z2084" s="4">
        <v>0</v>
      </c>
      <c r="AA2084" s="4">
        <v>0</v>
      </c>
      <c r="AB2084" s="4">
        <v>55.750999999999998</v>
      </c>
      <c r="AC2084" s="4">
        <v>0</v>
      </c>
      <c r="AG2084" s="66">
        <v>961490</v>
      </c>
      <c r="AH2084" t="s">
        <v>243</v>
      </c>
      <c r="AI2084" s="4">
        <f t="shared" si="176"/>
        <v>0</v>
      </c>
      <c r="AJ2084" s="4">
        <f t="shared" si="176"/>
        <v>0</v>
      </c>
      <c r="AK2084" s="4">
        <f t="shared" si="176"/>
        <v>0</v>
      </c>
      <c r="AL2084" s="4">
        <f t="shared" si="176"/>
        <v>0</v>
      </c>
      <c r="AM2084" s="4">
        <f t="shared" si="176"/>
        <v>0</v>
      </c>
      <c r="AN2084" s="4">
        <f t="shared" si="176"/>
        <v>0</v>
      </c>
      <c r="AO2084" s="4">
        <f t="shared" si="176"/>
        <v>0</v>
      </c>
      <c r="AP2084" s="4">
        <f t="shared" si="176"/>
        <v>0</v>
      </c>
      <c r="AQ2084" s="4">
        <f t="shared" si="176"/>
        <v>0</v>
      </c>
      <c r="AR2084" s="4">
        <f t="shared" si="176"/>
        <v>0</v>
      </c>
      <c r="AS2084" s="4">
        <f t="shared" si="176"/>
        <v>0</v>
      </c>
      <c r="AT2084" s="4">
        <f t="shared" si="179"/>
        <v>0</v>
      </c>
      <c r="AU2084" s="4">
        <f t="shared" si="179"/>
        <v>0</v>
      </c>
      <c r="AV2084" s="4">
        <f t="shared" si="179"/>
        <v>0</v>
      </c>
      <c r="AW2084" s="4">
        <f t="shared" si="179"/>
        <v>0</v>
      </c>
      <c r="AX2084" s="4">
        <f t="shared" si="179"/>
        <v>0</v>
      </c>
      <c r="AY2084" s="4">
        <f t="shared" si="179"/>
        <v>0</v>
      </c>
      <c r="AZ2084" s="4">
        <f t="shared" si="178"/>
        <v>0</v>
      </c>
      <c r="BA2084" s="4">
        <f t="shared" si="178"/>
        <v>9.8135784467195328E-2</v>
      </c>
      <c r="BB2084" s="67">
        <f t="shared" si="178"/>
        <v>0</v>
      </c>
    </row>
    <row r="2085" spans="1:54" x14ac:dyDescent="0.3">
      <c r="A2085" t="s">
        <v>68</v>
      </c>
      <c r="B2085" t="s">
        <v>69</v>
      </c>
      <c r="C2085">
        <v>961511</v>
      </c>
      <c r="D2085" t="s">
        <v>70</v>
      </c>
      <c r="E2085" t="s">
        <v>71</v>
      </c>
      <c r="F2085" t="s">
        <v>72</v>
      </c>
      <c r="G2085" t="s">
        <v>108</v>
      </c>
      <c r="H2085">
        <v>6</v>
      </c>
      <c r="I2085" t="s">
        <v>1633</v>
      </c>
      <c r="J2085" s="4">
        <v>0</v>
      </c>
      <c r="K2085" s="4">
        <v>0</v>
      </c>
      <c r="L2085" s="4">
        <v>0</v>
      </c>
      <c r="M2085" s="4">
        <v>0</v>
      </c>
      <c r="N2085" s="4">
        <v>0</v>
      </c>
      <c r="O2085" s="4">
        <v>0</v>
      </c>
      <c r="P2085" s="4">
        <v>0</v>
      </c>
      <c r="Q2085" s="4">
        <v>0</v>
      </c>
      <c r="R2085" s="4">
        <v>0</v>
      </c>
      <c r="S2085" s="4">
        <v>0</v>
      </c>
      <c r="T2085" s="4">
        <v>0</v>
      </c>
      <c r="U2085" s="4">
        <v>0</v>
      </c>
      <c r="V2085" s="4">
        <v>0</v>
      </c>
      <c r="W2085" s="4">
        <v>0</v>
      </c>
      <c r="X2085" s="4">
        <v>0</v>
      </c>
      <c r="Y2085" s="4">
        <v>0</v>
      </c>
      <c r="Z2085" s="4">
        <v>0</v>
      </c>
      <c r="AA2085" s="4">
        <v>0</v>
      </c>
      <c r="AB2085" s="4">
        <v>0</v>
      </c>
      <c r="AC2085" s="4">
        <v>5.8000000000000003E-2</v>
      </c>
      <c r="AG2085" s="66">
        <v>961511</v>
      </c>
      <c r="AH2085" t="s">
        <v>1633</v>
      </c>
      <c r="AI2085" s="4">
        <f t="shared" si="176"/>
        <v>0</v>
      </c>
      <c r="AJ2085" s="4">
        <f t="shared" si="176"/>
        <v>0</v>
      </c>
      <c r="AK2085" s="4">
        <f t="shared" si="176"/>
        <v>0</v>
      </c>
      <c r="AL2085" s="4">
        <f t="shared" si="176"/>
        <v>0</v>
      </c>
      <c r="AM2085" s="4">
        <f t="shared" si="176"/>
        <v>0</v>
      </c>
      <c r="AN2085" s="4">
        <f t="shared" si="176"/>
        <v>0</v>
      </c>
      <c r="AO2085" s="4">
        <f t="shared" si="176"/>
        <v>0</v>
      </c>
      <c r="AP2085" s="4">
        <f t="shared" si="176"/>
        <v>0</v>
      </c>
      <c r="AQ2085" s="4">
        <f t="shared" si="176"/>
        <v>0</v>
      </c>
      <c r="AR2085" s="4">
        <f t="shared" si="176"/>
        <v>0</v>
      </c>
      <c r="AS2085" s="4">
        <f t="shared" si="176"/>
        <v>0</v>
      </c>
      <c r="AT2085" s="4">
        <f t="shared" si="179"/>
        <v>0</v>
      </c>
      <c r="AU2085" s="4">
        <f t="shared" si="179"/>
        <v>0</v>
      </c>
      <c r="AV2085" s="4">
        <f t="shared" si="179"/>
        <v>0</v>
      </c>
      <c r="AW2085" s="4">
        <f t="shared" si="179"/>
        <v>0</v>
      </c>
      <c r="AX2085" s="4">
        <f t="shared" si="179"/>
        <v>0</v>
      </c>
      <c r="AY2085" s="4">
        <f t="shared" si="179"/>
        <v>0</v>
      </c>
      <c r="AZ2085" s="4">
        <f t="shared" si="178"/>
        <v>0</v>
      </c>
      <c r="BA2085" s="4">
        <f t="shared" si="178"/>
        <v>0</v>
      </c>
      <c r="BB2085" s="67">
        <f t="shared" si="178"/>
        <v>9.6586734704582993E-5</v>
      </c>
    </row>
    <row r="2086" spans="1:54" x14ac:dyDescent="0.3">
      <c r="A2086" t="s">
        <v>68</v>
      </c>
      <c r="B2086" t="s">
        <v>69</v>
      </c>
      <c r="C2086">
        <v>961519</v>
      </c>
      <c r="D2086" t="s">
        <v>70</v>
      </c>
      <c r="E2086" t="s">
        <v>71</v>
      </c>
      <c r="F2086" t="s">
        <v>72</v>
      </c>
      <c r="G2086" t="s">
        <v>108</v>
      </c>
      <c r="H2086">
        <v>6</v>
      </c>
      <c r="I2086" t="s">
        <v>1633</v>
      </c>
      <c r="J2086" s="4">
        <v>0</v>
      </c>
      <c r="K2086" s="4">
        <v>0</v>
      </c>
      <c r="L2086" s="4">
        <v>0</v>
      </c>
      <c r="M2086" s="4">
        <v>0</v>
      </c>
      <c r="N2086" s="4">
        <v>0</v>
      </c>
      <c r="O2086" s="4">
        <v>0</v>
      </c>
      <c r="P2086" s="4">
        <v>0</v>
      </c>
      <c r="Q2086" s="4">
        <v>0</v>
      </c>
      <c r="R2086" s="4">
        <v>0</v>
      </c>
      <c r="S2086" s="4">
        <v>0</v>
      </c>
      <c r="T2086" s="4">
        <v>0</v>
      </c>
      <c r="U2086" s="4">
        <v>0</v>
      </c>
      <c r="V2086" s="4">
        <v>0</v>
      </c>
      <c r="W2086" s="4">
        <v>0</v>
      </c>
      <c r="X2086" s="4">
        <v>0</v>
      </c>
      <c r="Y2086" s="4">
        <v>0</v>
      </c>
      <c r="Z2086" s="4">
        <v>0</v>
      </c>
      <c r="AA2086" s="4">
        <v>0.104</v>
      </c>
      <c r="AB2086" s="4">
        <v>0</v>
      </c>
      <c r="AC2086" s="4">
        <v>0</v>
      </c>
      <c r="AG2086" s="66">
        <v>961519</v>
      </c>
      <c r="AH2086" t="s">
        <v>1633</v>
      </c>
      <c r="AI2086" s="4">
        <f t="shared" si="176"/>
        <v>0</v>
      </c>
      <c r="AJ2086" s="4">
        <f t="shared" si="176"/>
        <v>0</v>
      </c>
      <c r="AK2086" s="4">
        <f t="shared" si="176"/>
        <v>0</v>
      </c>
      <c r="AL2086" s="4">
        <f t="shared" si="176"/>
        <v>0</v>
      </c>
      <c r="AM2086" s="4">
        <f t="shared" si="176"/>
        <v>0</v>
      </c>
      <c r="AN2086" s="4">
        <f t="shared" si="176"/>
        <v>0</v>
      </c>
      <c r="AO2086" s="4">
        <f t="shared" si="176"/>
        <v>0</v>
      </c>
      <c r="AP2086" s="4">
        <f t="shared" si="176"/>
        <v>0</v>
      </c>
      <c r="AQ2086" s="4">
        <f t="shared" si="176"/>
        <v>0</v>
      </c>
      <c r="AR2086" s="4">
        <f t="shared" si="176"/>
        <v>0</v>
      </c>
      <c r="AS2086" s="4">
        <f t="shared" si="176"/>
        <v>0</v>
      </c>
      <c r="AT2086" s="4">
        <f t="shared" si="179"/>
        <v>0</v>
      </c>
      <c r="AU2086" s="4">
        <f t="shared" si="179"/>
        <v>0</v>
      </c>
      <c r="AV2086" s="4">
        <f t="shared" si="179"/>
        <v>0</v>
      </c>
      <c r="AW2086" s="4">
        <f t="shared" si="179"/>
        <v>0</v>
      </c>
      <c r="AX2086" s="4">
        <f t="shared" si="179"/>
        <v>0</v>
      </c>
      <c r="AY2086" s="4">
        <f t="shared" si="179"/>
        <v>0</v>
      </c>
      <c r="AZ2086" s="4">
        <f t="shared" si="178"/>
        <v>1.5686344069157712E-4</v>
      </c>
      <c r="BA2086" s="4">
        <f t="shared" si="178"/>
        <v>0</v>
      </c>
      <c r="BB2086" s="67">
        <f t="shared" si="178"/>
        <v>0</v>
      </c>
    </row>
    <row r="2087" spans="1:54" x14ac:dyDescent="0.3">
      <c r="A2087" t="s">
        <v>68</v>
      </c>
      <c r="B2087" t="s">
        <v>69</v>
      </c>
      <c r="C2087">
        <v>961590</v>
      </c>
      <c r="D2087" t="s">
        <v>70</v>
      </c>
      <c r="E2087" t="s">
        <v>71</v>
      </c>
      <c r="F2087" t="s">
        <v>72</v>
      </c>
      <c r="G2087" t="s">
        <v>108</v>
      </c>
      <c r="H2087">
        <v>6</v>
      </c>
      <c r="I2087" t="s">
        <v>243</v>
      </c>
      <c r="J2087" s="4">
        <v>0</v>
      </c>
      <c r="K2087" s="4">
        <v>0</v>
      </c>
      <c r="L2087" s="4">
        <v>0</v>
      </c>
      <c r="M2087" s="4">
        <v>0</v>
      </c>
      <c r="N2087" s="4">
        <v>0</v>
      </c>
      <c r="O2087" s="4">
        <v>0</v>
      </c>
      <c r="P2087" s="4">
        <v>0</v>
      </c>
      <c r="Q2087" s="4">
        <v>0</v>
      </c>
      <c r="R2087" s="4">
        <v>0</v>
      </c>
      <c r="S2087" s="4">
        <v>0</v>
      </c>
      <c r="T2087" s="4">
        <v>0</v>
      </c>
      <c r="U2087" s="4">
        <v>0</v>
      </c>
      <c r="V2087" s="4">
        <v>0</v>
      </c>
      <c r="W2087" s="4">
        <v>0</v>
      </c>
      <c r="X2087" s="4">
        <v>0</v>
      </c>
      <c r="Y2087" s="4">
        <v>0</v>
      </c>
      <c r="Z2087" s="4">
        <v>0</v>
      </c>
      <c r="AA2087" s="4">
        <v>2.5999999999999999E-2</v>
      </c>
      <c r="AB2087" s="4">
        <v>5.3999999999999999E-2</v>
      </c>
      <c r="AC2087" s="4">
        <v>0.107</v>
      </c>
      <c r="AG2087" s="66">
        <v>961590</v>
      </c>
      <c r="AH2087" t="s">
        <v>243</v>
      </c>
      <c r="AI2087" s="4">
        <f t="shared" si="176"/>
        <v>0</v>
      </c>
      <c r="AJ2087" s="4">
        <f t="shared" si="176"/>
        <v>0</v>
      </c>
      <c r="AK2087" s="4">
        <f t="shared" si="176"/>
        <v>0</v>
      </c>
      <c r="AL2087" s="4">
        <f t="shared" si="176"/>
        <v>0</v>
      </c>
      <c r="AM2087" s="4">
        <f t="shared" si="176"/>
        <v>0</v>
      </c>
      <c r="AN2087" s="4">
        <f t="shared" si="176"/>
        <v>0</v>
      </c>
      <c r="AO2087" s="4">
        <f t="shared" si="176"/>
        <v>0</v>
      </c>
      <c r="AP2087" s="4">
        <f t="shared" si="176"/>
        <v>0</v>
      </c>
      <c r="AQ2087" s="4">
        <f t="shared" si="176"/>
        <v>0</v>
      </c>
      <c r="AR2087" s="4">
        <f t="shared" si="176"/>
        <v>0</v>
      </c>
      <c r="AS2087" s="4">
        <f t="shared" si="176"/>
        <v>0</v>
      </c>
      <c r="AT2087" s="4">
        <f t="shared" si="179"/>
        <v>0</v>
      </c>
      <c r="AU2087" s="4">
        <f t="shared" si="179"/>
        <v>0</v>
      </c>
      <c r="AV2087" s="4">
        <f t="shared" si="179"/>
        <v>0</v>
      </c>
      <c r="AW2087" s="4">
        <f t="shared" si="179"/>
        <v>0</v>
      </c>
      <c r="AX2087" s="4">
        <f t="shared" si="179"/>
        <v>0</v>
      </c>
      <c r="AY2087" s="4">
        <f t="shared" si="179"/>
        <v>0</v>
      </c>
      <c r="AZ2087" s="4">
        <f t="shared" si="178"/>
        <v>3.921586017289428E-5</v>
      </c>
      <c r="BA2087" s="4">
        <f t="shared" si="178"/>
        <v>9.5053583993624278E-5</v>
      </c>
      <c r="BB2087" s="67">
        <f t="shared" si="178"/>
        <v>1.7818587264466175E-4</v>
      </c>
    </row>
    <row r="2088" spans="1:54" x14ac:dyDescent="0.3">
      <c r="A2088" t="s">
        <v>68</v>
      </c>
      <c r="B2088" t="s">
        <v>69</v>
      </c>
      <c r="C2088">
        <v>961700</v>
      </c>
      <c r="D2088" t="s">
        <v>70</v>
      </c>
      <c r="E2088" t="s">
        <v>71</v>
      </c>
      <c r="F2088" t="s">
        <v>72</v>
      </c>
      <c r="G2088" t="s">
        <v>108</v>
      </c>
      <c r="H2088">
        <v>6</v>
      </c>
      <c r="I2088" t="s">
        <v>1634</v>
      </c>
      <c r="J2088" s="4">
        <v>8.5259999999999998</v>
      </c>
      <c r="K2088" s="4">
        <v>0</v>
      </c>
      <c r="L2088" s="4">
        <v>0</v>
      </c>
      <c r="M2088" s="4">
        <v>0</v>
      </c>
      <c r="N2088" s="4">
        <v>0</v>
      </c>
      <c r="O2088" s="4">
        <v>0</v>
      </c>
      <c r="P2088" s="4">
        <v>18.492000000000001</v>
      </c>
      <c r="Q2088" s="4">
        <v>0</v>
      </c>
      <c r="R2088" s="4">
        <v>0</v>
      </c>
      <c r="S2088" s="4">
        <v>0</v>
      </c>
      <c r="T2088" s="4">
        <v>0</v>
      </c>
      <c r="U2088" s="4">
        <v>0</v>
      </c>
      <c r="V2088" s="4">
        <v>17.78</v>
      </c>
      <c r="W2088" s="4">
        <v>0</v>
      </c>
      <c r="X2088" s="4">
        <v>6.0999999999999999E-2</v>
      </c>
      <c r="Y2088" s="4">
        <v>0</v>
      </c>
      <c r="Z2088" s="4">
        <v>0</v>
      </c>
      <c r="AA2088" s="4">
        <v>0</v>
      </c>
      <c r="AB2088" s="4">
        <v>0</v>
      </c>
      <c r="AC2088" s="4">
        <v>6.9000000000000006E-2</v>
      </c>
      <c r="AG2088" s="66">
        <v>961700</v>
      </c>
      <c r="AH2088" t="s">
        <v>1634</v>
      </c>
      <c r="AI2088" s="4">
        <f t="shared" si="176"/>
        <v>0.39332192333774657</v>
      </c>
      <c r="AJ2088" s="4">
        <f t="shared" si="176"/>
        <v>0</v>
      </c>
      <c r="AK2088" s="4">
        <f t="shared" si="176"/>
        <v>0</v>
      </c>
      <c r="AL2088" s="4">
        <f t="shared" si="176"/>
        <v>0</v>
      </c>
      <c r="AM2088" s="4">
        <f t="shared" si="176"/>
        <v>0</v>
      </c>
      <c r="AN2088" s="4">
        <f t="shared" si="176"/>
        <v>0</v>
      </c>
      <c r="AO2088" s="4">
        <f t="shared" si="176"/>
        <v>0.21115026883635779</v>
      </c>
      <c r="AP2088" s="4">
        <f t="shared" si="176"/>
        <v>0</v>
      </c>
      <c r="AQ2088" s="4">
        <f t="shared" si="176"/>
        <v>0</v>
      </c>
      <c r="AR2088" s="4">
        <f t="shared" si="176"/>
        <v>0</v>
      </c>
      <c r="AS2088" s="4">
        <f t="shared" si="176"/>
        <v>0</v>
      </c>
      <c r="AT2088" s="4">
        <f t="shared" si="179"/>
        <v>0</v>
      </c>
      <c r="AU2088" s="4">
        <f t="shared" si="179"/>
        <v>4.4525330179864799E-2</v>
      </c>
      <c r="AV2088" s="4">
        <f t="shared" si="179"/>
        <v>0</v>
      </c>
      <c r="AW2088" s="4">
        <f t="shared" si="179"/>
        <v>2.0076829087994544E-4</v>
      </c>
      <c r="AX2088" s="4">
        <f t="shared" si="179"/>
        <v>0</v>
      </c>
      <c r="AY2088" s="4">
        <f t="shared" si="179"/>
        <v>0</v>
      </c>
      <c r="AZ2088" s="4">
        <f t="shared" si="178"/>
        <v>0</v>
      </c>
      <c r="BA2088" s="4">
        <f t="shared" si="178"/>
        <v>0</v>
      </c>
      <c r="BB2088" s="67">
        <f t="shared" si="178"/>
        <v>1.1490490852786599E-4</v>
      </c>
    </row>
    <row r="2089" spans="1:54" x14ac:dyDescent="0.3">
      <c r="A2089" t="s">
        <v>68</v>
      </c>
      <c r="B2089" t="s">
        <v>69</v>
      </c>
      <c r="C2089">
        <v>961800</v>
      </c>
      <c r="D2089" t="s">
        <v>70</v>
      </c>
      <c r="E2089" t="s">
        <v>71</v>
      </c>
      <c r="F2089" t="s">
        <v>72</v>
      </c>
      <c r="G2089" t="s">
        <v>108</v>
      </c>
      <c r="H2089">
        <v>6</v>
      </c>
      <c r="I2089" t="s">
        <v>1635</v>
      </c>
      <c r="J2089" s="4">
        <v>0</v>
      </c>
      <c r="K2089" s="4">
        <v>0</v>
      </c>
      <c r="L2089" s="4">
        <v>0</v>
      </c>
      <c r="M2089" s="4">
        <v>0</v>
      </c>
      <c r="N2089" s="4">
        <v>0</v>
      </c>
      <c r="O2089" s="4">
        <v>0</v>
      </c>
      <c r="P2089" s="4">
        <v>1.1659999999999999</v>
      </c>
      <c r="Q2089" s="4">
        <v>13.656000000000001</v>
      </c>
      <c r="R2089" s="4">
        <v>0</v>
      </c>
      <c r="S2089" s="4">
        <v>1.444</v>
      </c>
      <c r="T2089" s="4">
        <v>5.5430000000000001</v>
      </c>
      <c r="U2089" s="4">
        <v>7.7439999999999998</v>
      </c>
      <c r="V2089" s="4">
        <v>0</v>
      </c>
      <c r="W2089" s="4">
        <v>0</v>
      </c>
      <c r="X2089" s="4">
        <v>0</v>
      </c>
      <c r="Y2089" s="4">
        <v>0</v>
      </c>
      <c r="Z2089" s="4">
        <v>0</v>
      </c>
      <c r="AA2089" s="4">
        <v>0</v>
      </c>
      <c r="AB2089" s="4">
        <v>0</v>
      </c>
      <c r="AC2089" s="4">
        <v>0.18</v>
      </c>
      <c r="AG2089" s="66">
        <v>961800</v>
      </c>
      <c r="AH2089" t="s">
        <v>1635</v>
      </c>
      <c r="AI2089" s="4">
        <f t="shared" si="176"/>
        <v>0</v>
      </c>
      <c r="AJ2089" s="4">
        <f t="shared" si="176"/>
        <v>0</v>
      </c>
      <c r="AK2089" s="4">
        <f t="shared" si="176"/>
        <v>0</v>
      </c>
      <c r="AL2089" s="4">
        <f t="shared" si="176"/>
        <v>0</v>
      </c>
      <c r="AM2089" s="4">
        <f t="shared" si="176"/>
        <v>0</v>
      </c>
      <c r="AN2089" s="4">
        <f t="shared" si="176"/>
        <v>0</v>
      </c>
      <c r="AO2089" s="4">
        <f t="shared" si="176"/>
        <v>1.331393107631371E-2</v>
      </c>
      <c r="AP2089" s="4">
        <f t="shared" si="176"/>
        <v>8.033138697175024E-2</v>
      </c>
      <c r="AQ2089" s="4">
        <f t="shared" si="176"/>
        <v>0</v>
      </c>
      <c r="AR2089" s="4">
        <f t="shared" si="176"/>
        <v>6.8077081737285662E-3</v>
      </c>
      <c r="AS2089" s="4">
        <f t="shared" si="176"/>
        <v>6.4047740647429202E-4</v>
      </c>
      <c r="AT2089" s="4">
        <f t="shared" si="179"/>
        <v>2.3202164105155548E-2</v>
      </c>
      <c r="AU2089" s="4">
        <f t="shared" si="179"/>
        <v>0</v>
      </c>
      <c r="AV2089" s="4">
        <f t="shared" si="179"/>
        <v>0</v>
      </c>
      <c r="AW2089" s="4">
        <f t="shared" si="179"/>
        <v>0</v>
      </c>
      <c r="AX2089" s="4">
        <f t="shared" si="179"/>
        <v>0</v>
      </c>
      <c r="AY2089" s="4">
        <f t="shared" si="179"/>
        <v>0</v>
      </c>
      <c r="AZ2089" s="4">
        <f t="shared" si="178"/>
        <v>0</v>
      </c>
      <c r="BA2089" s="4">
        <f t="shared" si="178"/>
        <v>0</v>
      </c>
      <c r="BB2089" s="67">
        <f t="shared" si="178"/>
        <v>2.9975193529008519E-4</v>
      </c>
    </row>
    <row r="2090" spans="1:54" x14ac:dyDescent="0.3">
      <c r="A2090" t="s">
        <v>68</v>
      </c>
      <c r="B2090" t="s">
        <v>69</v>
      </c>
      <c r="C2090">
        <v>970110</v>
      </c>
      <c r="D2090" t="s">
        <v>70</v>
      </c>
      <c r="E2090" t="s">
        <v>71</v>
      </c>
      <c r="F2090" t="s">
        <v>72</v>
      </c>
      <c r="G2090" t="s">
        <v>108</v>
      </c>
      <c r="H2090">
        <v>6</v>
      </c>
      <c r="I2090" t="s">
        <v>1636</v>
      </c>
      <c r="J2090" s="4">
        <v>0</v>
      </c>
      <c r="K2090" s="4">
        <v>0</v>
      </c>
      <c r="L2090" s="4">
        <v>0</v>
      </c>
      <c r="M2090" s="4">
        <v>0</v>
      </c>
      <c r="N2090" s="4">
        <v>0</v>
      </c>
      <c r="O2090" s="4">
        <v>0</v>
      </c>
      <c r="P2090" s="4">
        <v>0</v>
      </c>
      <c r="Q2090" s="4">
        <v>0.79700000000000004</v>
      </c>
      <c r="R2090" s="4">
        <v>0</v>
      </c>
      <c r="S2090" s="4">
        <v>0</v>
      </c>
      <c r="T2090" s="4">
        <v>0</v>
      </c>
      <c r="U2090" s="4">
        <v>16.111999999999998</v>
      </c>
      <c r="V2090" s="4">
        <v>0</v>
      </c>
      <c r="W2090" s="4">
        <v>0</v>
      </c>
      <c r="X2090" s="4">
        <v>0</v>
      </c>
      <c r="Y2090" s="4">
        <v>0</v>
      </c>
      <c r="Z2090" s="4">
        <v>0</v>
      </c>
      <c r="AA2090" s="4">
        <v>0</v>
      </c>
      <c r="AB2090" s="4">
        <v>0</v>
      </c>
      <c r="AC2090" s="4">
        <v>0</v>
      </c>
      <c r="AG2090" s="66">
        <v>970110</v>
      </c>
      <c r="AH2090" t="s">
        <v>1636</v>
      </c>
      <c r="AI2090" s="4">
        <f t="shared" si="176"/>
        <v>0</v>
      </c>
      <c r="AJ2090" s="4">
        <f t="shared" si="176"/>
        <v>0</v>
      </c>
      <c r="AK2090" s="4">
        <f t="shared" si="176"/>
        <v>0</v>
      </c>
      <c r="AL2090" s="4">
        <f t="shared" si="176"/>
        <v>0</v>
      </c>
      <c r="AM2090" s="4">
        <f t="shared" si="176"/>
        <v>0</v>
      </c>
      <c r="AN2090" s="4">
        <f t="shared" si="176"/>
        <v>0</v>
      </c>
      <c r="AO2090" s="4">
        <f t="shared" si="176"/>
        <v>0</v>
      </c>
      <c r="AP2090" s="4">
        <f t="shared" si="176"/>
        <v>4.6883505723846622E-3</v>
      </c>
      <c r="AQ2090" s="4">
        <f t="shared" si="176"/>
        <v>0</v>
      </c>
      <c r="AR2090" s="4">
        <f t="shared" si="176"/>
        <v>0</v>
      </c>
      <c r="AS2090" s="4">
        <f t="shared" si="176"/>
        <v>0</v>
      </c>
      <c r="AT2090" s="4">
        <f t="shared" si="179"/>
        <v>4.8273924078288503E-2</v>
      </c>
      <c r="AU2090" s="4">
        <f t="shared" si="179"/>
        <v>0</v>
      </c>
      <c r="AV2090" s="4">
        <f t="shared" si="179"/>
        <v>0</v>
      </c>
      <c r="AW2090" s="4">
        <f t="shared" si="179"/>
        <v>0</v>
      </c>
      <c r="AX2090" s="4">
        <f t="shared" si="179"/>
        <v>0</v>
      </c>
      <c r="AY2090" s="4">
        <f t="shared" si="179"/>
        <v>0</v>
      </c>
      <c r="AZ2090" s="4">
        <f t="shared" si="178"/>
        <v>0</v>
      </c>
      <c r="BA2090" s="4">
        <f t="shared" si="178"/>
        <v>0</v>
      </c>
      <c r="BB2090" s="67">
        <f t="shared" si="178"/>
        <v>0</v>
      </c>
    </row>
    <row r="2091" spans="1:54" x14ac:dyDescent="0.3">
      <c r="A2091" t="s">
        <v>68</v>
      </c>
      <c r="B2091" t="s">
        <v>69</v>
      </c>
      <c r="C2091">
        <v>970190</v>
      </c>
      <c r="D2091" t="s">
        <v>70</v>
      </c>
      <c r="E2091" t="s">
        <v>71</v>
      </c>
      <c r="F2091" t="s">
        <v>72</v>
      </c>
      <c r="G2091" t="s">
        <v>108</v>
      </c>
      <c r="H2091">
        <v>6</v>
      </c>
      <c r="I2091" t="s">
        <v>243</v>
      </c>
      <c r="J2091" s="4">
        <v>0</v>
      </c>
      <c r="K2091" s="4">
        <v>0</v>
      </c>
      <c r="L2091" s="4">
        <v>8.92</v>
      </c>
      <c r="M2091" s="4">
        <v>18.591999999999999</v>
      </c>
      <c r="N2091" s="4">
        <v>4.4610000000000003</v>
      </c>
      <c r="O2091" s="4">
        <v>7.4349999999999996</v>
      </c>
      <c r="P2091" s="4">
        <v>16.257999999999999</v>
      </c>
      <c r="Q2091" s="4">
        <v>9.4440000000000008</v>
      </c>
      <c r="R2091" s="4">
        <v>7.7480000000000002</v>
      </c>
      <c r="S2091" s="4">
        <v>11.734999999999999</v>
      </c>
      <c r="T2091" s="4">
        <v>155.261</v>
      </c>
      <c r="U2091" s="4">
        <v>8.1720000000000006</v>
      </c>
      <c r="V2091" s="4">
        <v>4.7850000000000001</v>
      </c>
      <c r="W2091" s="4">
        <v>0</v>
      </c>
      <c r="X2091" s="4">
        <v>0</v>
      </c>
      <c r="Y2091" s="4">
        <v>0</v>
      </c>
      <c r="Z2091" s="4">
        <v>0</v>
      </c>
      <c r="AA2091" s="4">
        <v>0</v>
      </c>
      <c r="AB2091" s="4">
        <v>0</v>
      </c>
      <c r="AC2091" s="4">
        <v>0</v>
      </c>
      <c r="AG2091" s="66">
        <v>970190</v>
      </c>
      <c r="AH2091" t="s">
        <v>243</v>
      </c>
      <c r="AI2091" s="4">
        <f t="shared" si="176"/>
        <v>0</v>
      </c>
      <c r="AJ2091" s="4">
        <f t="shared" si="176"/>
        <v>0</v>
      </c>
      <c r="AK2091" s="4">
        <f t="shared" si="176"/>
        <v>0.18510102739370701</v>
      </c>
      <c r="AL2091" s="4">
        <f t="shared" si="176"/>
        <v>0.375571300874185</v>
      </c>
      <c r="AM2091" s="4">
        <f t="shared" si="176"/>
        <v>0.10174619831636378</v>
      </c>
      <c r="AN2091" s="4">
        <f t="shared" si="176"/>
        <v>1.6844222366028044E-2</v>
      </c>
      <c r="AO2091" s="4">
        <f t="shared" si="176"/>
        <v>0.18564141632822323</v>
      </c>
      <c r="AP2091" s="4">
        <f t="shared" si="176"/>
        <v>5.5554307158846607E-2</v>
      </c>
      <c r="AQ2091" s="4">
        <f t="shared" si="176"/>
        <v>3.0808133363112923E-2</v>
      </c>
      <c r="AR2091" s="4">
        <f t="shared" si="176"/>
        <v>5.5324415109906322E-2</v>
      </c>
      <c r="AS2091" s="4">
        <f t="shared" si="176"/>
        <v>1.7939953564244101E-2</v>
      </c>
      <c r="AT2091" s="4">
        <f t="shared" si="179"/>
        <v>2.4484515117165699E-2</v>
      </c>
      <c r="AU2091" s="4">
        <f t="shared" si="179"/>
        <v>1.1982773054592411E-2</v>
      </c>
      <c r="AV2091" s="4">
        <f t="shared" si="179"/>
        <v>0</v>
      </c>
      <c r="AW2091" s="4">
        <f t="shared" si="179"/>
        <v>0</v>
      </c>
      <c r="AX2091" s="4">
        <f t="shared" si="179"/>
        <v>0</v>
      </c>
      <c r="AY2091" s="4">
        <f t="shared" si="179"/>
        <v>0</v>
      </c>
      <c r="AZ2091" s="4">
        <f t="shared" si="178"/>
        <v>0</v>
      </c>
      <c r="BA2091" s="4">
        <f t="shared" si="178"/>
        <v>0</v>
      </c>
      <c r="BB2091" s="67">
        <f t="shared" si="178"/>
        <v>0</v>
      </c>
    </row>
    <row r="2092" spans="1:54" x14ac:dyDescent="0.3">
      <c r="A2092" t="s">
        <v>68</v>
      </c>
      <c r="B2092" t="s">
        <v>69</v>
      </c>
      <c r="C2092">
        <v>970300</v>
      </c>
      <c r="D2092" t="s">
        <v>70</v>
      </c>
      <c r="E2092" t="s">
        <v>71</v>
      </c>
      <c r="F2092" t="s">
        <v>72</v>
      </c>
      <c r="G2092" t="s">
        <v>108</v>
      </c>
      <c r="H2092">
        <v>6</v>
      </c>
      <c r="I2092" t="s">
        <v>1637</v>
      </c>
      <c r="J2092" s="4">
        <v>0</v>
      </c>
      <c r="K2092" s="4">
        <v>0</v>
      </c>
      <c r="L2092" s="4">
        <v>0</v>
      </c>
      <c r="M2092" s="4">
        <v>2.2530000000000001</v>
      </c>
      <c r="N2092" s="4">
        <v>0</v>
      </c>
      <c r="O2092" s="4">
        <v>0.90900000000000003</v>
      </c>
      <c r="P2092" s="4">
        <v>0.374</v>
      </c>
      <c r="Q2092" s="4">
        <v>0.155</v>
      </c>
      <c r="R2092" s="4">
        <v>1.228</v>
      </c>
      <c r="S2092" s="4">
        <v>0.38400000000000001</v>
      </c>
      <c r="T2092" s="4">
        <v>2.653</v>
      </c>
      <c r="U2092" s="4">
        <v>5.0919999999999996</v>
      </c>
      <c r="V2092" s="4">
        <v>0</v>
      </c>
      <c r="W2092" s="4">
        <v>2.6850000000000001</v>
      </c>
      <c r="X2092" s="4">
        <v>0</v>
      </c>
      <c r="Y2092" s="4">
        <v>1.337</v>
      </c>
      <c r="Z2092" s="4">
        <v>0</v>
      </c>
      <c r="AA2092" s="4">
        <v>0</v>
      </c>
      <c r="AB2092" s="4">
        <v>0</v>
      </c>
      <c r="AC2092" s="4">
        <v>0</v>
      </c>
      <c r="AG2092" s="7">
        <v>970300</v>
      </c>
      <c r="AH2092" s="41" t="s">
        <v>1637</v>
      </c>
      <c r="AI2092" s="69">
        <f t="shared" si="176"/>
        <v>0</v>
      </c>
      <c r="AJ2092" s="69">
        <f t="shared" si="176"/>
        <v>0</v>
      </c>
      <c r="AK2092" s="69">
        <f t="shared" si="176"/>
        <v>0</v>
      </c>
      <c r="AL2092" s="69">
        <f t="shared" si="176"/>
        <v>4.551216334281083E-2</v>
      </c>
      <c r="AM2092" s="69">
        <f t="shared" si="176"/>
        <v>0</v>
      </c>
      <c r="AN2092" s="69">
        <f t="shared" si="176"/>
        <v>2.0593676033247468E-3</v>
      </c>
      <c r="AO2092" s="69">
        <f t="shared" ref="AO2092:AS2092" si="180">IFERROR((P2092/P$2093)*100,0)</f>
        <v>4.2705061942893037E-3</v>
      </c>
      <c r="AP2092" s="69">
        <f t="shared" si="180"/>
        <v>9.1178712511872349E-4</v>
      </c>
      <c r="AQ2092" s="69">
        <f t="shared" si="180"/>
        <v>4.8828585144427804E-3</v>
      </c>
      <c r="AR2092" s="69">
        <f t="shared" si="180"/>
        <v>1.8103600683599514E-3</v>
      </c>
      <c r="AS2092" s="69">
        <f t="shared" si="180"/>
        <v>3.0654637549635519E-4</v>
      </c>
      <c r="AT2092" s="69">
        <f t="shared" si="179"/>
        <v>1.5256381666251557E-2</v>
      </c>
      <c r="AU2092" s="69">
        <f t="shared" si="179"/>
        <v>0</v>
      </c>
      <c r="AV2092" s="69">
        <f t="shared" si="179"/>
        <v>6.3261787667853158E-3</v>
      </c>
      <c r="AW2092" s="69">
        <f t="shared" si="179"/>
        <v>0</v>
      </c>
      <c r="AX2092" s="69">
        <f t="shared" si="179"/>
        <v>3.5714160739527268E-3</v>
      </c>
      <c r="AY2092" s="69">
        <f t="shared" si="179"/>
        <v>0</v>
      </c>
      <c r="AZ2092" s="69">
        <f t="shared" si="178"/>
        <v>0</v>
      </c>
      <c r="BA2092" s="69">
        <f t="shared" si="178"/>
        <v>0</v>
      </c>
      <c r="BB2092" s="70">
        <f t="shared" si="178"/>
        <v>0</v>
      </c>
    </row>
    <row r="2093" spans="1:54" x14ac:dyDescent="0.3">
      <c r="A2093" s="20"/>
      <c r="B2093" s="20"/>
      <c r="C2093" s="20"/>
      <c r="D2093" s="20"/>
      <c r="E2093" s="20"/>
      <c r="F2093" s="20"/>
      <c r="G2093" s="20"/>
      <c r="H2093" s="20"/>
      <c r="I2093" s="20" t="s">
        <v>107</v>
      </c>
      <c r="J2093" s="30">
        <f t="shared" ref="J2093:AC2093" si="181">SUM(J2:J2092)</f>
        <v>2167.69</v>
      </c>
      <c r="K2093" s="30">
        <f t="shared" si="181"/>
        <v>4625.2260000000006</v>
      </c>
      <c r="L2093" s="30">
        <f t="shared" si="181"/>
        <v>4818.9899999999989</v>
      </c>
      <c r="M2093" s="30">
        <f t="shared" si="181"/>
        <v>4950.3249999999998</v>
      </c>
      <c r="N2093" s="30">
        <f t="shared" si="181"/>
        <v>4384.439000000003</v>
      </c>
      <c r="O2093" s="30">
        <f t="shared" si="181"/>
        <v>44139.764000000032</v>
      </c>
      <c r="P2093" s="30">
        <f t="shared" si="181"/>
        <v>8757.7440000000042</v>
      </c>
      <c r="Q2093" s="30">
        <f t="shared" si="181"/>
        <v>16999.582000000002</v>
      </c>
      <c r="R2093" s="30">
        <f t="shared" si="181"/>
        <v>25149.203000000016</v>
      </c>
      <c r="S2093" s="30">
        <f t="shared" si="181"/>
        <v>21211.249999999993</v>
      </c>
      <c r="T2093" s="30">
        <f t="shared" si="181"/>
        <v>865448.17100000067</v>
      </c>
      <c r="U2093" s="30">
        <f t="shared" si="181"/>
        <v>33376.196999999986</v>
      </c>
      <c r="V2093" s="30">
        <f t="shared" si="181"/>
        <v>39932.326000000008</v>
      </c>
      <c r="W2093" s="30">
        <f t="shared" si="181"/>
        <v>42442.68299999999</v>
      </c>
      <c r="X2093" s="30">
        <f t="shared" si="181"/>
        <v>30383.28400000004</v>
      </c>
      <c r="Y2093" s="30">
        <f t="shared" si="181"/>
        <v>37436.131000000008</v>
      </c>
      <c r="Z2093" s="30">
        <f t="shared" si="181"/>
        <v>48000.984000000069</v>
      </c>
      <c r="AA2093" s="30">
        <f t="shared" si="181"/>
        <v>66299.705999999991</v>
      </c>
      <c r="AB2093" s="30">
        <f t="shared" si="181"/>
        <v>56810.061999999969</v>
      </c>
      <c r="AC2093" s="30">
        <f t="shared" si="181"/>
        <v>60049.653999999988</v>
      </c>
    </row>
  </sheetData>
  <conditionalFormatting sqref="AI2:BB2092">
    <cfRule type="cellIs" dxfId="2" priority="1" operator="greaterThan">
      <formula>1</formula>
    </cfRule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0D7C8B-E985-48DE-8BA4-DF4B1F269E4B}">
  <dimension ref="D2:Y31"/>
  <sheetViews>
    <sheetView topLeftCell="C1" zoomScale="58" zoomScaleNormal="58" workbookViewId="0">
      <selection activeCell="G38" sqref="G38"/>
    </sheetView>
  </sheetViews>
  <sheetFormatPr defaultRowHeight="14.4" x14ac:dyDescent="0.3"/>
  <cols>
    <col min="4" max="4" width="15" customWidth="1"/>
    <col min="5" max="5" width="29.77734375" bestFit="1" customWidth="1"/>
    <col min="6" max="25" width="19.109375" customWidth="1"/>
  </cols>
  <sheetData>
    <row r="2" spans="4:25" ht="21" x14ac:dyDescent="0.4">
      <c r="D2" s="89" t="s">
        <v>0</v>
      </c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</row>
    <row r="3" spans="4:25" x14ac:dyDescent="0.3"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1" t="s">
        <v>7</v>
      </c>
      <c r="K3" s="1" t="s">
        <v>8</v>
      </c>
      <c r="L3" s="1" t="s">
        <v>9</v>
      </c>
      <c r="M3" s="1" t="s">
        <v>10</v>
      </c>
      <c r="N3" s="1" t="s">
        <v>11</v>
      </c>
      <c r="O3" s="1" t="s">
        <v>12</v>
      </c>
      <c r="P3" s="1" t="s">
        <v>13</v>
      </c>
      <c r="Q3" s="1" t="s">
        <v>14</v>
      </c>
      <c r="R3" s="1" t="s">
        <v>15</v>
      </c>
      <c r="S3" s="1" t="s">
        <v>16</v>
      </c>
      <c r="T3" s="1" t="s">
        <v>17</v>
      </c>
      <c r="U3" s="1" t="s">
        <v>18</v>
      </c>
      <c r="V3" s="1" t="s">
        <v>19</v>
      </c>
      <c r="W3" s="1" t="s">
        <v>20</v>
      </c>
      <c r="X3" s="1" t="s">
        <v>21</v>
      </c>
      <c r="Y3" s="1" t="s">
        <v>22</v>
      </c>
    </row>
    <row r="4" spans="4:25" x14ac:dyDescent="0.3">
      <c r="D4" s="8">
        <v>30613</v>
      </c>
      <c r="E4" s="2" t="s">
        <v>245</v>
      </c>
      <c r="F4" s="3">
        <v>0</v>
      </c>
      <c r="G4" s="3">
        <v>0</v>
      </c>
      <c r="H4" s="3">
        <v>0</v>
      </c>
      <c r="I4" s="3">
        <v>1.2738153555574636</v>
      </c>
      <c r="J4" s="3">
        <v>0</v>
      </c>
      <c r="K4" s="3">
        <v>0</v>
      </c>
      <c r="L4" s="3">
        <v>0</v>
      </c>
      <c r="M4" s="3">
        <v>0.33344349290470782</v>
      </c>
      <c r="N4" s="3">
        <v>0.2653881317829434</v>
      </c>
      <c r="O4" s="3">
        <v>0.75742825151747328</v>
      </c>
      <c r="P4" s="3">
        <v>1.6112230018220226E-2</v>
      </c>
      <c r="Q4" s="3">
        <v>0.7205554305662808</v>
      </c>
      <c r="R4" s="3">
        <v>0.99664617583258219</v>
      </c>
      <c r="S4" s="3">
        <v>0.92192333835257323</v>
      </c>
      <c r="T4" s="3">
        <v>0.64966973287021823</v>
      </c>
      <c r="U4" s="3">
        <v>1.2221588817498259</v>
      </c>
      <c r="V4" s="3">
        <v>0.77853820663342965</v>
      </c>
      <c r="W4" s="3">
        <v>1.0549171967670568</v>
      </c>
      <c r="X4" s="3">
        <v>1.2399352776626091</v>
      </c>
      <c r="Y4" s="9">
        <v>0.76806104494790284</v>
      </c>
    </row>
    <row r="5" spans="4:25" x14ac:dyDescent="0.3">
      <c r="D5" s="2">
        <v>70310</v>
      </c>
      <c r="E5" s="2" t="s">
        <v>24</v>
      </c>
      <c r="F5" s="3">
        <v>11.683081990506022</v>
      </c>
      <c r="G5" s="3">
        <v>6.4417825204649448</v>
      </c>
      <c r="H5" s="3">
        <v>7.452681993529767</v>
      </c>
      <c r="I5" s="3">
        <v>8.5388333089241613</v>
      </c>
      <c r="J5" s="3">
        <v>9.6863475578061351</v>
      </c>
      <c r="K5" s="3">
        <v>1.7491756412653214</v>
      </c>
      <c r="L5" s="3">
        <v>10.92499392537621</v>
      </c>
      <c r="M5" s="3">
        <v>6.3770920955585844</v>
      </c>
      <c r="N5" s="3">
        <v>3.7945576247485833</v>
      </c>
      <c r="O5" s="3">
        <v>6.4396110554540655</v>
      </c>
      <c r="P5" s="3">
        <v>0.1394516783836382</v>
      </c>
      <c r="Q5" s="3">
        <v>5.4559601263139736</v>
      </c>
      <c r="R5" s="3">
        <v>5.4951895364171861</v>
      </c>
      <c r="S5" s="3">
        <v>3.2032187974544408</v>
      </c>
      <c r="T5" s="3">
        <v>6.3155582523600717</v>
      </c>
      <c r="U5" s="3">
        <v>3.3513799810135283</v>
      </c>
      <c r="V5" s="3">
        <v>3.1307191535906802</v>
      </c>
      <c r="W5" s="3">
        <v>2.0649789910078939</v>
      </c>
      <c r="X5" s="3">
        <v>2.0729972095436202</v>
      </c>
      <c r="Y5" s="3">
        <v>2.3439802001190548</v>
      </c>
    </row>
    <row r="6" spans="4:25" x14ac:dyDescent="0.3">
      <c r="D6" s="2">
        <v>80132</v>
      </c>
      <c r="E6" s="2" t="s">
        <v>25</v>
      </c>
      <c r="F6" s="3">
        <v>4.8386531284454879</v>
      </c>
      <c r="G6" s="3">
        <v>7.7584965577898233</v>
      </c>
      <c r="H6" s="3">
        <v>8.5774820034903598</v>
      </c>
      <c r="I6" s="3">
        <v>12.318403337154631</v>
      </c>
      <c r="J6" s="3">
        <v>12.906964836322265</v>
      </c>
      <c r="K6" s="3">
        <v>1.2010168427724253</v>
      </c>
      <c r="L6" s="3">
        <v>7.4299956701177807</v>
      </c>
      <c r="M6" s="3">
        <v>5.0436769562922183</v>
      </c>
      <c r="N6" s="3">
        <v>2.4125535906644822</v>
      </c>
      <c r="O6" s="3">
        <v>3.0250032412045504</v>
      </c>
      <c r="P6" s="3">
        <v>0.10986850880987063</v>
      </c>
      <c r="Q6" s="3">
        <v>3.3444643198864163</v>
      </c>
      <c r="R6" s="3">
        <v>1.4609041306534458</v>
      </c>
      <c r="S6" s="3">
        <v>1.8599531042841948</v>
      </c>
      <c r="T6" s="3">
        <v>3.0496275517814295</v>
      </c>
      <c r="U6" s="3">
        <v>2.0669737479014585</v>
      </c>
      <c r="V6" s="3">
        <v>1.73262906443751</v>
      </c>
      <c r="W6" s="3">
        <v>1.4444392860505295</v>
      </c>
      <c r="X6" s="3">
        <v>1.4301163762151861</v>
      </c>
      <c r="Y6" s="3">
        <v>0.79614780128458384</v>
      </c>
    </row>
    <row r="7" spans="4:25" x14ac:dyDescent="0.3">
      <c r="D7" s="2">
        <v>100630</v>
      </c>
      <c r="E7" s="2" t="s">
        <v>26</v>
      </c>
      <c r="F7" s="3">
        <v>0.80468148120810634</v>
      </c>
      <c r="G7" s="3">
        <v>0.29899079526059913</v>
      </c>
      <c r="H7" s="3">
        <v>0.64465790549471991</v>
      </c>
      <c r="I7" s="3">
        <v>2.392731790336998</v>
      </c>
      <c r="J7" s="3">
        <v>3.961099698273824</v>
      </c>
      <c r="K7" s="3">
        <v>0.45858423710647811</v>
      </c>
      <c r="L7" s="3">
        <v>3.0183914944305279</v>
      </c>
      <c r="M7" s="3">
        <v>1.8480042626930471</v>
      </c>
      <c r="N7" s="3">
        <v>0.73590801267141492</v>
      </c>
      <c r="O7" s="3">
        <v>0.27105898992280048</v>
      </c>
      <c r="P7" s="3">
        <v>4.9671951990294248E-2</v>
      </c>
      <c r="Q7" s="3">
        <v>1.5034546925762697</v>
      </c>
      <c r="R7" s="3">
        <v>2.3443963669934975</v>
      </c>
      <c r="S7" s="3">
        <v>2.6042392277604129</v>
      </c>
      <c r="T7" s="3">
        <v>4.1447790831300475</v>
      </c>
      <c r="U7" s="3">
        <v>2.8314090470513626</v>
      </c>
      <c r="V7" s="3">
        <v>2.8113423674814628</v>
      </c>
      <c r="W7" s="3">
        <v>2.2464217262139896</v>
      </c>
      <c r="X7" s="3">
        <v>3.2658880041356073</v>
      </c>
      <c r="Y7" s="3">
        <v>2.9384582299175288</v>
      </c>
    </row>
    <row r="8" spans="4:25" x14ac:dyDescent="0.3">
      <c r="D8" s="2">
        <v>120220</v>
      </c>
      <c r="E8" s="2" t="s">
        <v>27</v>
      </c>
      <c r="F8" s="3">
        <v>1.722340371547592</v>
      </c>
      <c r="G8" s="3">
        <v>0.28124031128424853</v>
      </c>
      <c r="H8" s="3">
        <v>2.1497865735351187</v>
      </c>
      <c r="I8" s="3">
        <v>0.53335892087893211</v>
      </c>
      <c r="J8" s="3">
        <v>1.7301187221443823</v>
      </c>
      <c r="K8" s="3">
        <v>0.30829344715118984</v>
      </c>
      <c r="L8" s="3">
        <v>1.539597412301615</v>
      </c>
      <c r="M8" s="3">
        <v>1.3762985466348525</v>
      </c>
      <c r="N8" s="3">
        <v>1.1465293751058427</v>
      </c>
      <c r="O8" s="3">
        <v>1.8251776769403034</v>
      </c>
      <c r="P8" s="3">
        <v>5.6701026871775501E-2</v>
      </c>
      <c r="Q8" s="3">
        <v>1.6139945482704345</v>
      </c>
      <c r="R8" s="3">
        <v>0.89523710689930736</v>
      </c>
      <c r="S8" s="3">
        <v>1.0242872723197074</v>
      </c>
      <c r="T8" s="3">
        <v>1.824901482012278</v>
      </c>
      <c r="U8" s="3">
        <v>2.6418622159432013</v>
      </c>
      <c r="V8" s="3">
        <v>0.92832263605262622</v>
      </c>
      <c r="W8" s="3">
        <v>0.4635676664991546</v>
      </c>
      <c r="X8" s="3">
        <v>0.72119794553295902</v>
      </c>
      <c r="Y8" s="3">
        <v>0.75828746656891655</v>
      </c>
    </row>
    <row r="9" spans="4:25" x14ac:dyDescent="0.3">
      <c r="D9" s="2">
        <v>251320</v>
      </c>
      <c r="E9" s="2" t="s">
        <v>29</v>
      </c>
      <c r="F9" s="3">
        <v>0.38294221037140919</v>
      </c>
      <c r="G9" s="3">
        <v>1.567123422725722</v>
      </c>
      <c r="H9" s="3">
        <v>1.0656382353978742</v>
      </c>
      <c r="I9" s="3">
        <v>2.823794397337549</v>
      </c>
      <c r="J9" s="3">
        <v>4.7118000729397735</v>
      </c>
      <c r="K9" s="3">
        <v>0.58748614967674007</v>
      </c>
      <c r="L9" s="3">
        <v>4.1691787291338933</v>
      </c>
      <c r="M9" s="3">
        <v>3.7911461587702568</v>
      </c>
      <c r="N9" s="3">
        <v>1.5048150830068046</v>
      </c>
      <c r="O9" s="3">
        <v>0.67765454652601831</v>
      </c>
      <c r="P9" s="3">
        <v>1.5127537891578707E-2</v>
      </c>
      <c r="Q9" s="3">
        <v>0.16488697019615514</v>
      </c>
      <c r="R9" s="3">
        <v>0.33835995428866322</v>
      </c>
      <c r="S9" s="3">
        <v>6.3820187804809622E-2</v>
      </c>
      <c r="T9" s="3">
        <v>9.1254125130120767E-2</v>
      </c>
      <c r="U9" s="3">
        <v>4.0455569513847454E-2</v>
      </c>
      <c r="V9" s="3">
        <v>0</v>
      </c>
      <c r="W9" s="3">
        <v>5.6665409647517907E-2</v>
      </c>
      <c r="X9" s="3">
        <v>0</v>
      </c>
      <c r="Y9" s="3">
        <v>0</v>
      </c>
    </row>
    <row r="10" spans="4:25" x14ac:dyDescent="0.3">
      <c r="D10" s="8">
        <v>482390</v>
      </c>
      <c r="E10" s="2" t="s">
        <v>243</v>
      </c>
      <c r="F10" s="3">
        <v>0</v>
      </c>
      <c r="G10" s="3">
        <v>0</v>
      </c>
      <c r="H10" s="3">
        <v>0.13805797480384896</v>
      </c>
      <c r="I10" s="3">
        <v>5.1915783307156602E-3</v>
      </c>
      <c r="J10" s="3">
        <v>0</v>
      </c>
      <c r="K10" s="3">
        <v>0</v>
      </c>
      <c r="L10" s="3">
        <v>0.32092739865426517</v>
      </c>
      <c r="M10" s="3">
        <v>0.33900245311914134</v>
      </c>
      <c r="N10" s="3">
        <v>0.46451969074328087</v>
      </c>
      <c r="O10" s="3">
        <v>0.7397442394955509</v>
      </c>
      <c r="P10" s="3">
        <v>4.7982769380651873E-2</v>
      </c>
      <c r="Q10" s="3">
        <v>1.1910793791156018</v>
      </c>
      <c r="R10" s="3">
        <v>1.8759337985971563</v>
      </c>
      <c r="S10" s="3">
        <v>1.2333291936327402</v>
      </c>
      <c r="T10" s="3">
        <v>2.0997828937780363</v>
      </c>
      <c r="U10" s="3">
        <v>0.85957066450055952</v>
      </c>
      <c r="V10" s="3">
        <v>0.84665764351830664</v>
      </c>
      <c r="W10" s="3">
        <v>0.41398071961284422</v>
      </c>
      <c r="X10" s="3">
        <v>0.22281968289349885</v>
      </c>
      <c r="Y10" s="9">
        <v>0.67420205285445955</v>
      </c>
    </row>
    <row r="11" spans="4:25" x14ac:dyDescent="0.3">
      <c r="D11" s="8">
        <v>630790</v>
      </c>
      <c r="E11" s="2" t="s">
        <v>243</v>
      </c>
      <c r="F11" s="3">
        <v>3.4058836826298964</v>
      </c>
      <c r="G11" s="3">
        <v>2.2617921805334484</v>
      </c>
      <c r="H11" s="3">
        <v>2.3876372434887814</v>
      </c>
      <c r="I11" s="3">
        <v>0.75114260174837</v>
      </c>
      <c r="J11" s="3">
        <v>3.859056996801641</v>
      </c>
      <c r="K11" s="3">
        <v>0.18357370465324629</v>
      </c>
      <c r="L11" s="3">
        <v>1.2102660228478928</v>
      </c>
      <c r="M11" s="3">
        <v>1.627851790708736</v>
      </c>
      <c r="N11" s="3">
        <v>0.9310036584459549</v>
      </c>
      <c r="O11" s="3">
        <v>1.5299334079792566</v>
      </c>
      <c r="P11" s="3">
        <v>2.8763363115363243E-2</v>
      </c>
      <c r="Q11" s="3">
        <v>0.90179836846001393</v>
      </c>
      <c r="R11" s="3">
        <v>0.23885911379166841</v>
      </c>
      <c r="S11" s="3">
        <v>5.2235152052003894E-3</v>
      </c>
      <c r="T11" s="3">
        <v>3.156999092000716E-2</v>
      </c>
      <c r="U11" s="3">
        <v>1.2020472948980757E-3</v>
      </c>
      <c r="V11" s="3">
        <v>6.8227767997422629E-3</v>
      </c>
      <c r="W11" s="3">
        <v>0.26199512860584934</v>
      </c>
      <c r="X11" s="3">
        <v>0.1290792465602309</v>
      </c>
      <c r="Y11" s="9">
        <v>6.0446643039775066E-2</v>
      </c>
    </row>
    <row r="12" spans="4:25" x14ac:dyDescent="0.3">
      <c r="D12" s="8">
        <v>680223</v>
      </c>
      <c r="E12" s="2" t="s">
        <v>1008</v>
      </c>
      <c r="F12" s="3">
        <v>1.2474569703232474</v>
      </c>
      <c r="G12" s="3">
        <v>2.1497327914354889</v>
      </c>
      <c r="H12" s="3">
        <v>8.9689540754390471</v>
      </c>
      <c r="I12" s="3">
        <v>5.4178059016327218</v>
      </c>
      <c r="J12" s="3">
        <v>5.6110713366065728</v>
      </c>
      <c r="K12" s="3">
        <v>0.12169072766225021</v>
      </c>
      <c r="L12" s="3">
        <v>0.32508372019095311</v>
      </c>
      <c r="M12" s="3">
        <v>0.44208145823820838</v>
      </c>
      <c r="N12" s="3">
        <v>0.23152224744458091</v>
      </c>
      <c r="O12" s="3">
        <v>0.35691908774824688</v>
      </c>
      <c r="P12" s="3">
        <v>8.5978574446603055E-3</v>
      </c>
      <c r="Q12" s="3">
        <v>0.39288778167266947</v>
      </c>
      <c r="R12" s="3">
        <v>0.19445899545145451</v>
      </c>
      <c r="S12" s="3">
        <v>0.21442329647256281</v>
      </c>
      <c r="T12" s="3">
        <v>0.18562838697752332</v>
      </c>
      <c r="U12" s="3">
        <v>0.73633143339518703</v>
      </c>
      <c r="V12" s="3">
        <v>0.73995358095158936</v>
      </c>
      <c r="W12" s="3">
        <v>4.830790652374839E-2</v>
      </c>
      <c r="X12" s="3">
        <v>0.10609740225243906</v>
      </c>
      <c r="Y12" s="9">
        <v>2.3567163267918249E-2</v>
      </c>
    </row>
    <row r="13" spans="4:25" x14ac:dyDescent="0.3">
      <c r="D13" s="8">
        <v>730300</v>
      </c>
      <c r="E13" s="2" t="s">
        <v>1079</v>
      </c>
      <c r="F13" s="3">
        <v>0.72321226743676448</v>
      </c>
      <c r="G13" s="3">
        <v>12.075128869378489</v>
      </c>
      <c r="H13" s="3">
        <v>10.162834950892201</v>
      </c>
      <c r="I13" s="3">
        <v>7.8234661360617741</v>
      </c>
      <c r="J13" s="3">
        <v>0.45054794923592251</v>
      </c>
      <c r="K13" s="3">
        <v>1.8568291393673952E-2</v>
      </c>
      <c r="L13" s="3">
        <v>1.3128266823053969</v>
      </c>
      <c r="M13" s="3">
        <v>0</v>
      </c>
      <c r="N13" s="3">
        <v>0</v>
      </c>
      <c r="O13" s="3">
        <v>0</v>
      </c>
      <c r="P13" s="3">
        <v>0</v>
      </c>
      <c r="Q13" s="3">
        <v>4.0148372805925156E-4</v>
      </c>
      <c r="R13" s="3">
        <v>0.19134122064414677</v>
      </c>
      <c r="S13" s="3">
        <v>0.37828428518526985</v>
      </c>
      <c r="T13" s="3">
        <v>0.69523096976613763</v>
      </c>
      <c r="U13" s="3">
        <v>0.47501436513297801</v>
      </c>
      <c r="V13" s="3">
        <v>0.21024568996335546</v>
      </c>
      <c r="W13" s="3">
        <v>0</v>
      </c>
      <c r="X13" s="3">
        <v>0</v>
      </c>
      <c r="Y13" s="9">
        <v>0</v>
      </c>
    </row>
    <row r="14" spans="4:25" x14ac:dyDescent="0.3">
      <c r="D14" s="42"/>
      <c r="E14" s="10" t="s">
        <v>107</v>
      </c>
      <c r="F14" s="11">
        <f>SUM(F4:F13)</f>
        <v>24.808252102468529</v>
      </c>
      <c r="G14" s="11">
        <f t="shared" ref="G14:Y14" si="0">SUM(G4:G13)</f>
        <v>32.834287448872765</v>
      </c>
      <c r="H14" s="11">
        <f t="shared" si="0"/>
        <v>41.547730956071717</v>
      </c>
      <c r="I14" s="11">
        <f t="shared" si="0"/>
        <v>41.878543327963321</v>
      </c>
      <c r="J14" s="11">
        <f t="shared" si="0"/>
        <v>42.917007170130518</v>
      </c>
      <c r="K14" s="11">
        <f t="shared" si="0"/>
        <v>4.6283890416813254</v>
      </c>
      <c r="L14" s="11">
        <f t="shared" si="0"/>
        <v>30.251261055358533</v>
      </c>
      <c r="M14" s="11">
        <f t="shared" si="0"/>
        <v>21.178597214919755</v>
      </c>
      <c r="N14" s="11">
        <f t="shared" si="0"/>
        <v>11.486797414613886</v>
      </c>
      <c r="O14" s="11">
        <f t="shared" si="0"/>
        <v>15.622530496788265</v>
      </c>
      <c r="P14" s="11">
        <f t="shared" si="0"/>
        <v>0.47227692390605297</v>
      </c>
      <c r="Q14" s="11">
        <f t="shared" si="0"/>
        <v>15.289483100785874</v>
      </c>
      <c r="R14" s="11">
        <f t="shared" si="0"/>
        <v>14.031326399569107</v>
      </c>
      <c r="S14" s="11">
        <f t="shared" si="0"/>
        <v>11.50870221847191</v>
      </c>
      <c r="T14" s="11">
        <f t="shared" si="0"/>
        <v>19.088002468725872</v>
      </c>
      <c r="U14" s="11">
        <f t="shared" si="0"/>
        <v>14.226357953496844</v>
      </c>
      <c r="V14" s="11">
        <f t="shared" si="0"/>
        <v>11.185231119428703</v>
      </c>
      <c r="W14" s="11">
        <f t="shared" si="0"/>
        <v>8.0552740309285848</v>
      </c>
      <c r="X14" s="11">
        <f t="shared" si="0"/>
        <v>9.1881311447961505</v>
      </c>
      <c r="Y14" s="11">
        <f t="shared" si="0"/>
        <v>8.3631506020001396</v>
      </c>
    </row>
    <row r="19" spans="4:25" ht="21" x14ac:dyDescent="0.4">
      <c r="D19" s="91" t="s">
        <v>39</v>
      </c>
      <c r="E19" s="92"/>
      <c r="F19" s="92"/>
      <c r="G19" s="92"/>
      <c r="H19" s="92"/>
      <c r="I19" s="92"/>
      <c r="J19" s="92"/>
      <c r="K19" s="92"/>
      <c r="L19" s="92"/>
      <c r="M19" s="92"/>
      <c r="N19" s="92"/>
      <c r="O19" s="92"/>
      <c r="P19" s="92"/>
      <c r="Q19" s="92"/>
      <c r="R19" s="92"/>
      <c r="S19" s="92"/>
      <c r="T19" s="92"/>
      <c r="U19" s="92"/>
      <c r="V19" s="92"/>
      <c r="W19" s="92"/>
      <c r="X19" s="92"/>
      <c r="Y19" s="93"/>
    </row>
    <row r="20" spans="4:25" x14ac:dyDescent="0.3">
      <c r="D20" s="5" t="s">
        <v>1</v>
      </c>
      <c r="E20" s="6" t="s">
        <v>2</v>
      </c>
      <c r="F20" s="6" t="s">
        <v>3</v>
      </c>
      <c r="G20" s="6" t="s">
        <v>4</v>
      </c>
      <c r="H20" s="6" t="s">
        <v>5</v>
      </c>
      <c r="I20" s="6" t="s">
        <v>6</v>
      </c>
      <c r="J20" s="6" t="s">
        <v>7</v>
      </c>
      <c r="K20" s="6" t="s">
        <v>8</v>
      </c>
      <c r="L20" s="6" t="s">
        <v>9</v>
      </c>
      <c r="M20" s="6" t="s">
        <v>10</v>
      </c>
      <c r="N20" s="6" t="s">
        <v>11</v>
      </c>
      <c r="O20" s="6" t="s">
        <v>12</v>
      </c>
      <c r="P20" s="6" t="s">
        <v>13</v>
      </c>
      <c r="Q20" s="6" t="s">
        <v>14</v>
      </c>
      <c r="R20" s="6" t="s">
        <v>15</v>
      </c>
      <c r="S20" s="6" t="s">
        <v>16</v>
      </c>
      <c r="T20" s="6" t="s">
        <v>17</v>
      </c>
      <c r="U20" s="6" t="s">
        <v>18</v>
      </c>
      <c r="V20" s="6" t="s">
        <v>19</v>
      </c>
      <c r="W20" s="6" t="s">
        <v>20</v>
      </c>
      <c r="X20" s="6" t="s">
        <v>21</v>
      </c>
      <c r="Y20" s="7" t="s">
        <v>22</v>
      </c>
    </row>
    <row r="21" spans="4:25" x14ac:dyDescent="0.3">
      <c r="D21" s="37">
        <v>270900</v>
      </c>
      <c r="E21" s="2" t="s">
        <v>40</v>
      </c>
      <c r="F21" s="3">
        <v>0</v>
      </c>
      <c r="G21" s="3">
        <v>0</v>
      </c>
      <c r="H21" s="3">
        <v>0</v>
      </c>
      <c r="I21" s="35">
        <v>0</v>
      </c>
      <c r="J21" s="3">
        <v>0</v>
      </c>
      <c r="K21" s="3">
        <v>99.659963672455262</v>
      </c>
      <c r="L21" s="3">
        <v>99.85254443068736</v>
      </c>
      <c r="M21" s="3">
        <v>99.845527457417745</v>
      </c>
      <c r="N21" s="3">
        <v>78.958298275754302</v>
      </c>
      <c r="O21" s="3">
        <v>99.736770738976361</v>
      </c>
      <c r="P21" s="3">
        <v>99.421248540261288</v>
      </c>
      <c r="Q21" s="3">
        <v>99.315612365029622</v>
      </c>
      <c r="R21" s="3">
        <v>93.706565040767615</v>
      </c>
      <c r="S21" s="3">
        <v>99.198518145162367</v>
      </c>
      <c r="T21" s="3">
        <v>99.239450399507547</v>
      </c>
      <c r="U21" s="3">
        <v>99.911959079711792</v>
      </c>
      <c r="V21" s="3">
        <v>99.825947756221126</v>
      </c>
      <c r="W21" s="3">
        <v>99.645147243785615</v>
      </c>
      <c r="X21" s="3">
        <v>99.482503080429126</v>
      </c>
      <c r="Y21" s="9">
        <v>96.718627597600658</v>
      </c>
    </row>
    <row r="22" spans="4:25" x14ac:dyDescent="0.3">
      <c r="D22" s="8">
        <v>381400</v>
      </c>
      <c r="E22" s="2" t="s">
        <v>41</v>
      </c>
      <c r="F22" s="3">
        <v>0</v>
      </c>
      <c r="G22" s="3">
        <v>0</v>
      </c>
      <c r="H22" s="3">
        <v>0</v>
      </c>
      <c r="I22" s="3">
        <v>44.067361942212344</v>
      </c>
      <c r="J22" s="3">
        <v>0</v>
      </c>
      <c r="K22" s="3">
        <v>0</v>
      </c>
      <c r="L22" s="3">
        <v>0</v>
      </c>
      <c r="M22" s="3">
        <v>0</v>
      </c>
      <c r="N22" s="3">
        <v>9.9543024923624715E-4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9">
        <v>0</v>
      </c>
    </row>
    <row r="23" spans="4:25" x14ac:dyDescent="0.3">
      <c r="D23" s="8">
        <v>410110</v>
      </c>
      <c r="E23" s="2" t="s">
        <v>42</v>
      </c>
      <c r="F23" s="3">
        <v>0</v>
      </c>
      <c r="G23" s="3">
        <v>42.389448252124488</v>
      </c>
      <c r="H23" s="3">
        <v>18.914226073755458</v>
      </c>
      <c r="I23" s="3">
        <v>1.874139529024305</v>
      </c>
      <c r="J23" s="3">
        <v>2.3289349657190757</v>
      </c>
      <c r="K23" s="3">
        <v>1.0442651739757478E-2</v>
      </c>
      <c r="L23" s="3">
        <v>0</v>
      </c>
      <c r="M23" s="3">
        <v>0</v>
      </c>
      <c r="N23" s="3">
        <v>0</v>
      </c>
      <c r="O23" s="3">
        <v>0</v>
      </c>
      <c r="P23" s="3">
        <v>1.7526539726666391E-2</v>
      </c>
      <c r="Q23" s="3">
        <v>1.2562283192031655E-2</v>
      </c>
      <c r="R23" s="3">
        <v>0</v>
      </c>
      <c r="S23" s="3">
        <v>1.2305805233623823E-2</v>
      </c>
      <c r="T23" s="3">
        <v>3.7728903247667167E-3</v>
      </c>
      <c r="U23" s="3">
        <v>0</v>
      </c>
      <c r="V23" s="3">
        <v>0</v>
      </c>
      <c r="W23" s="3">
        <v>0</v>
      </c>
      <c r="X23" s="3">
        <v>0</v>
      </c>
      <c r="Y23" s="9">
        <v>0</v>
      </c>
    </row>
    <row r="24" spans="4:25" x14ac:dyDescent="0.3">
      <c r="D24" s="8">
        <v>410129</v>
      </c>
      <c r="E24" s="2" t="s">
        <v>43</v>
      </c>
      <c r="F24" s="3">
        <v>51.847064905766807</v>
      </c>
      <c r="G24" s="3">
        <v>8.8785593268482099</v>
      </c>
      <c r="H24" s="3">
        <v>24.54740970333355</v>
      </c>
      <c r="I24" s="3">
        <v>3.268439949249085</v>
      </c>
      <c r="J24" s="3">
        <v>4.1979553559055516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5.7462870207426291E-3</v>
      </c>
      <c r="W24" s="3">
        <v>1.7799538960631758E-2</v>
      </c>
      <c r="X24" s="3">
        <v>0</v>
      </c>
      <c r="Y24" s="9">
        <v>0</v>
      </c>
    </row>
    <row r="25" spans="4:25" x14ac:dyDescent="0.3">
      <c r="D25" s="8">
        <v>440349</v>
      </c>
      <c r="E25" s="2" t="s">
        <v>44</v>
      </c>
      <c r="F25" s="3">
        <v>0</v>
      </c>
      <c r="G25" s="3">
        <v>0</v>
      </c>
      <c r="H25" s="3">
        <v>10.637611487127588</v>
      </c>
      <c r="I25" s="3">
        <v>16.461653364047837</v>
      </c>
      <c r="J25" s="3">
        <v>0</v>
      </c>
      <c r="K25" s="3">
        <v>4.7288984205240041E-3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9">
        <v>0</v>
      </c>
    </row>
    <row r="26" spans="4:25" x14ac:dyDescent="0.3">
      <c r="D26" s="37">
        <v>520100</v>
      </c>
      <c r="E26" s="2" t="s">
        <v>45</v>
      </c>
      <c r="F26" s="3">
        <v>0</v>
      </c>
      <c r="G26" s="3">
        <v>1.8850522474594738</v>
      </c>
      <c r="H26" s="3">
        <v>3.0027199696375484</v>
      </c>
      <c r="I26" s="35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9">
        <v>0</v>
      </c>
    </row>
    <row r="27" spans="4:25" x14ac:dyDescent="0.3">
      <c r="D27" s="8">
        <v>720449</v>
      </c>
      <c r="E27" s="2" t="s">
        <v>46</v>
      </c>
      <c r="F27" s="3">
        <v>0</v>
      </c>
      <c r="G27" s="3">
        <v>0</v>
      </c>
      <c r="H27" s="3">
        <v>0</v>
      </c>
      <c r="I27" s="3">
        <v>1.0476374728923523</v>
      </c>
      <c r="J27" s="3">
        <v>3.1446247483984622</v>
      </c>
      <c r="K27" s="3">
        <v>6.1647574968701066E-3</v>
      </c>
      <c r="L27" s="3">
        <v>0</v>
      </c>
      <c r="M27" s="3">
        <v>2.5023735796805457E-2</v>
      </c>
      <c r="N27" s="3">
        <v>0</v>
      </c>
      <c r="O27" s="3">
        <v>0</v>
      </c>
      <c r="P27" s="3">
        <v>1.4368848744482547E-2</v>
      </c>
      <c r="Q27" s="3">
        <v>3.1017209002455883E-2</v>
      </c>
      <c r="R27" s="3">
        <v>8.6494133696595824E-3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3.5792949960059599E-2</v>
      </c>
      <c r="Y27" s="9">
        <v>4.619688272721835E-2</v>
      </c>
    </row>
    <row r="28" spans="4:25" x14ac:dyDescent="0.3">
      <c r="D28" s="8">
        <v>740400</v>
      </c>
      <c r="E28" s="2" t="s">
        <v>47</v>
      </c>
      <c r="F28" s="3">
        <v>0</v>
      </c>
      <c r="G28" s="3">
        <v>0</v>
      </c>
      <c r="H28" s="3">
        <v>0</v>
      </c>
      <c r="I28" s="3">
        <v>0.19638984621752706</v>
      </c>
      <c r="J28" s="3">
        <v>37.076770883785123</v>
      </c>
      <c r="K28" s="3">
        <v>0</v>
      </c>
      <c r="L28" s="3">
        <v>0</v>
      </c>
      <c r="M28" s="3">
        <v>0</v>
      </c>
      <c r="N28" s="3">
        <v>2.6304060300072696E-2</v>
      </c>
      <c r="O28" s="3">
        <v>0</v>
      </c>
      <c r="P28" s="3">
        <v>5.5686665673183533E-2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9">
        <v>0</v>
      </c>
    </row>
    <row r="29" spans="4:25" x14ac:dyDescent="0.3">
      <c r="D29" s="8">
        <v>760200</v>
      </c>
      <c r="E29" s="2" t="s">
        <v>48</v>
      </c>
      <c r="F29" s="3">
        <v>6.9917885845883241</v>
      </c>
      <c r="G29" s="3">
        <v>0</v>
      </c>
      <c r="H29" s="3">
        <v>0</v>
      </c>
      <c r="I29" s="3">
        <v>9.5778855584850326</v>
      </c>
      <c r="J29" s="3">
        <v>23.368105912070146</v>
      </c>
      <c r="K29" s="3">
        <v>0.30603468842367537</v>
      </c>
      <c r="L29" s="3">
        <v>8.5713729275872216E-2</v>
      </c>
      <c r="M29" s="3">
        <v>8.7453966677850437E-2</v>
      </c>
      <c r="N29" s="3">
        <v>4.6440665434324839E-2</v>
      </c>
      <c r="O29" s="3">
        <v>0.10718143469335077</v>
      </c>
      <c r="P29" s="3">
        <v>4.6150464442024794E-2</v>
      </c>
      <c r="Q29" s="3">
        <v>3.1503977247370529E-2</v>
      </c>
      <c r="R29" s="3">
        <v>1.219546399125334E-2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9">
        <v>0</v>
      </c>
    </row>
    <row r="30" spans="4:25" x14ac:dyDescent="0.3">
      <c r="D30" s="38">
        <v>880330</v>
      </c>
      <c r="E30" s="10" t="s">
        <v>49</v>
      </c>
      <c r="F30" s="11">
        <v>0</v>
      </c>
      <c r="G30" s="11">
        <v>5.693252107776468</v>
      </c>
      <c r="H30" s="11">
        <v>5.3532797773420207</v>
      </c>
      <c r="I30" s="36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  <c r="S30" s="11">
        <v>0</v>
      </c>
      <c r="T30" s="11">
        <v>0</v>
      </c>
      <c r="U30" s="11">
        <v>0</v>
      </c>
      <c r="V30" s="11">
        <v>0</v>
      </c>
      <c r="W30" s="11">
        <v>0</v>
      </c>
      <c r="X30" s="11">
        <v>0</v>
      </c>
      <c r="Y30" s="12">
        <v>0</v>
      </c>
    </row>
    <row r="31" spans="4:25" x14ac:dyDescent="0.3">
      <c r="D31" s="42"/>
      <c r="E31" s="10" t="s">
        <v>107</v>
      </c>
      <c r="F31" s="11">
        <f>SUM(F21:F30)</f>
        <v>58.838853490355135</v>
      </c>
      <c r="G31" s="11">
        <f t="shared" ref="G31:Y31" si="1">SUM(G21:G30)</f>
        <v>58.846311934208643</v>
      </c>
      <c r="H31" s="11">
        <f t="shared" si="1"/>
        <v>62.455247011196164</v>
      </c>
      <c r="I31" s="11">
        <f t="shared" si="1"/>
        <v>76.493507662128479</v>
      </c>
      <c r="J31" s="11">
        <f t="shared" si="1"/>
        <v>70.116391865878356</v>
      </c>
      <c r="K31" s="11">
        <f t="shared" si="1"/>
        <v>99.987334668536093</v>
      </c>
      <c r="L31" s="11">
        <f t="shared" si="1"/>
        <v>99.938258159963226</v>
      </c>
      <c r="M31" s="11">
        <f t="shared" si="1"/>
        <v>99.958005159892409</v>
      </c>
      <c r="N31" s="11">
        <f t="shared" si="1"/>
        <v>79.032038431737931</v>
      </c>
      <c r="O31" s="11">
        <f t="shared" si="1"/>
        <v>99.843952173669706</v>
      </c>
      <c r="P31" s="11">
        <f t="shared" si="1"/>
        <v>99.55498105884763</v>
      </c>
      <c r="Q31" s="11">
        <f t="shared" si="1"/>
        <v>99.390695834471472</v>
      </c>
      <c r="R31" s="11">
        <f t="shared" si="1"/>
        <v>93.727409918128515</v>
      </c>
      <c r="S31" s="11">
        <f t="shared" si="1"/>
        <v>99.210823950395991</v>
      </c>
      <c r="T31" s="11">
        <f t="shared" si="1"/>
        <v>99.243223289832315</v>
      </c>
      <c r="U31" s="11">
        <f t="shared" si="1"/>
        <v>99.911959079711792</v>
      </c>
      <c r="V31" s="11">
        <f t="shared" si="1"/>
        <v>99.831694043241868</v>
      </c>
      <c r="W31" s="11">
        <f t="shared" si="1"/>
        <v>99.662946782746246</v>
      </c>
      <c r="X31" s="11">
        <f t="shared" si="1"/>
        <v>99.51829603038918</v>
      </c>
      <c r="Y31" s="11">
        <f t="shared" si="1"/>
        <v>96.764824480327874</v>
      </c>
    </row>
  </sheetData>
  <mergeCells count="2">
    <mergeCell ref="D2:Y2"/>
    <mergeCell ref="D19:Y19"/>
  </mergeCells>
  <conditionalFormatting sqref="F4:Y13">
    <cfRule type="cellIs" dxfId="1" priority="6" operator="greaterThan">
      <formula>1</formula>
    </cfRule>
  </conditionalFormatting>
  <conditionalFormatting sqref="F21:Y30">
    <cfRule type="cellIs" dxfId="0" priority="2" operator="greaterThan">
      <formula>1</formula>
    </cfRule>
  </conditionalFormatting>
  <pageMargins left="0.7" right="0.7" top="0.75" bottom="0.75" header="0.3" footer="0.3"/>
  <pageSetup paperSize="9" orientation="portrait" r:id="rId1"/>
  <tableParts count="2">
    <tablePart r:id="rId2"/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DAB96C-BAF4-4692-9135-61290744798A}">
  <dimension ref="A1:CR176"/>
  <sheetViews>
    <sheetView zoomScale="83" zoomScaleNormal="83" workbookViewId="0">
      <selection activeCell="I24" sqref="I24"/>
    </sheetView>
  </sheetViews>
  <sheetFormatPr defaultRowHeight="14.4" x14ac:dyDescent="0.3"/>
  <cols>
    <col min="3" max="3" width="32.5546875" bestFit="1" customWidth="1"/>
    <col min="27" max="27" width="32.5546875" bestFit="1" customWidth="1"/>
    <col min="49" max="49" width="18.21875" bestFit="1" customWidth="1"/>
    <col min="51" max="51" width="32.5546875" bestFit="1" customWidth="1"/>
    <col min="76" max="76" width="32.5546875" bestFit="1" customWidth="1"/>
  </cols>
  <sheetData>
    <row r="1" spans="1:96" ht="21" x14ac:dyDescent="0.4">
      <c r="A1" s="74" t="s">
        <v>1704</v>
      </c>
    </row>
    <row r="3" spans="1:96" x14ac:dyDescent="0.3">
      <c r="A3" s="40"/>
      <c r="B3" s="84" t="s">
        <v>61</v>
      </c>
      <c r="C3" s="83" t="s">
        <v>2</v>
      </c>
      <c r="D3" s="84">
        <v>2001</v>
      </c>
      <c r="E3" s="84">
        <v>2002</v>
      </c>
      <c r="F3" s="84">
        <v>2003</v>
      </c>
      <c r="G3" s="85">
        <v>2004</v>
      </c>
      <c r="H3" s="84">
        <v>2005</v>
      </c>
      <c r="I3" s="84">
        <v>2006</v>
      </c>
      <c r="J3" s="84">
        <v>2007</v>
      </c>
      <c r="K3" s="84">
        <v>2008</v>
      </c>
      <c r="L3" s="84">
        <v>2009</v>
      </c>
      <c r="M3" s="84">
        <v>2010</v>
      </c>
      <c r="N3" s="84">
        <v>2011</v>
      </c>
      <c r="O3" s="84">
        <v>2012</v>
      </c>
      <c r="P3" s="84">
        <v>2013</v>
      </c>
      <c r="Q3" s="84">
        <v>2014</v>
      </c>
      <c r="R3" s="84">
        <v>2015</v>
      </c>
      <c r="S3" s="84">
        <v>2016</v>
      </c>
      <c r="T3" s="84">
        <v>2017</v>
      </c>
      <c r="U3" s="84">
        <v>2018</v>
      </c>
      <c r="V3" s="84">
        <v>2019</v>
      </c>
      <c r="W3" s="86">
        <v>2020</v>
      </c>
      <c r="Y3" s="40"/>
      <c r="Z3" s="45" t="s">
        <v>1679</v>
      </c>
      <c r="AA3" s="83" t="s">
        <v>2</v>
      </c>
      <c r="AB3" s="45">
        <v>2001</v>
      </c>
      <c r="AC3" s="45">
        <v>2002</v>
      </c>
      <c r="AD3" s="45">
        <v>2003</v>
      </c>
      <c r="AE3" s="46">
        <v>2004</v>
      </c>
      <c r="AF3" s="45">
        <v>2005</v>
      </c>
      <c r="AG3" s="45">
        <v>2006</v>
      </c>
      <c r="AH3" s="45">
        <v>2007</v>
      </c>
      <c r="AI3" s="45">
        <v>2008</v>
      </c>
      <c r="AJ3" s="45">
        <v>2009</v>
      </c>
      <c r="AK3" s="45">
        <v>2010</v>
      </c>
      <c r="AL3" s="45">
        <v>2011</v>
      </c>
      <c r="AM3" s="45">
        <v>2012</v>
      </c>
      <c r="AN3" s="45">
        <v>2013</v>
      </c>
      <c r="AO3" s="45">
        <v>2014</v>
      </c>
      <c r="AP3" s="45">
        <v>2015</v>
      </c>
      <c r="AQ3" s="45">
        <v>2016</v>
      </c>
      <c r="AR3" s="45">
        <v>2017</v>
      </c>
      <c r="AS3" s="45">
        <v>2018</v>
      </c>
      <c r="AT3" s="45">
        <v>2019</v>
      </c>
      <c r="AU3" s="47">
        <v>2020</v>
      </c>
      <c r="AW3" s="40"/>
      <c r="AX3" s="45" t="s">
        <v>61</v>
      </c>
      <c r="AY3" s="83" t="s">
        <v>2</v>
      </c>
      <c r="AZ3" s="71" t="s">
        <v>1703</v>
      </c>
      <c r="BA3" s="45">
        <v>2001</v>
      </c>
      <c r="BB3" s="45">
        <v>2002</v>
      </c>
      <c r="BC3" s="45">
        <v>2003</v>
      </c>
      <c r="BD3" s="45">
        <v>2004</v>
      </c>
      <c r="BE3" s="45">
        <v>2005</v>
      </c>
      <c r="BF3" s="45">
        <v>2006</v>
      </c>
      <c r="BG3" s="45">
        <v>2007</v>
      </c>
      <c r="BH3" s="45">
        <v>2008</v>
      </c>
      <c r="BI3" s="45">
        <v>2009</v>
      </c>
      <c r="BJ3" s="45">
        <v>2010</v>
      </c>
      <c r="BK3" s="45">
        <v>2011</v>
      </c>
      <c r="BL3" s="45">
        <v>2012</v>
      </c>
      <c r="BM3" s="45">
        <v>2013</v>
      </c>
      <c r="BN3" s="45">
        <v>2014</v>
      </c>
      <c r="BO3" s="45">
        <v>2015</v>
      </c>
      <c r="BP3" s="45">
        <v>2016</v>
      </c>
      <c r="BQ3" s="45">
        <v>2017</v>
      </c>
      <c r="BR3" s="45">
        <v>2018</v>
      </c>
      <c r="BS3" s="45">
        <v>2019</v>
      </c>
      <c r="BT3" s="47">
        <v>2020</v>
      </c>
      <c r="BV3" s="40"/>
      <c r="BW3" s="45" t="s">
        <v>61</v>
      </c>
      <c r="BX3" s="83" t="s">
        <v>2</v>
      </c>
      <c r="BY3" s="45">
        <v>2001</v>
      </c>
      <c r="BZ3" s="45">
        <v>2002</v>
      </c>
      <c r="CA3" s="45">
        <v>2003</v>
      </c>
      <c r="CB3" s="45">
        <v>2004</v>
      </c>
      <c r="CC3" s="45">
        <v>2005</v>
      </c>
      <c r="CD3" s="45">
        <v>2006</v>
      </c>
      <c r="CE3" s="45">
        <v>2007</v>
      </c>
      <c r="CF3" s="45">
        <v>2008</v>
      </c>
      <c r="CG3" s="45">
        <v>2009</v>
      </c>
      <c r="CH3" s="45">
        <v>2010</v>
      </c>
      <c r="CI3" s="45">
        <v>2011</v>
      </c>
      <c r="CJ3" s="45">
        <v>2012</v>
      </c>
      <c r="CK3" s="45">
        <v>2013</v>
      </c>
      <c r="CL3" s="45">
        <v>2014</v>
      </c>
      <c r="CM3" s="45">
        <v>2015</v>
      </c>
      <c r="CN3" s="45">
        <v>2016</v>
      </c>
      <c r="CO3" s="45">
        <v>2017</v>
      </c>
      <c r="CP3" s="45">
        <v>2018</v>
      </c>
      <c r="CQ3" s="45">
        <v>2019</v>
      </c>
      <c r="CR3" s="47">
        <v>2020</v>
      </c>
    </row>
    <row r="4" spans="1:96" x14ac:dyDescent="0.3">
      <c r="A4" s="96" t="s">
        <v>1707</v>
      </c>
      <c r="B4" s="44">
        <v>30613</v>
      </c>
      <c r="C4" s="32" t="s">
        <v>245</v>
      </c>
      <c r="D4">
        <v>0</v>
      </c>
      <c r="E4">
        <v>0</v>
      </c>
      <c r="F4">
        <v>0</v>
      </c>
      <c r="G4" s="13">
        <v>4364</v>
      </c>
      <c r="H4">
        <v>0</v>
      </c>
      <c r="I4">
        <v>0</v>
      </c>
      <c r="J4">
        <v>0</v>
      </c>
      <c r="K4">
        <v>8370</v>
      </c>
      <c r="L4">
        <v>11300</v>
      </c>
      <c r="M4">
        <v>26156</v>
      </c>
      <c r="N4">
        <v>18249</v>
      </c>
      <c r="O4">
        <v>37787</v>
      </c>
      <c r="P4">
        <v>43697</v>
      </c>
      <c r="Q4">
        <v>43918</v>
      </c>
      <c r="R4">
        <v>29231</v>
      </c>
      <c r="S4">
        <v>70995</v>
      </c>
      <c r="T4">
        <v>52144</v>
      </c>
      <c r="U4">
        <v>99897</v>
      </c>
      <c r="V4">
        <v>98084</v>
      </c>
      <c r="W4" s="43">
        <v>68788</v>
      </c>
      <c r="Y4" s="94" t="s">
        <v>1706</v>
      </c>
      <c r="Z4" s="50">
        <v>30613</v>
      </c>
      <c r="AA4" s="32" t="s">
        <v>245</v>
      </c>
      <c r="AB4">
        <v>0</v>
      </c>
      <c r="AC4">
        <v>0</v>
      </c>
      <c r="AD4">
        <v>0</v>
      </c>
      <c r="AE4" s="51">
        <v>1.4449587534372135E-2</v>
      </c>
      <c r="AF4">
        <v>0</v>
      </c>
      <c r="AG4">
        <v>0</v>
      </c>
      <c r="AH4">
        <v>0</v>
      </c>
      <c r="AI4" s="34">
        <v>6.7722819593787334E-3</v>
      </c>
      <c r="AJ4" s="34">
        <v>5.9064601769911497E-3</v>
      </c>
      <c r="AK4" s="34">
        <v>6.1423765101697508E-3</v>
      </c>
      <c r="AL4" s="34">
        <v>7.6411310208778574E-3</v>
      </c>
      <c r="AM4" s="34">
        <v>6.3644639690898985E-3</v>
      </c>
      <c r="AN4" s="34">
        <v>9.1078106048470137E-3</v>
      </c>
      <c r="AO4" s="34">
        <v>8.9095359533676397E-3</v>
      </c>
      <c r="AP4" s="34">
        <v>6.7527966884471961E-3</v>
      </c>
      <c r="AQ4" s="34">
        <v>6.4445242622719907E-3</v>
      </c>
      <c r="AR4" s="34">
        <v>7.1668073028536361E-3</v>
      </c>
      <c r="AS4" s="34">
        <v>7.0012813197593525E-3</v>
      </c>
      <c r="AT4" s="34">
        <v>7.1816810081154932E-3</v>
      </c>
      <c r="AU4" s="53">
        <v>6.7049194626969824E-3</v>
      </c>
      <c r="AW4" s="94" t="s">
        <v>1680</v>
      </c>
      <c r="AX4" s="44">
        <v>30613</v>
      </c>
      <c r="AY4" s="32" t="s">
        <v>245</v>
      </c>
      <c r="AZ4" s="72">
        <f t="shared" ref="AZ4:AZ13" si="0">(G4*AE4)</f>
        <v>63.058</v>
      </c>
      <c r="BA4">
        <f t="shared" ref="BA4:BA13" si="1">((D4*AB4)/$AZ$4)*100</f>
        <v>0</v>
      </c>
      <c r="BB4">
        <f t="shared" ref="BB4:BB13" si="2">((E4*AC4)/$AZ$4)*100</f>
        <v>0</v>
      </c>
      <c r="BC4">
        <f t="shared" ref="BC4:BC13" si="3">((F4*AD4)/$AZ$4)*100</f>
        <v>0</v>
      </c>
      <c r="BD4">
        <f t="shared" ref="BD4:BD13" si="4">((G4*AE4)/$AZ$4)*100</f>
        <v>100</v>
      </c>
      <c r="BE4">
        <f t="shared" ref="BE4:BE13" si="5">((H4*AF4)/$AZ$4)*100</f>
        <v>0</v>
      </c>
      <c r="BF4">
        <f t="shared" ref="BF4:BF13" si="6">((I4*AG4)/$AZ$4)*100</f>
        <v>0</v>
      </c>
      <c r="BG4">
        <f t="shared" ref="BG4:BG13" si="7">((J4*AH4)/$AZ$4)*100</f>
        <v>0</v>
      </c>
      <c r="BH4">
        <f t="shared" ref="BH4:BH13" si="8">((K4*AI4)/$AZ$4)*100</f>
        <v>89.891845602461217</v>
      </c>
      <c r="BI4">
        <f t="shared" ref="BI4:BI13" si="9">((L4*AJ4)/$AZ$4)*100</f>
        <v>105.84382631862729</v>
      </c>
      <c r="BJ4">
        <f t="shared" ref="BJ4:BJ13" si="10">((M4*AK4)/$AZ$4)*100</f>
        <v>254.78131244251324</v>
      </c>
      <c r="BK4">
        <f t="shared" ref="BK4:BK13" si="11">((N4*AL4)/$AZ$4)*100</f>
        <v>221.13451108503287</v>
      </c>
      <c r="BL4">
        <f t="shared" ref="BL4:BL13" si="12">((O4*AM4)/$AZ$4)*100</f>
        <v>381.38539122712427</v>
      </c>
      <c r="BM4">
        <f t="shared" ref="BM4:BM13" si="13">((P4*AN4)/$AZ$4)*100</f>
        <v>631.13958577817243</v>
      </c>
      <c r="BN4">
        <f t="shared" ref="BN4:BN13" si="14">((Q4*AO4)/$AZ$4)*100</f>
        <v>620.52237622506266</v>
      </c>
      <c r="BO4">
        <f t="shared" ref="BO4:BO13" si="15">((R4*AP4)/$AZ$4)*100</f>
        <v>313.03086047765549</v>
      </c>
      <c r="BP4">
        <f t="shared" ref="BP4:BP13" si="16">((S4*AQ4)/$AZ$4)*100</f>
        <v>725.56852421580129</v>
      </c>
      <c r="BQ4">
        <f t="shared" ref="BQ4:BQ13" si="17">((T4*AR4)/$AZ$4)*100</f>
        <v>592.6385232642964</v>
      </c>
      <c r="BR4">
        <f t="shared" ref="BR4:BR13" si="18">((U4*AS4)/$AZ$4)*100</f>
        <v>1109.148720225824</v>
      </c>
      <c r="BS4">
        <f t="shared" ref="BS4:BS13" si="19">((V4*AT4)/$AZ$4)*100</f>
        <v>1117.079514098132</v>
      </c>
      <c r="BT4" s="43">
        <f t="shared" ref="BT4:BT13" si="20">((W4*AU4)/$AZ$4)*100</f>
        <v>731.41869390085321</v>
      </c>
      <c r="BV4" s="94" t="s">
        <v>1693</v>
      </c>
      <c r="BW4" s="44">
        <v>30613</v>
      </c>
      <c r="BX4" s="32" t="s">
        <v>245</v>
      </c>
      <c r="BY4">
        <f t="shared" ref="BY4:BY13" si="21">IFERROR(((D4/AB4)/(D4/$AE4))*100,0)</f>
        <v>0</v>
      </c>
      <c r="BZ4">
        <f t="shared" ref="BZ4:BZ13" si="22">IFERROR(((E4/AC4)/(E4/$AE4))*100,0)</f>
        <v>0</v>
      </c>
      <c r="CA4">
        <f t="shared" ref="CA4:CA13" si="23">IFERROR(((F4/AD4)/(F4/$AE4))*100,0)</f>
        <v>0</v>
      </c>
      <c r="CB4">
        <f t="shared" ref="CB4:CB13" si="24">IFERROR(((G4/AE4)/(G4/$AE4))*100,0)</f>
        <v>100</v>
      </c>
      <c r="CC4">
        <f t="shared" ref="CC4:CC13" si="25">IFERROR(((H4/AF4)/(H4/$AE4))*100,0)</f>
        <v>0</v>
      </c>
      <c r="CD4">
        <f t="shared" ref="CD4:CD13" si="26">IFERROR(((I4/AG4)/(I4/$AE4))*100,0)</f>
        <v>0</v>
      </c>
      <c r="CE4">
        <f t="shared" ref="CE4:CE13" si="27">IFERROR(((J4/AH4)/(J4/$AE4))*100,0)</f>
        <v>0</v>
      </c>
      <c r="CF4">
        <f t="shared" ref="CF4:CF13" si="28">IFERROR(((K4/AI4)/(K4/$AE4))*100,0)</f>
        <v>213.3636434667539</v>
      </c>
      <c r="CG4">
        <f t="shared" ref="CG4:CG13" si="29">IFERROR(((L4/AJ4)/(L4/$AE4))*100,0)</f>
        <v>244.64039545481197</v>
      </c>
      <c r="CH4">
        <f t="shared" ref="CH4:CH13" si="30">IFERROR(((M4/AK4)/(M4/$AE4))*100,0)</f>
        <v>235.24424968818471</v>
      </c>
      <c r="CI4">
        <f t="shared" ref="CI4:CI13" si="31">IFERROR(((N4/AL4)/(N4/$AE4))*100,0)</f>
        <v>189.10273223808801</v>
      </c>
      <c r="CJ4">
        <f t="shared" ref="CJ4:CJ13" si="32">IFERROR(((O4/AM4)/(O4/$AE4))*100,0)</f>
        <v>227.03542049336778</v>
      </c>
      <c r="CK4">
        <f t="shared" ref="CK4:CK13" si="33">IFERROR(((P4/AN4)/(P4/$AE4))*100,0)</f>
        <v>158.65050516841362</v>
      </c>
      <c r="CL4">
        <f t="shared" ref="CL4:CL13" si="34">IFERROR(((Q4/AO4)/(Q4/$AE4))*100,0)</f>
        <v>162.18114624601139</v>
      </c>
      <c r="CM4">
        <f t="shared" ref="CM4:CM13" si="35">IFERROR(((R4/AP4)/(R4/$AE4))*100,0)</f>
        <v>213.97930666404844</v>
      </c>
      <c r="CN4">
        <f t="shared" ref="CN4:CN13" si="36">IFERROR(((S4/AQ4)/(S4/$AE4))*100,0)</f>
        <v>224.21496058233464</v>
      </c>
      <c r="CO4">
        <f t="shared" ref="CO4:CO13" si="37">IFERROR(((T4/AR4)/(T4/$AE4))*100,0)</f>
        <v>201.61819515670086</v>
      </c>
      <c r="CP4">
        <f t="shared" ref="CP4:CP13" si="38">IFERROR(((U4/AS4)/(U4/$AE4))*100,0)</f>
        <v>206.38490119789665</v>
      </c>
      <c r="CQ4">
        <f t="shared" ref="CQ4:CQ13" si="39">IFERROR(((V4/AT4)/(V4/$AE4))*100,0)</f>
        <v>201.2006314126694</v>
      </c>
      <c r="CR4" s="43">
        <f t="shared" ref="CR4:CR13" si="40">IFERROR(((W4/AU4)/(W4/$AE4))*100,0)</f>
        <v>215.50724978521879</v>
      </c>
    </row>
    <row r="5" spans="1:96" x14ac:dyDescent="0.3">
      <c r="A5" s="96"/>
      <c r="B5" s="2">
        <v>70310</v>
      </c>
      <c r="C5" s="2" t="s">
        <v>24</v>
      </c>
      <c r="D5">
        <v>819096</v>
      </c>
      <c r="E5">
        <v>1012490</v>
      </c>
      <c r="F5">
        <v>1482789</v>
      </c>
      <c r="G5" s="13">
        <v>1489450</v>
      </c>
      <c r="H5">
        <v>1027400</v>
      </c>
      <c r="I5">
        <v>2048735</v>
      </c>
      <c r="J5">
        <v>2186145</v>
      </c>
      <c r="K5">
        <v>2190561</v>
      </c>
      <c r="L5">
        <v>2261592</v>
      </c>
      <c r="M5">
        <v>3643223</v>
      </c>
      <c r="N5">
        <v>2324056</v>
      </c>
      <c r="O5">
        <v>3035094</v>
      </c>
      <c r="P5">
        <v>3113050</v>
      </c>
      <c r="Q5">
        <v>3125300</v>
      </c>
      <c r="R5">
        <v>2639000</v>
      </c>
      <c r="S5">
        <v>3881000</v>
      </c>
      <c r="T5">
        <v>3464000</v>
      </c>
      <c r="U5">
        <v>3108020</v>
      </c>
      <c r="V5">
        <v>3186500</v>
      </c>
      <c r="W5" s="43">
        <v>2613000</v>
      </c>
      <c r="Y5" s="94"/>
      <c r="Z5">
        <v>70310</v>
      </c>
      <c r="AA5" s="2" t="s">
        <v>24</v>
      </c>
      <c r="AB5" s="19">
        <v>3.0918598064207369E-4</v>
      </c>
      <c r="AC5" s="19">
        <v>2.9427154836097146E-4</v>
      </c>
      <c r="AD5" s="19">
        <v>2.4220843289234005E-4</v>
      </c>
      <c r="AE5" s="52">
        <v>2.8379603209238306E-4</v>
      </c>
      <c r="AF5" s="19">
        <v>4.1336577769125949E-4</v>
      </c>
      <c r="AG5" s="19">
        <v>3.7685791476203606E-4</v>
      </c>
      <c r="AH5" s="19">
        <v>4.3765761191503767E-4</v>
      </c>
      <c r="AI5" s="19">
        <v>4.9488646972168314E-4</v>
      </c>
      <c r="AJ5" s="19">
        <v>4.2195984067860162E-4</v>
      </c>
      <c r="AK5" s="19">
        <v>3.749213265287357E-4</v>
      </c>
      <c r="AL5" s="19">
        <v>5.1929987917674961E-4</v>
      </c>
      <c r="AM5" s="19">
        <v>5.9997878154679888E-4</v>
      </c>
      <c r="AN5" s="19">
        <v>7.0488973835948672E-4</v>
      </c>
      <c r="AO5" s="19">
        <v>4.3500847918599814E-4</v>
      </c>
      <c r="AP5" s="19">
        <v>7.2712163698370597E-4</v>
      </c>
      <c r="AQ5" s="19">
        <v>3.2327415614532336E-4</v>
      </c>
      <c r="AR5" s="19">
        <v>4.3382678983833721E-4</v>
      </c>
      <c r="AS5" s="19">
        <v>4.4049748714615738E-4</v>
      </c>
      <c r="AT5" s="19">
        <v>3.6958135885768083E-4</v>
      </c>
      <c r="AU5" s="54">
        <v>5.3867278989667045E-4</v>
      </c>
      <c r="AW5" s="94"/>
      <c r="AX5">
        <v>70310</v>
      </c>
      <c r="AY5" s="2" t="s">
        <v>24</v>
      </c>
      <c r="AZ5" s="72">
        <f t="shared" si="0"/>
        <v>422.69999999999993</v>
      </c>
      <c r="BA5">
        <f t="shared" si="1"/>
        <v>401.61914427986926</v>
      </c>
      <c r="BB5">
        <f t="shared" si="2"/>
        <v>472.49674902470747</v>
      </c>
      <c r="BC5">
        <f t="shared" si="3"/>
        <v>569.54549779568015</v>
      </c>
      <c r="BD5">
        <f t="shared" si="4"/>
        <v>670.33524691553805</v>
      </c>
      <c r="BE5">
        <f t="shared" si="5"/>
        <v>673.49424339496966</v>
      </c>
      <c r="BF5">
        <f t="shared" si="6"/>
        <v>1224.3997589520757</v>
      </c>
      <c r="BG5">
        <f t="shared" si="7"/>
        <v>1517.3062894478101</v>
      </c>
      <c r="BH5">
        <f t="shared" si="8"/>
        <v>1719.1775825430555</v>
      </c>
      <c r="BI5">
        <f t="shared" si="9"/>
        <v>1513.3702305813695</v>
      </c>
      <c r="BJ5">
        <f t="shared" si="10"/>
        <v>2166.1359383424783</v>
      </c>
      <c r="BK5">
        <f t="shared" si="11"/>
        <v>1913.9236893019126</v>
      </c>
      <c r="BL5">
        <f t="shared" si="12"/>
        <v>2887.8048780487807</v>
      </c>
      <c r="BM5">
        <f t="shared" si="13"/>
        <v>3479.9026293253833</v>
      </c>
      <c r="BN5">
        <f t="shared" si="14"/>
        <v>2156.002410479241</v>
      </c>
      <c r="BO5">
        <f t="shared" si="15"/>
        <v>3043.0302261410129</v>
      </c>
      <c r="BP5">
        <f t="shared" si="16"/>
        <v>1989.6396967870849</v>
      </c>
      <c r="BQ5">
        <f t="shared" si="17"/>
        <v>2383.1647055092139</v>
      </c>
      <c r="BR5">
        <f t="shared" si="18"/>
        <v>2171.1360969266389</v>
      </c>
      <c r="BS5">
        <f t="shared" si="19"/>
        <v>1867.599670144946</v>
      </c>
      <c r="BT5" s="43">
        <f t="shared" si="20"/>
        <v>2232.1545244061022</v>
      </c>
      <c r="BV5" s="94"/>
      <c r="BW5">
        <v>70310</v>
      </c>
      <c r="BX5" s="2" t="s">
        <v>24</v>
      </c>
      <c r="BY5">
        <f t="shared" si="21"/>
        <v>91.788130724114865</v>
      </c>
      <c r="BZ5">
        <f t="shared" si="22"/>
        <v>96.440187192090193</v>
      </c>
      <c r="CA5">
        <f t="shared" si="23"/>
        <v>117.17016980103597</v>
      </c>
      <c r="CB5">
        <f t="shared" si="24"/>
        <v>100</v>
      </c>
      <c r="CC5">
        <f t="shared" si="25"/>
        <v>68.654941315521441</v>
      </c>
      <c r="CD5">
        <f t="shared" si="26"/>
        <v>75.30584365505068</v>
      </c>
      <c r="CE5">
        <f t="shared" si="27"/>
        <v>64.844303941291059</v>
      </c>
      <c r="CF5">
        <f t="shared" si="28"/>
        <v>57.345684203487281</v>
      </c>
      <c r="CG5">
        <f t="shared" si="29"/>
        <v>67.256645001092608</v>
      </c>
      <c r="CH5">
        <f t="shared" si="30"/>
        <v>75.69482235645286</v>
      </c>
      <c r="CI5">
        <f t="shared" si="31"/>
        <v>54.649739673016526</v>
      </c>
      <c r="CJ5">
        <f t="shared" si="32"/>
        <v>47.301011439226492</v>
      </c>
      <c r="CK5">
        <f t="shared" si="33"/>
        <v>40.26105313334125</v>
      </c>
      <c r="CL5">
        <f t="shared" si="34"/>
        <v>65.23919548038036</v>
      </c>
      <c r="CM5">
        <f t="shared" si="35"/>
        <v>39.030062874988083</v>
      </c>
      <c r="CN5">
        <f t="shared" si="36"/>
        <v>87.788035850538733</v>
      </c>
      <c r="CO5">
        <f t="shared" si="37"/>
        <v>65.416898803814732</v>
      </c>
      <c r="CP5">
        <f t="shared" si="38"/>
        <v>64.426254490350658</v>
      </c>
      <c r="CQ5">
        <f t="shared" si="39"/>
        <v>76.788513622427544</v>
      </c>
      <c r="CR5" s="43">
        <f t="shared" si="40"/>
        <v>52.684308065165411</v>
      </c>
    </row>
    <row r="6" spans="1:96" x14ac:dyDescent="0.3">
      <c r="A6" s="96"/>
      <c r="B6" s="32">
        <v>80132</v>
      </c>
      <c r="C6" s="32" t="s">
        <v>25</v>
      </c>
      <c r="D6">
        <v>32000</v>
      </c>
      <c r="E6">
        <v>108737</v>
      </c>
      <c r="F6">
        <v>118501</v>
      </c>
      <c r="G6" s="13">
        <v>114476</v>
      </c>
      <c r="H6">
        <v>125800</v>
      </c>
      <c r="I6">
        <v>125000</v>
      </c>
      <c r="J6">
        <v>149816</v>
      </c>
      <c r="K6">
        <v>170201</v>
      </c>
      <c r="L6">
        <v>133323</v>
      </c>
      <c r="M6">
        <v>129249</v>
      </c>
      <c r="N6">
        <v>119278</v>
      </c>
      <c r="O6">
        <v>140112</v>
      </c>
      <c r="P6">
        <v>85050</v>
      </c>
      <c r="Q6">
        <v>113740</v>
      </c>
      <c r="R6">
        <v>123034</v>
      </c>
      <c r="S6">
        <v>96050</v>
      </c>
      <c r="T6">
        <v>80514</v>
      </c>
      <c r="U6">
        <v>93988</v>
      </c>
      <c r="V6">
        <v>100510</v>
      </c>
      <c r="W6" s="43">
        <v>61744</v>
      </c>
      <c r="Y6" s="94"/>
      <c r="Z6" s="50">
        <v>80132</v>
      </c>
      <c r="AA6" s="32" t="s">
        <v>25</v>
      </c>
      <c r="AB6" s="19">
        <v>3.2777187499999998E-3</v>
      </c>
      <c r="AC6" s="19">
        <v>3.3001462243762475E-3</v>
      </c>
      <c r="AD6" s="19">
        <v>3.488139340596282E-3</v>
      </c>
      <c r="AE6" s="52">
        <v>5.3268894790174364E-3</v>
      </c>
      <c r="AF6" s="19">
        <v>4.498394276629571E-3</v>
      </c>
      <c r="AG6" s="19">
        <v>4.2410080000000001E-3</v>
      </c>
      <c r="AH6" s="19">
        <v>4.3433278154536232E-3</v>
      </c>
      <c r="AI6" s="19">
        <v>5.0375967238735376E-3</v>
      </c>
      <c r="AJ6" s="19">
        <v>4.5508876937962696E-3</v>
      </c>
      <c r="AK6" s="19">
        <v>4.9643788346524923E-3</v>
      </c>
      <c r="AL6" s="19">
        <v>7.9717550596086449E-3</v>
      </c>
      <c r="AM6" s="19">
        <v>7.9668764988009601E-3</v>
      </c>
      <c r="AN6" s="19">
        <v>6.8591769547325107E-3</v>
      </c>
      <c r="AO6" s="19">
        <v>6.9405134517320204E-3</v>
      </c>
      <c r="AP6" s="19">
        <v>7.5310645837735907E-3</v>
      </c>
      <c r="AQ6" s="19">
        <v>8.0561686621551266E-3</v>
      </c>
      <c r="AR6" s="19">
        <v>1.0329619693469459E-2</v>
      </c>
      <c r="AS6" s="19">
        <v>1.0189162446269736E-2</v>
      </c>
      <c r="AT6" s="19">
        <v>8.0832752959904483E-3</v>
      </c>
      <c r="AU6" s="54">
        <v>7.7430033687483808E-3</v>
      </c>
      <c r="AW6" s="94"/>
      <c r="AX6" s="50">
        <v>80132</v>
      </c>
      <c r="AY6" s="32" t="s">
        <v>25</v>
      </c>
      <c r="AZ6" s="72">
        <f t="shared" si="0"/>
        <v>609.80100000000004</v>
      </c>
      <c r="BA6">
        <f t="shared" si="1"/>
        <v>166.33416854324591</v>
      </c>
      <c r="BB6">
        <f t="shared" si="2"/>
        <v>569.07608868026261</v>
      </c>
      <c r="BC6">
        <f t="shared" si="3"/>
        <v>655.50445621491326</v>
      </c>
      <c r="BD6">
        <f t="shared" si="4"/>
        <v>967.04779726600907</v>
      </c>
      <c r="BE6">
        <f t="shared" si="5"/>
        <v>897.42459323162814</v>
      </c>
      <c r="BF6">
        <f t="shared" si="6"/>
        <v>840.69586729677428</v>
      </c>
      <c r="BG6">
        <f t="shared" si="7"/>
        <v>1031.9071331155446</v>
      </c>
      <c r="BH6">
        <f t="shared" si="8"/>
        <v>1359.7069364711854</v>
      </c>
      <c r="BI6">
        <f t="shared" si="9"/>
        <v>962.19036442640129</v>
      </c>
      <c r="BJ6">
        <f t="shared" si="10"/>
        <v>1017.5409940055185</v>
      </c>
      <c r="BK6">
        <f t="shared" si="11"/>
        <v>1507.9054204066097</v>
      </c>
      <c r="BL6">
        <f t="shared" si="12"/>
        <v>1770.2036220622285</v>
      </c>
      <c r="BM6">
        <f t="shared" si="13"/>
        <v>925.1371752989312</v>
      </c>
      <c r="BN6">
        <f t="shared" si="14"/>
        <v>1251.8855656697008</v>
      </c>
      <c r="BO6">
        <f t="shared" si="15"/>
        <v>1469.4043578927337</v>
      </c>
      <c r="BP6">
        <f t="shared" si="16"/>
        <v>1227.1163056233943</v>
      </c>
      <c r="BQ6">
        <f t="shared" si="17"/>
        <v>1318.9111611532239</v>
      </c>
      <c r="BR6">
        <f t="shared" si="18"/>
        <v>1518.695486694789</v>
      </c>
      <c r="BS6">
        <f t="shared" si="19"/>
        <v>1288.4170129087506</v>
      </c>
      <c r="BT6" s="43">
        <f t="shared" si="20"/>
        <v>758.16549843001678</v>
      </c>
      <c r="BV6" s="94"/>
      <c r="BW6" s="50">
        <v>80132</v>
      </c>
      <c r="BX6" s="32" t="s">
        <v>25</v>
      </c>
      <c r="BY6">
        <f t="shared" si="21"/>
        <v>162.51819894606385</v>
      </c>
      <c r="BZ6">
        <f t="shared" si="22"/>
        <v>161.4137409933785</v>
      </c>
      <c r="CA6">
        <f t="shared" si="23"/>
        <v>152.71435452767284</v>
      </c>
      <c r="CB6">
        <f t="shared" si="24"/>
        <v>100</v>
      </c>
      <c r="CC6">
        <f t="shared" si="25"/>
        <v>118.41757639369523</v>
      </c>
      <c r="CD6">
        <f t="shared" si="26"/>
        <v>125.60432517499227</v>
      </c>
      <c r="CE6">
        <f t="shared" si="27"/>
        <v>122.64534719355713</v>
      </c>
      <c r="CF6">
        <f t="shared" si="28"/>
        <v>105.74267395746308</v>
      </c>
      <c r="CG6">
        <f t="shared" si="29"/>
        <v>117.05165755417357</v>
      </c>
      <c r="CH6">
        <f t="shared" si="30"/>
        <v>107.30223571647146</v>
      </c>
      <c r="CI6">
        <f t="shared" si="31"/>
        <v>66.822041560305394</v>
      </c>
      <c r="CJ6">
        <f t="shared" si="32"/>
        <v>66.862960406366923</v>
      </c>
      <c r="CK6">
        <f t="shared" si="33"/>
        <v>77.66076767187252</v>
      </c>
      <c r="CL6">
        <f t="shared" si="34"/>
        <v>76.750654199626965</v>
      </c>
      <c r="CM6">
        <f t="shared" si="35"/>
        <v>70.732224106731692</v>
      </c>
      <c r="CN6">
        <f t="shared" si="36"/>
        <v>66.121871356060041</v>
      </c>
      <c r="CO6">
        <f t="shared" si="37"/>
        <v>51.569076472245889</v>
      </c>
      <c r="CP6">
        <f t="shared" si="38"/>
        <v>52.279954383960344</v>
      </c>
      <c r="CQ6">
        <f t="shared" si="39"/>
        <v>65.900136812855266</v>
      </c>
      <c r="CR6" s="43">
        <f t="shared" si="40"/>
        <v>68.796166362491235</v>
      </c>
    </row>
    <row r="7" spans="1:96" x14ac:dyDescent="0.3">
      <c r="A7" s="96"/>
      <c r="B7" s="2">
        <v>100630</v>
      </c>
      <c r="C7" s="2" t="s">
        <v>26</v>
      </c>
      <c r="D7">
        <v>22000</v>
      </c>
      <c r="E7">
        <v>16100</v>
      </c>
      <c r="F7">
        <v>78250</v>
      </c>
      <c r="G7" s="13">
        <v>262100</v>
      </c>
      <c r="H7">
        <v>365925</v>
      </c>
      <c r="I7">
        <v>702025</v>
      </c>
      <c r="J7">
        <v>648030</v>
      </c>
      <c r="K7">
        <v>366946</v>
      </c>
      <c r="L7">
        <v>131000</v>
      </c>
      <c r="M7">
        <v>62715</v>
      </c>
      <c r="N7">
        <v>537398</v>
      </c>
      <c r="O7">
        <v>622808</v>
      </c>
      <c r="P7">
        <v>1028240</v>
      </c>
      <c r="Q7">
        <v>1195190</v>
      </c>
      <c r="R7">
        <v>1570710</v>
      </c>
      <c r="S7">
        <v>1539265</v>
      </c>
      <c r="T7">
        <v>1891300</v>
      </c>
      <c r="U7">
        <v>2209140</v>
      </c>
      <c r="V7">
        <v>2800761</v>
      </c>
      <c r="W7" s="43">
        <v>2834020</v>
      </c>
      <c r="Y7" s="94"/>
      <c r="Z7">
        <v>100630</v>
      </c>
      <c r="AA7" s="2" t="s">
        <v>26</v>
      </c>
      <c r="AB7" s="19">
        <v>7.9286363636363647E-4</v>
      </c>
      <c r="AC7" s="19">
        <v>8.5894409937888202E-4</v>
      </c>
      <c r="AD7" s="19">
        <v>3.9700958466453671E-4</v>
      </c>
      <c r="AE7" s="52">
        <v>4.5191911484166348E-4</v>
      </c>
      <c r="AF7" s="19">
        <v>4.7461091753774677E-4</v>
      </c>
      <c r="AG7" s="19">
        <v>2.8833446102346784E-4</v>
      </c>
      <c r="AH7" s="19">
        <v>4.0791784330972337E-4</v>
      </c>
      <c r="AI7" s="19">
        <v>8.5612869468532158E-4</v>
      </c>
      <c r="AJ7" s="19">
        <v>1.4127862595419846E-3</v>
      </c>
      <c r="AK7" s="19">
        <v>9.1676632384596985E-4</v>
      </c>
      <c r="AL7" s="19">
        <v>7.9993784867081756E-4</v>
      </c>
      <c r="AM7" s="19">
        <v>8.0569934875595684E-4</v>
      </c>
      <c r="AN7" s="19">
        <v>9.1046059285769857E-4</v>
      </c>
      <c r="AO7" s="19">
        <v>9.2479773090470968E-4</v>
      </c>
      <c r="AP7" s="19">
        <v>8.0175207390288466E-4</v>
      </c>
      <c r="AQ7" s="19">
        <v>6.8862086775181661E-4</v>
      </c>
      <c r="AR7" s="19">
        <v>7.1351557130016393E-4</v>
      </c>
      <c r="AS7" s="19">
        <v>6.7418588228903556E-4</v>
      </c>
      <c r="AT7" s="19">
        <v>6.6244602806165903E-4</v>
      </c>
      <c r="AU7" s="54">
        <v>6.2262581068588086E-4</v>
      </c>
      <c r="AW7" s="94"/>
      <c r="AX7">
        <v>100630</v>
      </c>
      <c r="AY7" s="2" t="s">
        <v>26</v>
      </c>
      <c r="AZ7" s="72">
        <f t="shared" si="0"/>
        <v>118.44799999999999</v>
      </c>
      <c r="BA7">
        <f t="shared" si="1"/>
        <v>27.661835135906625</v>
      </c>
      <c r="BB7">
        <f t="shared" si="2"/>
        <v>21.930603571315299</v>
      </c>
      <c r="BC7">
        <f t="shared" si="3"/>
        <v>49.265755336357003</v>
      </c>
      <c r="BD7">
        <f t="shared" si="4"/>
        <v>187.83976656411556</v>
      </c>
      <c r="BE7">
        <f t="shared" si="5"/>
        <v>275.41628342161187</v>
      </c>
      <c r="BF7">
        <f t="shared" si="6"/>
        <v>321.00288623172315</v>
      </c>
      <c r="BG7">
        <f t="shared" si="7"/>
        <v>419.20612769196612</v>
      </c>
      <c r="BH7">
        <f t="shared" si="8"/>
        <v>498.19689809381839</v>
      </c>
      <c r="BI7">
        <f t="shared" si="9"/>
        <v>293.49963525643057</v>
      </c>
      <c r="BJ7">
        <f t="shared" si="10"/>
        <v>91.177963145041076</v>
      </c>
      <c r="BK7">
        <f t="shared" si="11"/>
        <v>681.72951885565669</v>
      </c>
      <c r="BL7">
        <f t="shared" si="12"/>
        <v>795.76897459481745</v>
      </c>
      <c r="BM7">
        <f t="shared" si="13"/>
        <v>1484.6205081036508</v>
      </c>
      <c r="BN7">
        <f t="shared" si="14"/>
        <v>1752.8449998414158</v>
      </c>
      <c r="BO7">
        <f t="shared" si="15"/>
        <v>1997.0820514447016</v>
      </c>
      <c r="BP7">
        <f t="shared" si="16"/>
        <v>1680.9445272606172</v>
      </c>
      <c r="BQ7">
        <f t="shared" si="17"/>
        <v>2140.0488439214691</v>
      </c>
      <c r="BR7">
        <f t="shared" si="18"/>
        <v>2361.906498778902</v>
      </c>
      <c r="BS7">
        <f t="shared" si="19"/>
        <v>2942.2959814773703</v>
      </c>
      <c r="BT7" s="43">
        <f t="shared" si="20"/>
        <v>2798.2714326493069</v>
      </c>
      <c r="BV7" s="94"/>
      <c r="BW7">
        <v>100630</v>
      </c>
      <c r="BX7" s="2" t="s">
        <v>26</v>
      </c>
      <c r="BY7">
        <f t="shared" si="21"/>
        <v>56.998340460451736</v>
      </c>
      <c r="BZ7">
        <f t="shared" si="22"/>
        <v>52.613332482108476</v>
      </c>
      <c r="CA7">
        <f t="shared" si="23"/>
        <v>113.8307820007731</v>
      </c>
      <c r="CB7">
        <f t="shared" si="24"/>
        <v>100</v>
      </c>
      <c r="CC7">
        <f t="shared" si="25"/>
        <v>95.218862049401011</v>
      </c>
      <c r="CD7">
        <f t="shared" si="26"/>
        <v>156.73434012623321</v>
      </c>
      <c r="CE7">
        <f t="shared" si="27"/>
        <v>110.78679745287113</v>
      </c>
      <c r="CF7">
        <f t="shared" si="28"/>
        <v>52.786352991914455</v>
      </c>
      <c r="CG7">
        <f t="shared" si="29"/>
        <v>31.98779091949638</v>
      </c>
      <c r="CH7">
        <f t="shared" si="30"/>
        <v>49.294907882937515</v>
      </c>
      <c r="CI7">
        <f t="shared" si="31"/>
        <v>56.494278348321139</v>
      </c>
      <c r="CJ7">
        <f t="shared" si="32"/>
        <v>56.09029168751978</v>
      </c>
      <c r="CK7">
        <f t="shared" si="33"/>
        <v>49.636317967723038</v>
      </c>
      <c r="CL7">
        <f t="shared" si="34"/>
        <v>48.866806193345738</v>
      </c>
      <c r="CM7">
        <f t="shared" si="35"/>
        <v>56.366441640960943</v>
      </c>
      <c r="CN7">
        <f t="shared" si="36"/>
        <v>65.626694746714833</v>
      </c>
      <c r="CO7">
        <f t="shared" si="37"/>
        <v>63.33696600596663</v>
      </c>
      <c r="CP7">
        <f t="shared" si="38"/>
        <v>67.031827084139024</v>
      </c>
      <c r="CQ7">
        <f t="shared" si="39"/>
        <v>68.219763678558863</v>
      </c>
      <c r="CR7" s="43">
        <f t="shared" si="40"/>
        <v>72.582778787122876</v>
      </c>
    </row>
    <row r="8" spans="1:96" x14ac:dyDescent="0.3">
      <c r="A8" s="96"/>
      <c r="B8" s="32">
        <v>120220</v>
      </c>
      <c r="C8" s="32" t="s">
        <v>27</v>
      </c>
      <c r="D8">
        <v>73500</v>
      </c>
      <c r="E8">
        <v>27000</v>
      </c>
      <c r="F8">
        <v>161873</v>
      </c>
      <c r="G8" s="13">
        <v>40000</v>
      </c>
      <c r="H8">
        <v>118000</v>
      </c>
      <c r="I8">
        <v>196000</v>
      </c>
      <c r="J8">
        <v>139000</v>
      </c>
      <c r="K8">
        <v>234000</v>
      </c>
      <c r="L8">
        <v>328000</v>
      </c>
      <c r="M8">
        <v>455999</v>
      </c>
      <c r="N8">
        <v>390621</v>
      </c>
      <c r="O8">
        <v>366000</v>
      </c>
      <c r="P8" s="48">
        <v>300000</v>
      </c>
      <c r="Q8">
        <v>399000</v>
      </c>
      <c r="R8">
        <v>441000</v>
      </c>
      <c r="S8">
        <v>811000</v>
      </c>
      <c r="T8">
        <v>381100</v>
      </c>
      <c r="U8">
        <v>319000</v>
      </c>
      <c r="V8">
        <v>370030</v>
      </c>
      <c r="W8" s="43">
        <v>377050</v>
      </c>
      <c r="Y8" s="94"/>
      <c r="Z8" s="50">
        <v>120220</v>
      </c>
      <c r="AA8" s="32" t="s">
        <v>27</v>
      </c>
      <c r="AB8" s="19">
        <v>5.0795918367346944E-4</v>
      </c>
      <c r="AC8" s="19">
        <v>4.8177777777777775E-4</v>
      </c>
      <c r="AD8" s="19">
        <v>6.3999555206859697E-4</v>
      </c>
      <c r="AE8" s="52">
        <v>6.6007499999999998E-4</v>
      </c>
      <c r="AF8" s="19">
        <v>6.4284745762711859E-4</v>
      </c>
      <c r="AG8" s="19">
        <v>6.9428571428571434E-4</v>
      </c>
      <c r="AH8" s="19">
        <v>9.7002877697841732E-4</v>
      </c>
      <c r="AI8" s="19">
        <v>9.9985042735042744E-4</v>
      </c>
      <c r="AJ8" s="19">
        <v>8.7909451219512201E-4</v>
      </c>
      <c r="AK8" s="19">
        <v>8.4899966885892291E-4</v>
      </c>
      <c r="AL8" s="19">
        <v>1.2562509440096666E-3</v>
      </c>
      <c r="AM8" s="19">
        <v>1.4718306010928963E-3</v>
      </c>
      <c r="AN8" s="19">
        <v>1.1916299999999999E-3</v>
      </c>
      <c r="AO8" s="19">
        <v>1.0895614035087719E-3</v>
      </c>
      <c r="AP8" s="19">
        <v>1.2572902494331066E-3</v>
      </c>
      <c r="AQ8" s="19">
        <v>1.2194956843403207E-3</v>
      </c>
      <c r="AR8" s="19">
        <v>1.1692574127525584E-3</v>
      </c>
      <c r="AS8" s="19">
        <v>9.6346081504702192E-4</v>
      </c>
      <c r="AT8" s="19">
        <v>1.1072426560008648E-3</v>
      </c>
      <c r="AU8" s="54">
        <v>1.2076621137780135E-3</v>
      </c>
      <c r="AW8" s="94"/>
      <c r="AX8" s="50">
        <v>120220</v>
      </c>
      <c r="AY8" s="32" t="s">
        <v>27</v>
      </c>
      <c r="AZ8" s="72">
        <f t="shared" si="0"/>
        <v>26.402999999999999</v>
      </c>
      <c r="BA8">
        <f t="shared" si="1"/>
        <v>59.207396365251043</v>
      </c>
      <c r="BB8">
        <f t="shared" si="2"/>
        <v>20.628627612674045</v>
      </c>
      <c r="BC8">
        <f t="shared" si="3"/>
        <v>164.29001871293093</v>
      </c>
      <c r="BD8">
        <f t="shared" si="4"/>
        <v>41.870975926924416</v>
      </c>
      <c r="BE8">
        <f t="shared" si="5"/>
        <v>120.29560087538455</v>
      </c>
      <c r="BF8">
        <f t="shared" si="6"/>
        <v>215.80132576358278</v>
      </c>
      <c r="BG8">
        <f t="shared" si="7"/>
        <v>213.82536712233184</v>
      </c>
      <c r="BH8">
        <f t="shared" si="8"/>
        <v>371.03143138063376</v>
      </c>
      <c r="BI8">
        <f t="shared" si="9"/>
        <v>457.26632623933529</v>
      </c>
      <c r="BJ8">
        <f t="shared" si="10"/>
        <v>613.94747692600458</v>
      </c>
      <c r="BK8">
        <f t="shared" si="11"/>
        <v>778.20102128199437</v>
      </c>
      <c r="BL8">
        <f t="shared" si="12"/>
        <v>854.27701481176064</v>
      </c>
      <c r="BM8">
        <f t="shared" si="13"/>
        <v>566.92092993751783</v>
      </c>
      <c r="BN8">
        <f t="shared" si="14"/>
        <v>689.42085064543755</v>
      </c>
      <c r="BO8">
        <f t="shared" si="15"/>
        <v>879.29366614862511</v>
      </c>
      <c r="BP8">
        <f t="shared" si="16"/>
        <v>1568.4147927305021</v>
      </c>
      <c r="BQ8">
        <f t="shared" si="17"/>
        <v>706.65736306257725</v>
      </c>
      <c r="BR8">
        <f t="shared" si="18"/>
        <v>487.39890259760853</v>
      </c>
      <c r="BS8">
        <f t="shared" si="19"/>
        <v>649.739921976593</v>
      </c>
      <c r="BT8" s="43">
        <f t="shared" si="20"/>
        <v>722.11138951441524</v>
      </c>
      <c r="BV8" s="94"/>
      <c r="BW8" s="50">
        <v>120220</v>
      </c>
      <c r="BX8" s="32" t="s">
        <v>27</v>
      </c>
      <c r="BY8">
        <f t="shared" si="21"/>
        <v>129.94646444355163</v>
      </c>
      <c r="BZ8">
        <f t="shared" si="22"/>
        <v>137.00818726937268</v>
      </c>
      <c r="CA8">
        <f t="shared" si="23"/>
        <v>103.13743554412247</v>
      </c>
      <c r="CB8">
        <f t="shared" si="24"/>
        <v>100</v>
      </c>
      <c r="CC8">
        <f t="shared" si="25"/>
        <v>102.67988029951486</v>
      </c>
      <c r="CD8">
        <f t="shared" si="26"/>
        <v>95.072530864197518</v>
      </c>
      <c r="CE8">
        <f t="shared" si="27"/>
        <v>68.046950324102212</v>
      </c>
      <c r="CF8">
        <f t="shared" si="28"/>
        <v>66.017374393605877</v>
      </c>
      <c r="CG8">
        <f t="shared" si="29"/>
        <v>75.085783251197356</v>
      </c>
      <c r="CH8">
        <f t="shared" si="30"/>
        <v>77.7473801476457</v>
      </c>
      <c r="CI8">
        <f t="shared" si="31"/>
        <v>52.543244098443509</v>
      </c>
      <c r="CJ8">
        <f t="shared" si="32"/>
        <v>44.847212682618945</v>
      </c>
      <c r="CK8">
        <f t="shared" si="33"/>
        <v>55.392613479016141</v>
      </c>
      <c r="CL8">
        <f t="shared" si="34"/>
        <v>60.581716447951059</v>
      </c>
      <c r="CM8">
        <f t="shared" si="35"/>
        <v>52.499810628263276</v>
      </c>
      <c r="CN8">
        <f t="shared" si="36"/>
        <v>54.126882815256863</v>
      </c>
      <c r="CO8">
        <f t="shared" si="37"/>
        <v>56.452496499133751</v>
      </c>
      <c r="CP8">
        <f t="shared" si="38"/>
        <v>68.510829884429171</v>
      </c>
      <c r="CQ8">
        <f t="shared" si="39"/>
        <v>59.614303732124675</v>
      </c>
      <c r="CR8" s="43">
        <f t="shared" si="40"/>
        <v>54.657258223911768</v>
      </c>
    </row>
    <row r="9" spans="1:96" x14ac:dyDescent="0.3">
      <c r="A9" s="96"/>
      <c r="B9" s="2">
        <v>251320</v>
      </c>
      <c r="C9" s="2" t="s">
        <v>29</v>
      </c>
      <c r="D9">
        <v>110400</v>
      </c>
      <c r="E9">
        <v>1041110</v>
      </c>
      <c r="F9">
        <v>680276</v>
      </c>
      <c r="G9" s="13">
        <v>4267000</v>
      </c>
      <c r="H9">
        <v>2522000</v>
      </c>
      <c r="I9">
        <v>2339000</v>
      </c>
      <c r="J9">
        <v>2896205</v>
      </c>
      <c r="K9">
        <v>3591223</v>
      </c>
      <c r="L9">
        <v>2138000</v>
      </c>
      <c r="M9">
        <v>0</v>
      </c>
      <c r="N9">
        <v>688040</v>
      </c>
      <c r="O9">
        <v>352000</v>
      </c>
      <c r="P9">
        <v>644000</v>
      </c>
      <c r="Q9">
        <v>130000</v>
      </c>
      <c r="R9">
        <v>112000</v>
      </c>
      <c r="S9">
        <v>50000</v>
      </c>
      <c r="T9">
        <v>0</v>
      </c>
      <c r="U9">
        <v>124000</v>
      </c>
      <c r="V9">
        <v>0</v>
      </c>
      <c r="W9" s="43">
        <v>0</v>
      </c>
      <c r="Y9" s="94"/>
      <c r="Z9">
        <v>251320</v>
      </c>
      <c r="AA9" s="2" t="s">
        <v>29</v>
      </c>
      <c r="AB9" s="19">
        <v>7.5190217391304343E-5</v>
      </c>
      <c r="AC9" s="19">
        <v>6.9620885401158384E-5</v>
      </c>
      <c r="AD9" s="19">
        <v>7.5488478205904664E-5</v>
      </c>
      <c r="AE9" s="52">
        <v>3.2760018748535274E-5</v>
      </c>
      <c r="AF9" s="19">
        <v>8.1913560666137987E-5</v>
      </c>
      <c r="AG9" s="19">
        <v>1.1086575459598119E-4</v>
      </c>
      <c r="AH9" s="19">
        <v>1.2607049570040793E-4</v>
      </c>
      <c r="AI9" s="19">
        <v>1.7945947661841106E-4</v>
      </c>
      <c r="AJ9" s="19">
        <v>1.7701075771749299E-4</v>
      </c>
      <c r="AK9" s="19">
        <v>0</v>
      </c>
      <c r="AL9" s="19">
        <v>1.9028108830881923E-4</v>
      </c>
      <c r="AM9" s="19">
        <v>1.5634375000000002E-4</v>
      </c>
      <c r="AN9" s="19">
        <v>2.0980590062111802E-4</v>
      </c>
      <c r="AO9" s="19">
        <v>2.0836153846153847E-4</v>
      </c>
      <c r="AP9" s="19">
        <v>2.4755357142857142E-4</v>
      </c>
      <c r="AQ9" s="19">
        <v>3.0289999999999999E-4</v>
      </c>
      <c r="AR9">
        <v>0</v>
      </c>
      <c r="AS9" s="19">
        <v>3.0297580645161293E-4</v>
      </c>
      <c r="AT9">
        <v>0</v>
      </c>
      <c r="AU9" s="43">
        <v>0</v>
      </c>
      <c r="AW9" s="94"/>
      <c r="AX9">
        <v>251320</v>
      </c>
      <c r="AY9" s="2" t="s">
        <v>29</v>
      </c>
      <c r="AZ9" s="72">
        <f t="shared" si="0"/>
        <v>139.78700000000001</v>
      </c>
      <c r="BA9">
        <f t="shared" si="1"/>
        <v>13.164071172571285</v>
      </c>
      <c r="BB9">
        <f t="shared" si="2"/>
        <v>114.94655713787307</v>
      </c>
      <c r="BC9">
        <f t="shared" si="3"/>
        <v>81.437724000126863</v>
      </c>
      <c r="BD9">
        <f t="shared" si="4"/>
        <v>221.68004059754512</v>
      </c>
      <c r="BE9">
        <f t="shared" si="5"/>
        <v>327.6126740461163</v>
      </c>
      <c r="BF9">
        <f t="shared" si="6"/>
        <v>411.23251609629233</v>
      </c>
      <c r="BG9">
        <f t="shared" si="7"/>
        <v>579.03200228361186</v>
      </c>
      <c r="BH9">
        <f t="shared" si="8"/>
        <v>1022.0416124837452</v>
      </c>
      <c r="BI9">
        <f t="shared" si="9"/>
        <v>600.16017000222018</v>
      </c>
      <c r="BJ9">
        <f t="shared" si="10"/>
        <v>0</v>
      </c>
      <c r="BK9">
        <f t="shared" si="11"/>
        <v>207.61996891750448</v>
      </c>
      <c r="BL9">
        <f t="shared" si="12"/>
        <v>87.273621110723482</v>
      </c>
      <c r="BM9">
        <f t="shared" si="13"/>
        <v>214.27098861365729</v>
      </c>
      <c r="BN9">
        <f t="shared" si="14"/>
        <v>42.955691585524434</v>
      </c>
      <c r="BO9">
        <f t="shared" si="15"/>
        <v>43.969044371848135</v>
      </c>
      <c r="BP9">
        <f t="shared" si="16"/>
        <v>24.017571124996035</v>
      </c>
      <c r="BQ9">
        <f t="shared" si="17"/>
        <v>0</v>
      </c>
      <c r="BR9">
        <f t="shared" si="18"/>
        <v>59.578483301087893</v>
      </c>
      <c r="BS9">
        <f t="shared" si="19"/>
        <v>0</v>
      </c>
      <c r="BT9" s="43">
        <f t="shared" si="20"/>
        <v>0</v>
      </c>
      <c r="BV9" s="94"/>
      <c r="BW9">
        <v>251320</v>
      </c>
      <c r="BX9" s="2" t="s">
        <v>29</v>
      </c>
      <c r="BY9">
        <f t="shared" si="21"/>
        <v>43.569522585692013</v>
      </c>
      <c r="BZ9">
        <f t="shared" si="22"/>
        <v>47.054872341497394</v>
      </c>
      <c r="CA9">
        <f t="shared" si="23"/>
        <v>43.397376032906713</v>
      </c>
      <c r="CB9">
        <f t="shared" si="24"/>
        <v>100</v>
      </c>
      <c r="CC9">
        <f t="shared" si="25"/>
        <v>39.993400948663492</v>
      </c>
      <c r="CD9">
        <f t="shared" si="26"/>
        <v>29.549267822078939</v>
      </c>
      <c r="CE9">
        <f t="shared" si="27"/>
        <v>25.985476273834678</v>
      </c>
      <c r="CF9">
        <f t="shared" si="28"/>
        <v>18.25482797890561</v>
      </c>
      <c r="CG9">
        <f t="shared" si="29"/>
        <v>18.507360327116317</v>
      </c>
      <c r="CH9">
        <f t="shared" si="30"/>
        <v>0</v>
      </c>
      <c r="CI9">
        <f t="shared" si="31"/>
        <v>17.216644617549676</v>
      </c>
      <c r="CJ9">
        <f t="shared" si="32"/>
        <v>20.953839695245428</v>
      </c>
      <c r="CK9">
        <f t="shared" si="33"/>
        <v>15.614441086523865</v>
      </c>
      <c r="CL9">
        <f t="shared" si="34"/>
        <v>15.72268039025948</v>
      </c>
      <c r="CM9">
        <f t="shared" si="35"/>
        <v>13.233506816114662</v>
      </c>
      <c r="CN9">
        <f t="shared" si="36"/>
        <v>10.815456833455025</v>
      </c>
      <c r="CO9">
        <f t="shared" si="37"/>
        <v>0</v>
      </c>
      <c r="CP9">
        <f t="shared" si="38"/>
        <v>10.812750738157455</v>
      </c>
      <c r="CQ9">
        <f t="shared" si="39"/>
        <v>0</v>
      </c>
      <c r="CR9" s="43">
        <f t="shared" si="40"/>
        <v>0</v>
      </c>
    </row>
    <row r="10" spans="1:96" x14ac:dyDescent="0.3">
      <c r="A10" s="96"/>
      <c r="B10" s="44">
        <v>482390</v>
      </c>
      <c r="C10" s="32" t="s">
        <v>243</v>
      </c>
      <c r="D10">
        <v>0</v>
      </c>
      <c r="E10">
        <v>0</v>
      </c>
      <c r="F10">
        <v>1125</v>
      </c>
      <c r="G10" s="13">
        <v>100</v>
      </c>
      <c r="H10">
        <v>0</v>
      </c>
      <c r="I10">
        <v>0</v>
      </c>
      <c r="J10">
        <v>15147</v>
      </c>
      <c r="K10">
        <v>16124</v>
      </c>
      <c r="L10">
        <v>67248</v>
      </c>
      <c r="M10">
        <v>44523</v>
      </c>
      <c r="N10">
        <v>182756</v>
      </c>
      <c r="O10">
        <v>199527</v>
      </c>
      <c r="P10">
        <v>306875</v>
      </c>
      <c r="Q10">
        <v>248650</v>
      </c>
      <c r="R10">
        <v>304243</v>
      </c>
      <c r="S10">
        <v>164557</v>
      </c>
      <c r="T10">
        <v>216013</v>
      </c>
      <c r="U10">
        <v>143573</v>
      </c>
      <c r="V10">
        <v>64257</v>
      </c>
      <c r="W10" s="43">
        <v>168651</v>
      </c>
      <c r="Y10" s="94"/>
      <c r="Z10" s="50">
        <v>482390</v>
      </c>
      <c r="AA10" s="32" t="s">
        <v>243</v>
      </c>
      <c r="AB10">
        <v>0</v>
      </c>
      <c r="AC10">
        <v>0</v>
      </c>
      <c r="AD10" s="34">
        <v>5.9137777777777773E-3</v>
      </c>
      <c r="AE10" s="51">
        <v>2.5700000000000002E-3</v>
      </c>
      <c r="AF10">
        <v>0</v>
      </c>
      <c r="AG10">
        <v>0</v>
      </c>
      <c r="AH10" s="34">
        <v>1.8555489535881694E-3</v>
      </c>
      <c r="AI10" s="34">
        <v>3.5741131232944678E-3</v>
      </c>
      <c r="AJ10" s="34">
        <v>1.7371966452533903E-3</v>
      </c>
      <c r="AK10" s="34">
        <v>3.5242234350784988E-3</v>
      </c>
      <c r="AL10" s="34">
        <v>2.2722427717831424E-3</v>
      </c>
      <c r="AM10" s="34">
        <v>1.992397018949816E-3</v>
      </c>
      <c r="AN10" s="34">
        <v>2.4410720977596743E-3</v>
      </c>
      <c r="AO10" s="34">
        <v>2.1052000804343452E-3</v>
      </c>
      <c r="AP10" s="34">
        <v>2.0969521073615498E-3</v>
      </c>
      <c r="AQ10" s="34">
        <v>1.9554926256555479E-3</v>
      </c>
      <c r="AR10" s="34">
        <v>1.8813867683889396E-3</v>
      </c>
      <c r="AS10" s="34">
        <v>1.9116964888941516E-3</v>
      </c>
      <c r="AT10" s="34">
        <v>1.9699643618594082E-3</v>
      </c>
      <c r="AU10" s="53">
        <v>2.4005549922621271E-3</v>
      </c>
      <c r="AW10" s="94"/>
      <c r="AX10" s="44">
        <v>482390</v>
      </c>
      <c r="AY10" s="32" t="s">
        <v>243</v>
      </c>
      <c r="AZ10" s="72">
        <f t="shared" si="0"/>
        <v>0.25700000000000001</v>
      </c>
      <c r="BA10">
        <f t="shared" si="1"/>
        <v>0</v>
      </c>
      <c r="BB10">
        <f t="shared" si="2"/>
        <v>0</v>
      </c>
      <c r="BC10">
        <f t="shared" si="3"/>
        <v>10.55060420565194</v>
      </c>
      <c r="BD10">
        <f t="shared" si="4"/>
        <v>0.40756129277807734</v>
      </c>
      <c r="BE10">
        <f t="shared" si="5"/>
        <v>0</v>
      </c>
      <c r="BF10">
        <f t="shared" si="6"/>
        <v>0</v>
      </c>
      <c r="BG10">
        <f t="shared" si="7"/>
        <v>44.571664182181486</v>
      </c>
      <c r="BH10">
        <f t="shared" si="8"/>
        <v>91.390465920263892</v>
      </c>
      <c r="BI10">
        <f t="shared" si="9"/>
        <v>185.26277395413746</v>
      </c>
      <c r="BJ10">
        <f t="shared" si="10"/>
        <v>248.83282057788065</v>
      </c>
      <c r="BK10">
        <f t="shared" si="11"/>
        <v>658.5461004154904</v>
      </c>
      <c r="BL10">
        <f t="shared" si="12"/>
        <v>630.43071458022757</v>
      </c>
      <c r="BM10">
        <f t="shared" si="13"/>
        <v>1187.9602905261822</v>
      </c>
      <c r="BN10">
        <f t="shared" si="14"/>
        <v>830.12147546703034</v>
      </c>
      <c r="BO10">
        <f t="shared" si="15"/>
        <v>1011.7399854102571</v>
      </c>
      <c r="BP10">
        <f t="shared" si="16"/>
        <v>510.30797043991242</v>
      </c>
      <c r="BQ10">
        <f t="shared" si="17"/>
        <v>644.49237210187448</v>
      </c>
      <c r="BR10">
        <f t="shared" si="18"/>
        <v>435.26277395413746</v>
      </c>
      <c r="BS10">
        <f t="shared" si="19"/>
        <v>200.74217387167371</v>
      </c>
      <c r="BT10" s="43">
        <f t="shared" si="20"/>
        <v>642.03748929556912</v>
      </c>
      <c r="BV10" s="94"/>
      <c r="BW10" s="44">
        <v>482390</v>
      </c>
      <c r="BX10" s="32" t="s">
        <v>243</v>
      </c>
      <c r="BY10">
        <f t="shared" si="21"/>
        <v>0</v>
      </c>
      <c r="BZ10">
        <f t="shared" si="22"/>
        <v>0</v>
      </c>
      <c r="CA10">
        <f t="shared" si="23"/>
        <v>43.457838569066595</v>
      </c>
      <c r="CB10">
        <f t="shared" si="24"/>
        <v>100</v>
      </c>
      <c r="CC10">
        <f t="shared" si="25"/>
        <v>0</v>
      </c>
      <c r="CD10">
        <f t="shared" si="26"/>
        <v>0</v>
      </c>
      <c r="CE10">
        <f t="shared" si="27"/>
        <v>138.50348679997154</v>
      </c>
      <c r="CF10">
        <f t="shared" si="28"/>
        <v>71.905950129275197</v>
      </c>
      <c r="CG10">
        <f t="shared" si="29"/>
        <v>147.93949821524873</v>
      </c>
      <c r="CH10">
        <f t="shared" si="30"/>
        <v>72.923866699806908</v>
      </c>
      <c r="CI10">
        <f t="shared" si="31"/>
        <v>113.10411158149236</v>
      </c>
      <c r="CJ10">
        <f t="shared" si="32"/>
        <v>128.99035561469751</v>
      </c>
      <c r="CK10">
        <f t="shared" si="33"/>
        <v>105.28160976313036</v>
      </c>
      <c r="CL10">
        <f t="shared" si="34"/>
        <v>122.07865769555536</v>
      </c>
      <c r="CM10">
        <f t="shared" si="35"/>
        <v>122.55883150491474</v>
      </c>
      <c r="CN10">
        <f t="shared" si="36"/>
        <v>131.4246837999938</v>
      </c>
      <c r="CO10">
        <f t="shared" si="37"/>
        <v>136.60136465192272</v>
      </c>
      <c r="CP10">
        <f t="shared" si="38"/>
        <v>134.43556625909031</v>
      </c>
      <c r="CQ10">
        <f t="shared" si="39"/>
        <v>130.45921285470521</v>
      </c>
      <c r="CR10" s="43">
        <f t="shared" si="40"/>
        <v>107.05857638271385</v>
      </c>
    </row>
    <row r="11" spans="1:96" x14ac:dyDescent="0.3">
      <c r="A11" s="96"/>
      <c r="B11">
        <v>630790</v>
      </c>
      <c r="C11" s="2" t="s">
        <v>243</v>
      </c>
      <c r="D11">
        <v>2800</v>
      </c>
      <c r="E11">
        <v>53355</v>
      </c>
      <c r="F11">
        <v>20277</v>
      </c>
      <c r="G11" s="13">
        <v>3089</v>
      </c>
      <c r="H11">
        <v>19577</v>
      </c>
      <c r="I11">
        <v>5641</v>
      </c>
      <c r="J11">
        <v>11028</v>
      </c>
      <c r="K11">
        <v>23370</v>
      </c>
      <c r="L11">
        <v>31486</v>
      </c>
      <c r="M11">
        <v>19000</v>
      </c>
      <c r="N11">
        <v>24103</v>
      </c>
      <c r="O11">
        <v>42053</v>
      </c>
      <c r="P11">
        <v>12029</v>
      </c>
      <c r="Q11">
        <v>169</v>
      </c>
      <c r="R11">
        <v>1203</v>
      </c>
      <c r="S11">
        <v>103</v>
      </c>
      <c r="T11">
        <v>190</v>
      </c>
      <c r="U11">
        <v>3782</v>
      </c>
      <c r="V11">
        <v>1648</v>
      </c>
      <c r="W11" s="43">
        <v>2096</v>
      </c>
      <c r="Y11" s="94"/>
      <c r="Z11">
        <v>630790</v>
      </c>
      <c r="AA11" s="2" t="s">
        <v>243</v>
      </c>
      <c r="AB11" s="34">
        <v>2.6367499999999999E-2</v>
      </c>
      <c r="AC11" s="34">
        <v>1.9606972167556928E-3</v>
      </c>
      <c r="AD11" s="34">
        <v>5.6744094294027721E-3</v>
      </c>
      <c r="AE11" s="51">
        <v>1.2037552606021365E-2</v>
      </c>
      <c r="AF11" s="34">
        <v>8.6426929560198193E-3</v>
      </c>
      <c r="AG11" s="34">
        <v>1.4364297110441411E-2</v>
      </c>
      <c r="AH11" s="34">
        <v>9.6111715632934362E-3</v>
      </c>
      <c r="AI11" s="34">
        <v>1.1841163885323065E-2</v>
      </c>
      <c r="AJ11" s="34">
        <v>7.4363209045289966E-3</v>
      </c>
      <c r="AK11" s="34">
        <v>1.7079894736842103E-2</v>
      </c>
      <c r="AL11" s="34">
        <v>1.0327843007094552E-2</v>
      </c>
      <c r="AM11" s="34">
        <v>7.15730150048748E-3</v>
      </c>
      <c r="AN11" s="34">
        <v>7.9293374345332113E-3</v>
      </c>
      <c r="AO11" s="34">
        <v>1.3118343195266273E-2</v>
      </c>
      <c r="AP11" s="34">
        <v>7.9733998337489613E-3</v>
      </c>
      <c r="AQ11" s="34">
        <v>4.3689320388349516E-3</v>
      </c>
      <c r="AR11" s="34">
        <v>1.7236842105263158E-2</v>
      </c>
      <c r="AS11" s="34">
        <v>4.5928609201480695E-2</v>
      </c>
      <c r="AT11" s="34">
        <v>4.4496359223300967E-2</v>
      </c>
      <c r="AU11" s="53">
        <v>1.7317748091603056E-2</v>
      </c>
      <c r="AW11" s="94"/>
      <c r="AX11">
        <v>630790</v>
      </c>
      <c r="AY11" s="2" t="s">
        <v>243</v>
      </c>
      <c r="AZ11" s="72">
        <f t="shared" si="0"/>
        <v>37.183999999999997</v>
      </c>
      <c r="BA11">
        <f t="shared" si="1"/>
        <v>117.08109993973801</v>
      </c>
      <c r="BB11">
        <f t="shared" si="2"/>
        <v>165.89964794316342</v>
      </c>
      <c r="BC11">
        <f t="shared" si="3"/>
        <v>182.46693520251199</v>
      </c>
      <c r="BD11">
        <f t="shared" si="4"/>
        <v>58.967934282723832</v>
      </c>
      <c r="BE11">
        <f t="shared" si="5"/>
        <v>268.32122807573978</v>
      </c>
      <c r="BF11">
        <f t="shared" si="6"/>
        <v>128.49915950394873</v>
      </c>
      <c r="BG11">
        <f t="shared" si="7"/>
        <v>168.08652351803104</v>
      </c>
      <c r="BH11">
        <f t="shared" si="8"/>
        <v>438.84677598401476</v>
      </c>
      <c r="BI11">
        <f t="shared" si="9"/>
        <v>371.30895366170824</v>
      </c>
      <c r="BJ11">
        <f t="shared" si="10"/>
        <v>514.63414634146329</v>
      </c>
      <c r="BK11">
        <f t="shared" si="11"/>
        <v>394.7667226997367</v>
      </c>
      <c r="BL11">
        <f t="shared" si="12"/>
        <v>477.31612166576804</v>
      </c>
      <c r="BM11">
        <f t="shared" si="13"/>
        <v>151.26074407688162</v>
      </c>
      <c r="BN11">
        <f t="shared" si="14"/>
        <v>3.5158108408132196</v>
      </c>
      <c r="BO11">
        <f t="shared" si="15"/>
        <v>15.211392686098513</v>
      </c>
      <c r="BP11">
        <f t="shared" si="16"/>
        <v>0.71362872276317046</v>
      </c>
      <c r="BQ11">
        <f t="shared" si="17"/>
        <v>5.1936312601097399</v>
      </c>
      <c r="BR11">
        <f t="shared" si="18"/>
        <v>275.46385866979608</v>
      </c>
      <c r="BS11">
        <f t="shared" si="19"/>
        <v>116.28976497827396</v>
      </c>
      <c r="BT11" s="43">
        <f t="shared" si="20"/>
        <v>57.562878619683467</v>
      </c>
      <c r="BV11" s="94"/>
      <c r="BW11">
        <v>630790</v>
      </c>
      <c r="BX11" s="2" t="s">
        <v>243</v>
      </c>
      <c r="BY11">
        <f t="shared" si="21"/>
        <v>45.652991774045191</v>
      </c>
      <c r="BZ11">
        <f t="shared" si="22"/>
        <v>613.94245389604544</v>
      </c>
      <c r="CA11">
        <f t="shared" si="23"/>
        <v>212.13754058082318</v>
      </c>
      <c r="CB11">
        <f t="shared" si="24"/>
        <v>100</v>
      </c>
      <c r="CC11">
        <f t="shared" si="25"/>
        <v>139.28011404867684</v>
      </c>
      <c r="CD11">
        <f t="shared" si="26"/>
        <v>83.801890990344845</v>
      </c>
      <c r="CE11">
        <f t="shared" si="27"/>
        <v>125.24542431429127</v>
      </c>
      <c r="CF11">
        <f t="shared" si="28"/>
        <v>101.65852548448993</v>
      </c>
      <c r="CG11">
        <f t="shared" si="29"/>
        <v>161.87510948713961</v>
      </c>
      <c r="CH11">
        <f t="shared" si="30"/>
        <v>70.477908625840783</v>
      </c>
      <c r="CI11">
        <f t="shared" si="31"/>
        <v>116.55437246434084</v>
      </c>
      <c r="CJ11">
        <f t="shared" si="32"/>
        <v>168.18562981036209</v>
      </c>
      <c r="CK11">
        <f t="shared" si="33"/>
        <v>151.81032091781574</v>
      </c>
      <c r="CL11">
        <f t="shared" si="34"/>
        <v>91.761226450952222</v>
      </c>
      <c r="CM11">
        <f t="shared" si="35"/>
        <v>150.97139058636051</v>
      </c>
      <c r="CN11">
        <f t="shared" si="36"/>
        <v>275.52620409337788</v>
      </c>
      <c r="CO11">
        <f t="shared" si="37"/>
        <v>69.836183057833878</v>
      </c>
      <c r="CP11">
        <f t="shared" si="38"/>
        <v>26.20926872227885</v>
      </c>
      <c r="CQ11">
        <f t="shared" si="39"/>
        <v>27.052893351593081</v>
      </c>
      <c r="CR11" s="43">
        <f t="shared" si="40"/>
        <v>69.509918624223872</v>
      </c>
    </row>
    <row r="12" spans="1:96" x14ac:dyDescent="0.3">
      <c r="A12" s="96"/>
      <c r="B12" s="44">
        <v>680223</v>
      </c>
      <c r="C12" s="32" t="s">
        <v>1008</v>
      </c>
      <c r="D12">
        <v>53762</v>
      </c>
      <c r="E12">
        <v>165349</v>
      </c>
      <c r="F12">
        <v>703816</v>
      </c>
      <c r="G12" s="13">
        <v>379027</v>
      </c>
      <c r="H12">
        <v>277457</v>
      </c>
      <c r="I12">
        <v>83400</v>
      </c>
      <c r="J12">
        <v>43500</v>
      </c>
      <c r="K12">
        <v>97020</v>
      </c>
      <c r="L12">
        <v>70560</v>
      </c>
      <c r="M12">
        <v>103301</v>
      </c>
      <c r="N12">
        <v>116400</v>
      </c>
      <c r="O12">
        <v>171430</v>
      </c>
      <c r="P12">
        <v>137500</v>
      </c>
      <c r="Q12">
        <v>126500</v>
      </c>
      <c r="R12">
        <v>76000</v>
      </c>
      <c r="S12">
        <v>666400</v>
      </c>
      <c r="T12">
        <v>662700</v>
      </c>
      <c r="U12">
        <v>52960</v>
      </c>
      <c r="V12">
        <v>125200</v>
      </c>
      <c r="W12" s="43">
        <v>26059</v>
      </c>
      <c r="Y12" s="94"/>
      <c r="Z12" s="50">
        <v>680223</v>
      </c>
      <c r="AA12" s="32" t="s">
        <v>1008</v>
      </c>
      <c r="AB12" s="34">
        <v>5.0297607975893755E-4</v>
      </c>
      <c r="AC12" s="34">
        <v>6.0133414777228771E-4</v>
      </c>
      <c r="AD12" s="34">
        <v>6.1409942371301596E-4</v>
      </c>
      <c r="AE12" s="51">
        <v>7.0759866711342465E-4</v>
      </c>
      <c r="AF12" s="34">
        <v>8.8667433151803704E-4</v>
      </c>
      <c r="AG12" s="34">
        <v>6.4405275779376501E-4</v>
      </c>
      <c r="AH12" s="34">
        <v>6.5448275862068966E-4</v>
      </c>
      <c r="AI12" s="34">
        <v>7.7460317460317459E-4</v>
      </c>
      <c r="AJ12" s="34">
        <v>8.2519841269841274E-4</v>
      </c>
      <c r="AK12" s="34">
        <v>7.3287770689538332E-4</v>
      </c>
      <c r="AL12" s="34">
        <v>6.3926116838487973E-4</v>
      </c>
      <c r="AM12" s="34">
        <v>7.6492445896284196E-4</v>
      </c>
      <c r="AN12" s="34">
        <v>5.647418181818182E-4</v>
      </c>
      <c r="AO12" s="34">
        <v>7.1942292490118586E-4</v>
      </c>
      <c r="AP12" s="34">
        <v>7.4210526315789474E-4</v>
      </c>
      <c r="AQ12" s="34">
        <v>4.1364645858343337E-4</v>
      </c>
      <c r="AR12" s="34">
        <v>5.3596650067904024E-4</v>
      </c>
      <c r="AS12" s="34">
        <v>6.0475830815709972E-4</v>
      </c>
      <c r="AT12" s="34">
        <v>4.8142172523961662E-4</v>
      </c>
      <c r="AU12" s="53">
        <v>5.4307532906097699E-4</v>
      </c>
      <c r="AW12" s="94"/>
      <c r="AX12" s="44">
        <v>680223</v>
      </c>
      <c r="AY12" s="32" t="s">
        <v>1008</v>
      </c>
      <c r="AZ12" s="72">
        <f t="shared" si="0"/>
        <v>268.19900000000001</v>
      </c>
      <c r="BA12">
        <f t="shared" si="1"/>
        <v>42.88274287164198</v>
      </c>
      <c r="BB12">
        <f t="shared" si="2"/>
        <v>157.68023089853787</v>
      </c>
      <c r="BC12">
        <f t="shared" si="3"/>
        <v>685.42135811475157</v>
      </c>
      <c r="BD12">
        <f t="shared" si="4"/>
        <v>425.32113292524343</v>
      </c>
      <c r="BE12">
        <f t="shared" si="5"/>
        <v>390.13923689301913</v>
      </c>
      <c r="BF12">
        <f t="shared" si="6"/>
        <v>85.181896032224302</v>
      </c>
      <c r="BG12">
        <f t="shared" si="7"/>
        <v>45.148910526816586</v>
      </c>
      <c r="BH12">
        <f t="shared" si="8"/>
        <v>119.17916838466174</v>
      </c>
      <c r="BI12">
        <f t="shared" si="9"/>
        <v>92.337213359129706</v>
      </c>
      <c r="BJ12">
        <f t="shared" si="10"/>
        <v>120.05931047606964</v>
      </c>
      <c r="BK12">
        <f t="shared" si="11"/>
        <v>118.00247391290557</v>
      </c>
      <c r="BL12">
        <f t="shared" si="12"/>
        <v>207.95299565479399</v>
      </c>
      <c r="BM12">
        <f t="shared" si="13"/>
        <v>123.14377240001268</v>
      </c>
      <c r="BN12">
        <f t="shared" si="14"/>
        <v>144.32268705001746</v>
      </c>
      <c r="BO12">
        <f t="shared" si="15"/>
        <v>89.441466586317347</v>
      </c>
      <c r="BP12">
        <f t="shared" si="16"/>
        <v>437.14358209901991</v>
      </c>
      <c r="BQ12">
        <f t="shared" si="17"/>
        <v>563.26715087697028</v>
      </c>
      <c r="BR12">
        <f t="shared" si="18"/>
        <v>50.791334961464052</v>
      </c>
      <c r="BS12">
        <f t="shared" si="19"/>
        <v>95.585016968505187</v>
      </c>
      <c r="BT12" s="43">
        <f t="shared" si="20"/>
        <v>22.442830410098637</v>
      </c>
      <c r="BV12" s="94"/>
      <c r="BW12" s="44">
        <v>680223</v>
      </c>
      <c r="BX12" s="32" t="s">
        <v>1008</v>
      </c>
      <c r="BY12">
        <f t="shared" si="21"/>
        <v>140.68236951796138</v>
      </c>
      <c r="BZ12">
        <f t="shared" si="22"/>
        <v>117.67145932669985</v>
      </c>
      <c r="CA12">
        <f t="shared" si="23"/>
        <v>115.22542438406573</v>
      </c>
      <c r="CB12">
        <f t="shared" si="24"/>
        <v>100</v>
      </c>
      <c r="CC12">
        <f t="shared" si="25"/>
        <v>79.803671084283607</v>
      </c>
      <c r="CD12">
        <f t="shared" si="26"/>
        <v>109.86656893409466</v>
      </c>
      <c r="CE12">
        <f t="shared" si="27"/>
        <v>108.11570783081829</v>
      </c>
      <c r="CF12">
        <f t="shared" si="28"/>
        <v>91.349827926528178</v>
      </c>
      <c r="CG12">
        <f t="shared" si="29"/>
        <v>85.748912773543168</v>
      </c>
      <c r="CH12">
        <f t="shared" si="30"/>
        <v>96.55071514058659</v>
      </c>
      <c r="CI12">
        <f t="shared" si="31"/>
        <v>110.69007505980733</v>
      </c>
      <c r="CJ12">
        <f t="shared" si="32"/>
        <v>92.50569240168565</v>
      </c>
      <c r="CK12">
        <f t="shared" si="33"/>
        <v>125.29595725557088</v>
      </c>
      <c r="CL12">
        <f t="shared" si="34"/>
        <v>98.356424659474769</v>
      </c>
      <c r="CM12">
        <f t="shared" si="35"/>
        <v>95.350175001099771</v>
      </c>
      <c r="CN12">
        <f t="shared" si="36"/>
        <v>171.06363476110857</v>
      </c>
      <c r="CO12">
        <f t="shared" si="37"/>
        <v>132.02292796600827</v>
      </c>
      <c r="CP12">
        <f t="shared" si="38"/>
        <v>117.00519985739658</v>
      </c>
      <c r="CQ12">
        <f t="shared" si="39"/>
        <v>146.981041780205</v>
      </c>
      <c r="CR12" s="43">
        <f t="shared" si="40"/>
        <v>130.29475456690739</v>
      </c>
    </row>
    <row r="13" spans="1:96" x14ac:dyDescent="0.3">
      <c r="A13" s="97"/>
      <c r="B13" s="41">
        <v>730300</v>
      </c>
      <c r="C13" s="2" t="s">
        <v>1079</v>
      </c>
      <c r="D13" s="41">
        <v>38000</v>
      </c>
      <c r="E13" s="41">
        <v>1396000</v>
      </c>
      <c r="F13" s="41">
        <v>1253200</v>
      </c>
      <c r="G13" s="49">
        <v>674378</v>
      </c>
      <c r="H13" s="41">
        <v>29000</v>
      </c>
      <c r="I13" s="41">
        <v>14500</v>
      </c>
      <c r="J13" s="41">
        <v>122000</v>
      </c>
      <c r="K13" s="41">
        <v>0</v>
      </c>
      <c r="L13" s="41">
        <v>0</v>
      </c>
      <c r="M13" s="41">
        <v>0</v>
      </c>
      <c r="N13" s="41">
        <v>0</v>
      </c>
      <c r="O13" s="41">
        <v>24</v>
      </c>
      <c r="P13" s="41">
        <v>96000</v>
      </c>
      <c r="Q13" s="41">
        <v>215700</v>
      </c>
      <c r="R13" s="41">
        <v>228000</v>
      </c>
      <c r="S13" s="41">
        <v>253998</v>
      </c>
      <c r="T13" s="41">
        <v>70500</v>
      </c>
      <c r="U13" s="41">
        <v>0</v>
      </c>
      <c r="V13" s="41">
        <v>0</v>
      </c>
      <c r="W13" s="5">
        <v>0</v>
      </c>
      <c r="Y13" s="95"/>
      <c r="Z13" s="41">
        <v>730300</v>
      </c>
      <c r="AA13" s="2" t="s">
        <v>1079</v>
      </c>
      <c r="AB13" s="55">
        <v>4.1255263157894735E-4</v>
      </c>
      <c r="AC13" s="55">
        <v>4.0007306590257878E-4</v>
      </c>
      <c r="AD13" s="55">
        <v>3.9079636131503351E-4</v>
      </c>
      <c r="AE13" s="56">
        <v>5.7428771401202294E-4</v>
      </c>
      <c r="AF13" s="55">
        <v>6.8117241379310348E-4</v>
      </c>
      <c r="AG13" s="55">
        <v>5.6524137931034482E-4</v>
      </c>
      <c r="AH13" s="55">
        <v>9.4240983606557382E-4</v>
      </c>
      <c r="AI13" s="41">
        <v>0</v>
      </c>
      <c r="AJ13" s="41">
        <v>0</v>
      </c>
      <c r="AK13" s="41">
        <v>0</v>
      </c>
      <c r="AL13" s="41">
        <v>0</v>
      </c>
      <c r="AM13" s="55">
        <v>5.5833333333333334E-3</v>
      </c>
      <c r="AN13" s="55">
        <v>7.9590624999999996E-4</v>
      </c>
      <c r="AO13" s="55">
        <v>7.4433936022253128E-4</v>
      </c>
      <c r="AP13" s="55">
        <v>9.2646491228070183E-4</v>
      </c>
      <c r="AQ13" s="55">
        <v>7.0011181190403077E-4</v>
      </c>
      <c r="AR13" s="55">
        <v>1.4314893617021276E-3</v>
      </c>
      <c r="AS13" s="41">
        <v>0</v>
      </c>
      <c r="AT13" s="41">
        <v>0</v>
      </c>
      <c r="AU13" s="5">
        <v>0</v>
      </c>
      <c r="AW13" s="95"/>
      <c r="AX13" s="41">
        <v>730300</v>
      </c>
      <c r="AY13" s="2" t="s">
        <v>1079</v>
      </c>
      <c r="AZ13" s="73">
        <f t="shared" si="0"/>
        <v>387.28700000000003</v>
      </c>
      <c r="BA13" s="41">
        <f t="shared" si="1"/>
        <v>24.861238859462716</v>
      </c>
      <c r="BB13" s="41">
        <f t="shared" si="2"/>
        <v>885.69570871261374</v>
      </c>
      <c r="BC13" s="41">
        <f t="shared" si="3"/>
        <v>776.6595832408259</v>
      </c>
      <c r="BD13" s="41">
        <f t="shared" si="4"/>
        <v>614.17583811728889</v>
      </c>
      <c r="BE13" s="41">
        <f t="shared" si="5"/>
        <v>31.326715087697043</v>
      </c>
      <c r="BF13" s="41">
        <f t="shared" si="6"/>
        <v>12.997557803926544</v>
      </c>
      <c r="BG13" s="41">
        <f t="shared" si="7"/>
        <v>182.33055282438391</v>
      </c>
      <c r="BH13" s="41">
        <f t="shared" si="8"/>
        <v>0</v>
      </c>
      <c r="BI13" s="41">
        <f t="shared" si="9"/>
        <v>0</v>
      </c>
      <c r="BJ13" s="41">
        <f t="shared" si="10"/>
        <v>0</v>
      </c>
      <c r="BK13" s="41">
        <f t="shared" si="11"/>
        <v>0</v>
      </c>
      <c r="BL13" s="41">
        <f t="shared" si="12"/>
        <v>0.21250277522281077</v>
      </c>
      <c r="BM13" s="41">
        <f t="shared" si="13"/>
        <v>121.1693996003679</v>
      </c>
      <c r="BN13" s="41">
        <f t="shared" si="14"/>
        <v>254.61321323226235</v>
      </c>
      <c r="BO13" s="41">
        <f t="shared" si="15"/>
        <v>334.98366583145673</v>
      </c>
      <c r="BP13" s="41">
        <f t="shared" si="16"/>
        <v>282.0054552951251</v>
      </c>
      <c r="BQ13" s="41">
        <f t="shared" si="17"/>
        <v>160.04313489168703</v>
      </c>
      <c r="BR13" s="41">
        <f t="shared" si="18"/>
        <v>0</v>
      </c>
      <c r="BS13" s="41">
        <f t="shared" si="19"/>
        <v>0</v>
      </c>
      <c r="BT13" s="5">
        <f t="shared" si="20"/>
        <v>0</v>
      </c>
      <c r="BV13" s="95"/>
      <c r="BW13" s="41">
        <v>730300</v>
      </c>
      <c r="BX13" s="2" t="s">
        <v>1079</v>
      </c>
      <c r="BY13" s="41">
        <f t="shared" si="21"/>
        <v>139.2035027904374</v>
      </c>
      <c r="BZ13" s="41">
        <f t="shared" si="22"/>
        <v>143.54570776125851</v>
      </c>
      <c r="CA13" s="41">
        <f t="shared" si="23"/>
        <v>146.95318863244768</v>
      </c>
      <c r="CB13" s="41">
        <f t="shared" si="24"/>
        <v>100</v>
      </c>
      <c r="CC13" s="41">
        <f t="shared" si="25"/>
        <v>84.30871573528735</v>
      </c>
      <c r="CD13" s="41">
        <f t="shared" si="26"/>
        <v>101.60043744722221</v>
      </c>
      <c r="CE13" s="41">
        <f t="shared" si="27"/>
        <v>60.93821308249413</v>
      </c>
      <c r="CF13" s="41">
        <f t="shared" si="28"/>
        <v>0</v>
      </c>
      <c r="CG13" s="41">
        <f t="shared" si="29"/>
        <v>0</v>
      </c>
      <c r="CH13" s="41">
        <f t="shared" si="30"/>
        <v>0</v>
      </c>
      <c r="CI13" s="41">
        <f t="shared" si="31"/>
        <v>0</v>
      </c>
      <c r="CJ13" s="41">
        <f t="shared" si="32"/>
        <v>10.285750101707874</v>
      </c>
      <c r="CK13" s="41">
        <f t="shared" si="33"/>
        <v>72.155195918115112</v>
      </c>
      <c r="CL13" s="41">
        <f t="shared" si="34"/>
        <v>77.154016662551754</v>
      </c>
      <c r="CM13" s="41">
        <f t="shared" si="35"/>
        <v>61.986990160078967</v>
      </c>
      <c r="CN13" s="41">
        <f t="shared" si="36"/>
        <v>82.027999563410404</v>
      </c>
      <c r="CO13" s="41">
        <f t="shared" si="37"/>
        <v>40.118196430685309</v>
      </c>
      <c r="CP13" s="41">
        <f t="shared" si="38"/>
        <v>0</v>
      </c>
      <c r="CQ13" s="41">
        <f t="shared" si="39"/>
        <v>0</v>
      </c>
      <c r="CR13" s="5">
        <f t="shared" si="40"/>
        <v>0</v>
      </c>
    </row>
    <row r="16" spans="1:96" x14ac:dyDescent="0.3">
      <c r="D16" s="19"/>
    </row>
    <row r="17" spans="1:59" ht="21" x14ac:dyDescent="0.4">
      <c r="A17" s="74" t="s">
        <v>1705</v>
      </c>
    </row>
    <row r="18" spans="1:59" x14ac:dyDescent="0.3">
      <c r="AS18" s="19"/>
      <c r="AT18" s="19"/>
      <c r="AU18" s="19"/>
      <c r="AV18" s="19"/>
      <c r="AW18" s="19"/>
      <c r="AX18" s="19"/>
      <c r="AY18" s="19"/>
      <c r="AZ18" s="19"/>
      <c r="BA18" s="19"/>
      <c r="BB18" s="19"/>
      <c r="BC18" s="19"/>
      <c r="BD18" s="19"/>
      <c r="BE18" s="19"/>
      <c r="BF18" s="19"/>
      <c r="BG18" s="19"/>
    </row>
    <row r="19" spans="1:59" x14ac:dyDescent="0.3">
      <c r="A19" s="18" t="s">
        <v>1694</v>
      </c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</row>
    <row r="21" spans="1:59" x14ac:dyDescent="0.3">
      <c r="D21" s="19"/>
    </row>
    <row r="22" spans="1:59" x14ac:dyDescent="0.3">
      <c r="D22" s="19"/>
    </row>
    <row r="23" spans="1:59" x14ac:dyDescent="0.3">
      <c r="D23" s="19"/>
    </row>
    <row r="24" spans="1:59" x14ac:dyDescent="0.3">
      <c r="D24" s="19"/>
    </row>
    <row r="25" spans="1:59" x14ac:dyDescent="0.3">
      <c r="D25" s="19"/>
    </row>
    <row r="26" spans="1:59" x14ac:dyDescent="0.3">
      <c r="D26" s="19"/>
    </row>
    <row r="27" spans="1:59" x14ac:dyDescent="0.3">
      <c r="D27" s="19"/>
    </row>
    <row r="28" spans="1:59" x14ac:dyDescent="0.3">
      <c r="D28" s="19"/>
    </row>
    <row r="29" spans="1:59" x14ac:dyDescent="0.3">
      <c r="D29" s="19"/>
    </row>
    <row r="30" spans="1:59" x14ac:dyDescent="0.3">
      <c r="D30" s="19"/>
    </row>
    <row r="31" spans="1:59" x14ac:dyDescent="0.3">
      <c r="D31" s="19"/>
    </row>
    <row r="32" spans="1:59" x14ac:dyDescent="0.3">
      <c r="D32" s="19"/>
    </row>
    <row r="33" spans="4:4" x14ac:dyDescent="0.3">
      <c r="D33" s="19"/>
    </row>
    <row r="34" spans="4:4" x14ac:dyDescent="0.3">
      <c r="D34" s="19"/>
    </row>
    <row r="35" spans="4:4" x14ac:dyDescent="0.3">
      <c r="D35" s="19"/>
    </row>
    <row r="36" spans="4:4" x14ac:dyDescent="0.3">
      <c r="D36" s="19"/>
    </row>
    <row r="37" spans="4:4" x14ac:dyDescent="0.3">
      <c r="D37" s="19"/>
    </row>
    <row r="38" spans="4:4" x14ac:dyDescent="0.3">
      <c r="D38" s="19"/>
    </row>
    <row r="39" spans="4:4" x14ac:dyDescent="0.3">
      <c r="D39" s="19"/>
    </row>
    <row r="40" spans="4:4" x14ac:dyDescent="0.3">
      <c r="D40" s="19"/>
    </row>
    <row r="41" spans="4:4" x14ac:dyDescent="0.3">
      <c r="D41" s="19"/>
    </row>
    <row r="42" spans="4:4" x14ac:dyDescent="0.3">
      <c r="D42" s="19"/>
    </row>
    <row r="43" spans="4:4" x14ac:dyDescent="0.3">
      <c r="D43" s="19"/>
    </row>
    <row r="44" spans="4:4" x14ac:dyDescent="0.3">
      <c r="D44" s="19"/>
    </row>
    <row r="45" spans="4:4" x14ac:dyDescent="0.3">
      <c r="D45" s="19"/>
    </row>
    <row r="46" spans="4:4" x14ac:dyDescent="0.3">
      <c r="D46" s="19"/>
    </row>
    <row r="47" spans="4:4" x14ac:dyDescent="0.3">
      <c r="D47" s="19"/>
    </row>
    <row r="48" spans="4:4" x14ac:dyDescent="0.3">
      <c r="D48" s="19"/>
    </row>
    <row r="49" spans="4:4" x14ac:dyDescent="0.3">
      <c r="D49" s="19"/>
    </row>
    <row r="50" spans="4:4" x14ac:dyDescent="0.3">
      <c r="D50" s="19"/>
    </row>
    <row r="51" spans="4:4" x14ac:dyDescent="0.3">
      <c r="D51" s="19"/>
    </row>
    <row r="52" spans="4:4" x14ac:dyDescent="0.3">
      <c r="D52" s="19"/>
    </row>
    <row r="53" spans="4:4" x14ac:dyDescent="0.3">
      <c r="D53" s="19"/>
    </row>
    <row r="54" spans="4:4" x14ac:dyDescent="0.3">
      <c r="D54" s="19"/>
    </row>
    <row r="55" spans="4:4" x14ac:dyDescent="0.3">
      <c r="D55" s="19"/>
    </row>
    <row r="56" spans="4:4" x14ac:dyDescent="0.3">
      <c r="D56" s="19"/>
    </row>
    <row r="57" spans="4:4" x14ac:dyDescent="0.3">
      <c r="D57" s="19"/>
    </row>
    <row r="58" spans="4:4" x14ac:dyDescent="0.3">
      <c r="D58" s="19"/>
    </row>
    <row r="59" spans="4:4" x14ac:dyDescent="0.3">
      <c r="D59" s="19"/>
    </row>
    <row r="60" spans="4:4" x14ac:dyDescent="0.3">
      <c r="D60" s="19"/>
    </row>
    <row r="61" spans="4:4" x14ac:dyDescent="0.3">
      <c r="D61" s="19"/>
    </row>
    <row r="62" spans="4:4" x14ac:dyDescent="0.3">
      <c r="D62" s="19"/>
    </row>
    <row r="63" spans="4:4" x14ac:dyDescent="0.3">
      <c r="D63" s="19"/>
    </row>
    <row r="64" spans="4:4" x14ac:dyDescent="0.3">
      <c r="D64" s="19"/>
    </row>
    <row r="65" spans="4:4" x14ac:dyDescent="0.3">
      <c r="D65" s="19"/>
    </row>
    <row r="66" spans="4:4" x14ac:dyDescent="0.3">
      <c r="D66" s="19"/>
    </row>
    <row r="67" spans="4:4" x14ac:dyDescent="0.3">
      <c r="D67" s="19"/>
    </row>
    <row r="68" spans="4:4" x14ac:dyDescent="0.3">
      <c r="D68" s="19"/>
    </row>
    <row r="69" spans="4:4" x14ac:dyDescent="0.3">
      <c r="D69" s="19"/>
    </row>
    <row r="70" spans="4:4" x14ac:dyDescent="0.3">
      <c r="D70" s="19"/>
    </row>
    <row r="71" spans="4:4" x14ac:dyDescent="0.3">
      <c r="D71" s="19"/>
    </row>
    <row r="72" spans="4:4" x14ac:dyDescent="0.3">
      <c r="D72" s="19"/>
    </row>
    <row r="73" spans="4:4" x14ac:dyDescent="0.3">
      <c r="D73" s="19"/>
    </row>
    <row r="74" spans="4:4" x14ac:dyDescent="0.3">
      <c r="D74" s="19"/>
    </row>
    <row r="75" spans="4:4" x14ac:dyDescent="0.3">
      <c r="D75" s="19"/>
    </row>
    <row r="76" spans="4:4" x14ac:dyDescent="0.3">
      <c r="D76" s="19"/>
    </row>
    <row r="77" spans="4:4" x14ac:dyDescent="0.3">
      <c r="D77" s="19"/>
    </row>
    <row r="78" spans="4:4" x14ac:dyDescent="0.3">
      <c r="D78" s="19"/>
    </row>
    <row r="79" spans="4:4" x14ac:dyDescent="0.3">
      <c r="D79" s="19"/>
    </row>
    <row r="80" spans="4:4" x14ac:dyDescent="0.3">
      <c r="D80" s="19"/>
    </row>
    <row r="81" spans="4:4" x14ac:dyDescent="0.3">
      <c r="D81" s="19"/>
    </row>
    <row r="82" spans="4:4" x14ac:dyDescent="0.3">
      <c r="D82" s="19"/>
    </row>
    <row r="83" spans="4:4" x14ac:dyDescent="0.3">
      <c r="D83" s="19"/>
    </row>
    <row r="84" spans="4:4" x14ac:dyDescent="0.3">
      <c r="D84" s="19"/>
    </row>
    <row r="85" spans="4:4" x14ac:dyDescent="0.3">
      <c r="D85" s="19"/>
    </row>
    <row r="86" spans="4:4" x14ac:dyDescent="0.3">
      <c r="D86" s="19"/>
    </row>
    <row r="87" spans="4:4" x14ac:dyDescent="0.3">
      <c r="D87" s="19"/>
    </row>
    <row r="88" spans="4:4" x14ac:dyDescent="0.3">
      <c r="D88" s="19"/>
    </row>
    <row r="89" spans="4:4" x14ac:dyDescent="0.3">
      <c r="D89" s="19"/>
    </row>
    <row r="90" spans="4:4" x14ac:dyDescent="0.3">
      <c r="D90" s="19"/>
    </row>
    <row r="91" spans="4:4" x14ac:dyDescent="0.3">
      <c r="D91" s="19"/>
    </row>
    <row r="92" spans="4:4" x14ac:dyDescent="0.3">
      <c r="D92" s="19"/>
    </row>
    <row r="93" spans="4:4" x14ac:dyDescent="0.3">
      <c r="D93" s="19"/>
    </row>
    <row r="94" spans="4:4" x14ac:dyDescent="0.3">
      <c r="D94" s="19"/>
    </row>
    <row r="95" spans="4:4" x14ac:dyDescent="0.3">
      <c r="D95" s="19"/>
    </row>
    <row r="96" spans="4:4" x14ac:dyDescent="0.3">
      <c r="D96" s="19"/>
    </row>
    <row r="97" spans="4:4" x14ac:dyDescent="0.3">
      <c r="D97" s="19"/>
    </row>
    <row r="98" spans="4:4" x14ac:dyDescent="0.3">
      <c r="D98" s="19"/>
    </row>
    <row r="99" spans="4:4" x14ac:dyDescent="0.3">
      <c r="D99" s="19"/>
    </row>
    <row r="100" spans="4:4" x14ac:dyDescent="0.3">
      <c r="D100" s="19"/>
    </row>
    <row r="101" spans="4:4" x14ac:dyDescent="0.3">
      <c r="D101" s="19"/>
    </row>
    <row r="102" spans="4:4" x14ac:dyDescent="0.3">
      <c r="D102" s="19"/>
    </row>
    <row r="103" spans="4:4" x14ac:dyDescent="0.3">
      <c r="D103" s="19"/>
    </row>
    <row r="104" spans="4:4" x14ac:dyDescent="0.3">
      <c r="D104" s="19"/>
    </row>
    <row r="105" spans="4:4" x14ac:dyDescent="0.3">
      <c r="D105" s="19"/>
    </row>
    <row r="106" spans="4:4" x14ac:dyDescent="0.3">
      <c r="D106" s="19"/>
    </row>
    <row r="107" spans="4:4" x14ac:dyDescent="0.3">
      <c r="D107" s="19"/>
    </row>
    <row r="108" spans="4:4" x14ac:dyDescent="0.3">
      <c r="D108" s="19"/>
    </row>
    <row r="109" spans="4:4" x14ac:dyDescent="0.3">
      <c r="D109" s="19"/>
    </row>
    <row r="110" spans="4:4" x14ac:dyDescent="0.3">
      <c r="D110" s="19"/>
    </row>
    <row r="111" spans="4:4" x14ac:dyDescent="0.3">
      <c r="D111" s="19"/>
    </row>
    <row r="112" spans="4:4" x14ac:dyDescent="0.3">
      <c r="D112" s="19"/>
    </row>
    <row r="113" spans="4:4" x14ac:dyDescent="0.3">
      <c r="D113" s="19"/>
    </row>
    <row r="114" spans="4:4" x14ac:dyDescent="0.3">
      <c r="D114" s="19"/>
    </row>
    <row r="115" spans="4:4" x14ac:dyDescent="0.3">
      <c r="D115" s="19"/>
    </row>
    <row r="116" spans="4:4" x14ac:dyDescent="0.3">
      <c r="D116" s="19"/>
    </row>
    <row r="117" spans="4:4" x14ac:dyDescent="0.3">
      <c r="D117" s="19"/>
    </row>
    <row r="118" spans="4:4" x14ac:dyDescent="0.3">
      <c r="D118" s="19"/>
    </row>
    <row r="119" spans="4:4" x14ac:dyDescent="0.3">
      <c r="D119" s="19"/>
    </row>
    <row r="120" spans="4:4" x14ac:dyDescent="0.3">
      <c r="D120" s="19"/>
    </row>
    <row r="121" spans="4:4" x14ac:dyDescent="0.3">
      <c r="D121" s="19"/>
    </row>
    <row r="122" spans="4:4" x14ac:dyDescent="0.3">
      <c r="D122" s="19"/>
    </row>
    <row r="123" spans="4:4" x14ac:dyDescent="0.3">
      <c r="D123" s="19"/>
    </row>
    <row r="124" spans="4:4" x14ac:dyDescent="0.3">
      <c r="D124" s="19"/>
    </row>
    <row r="125" spans="4:4" x14ac:dyDescent="0.3">
      <c r="D125" s="19"/>
    </row>
    <row r="126" spans="4:4" x14ac:dyDescent="0.3">
      <c r="D126" s="19"/>
    </row>
    <row r="127" spans="4:4" x14ac:dyDescent="0.3">
      <c r="D127" s="19"/>
    </row>
    <row r="128" spans="4:4" x14ac:dyDescent="0.3">
      <c r="D128" s="19"/>
    </row>
    <row r="129" spans="4:4" x14ac:dyDescent="0.3">
      <c r="D129" s="19"/>
    </row>
    <row r="130" spans="4:4" x14ac:dyDescent="0.3">
      <c r="D130" s="19"/>
    </row>
    <row r="131" spans="4:4" x14ac:dyDescent="0.3">
      <c r="D131" s="19"/>
    </row>
    <row r="132" spans="4:4" x14ac:dyDescent="0.3">
      <c r="D132" s="19"/>
    </row>
    <row r="133" spans="4:4" x14ac:dyDescent="0.3">
      <c r="D133" s="19"/>
    </row>
    <row r="134" spans="4:4" x14ac:dyDescent="0.3">
      <c r="D134" s="19"/>
    </row>
    <row r="135" spans="4:4" x14ac:dyDescent="0.3">
      <c r="D135" s="19"/>
    </row>
    <row r="136" spans="4:4" x14ac:dyDescent="0.3">
      <c r="D136" s="19"/>
    </row>
    <row r="137" spans="4:4" x14ac:dyDescent="0.3">
      <c r="D137" s="19"/>
    </row>
    <row r="138" spans="4:4" x14ac:dyDescent="0.3">
      <c r="D138" s="19"/>
    </row>
    <row r="139" spans="4:4" x14ac:dyDescent="0.3">
      <c r="D139" s="19"/>
    </row>
    <row r="140" spans="4:4" x14ac:dyDescent="0.3">
      <c r="D140" s="19"/>
    </row>
    <row r="141" spans="4:4" x14ac:dyDescent="0.3">
      <c r="D141" s="19"/>
    </row>
    <row r="142" spans="4:4" x14ac:dyDescent="0.3">
      <c r="D142" s="19"/>
    </row>
    <row r="143" spans="4:4" x14ac:dyDescent="0.3">
      <c r="D143" s="19"/>
    </row>
    <row r="144" spans="4:4" x14ac:dyDescent="0.3">
      <c r="D144" s="19"/>
    </row>
    <row r="145" spans="4:4" x14ac:dyDescent="0.3">
      <c r="D145" s="19"/>
    </row>
    <row r="146" spans="4:4" x14ac:dyDescent="0.3">
      <c r="D146" s="19"/>
    </row>
    <row r="147" spans="4:4" x14ac:dyDescent="0.3">
      <c r="D147" s="19"/>
    </row>
    <row r="148" spans="4:4" x14ac:dyDescent="0.3">
      <c r="D148" s="19"/>
    </row>
    <row r="149" spans="4:4" x14ac:dyDescent="0.3">
      <c r="D149" s="19"/>
    </row>
    <row r="150" spans="4:4" x14ac:dyDescent="0.3">
      <c r="D150" s="19"/>
    </row>
    <row r="151" spans="4:4" x14ac:dyDescent="0.3">
      <c r="D151" s="19"/>
    </row>
    <row r="152" spans="4:4" x14ac:dyDescent="0.3">
      <c r="D152" s="19"/>
    </row>
    <row r="153" spans="4:4" x14ac:dyDescent="0.3">
      <c r="D153" s="19"/>
    </row>
    <row r="154" spans="4:4" x14ac:dyDescent="0.3">
      <c r="D154" s="19"/>
    </row>
    <row r="155" spans="4:4" x14ac:dyDescent="0.3">
      <c r="D155" s="19"/>
    </row>
    <row r="156" spans="4:4" x14ac:dyDescent="0.3">
      <c r="D156" s="19"/>
    </row>
    <row r="157" spans="4:4" x14ac:dyDescent="0.3">
      <c r="D157" s="19"/>
    </row>
    <row r="158" spans="4:4" x14ac:dyDescent="0.3">
      <c r="D158" s="19"/>
    </row>
    <row r="159" spans="4:4" x14ac:dyDescent="0.3">
      <c r="D159" s="19"/>
    </row>
    <row r="160" spans="4:4" x14ac:dyDescent="0.3">
      <c r="D160" s="19"/>
    </row>
    <row r="161" spans="4:4" x14ac:dyDescent="0.3">
      <c r="D161" s="19"/>
    </row>
    <row r="162" spans="4:4" x14ac:dyDescent="0.3">
      <c r="D162" s="19"/>
    </row>
    <row r="163" spans="4:4" x14ac:dyDescent="0.3">
      <c r="D163" s="19"/>
    </row>
    <row r="164" spans="4:4" x14ac:dyDescent="0.3">
      <c r="D164" s="19"/>
    </row>
    <row r="165" spans="4:4" x14ac:dyDescent="0.3">
      <c r="D165" s="19"/>
    </row>
    <row r="166" spans="4:4" x14ac:dyDescent="0.3">
      <c r="D166" s="19"/>
    </row>
    <row r="167" spans="4:4" x14ac:dyDescent="0.3">
      <c r="D167" s="19"/>
    </row>
    <row r="168" spans="4:4" x14ac:dyDescent="0.3">
      <c r="D168" s="19"/>
    </row>
    <row r="169" spans="4:4" x14ac:dyDescent="0.3">
      <c r="D169" s="19"/>
    </row>
    <row r="170" spans="4:4" x14ac:dyDescent="0.3">
      <c r="D170" s="19"/>
    </row>
    <row r="171" spans="4:4" x14ac:dyDescent="0.3">
      <c r="D171" s="19"/>
    </row>
    <row r="172" spans="4:4" x14ac:dyDescent="0.3">
      <c r="D172" s="19"/>
    </row>
    <row r="173" spans="4:4" x14ac:dyDescent="0.3">
      <c r="D173" s="19"/>
    </row>
    <row r="174" spans="4:4" x14ac:dyDescent="0.3">
      <c r="D174" s="19"/>
    </row>
    <row r="175" spans="4:4" x14ac:dyDescent="0.3">
      <c r="D175" s="19"/>
    </row>
    <row r="176" spans="4:4" x14ac:dyDescent="0.3">
      <c r="D176" s="19"/>
    </row>
  </sheetData>
  <mergeCells count="4">
    <mergeCell ref="BV4:BV13"/>
    <mergeCell ref="AW4:AW13"/>
    <mergeCell ref="Y4:Y13"/>
    <mergeCell ref="A4:A13"/>
  </mergeCells>
  <phoneticPr fontId="4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BE9D30-16E6-45B5-8311-FB8B0F3D07BB}">
  <dimension ref="B1:N52"/>
  <sheetViews>
    <sheetView zoomScale="75" zoomScaleNormal="75" workbookViewId="0">
      <selection activeCell="I47" sqref="I47"/>
    </sheetView>
  </sheetViews>
  <sheetFormatPr defaultRowHeight="14.4" x14ac:dyDescent="0.3"/>
  <cols>
    <col min="2" max="2" width="9" bestFit="1" customWidth="1"/>
    <col min="3" max="3" width="11.5546875" bestFit="1" customWidth="1"/>
    <col min="4" max="4" width="17.88671875" customWidth="1"/>
    <col min="5" max="5" width="17.77734375" customWidth="1"/>
    <col min="6" max="6" width="17.33203125" customWidth="1"/>
    <col min="7" max="7" width="24.44140625" customWidth="1"/>
    <col min="8" max="8" width="8.88671875" customWidth="1"/>
    <col min="9" max="9" width="9.21875" bestFit="1" customWidth="1"/>
    <col min="10" max="12" width="8.88671875" customWidth="1"/>
    <col min="13" max="13" width="11.44140625" bestFit="1" customWidth="1"/>
  </cols>
  <sheetData>
    <row r="1" spans="2:13" x14ac:dyDescent="0.3">
      <c r="B1" s="4" t="s">
        <v>1674</v>
      </c>
      <c r="C1" s="4" t="s">
        <v>1675</v>
      </c>
      <c r="D1" s="4" t="s">
        <v>1690</v>
      </c>
      <c r="E1" s="4" t="s">
        <v>1689</v>
      </c>
      <c r="F1" s="4" t="s">
        <v>1711</v>
      </c>
      <c r="G1" s="4" t="s">
        <v>1698</v>
      </c>
      <c r="K1" s="4"/>
      <c r="L1" s="4"/>
      <c r="M1" s="4"/>
    </row>
    <row r="2" spans="2:13" x14ac:dyDescent="0.3">
      <c r="B2">
        <v>2001</v>
      </c>
      <c r="C2" s="4">
        <v>2210.3749999999995</v>
      </c>
      <c r="D2" s="4"/>
      <c r="F2" s="4"/>
      <c r="K2" s="4"/>
      <c r="L2" s="4"/>
      <c r="M2" s="4"/>
    </row>
    <row r="3" spans="2:13" x14ac:dyDescent="0.3">
      <c r="B3">
        <v>2002</v>
      </c>
      <c r="C3" s="4">
        <v>4649.183</v>
      </c>
      <c r="D3" s="4">
        <f>((C3-C2)/C2)*100</f>
        <v>110.33458123621563</v>
      </c>
      <c r="E3">
        <f t="shared" ref="E3:E21" si="0">(C3+C2)/2</f>
        <v>3429.7789999999995</v>
      </c>
      <c r="F3" s="4">
        <f t="shared" ref="F3:F20" si="1">(C2+C3+C4)/3</f>
        <v>3892.8476666666661</v>
      </c>
      <c r="K3" s="4"/>
      <c r="L3" s="4"/>
      <c r="M3" s="4"/>
    </row>
    <row r="4" spans="2:13" x14ac:dyDescent="0.3">
      <c r="B4">
        <v>2003</v>
      </c>
      <c r="C4" s="4">
        <v>4818.9849999999979</v>
      </c>
      <c r="D4" s="4">
        <f t="shared" ref="D4:D21" si="2">((C4-C3)/C3)*100</f>
        <v>3.65229761874286</v>
      </c>
      <c r="E4">
        <f t="shared" si="0"/>
        <v>4734.0839999999989</v>
      </c>
      <c r="F4" s="4">
        <f t="shared" si="1"/>
        <v>4806.1646666666657</v>
      </c>
      <c r="G4">
        <f>(C2+C3+C4+C5+C6)/5</f>
        <v>4202.6632</v>
      </c>
      <c r="K4" s="4"/>
      <c r="L4" s="4"/>
      <c r="M4" s="4"/>
    </row>
    <row r="5" spans="2:13" x14ac:dyDescent="0.3">
      <c r="B5">
        <v>2004</v>
      </c>
      <c r="C5" s="4">
        <v>4950.3259999999991</v>
      </c>
      <c r="D5" s="4">
        <f t="shared" si="2"/>
        <v>2.7254909488201626</v>
      </c>
      <c r="E5">
        <f t="shared" si="0"/>
        <v>4884.6554999999989</v>
      </c>
      <c r="F5" s="4">
        <f t="shared" si="1"/>
        <v>4717.9193333333324</v>
      </c>
      <c r="G5">
        <f t="shared" ref="G5:G19" si="3">(C3+C4+C5+C6+C7)/5</f>
        <v>12588.539999999999</v>
      </c>
      <c r="K5" s="4"/>
      <c r="L5" s="4"/>
      <c r="M5" s="4"/>
    </row>
    <row r="6" spans="2:13" x14ac:dyDescent="0.3">
      <c r="B6">
        <v>2005</v>
      </c>
      <c r="C6" s="4">
        <v>4384.4469999999992</v>
      </c>
      <c r="D6" s="4">
        <f t="shared" si="2"/>
        <v>-11.431146150778757</v>
      </c>
      <c r="E6">
        <f t="shared" si="0"/>
        <v>4667.3864999999987</v>
      </c>
      <c r="F6" s="4">
        <f t="shared" si="1"/>
        <v>17824.844000000001</v>
      </c>
      <c r="G6">
        <f t="shared" si="3"/>
        <v>13410.251</v>
      </c>
      <c r="K6" s="4"/>
      <c r="L6" s="4"/>
      <c r="M6" s="4"/>
    </row>
    <row r="7" spans="2:13" x14ac:dyDescent="0.3">
      <c r="B7">
        <v>2006</v>
      </c>
      <c r="C7" s="4">
        <v>44139.759000000005</v>
      </c>
      <c r="D7" s="4">
        <f t="shared" si="2"/>
        <v>906.73492004807019</v>
      </c>
      <c r="E7">
        <f t="shared" si="0"/>
        <v>24262.103000000003</v>
      </c>
      <c r="F7" s="4">
        <f t="shared" si="1"/>
        <v>19093.981333333333</v>
      </c>
      <c r="G7">
        <f t="shared" si="3"/>
        <v>15846.37</v>
      </c>
    </row>
    <row r="8" spans="2:13" x14ac:dyDescent="0.3">
      <c r="B8">
        <v>2007</v>
      </c>
      <c r="C8" s="4">
        <v>8757.7379999999994</v>
      </c>
      <c r="D8" s="4">
        <f t="shared" si="2"/>
        <v>-80.159071552701505</v>
      </c>
      <c r="E8">
        <f t="shared" si="0"/>
        <v>26448.748500000002</v>
      </c>
      <c r="F8" s="4">
        <f t="shared" si="1"/>
        <v>23299.025666666668</v>
      </c>
      <c r="G8">
        <f t="shared" si="3"/>
        <v>19916.643</v>
      </c>
    </row>
    <row r="9" spans="2:13" x14ac:dyDescent="0.3">
      <c r="B9">
        <v>2008</v>
      </c>
      <c r="C9" s="4">
        <v>16999.579999999998</v>
      </c>
      <c r="D9" s="4">
        <f t="shared" si="2"/>
        <v>94.109255152414917</v>
      </c>
      <c r="E9">
        <f t="shared" si="0"/>
        <v>12878.659</v>
      </c>
      <c r="F9" s="4">
        <f t="shared" si="1"/>
        <v>17019.669666666665</v>
      </c>
      <c r="G9">
        <f t="shared" si="3"/>
        <v>23287.577400000002</v>
      </c>
    </row>
    <row r="10" spans="2:13" x14ac:dyDescent="0.3">
      <c r="B10">
        <v>2009</v>
      </c>
      <c r="C10" s="4">
        <v>25301.690999999999</v>
      </c>
      <c r="D10" s="4">
        <f t="shared" si="2"/>
        <v>48.837153623795423</v>
      </c>
      <c r="E10">
        <f t="shared" si="0"/>
        <v>21150.635499999997</v>
      </c>
      <c r="F10" s="4">
        <f t="shared" si="1"/>
        <v>21180.129999999994</v>
      </c>
      <c r="G10">
        <f t="shared" si="3"/>
        <v>188580.82280000002</v>
      </c>
    </row>
    <row r="11" spans="2:13" x14ac:dyDescent="0.3">
      <c r="B11">
        <v>2010</v>
      </c>
      <c r="C11" s="4">
        <v>21239.118999999995</v>
      </c>
      <c r="D11" s="4">
        <f t="shared" si="2"/>
        <v>-16.05652365290527</v>
      </c>
      <c r="E11">
        <f t="shared" si="0"/>
        <v>23270.404999999999</v>
      </c>
      <c r="F11" s="4">
        <f t="shared" si="1"/>
        <v>305715.59866666672</v>
      </c>
      <c r="G11">
        <f t="shared" si="3"/>
        <v>193508.38240000003</v>
      </c>
    </row>
    <row r="12" spans="2:13" x14ac:dyDescent="0.3">
      <c r="B12">
        <v>2011</v>
      </c>
      <c r="C12" s="4">
        <v>870605.98600000015</v>
      </c>
      <c r="D12" s="4">
        <f t="shared" si="2"/>
        <v>3999.0682617296907</v>
      </c>
      <c r="E12">
        <f t="shared" si="0"/>
        <v>445922.55250000005</v>
      </c>
      <c r="F12" s="4">
        <f t="shared" si="1"/>
        <v>308413.54700000002</v>
      </c>
      <c r="G12">
        <f t="shared" si="3"/>
        <v>198159.09640000001</v>
      </c>
    </row>
    <row r="13" spans="2:13" x14ac:dyDescent="0.3">
      <c r="B13">
        <v>2012</v>
      </c>
      <c r="C13" s="4">
        <v>33395.535999999993</v>
      </c>
      <c r="D13" s="4">
        <f t="shared" si="2"/>
        <v>-96.164104481588069</v>
      </c>
      <c r="E13">
        <f t="shared" si="0"/>
        <v>452000.76100000006</v>
      </c>
      <c r="F13" s="4">
        <f t="shared" si="1"/>
        <v>314751.55733333336</v>
      </c>
      <c r="G13">
        <f t="shared" si="3"/>
        <v>201594.48120000001</v>
      </c>
    </row>
    <row r="14" spans="2:13" x14ac:dyDescent="0.3">
      <c r="B14">
        <v>2013</v>
      </c>
      <c r="C14" s="4">
        <v>40253.150000000009</v>
      </c>
      <c r="D14" s="4">
        <f t="shared" si="2"/>
        <v>20.534522937436961</v>
      </c>
      <c r="E14">
        <f t="shared" si="0"/>
        <v>36824.343000000001</v>
      </c>
      <c r="F14" s="4">
        <f t="shared" si="1"/>
        <v>38709.100333333336</v>
      </c>
      <c r="G14">
        <f t="shared" si="3"/>
        <v>203424.97180000003</v>
      </c>
    </row>
    <row r="15" spans="2:13" x14ac:dyDescent="0.3">
      <c r="B15">
        <v>2014</v>
      </c>
      <c r="C15" s="4">
        <v>42478.615000000013</v>
      </c>
      <c r="D15" s="4">
        <f t="shared" si="2"/>
        <v>5.5286729113125395</v>
      </c>
      <c r="E15">
        <f t="shared" si="0"/>
        <v>41365.882500000007</v>
      </c>
      <c r="F15" s="4">
        <f t="shared" si="1"/>
        <v>37707.779000000017</v>
      </c>
      <c r="G15">
        <f t="shared" si="3"/>
        <v>36793.346600000004</v>
      </c>
    </row>
    <row r="16" spans="2:13" x14ac:dyDescent="0.3">
      <c r="B16">
        <v>2015</v>
      </c>
      <c r="C16" s="4">
        <v>30391.572000000026</v>
      </c>
      <c r="D16" s="4">
        <f t="shared" si="2"/>
        <v>-28.454418770480117</v>
      </c>
      <c r="E16">
        <f t="shared" si="0"/>
        <v>36435.093500000017</v>
      </c>
      <c r="F16" s="4">
        <f t="shared" si="1"/>
        <v>36772.682333333338</v>
      </c>
      <c r="G16">
        <f t="shared" si="3"/>
        <v>39719.651600000005</v>
      </c>
    </row>
    <row r="17" spans="2:14" x14ac:dyDescent="0.3">
      <c r="B17">
        <v>2016</v>
      </c>
      <c r="C17" s="4">
        <v>37447.859999999993</v>
      </c>
      <c r="D17" s="4">
        <f t="shared" si="2"/>
        <v>23.217910544410014</v>
      </c>
      <c r="E17">
        <f t="shared" si="0"/>
        <v>33919.716000000008</v>
      </c>
      <c r="F17" s="4">
        <f t="shared" si="1"/>
        <v>38622.164333333334</v>
      </c>
      <c r="G17">
        <f t="shared" si="3"/>
        <v>44929.202000000005</v>
      </c>
    </row>
    <row r="18" spans="2:14" x14ac:dyDescent="0.3">
      <c r="B18">
        <v>2017</v>
      </c>
      <c r="C18" s="4">
        <v>48027.060999999987</v>
      </c>
      <c r="D18" s="4">
        <f t="shared" si="2"/>
        <v>28.25048213702998</v>
      </c>
      <c r="E18">
        <f t="shared" si="0"/>
        <v>42737.460499999986</v>
      </c>
      <c r="F18" s="4">
        <f t="shared" si="1"/>
        <v>50591.940999999999</v>
      </c>
      <c r="G18">
        <f t="shared" si="3"/>
        <v>47795.514600000002</v>
      </c>
    </row>
    <row r="19" spans="2:14" x14ac:dyDescent="0.3">
      <c r="B19">
        <v>2018</v>
      </c>
      <c r="C19" s="4">
        <v>66300.902000000031</v>
      </c>
      <c r="D19" s="4">
        <f t="shared" si="2"/>
        <v>38.049051138065785</v>
      </c>
      <c r="E19">
        <f t="shared" si="0"/>
        <v>57163.981500000009</v>
      </c>
      <c r="F19" s="4">
        <f t="shared" si="1"/>
        <v>57046.046999999999</v>
      </c>
      <c r="G19">
        <f t="shared" si="3"/>
        <v>53727.38459999999</v>
      </c>
    </row>
    <row r="20" spans="2:14" x14ac:dyDescent="0.3">
      <c r="B20">
        <v>2019</v>
      </c>
      <c r="C20" s="4">
        <v>56810.177999999985</v>
      </c>
      <c r="D20" s="4">
        <f t="shared" si="2"/>
        <v>-14.314622748269763</v>
      </c>
      <c r="E20">
        <f t="shared" si="0"/>
        <v>61555.540000000008</v>
      </c>
      <c r="F20" s="4">
        <f t="shared" si="1"/>
        <v>61054.000666666667</v>
      </c>
    </row>
    <row r="21" spans="2:14" x14ac:dyDescent="0.3">
      <c r="B21">
        <v>2020</v>
      </c>
      <c r="C21" s="4">
        <v>60050.921999999991</v>
      </c>
      <c r="D21" s="4">
        <f t="shared" si="2"/>
        <v>5.7045130187763302</v>
      </c>
      <c r="E21">
        <f t="shared" si="0"/>
        <v>58430.549999999988</v>
      </c>
      <c r="G21" s="4"/>
    </row>
    <row r="26" spans="2:14" ht="15.6" x14ac:dyDescent="0.3">
      <c r="K26" s="39"/>
      <c r="L26" s="39"/>
    </row>
    <row r="27" spans="2:14" ht="15.6" x14ac:dyDescent="0.3">
      <c r="K27" s="39"/>
      <c r="L27" s="39"/>
    </row>
    <row r="28" spans="2:14" x14ac:dyDescent="0.3">
      <c r="B28" s="4" t="s">
        <v>1674</v>
      </c>
      <c r="C28" s="4" t="s">
        <v>1677</v>
      </c>
      <c r="D28" s="4" t="s">
        <v>1709</v>
      </c>
      <c r="E28" s="4" t="s">
        <v>1691</v>
      </c>
      <c r="F28" s="4" t="s">
        <v>1711</v>
      </c>
      <c r="G28" s="4" t="s">
        <v>1710</v>
      </c>
    </row>
    <row r="29" spans="2:14" x14ac:dyDescent="0.3">
      <c r="B29">
        <v>2001</v>
      </c>
      <c r="C29" s="4">
        <v>298.36799999999999</v>
      </c>
      <c r="D29" s="4"/>
      <c r="F29" s="4"/>
      <c r="G29" s="4"/>
      <c r="M29" s="31"/>
      <c r="N29" s="31"/>
    </row>
    <row r="30" spans="2:14" x14ac:dyDescent="0.3">
      <c r="B30">
        <v>2002</v>
      </c>
      <c r="C30" s="4">
        <v>314.41099999999994</v>
      </c>
      <c r="D30" s="4">
        <f>((C30-C29)/C29)*100</f>
        <v>5.3769170956670793</v>
      </c>
      <c r="E30" s="34">
        <f>(C30+C29)/2</f>
        <v>306.3895</v>
      </c>
      <c r="F30" s="4">
        <f t="shared" ref="F30:F47" si="4">(C29+C30+C31)/3</f>
        <v>309.65333333333331</v>
      </c>
      <c r="G30" s="4"/>
      <c r="M30" s="4"/>
      <c r="N30" s="4"/>
    </row>
    <row r="31" spans="2:14" x14ac:dyDescent="0.3">
      <c r="B31">
        <v>2003</v>
      </c>
      <c r="C31" s="4">
        <v>316.18099999999993</v>
      </c>
      <c r="D31" s="4">
        <f t="shared" ref="D31:D48" si="5">((C31-C30)/C30)*100</f>
        <v>0.56295740288984231</v>
      </c>
      <c r="E31" s="34">
        <f t="shared" ref="E31:E48" si="6">(C31+C30)/2</f>
        <v>315.29599999999994</v>
      </c>
      <c r="F31" s="4">
        <f t="shared" si="4"/>
        <v>358.37233333333324</v>
      </c>
      <c r="G31" s="4">
        <f>(C29+C30+C31+C32+C33)/5</f>
        <v>420.46319999999997</v>
      </c>
      <c r="M31" s="4"/>
      <c r="N31" s="4"/>
    </row>
    <row r="32" spans="2:14" x14ac:dyDescent="0.3">
      <c r="B32">
        <v>2004</v>
      </c>
      <c r="C32" s="4">
        <v>444.52499999999992</v>
      </c>
      <c r="D32" s="4">
        <f t="shared" si="5"/>
        <v>40.591939427100307</v>
      </c>
      <c r="E32" s="34">
        <f t="shared" si="6"/>
        <v>380.35299999999995</v>
      </c>
      <c r="F32" s="4">
        <f t="shared" si="4"/>
        <v>496.51233333333329</v>
      </c>
      <c r="G32" s="4">
        <f t="shared" ref="G32:G46" si="7">(C30+C31+C32+C33+C34)/5</f>
        <v>45504.495599999995</v>
      </c>
      <c r="M32" s="4"/>
      <c r="N32" s="4"/>
    </row>
    <row r="33" spans="2:14" x14ac:dyDescent="0.3">
      <c r="B33">
        <v>2005</v>
      </c>
      <c r="C33" s="4">
        <v>728.83100000000002</v>
      </c>
      <c r="D33" s="4">
        <f t="shared" si="5"/>
        <v>63.957257747033381</v>
      </c>
      <c r="E33" s="34">
        <f t="shared" si="6"/>
        <v>586.678</v>
      </c>
      <c r="F33" s="4">
        <f t="shared" si="4"/>
        <v>75630.628666666656</v>
      </c>
      <c r="G33" s="4">
        <f t="shared" si="7"/>
        <v>92259.783999999985</v>
      </c>
      <c r="M33" s="4"/>
      <c r="N33" s="4"/>
    </row>
    <row r="34" spans="2:14" x14ac:dyDescent="0.3">
      <c r="B34">
        <v>2006</v>
      </c>
      <c r="C34" s="4">
        <v>225718.52999999997</v>
      </c>
      <c r="D34" s="4">
        <f t="shared" si="5"/>
        <v>30869.940905367632</v>
      </c>
      <c r="E34" s="34">
        <f t="shared" si="6"/>
        <v>113223.68049999999</v>
      </c>
      <c r="F34" s="4">
        <f t="shared" si="4"/>
        <v>153512.73799999998</v>
      </c>
      <c r="G34" s="4">
        <f t="shared" si="7"/>
        <v>157335.50279999999</v>
      </c>
      <c r="M34" s="4"/>
      <c r="N34" s="4"/>
    </row>
    <row r="35" spans="2:14" x14ac:dyDescent="0.3">
      <c r="B35">
        <v>2007</v>
      </c>
      <c r="C35" s="4">
        <v>234090.85299999997</v>
      </c>
      <c r="D35" s="4">
        <f t="shared" si="5"/>
        <v>3.7091872785101012</v>
      </c>
      <c r="E35" s="34">
        <f t="shared" si="6"/>
        <v>229904.69149999996</v>
      </c>
      <c r="F35" s="4">
        <f t="shared" si="4"/>
        <v>261834.71933333328</v>
      </c>
      <c r="G35" s="4">
        <f t="shared" si="7"/>
        <v>255053.99959999992</v>
      </c>
      <c r="M35" s="4"/>
      <c r="N35" s="4"/>
    </row>
    <row r="36" spans="2:14" x14ac:dyDescent="0.3">
      <c r="B36">
        <v>2008</v>
      </c>
      <c r="C36" s="4">
        <v>325694.77499999997</v>
      </c>
      <c r="D36" s="4">
        <f t="shared" si="5"/>
        <v>39.131781881285207</v>
      </c>
      <c r="E36" s="34">
        <f t="shared" si="6"/>
        <v>279892.81399999995</v>
      </c>
      <c r="F36" s="4">
        <f t="shared" si="4"/>
        <v>349607.54566666664</v>
      </c>
      <c r="G36" s="4">
        <f t="shared" si="7"/>
        <v>296334.30859999999</v>
      </c>
      <c r="M36" s="4"/>
      <c r="N36" s="4"/>
    </row>
    <row r="37" spans="2:14" x14ac:dyDescent="0.3">
      <c r="B37">
        <v>2009</v>
      </c>
      <c r="C37" s="4">
        <v>489037.00899999996</v>
      </c>
      <c r="D37" s="4">
        <f t="shared" si="5"/>
        <v>50.151935658163382</v>
      </c>
      <c r="E37" s="34">
        <f t="shared" si="6"/>
        <v>407365.89199999999</v>
      </c>
      <c r="F37" s="4">
        <f t="shared" si="4"/>
        <v>340620.72000000003</v>
      </c>
      <c r="G37" s="4">
        <f t="shared" si="7"/>
        <v>392175.97499999992</v>
      </c>
      <c r="M37" s="4"/>
      <c r="N37" s="4"/>
    </row>
    <row r="38" spans="2:14" x14ac:dyDescent="0.3">
      <c r="B38">
        <v>2010</v>
      </c>
      <c r="C38" s="4">
        <v>207130.37600000005</v>
      </c>
      <c r="D38" s="4">
        <f t="shared" si="5"/>
        <v>-57.645255433009559</v>
      </c>
      <c r="E38" s="34">
        <f t="shared" si="6"/>
        <v>348083.6925</v>
      </c>
      <c r="F38" s="4">
        <f t="shared" si="4"/>
        <v>467031.41566666664</v>
      </c>
      <c r="G38" s="4">
        <f t="shared" si="7"/>
        <v>533209.39639999997</v>
      </c>
      <c r="M38" s="4"/>
      <c r="N38" s="4"/>
    </row>
    <row r="39" spans="2:14" x14ac:dyDescent="0.3">
      <c r="B39">
        <v>2011</v>
      </c>
      <c r="C39" s="4">
        <v>704926.86199999985</v>
      </c>
      <c r="D39" s="4">
        <f t="shared" si="5"/>
        <v>240.33002576116584</v>
      </c>
      <c r="E39" s="34">
        <f t="shared" si="6"/>
        <v>456028.61899999995</v>
      </c>
      <c r="F39" s="4">
        <f t="shared" si="4"/>
        <v>617105.06599999999</v>
      </c>
      <c r="G39" s="4">
        <f t="shared" si="7"/>
        <v>621283.18980000005</v>
      </c>
      <c r="M39" s="4"/>
      <c r="N39" s="4"/>
    </row>
    <row r="40" spans="2:14" x14ac:dyDescent="0.3">
      <c r="B40">
        <v>2012</v>
      </c>
      <c r="C40" s="4">
        <v>939257.96000000008</v>
      </c>
      <c r="D40" s="4">
        <f t="shared" si="5"/>
        <v>33.241902193251974</v>
      </c>
      <c r="E40" s="34">
        <f t="shared" si="6"/>
        <v>822092.41099999996</v>
      </c>
      <c r="F40" s="4">
        <f t="shared" si="4"/>
        <v>803416.18799999997</v>
      </c>
      <c r="G40" s="4">
        <f t="shared" si="7"/>
        <v>712006.32759999996</v>
      </c>
      <c r="M40" s="4"/>
      <c r="N40" s="4"/>
    </row>
    <row r="41" spans="2:14" x14ac:dyDescent="0.3">
      <c r="B41">
        <v>2013</v>
      </c>
      <c r="C41" s="4">
        <v>766063.74199999997</v>
      </c>
      <c r="D41" s="4">
        <f t="shared" si="5"/>
        <v>-18.439473006968189</v>
      </c>
      <c r="E41" s="34">
        <f t="shared" si="6"/>
        <v>852660.85100000002</v>
      </c>
      <c r="F41" s="4">
        <f t="shared" si="4"/>
        <v>882658.1333333333</v>
      </c>
      <c r="G41" s="4">
        <f t="shared" si="7"/>
        <v>792136.9267999999</v>
      </c>
      <c r="M41" s="4"/>
      <c r="N41" s="4"/>
    </row>
    <row r="42" spans="2:14" x14ac:dyDescent="0.3">
      <c r="B42">
        <v>2014</v>
      </c>
      <c r="C42" s="4">
        <v>942652.69799999974</v>
      </c>
      <c r="D42" s="4">
        <f t="shared" si="5"/>
        <v>23.051470304412316</v>
      </c>
      <c r="E42" s="34">
        <f t="shared" si="6"/>
        <v>854358.21999999986</v>
      </c>
      <c r="F42" s="4">
        <f t="shared" si="4"/>
        <v>772166.60399999993</v>
      </c>
      <c r="G42" s="4">
        <f t="shared" si="7"/>
        <v>743543.59539999999</v>
      </c>
      <c r="M42" s="4"/>
      <c r="N42" s="4"/>
    </row>
    <row r="43" spans="2:14" x14ac:dyDescent="0.3">
      <c r="B43">
        <v>2015</v>
      </c>
      <c r="C43" s="4">
        <v>607783.37200000009</v>
      </c>
      <c r="D43" s="4">
        <f t="shared" si="5"/>
        <v>-35.524146561133563</v>
      </c>
      <c r="E43" s="34">
        <f t="shared" si="6"/>
        <v>775218.03499999992</v>
      </c>
      <c r="F43" s="4">
        <f t="shared" si="4"/>
        <v>670798.7583333333</v>
      </c>
      <c r="G43" s="4">
        <f t="shared" si="7"/>
        <v>674756.71799999999</v>
      </c>
      <c r="M43" s="4"/>
      <c r="N43" s="4"/>
    </row>
    <row r="44" spans="2:14" x14ac:dyDescent="0.3">
      <c r="B44">
        <v>2016</v>
      </c>
      <c r="C44" s="4">
        <v>461960.20499999996</v>
      </c>
      <c r="D44" s="4">
        <f t="shared" si="5"/>
        <v>-23.992621996246406</v>
      </c>
      <c r="E44" s="34">
        <f t="shared" si="6"/>
        <v>534871.78850000002</v>
      </c>
      <c r="F44" s="4">
        <f t="shared" si="4"/>
        <v>555022.38333333342</v>
      </c>
      <c r="G44" s="4">
        <f t="shared" si="7"/>
        <v>639784.11119999993</v>
      </c>
      <c r="M44" s="4"/>
      <c r="N44" s="4"/>
    </row>
    <row r="45" spans="2:14" x14ac:dyDescent="0.3">
      <c r="B45">
        <v>2017</v>
      </c>
      <c r="C45" s="4">
        <v>595323.57300000009</v>
      </c>
      <c r="D45" s="4">
        <f t="shared" si="5"/>
        <v>28.869016542236608</v>
      </c>
      <c r="E45" s="34">
        <f t="shared" si="6"/>
        <v>528641.88899999997</v>
      </c>
      <c r="F45" s="4">
        <f t="shared" si="4"/>
        <v>549494.82866666664</v>
      </c>
      <c r="G45" s="4">
        <f t="shared" si="7"/>
        <v>567527.32600000012</v>
      </c>
      <c r="M45" s="4"/>
      <c r="N45" s="4"/>
    </row>
    <row r="46" spans="2:14" x14ac:dyDescent="0.3">
      <c r="B46">
        <v>2018</v>
      </c>
      <c r="C46" s="4">
        <v>591200.70799999987</v>
      </c>
      <c r="D46" s="4">
        <f t="shared" si="5"/>
        <v>-0.69254186915931559</v>
      </c>
      <c r="E46" s="34">
        <f t="shared" si="6"/>
        <v>593262.14049999998</v>
      </c>
      <c r="F46" s="4">
        <f t="shared" si="4"/>
        <v>589297.6843333334</v>
      </c>
      <c r="G46" s="4">
        <f t="shared" si="7"/>
        <v>530549.52659999998</v>
      </c>
      <c r="M46" s="4"/>
      <c r="N46" s="4"/>
    </row>
    <row r="47" spans="2:14" x14ac:dyDescent="0.3">
      <c r="B47">
        <v>2019</v>
      </c>
      <c r="C47" s="4">
        <v>581368.77200000023</v>
      </c>
      <c r="D47" s="4">
        <f t="shared" si="5"/>
        <v>-1.6630453696952676</v>
      </c>
      <c r="E47" s="34">
        <f t="shared" si="6"/>
        <v>586284.74</v>
      </c>
      <c r="F47" s="4">
        <f t="shared" si="4"/>
        <v>531821.28500000003</v>
      </c>
      <c r="G47" s="4"/>
      <c r="M47" s="4"/>
      <c r="N47" s="4"/>
    </row>
    <row r="48" spans="2:14" x14ac:dyDescent="0.3">
      <c r="B48">
        <v>2020</v>
      </c>
      <c r="C48" s="4">
        <v>422894.37499999994</v>
      </c>
      <c r="D48" s="4">
        <f t="shared" si="5"/>
        <v>-27.258842344562705</v>
      </c>
      <c r="E48" s="34">
        <f t="shared" si="6"/>
        <v>502131.57350000006</v>
      </c>
      <c r="F48" s="4"/>
      <c r="G48" s="4"/>
      <c r="M48" s="4"/>
      <c r="N48" s="4"/>
    </row>
    <row r="49" spans="4:13" x14ac:dyDescent="0.3">
      <c r="D49" s="4"/>
      <c r="L49" s="4"/>
      <c r="M49" s="4"/>
    </row>
    <row r="50" spans="4:13" x14ac:dyDescent="0.3">
      <c r="L50" s="4"/>
      <c r="M50" s="4"/>
    </row>
    <row r="51" spans="4:13" x14ac:dyDescent="0.3">
      <c r="K51" s="4"/>
      <c r="L51" s="4"/>
      <c r="M51" s="4"/>
    </row>
    <row r="52" spans="4:13" x14ac:dyDescent="0.3">
      <c r="K52" s="4"/>
      <c r="L52" s="4"/>
      <c r="M52" s="4"/>
    </row>
  </sheetData>
  <phoneticPr fontId="4" type="noConversion"/>
  <pageMargins left="0.7" right="0.7" top="0.75" bottom="0.75" header="0.3" footer="0.3"/>
  <pageSetup paperSize="9" orientation="portrait" r:id="rId1"/>
  <drawing r:id="rId2"/>
  <tableParts count="2">
    <tablePart r:id="rId3"/>
    <tablePart r:id="rId4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A20C28-D525-4CD5-84FA-D60361DEDEF5}">
  <dimension ref="A1:AC28"/>
  <sheetViews>
    <sheetView zoomScale="83" zoomScaleNormal="83" workbookViewId="0">
      <selection activeCell="AG28" sqref="AG28"/>
    </sheetView>
  </sheetViews>
  <sheetFormatPr defaultRowHeight="14.4" x14ac:dyDescent="0.3"/>
  <cols>
    <col min="1" max="1" width="10.109375" bestFit="1" customWidth="1"/>
    <col min="2" max="2" width="13.109375" customWidth="1"/>
    <col min="3" max="3" width="10.6640625" customWidth="1"/>
    <col min="4" max="4" width="9.5546875" bestFit="1" customWidth="1"/>
    <col min="20" max="20" width="9.5546875" bestFit="1" customWidth="1"/>
    <col min="21" max="21" width="12.5546875" customWidth="1"/>
    <col min="22" max="22" width="10.6640625" customWidth="1"/>
  </cols>
  <sheetData>
    <row r="1" spans="1:25" x14ac:dyDescent="0.3">
      <c r="A1" s="4" t="s">
        <v>1674</v>
      </c>
      <c r="B1" s="4" t="s">
        <v>1683</v>
      </c>
      <c r="C1" t="s">
        <v>1681</v>
      </c>
      <c r="D1" t="s">
        <v>1682</v>
      </c>
      <c r="E1" t="s">
        <v>1684</v>
      </c>
      <c r="F1" t="s">
        <v>1685</v>
      </c>
      <c r="T1" s="4" t="s">
        <v>1674</v>
      </c>
      <c r="U1" s="4" t="s">
        <v>1714</v>
      </c>
      <c r="V1" t="s">
        <v>1681</v>
      </c>
      <c r="W1" t="s">
        <v>1688</v>
      </c>
      <c r="X1" t="s">
        <v>1684</v>
      </c>
      <c r="Y1" t="s">
        <v>1685</v>
      </c>
    </row>
    <row r="2" spans="1:25" x14ac:dyDescent="0.3">
      <c r="A2">
        <v>2001</v>
      </c>
      <c r="B2" s="4">
        <v>2210.3749999999995</v>
      </c>
      <c r="C2">
        <v>2010.5</v>
      </c>
      <c r="D2">
        <f>A2-C2</f>
        <v>-9.5</v>
      </c>
      <c r="E2">
        <f>B2*D2</f>
        <v>-20998.562499999996</v>
      </c>
      <c r="F2">
        <f>D2*D2</f>
        <v>90.25</v>
      </c>
      <c r="T2">
        <v>2001</v>
      </c>
      <c r="U2" s="4">
        <v>298.36799999999999</v>
      </c>
      <c r="V2">
        <v>2010.5</v>
      </c>
      <c r="W2">
        <f>T2-V2</f>
        <v>-9.5</v>
      </c>
      <c r="X2">
        <f>W2*U2</f>
        <v>-2834.4960000000001</v>
      </c>
      <c r="Y2">
        <f>W2*W2</f>
        <v>90.25</v>
      </c>
    </row>
    <row r="3" spans="1:25" x14ac:dyDescent="0.3">
      <c r="A3">
        <v>2002</v>
      </c>
      <c r="B3" s="4">
        <v>4649.183</v>
      </c>
      <c r="C3">
        <v>2010.5</v>
      </c>
      <c r="D3">
        <f t="shared" ref="D3:D21" si="0">A3-C3</f>
        <v>-8.5</v>
      </c>
      <c r="E3">
        <f t="shared" ref="E3:E21" si="1">B3*D3</f>
        <v>-39518.055500000002</v>
      </c>
      <c r="F3">
        <f t="shared" ref="F3:F21" si="2">D3*D3</f>
        <v>72.25</v>
      </c>
      <c r="T3">
        <v>2002</v>
      </c>
      <c r="U3" s="4">
        <v>314.41099999999994</v>
      </c>
      <c r="V3">
        <v>2010.5</v>
      </c>
      <c r="W3">
        <f t="shared" ref="W3:W21" si="3">T3-V3</f>
        <v>-8.5</v>
      </c>
      <c r="X3">
        <f t="shared" ref="X3:X21" si="4">W3*U3</f>
        <v>-2672.4934999999996</v>
      </c>
      <c r="Y3">
        <f t="shared" ref="Y3:Y21" si="5">W3*W3</f>
        <v>72.25</v>
      </c>
    </row>
    <row r="4" spans="1:25" x14ac:dyDescent="0.3">
      <c r="A4">
        <v>2003</v>
      </c>
      <c r="B4" s="4">
        <v>4818.9849999999979</v>
      </c>
      <c r="C4">
        <v>2010.5</v>
      </c>
      <c r="D4">
        <f t="shared" si="0"/>
        <v>-7.5</v>
      </c>
      <c r="E4">
        <f t="shared" si="1"/>
        <v>-36142.387499999983</v>
      </c>
      <c r="F4">
        <f t="shared" si="2"/>
        <v>56.25</v>
      </c>
      <c r="T4">
        <v>2003</v>
      </c>
      <c r="U4" s="4">
        <v>316.18099999999993</v>
      </c>
      <c r="V4">
        <v>2010.5</v>
      </c>
      <c r="W4">
        <f t="shared" si="3"/>
        <v>-7.5</v>
      </c>
      <c r="X4">
        <f t="shared" si="4"/>
        <v>-2371.3574999999996</v>
      </c>
      <c r="Y4">
        <f t="shared" si="5"/>
        <v>56.25</v>
      </c>
    </row>
    <row r="5" spans="1:25" x14ac:dyDescent="0.3">
      <c r="A5">
        <v>2004</v>
      </c>
      <c r="B5" s="4">
        <v>4950.3259999999991</v>
      </c>
      <c r="C5">
        <v>2010.5</v>
      </c>
      <c r="D5">
        <f t="shared" si="0"/>
        <v>-6.5</v>
      </c>
      <c r="E5">
        <f t="shared" si="1"/>
        <v>-32177.118999999995</v>
      </c>
      <c r="F5">
        <f t="shared" si="2"/>
        <v>42.25</v>
      </c>
      <c r="T5">
        <v>2004</v>
      </c>
      <c r="U5" s="4">
        <v>444.52499999999992</v>
      </c>
      <c r="V5">
        <v>2010.5</v>
      </c>
      <c r="W5">
        <f t="shared" si="3"/>
        <v>-6.5</v>
      </c>
      <c r="X5">
        <f t="shared" si="4"/>
        <v>-2889.4124999999995</v>
      </c>
      <c r="Y5">
        <f t="shared" si="5"/>
        <v>42.25</v>
      </c>
    </row>
    <row r="6" spans="1:25" x14ac:dyDescent="0.3">
      <c r="A6">
        <v>2005</v>
      </c>
      <c r="B6" s="4">
        <v>4384.4469999999992</v>
      </c>
      <c r="C6">
        <v>2010.5</v>
      </c>
      <c r="D6">
        <f t="shared" si="0"/>
        <v>-5.5</v>
      </c>
      <c r="E6">
        <f t="shared" si="1"/>
        <v>-24114.458499999997</v>
      </c>
      <c r="F6">
        <f t="shared" si="2"/>
        <v>30.25</v>
      </c>
      <c r="T6">
        <v>2005</v>
      </c>
      <c r="U6" s="4">
        <v>728.83100000000002</v>
      </c>
      <c r="V6">
        <v>2010.5</v>
      </c>
      <c r="W6">
        <f t="shared" si="3"/>
        <v>-5.5</v>
      </c>
      <c r="X6">
        <f t="shared" si="4"/>
        <v>-4008.5705000000003</v>
      </c>
      <c r="Y6">
        <f t="shared" si="5"/>
        <v>30.25</v>
      </c>
    </row>
    <row r="7" spans="1:25" x14ac:dyDescent="0.3">
      <c r="A7">
        <v>2006</v>
      </c>
      <c r="B7" s="4">
        <v>44139.759000000005</v>
      </c>
      <c r="C7">
        <v>2010.5</v>
      </c>
      <c r="D7">
        <f t="shared" si="0"/>
        <v>-4.5</v>
      </c>
      <c r="E7">
        <f t="shared" si="1"/>
        <v>-198628.91550000003</v>
      </c>
      <c r="F7">
        <f t="shared" si="2"/>
        <v>20.25</v>
      </c>
      <c r="T7">
        <v>2006</v>
      </c>
      <c r="U7" s="4">
        <v>225718.52999999997</v>
      </c>
      <c r="V7">
        <v>2010.5</v>
      </c>
      <c r="W7">
        <f t="shared" si="3"/>
        <v>-4.5</v>
      </c>
      <c r="X7">
        <f t="shared" si="4"/>
        <v>-1015733.3849999999</v>
      </c>
      <c r="Y7">
        <f t="shared" si="5"/>
        <v>20.25</v>
      </c>
    </row>
    <row r="8" spans="1:25" x14ac:dyDescent="0.3">
      <c r="A8">
        <v>2007</v>
      </c>
      <c r="B8" s="4">
        <v>8757.7379999999994</v>
      </c>
      <c r="C8">
        <v>2010.5</v>
      </c>
      <c r="D8">
        <f t="shared" si="0"/>
        <v>-3.5</v>
      </c>
      <c r="E8">
        <f t="shared" si="1"/>
        <v>-30652.082999999999</v>
      </c>
      <c r="F8">
        <f t="shared" si="2"/>
        <v>12.25</v>
      </c>
      <c r="T8">
        <v>2007</v>
      </c>
      <c r="U8" s="4">
        <v>234090.85299999997</v>
      </c>
      <c r="V8">
        <v>2010.5</v>
      </c>
      <c r="W8">
        <f t="shared" si="3"/>
        <v>-3.5</v>
      </c>
      <c r="X8">
        <f t="shared" si="4"/>
        <v>-819317.98549999995</v>
      </c>
      <c r="Y8">
        <f t="shared" si="5"/>
        <v>12.25</v>
      </c>
    </row>
    <row r="9" spans="1:25" x14ac:dyDescent="0.3">
      <c r="A9">
        <v>2008</v>
      </c>
      <c r="B9" s="4">
        <v>16999.579999999998</v>
      </c>
      <c r="C9">
        <v>2010.5</v>
      </c>
      <c r="D9">
        <f t="shared" si="0"/>
        <v>-2.5</v>
      </c>
      <c r="E9">
        <f t="shared" si="1"/>
        <v>-42498.95</v>
      </c>
      <c r="F9">
        <f t="shared" si="2"/>
        <v>6.25</v>
      </c>
      <c r="T9">
        <v>2008</v>
      </c>
      <c r="U9" s="4">
        <v>325694.77499999997</v>
      </c>
      <c r="V9">
        <v>2010.5</v>
      </c>
      <c r="W9">
        <f t="shared" si="3"/>
        <v>-2.5</v>
      </c>
      <c r="X9">
        <f t="shared" si="4"/>
        <v>-814236.93749999988</v>
      </c>
      <c r="Y9">
        <f t="shared" si="5"/>
        <v>6.25</v>
      </c>
    </row>
    <row r="10" spans="1:25" x14ac:dyDescent="0.3">
      <c r="A10">
        <v>2009</v>
      </c>
      <c r="B10" s="4">
        <v>25301.690999999999</v>
      </c>
      <c r="C10">
        <v>2010.5</v>
      </c>
      <c r="D10">
        <f t="shared" si="0"/>
        <v>-1.5</v>
      </c>
      <c r="E10">
        <f t="shared" si="1"/>
        <v>-37952.536500000002</v>
      </c>
      <c r="F10">
        <f t="shared" si="2"/>
        <v>2.25</v>
      </c>
      <c r="T10">
        <v>2009</v>
      </c>
      <c r="U10" s="4">
        <v>489037.00899999996</v>
      </c>
      <c r="V10">
        <v>2010.5</v>
      </c>
      <c r="W10">
        <f t="shared" si="3"/>
        <v>-1.5</v>
      </c>
      <c r="X10">
        <f t="shared" si="4"/>
        <v>-733555.51349999988</v>
      </c>
      <c r="Y10">
        <f t="shared" si="5"/>
        <v>2.25</v>
      </c>
    </row>
    <row r="11" spans="1:25" x14ac:dyDescent="0.3">
      <c r="A11">
        <v>2010</v>
      </c>
      <c r="B11" s="4">
        <v>21239.118999999995</v>
      </c>
      <c r="C11">
        <v>2010.5</v>
      </c>
      <c r="D11">
        <f t="shared" si="0"/>
        <v>-0.5</v>
      </c>
      <c r="E11">
        <f t="shared" si="1"/>
        <v>-10619.559499999998</v>
      </c>
      <c r="F11">
        <f t="shared" si="2"/>
        <v>0.25</v>
      </c>
      <c r="T11">
        <v>2010</v>
      </c>
      <c r="U11" s="4">
        <v>207130.37600000005</v>
      </c>
      <c r="V11">
        <v>2010.5</v>
      </c>
      <c r="W11">
        <f t="shared" si="3"/>
        <v>-0.5</v>
      </c>
      <c r="X11">
        <f t="shared" si="4"/>
        <v>-103565.18800000002</v>
      </c>
      <c r="Y11">
        <f t="shared" si="5"/>
        <v>0.25</v>
      </c>
    </row>
    <row r="12" spans="1:25" x14ac:dyDescent="0.3">
      <c r="A12">
        <v>2011</v>
      </c>
      <c r="B12" s="4">
        <v>870605.98600000015</v>
      </c>
      <c r="C12">
        <v>2010.5</v>
      </c>
      <c r="D12">
        <f t="shared" si="0"/>
        <v>0.5</v>
      </c>
      <c r="E12">
        <f t="shared" si="1"/>
        <v>435302.99300000007</v>
      </c>
      <c r="F12">
        <f t="shared" si="2"/>
        <v>0.25</v>
      </c>
      <c r="T12">
        <v>2011</v>
      </c>
      <c r="U12" s="4">
        <v>704926.86199999985</v>
      </c>
      <c r="V12">
        <v>2010.5</v>
      </c>
      <c r="W12">
        <f t="shared" si="3"/>
        <v>0.5</v>
      </c>
      <c r="X12">
        <f t="shared" si="4"/>
        <v>352463.43099999992</v>
      </c>
      <c r="Y12">
        <f t="shared" si="5"/>
        <v>0.25</v>
      </c>
    </row>
    <row r="13" spans="1:25" x14ac:dyDescent="0.3">
      <c r="A13">
        <v>2012</v>
      </c>
      <c r="B13" s="4">
        <v>33395.535999999993</v>
      </c>
      <c r="C13">
        <v>2010.5</v>
      </c>
      <c r="D13">
        <f t="shared" si="0"/>
        <v>1.5</v>
      </c>
      <c r="E13">
        <f t="shared" si="1"/>
        <v>50093.303999999989</v>
      </c>
      <c r="F13">
        <f t="shared" si="2"/>
        <v>2.25</v>
      </c>
      <c r="T13">
        <v>2012</v>
      </c>
      <c r="U13" s="4">
        <v>939257.96000000008</v>
      </c>
      <c r="V13">
        <v>2010.5</v>
      </c>
      <c r="W13">
        <f t="shared" si="3"/>
        <v>1.5</v>
      </c>
      <c r="X13">
        <f t="shared" si="4"/>
        <v>1408886.9400000002</v>
      </c>
      <c r="Y13">
        <f t="shared" si="5"/>
        <v>2.25</v>
      </c>
    </row>
    <row r="14" spans="1:25" x14ac:dyDescent="0.3">
      <c r="A14">
        <v>2013</v>
      </c>
      <c r="B14" s="4">
        <v>40253.150000000009</v>
      </c>
      <c r="C14">
        <v>2010.5</v>
      </c>
      <c r="D14">
        <f t="shared" si="0"/>
        <v>2.5</v>
      </c>
      <c r="E14">
        <f t="shared" si="1"/>
        <v>100632.87500000003</v>
      </c>
      <c r="F14">
        <f t="shared" si="2"/>
        <v>6.25</v>
      </c>
      <c r="T14">
        <v>2013</v>
      </c>
      <c r="U14" s="4">
        <v>766063.74199999997</v>
      </c>
      <c r="V14">
        <v>2010.5</v>
      </c>
      <c r="W14">
        <f t="shared" si="3"/>
        <v>2.5</v>
      </c>
      <c r="X14">
        <f t="shared" si="4"/>
        <v>1915159.355</v>
      </c>
      <c r="Y14">
        <f t="shared" si="5"/>
        <v>6.25</v>
      </c>
    </row>
    <row r="15" spans="1:25" x14ac:dyDescent="0.3">
      <c r="A15">
        <v>2014</v>
      </c>
      <c r="B15" s="4">
        <v>42478.615000000013</v>
      </c>
      <c r="C15">
        <v>2010.5</v>
      </c>
      <c r="D15">
        <f t="shared" si="0"/>
        <v>3.5</v>
      </c>
      <c r="E15">
        <f t="shared" si="1"/>
        <v>148675.15250000005</v>
      </c>
      <c r="F15">
        <f t="shared" si="2"/>
        <v>12.25</v>
      </c>
      <c r="T15">
        <v>2014</v>
      </c>
      <c r="U15" s="4">
        <v>942652.69799999974</v>
      </c>
      <c r="V15">
        <v>2010.5</v>
      </c>
      <c r="W15">
        <f t="shared" si="3"/>
        <v>3.5</v>
      </c>
      <c r="X15">
        <f t="shared" si="4"/>
        <v>3299284.442999999</v>
      </c>
      <c r="Y15">
        <f t="shared" si="5"/>
        <v>12.25</v>
      </c>
    </row>
    <row r="16" spans="1:25" x14ac:dyDescent="0.3">
      <c r="A16">
        <v>2015</v>
      </c>
      <c r="B16" s="4">
        <v>30391.572000000026</v>
      </c>
      <c r="C16">
        <v>2010.5</v>
      </c>
      <c r="D16">
        <f t="shared" si="0"/>
        <v>4.5</v>
      </c>
      <c r="E16">
        <f t="shared" si="1"/>
        <v>136762.07400000011</v>
      </c>
      <c r="F16">
        <f t="shared" si="2"/>
        <v>20.25</v>
      </c>
      <c r="T16">
        <v>2015</v>
      </c>
      <c r="U16" s="4">
        <v>607783.37200000009</v>
      </c>
      <c r="V16">
        <v>2010.5</v>
      </c>
      <c r="W16">
        <f t="shared" si="3"/>
        <v>4.5</v>
      </c>
      <c r="X16">
        <f t="shared" si="4"/>
        <v>2735025.1740000006</v>
      </c>
      <c r="Y16">
        <f t="shared" si="5"/>
        <v>20.25</v>
      </c>
    </row>
    <row r="17" spans="1:29" x14ac:dyDescent="0.3">
      <c r="A17">
        <v>2016</v>
      </c>
      <c r="B17" s="4">
        <v>37447.859999999993</v>
      </c>
      <c r="C17">
        <v>2010.5</v>
      </c>
      <c r="D17">
        <f t="shared" si="0"/>
        <v>5.5</v>
      </c>
      <c r="E17">
        <f t="shared" si="1"/>
        <v>205963.22999999995</v>
      </c>
      <c r="F17">
        <f t="shared" si="2"/>
        <v>30.25</v>
      </c>
      <c r="T17">
        <v>2016</v>
      </c>
      <c r="U17" s="4">
        <v>461960.20499999996</v>
      </c>
      <c r="V17">
        <v>2010.5</v>
      </c>
      <c r="W17">
        <f t="shared" si="3"/>
        <v>5.5</v>
      </c>
      <c r="X17">
        <f t="shared" si="4"/>
        <v>2540781.1274999999</v>
      </c>
      <c r="Y17">
        <f t="shared" si="5"/>
        <v>30.25</v>
      </c>
    </row>
    <row r="18" spans="1:29" x14ac:dyDescent="0.3">
      <c r="A18">
        <v>2017</v>
      </c>
      <c r="B18" s="4">
        <v>48027.060999999987</v>
      </c>
      <c r="C18">
        <v>2010.5</v>
      </c>
      <c r="D18">
        <f t="shared" si="0"/>
        <v>6.5</v>
      </c>
      <c r="E18">
        <f t="shared" si="1"/>
        <v>312175.89649999992</v>
      </c>
      <c r="F18">
        <f t="shared" si="2"/>
        <v>42.25</v>
      </c>
      <c r="T18">
        <v>2017</v>
      </c>
      <c r="U18" s="4">
        <v>595323.57300000009</v>
      </c>
      <c r="V18">
        <v>2010.5</v>
      </c>
      <c r="W18">
        <f t="shared" si="3"/>
        <v>6.5</v>
      </c>
      <c r="X18">
        <f t="shared" si="4"/>
        <v>3869603.2245000005</v>
      </c>
      <c r="Y18">
        <f t="shared" si="5"/>
        <v>42.25</v>
      </c>
    </row>
    <row r="19" spans="1:29" ht="15.6" x14ac:dyDescent="0.3">
      <c r="A19">
        <v>2018</v>
      </c>
      <c r="B19" s="4">
        <v>66300.902000000031</v>
      </c>
      <c r="C19">
        <v>2010.5</v>
      </c>
      <c r="D19">
        <f t="shared" si="0"/>
        <v>7.5</v>
      </c>
      <c r="E19">
        <f t="shared" si="1"/>
        <v>497256.76500000025</v>
      </c>
      <c r="F19">
        <f t="shared" si="2"/>
        <v>56.25</v>
      </c>
      <c r="T19">
        <v>2018</v>
      </c>
      <c r="U19" s="4">
        <v>591200.70799999987</v>
      </c>
      <c r="V19">
        <v>2010.5</v>
      </c>
      <c r="W19">
        <f t="shared" si="3"/>
        <v>7.5</v>
      </c>
      <c r="X19">
        <f t="shared" si="4"/>
        <v>4434005.3099999987</v>
      </c>
      <c r="Y19">
        <f t="shared" si="5"/>
        <v>56.25</v>
      </c>
      <c r="AA19" s="57"/>
      <c r="AB19" s="57"/>
      <c r="AC19" s="57"/>
    </row>
    <row r="20" spans="1:29" x14ac:dyDescent="0.3">
      <c r="A20">
        <v>2019</v>
      </c>
      <c r="B20" s="4">
        <v>56810.177999999985</v>
      </c>
      <c r="C20">
        <v>2010.5</v>
      </c>
      <c r="D20">
        <f t="shared" si="0"/>
        <v>8.5</v>
      </c>
      <c r="E20">
        <f t="shared" si="1"/>
        <v>482886.51299999986</v>
      </c>
      <c r="F20">
        <f t="shared" si="2"/>
        <v>72.25</v>
      </c>
      <c r="T20">
        <v>2019</v>
      </c>
      <c r="U20" s="4">
        <v>581368.77200000023</v>
      </c>
      <c r="V20">
        <v>2010.5</v>
      </c>
      <c r="W20">
        <f t="shared" si="3"/>
        <v>8.5</v>
      </c>
      <c r="X20">
        <f t="shared" si="4"/>
        <v>4941634.5620000018</v>
      </c>
      <c r="Y20">
        <f t="shared" si="5"/>
        <v>72.25</v>
      </c>
    </row>
    <row r="21" spans="1:29" x14ac:dyDescent="0.3">
      <c r="A21">
        <v>2020</v>
      </c>
      <c r="B21" s="4">
        <v>60050.921999999991</v>
      </c>
      <c r="C21">
        <v>2010.5</v>
      </c>
      <c r="D21">
        <f t="shared" si="0"/>
        <v>9.5</v>
      </c>
      <c r="E21">
        <f t="shared" si="1"/>
        <v>570483.75899999996</v>
      </c>
      <c r="F21">
        <f t="shared" si="2"/>
        <v>90.25</v>
      </c>
      <c r="T21">
        <v>2020</v>
      </c>
      <c r="U21" s="4">
        <v>422894.37499999994</v>
      </c>
      <c r="V21">
        <v>2010.5</v>
      </c>
      <c r="W21">
        <f t="shared" si="3"/>
        <v>9.5</v>
      </c>
      <c r="X21">
        <f t="shared" si="4"/>
        <v>4017496.5624999995</v>
      </c>
      <c r="Y21">
        <f t="shared" si="5"/>
        <v>90.25</v>
      </c>
    </row>
    <row r="22" spans="1:29" x14ac:dyDescent="0.3">
      <c r="A22" t="s">
        <v>107</v>
      </c>
      <c r="B22" s="4">
        <f>SUM(B2:B21)</f>
        <v>1423212.9850000001</v>
      </c>
      <c r="E22">
        <f>SUM(E2:E21)</f>
        <v>2466929.9345000004</v>
      </c>
      <c r="F22">
        <f>SUM(F2:F21)</f>
        <v>665</v>
      </c>
      <c r="T22" t="s">
        <v>1673</v>
      </c>
      <c r="U22">
        <f t="shared" ref="U22" si="6">SUM(U2:U21)</f>
        <v>8097206.1259999992</v>
      </c>
      <c r="X22">
        <f>SUM(X2:X21)</f>
        <v>26013154.790000003</v>
      </c>
      <c r="Y22">
        <f>SUM(Y2:Y21)</f>
        <v>665</v>
      </c>
    </row>
    <row r="24" spans="1:29" ht="15.6" x14ac:dyDescent="0.3">
      <c r="A24" s="33" t="s">
        <v>1686</v>
      </c>
      <c r="B24" s="33">
        <f>E22/F22</f>
        <v>3709.6690744360908</v>
      </c>
      <c r="C24" s="33"/>
      <c r="D24" s="33"/>
      <c r="E24" s="33"/>
      <c r="I24" s="57"/>
      <c r="J24" s="57"/>
    </row>
    <row r="25" spans="1:29" ht="14.4" customHeight="1" x14ac:dyDescent="0.3">
      <c r="A25" s="33" t="s">
        <v>1687</v>
      </c>
      <c r="B25" s="33">
        <f>B22/20</f>
        <v>71160.649250000002</v>
      </c>
      <c r="C25" s="33"/>
      <c r="D25" s="33"/>
      <c r="E25" s="33"/>
      <c r="U25" s="33" t="s">
        <v>1712</v>
      </c>
      <c r="V25" s="33">
        <f>X22/Y22</f>
        <v>39117.526000000005</v>
      </c>
      <c r="W25" s="33"/>
      <c r="X25" s="33"/>
      <c r="Y25" s="33"/>
      <c r="Z25" s="33"/>
    </row>
    <row r="26" spans="1:29" x14ac:dyDescent="0.3">
      <c r="A26" s="33"/>
      <c r="B26" s="33"/>
      <c r="C26" s="33"/>
      <c r="D26" s="33"/>
      <c r="E26" s="33"/>
      <c r="U26" s="33" t="s">
        <v>1687</v>
      </c>
      <c r="V26" s="33">
        <f>U22/20</f>
        <v>404860.30629999994</v>
      </c>
      <c r="W26" s="33"/>
      <c r="X26" s="33"/>
      <c r="Y26" s="33"/>
      <c r="Z26" s="33"/>
    </row>
    <row r="27" spans="1:29" ht="21" x14ac:dyDescent="0.4">
      <c r="A27" s="87" t="s">
        <v>1715</v>
      </c>
      <c r="B27" s="33"/>
      <c r="C27" s="33"/>
      <c r="D27" s="33"/>
      <c r="E27" s="33"/>
      <c r="U27" s="33"/>
      <c r="V27" s="33"/>
      <c r="W27" s="33"/>
      <c r="X27" s="33"/>
      <c r="Y27" s="33"/>
      <c r="Z27" s="33"/>
    </row>
    <row r="28" spans="1:29" ht="21" x14ac:dyDescent="0.4">
      <c r="U28" s="87" t="s">
        <v>1713</v>
      </c>
      <c r="V28" s="33"/>
      <c r="W28" s="33"/>
      <c r="X28" s="33"/>
      <c r="Y28" s="33"/>
      <c r="Z28" s="33"/>
    </row>
  </sheetData>
  <pageMargins left="0.7" right="0.7" top="0.75" bottom="0.75" header="0.3" footer="0.3"/>
  <pageSetup paperSize="9" orientation="portrait" r:id="rId1"/>
  <drawing r:id="rId2"/>
  <tableParts count="2">
    <tablePart r:id="rId3"/>
    <tablePart r:id="rId4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25D08-7BE7-48B6-BC61-F85AC7C97F09}">
  <dimension ref="A1:F23"/>
  <sheetViews>
    <sheetView zoomScale="82" zoomScaleNormal="82" workbookViewId="0">
      <selection activeCell="J28" sqref="J28"/>
    </sheetView>
  </sheetViews>
  <sheetFormatPr defaultRowHeight="14.4" x14ac:dyDescent="0.3"/>
  <cols>
    <col min="2" max="2" width="10.88671875" bestFit="1" customWidth="1"/>
    <col min="3" max="3" width="11.109375" bestFit="1" customWidth="1"/>
    <col min="4" max="4" width="14.6640625" bestFit="1" customWidth="1"/>
    <col min="5" max="5" width="7.5546875" bestFit="1" customWidth="1"/>
    <col min="6" max="6" width="24.33203125" bestFit="1" customWidth="1"/>
  </cols>
  <sheetData>
    <row r="1" spans="1:6" x14ac:dyDescent="0.3">
      <c r="A1" t="s">
        <v>1702</v>
      </c>
    </row>
    <row r="3" spans="1:6" x14ac:dyDescent="0.3">
      <c r="A3" s="4" t="s">
        <v>1674</v>
      </c>
      <c r="B3" s="4" t="s">
        <v>1675</v>
      </c>
      <c r="C3" s="4" t="s">
        <v>1677</v>
      </c>
      <c r="D3" s="4" t="s">
        <v>1678</v>
      </c>
      <c r="E3" s="4" t="s">
        <v>1676</v>
      </c>
      <c r="F3" s="4" t="s">
        <v>1692</v>
      </c>
    </row>
    <row r="4" spans="1:6" x14ac:dyDescent="0.3">
      <c r="A4">
        <v>2001</v>
      </c>
      <c r="B4" s="4">
        <v>2210.3749999999995</v>
      </c>
      <c r="C4" s="4">
        <v>298.36799999999999</v>
      </c>
      <c r="D4" s="4">
        <f t="shared" ref="D4:D23" si="0">C4+B4</f>
        <v>2508.7429999999995</v>
      </c>
    </row>
    <row r="5" spans="1:6" x14ac:dyDescent="0.3">
      <c r="A5">
        <v>2002</v>
      </c>
      <c r="B5" s="4">
        <v>4649.183</v>
      </c>
      <c r="C5" s="4">
        <v>314.41099999999994</v>
      </c>
      <c r="D5" s="4">
        <f t="shared" si="0"/>
        <v>4963.5940000000001</v>
      </c>
      <c r="E5" s="4">
        <f t="shared" ref="E5:E23" si="1">((D5-D4)/D4)*100</f>
        <v>97.851832571132277</v>
      </c>
      <c r="F5">
        <f t="shared" ref="F5:F22" si="2">(D4+D5+D6)/3</f>
        <v>4202.5009999999993</v>
      </c>
    </row>
    <row r="6" spans="1:6" x14ac:dyDescent="0.3">
      <c r="A6">
        <v>2003</v>
      </c>
      <c r="B6" s="4">
        <v>4818.9849999999979</v>
      </c>
      <c r="C6" s="4">
        <v>316.18099999999993</v>
      </c>
      <c r="D6" s="4">
        <f t="shared" si="0"/>
        <v>5135.1659999999974</v>
      </c>
      <c r="E6" s="4">
        <f t="shared" si="1"/>
        <v>3.456608256033781</v>
      </c>
      <c r="F6">
        <f t="shared" si="2"/>
        <v>5164.5369999999994</v>
      </c>
    </row>
    <row r="7" spans="1:6" x14ac:dyDescent="0.3">
      <c r="A7">
        <v>2004</v>
      </c>
      <c r="B7" s="4">
        <v>4950.3259999999991</v>
      </c>
      <c r="C7" s="4">
        <v>444.52499999999992</v>
      </c>
      <c r="D7" s="4">
        <f t="shared" si="0"/>
        <v>5394.8509999999987</v>
      </c>
      <c r="E7" s="4">
        <f t="shared" si="1"/>
        <v>5.0569932890193119</v>
      </c>
      <c r="F7">
        <f t="shared" si="2"/>
        <v>5214.4316666666646</v>
      </c>
    </row>
    <row r="8" spans="1:6" x14ac:dyDescent="0.3">
      <c r="A8">
        <v>2005</v>
      </c>
      <c r="B8" s="4">
        <v>4384.4469999999992</v>
      </c>
      <c r="C8" s="4">
        <v>728.83100000000002</v>
      </c>
      <c r="D8" s="4">
        <f t="shared" si="0"/>
        <v>5113.2779999999993</v>
      </c>
      <c r="E8" s="4">
        <f t="shared" si="1"/>
        <v>-5.2192915059192453</v>
      </c>
      <c r="F8">
        <f t="shared" si="2"/>
        <v>93455.472666666668</v>
      </c>
    </row>
    <row r="9" spans="1:6" x14ac:dyDescent="0.3">
      <c r="A9">
        <v>2006</v>
      </c>
      <c r="B9" s="4">
        <v>44139.759000000005</v>
      </c>
      <c r="C9" s="4">
        <v>225718.52999999997</v>
      </c>
      <c r="D9" s="4">
        <f t="shared" si="0"/>
        <v>269858.28899999999</v>
      </c>
      <c r="E9" s="4">
        <f t="shared" si="1"/>
        <v>5177.598616777731</v>
      </c>
      <c r="F9">
        <f t="shared" si="2"/>
        <v>172606.71933333331</v>
      </c>
    </row>
    <row r="10" spans="1:6" x14ac:dyDescent="0.3">
      <c r="A10">
        <v>2007</v>
      </c>
      <c r="B10" s="4">
        <v>8757.7379999999994</v>
      </c>
      <c r="C10" s="4">
        <v>234090.85299999997</v>
      </c>
      <c r="D10" s="4">
        <f t="shared" si="0"/>
        <v>242848.59099999999</v>
      </c>
      <c r="E10" s="4">
        <f t="shared" si="1"/>
        <v>-10.008845049780927</v>
      </c>
      <c r="F10">
        <f t="shared" si="2"/>
        <v>285133.745</v>
      </c>
    </row>
    <row r="11" spans="1:6" x14ac:dyDescent="0.3">
      <c r="A11">
        <v>2008</v>
      </c>
      <c r="B11" s="4">
        <v>16999.579999999998</v>
      </c>
      <c r="C11" s="4">
        <v>325694.77499999997</v>
      </c>
      <c r="D11" s="4">
        <f t="shared" si="0"/>
        <v>342694.35499999998</v>
      </c>
      <c r="E11" s="4">
        <f t="shared" si="1"/>
        <v>41.114409430524553</v>
      </c>
      <c r="F11">
        <f t="shared" si="2"/>
        <v>366627.2153333333</v>
      </c>
    </row>
    <row r="12" spans="1:6" x14ac:dyDescent="0.3">
      <c r="A12">
        <v>2009</v>
      </c>
      <c r="B12" s="4">
        <v>25301.690999999999</v>
      </c>
      <c r="C12" s="4">
        <v>489037.00899999996</v>
      </c>
      <c r="D12" s="4">
        <f t="shared" si="0"/>
        <v>514338.69999999995</v>
      </c>
      <c r="E12" s="4">
        <f t="shared" si="1"/>
        <v>50.08671502628048</v>
      </c>
      <c r="F12">
        <f t="shared" si="2"/>
        <v>361800.85000000003</v>
      </c>
    </row>
    <row r="13" spans="1:6" x14ac:dyDescent="0.3">
      <c r="A13">
        <v>2010</v>
      </c>
      <c r="B13" s="4">
        <v>21239.118999999995</v>
      </c>
      <c r="C13" s="4">
        <v>207130.37600000005</v>
      </c>
      <c r="D13" s="4">
        <f t="shared" si="0"/>
        <v>228369.49500000005</v>
      </c>
      <c r="E13" s="4">
        <f t="shared" si="1"/>
        <v>-55.599394912340827</v>
      </c>
      <c r="F13">
        <f t="shared" si="2"/>
        <v>772747.01433333335</v>
      </c>
    </row>
    <row r="14" spans="1:6" x14ac:dyDescent="0.3">
      <c r="A14">
        <v>2011</v>
      </c>
      <c r="B14" s="4">
        <v>870605.98600000015</v>
      </c>
      <c r="C14" s="4">
        <v>704926.86199999985</v>
      </c>
      <c r="D14" s="4">
        <f t="shared" si="0"/>
        <v>1575532.848</v>
      </c>
      <c r="E14" s="4">
        <f t="shared" si="1"/>
        <v>589.90512414979048</v>
      </c>
      <c r="F14">
        <f t="shared" si="2"/>
        <v>925518.61300000001</v>
      </c>
    </row>
    <row r="15" spans="1:6" x14ac:dyDescent="0.3">
      <c r="A15">
        <v>2012</v>
      </c>
      <c r="B15" s="4">
        <v>33395.535999999993</v>
      </c>
      <c r="C15" s="4">
        <v>939257.96000000008</v>
      </c>
      <c r="D15" s="4">
        <f t="shared" si="0"/>
        <v>972653.49600000004</v>
      </c>
      <c r="E15" s="4">
        <f t="shared" si="1"/>
        <v>-38.265108389539584</v>
      </c>
      <c r="F15">
        <f t="shared" si="2"/>
        <v>1118167.7453333333</v>
      </c>
    </row>
    <row r="16" spans="1:6" x14ac:dyDescent="0.3">
      <c r="A16">
        <v>2013</v>
      </c>
      <c r="B16" s="4">
        <v>40253.150000000009</v>
      </c>
      <c r="C16" s="4">
        <v>766063.74199999997</v>
      </c>
      <c r="D16" s="4">
        <f t="shared" si="0"/>
        <v>806316.89199999999</v>
      </c>
      <c r="E16" s="4">
        <f t="shared" si="1"/>
        <v>-17.101321764025208</v>
      </c>
      <c r="F16">
        <f t="shared" si="2"/>
        <v>921367.23366666667</v>
      </c>
    </row>
    <row r="17" spans="1:6" x14ac:dyDescent="0.3">
      <c r="A17">
        <v>2014</v>
      </c>
      <c r="B17" s="4">
        <v>42478.615000000013</v>
      </c>
      <c r="C17" s="4">
        <v>942652.69799999974</v>
      </c>
      <c r="D17" s="4">
        <f t="shared" si="0"/>
        <v>985131.31299999973</v>
      </c>
      <c r="E17" s="4">
        <f t="shared" si="1"/>
        <v>22.176692907482799</v>
      </c>
      <c r="F17">
        <f t="shared" si="2"/>
        <v>809874.38299999991</v>
      </c>
    </row>
    <row r="18" spans="1:6" x14ac:dyDescent="0.3">
      <c r="A18">
        <v>2015</v>
      </c>
      <c r="B18" s="4">
        <v>30391.572000000026</v>
      </c>
      <c r="C18" s="4">
        <v>607783.37200000009</v>
      </c>
      <c r="D18" s="4">
        <f t="shared" si="0"/>
        <v>638174.94400000013</v>
      </c>
      <c r="E18" s="4">
        <f t="shared" si="1"/>
        <v>-35.219301672933391</v>
      </c>
      <c r="F18">
        <f t="shared" si="2"/>
        <v>707571.4406666666</v>
      </c>
    </row>
    <row r="19" spans="1:6" x14ac:dyDescent="0.3">
      <c r="A19">
        <v>2016</v>
      </c>
      <c r="B19" s="4">
        <v>37447.859999999993</v>
      </c>
      <c r="C19" s="4">
        <v>461960.20499999996</v>
      </c>
      <c r="D19" s="4">
        <f t="shared" si="0"/>
        <v>499408.06499999994</v>
      </c>
      <c r="E19" s="4">
        <f t="shared" si="1"/>
        <v>-21.744332068292572</v>
      </c>
      <c r="F19">
        <f t="shared" si="2"/>
        <v>593644.54766666668</v>
      </c>
    </row>
    <row r="20" spans="1:6" x14ac:dyDescent="0.3">
      <c r="A20">
        <v>2017</v>
      </c>
      <c r="B20" s="4">
        <v>48027.060999999987</v>
      </c>
      <c r="C20" s="4">
        <v>595323.57300000009</v>
      </c>
      <c r="D20" s="4">
        <f t="shared" si="0"/>
        <v>643350.63400000008</v>
      </c>
      <c r="E20" s="4">
        <f t="shared" si="1"/>
        <v>28.822636054145452</v>
      </c>
      <c r="F20">
        <f t="shared" si="2"/>
        <v>600086.76966666663</v>
      </c>
    </row>
    <row r="21" spans="1:6" x14ac:dyDescent="0.3">
      <c r="A21">
        <v>2018</v>
      </c>
      <c r="B21" s="4">
        <v>66300.902000000031</v>
      </c>
      <c r="C21" s="4">
        <v>591200.70799999987</v>
      </c>
      <c r="D21" s="4">
        <f t="shared" si="0"/>
        <v>657501.60999999987</v>
      </c>
      <c r="E21" s="4">
        <f t="shared" si="1"/>
        <v>2.199574423672642</v>
      </c>
      <c r="F21">
        <f t="shared" si="2"/>
        <v>646343.73133333342</v>
      </c>
    </row>
    <row r="22" spans="1:6" x14ac:dyDescent="0.3">
      <c r="A22">
        <v>2019</v>
      </c>
      <c r="B22" s="4">
        <v>56810.177999999985</v>
      </c>
      <c r="C22" s="4">
        <v>581368.77200000023</v>
      </c>
      <c r="D22" s="4">
        <f t="shared" si="0"/>
        <v>638178.95000000019</v>
      </c>
      <c r="E22" s="4">
        <f t="shared" si="1"/>
        <v>-2.9388004084126407</v>
      </c>
      <c r="F22">
        <f t="shared" si="2"/>
        <v>592875.28566666658</v>
      </c>
    </row>
    <row r="23" spans="1:6" x14ac:dyDescent="0.3">
      <c r="A23">
        <v>2020</v>
      </c>
      <c r="B23" s="4">
        <v>60050.921999999991</v>
      </c>
      <c r="C23" s="4">
        <v>422894.37499999994</v>
      </c>
      <c r="D23" s="4">
        <f t="shared" si="0"/>
        <v>482945.2969999999</v>
      </c>
      <c r="E23" s="4">
        <f t="shared" si="1"/>
        <v>-24.324470902714708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(IM) Section wise Dom</vt:lpstr>
      <vt:lpstr>(IM) Chapt wise dominance</vt:lpstr>
      <vt:lpstr>(IM) 6Digit Product dominance</vt:lpstr>
      <vt:lpstr>(X) Section wise Dominance</vt:lpstr>
      <vt:lpstr>(X) Chpt wise dominance</vt:lpstr>
      <vt:lpstr>(X) 6Digit Product dominance</vt:lpstr>
      <vt:lpstr>TOP Prod and Chapt (X&amp;IM)</vt:lpstr>
      <vt:lpstr>QI&amp;UI(Exp and IM)</vt:lpstr>
      <vt:lpstr>Trade analysis</vt:lpstr>
      <vt:lpstr>Sloper-Intercept</vt:lpstr>
      <vt:lpstr>Total Trade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Varun Nair</dc:creator>
  <cp:lastModifiedBy>Varun Nair</cp:lastModifiedBy>
  <dcterms:created xsi:type="dcterms:W3CDTF">2015-06-05T18:17:20Z</dcterms:created>
  <dcterms:modified xsi:type="dcterms:W3CDTF">2024-04-05T10:30:05Z</dcterms:modified>
</cp:coreProperties>
</file>